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imesgrouponline-my.sharepoint.com/personal/aashima_khandelwal_timesgroup_com/Documents/Project/"/>
    </mc:Choice>
  </mc:AlternateContent>
  <xr:revisionPtr revIDLastSave="135" documentId="8_{F5DBA46C-3B9B-4C6E-8DCB-CD8F4B2963CB}" xr6:coauthVersionLast="47" xr6:coauthVersionMax="47" xr10:uidLastSave="{5403BA35-ACED-4FE0-9554-9EA02DB22D07}"/>
  <bookViews>
    <workbookView xWindow="-120" yWindow="-120" windowWidth="20730" windowHeight="11160" xr2:uid="{9280B406-CC53-445D-97E6-338355BE480E}"/>
  </bookViews>
  <sheets>
    <sheet name="Sheet1" sheetId="2" r:id="rId1"/>
    <sheet name="Data" sheetId="1" r:id="rId2"/>
  </sheets>
  <definedNames>
    <definedName name="_xlnm._FilterDatabase" localSheetId="1" hidden="1">Data!$A$1:$AE$5902</definedName>
  </definedNames>
  <calcPr calcId="191029"/>
  <pivotCaches>
    <pivotCache cacheId="1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2" l="1"/>
  <c r="J6" i="2"/>
  <c r="J7" i="2"/>
  <c r="J8" i="2"/>
  <c r="J9" i="2"/>
  <c r="J10" i="2"/>
  <c r="J11" i="2"/>
  <c r="J12" i="2"/>
  <c r="J13" i="2"/>
  <c r="J14" i="2"/>
  <c r="J15" i="2"/>
  <c r="J4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2" i="1"/>
</calcChain>
</file>

<file path=xl/sharedStrings.xml><?xml version="1.0" encoding="utf-8"?>
<sst xmlns="http://schemas.openxmlformats.org/spreadsheetml/2006/main" count="82673" uniqueCount="8628">
  <si>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</si>
  <si>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</si>
  <si>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</si>
  <si>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</si>
  <si>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</si>
  <si>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</si>
  <si>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</si>
  <si>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</si>
  <si>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</si>
  <si>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</si>
  <si>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</si>
  <si>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</si>
  <si>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</si>
  <si>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</si>
  <si>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</si>
  <si>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</si>
  <si>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</si>
  <si>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</si>
  <si>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</si>
  <si>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</si>
  <si>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</si>
  <si>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</si>
  <si>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</si>
  <si>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</si>
  <si>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</si>
  <si>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</si>
  <si>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</si>
  <si>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</si>
  <si>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</si>
  <si>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</si>
  <si>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</si>
  <si>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</si>
  <si>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</si>
  <si>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</si>
  <si>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</si>
  <si>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</si>
  <si>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</si>
  <si>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</si>
  <si>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</si>
  <si>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</si>
  <si>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</si>
  <si>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</si>
  <si>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</si>
  <si>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</si>
  <si>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</si>
  <si>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</si>
  <si>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</si>
  <si>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</si>
  <si>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</si>
  <si>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</si>
  <si>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</si>
  <si>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</si>
  <si>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</si>
  <si>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</si>
  <si>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</si>
  <si>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</si>
  <si>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</si>
  <si>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</si>
  <si>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</si>
  <si>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</si>
  <si>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</si>
  <si>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</si>
  <si>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</si>
  <si>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</si>
  <si>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</si>
  <si>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</si>
  <si>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</si>
  <si>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</si>
  <si>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</si>
  <si>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</si>
  <si>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</si>
  <si>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</si>
  <si>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</si>
  <si>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</si>
  <si>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</si>
  <si>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</si>
  <si>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</si>
  <si>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</si>
  <si>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</si>
  <si>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</si>
  <si>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</si>
  <si>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</si>
  <si>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</si>
  <si>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</si>
  <si>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</si>
  <si>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</si>
  <si>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</si>
  <si>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</si>
  <si>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</si>
  <si>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</si>
  <si>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</si>
  <si>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</si>
  <si>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</si>
  <si>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</si>
  <si>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</si>
  <si>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</si>
  <si>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</si>
  <si>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</si>
  <si>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</si>
  <si>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</si>
  <si>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</si>
  <si>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</si>
  <si>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</si>
  <si>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</si>
  <si>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</si>
  <si>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</si>
  <si>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</si>
  <si>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</si>
  <si>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</si>
  <si>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</si>
  <si>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</si>
  <si>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</si>
  <si>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</si>
  <si>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</si>
  <si>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</si>
  <si>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</si>
  <si>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</si>
  <si>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</si>
  <si>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</si>
  <si>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</si>
  <si>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</si>
  <si>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</si>
  <si>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</si>
  <si>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</si>
  <si>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</si>
  <si>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</si>
  <si>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</si>
  <si>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</si>
  <si>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</si>
  <si>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</si>
  <si>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</si>
  <si>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</si>
  <si>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</si>
  <si>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</si>
  <si>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</si>
  <si>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</si>
  <si>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</si>
  <si>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</si>
  <si>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</si>
  <si>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</si>
  <si>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</si>
  <si>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</si>
  <si>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</si>
  <si>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</si>
  <si>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</si>
  <si>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</si>
  <si>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</si>
  <si>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</si>
  <si>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</si>
  <si>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</si>
  <si>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</si>
  <si>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</si>
  <si>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</si>
  <si>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</si>
  <si>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</si>
  <si>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</si>
  <si>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</si>
  <si>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</si>
  <si>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</si>
  <si>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</si>
  <si>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</si>
  <si>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</si>
  <si>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</si>
  <si>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</si>
  <si>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</si>
  <si>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</si>
  <si>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</si>
  <si>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</si>
  <si>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</si>
  <si>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</si>
  <si>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</si>
  <si>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</si>
  <si>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</si>
  <si>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</si>
  <si>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</si>
  <si>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</si>
  <si>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</si>
  <si>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</si>
  <si>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</si>
  <si>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</si>
  <si>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</si>
  <si>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</si>
  <si>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</si>
  <si>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</si>
  <si>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</si>
  <si>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</si>
  <si>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</si>
  <si>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</si>
  <si>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</si>
  <si>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</si>
  <si>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</si>
  <si>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</si>
  <si>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</si>
  <si>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</si>
  <si>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</si>
  <si>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</si>
  <si>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</si>
  <si>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</si>
  <si>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</si>
  <si>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</si>
  <si>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</si>
  <si>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</si>
  <si>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</si>
  <si>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</si>
  <si>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</si>
  <si>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</si>
  <si>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</si>
  <si>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</si>
  <si>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</si>
  <si>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</si>
  <si>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</si>
  <si>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</si>
  <si>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</si>
  <si>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</si>
  <si>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</si>
  <si>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</si>
  <si>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</si>
  <si>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</si>
  <si>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</si>
  <si>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</si>
  <si>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</si>
  <si>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</si>
  <si>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</si>
  <si>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</si>
  <si>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</si>
  <si>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</si>
  <si>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</si>
  <si>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</si>
  <si>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</si>
  <si>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</si>
  <si>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</si>
  <si>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</si>
  <si>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</si>
  <si>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</si>
  <si>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</si>
  <si>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</si>
  <si>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</si>
  <si>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</si>
  <si>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</si>
  <si>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</si>
  <si>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</si>
  <si>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</si>
  <si>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</si>
  <si>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</si>
  <si>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</si>
  <si>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</si>
  <si>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</si>
  <si>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</si>
  <si>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</si>
  <si>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</si>
  <si>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</si>
  <si>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</si>
  <si>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</si>
  <si>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</si>
  <si>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</si>
  <si>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</si>
  <si>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</si>
  <si>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</si>
  <si>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</si>
  <si>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</si>
  <si>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</si>
  <si>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</si>
  <si>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</si>
  <si>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</si>
  <si>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</si>
  <si>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</si>
  <si>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</si>
  <si>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</si>
  <si>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</si>
  <si>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</si>
  <si>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</si>
  <si>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</si>
  <si>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</si>
  <si>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</si>
  <si>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</si>
  <si>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</si>
  <si>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</si>
  <si>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</si>
  <si>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</si>
  <si>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</si>
  <si>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</si>
  <si>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</si>
  <si>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</si>
  <si>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</si>
  <si>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</si>
  <si>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</si>
  <si>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</si>
  <si>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</si>
  <si>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</si>
  <si>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</si>
  <si>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</si>
  <si>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</si>
  <si>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</si>
  <si>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</si>
  <si>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</si>
  <si>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</si>
  <si>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</si>
  <si>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</si>
  <si>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</si>
  <si>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</si>
  <si>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</si>
  <si>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</si>
  <si>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</si>
  <si>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</si>
  <si>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</si>
  <si>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</si>
  <si>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</si>
  <si>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</si>
  <si>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</si>
  <si>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</si>
  <si>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</si>
  <si>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</si>
  <si>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</si>
  <si>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</si>
  <si>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</si>
  <si>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</si>
  <si>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</si>
  <si>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</si>
  <si>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</si>
  <si>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</si>
  <si>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</si>
  <si>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</si>
  <si>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</si>
  <si>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</si>
  <si>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</si>
  <si>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</si>
  <si>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</si>
  <si>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</si>
  <si>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</si>
  <si>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</si>
  <si>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</si>
  <si>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</si>
  <si>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</si>
  <si>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</si>
  <si>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</si>
  <si>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</si>
  <si>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</si>
  <si>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</si>
  <si>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</si>
  <si>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</si>
  <si>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</si>
  <si>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</si>
  <si>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</si>
  <si>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</si>
  <si>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</si>
  <si>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</si>
  <si>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</si>
  <si>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</si>
  <si>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</si>
  <si>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</si>
  <si>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</si>
  <si>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</si>
  <si>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</si>
  <si>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</si>
  <si>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</si>
  <si>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</si>
  <si>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</si>
  <si>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</si>
  <si>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</si>
  <si>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</si>
  <si>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</si>
  <si>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</si>
  <si>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</si>
  <si>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</si>
  <si>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</si>
  <si>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</si>
  <si>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</si>
  <si>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</si>
  <si>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</si>
  <si>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</si>
  <si>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</si>
  <si>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</si>
  <si>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</si>
  <si>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</si>
  <si>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</si>
  <si>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</si>
  <si>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</si>
  <si>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</si>
  <si>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</si>
  <si>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</si>
  <si>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</si>
  <si>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</si>
  <si>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</si>
  <si>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</si>
  <si>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</si>
  <si>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</si>
  <si>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</si>
  <si>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</si>
  <si>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</si>
  <si>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</si>
  <si>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</si>
  <si>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</si>
  <si>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</si>
  <si>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</si>
  <si>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</si>
  <si>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</si>
  <si>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</si>
  <si>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</si>
  <si>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</si>
  <si>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</si>
  <si>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</si>
  <si>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</si>
  <si>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</si>
  <si>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</si>
  <si>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</si>
  <si>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</si>
  <si>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</si>
  <si>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</si>
  <si>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</si>
  <si>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</si>
  <si>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</si>
  <si>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</si>
  <si>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</si>
  <si>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</si>
  <si>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</si>
  <si>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</si>
  <si>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</si>
  <si>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</si>
  <si>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</si>
  <si>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</si>
  <si>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</si>
  <si>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</si>
  <si>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</si>
  <si>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</si>
  <si>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</si>
  <si>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</si>
  <si>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</si>
  <si>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</si>
  <si>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</si>
  <si>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</si>
  <si>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</si>
  <si>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</si>
  <si>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</si>
  <si>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</si>
  <si>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</si>
  <si>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</si>
  <si>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</si>
  <si>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</si>
  <si>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</si>
  <si>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</si>
  <si>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</si>
  <si>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</si>
  <si>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</si>
  <si>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</si>
  <si>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</si>
  <si>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</si>
  <si>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</si>
  <si>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</si>
  <si>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</si>
  <si>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</si>
  <si>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</si>
  <si>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</si>
  <si>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</si>
  <si>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</si>
  <si>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</si>
  <si>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</si>
  <si>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</si>
  <si>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</si>
  <si>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</si>
  <si>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</si>
  <si>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</si>
  <si>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</si>
  <si>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</si>
  <si>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</si>
  <si>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</si>
  <si>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</si>
  <si>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</si>
  <si>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</si>
  <si>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</si>
  <si>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</si>
  <si>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</si>
  <si>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</si>
  <si>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</si>
  <si>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</si>
  <si>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</si>
  <si>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</si>
  <si>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</si>
  <si>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</si>
  <si>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</si>
  <si>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</si>
  <si>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</si>
  <si>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</si>
  <si>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</si>
  <si>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</si>
  <si>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</si>
  <si>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</si>
  <si>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</si>
  <si>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</si>
  <si>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</si>
  <si>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</si>
  <si>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</si>
  <si>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</si>
  <si>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</si>
  <si>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</si>
  <si>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</si>
  <si>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</si>
  <si>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</si>
  <si>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</si>
  <si>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</si>
  <si>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</si>
  <si>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</si>
  <si>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</si>
  <si>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</si>
  <si>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</si>
  <si>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</si>
  <si>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</si>
  <si>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</si>
  <si>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</si>
  <si>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</si>
  <si>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</si>
  <si>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</si>
  <si>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</si>
  <si>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</si>
  <si>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</si>
  <si>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</si>
  <si>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</si>
  <si>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</si>
  <si>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</si>
  <si>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</si>
  <si>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</si>
  <si>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</si>
  <si>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</si>
  <si>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</si>
  <si>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</si>
  <si>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</si>
  <si>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</si>
  <si>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</si>
  <si>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</si>
  <si>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</si>
  <si>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</si>
  <si>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</si>
  <si>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</si>
  <si>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</si>
  <si>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</si>
  <si>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</si>
  <si>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</si>
  <si>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</si>
  <si>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</si>
  <si>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</si>
  <si>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</si>
  <si>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</si>
  <si>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</si>
  <si>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</si>
  <si>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</si>
  <si>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</si>
  <si>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</si>
  <si>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</si>
  <si>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</si>
  <si>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</si>
  <si>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</si>
  <si>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</si>
  <si>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</si>
  <si>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</si>
  <si>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</si>
  <si>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</si>
  <si>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</si>
  <si>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</si>
  <si>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</si>
  <si>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</si>
  <si>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</si>
  <si>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</si>
  <si>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</si>
  <si>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</si>
  <si>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</si>
  <si>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</si>
  <si>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</si>
  <si>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</si>
  <si>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</si>
  <si>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</si>
  <si>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</si>
  <si>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</si>
  <si>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</si>
  <si>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</si>
  <si>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</si>
  <si>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</si>
  <si>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</si>
  <si>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</si>
  <si>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</si>
  <si>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</si>
  <si>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</si>
  <si>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</si>
  <si>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</si>
  <si>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</si>
  <si>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</si>
  <si>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</si>
  <si>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</si>
  <si>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</si>
  <si>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</si>
  <si>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</si>
  <si>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</si>
  <si>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</si>
  <si>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</si>
  <si>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</si>
  <si>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</si>
  <si>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</si>
  <si>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</si>
  <si>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</si>
  <si>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</si>
  <si>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</si>
  <si>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</si>
  <si>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</si>
  <si>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</si>
  <si>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</si>
  <si>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</si>
  <si>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</si>
  <si>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</si>
  <si>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</si>
  <si>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</si>
  <si>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</si>
  <si>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</si>
  <si>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</si>
  <si>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</si>
  <si>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</si>
  <si>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</si>
  <si>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</si>
  <si>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</si>
  <si>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</si>
  <si>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</si>
  <si>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</si>
  <si>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</si>
  <si>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</si>
  <si>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</si>
  <si>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</si>
  <si>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</si>
  <si>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</si>
  <si>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</si>
  <si>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</si>
  <si>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</si>
  <si>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</si>
  <si>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</si>
  <si>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</si>
  <si>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</si>
  <si>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</si>
  <si>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</si>
  <si>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</si>
  <si>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</si>
  <si>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</si>
  <si>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</si>
  <si>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</si>
  <si>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</si>
  <si>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</si>
  <si>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</si>
  <si>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</si>
  <si>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</si>
  <si>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</si>
  <si>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</si>
  <si>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</si>
  <si>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</si>
  <si>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</si>
  <si>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</si>
  <si>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</si>
  <si>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</si>
  <si>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</si>
  <si>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</si>
  <si>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</si>
  <si>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</si>
  <si>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</si>
  <si>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</si>
  <si>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</si>
  <si>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</si>
  <si>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</si>
  <si>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</si>
  <si>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</si>
  <si>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</si>
  <si>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</si>
  <si>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</si>
  <si>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</si>
  <si>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</si>
  <si>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</si>
  <si>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</si>
  <si>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</si>
  <si>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</si>
  <si>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</si>
  <si>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</si>
  <si>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</si>
  <si>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</si>
  <si>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</si>
  <si>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</si>
  <si>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</si>
  <si>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</si>
  <si>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</si>
  <si>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</si>
  <si>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</si>
  <si>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</si>
  <si>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</si>
  <si>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</si>
  <si>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</si>
  <si>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</si>
  <si>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</si>
  <si>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</si>
  <si>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</si>
  <si>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</si>
  <si>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</si>
  <si>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</si>
  <si>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</si>
  <si>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</si>
  <si>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</si>
  <si>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</si>
  <si>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</si>
  <si>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</si>
  <si>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</si>
  <si>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</si>
  <si>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</si>
  <si>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</si>
  <si>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</si>
  <si>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</si>
  <si>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</si>
  <si>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</si>
  <si>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</si>
  <si>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</si>
  <si>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</si>
  <si>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</si>
  <si>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</si>
  <si>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</si>
  <si>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</si>
  <si>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</si>
  <si>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</si>
  <si>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</si>
  <si>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</si>
  <si>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</si>
  <si>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</si>
  <si>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</si>
  <si>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</si>
  <si>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</si>
  <si>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</si>
  <si>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</si>
  <si>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</si>
  <si>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</si>
  <si>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</si>
  <si>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</si>
  <si>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</si>
  <si>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</si>
  <si>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</si>
  <si>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</si>
  <si>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</si>
  <si>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</si>
  <si>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</si>
  <si>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</si>
  <si>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</si>
  <si>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</si>
  <si>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</si>
  <si>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</si>
  <si>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</si>
  <si>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</si>
  <si>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</si>
  <si>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</si>
  <si>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</si>
  <si>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</si>
  <si>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</si>
  <si>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</si>
  <si>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</si>
  <si>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</si>
  <si>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</si>
  <si>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</si>
  <si>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</si>
  <si>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</si>
  <si>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</si>
  <si>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</si>
  <si>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</si>
  <si>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</si>
  <si>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</si>
  <si>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</si>
  <si>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</si>
  <si>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</si>
  <si>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</si>
  <si>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</si>
  <si>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</si>
  <si>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</si>
  <si>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</si>
  <si>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</si>
  <si>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</si>
  <si>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</si>
  <si>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</si>
  <si>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</si>
  <si>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</si>
  <si>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</si>
  <si>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</si>
  <si>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</si>
  <si>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</si>
  <si>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</si>
  <si>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</si>
  <si>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</si>
  <si>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</si>
  <si>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</si>
  <si>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</si>
  <si>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</si>
  <si>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</si>
  <si>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</si>
  <si>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</si>
  <si>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</si>
  <si>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</si>
  <si>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</si>
  <si>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</si>
  <si>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</si>
  <si>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</si>
  <si>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</si>
  <si>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</si>
  <si>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</si>
  <si>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</si>
  <si>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</si>
  <si>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</si>
  <si>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</si>
  <si>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</si>
  <si>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</si>
  <si>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</si>
  <si>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</si>
  <si>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</si>
  <si>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</si>
  <si>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</si>
  <si>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</si>
  <si>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</si>
  <si>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</si>
  <si>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</si>
  <si>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</si>
  <si>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</si>
  <si>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</si>
  <si>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</si>
  <si>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</si>
  <si>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</si>
  <si>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</si>
  <si>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</si>
  <si>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</si>
  <si>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</si>
  <si>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</si>
  <si>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</si>
  <si>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</si>
  <si>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</si>
  <si>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</si>
  <si>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</si>
  <si>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</si>
  <si>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</si>
  <si>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</si>
  <si>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</si>
  <si>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</si>
  <si>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</si>
  <si>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</si>
  <si>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</si>
  <si>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</si>
  <si>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</si>
  <si>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</si>
  <si>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</si>
  <si>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</si>
  <si>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</si>
  <si>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</si>
  <si>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</si>
  <si>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</si>
  <si>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</si>
  <si>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</si>
  <si>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</si>
  <si>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</si>
  <si>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</si>
  <si>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</si>
  <si>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</si>
  <si>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</si>
  <si>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</si>
  <si>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</si>
  <si>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</si>
  <si>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</si>
  <si>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</si>
  <si>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</si>
  <si>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</si>
  <si>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</si>
  <si>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</si>
  <si>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</si>
  <si>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</si>
  <si>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</si>
  <si>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</si>
  <si>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</si>
  <si>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</si>
  <si>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</si>
  <si>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</si>
  <si>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</si>
  <si>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</si>
  <si>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</si>
  <si>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</si>
  <si>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</si>
  <si>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</si>
  <si>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</si>
  <si>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</si>
  <si>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</si>
  <si>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</si>
  <si>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</si>
  <si>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</si>
  <si>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</si>
  <si>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</si>
  <si>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</si>
  <si>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</si>
  <si>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</si>
  <si>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</si>
  <si>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</si>
  <si>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</si>
  <si>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</si>
  <si>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</si>
  <si>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</si>
  <si>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</si>
  <si>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</si>
  <si>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</si>
  <si>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</si>
  <si>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</si>
  <si>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</si>
  <si>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</si>
  <si>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</si>
  <si>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</si>
  <si>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</si>
  <si>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</si>
  <si>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</si>
  <si>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</si>
  <si>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</si>
  <si>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</si>
  <si>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</si>
  <si>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</si>
  <si>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</si>
  <si>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</si>
  <si>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</si>
  <si>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</si>
  <si>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</si>
  <si>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</si>
  <si>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</si>
  <si>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</si>
  <si>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</si>
  <si>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</si>
  <si>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</si>
  <si>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</si>
  <si>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</si>
  <si>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</si>
  <si>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</si>
  <si>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</si>
  <si>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</si>
  <si>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</si>
  <si>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</si>
  <si>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</si>
  <si>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</si>
  <si>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</si>
  <si>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</si>
  <si>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</si>
  <si>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</si>
  <si>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</si>
  <si>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</si>
  <si>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</si>
  <si>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</si>
  <si>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</si>
  <si>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</si>
  <si>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</si>
  <si>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</si>
  <si>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</si>
  <si>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</si>
  <si>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</si>
  <si>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</si>
  <si>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</si>
  <si>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</si>
  <si>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</si>
  <si>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</si>
  <si>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</si>
  <si>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</si>
  <si>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</si>
  <si>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</si>
  <si>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</si>
  <si>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</si>
  <si>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</si>
  <si>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</si>
  <si>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</si>
  <si>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</si>
  <si>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</si>
  <si>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</si>
  <si>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</si>
  <si>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</si>
  <si>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</si>
  <si>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</si>
  <si>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</si>
  <si>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</si>
  <si>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</si>
  <si>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</si>
  <si>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</si>
  <si>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</si>
  <si>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</si>
  <si>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</si>
  <si>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</si>
  <si>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</si>
  <si>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</si>
  <si>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</si>
  <si>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</si>
  <si>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</si>
  <si>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</si>
  <si>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</si>
  <si>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</si>
  <si>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</si>
  <si>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</si>
  <si>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</si>
  <si>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</si>
  <si>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</si>
  <si>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</si>
  <si>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</si>
  <si>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</si>
  <si>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</si>
  <si>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</si>
  <si>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</si>
  <si>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</si>
  <si>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</si>
  <si>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</si>
  <si>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</si>
  <si>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</si>
  <si>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</si>
  <si>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</si>
  <si>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</si>
  <si>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</si>
  <si>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</si>
  <si>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</si>
  <si>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</si>
  <si>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</si>
  <si>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</si>
  <si>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</si>
  <si>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</si>
  <si>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</si>
  <si>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</si>
  <si>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</si>
  <si>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</si>
  <si>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</si>
  <si>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</si>
  <si>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</si>
  <si>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</si>
  <si>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</si>
  <si>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</si>
  <si>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</si>
  <si>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</si>
  <si>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</si>
  <si>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</si>
  <si>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</si>
  <si>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</si>
  <si>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</si>
  <si>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</si>
  <si>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</si>
  <si>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</si>
  <si>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</si>
  <si>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</si>
  <si>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</si>
  <si>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</si>
  <si>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</si>
  <si>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</si>
  <si>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</si>
  <si>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</si>
  <si>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</si>
  <si>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</si>
  <si>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</si>
  <si>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</si>
  <si>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</si>
  <si>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</si>
  <si>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</si>
  <si>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</si>
  <si>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</si>
  <si>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</si>
  <si>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</si>
  <si>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</si>
  <si>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</si>
  <si>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</si>
  <si>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</si>
  <si>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</si>
  <si>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</si>
  <si>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</si>
  <si>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</si>
  <si>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</si>
  <si>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</si>
  <si>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</si>
  <si>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</si>
  <si>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</si>
  <si>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</si>
  <si>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</si>
  <si>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</si>
  <si>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</si>
  <si>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</si>
  <si>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</si>
  <si>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</si>
  <si>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</si>
  <si>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</si>
  <si>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</si>
  <si>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</si>
  <si>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</si>
  <si>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</si>
  <si>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</si>
  <si>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</si>
  <si>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</si>
  <si>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</si>
  <si>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</si>
  <si>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</si>
  <si>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</si>
  <si>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</si>
  <si>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</si>
  <si>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</si>
  <si>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</si>
  <si>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</si>
  <si>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</si>
  <si>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</si>
  <si>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</si>
  <si>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</si>
  <si>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</si>
  <si>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</si>
  <si>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</si>
  <si>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</si>
  <si>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</si>
  <si>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</si>
  <si>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</si>
  <si>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</si>
  <si>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</si>
  <si>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</si>
  <si>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</si>
  <si>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</si>
  <si>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</si>
  <si>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</si>
  <si>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</si>
  <si>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</si>
  <si>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</si>
  <si>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</si>
  <si>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</si>
  <si>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</si>
  <si>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</si>
  <si>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</si>
  <si>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</si>
  <si>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</si>
  <si>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</si>
  <si>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</si>
  <si>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</si>
  <si>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</si>
  <si>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</si>
  <si>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</si>
  <si>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</si>
  <si>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</si>
  <si>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</si>
  <si>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</si>
  <si>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</si>
  <si>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</si>
  <si>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</si>
  <si>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</si>
  <si>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</si>
  <si>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</si>
  <si>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</si>
  <si>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</si>
  <si>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</si>
  <si>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</si>
  <si>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</si>
  <si>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</si>
  <si>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</si>
  <si>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</si>
  <si>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</si>
  <si>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</si>
  <si>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</si>
  <si>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</si>
  <si>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</si>
  <si>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</si>
  <si>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</si>
  <si>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</si>
  <si>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</si>
  <si>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</si>
  <si>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</si>
  <si>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</si>
  <si>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</si>
  <si>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</si>
  <si>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</si>
  <si>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</si>
  <si>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</si>
  <si>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</si>
  <si>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</si>
  <si>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</si>
  <si>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</si>
  <si>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</si>
  <si>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</si>
  <si>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</si>
  <si>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</si>
  <si>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</si>
  <si>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</si>
  <si>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</si>
  <si>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</si>
  <si>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</si>
  <si>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</si>
  <si>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</si>
  <si>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</si>
  <si>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</si>
  <si>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</si>
  <si>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</si>
  <si>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</si>
  <si>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</si>
  <si>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</si>
  <si>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</si>
  <si>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</si>
  <si>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</si>
  <si>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</si>
  <si>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</si>
  <si>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</si>
  <si>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</si>
  <si>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</si>
  <si>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</si>
  <si>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</si>
  <si>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</si>
  <si>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</si>
  <si>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</si>
  <si>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</si>
  <si>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</si>
  <si>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</si>
  <si>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</si>
  <si>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</si>
  <si>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</si>
  <si>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</si>
  <si>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</si>
  <si>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</si>
  <si>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</si>
  <si>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</si>
  <si>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</si>
  <si>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</si>
  <si>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</si>
  <si>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</si>
  <si>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</si>
  <si>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</si>
  <si>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</si>
  <si>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</si>
  <si>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</si>
  <si>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</si>
  <si>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</si>
  <si>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</si>
  <si>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</si>
  <si>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</si>
  <si>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</si>
  <si>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</si>
  <si>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</si>
  <si>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</si>
  <si>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</si>
  <si>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</si>
  <si>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</si>
  <si>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</si>
  <si>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</si>
  <si>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</si>
  <si>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</si>
  <si>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</si>
  <si>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</si>
  <si>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</si>
  <si>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</si>
  <si>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</si>
  <si>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</si>
  <si>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</si>
  <si>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</si>
  <si>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</si>
  <si>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</si>
  <si>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</si>
  <si>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</si>
  <si>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</si>
  <si>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</si>
  <si>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</si>
  <si>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</si>
  <si>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</si>
  <si>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</si>
  <si>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</si>
  <si>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</si>
  <si>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</si>
  <si>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</si>
  <si>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</si>
  <si>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</si>
  <si>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</si>
  <si>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</si>
  <si>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</si>
  <si>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</si>
  <si>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</si>
  <si>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</si>
  <si>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</si>
  <si>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</si>
  <si>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</si>
  <si>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</si>
  <si>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</si>
  <si>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</si>
  <si>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</si>
  <si>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</si>
  <si>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</si>
  <si>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</si>
  <si>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</si>
  <si>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</si>
  <si>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</si>
  <si>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</si>
  <si>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</si>
  <si>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</si>
  <si>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</si>
  <si>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</si>
  <si>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</si>
  <si>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</si>
  <si>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</si>
  <si>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</si>
  <si>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</si>
  <si>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</si>
  <si>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</si>
  <si>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</si>
  <si>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</si>
  <si>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</si>
  <si>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</si>
  <si>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</si>
  <si>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</si>
  <si>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</si>
  <si>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</si>
  <si>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</si>
  <si>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</si>
  <si>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</si>
  <si>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</si>
  <si>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</si>
  <si>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</si>
  <si>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</si>
  <si>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</si>
  <si>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</si>
  <si>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</si>
  <si>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</si>
  <si>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</si>
  <si>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</si>
  <si>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</si>
  <si>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</si>
  <si>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</si>
  <si>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</si>
  <si>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</si>
  <si>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</si>
  <si>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</si>
  <si>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</si>
  <si>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</si>
  <si>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</si>
  <si>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</si>
  <si>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</si>
  <si>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</si>
  <si>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</si>
  <si>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</si>
  <si>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</si>
  <si>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</si>
  <si>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</si>
  <si>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</si>
  <si>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</si>
  <si>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</si>
  <si>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</si>
  <si>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</si>
  <si>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</si>
  <si>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</si>
  <si>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</si>
  <si>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</si>
  <si>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</si>
  <si>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</si>
  <si>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</si>
  <si>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</si>
  <si>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</si>
  <si>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</si>
  <si>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</si>
  <si>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</si>
  <si>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</si>
  <si>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</si>
  <si>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</si>
  <si>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</si>
  <si>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</si>
  <si>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</si>
  <si>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</si>
  <si>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</si>
  <si>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</si>
  <si>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</si>
  <si>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</si>
  <si>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</si>
  <si>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</si>
  <si>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</si>
  <si>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</si>
  <si>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</si>
  <si>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</si>
  <si>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</si>
  <si>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</si>
  <si>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</si>
  <si>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</si>
  <si>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</si>
  <si>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</si>
  <si>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</si>
  <si>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</si>
  <si>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</si>
  <si>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</si>
  <si>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</si>
  <si>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</si>
  <si>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</si>
  <si>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</si>
  <si>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</si>
  <si>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</si>
  <si>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</si>
  <si>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</si>
  <si>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</si>
  <si>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</si>
  <si>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</si>
  <si>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</si>
  <si>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</si>
  <si>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</si>
  <si>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</si>
  <si>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</si>
  <si>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</si>
  <si>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</si>
  <si>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</si>
  <si>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</si>
  <si>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</si>
  <si>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</si>
  <si>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</si>
  <si>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</si>
  <si>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</si>
  <si>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</si>
  <si>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</si>
  <si>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</si>
  <si>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</si>
  <si>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</si>
  <si>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</si>
  <si>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</si>
  <si>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</si>
  <si>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</si>
  <si>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</si>
  <si>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</si>
  <si>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</si>
  <si>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</si>
  <si>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</si>
  <si>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</si>
  <si>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</si>
  <si>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</si>
  <si>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</si>
  <si>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</si>
  <si>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</si>
  <si>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</si>
  <si>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</si>
  <si>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</si>
  <si>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</si>
  <si>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</si>
  <si>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</si>
  <si>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</si>
  <si>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</si>
  <si>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</si>
  <si>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</si>
  <si>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</si>
  <si>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</si>
  <si>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</si>
  <si>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</si>
  <si>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</si>
  <si>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</si>
  <si>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</si>
  <si>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</si>
  <si>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</si>
  <si>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</si>
  <si>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</si>
  <si>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</si>
  <si>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</si>
  <si>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</si>
  <si>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</si>
  <si>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</si>
  <si>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</si>
  <si>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</si>
  <si>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</si>
  <si>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</si>
  <si>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</si>
  <si>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</si>
  <si>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</si>
  <si>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</si>
  <si>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</si>
  <si>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</si>
  <si>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</si>
  <si>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</si>
  <si>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</si>
  <si>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</si>
  <si>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</si>
  <si>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</si>
  <si>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</si>
  <si>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</si>
  <si>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</si>
  <si>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</si>
  <si>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</si>
  <si>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</si>
  <si>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</si>
  <si>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</si>
  <si>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</si>
  <si>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</si>
  <si>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</si>
  <si>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</si>
  <si>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</si>
  <si>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</si>
  <si>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</si>
  <si>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</si>
  <si>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</si>
  <si>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</si>
  <si>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</si>
  <si>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</si>
  <si>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</si>
  <si>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</si>
  <si>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</si>
  <si>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</si>
  <si>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</si>
  <si>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</si>
  <si>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</si>
  <si>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</si>
  <si>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</si>
  <si>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</si>
  <si>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</si>
  <si>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</si>
  <si>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</si>
  <si>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</si>
  <si>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</si>
  <si>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</si>
  <si>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</si>
  <si>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</si>
  <si>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</si>
  <si>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</si>
  <si>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</si>
  <si>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</si>
  <si>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</si>
  <si>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</si>
  <si>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</si>
  <si>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</si>
  <si>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</si>
  <si>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</si>
  <si>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</si>
  <si>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</si>
  <si>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</si>
  <si>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</si>
  <si>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</si>
  <si>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</si>
  <si>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</si>
  <si>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</si>
  <si>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</si>
  <si>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</si>
  <si>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</si>
  <si>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</si>
  <si>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</si>
  <si>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</si>
  <si>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</si>
  <si>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</si>
  <si>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</si>
  <si>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</si>
  <si>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</si>
  <si>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</si>
  <si>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</si>
  <si>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</si>
  <si>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</si>
  <si>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</si>
  <si>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</si>
  <si>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</si>
  <si>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</si>
  <si>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</si>
  <si>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</si>
  <si>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</si>
  <si>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</si>
  <si>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</si>
  <si>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</si>
  <si>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</si>
  <si>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</si>
  <si>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</si>
  <si>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</si>
  <si>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</si>
  <si>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</si>
  <si>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</si>
  <si>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</si>
  <si>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</si>
  <si>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</si>
  <si>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</si>
  <si>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</si>
  <si>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</si>
  <si>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</si>
  <si>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</si>
  <si>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</si>
  <si>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</si>
  <si>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</si>
  <si>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</si>
  <si>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</si>
  <si>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</si>
  <si>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</si>
  <si>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</si>
  <si>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</si>
  <si>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</si>
  <si>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</si>
  <si>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</si>
  <si>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</si>
  <si>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</si>
  <si>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</si>
  <si>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</si>
  <si>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</si>
  <si>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</si>
  <si>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</si>
  <si>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</si>
  <si>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</si>
  <si>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</si>
  <si>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</si>
  <si>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</si>
  <si>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</si>
  <si>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</si>
  <si>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</si>
  <si>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</si>
  <si>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</si>
  <si>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</si>
  <si>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</si>
  <si>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</si>
  <si>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</si>
  <si>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</si>
  <si>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</si>
  <si>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</si>
  <si>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</si>
  <si>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</si>
  <si>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</si>
  <si>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</si>
  <si>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</si>
  <si>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</si>
  <si>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</si>
  <si>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</si>
  <si>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</si>
  <si>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</si>
  <si>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</si>
  <si>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</si>
  <si>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</si>
  <si>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</si>
  <si>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</si>
  <si>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</si>
  <si>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</si>
  <si>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</si>
  <si>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</si>
  <si>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</si>
  <si>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</si>
  <si>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</si>
  <si>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</si>
  <si>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</si>
  <si>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</si>
  <si>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</si>
  <si>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</si>
  <si>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</si>
  <si>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</si>
  <si>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</si>
  <si>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</si>
  <si>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</si>
  <si>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</si>
  <si>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</si>
  <si>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</si>
  <si>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</si>
  <si>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</si>
  <si>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</si>
  <si>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</si>
  <si>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</si>
  <si>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</si>
  <si>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</si>
  <si>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</si>
  <si>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</si>
  <si>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</si>
  <si>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</si>
  <si>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</si>
  <si>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</si>
  <si>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</si>
  <si>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</si>
  <si>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</si>
  <si>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</si>
  <si>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</si>
  <si>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</si>
  <si>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</si>
  <si>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</si>
  <si>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</si>
  <si>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</si>
  <si>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</si>
  <si>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</si>
  <si>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</si>
  <si>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</si>
  <si>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</si>
  <si>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</si>
  <si>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</si>
  <si>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</si>
  <si>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</si>
  <si>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</si>
  <si>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</si>
  <si>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</si>
  <si>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</si>
  <si>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</si>
  <si>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</si>
  <si>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</si>
  <si>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</si>
  <si>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</si>
  <si>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</si>
  <si>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</si>
  <si>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</si>
  <si>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</si>
  <si>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</si>
  <si>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</si>
  <si>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</si>
  <si>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</si>
  <si>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</si>
  <si>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</si>
  <si>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</si>
  <si>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</si>
  <si>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</si>
  <si>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</si>
  <si>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</si>
  <si>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</si>
  <si>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</si>
  <si>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</si>
  <si>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</si>
  <si>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</si>
  <si>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</si>
  <si>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</si>
  <si>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</si>
  <si>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</si>
  <si>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</si>
  <si>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</si>
  <si>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</si>
  <si>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</si>
  <si>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</si>
  <si>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</si>
  <si>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</si>
  <si>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</si>
  <si>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</si>
  <si>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</si>
  <si>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</si>
  <si>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</si>
  <si>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</si>
  <si>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</si>
  <si>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</si>
  <si>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</si>
  <si>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</si>
  <si>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</si>
  <si>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</si>
  <si>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</si>
  <si>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</si>
  <si>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</si>
  <si>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</si>
  <si>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</si>
  <si>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</si>
  <si>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</si>
  <si>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</si>
  <si>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</si>
  <si>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</si>
  <si>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</si>
  <si>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</si>
  <si>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</si>
  <si>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</si>
  <si>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</si>
  <si>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</si>
  <si>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</si>
  <si>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</si>
  <si>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</si>
  <si>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</si>
  <si>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</si>
  <si>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</si>
  <si>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</si>
  <si>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</si>
  <si>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</si>
  <si>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</si>
  <si>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</si>
  <si>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</si>
  <si>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</si>
  <si>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</si>
  <si>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</si>
  <si>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</si>
  <si>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</si>
  <si>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</si>
  <si>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</si>
  <si>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</si>
  <si>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</si>
  <si>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</si>
  <si>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</si>
  <si>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</si>
  <si>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</si>
  <si>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</si>
  <si>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</si>
  <si>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</si>
  <si>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</si>
  <si>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</si>
  <si>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</si>
  <si>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</si>
  <si>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</si>
  <si>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</si>
  <si>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</si>
  <si>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</si>
  <si>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</si>
  <si>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</si>
  <si>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</si>
  <si>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</si>
  <si>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</si>
  <si>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</si>
  <si>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</si>
  <si>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</si>
  <si>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</si>
  <si>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</si>
  <si>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</si>
  <si>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</si>
  <si>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</si>
  <si>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</si>
  <si>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</si>
  <si>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</si>
  <si>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</si>
  <si>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</si>
  <si>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</si>
  <si>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</si>
  <si>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</si>
  <si>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</si>
  <si>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</si>
  <si>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</si>
  <si>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</si>
  <si>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</si>
  <si>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</si>
  <si>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</si>
  <si>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</si>
  <si>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</si>
  <si>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</si>
  <si>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</si>
  <si>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</si>
  <si>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</si>
  <si>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</si>
  <si>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</si>
  <si>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</si>
  <si>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</si>
  <si>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</si>
  <si>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</si>
  <si>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</si>
  <si>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</si>
  <si>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</si>
  <si>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</si>
  <si>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</si>
  <si>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</si>
  <si>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</si>
  <si>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</si>
  <si>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</si>
  <si>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</si>
  <si>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</si>
  <si>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</si>
  <si>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</si>
  <si>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</si>
  <si>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</si>
  <si>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</si>
  <si>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</si>
  <si>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</si>
  <si>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</si>
  <si>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</si>
  <si>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</si>
  <si>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</si>
  <si>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</si>
  <si>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</si>
  <si>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</si>
  <si>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</si>
  <si>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</si>
  <si>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</si>
  <si>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</si>
  <si>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</si>
  <si>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</si>
  <si>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</si>
  <si>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</si>
  <si>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</si>
  <si>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</si>
  <si>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</si>
  <si>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</si>
  <si>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</si>
  <si>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</si>
  <si>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</si>
  <si>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</si>
  <si>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</si>
  <si>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</si>
  <si>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</si>
  <si>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</si>
  <si>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</si>
  <si>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</si>
  <si>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</si>
  <si>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</si>
  <si>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</si>
  <si>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</si>
  <si>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</si>
  <si>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</si>
  <si>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</si>
  <si>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</si>
  <si>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</si>
  <si>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</si>
  <si>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</si>
  <si>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</si>
  <si>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</si>
  <si>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</si>
  <si>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</si>
  <si>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</si>
  <si>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</si>
  <si>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</si>
  <si>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</si>
  <si>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</si>
  <si>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</si>
  <si>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</si>
  <si>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</si>
  <si>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</si>
  <si>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</si>
  <si>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</si>
  <si>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</si>
  <si>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</si>
  <si>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</si>
  <si>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</si>
  <si>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</si>
  <si>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</si>
  <si>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</si>
  <si>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</si>
  <si>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</si>
  <si>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</si>
  <si>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</si>
  <si>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</si>
  <si>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</si>
  <si>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</si>
  <si>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</si>
  <si>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</si>
  <si>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</si>
  <si>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</si>
  <si>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</si>
  <si>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</si>
  <si>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</si>
  <si>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</si>
  <si>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</si>
  <si>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</si>
  <si>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</si>
  <si>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</si>
  <si>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</si>
  <si>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</si>
  <si>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</si>
  <si>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</si>
  <si>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</si>
  <si>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</si>
  <si>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</si>
  <si>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</si>
  <si>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</si>
  <si>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</si>
  <si>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</si>
  <si>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</si>
  <si>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</si>
  <si>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</si>
  <si>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</si>
  <si>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</si>
  <si>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</si>
  <si>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</si>
  <si>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</si>
  <si>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</si>
  <si>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</si>
  <si>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</si>
  <si>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</si>
  <si>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</si>
  <si>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</si>
  <si>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</si>
  <si>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</si>
  <si>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</si>
  <si>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</si>
  <si>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</si>
  <si>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</si>
  <si>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</si>
  <si>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</si>
  <si>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</si>
  <si>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</si>
  <si>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</si>
  <si>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</si>
  <si>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</si>
  <si>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</si>
  <si>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</si>
  <si>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</si>
  <si>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</si>
  <si>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</si>
  <si>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</si>
  <si>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</si>
  <si>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</si>
  <si>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</si>
  <si>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</si>
  <si>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</si>
  <si>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</si>
  <si>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</si>
  <si>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</si>
  <si>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</si>
  <si>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</si>
  <si>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</si>
  <si>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</si>
  <si>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</si>
  <si>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</si>
  <si>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</si>
  <si>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</si>
  <si>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</si>
  <si>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</si>
  <si>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</si>
  <si>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</si>
  <si>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</si>
  <si>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</si>
  <si>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</si>
  <si>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</si>
  <si>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</si>
  <si>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</si>
  <si>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</si>
  <si>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</si>
  <si>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</si>
  <si>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</si>
  <si>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</si>
  <si>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</si>
  <si>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</si>
  <si>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</si>
  <si>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</si>
  <si>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</si>
  <si>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</si>
  <si>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</si>
  <si>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</si>
  <si>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</si>
  <si>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</si>
  <si>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</si>
  <si>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</si>
  <si>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</si>
  <si>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</si>
  <si>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</si>
  <si>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</si>
  <si>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</si>
  <si>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</si>
  <si>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</si>
  <si>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</si>
  <si>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</si>
  <si>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</si>
  <si>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</si>
  <si>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</si>
  <si>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</si>
  <si>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</si>
  <si>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</si>
  <si>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</si>
  <si>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</si>
  <si>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</si>
  <si>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</si>
  <si>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</si>
  <si>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</si>
  <si>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</si>
  <si>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</si>
  <si>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</si>
  <si>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</si>
  <si>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</si>
  <si>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</si>
  <si>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</si>
  <si>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</si>
  <si>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</si>
  <si>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</si>
  <si>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</si>
  <si>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</si>
  <si>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</si>
  <si>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</si>
  <si>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</si>
  <si>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</si>
  <si>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</si>
  <si>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</si>
  <si>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</si>
  <si>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</si>
  <si>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</si>
  <si>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</si>
  <si>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</si>
  <si>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</si>
  <si>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</si>
  <si>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</si>
  <si>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</si>
  <si>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</si>
  <si>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</si>
  <si>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</si>
  <si>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</si>
  <si>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</si>
  <si>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</si>
  <si>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</si>
  <si>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</si>
  <si>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</si>
  <si>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</si>
  <si>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</si>
  <si>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</si>
  <si>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</si>
  <si>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</si>
  <si>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</si>
  <si>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</si>
  <si>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</si>
  <si>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</si>
  <si>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</si>
  <si>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</si>
  <si>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</si>
  <si>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</si>
  <si>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</si>
  <si>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</si>
  <si>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</si>
  <si>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</si>
  <si>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</si>
  <si>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</si>
  <si>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</si>
  <si>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</si>
  <si>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</si>
  <si>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</si>
  <si>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</si>
  <si>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</si>
  <si>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</si>
  <si>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</si>
  <si>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</si>
  <si>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</si>
  <si>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</si>
  <si>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</si>
  <si>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</si>
  <si>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</si>
  <si>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</si>
  <si>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</si>
  <si>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</si>
  <si>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</si>
  <si>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</si>
  <si>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</si>
  <si>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</si>
  <si>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</si>
  <si>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</si>
  <si>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</si>
  <si>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</si>
  <si>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</si>
  <si>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</si>
  <si>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</si>
  <si>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</si>
  <si>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</si>
  <si>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</si>
  <si>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</si>
  <si>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</si>
  <si>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</si>
  <si>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</si>
  <si>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</si>
  <si>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</si>
  <si>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</si>
  <si>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</si>
  <si>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</si>
  <si>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</si>
  <si>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</si>
  <si>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</si>
  <si>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</si>
  <si>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</si>
  <si>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</si>
  <si>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</si>
  <si>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</si>
  <si>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</si>
  <si>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</si>
  <si>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</si>
  <si>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</si>
  <si>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</si>
  <si>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</si>
  <si>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</si>
  <si>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</si>
  <si>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</si>
  <si>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</si>
  <si>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</si>
  <si>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</si>
  <si>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</si>
  <si>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</si>
  <si>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</si>
  <si>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</si>
  <si>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</si>
  <si>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</si>
  <si>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</si>
  <si>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</si>
  <si>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</si>
  <si>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</si>
  <si>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</si>
  <si>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</si>
  <si>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</si>
  <si>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</si>
  <si>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</si>
  <si>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</si>
  <si>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</si>
  <si>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</si>
  <si>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</si>
  <si>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</si>
  <si>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</si>
  <si>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</si>
  <si>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</si>
  <si>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</si>
  <si>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</si>
  <si>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</si>
  <si>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</si>
  <si>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</si>
  <si>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</si>
  <si>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</si>
  <si>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</si>
  <si>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</si>
  <si>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</si>
  <si>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</si>
  <si>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</si>
  <si>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</si>
  <si>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</si>
  <si>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</si>
  <si>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</si>
  <si>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</si>
  <si>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</si>
  <si>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</si>
  <si>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</si>
  <si>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</si>
  <si>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</si>
  <si>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</si>
  <si>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</si>
  <si>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</si>
  <si>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</si>
  <si>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</si>
  <si>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</si>
  <si>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</si>
  <si>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</si>
  <si>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</si>
  <si>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</si>
  <si>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</si>
  <si>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</si>
  <si>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</si>
  <si>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</si>
  <si>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</si>
  <si>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</si>
  <si>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</si>
  <si>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</si>
  <si>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</si>
  <si>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</si>
  <si>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</si>
  <si>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</si>
  <si>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</si>
  <si>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</si>
  <si>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</si>
  <si>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</si>
  <si>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</si>
  <si>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</si>
  <si>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</si>
  <si>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</si>
  <si>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</si>
  <si>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</si>
  <si>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</si>
  <si>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</si>
  <si>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</si>
  <si>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</si>
  <si>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</si>
  <si>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</si>
  <si>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</si>
  <si>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</si>
  <si>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</si>
  <si>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</si>
  <si>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</si>
  <si>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</si>
  <si>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</si>
  <si>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</si>
  <si>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</si>
  <si>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</si>
  <si>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</si>
  <si>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</si>
  <si>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</si>
  <si>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</si>
  <si>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</si>
  <si>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</si>
  <si>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</si>
  <si>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</si>
  <si>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</si>
  <si>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</si>
  <si>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</si>
  <si>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</si>
  <si>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</si>
  <si>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</si>
  <si>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</si>
  <si>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</si>
  <si>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</si>
  <si>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</si>
  <si>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</si>
  <si>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</si>
  <si>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</si>
  <si>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</si>
  <si>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</si>
  <si>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</si>
  <si>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</si>
  <si>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</si>
  <si>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</si>
  <si>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</si>
  <si>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</si>
  <si>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</si>
  <si>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</si>
  <si>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</si>
  <si>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</si>
  <si>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</si>
  <si>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</si>
  <si>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</si>
  <si>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</si>
  <si>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</si>
  <si>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</si>
  <si>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</si>
  <si>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</si>
  <si>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</si>
  <si>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</si>
  <si>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</si>
  <si>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</si>
  <si>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</si>
  <si>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</si>
  <si>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</si>
  <si>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</si>
  <si>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</si>
  <si>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</si>
  <si>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</si>
  <si>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</si>
  <si>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</si>
  <si>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</si>
  <si>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</si>
  <si>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</si>
  <si>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</si>
  <si>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</si>
  <si>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</si>
  <si>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</si>
  <si>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</si>
  <si>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</si>
  <si>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</si>
  <si>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</si>
  <si>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</si>
  <si>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</si>
  <si>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</si>
  <si>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</si>
  <si>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</si>
  <si>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</si>
  <si>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</si>
  <si>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</si>
  <si>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</si>
  <si>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</si>
  <si>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</si>
  <si>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</si>
  <si>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</si>
  <si>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</si>
  <si>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</si>
  <si>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</si>
  <si>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</si>
  <si>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</si>
  <si>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</si>
  <si>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</si>
  <si>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</si>
  <si>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</si>
  <si>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</si>
  <si>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</si>
  <si>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</si>
  <si>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</si>
  <si>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</si>
  <si>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</si>
  <si>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</si>
  <si>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</si>
  <si>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</si>
  <si>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</si>
  <si>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</si>
  <si>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</si>
  <si>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</si>
  <si>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</si>
  <si>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</si>
  <si>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</si>
  <si>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</si>
  <si>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</si>
  <si>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</si>
  <si>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</si>
  <si>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</si>
  <si>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</si>
  <si>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</si>
  <si>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</si>
  <si>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</si>
  <si>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</si>
  <si>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</si>
  <si>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</si>
  <si>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</si>
  <si>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</si>
  <si>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</si>
  <si>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</si>
  <si>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</si>
  <si>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</si>
  <si>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</si>
  <si>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</si>
  <si>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</si>
  <si>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</si>
  <si>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</si>
  <si>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</si>
  <si>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</si>
  <si>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</si>
  <si>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</si>
  <si>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</si>
  <si>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</si>
  <si>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</si>
  <si>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</si>
  <si>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</si>
  <si>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</si>
  <si>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</si>
  <si>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</si>
  <si>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</si>
  <si>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</si>
  <si>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</si>
  <si>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</si>
  <si>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</si>
  <si>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</si>
  <si>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</si>
  <si>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</si>
  <si>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</si>
  <si>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</si>
  <si>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</si>
  <si>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</si>
  <si>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</si>
  <si>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</si>
  <si>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</si>
  <si>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</si>
  <si>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</si>
  <si>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</si>
  <si>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</si>
  <si>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</si>
  <si>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</si>
  <si>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</si>
  <si>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</si>
  <si>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</si>
  <si>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</si>
  <si>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</si>
  <si>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</si>
  <si>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</si>
  <si>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</si>
  <si>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</si>
  <si>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</si>
  <si>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</si>
  <si>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</si>
  <si>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</si>
  <si>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</si>
  <si>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</si>
  <si>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</si>
  <si>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</si>
  <si>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</si>
  <si>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</si>
  <si>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</si>
  <si>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</si>
  <si>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</si>
  <si>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</si>
  <si>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</si>
  <si>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</si>
  <si>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</si>
  <si>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</si>
  <si>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</si>
  <si>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</si>
  <si>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</si>
  <si>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</si>
  <si>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</si>
  <si>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</si>
  <si>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</si>
  <si>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</si>
  <si>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</si>
  <si>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</si>
  <si>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</si>
  <si>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</si>
  <si>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</si>
  <si>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</si>
  <si>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</si>
  <si>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</si>
  <si>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</si>
  <si>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</si>
  <si>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</si>
  <si>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</si>
  <si>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</si>
  <si>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</si>
  <si>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</si>
  <si>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</si>
  <si>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</si>
  <si>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</si>
  <si>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</si>
  <si>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</si>
  <si>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</si>
  <si>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</si>
  <si>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</si>
  <si>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</si>
  <si>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</si>
  <si>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</si>
  <si>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</si>
  <si>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</si>
  <si>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</si>
  <si>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</si>
  <si>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</si>
  <si>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</si>
  <si>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</si>
  <si>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</si>
  <si>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</si>
  <si>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</si>
  <si>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</si>
  <si>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</si>
  <si>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</si>
  <si>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</si>
  <si>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</si>
  <si>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</si>
  <si>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</si>
  <si>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</si>
  <si>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</si>
  <si>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</si>
  <si>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</si>
  <si>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</si>
  <si>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</si>
  <si>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</si>
  <si>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</si>
  <si>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</si>
  <si>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</si>
  <si>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</si>
  <si>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</si>
  <si>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</si>
  <si>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</si>
  <si>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</si>
  <si>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</si>
  <si>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</si>
  <si>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</si>
  <si>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</si>
  <si>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</si>
  <si>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</si>
  <si>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</si>
  <si>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</si>
  <si>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</si>
  <si>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</si>
  <si>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</si>
  <si>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</si>
  <si>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</si>
  <si>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</si>
  <si>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</si>
  <si>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</si>
  <si>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</si>
  <si>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</si>
  <si>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</si>
  <si>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</si>
  <si>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</si>
  <si>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</si>
  <si>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</si>
  <si>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</si>
  <si>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</si>
  <si>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</si>
  <si>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</si>
  <si>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</si>
  <si>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</si>
  <si>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</si>
  <si>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</si>
  <si>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</si>
  <si>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</si>
  <si>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</si>
  <si>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</si>
  <si>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</si>
  <si>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</si>
  <si>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</si>
  <si>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</si>
  <si>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</si>
  <si>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</si>
  <si>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</si>
  <si>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</si>
  <si>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</si>
  <si>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</si>
  <si>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</si>
  <si>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</si>
  <si>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</si>
  <si>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</si>
  <si>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</si>
  <si>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</si>
  <si>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</si>
  <si>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</si>
  <si>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</si>
  <si>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</si>
  <si>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</si>
  <si>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</si>
  <si>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</si>
  <si>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</si>
  <si>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</si>
  <si>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</si>
  <si>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</si>
  <si>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</si>
  <si>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</si>
  <si>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</si>
  <si>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</si>
  <si>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</si>
  <si>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</si>
  <si>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</si>
  <si>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</si>
  <si>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</si>
  <si>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</si>
  <si>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</si>
  <si>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</si>
  <si>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</si>
  <si>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</si>
  <si>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</si>
  <si>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</si>
  <si>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</si>
  <si>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</si>
  <si>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</si>
  <si>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</si>
  <si>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</si>
  <si>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</si>
  <si>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</si>
  <si>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</si>
  <si>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</si>
  <si>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</si>
  <si>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</si>
  <si>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</si>
  <si>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</si>
  <si>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</si>
  <si>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</si>
  <si>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</si>
  <si>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</si>
  <si>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</si>
  <si>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</si>
  <si>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</si>
  <si>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</si>
  <si>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</si>
  <si>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</si>
  <si>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</si>
  <si>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</si>
  <si>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</si>
  <si>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</si>
  <si>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</si>
  <si>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</si>
  <si>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</si>
  <si>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</si>
  <si>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</si>
  <si>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</si>
  <si>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</si>
  <si>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</si>
  <si>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</si>
  <si>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</si>
  <si>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</si>
  <si>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</si>
  <si>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</si>
  <si>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</si>
  <si>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</si>
  <si>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</si>
  <si>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</si>
  <si>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</si>
  <si>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</si>
  <si>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</si>
  <si>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</si>
  <si>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</si>
  <si>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</si>
  <si>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</si>
  <si>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</si>
  <si>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</si>
  <si>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</si>
  <si>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</si>
  <si>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</si>
  <si>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</si>
  <si>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</si>
  <si>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</si>
  <si>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</si>
  <si>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</si>
  <si>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</si>
  <si>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</si>
  <si>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</si>
  <si>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</si>
  <si>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</si>
  <si>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</si>
  <si>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</si>
  <si>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</si>
  <si>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</si>
  <si>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</si>
  <si>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</si>
  <si>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</si>
  <si>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</si>
  <si>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</si>
  <si>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</si>
  <si>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</si>
  <si>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</si>
  <si>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</si>
  <si>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</si>
  <si>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</si>
  <si>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</si>
  <si>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</si>
  <si>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</si>
  <si>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</si>
  <si>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</si>
  <si>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</si>
  <si>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</si>
  <si>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</si>
  <si>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</si>
  <si>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</si>
  <si>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</si>
  <si>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</si>
  <si>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</si>
  <si>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</si>
  <si>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</si>
  <si>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</si>
  <si>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</si>
  <si>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</si>
  <si>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</si>
  <si>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</si>
  <si>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</si>
  <si>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</si>
  <si>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</si>
  <si>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</si>
  <si>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</si>
  <si>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</si>
  <si>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</si>
  <si>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</si>
  <si>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</si>
  <si>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</si>
  <si>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</si>
  <si>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</si>
  <si>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</si>
  <si>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</si>
  <si>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</si>
  <si>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</si>
  <si>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</si>
  <si>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</si>
  <si>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</si>
  <si>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</si>
  <si>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</si>
  <si>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</si>
  <si>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</si>
  <si>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</si>
  <si>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</si>
  <si>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</si>
  <si>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</si>
  <si>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</si>
  <si>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</si>
  <si>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</si>
  <si>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</si>
  <si>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</si>
  <si>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</si>
  <si>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</si>
  <si>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</si>
  <si>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</si>
  <si>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</si>
  <si>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</si>
  <si>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</si>
  <si>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</si>
  <si>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</si>
  <si>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</si>
  <si>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</si>
  <si>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</si>
  <si>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</si>
  <si>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</si>
  <si>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</si>
  <si>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</si>
  <si>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</si>
  <si>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</si>
  <si>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</si>
  <si>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</si>
  <si>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</si>
  <si>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</si>
  <si>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</si>
  <si>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</si>
  <si>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</si>
  <si>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</si>
  <si>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</si>
  <si>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</si>
  <si>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</si>
  <si>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</si>
  <si>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</si>
  <si>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</si>
  <si>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</si>
  <si>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</si>
  <si>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</si>
  <si>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</si>
  <si>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</si>
  <si>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</si>
  <si>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</si>
  <si>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</si>
  <si>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</si>
  <si>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</si>
  <si>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</si>
  <si>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</si>
  <si>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</si>
  <si>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</si>
  <si>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</si>
  <si>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</si>
  <si>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</si>
  <si>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</si>
  <si>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</si>
  <si>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</si>
  <si>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</si>
  <si>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</si>
  <si>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</si>
  <si>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</si>
  <si>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</si>
  <si>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</si>
  <si>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</si>
  <si>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</si>
  <si>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</si>
  <si>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</si>
  <si>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</si>
  <si>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</si>
  <si>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</si>
  <si>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</si>
  <si>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</si>
  <si>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</si>
  <si>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</si>
  <si>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</si>
  <si>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</si>
  <si>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</si>
  <si>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</si>
  <si>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</si>
  <si>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</si>
  <si>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</si>
  <si>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</si>
  <si>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</si>
  <si>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</si>
  <si>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</si>
  <si>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</si>
  <si>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</si>
  <si>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</si>
  <si>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</si>
  <si>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</si>
  <si>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</si>
  <si>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</si>
  <si>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</si>
  <si>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</si>
  <si>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</si>
  <si>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</si>
  <si>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</si>
  <si>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</si>
  <si>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</si>
  <si>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</si>
  <si>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</si>
  <si>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</si>
  <si>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</si>
  <si>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</si>
  <si>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</si>
  <si>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</si>
  <si>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</si>
  <si>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</si>
  <si>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</si>
  <si>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</si>
  <si>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</si>
  <si>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</si>
  <si>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</si>
  <si>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</si>
  <si>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</si>
  <si>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</si>
  <si>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</si>
  <si>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</si>
  <si>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</si>
  <si>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</si>
  <si>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</si>
  <si>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</si>
  <si>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</si>
  <si>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</si>
  <si>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</si>
  <si>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</si>
  <si>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</si>
  <si>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</si>
  <si>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</si>
  <si>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</si>
  <si>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</si>
  <si>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</si>
  <si>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</si>
  <si>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</si>
  <si>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</si>
  <si>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</si>
  <si>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</si>
  <si>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</si>
  <si>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</si>
  <si>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</si>
  <si>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</si>
  <si>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</si>
  <si>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</si>
  <si>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</si>
  <si>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</si>
  <si>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</si>
  <si>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</si>
  <si>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</si>
  <si>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</si>
  <si>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</si>
  <si>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</si>
  <si>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</si>
  <si>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</si>
  <si>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</si>
  <si>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</si>
  <si>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</si>
  <si>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</si>
  <si>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</si>
  <si>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</si>
  <si>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</si>
  <si>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</si>
  <si>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</si>
  <si>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</si>
  <si>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</si>
  <si>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</si>
  <si>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</si>
  <si>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</si>
  <si>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</si>
  <si>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</si>
  <si>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</si>
  <si>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</si>
  <si>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</si>
  <si>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</si>
  <si>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</si>
  <si>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</si>
  <si>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</si>
  <si>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</si>
  <si>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</si>
  <si>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</si>
  <si>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</si>
  <si>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</si>
  <si>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</si>
  <si>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</si>
  <si>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</si>
  <si>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</si>
  <si>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</si>
  <si>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</si>
  <si>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</si>
  <si>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</si>
  <si>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</si>
  <si>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</si>
  <si>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</si>
  <si>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</si>
  <si>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</si>
  <si>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</si>
  <si>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</si>
  <si>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</si>
  <si>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</si>
  <si>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</si>
  <si>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</si>
  <si>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</si>
  <si>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</si>
  <si>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</si>
  <si>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</si>
  <si>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</si>
  <si>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</si>
  <si>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</si>
  <si>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</si>
  <si>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</si>
  <si>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</si>
  <si>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</si>
  <si>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</si>
  <si>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</si>
  <si>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</si>
  <si>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</si>
  <si>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</si>
  <si>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</si>
  <si>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</si>
  <si>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</si>
  <si>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</si>
  <si>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</si>
  <si>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</si>
  <si>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</si>
  <si>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</si>
  <si>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</si>
  <si>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</si>
  <si>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</si>
  <si>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</si>
  <si>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</si>
  <si>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</si>
  <si>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</si>
  <si>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</si>
  <si>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</si>
  <si>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</si>
  <si>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</si>
  <si>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</si>
  <si>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</si>
  <si>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</si>
  <si>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</si>
  <si>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</si>
  <si>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</si>
  <si>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</si>
  <si>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</si>
  <si>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</si>
  <si>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</si>
  <si>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</si>
  <si>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</si>
  <si>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</si>
  <si>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</si>
  <si>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</si>
  <si>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</si>
  <si>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</si>
  <si>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</si>
  <si>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</si>
  <si>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</si>
  <si>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</si>
  <si>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</si>
  <si>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</si>
  <si>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</si>
  <si>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</si>
  <si>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</si>
  <si>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</si>
  <si>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</si>
  <si>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</si>
  <si>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</si>
  <si>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</si>
  <si>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</si>
  <si>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</si>
  <si>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</si>
  <si>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</si>
  <si>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</si>
  <si>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</si>
  <si>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</si>
  <si>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</si>
  <si>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</si>
  <si>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</si>
  <si>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</si>
  <si>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</si>
  <si>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</si>
  <si>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</si>
  <si>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</si>
  <si>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</si>
  <si>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</si>
  <si>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</si>
  <si>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</si>
  <si>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</si>
  <si>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</si>
  <si>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</si>
  <si>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</si>
  <si>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</si>
  <si>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</si>
  <si>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</si>
  <si>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</si>
  <si>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</si>
  <si>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</si>
  <si>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</si>
  <si>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</si>
  <si>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</si>
  <si>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</si>
  <si>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</si>
  <si>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</si>
  <si>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</si>
  <si>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</si>
  <si>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</si>
  <si>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</si>
  <si>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</si>
  <si>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</si>
  <si>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</si>
  <si>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</si>
  <si>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</si>
  <si>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</si>
  <si>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</si>
  <si>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</si>
  <si>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</si>
  <si>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</si>
  <si>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</si>
  <si>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</si>
  <si>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</si>
  <si>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</si>
  <si>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</si>
  <si>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</si>
  <si>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</si>
  <si>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</si>
  <si>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</si>
  <si>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</si>
  <si>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</si>
  <si>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</si>
  <si>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</si>
  <si>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</si>
  <si>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</si>
  <si>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</si>
  <si>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</si>
  <si>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</si>
  <si>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</si>
  <si>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</si>
  <si>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</si>
  <si>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</si>
  <si>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</si>
  <si>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</si>
  <si>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</si>
  <si>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</si>
  <si>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</si>
  <si>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</si>
  <si>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</si>
  <si>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</si>
  <si>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</si>
  <si>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</si>
  <si>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</si>
  <si>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</si>
  <si>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</si>
  <si>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</si>
  <si>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</si>
  <si>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</si>
  <si>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</si>
  <si>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</si>
  <si>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</si>
  <si>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</si>
  <si>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</si>
  <si>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</si>
  <si>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</si>
  <si>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</si>
  <si>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</si>
  <si>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</si>
  <si>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</si>
  <si>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</si>
  <si>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</si>
  <si>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</si>
  <si>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</si>
  <si>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</si>
  <si>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</si>
  <si>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</si>
  <si>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</si>
  <si>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</si>
  <si>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</si>
  <si>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</si>
  <si>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</si>
  <si>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</si>
  <si>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</si>
  <si>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</si>
  <si>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</si>
  <si>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</si>
  <si>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</si>
  <si>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</si>
  <si>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</si>
  <si>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</si>
  <si>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</si>
  <si>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</si>
  <si>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</si>
  <si>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</si>
  <si>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</si>
  <si>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</si>
  <si>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</si>
  <si>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</si>
  <si>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</si>
  <si>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</si>
  <si>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</si>
  <si>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</si>
  <si>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</si>
  <si>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</si>
  <si>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</si>
  <si>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</si>
  <si>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</si>
  <si>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</si>
  <si>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</si>
  <si>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</si>
  <si>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</si>
  <si>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</si>
  <si>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</si>
  <si>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</si>
  <si>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</si>
  <si>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</si>
  <si>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</si>
  <si>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</si>
  <si>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</si>
  <si>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</si>
  <si>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</si>
  <si>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</si>
  <si>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</si>
  <si>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</si>
  <si>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</si>
  <si>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</si>
  <si>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</si>
  <si>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</si>
  <si>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</si>
  <si>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</si>
  <si>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</si>
  <si>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</si>
  <si>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</si>
  <si>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</si>
  <si>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</si>
  <si>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</si>
  <si>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</si>
  <si>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</si>
  <si>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</si>
  <si>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</si>
  <si>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</si>
  <si>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</si>
  <si>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</si>
  <si>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</si>
  <si>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</si>
  <si>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</si>
  <si>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</si>
  <si>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</si>
  <si>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</si>
  <si>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</si>
  <si>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</si>
  <si>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</si>
  <si>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</si>
  <si>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</si>
  <si>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</si>
  <si>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</si>
  <si>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</si>
  <si>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</si>
  <si>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</si>
  <si>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</si>
  <si>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</si>
  <si>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</si>
  <si>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</si>
  <si>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</si>
  <si>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</si>
  <si>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</si>
  <si>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</si>
  <si>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</si>
  <si>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</si>
  <si>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</si>
  <si>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</si>
  <si>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</si>
  <si>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</si>
  <si>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</si>
  <si>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</si>
  <si>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</si>
  <si>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</si>
  <si>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</si>
  <si>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</si>
  <si>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</si>
  <si>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</si>
  <si>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</si>
  <si>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</si>
  <si>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</si>
  <si>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</si>
  <si>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</si>
  <si>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</si>
  <si>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</si>
  <si>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</si>
  <si>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</si>
  <si>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</si>
  <si>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</si>
  <si>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</si>
  <si>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</si>
  <si>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</si>
  <si>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</si>
  <si>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</si>
  <si>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</si>
  <si>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</si>
  <si>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</si>
  <si>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</si>
  <si>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</si>
  <si>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</si>
  <si>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</si>
  <si>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</si>
  <si>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</si>
  <si>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</si>
  <si>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</si>
  <si>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</si>
  <si>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</si>
  <si>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</si>
  <si>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</si>
  <si>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</si>
  <si>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</si>
  <si>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</si>
  <si>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</si>
  <si>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</si>
  <si>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</si>
  <si>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</si>
  <si>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</si>
  <si>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</si>
  <si>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</si>
  <si>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</si>
  <si>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</si>
  <si>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</si>
  <si>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</si>
  <si>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</si>
  <si>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</si>
  <si>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</si>
  <si>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</si>
  <si>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</si>
  <si>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</si>
  <si>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</si>
  <si>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</si>
  <si>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</si>
  <si>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</si>
  <si>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</si>
  <si>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</si>
  <si>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</si>
  <si>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</si>
  <si>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</si>
  <si>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</si>
  <si>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</si>
  <si>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</si>
  <si>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</si>
  <si>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</si>
  <si>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</si>
  <si>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</si>
  <si>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</si>
  <si>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</si>
  <si>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</si>
  <si>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</si>
  <si>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</si>
  <si>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</si>
  <si>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</si>
  <si>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</si>
  <si>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</si>
  <si>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</si>
  <si>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</si>
  <si>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</si>
  <si>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</si>
  <si>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</si>
  <si>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</si>
  <si>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</si>
  <si>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</si>
  <si>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</si>
  <si>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</si>
  <si>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</si>
  <si>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</si>
  <si>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</si>
  <si>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</si>
  <si>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</si>
  <si>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</si>
  <si>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</si>
  <si>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</si>
  <si>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</si>
  <si>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</si>
  <si>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</si>
  <si>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</si>
  <si>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</si>
  <si>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</si>
  <si>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</si>
  <si>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</si>
  <si>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</si>
  <si>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</si>
  <si>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</si>
  <si>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</si>
  <si>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</si>
  <si>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</si>
  <si>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</si>
  <si>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</si>
  <si>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</si>
  <si>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</si>
  <si>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</si>
  <si>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</si>
  <si>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</si>
  <si>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</si>
  <si>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</si>
  <si>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</si>
  <si>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</si>
  <si>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</si>
  <si>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</si>
  <si>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</si>
  <si>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</si>
  <si>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</si>
  <si>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</si>
  <si>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</si>
  <si>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</si>
  <si>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</si>
  <si>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</si>
  <si>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</si>
  <si>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</si>
  <si>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</si>
  <si>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</si>
  <si>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</si>
  <si>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</si>
  <si>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</si>
  <si>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</si>
  <si>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</si>
  <si>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</si>
  <si>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</si>
  <si>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</si>
  <si>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</si>
  <si>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</si>
  <si>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</si>
  <si>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</si>
  <si>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</si>
  <si>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</si>
  <si>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</si>
  <si>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</si>
  <si>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</si>
  <si>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</si>
  <si>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</si>
  <si>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</si>
  <si>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</si>
  <si>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</si>
  <si>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</si>
  <si>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</si>
  <si>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</si>
  <si>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</si>
  <si>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</si>
  <si>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</si>
  <si>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</si>
  <si>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</si>
  <si>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</si>
  <si>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</si>
  <si>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</si>
  <si>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</si>
  <si>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</si>
  <si>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</si>
  <si>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</si>
  <si>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</si>
  <si>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</si>
  <si>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</si>
  <si>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</si>
  <si>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</si>
  <si>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</si>
  <si>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</si>
  <si>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</si>
  <si>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</si>
  <si>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</si>
  <si>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</si>
  <si>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</si>
  <si>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</si>
  <si>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</si>
  <si>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</si>
  <si>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</si>
  <si>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</si>
  <si>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</si>
  <si>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</si>
  <si>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</si>
  <si>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</si>
  <si>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</si>
  <si>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</si>
  <si>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</si>
  <si>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</si>
  <si>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</si>
  <si>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</si>
  <si>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</si>
  <si>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</si>
  <si>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</si>
  <si>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</si>
  <si>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</si>
  <si>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</si>
  <si>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</si>
  <si>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</si>
  <si>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</si>
  <si>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</si>
  <si>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</si>
  <si>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</si>
  <si>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</si>
  <si>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</si>
  <si>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</si>
  <si>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</si>
  <si>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</si>
  <si>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</si>
  <si>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</si>
  <si>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</si>
  <si>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</si>
  <si>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</si>
  <si>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</si>
  <si>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</si>
  <si>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</si>
  <si>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</si>
  <si>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</si>
  <si>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</si>
  <si>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</si>
  <si>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</si>
  <si>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</si>
  <si>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</si>
  <si>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</si>
  <si>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</si>
  <si>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</si>
  <si>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</si>
  <si>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</si>
  <si>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</si>
  <si>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</si>
  <si>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</si>
  <si>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</si>
  <si>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</si>
  <si>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</si>
  <si>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</si>
  <si>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</si>
  <si>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</si>
  <si>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</si>
  <si>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</si>
  <si>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</si>
  <si>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</si>
  <si>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</si>
  <si>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</si>
  <si>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</si>
  <si>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</si>
  <si>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</si>
  <si>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</si>
  <si>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</si>
  <si>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</si>
  <si>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</si>
  <si>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</si>
  <si>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</si>
  <si>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</si>
  <si>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</si>
  <si>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</si>
  <si>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</si>
  <si>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</si>
  <si>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</si>
  <si>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</si>
  <si>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</si>
  <si>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</si>
  <si>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</si>
  <si>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</si>
  <si>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</si>
  <si>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</si>
  <si>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</si>
  <si>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</si>
  <si>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</si>
  <si>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</si>
  <si>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</si>
  <si>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</si>
  <si>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</si>
  <si>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</si>
  <si>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</si>
  <si>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</si>
  <si>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</si>
  <si>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</si>
  <si>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</si>
  <si>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</si>
  <si>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</si>
  <si>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</si>
  <si>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</si>
  <si>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</si>
  <si>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</si>
  <si>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</si>
  <si>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</si>
  <si>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</si>
  <si>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</si>
  <si>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</si>
  <si>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</si>
  <si>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</si>
  <si>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</si>
  <si>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</si>
  <si>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</si>
  <si>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</si>
  <si>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</si>
  <si>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</si>
  <si>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</si>
  <si>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</si>
  <si>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</si>
  <si>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</si>
  <si>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</si>
  <si>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</si>
  <si>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</si>
  <si>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</si>
  <si>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</si>
  <si>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</si>
  <si>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</si>
  <si>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</si>
  <si>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</si>
  <si>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</si>
  <si>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</si>
  <si>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</si>
  <si>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</si>
  <si>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</si>
  <si>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</si>
  <si>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</si>
  <si>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</si>
  <si>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</si>
  <si>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</si>
  <si>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</si>
  <si>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</si>
  <si>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</si>
  <si>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</si>
  <si>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</si>
  <si>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</si>
  <si>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</si>
  <si>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</si>
  <si>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</si>
  <si>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</si>
  <si>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</si>
  <si>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</si>
  <si>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</si>
  <si>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</si>
  <si>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</si>
  <si>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</si>
  <si>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</si>
  <si>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</si>
  <si>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</si>
  <si>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</si>
  <si>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</si>
  <si>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</si>
  <si>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</si>
  <si>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</si>
  <si>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</si>
  <si>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</si>
  <si>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</si>
  <si>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</si>
  <si>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</si>
  <si>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</si>
  <si>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</si>
  <si>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</si>
  <si>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</si>
  <si>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</si>
  <si>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</si>
  <si>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</si>
  <si>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</si>
  <si>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</si>
  <si>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</si>
  <si>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</si>
  <si>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</si>
  <si>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</si>
  <si>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</si>
  <si>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</si>
  <si>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</si>
  <si>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</si>
  <si>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</si>
  <si>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</si>
  <si>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</si>
  <si>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</si>
  <si>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</si>
  <si>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</si>
  <si>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</si>
  <si>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</si>
  <si>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</si>
  <si>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</si>
  <si>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</si>
  <si>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</si>
  <si>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</si>
  <si>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</si>
  <si>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</si>
  <si>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</si>
  <si>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</si>
  <si>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</si>
  <si>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</si>
  <si>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</si>
  <si>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</si>
  <si>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</si>
  <si>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</si>
  <si>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</si>
  <si>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</si>
  <si>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</si>
  <si>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</si>
  <si>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</si>
  <si>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</si>
  <si>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</si>
  <si>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</si>
  <si>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</si>
  <si>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</si>
  <si>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</si>
  <si>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</si>
  <si>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</si>
  <si>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</si>
  <si>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</si>
  <si>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</si>
  <si>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</si>
  <si>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</si>
  <si>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</si>
  <si>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</si>
  <si>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</si>
  <si>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</si>
  <si>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</si>
  <si>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</si>
  <si>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</si>
  <si>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</si>
  <si>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</si>
  <si>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</si>
  <si>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</si>
  <si>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</si>
  <si>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</si>
  <si>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</si>
  <si>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</si>
  <si>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</si>
  <si>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</si>
  <si>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</si>
  <si>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</si>
  <si>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</si>
  <si>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</si>
  <si>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</si>
  <si>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</si>
  <si>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</si>
  <si>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</si>
  <si>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</si>
  <si>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</si>
  <si>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</si>
  <si>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</si>
  <si>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</si>
  <si>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</si>
  <si>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</si>
  <si>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</si>
  <si>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</si>
  <si>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</si>
  <si>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</si>
  <si>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</si>
  <si>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</si>
  <si>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</si>
  <si>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</si>
  <si>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</si>
  <si>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</si>
  <si>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</si>
  <si>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</si>
  <si>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</si>
  <si>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</si>
  <si>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</si>
  <si>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</si>
  <si>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</si>
  <si>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</si>
  <si>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</si>
  <si>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</si>
  <si>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</si>
  <si>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</si>
  <si>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</si>
  <si>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</si>
  <si>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</si>
  <si>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</si>
  <si>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</si>
  <si>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</si>
  <si>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</si>
  <si>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</si>
  <si>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</si>
  <si>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</si>
  <si>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</si>
  <si>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</si>
  <si>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</si>
  <si>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</si>
  <si>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</si>
  <si>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</si>
  <si>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</si>
  <si>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</si>
  <si>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</si>
  <si>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</si>
  <si>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</si>
  <si>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</si>
  <si>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</si>
  <si>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</si>
  <si>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</si>
  <si>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</si>
  <si>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</si>
  <si>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</si>
  <si>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</si>
  <si>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</si>
  <si>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</si>
  <si>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</si>
  <si>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</si>
  <si>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</si>
  <si>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</si>
  <si>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</si>
  <si>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</si>
  <si>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</si>
  <si>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</si>
  <si>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</si>
  <si>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</si>
  <si>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</si>
  <si>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</si>
  <si>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</si>
  <si>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</si>
  <si>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</si>
  <si>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</si>
  <si>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</si>
  <si>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</si>
  <si>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</si>
  <si>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</si>
  <si>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</si>
  <si>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</si>
  <si>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</si>
  <si>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</si>
  <si>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</si>
  <si>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</si>
  <si>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</si>
  <si>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</si>
  <si>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</si>
  <si>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</si>
  <si>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</si>
  <si>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</si>
  <si>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</si>
  <si>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</si>
  <si>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</si>
  <si>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</si>
  <si>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</si>
  <si>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</si>
  <si>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</si>
  <si>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</si>
  <si>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</si>
  <si>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</si>
  <si>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</si>
  <si>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</si>
  <si>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</si>
  <si>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</si>
  <si>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</si>
  <si>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</si>
  <si>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</si>
  <si>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</si>
  <si>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</si>
  <si>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</si>
  <si>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</si>
  <si>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</si>
  <si>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</si>
  <si>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</si>
  <si>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</si>
  <si>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</si>
  <si>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</si>
  <si>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</si>
  <si>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</si>
  <si>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</si>
  <si>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</si>
  <si>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</si>
  <si>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</si>
  <si>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</si>
  <si>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</si>
  <si>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</si>
  <si>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</si>
  <si>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</si>
  <si>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</si>
  <si>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</si>
  <si>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</si>
  <si>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</si>
  <si>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</si>
  <si>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</si>
  <si>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</si>
  <si>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</si>
  <si>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</si>
  <si>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</si>
  <si>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</si>
  <si>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</si>
  <si>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</si>
  <si>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</si>
  <si>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</si>
  <si>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</si>
  <si>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</si>
  <si>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</si>
  <si>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</si>
  <si>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</si>
  <si>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</si>
  <si>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</si>
  <si>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</si>
  <si>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</si>
  <si>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</si>
  <si>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</si>
  <si>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</si>
  <si>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</si>
  <si>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</si>
  <si>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</si>
  <si>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</si>
  <si>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</si>
  <si>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</si>
  <si>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</si>
  <si>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</si>
  <si>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</si>
  <si>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</si>
  <si>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</si>
  <si>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</si>
  <si>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</si>
  <si>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</si>
  <si>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</si>
  <si>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</si>
  <si>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</si>
  <si>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</si>
  <si>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</si>
  <si>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</si>
  <si>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</si>
  <si>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</si>
  <si>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</si>
  <si>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</si>
  <si>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</si>
  <si>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</si>
  <si>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</si>
  <si>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</si>
  <si>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</si>
  <si>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</si>
  <si>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</si>
  <si>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</si>
  <si>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</si>
  <si>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</si>
  <si>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</si>
  <si>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</si>
  <si>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</si>
  <si>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</si>
  <si>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</si>
  <si>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</si>
  <si>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</si>
  <si>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</si>
  <si>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</si>
  <si>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</si>
  <si>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</si>
  <si>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</si>
  <si>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</si>
  <si>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</si>
  <si>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</si>
  <si>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</si>
  <si>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</si>
  <si>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</si>
  <si>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</si>
  <si>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</si>
  <si>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</si>
  <si>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</si>
  <si>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</si>
  <si>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</si>
  <si>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</si>
  <si>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</si>
  <si>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</si>
  <si>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</si>
  <si>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</si>
  <si>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</si>
  <si>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</si>
  <si>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</si>
  <si>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</si>
  <si>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</si>
  <si>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</si>
  <si>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</si>
  <si>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</si>
  <si>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</si>
  <si>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</si>
  <si>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</si>
  <si>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</si>
  <si>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</si>
  <si>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</si>
  <si>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</si>
  <si>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</si>
  <si>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</si>
  <si>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</si>
  <si>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</si>
  <si>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</si>
  <si>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</si>
  <si>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</si>
  <si>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</si>
  <si>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</si>
  <si>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</si>
  <si>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</si>
  <si>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</si>
  <si>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</si>
  <si>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</si>
  <si>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</si>
  <si>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</si>
  <si>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</si>
  <si>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</si>
  <si>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</si>
  <si>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</si>
  <si>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</si>
  <si>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</si>
  <si>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</si>
  <si>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</si>
  <si>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</si>
  <si>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</si>
  <si>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</si>
  <si>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</si>
  <si>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</si>
  <si>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</si>
  <si>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</si>
  <si>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</si>
  <si>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</si>
  <si>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</si>
  <si>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</si>
  <si>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</si>
  <si>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</si>
  <si>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</si>
  <si>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</si>
  <si>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</si>
  <si>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</si>
  <si>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</si>
  <si>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</si>
  <si>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</si>
  <si>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</si>
  <si>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</si>
  <si>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</si>
  <si>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</si>
  <si>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</si>
  <si>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</si>
  <si>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</si>
  <si>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</si>
  <si>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</si>
  <si>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</si>
  <si>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</si>
  <si>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</si>
  <si>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</si>
  <si>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</si>
  <si>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</si>
  <si>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</si>
  <si>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</si>
  <si>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</si>
  <si>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</si>
  <si>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</si>
  <si>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</si>
  <si>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</si>
  <si>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</si>
  <si>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</si>
  <si>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</si>
  <si>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</si>
  <si>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</si>
  <si>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</si>
  <si>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</si>
  <si>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</si>
  <si>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</si>
  <si>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</si>
  <si>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</si>
  <si>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</si>
  <si>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</si>
  <si>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</si>
  <si>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</si>
  <si>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</si>
  <si>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</si>
  <si>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</si>
  <si>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</si>
  <si>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</si>
  <si>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</si>
  <si>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</si>
  <si>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</si>
  <si>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</si>
  <si>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</si>
  <si>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</si>
  <si>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</si>
  <si>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</si>
  <si>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</si>
  <si>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</si>
  <si>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</si>
  <si>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</si>
  <si>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</si>
  <si>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</si>
  <si>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</si>
  <si>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</si>
  <si>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</si>
  <si>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</si>
  <si>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</si>
  <si>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</si>
  <si>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</si>
  <si>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</si>
  <si>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</si>
  <si>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</si>
  <si>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</si>
  <si>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</si>
  <si>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</si>
  <si>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</si>
  <si>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</si>
  <si>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</si>
  <si>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</si>
  <si>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</si>
  <si>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</si>
  <si>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</si>
  <si>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</si>
  <si>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</si>
  <si>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</si>
  <si>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</si>
  <si>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</si>
  <si>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</si>
  <si>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</si>
  <si>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</si>
  <si>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</si>
  <si>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</si>
  <si>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</si>
  <si>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</si>
  <si>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</si>
  <si>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</si>
  <si>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</si>
  <si>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</si>
  <si>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</si>
  <si>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</si>
  <si>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</si>
  <si>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</si>
  <si>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</si>
  <si>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</si>
  <si>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</si>
  <si>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</si>
  <si>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</si>
  <si>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</si>
  <si>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</si>
  <si>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</si>
  <si>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</si>
  <si>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</si>
  <si>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</si>
  <si>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</si>
  <si>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</si>
  <si>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</si>
  <si>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</si>
  <si>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</si>
  <si>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</si>
  <si>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</si>
  <si>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</si>
  <si>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</si>
  <si>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</si>
  <si>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</si>
  <si>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</si>
  <si>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</si>
  <si>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</si>
  <si>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</si>
  <si>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</si>
  <si>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</si>
  <si>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</si>
  <si>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</si>
  <si>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</si>
  <si>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</si>
  <si>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</si>
  <si>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</si>
  <si>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</si>
  <si>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</si>
  <si>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</si>
  <si>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</si>
  <si>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</si>
  <si>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</si>
  <si>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</si>
  <si>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</si>
  <si>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</si>
  <si>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</si>
  <si>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</si>
  <si>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</si>
  <si>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</si>
  <si>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</si>
  <si>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</si>
  <si>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</si>
  <si>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</si>
  <si>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</si>
  <si>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</si>
  <si>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</si>
  <si>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</si>
  <si>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</si>
  <si>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</si>
  <si>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</si>
  <si>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</si>
  <si>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</si>
  <si>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</si>
  <si>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</si>
  <si>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</si>
  <si>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</si>
  <si>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</si>
  <si>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</si>
  <si>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</si>
  <si>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</si>
  <si>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</si>
  <si>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</si>
  <si>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</si>
  <si>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</si>
  <si>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</si>
  <si>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</si>
  <si>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</si>
  <si>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</si>
  <si>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</si>
  <si>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</si>
  <si>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</si>
  <si>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</si>
  <si>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</si>
  <si>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</si>
  <si>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</si>
  <si>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</si>
  <si>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</si>
  <si>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</si>
  <si>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</si>
  <si>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</si>
  <si>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</si>
  <si>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</si>
  <si>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</si>
  <si>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</si>
  <si>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</si>
  <si>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</si>
  <si>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</si>
  <si>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</si>
  <si>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</si>
  <si>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</si>
  <si>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</si>
  <si>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</si>
  <si>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</si>
  <si>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</si>
  <si>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</si>
  <si>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</si>
  <si>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</si>
  <si>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</si>
  <si>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</si>
  <si>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</si>
  <si>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</si>
  <si>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</si>
  <si>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</si>
  <si>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</si>
  <si>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</si>
  <si>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</si>
  <si>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</si>
  <si>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</si>
  <si>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</si>
  <si>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</si>
  <si>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</si>
  <si>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</si>
  <si>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</si>
  <si>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</si>
  <si>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</si>
  <si>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</si>
  <si>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</si>
  <si>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</si>
  <si>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</si>
  <si>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</si>
  <si>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</si>
  <si>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</si>
  <si>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</si>
  <si>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</si>
  <si>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</si>
  <si>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</si>
  <si>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</si>
  <si>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</si>
  <si>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</si>
  <si>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</si>
  <si>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</si>
  <si>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</si>
  <si>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</si>
  <si>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</si>
  <si>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</si>
  <si>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</si>
  <si>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</si>
  <si>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</si>
  <si>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</si>
  <si>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</si>
  <si>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</si>
  <si>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</si>
  <si>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</si>
  <si>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</si>
  <si>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</si>
  <si>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</si>
  <si>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</si>
  <si>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</si>
  <si>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</si>
  <si>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</si>
  <si>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</si>
  <si>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</si>
  <si>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</si>
  <si>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</si>
  <si>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</si>
  <si>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</si>
  <si>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</si>
  <si>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</si>
  <si>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</si>
  <si>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</si>
  <si>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</si>
  <si>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</si>
  <si>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</si>
  <si>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</si>
  <si>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</si>
  <si>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</si>
  <si>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</si>
  <si>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</si>
  <si>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</si>
  <si>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</si>
  <si>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</si>
  <si>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</si>
  <si>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</si>
  <si>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</si>
  <si>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</si>
  <si>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</si>
  <si>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</si>
  <si>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</si>
  <si>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</si>
  <si>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</si>
  <si>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</si>
  <si>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</si>
  <si>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</si>
  <si>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</si>
  <si>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</si>
  <si>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</si>
  <si>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</si>
  <si>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</si>
  <si>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</si>
  <si>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</si>
  <si>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</si>
  <si>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</si>
  <si>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</si>
  <si>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</si>
  <si>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</si>
  <si>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</si>
  <si>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</si>
  <si>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</si>
  <si>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</si>
  <si>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</si>
  <si>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</si>
  <si>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</si>
  <si>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</si>
  <si>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</si>
  <si>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</si>
  <si>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</si>
  <si>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</si>
  <si>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</si>
  <si>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</si>
  <si>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</si>
  <si>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</si>
  <si>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</si>
  <si>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</si>
  <si>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</si>
  <si>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</si>
  <si>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</si>
  <si>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</si>
  <si>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</si>
  <si>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</si>
  <si>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</si>
  <si>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</si>
  <si>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</si>
  <si>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</si>
  <si>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</si>
  <si>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</si>
  <si>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</si>
  <si>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</si>
  <si>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</si>
  <si>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</si>
  <si>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</si>
  <si>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</si>
  <si>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</si>
  <si>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</si>
  <si>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</si>
  <si>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</si>
  <si>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</si>
  <si>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</si>
  <si>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</si>
  <si>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</si>
  <si>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</si>
  <si>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</si>
  <si>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</si>
  <si>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</si>
  <si>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</si>
  <si>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</si>
  <si>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</si>
  <si>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</si>
  <si>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</si>
  <si>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</si>
  <si>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</si>
  <si>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</si>
  <si>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</si>
  <si>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</si>
  <si>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</si>
  <si>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</si>
  <si>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</si>
  <si>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</si>
  <si>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</si>
  <si>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</si>
  <si>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</si>
  <si>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</si>
  <si>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</si>
  <si>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</si>
  <si>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</si>
  <si>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</si>
  <si>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</si>
  <si>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</si>
  <si>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</si>
  <si>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</si>
  <si>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</si>
  <si>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</si>
  <si>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</si>
  <si>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</si>
  <si>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</si>
  <si>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</si>
  <si>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</si>
  <si>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</si>
  <si>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</si>
  <si>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</si>
  <si>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</si>
  <si>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</si>
  <si>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</si>
  <si>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</si>
  <si>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</si>
  <si>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</si>
  <si>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</si>
  <si>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</si>
  <si>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</si>
  <si>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</si>
  <si>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</si>
  <si>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</si>
  <si>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</si>
  <si>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</si>
  <si>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</si>
  <si>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</si>
  <si>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</si>
  <si>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</si>
  <si>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</si>
  <si>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</si>
  <si>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</si>
  <si>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</si>
  <si>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</si>
  <si>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</si>
  <si>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</si>
  <si>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</si>
  <si>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</si>
  <si>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</si>
  <si>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</si>
  <si>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</si>
  <si>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</si>
  <si>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</si>
  <si>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</si>
  <si>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</si>
  <si>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</si>
  <si>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</si>
  <si>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</si>
  <si>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</si>
  <si>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</si>
  <si>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</si>
  <si>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</si>
  <si>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</si>
  <si>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</si>
  <si>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</si>
  <si>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</si>
  <si>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</si>
  <si>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</si>
  <si>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</si>
  <si>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</si>
  <si>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</si>
  <si>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</si>
  <si>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</si>
  <si>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</si>
  <si>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</si>
  <si>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</si>
  <si>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</si>
  <si>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</si>
  <si>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</si>
  <si>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</si>
  <si>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</si>
  <si>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</si>
  <si>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</si>
  <si>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</si>
  <si>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</si>
  <si>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</si>
  <si>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</si>
  <si>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</si>
  <si>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</si>
  <si>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</si>
  <si>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</si>
  <si>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</si>
  <si>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</si>
  <si>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</si>
  <si>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</si>
  <si>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</si>
  <si>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</si>
  <si>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</si>
  <si>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</si>
  <si>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</si>
  <si>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</si>
  <si>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</si>
  <si>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</si>
  <si>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</si>
  <si>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</si>
  <si>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</si>
  <si>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</si>
  <si>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</si>
  <si>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</si>
  <si>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</si>
  <si>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</si>
  <si>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</si>
  <si>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</si>
  <si>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</si>
  <si>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</si>
  <si>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</si>
  <si>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</si>
  <si>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</si>
  <si>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</si>
  <si>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</si>
  <si>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</si>
  <si>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</si>
  <si>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</si>
  <si>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</si>
  <si>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</si>
  <si>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</si>
  <si>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</si>
  <si>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</si>
  <si>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</si>
  <si>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</si>
  <si>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</si>
  <si>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</si>
  <si>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</si>
  <si>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</si>
  <si>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</si>
  <si>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</si>
  <si>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</si>
  <si>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</si>
  <si>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</si>
  <si>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</si>
  <si>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</si>
  <si>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</si>
  <si>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</si>
  <si>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</si>
  <si>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</si>
  <si>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</si>
  <si>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</si>
  <si>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</si>
  <si>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</si>
  <si>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</si>
  <si>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</si>
  <si>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</si>
  <si>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</si>
  <si>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</si>
  <si>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</si>
  <si>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</si>
  <si>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</si>
  <si>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</si>
  <si>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</si>
  <si>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</si>
  <si>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</si>
  <si>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</si>
  <si>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</si>
  <si>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</si>
  <si>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</si>
  <si>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</si>
  <si>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</si>
  <si>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</si>
  <si>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</si>
  <si>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</si>
  <si>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</si>
  <si>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</si>
  <si>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</si>
  <si>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</si>
  <si>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</si>
  <si>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</si>
  <si>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</si>
  <si>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</si>
  <si>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</si>
  <si>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</si>
  <si>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</si>
  <si>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</si>
  <si>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</si>
  <si>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</si>
  <si>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</si>
  <si>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</si>
  <si>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</si>
  <si>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</si>
  <si>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</si>
  <si>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</si>
  <si>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</si>
  <si>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</si>
  <si>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</si>
  <si>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</si>
  <si>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</si>
  <si>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</si>
  <si>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</si>
  <si>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</si>
  <si>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</si>
  <si>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</si>
  <si>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</si>
  <si>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</si>
  <si>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</si>
  <si>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</si>
  <si>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</si>
  <si>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</si>
  <si>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</si>
  <si>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</si>
  <si>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</si>
  <si>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</si>
  <si>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</si>
  <si>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</si>
  <si>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</si>
  <si>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</si>
  <si>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</si>
  <si>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</si>
  <si>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</si>
  <si>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</si>
  <si>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</si>
  <si>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</si>
  <si>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</si>
  <si>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</si>
  <si>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</si>
  <si>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</si>
  <si>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</si>
  <si>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</si>
  <si>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</si>
  <si>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</si>
  <si>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</si>
  <si>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</si>
  <si>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</si>
  <si>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</si>
  <si>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</si>
  <si>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</si>
  <si>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</si>
  <si>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</si>
  <si>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</si>
  <si>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</si>
  <si>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</si>
  <si>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</si>
  <si>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</si>
  <si>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</si>
  <si>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</si>
  <si>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</si>
  <si>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</si>
  <si>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</si>
  <si>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</si>
  <si>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</si>
  <si>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</si>
  <si>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</si>
  <si>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</si>
  <si>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</si>
  <si>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</si>
  <si>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</si>
  <si>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</si>
  <si>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</si>
  <si>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</si>
  <si>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</si>
  <si>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</si>
  <si>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</si>
  <si>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</si>
  <si>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</si>
  <si>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</si>
  <si>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</si>
  <si>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</si>
  <si>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</si>
  <si>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</si>
  <si>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</si>
  <si>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</si>
  <si>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</si>
  <si>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</si>
  <si>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</si>
  <si>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</si>
  <si>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</si>
  <si>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</si>
  <si>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</si>
  <si>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</si>
  <si>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</si>
  <si>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</si>
  <si>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</si>
  <si>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</si>
  <si>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</si>
  <si>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</si>
  <si>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</si>
  <si>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</si>
  <si>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</si>
  <si>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</si>
  <si>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</si>
  <si>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</si>
  <si>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</si>
  <si>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</si>
  <si>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</si>
  <si>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</si>
  <si>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</si>
  <si>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</si>
  <si>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</si>
  <si>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</si>
  <si>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</si>
  <si>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</si>
  <si>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</si>
  <si>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</si>
  <si>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</si>
  <si>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</si>
  <si>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</si>
  <si>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</si>
  <si>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</si>
  <si>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</si>
  <si>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</si>
  <si>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</si>
  <si>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</si>
  <si>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</si>
  <si>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</si>
  <si>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</si>
  <si>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</si>
  <si>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</si>
  <si>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</si>
  <si>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</si>
  <si>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</si>
  <si>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</si>
  <si>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</si>
  <si>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</si>
  <si>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</si>
  <si>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</si>
  <si>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</si>
  <si>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</si>
  <si>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</si>
  <si>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</si>
  <si>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</si>
  <si>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</si>
  <si>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</si>
  <si>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</si>
  <si>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</si>
  <si>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</si>
  <si>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</si>
  <si>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</si>
  <si>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</si>
  <si>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</si>
  <si>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</si>
  <si>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</si>
  <si>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</si>
  <si>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</si>
  <si>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</si>
  <si>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</si>
  <si>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</si>
  <si>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</si>
  <si>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</si>
  <si>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</si>
  <si>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</si>
  <si>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</si>
  <si>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</si>
  <si>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</si>
  <si>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</si>
  <si>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</si>
  <si>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</si>
  <si>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</si>
  <si>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</si>
  <si>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</si>
  <si>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</si>
  <si>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</si>
  <si>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</si>
  <si>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</si>
  <si>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</si>
  <si>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</si>
  <si>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</si>
  <si>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</si>
  <si>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</si>
  <si>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</si>
  <si>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</si>
  <si>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</si>
  <si>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</si>
  <si>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</si>
  <si>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</si>
  <si>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</si>
  <si>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</si>
  <si>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</si>
  <si>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</si>
  <si>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</si>
  <si>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</si>
  <si>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</si>
  <si>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</si>
  <si>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</si>
  <si>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</si>
  <si>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</si>
  <si>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</si>
  <si>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</si>
  <si>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</si>
  <si>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</si>
  <si>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</si>
  <si>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</si>
  <si>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</si>
  <si>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</si>
  <si>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</si>
  <si>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</si>
  <si>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</si>
  <si>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</si>
  <si>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</si>
  <si>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</si>
  <si>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</si>
  <si>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</si>
  <si>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</si>
  <si>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</si>
  <si>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</si>
  <si>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</si>
  <si>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</si>
  <si>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</si>
  <si>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</si>
  <si>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</si>
  <si>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</si>
  <si>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</si>
  <si>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</si>
  <si>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</si>
  <si>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</si>
  <si>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</si>
  <si>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</si>
  <si>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</si>
  <si>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</si>
  <si>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</si>
  <si>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</si>
  <si>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</si>
  <si>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</si>
  <si>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</si>
  <si>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</si>
  <si>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</si>
  <si>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</si>
  <si>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</si>
  <si>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</si>
  <si>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</si>
  <si>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</si>
  <si>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</si>
  <si>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</si>
  <si>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</si>
  <si>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</si>
  <si>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</si>
  <si>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</si>
  <si>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</si>
  <si>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</si>
  <si>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</si>
  <si>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</si>
  <si>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</si>
  <si>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</si>
  <si>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</si>
  <si>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</si>
  <si>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</si>
  <si>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</si>
  <si>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</si>
  <si>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</si>
  <si>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</si>
  <si>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</si>
  <si>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</si>
  <si>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</si>
  <si>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</si>
  <si>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</si>
  <si>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</si>
  <si>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</si>
  <si>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</si>
  <si>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</si>
  <si>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</si>
  <si>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</si>
  <si>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</si>
  <si>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</si>
  <si>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</si>
  <si>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</si>
  <si>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</si>
  <si>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</si>
  <si>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</si>
  <si>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</si>
  <si>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</si>
  <si>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</si>
  <si>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</si>
  <si>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</si>
  <si>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</si>
  <si>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</si>
  <si>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</si>
  <si>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</si>
  <si>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</si>
  <si>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</si>
  <si>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</si>
  <si>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</si>
  <si>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</si>
  <si>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</si>
  <si>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</si>
  <si>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</si>
  <si>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</si>
  <si>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</si>
  <si>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</si>
  <si>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</si>
  <si>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</si>
  <si>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</si>
  <si>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</si>
  <si>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</si>
  <si>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</si>
  <si>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</si>
  <si>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</si>
  <si>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</si>
  <si>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</si>
  <si>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</si>
  <si>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</si>
  <si>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</si>
  <si>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</si>
  <si>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</si>
  <si>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</si>
  <si>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</si>
  <si>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</si>
  <si>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</si>
  <si>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</si>
  <si>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</si>
  <si>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</si>
  <si>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</si>
  <si>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</si>
  <si>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</si>
  <si>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</si>
  <si>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</si>
  <si>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</si>
  <si>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</si>
  <si>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</si>
  <si>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</si>
  <si>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</si>
  <si>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</si>
  <si>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</si>
  <si>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</si>
  <si>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</si>
  <si>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</si>
  <si>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</si>
  <si>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</si>
  <si>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</si>
  <si>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</si>
  <si>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</si>
  <si>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</si>
  <si>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</si>
  <si>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</si>
  <si>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</si>
  <si>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</si>
  <si>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</si>
  <si>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</si>
  <si>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</si>
  <si>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</si>
  <si>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</si>
  <si>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</si>
  <si>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</si>
  <si>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</si>
  <si>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</si>
  <si>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</si>
  <si>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</si>
  <si>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</si>
  <si>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</si>
  <si>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</si>
  <si>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</si>
  <si>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</si>
  <si>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</si>
  <si>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</si>
  <si>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</si>
  <si>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</si>
  <si>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</si>
  <si>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</si>
  <si>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</si>
  <si>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</si>
  <si>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</si>
  <si>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</si>
  <si>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</si>
  <si>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</si>
  <si>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</si>
  <si>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</si>
  <si>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</si>
  <si>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</si>
  <si>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</si>
  <si>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</si>
  <si>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</si>
  <si>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</si>
  <si>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</si>
  <si>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</si>
  <si>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</si>
  <si>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</si>
  <si>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</si>
  <si>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</si>
  <si>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</si>
  <si>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</si>
  <si>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</si>
  <si>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</si>
  <si>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</si>
  <si>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</si>
  <si>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</si>
  <si>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</si>
  <si>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</si>
  <si>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</si>
  <si>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</si>
  <si>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</si>
  <si>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</si>
  <si>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</si>
  <si>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</si>
  <si>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</si>
  <si>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</si>
  <si>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</si>
  <si>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</si>
  <si>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</si>
  <si>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</si>
  <si>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</si>
  <si>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</si>
  <si>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</si>
  <si>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</si>
  <si>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</si>
  <si>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</si>
  <si>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</si>
  <si>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</si>
  <si>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</si>
  <si>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</si>
  <si>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</si>
  <si>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</si>
  <si>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</si>
  <si>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</si>
  <si>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</si>
  <si>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</si>
  <si>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</si>
  <si>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</si>
  <si>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</si>
  <si>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</si>
  <si>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</si>
  <si>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</si>
  <si>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</si>
  <si>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</si>
  <si>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</si>
  <si>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</si>
  <si>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</si>
  <si>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</si>
  <si>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</si>
  <si>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</si>
  <si>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</si>
  <si>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</si>
  <si>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</si>
  <si>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</si>
  <si>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</si>
  <si>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</si>
  <si>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</si>
  <si>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</si>
  <si>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</si>
  <si>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</si>
  <si>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</si>
  <si>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</si>
  <si>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</si>
  <si>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</si>
  <si>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</si>
  <si>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</si>
  <si>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</si>
  <si>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</si>
  <si>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</si>
  <si>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</si>
  <si>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</si>
  <si>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</si>
  <si>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</si>
  <si>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</si>
  <si>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</si>
  <si>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</si>
  <si>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</si>
  <si>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</si>
  <si>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</si>
  <si>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</si>
  <si>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</si>
  <si>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</si>
  <si>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</si>
  <si>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</si>
  <si>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</si>
  <si>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</si>
  <si>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</si>
  <si>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</si>
  <si>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</si>
  <si>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</si>
  <si>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</si>
  <si>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</si>
  <si>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</si>
  <si>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</si>
  <si>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</si>
  <si>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</si>
  <si>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</si>
  <si>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</si>
  <si>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</si>
  <si>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</si>
  <si>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</si>
  <si>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</si>
  <si>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</si>
  <si>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</si>
  <si>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</si>
  <si>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</si>
  <si>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</si>
  <si>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</si>
  <si>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</si>
  <si>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</si>
  <si>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</si>
  <si>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</si>
  <si>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</si>
  <si>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</si>
  <si>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</si>
  <si>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</si>
  <si>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</si>
  <si>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</si>
  <si>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</si>
  <si>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</si>
  <si>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</si>
  <si>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</si>
  <si>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</si>
  <si>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</si>
  <si>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</si>
  <si>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</si>
  <si>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</si>
  <si>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</si>
  <si>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</si>
  <si>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</si>
  <si>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</si>
  <si>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</si>
  <si>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</si>
  <si>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</si>
  <si>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</si>
  <si>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</si>
  <si>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</si>
  <si>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</si>
  <si>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</si>
  <si>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</si>
  <si>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</si>
  <si>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</si>
  <si>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</si>
  <si>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</si>
  <si>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</si>
  <si>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</si>
  <si>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</si>
  <si>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</si>
  <si>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</si>
  <si>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</si>
  <si>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</si>
  <si>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</si>
  <si>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</si>
  <si>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</si>
  <si>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</si>
  <si>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</si>
  <si>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</si>
  <si>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</si>
  <si>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</si>
  <si>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</si>
  <si>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</si>
  <si>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</si>
  <si>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</si>
  <si>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</si>
  <si>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</si>
  <si>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</si>
  <si>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</si>
  <si>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</si>
  <si>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</si>
  <si>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</si>
  <si>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</si>
  <si>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</si>
  <si>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</si>
  <si>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</si>
  <si>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</si>
  <si>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</si>
  <si>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</si>
  <si>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</si>
  <si>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</si>
  <si>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</si>
  <si>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</si>
  <si>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</si>
  <si>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</si>
  <si>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</si>
  <si>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</si>
  <si>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</si>
  <si>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</si>
  <si>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</si>
  <si>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</si>
  <si>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</si>
  <si>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</si>
  <si>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</si>
  <si>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</si>
  <si>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</si>
  <si>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</si>
  <si>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</si>
  <si>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</si>
  <si>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</si>
  <si>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</si>
  <si>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</si>
  <si>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</si>
  <si>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</si>
  <si>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</si>
  <si>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</si>
  <si>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</si>
  <si>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</si>
  <si>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</si>
  <si>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</si>
  <si>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</si>
  <si>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</si>
  <si>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</si>
  <si>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</si>
  <si>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</si>
  <si>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</si>
  <si>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</si>
  <si>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</si>
  <si>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</si>
  <si>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</si>
  <si>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</si>
  <si>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</si>
  <si>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</si>
  <si>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</si>
  <si>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</si>
  <si>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</si>
  <si>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</si>
  <si>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</si>
  <si>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</si>
  <si>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</si>
  <si>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</si>
  <si>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</si>
  <si>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</si>
  <si>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</si>
  <si>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</si>
  <si>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</si>
  <si>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</si>
  <si>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</si>
  <si>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</si>
  <si>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</si>
  <si>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</si>
  <si>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</si>
  <si>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</si>
  <si>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</si>
  <si>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</si>
  <si>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</si>
  <si>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</si>
  <si>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</si>
  <si>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</si>
  <si>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</si>
  <si>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</si>
  <si>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</si>
  <si>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</si>
  <si>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</si>
  <si>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</si>
  <si>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</si>
  <si>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</si>
  <si>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</si>
  <si>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</si>
  <si>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</si>
  <si>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</si>
  <si>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</si>
  <si>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</si>
  <si>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</si>
  <si>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</si>
  <si>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</si>
  <si>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</si>
  <si>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</si>
  <si>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</si>
  <si>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</si>
  <si>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</si>
  <si>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</si>
  <si>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</si>
  <si>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</si>
  <si>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</si>
  <si>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</si>
  <si>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</si>
  <si>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</si>
  <si>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</si>
  <si>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</si>
  <si>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</si>
  <si>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</si>
  <si>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</si>
  <si>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</si>
  <si>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</si>
  <si>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</si>
  <si>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</si>
  <si>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</si>
  <si>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</si>
  <si>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</si>
  <si>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</si>
  <si>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</si>
  <si>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</si>
  <si>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</si>
  <si>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</si>
  <si>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</si>
  <si>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</si>
  <si>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</si>
  <si>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</si>
  <si>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</si>
  <si>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</si>
  <si>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</si>
  <si>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</si>
  <si>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</si>
  <si>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</si>
  <si>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</si>
  <si>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</si>
  <si>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</si>
  <si>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</si>
  <si>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</si>
  <si>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</si>
  <si>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</si>
  <si>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</si>
  <si>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</si>
  <si>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</si>
  <si>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</si>
  <si>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</si>
  <si>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</si>
  <si>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</si>
  <si>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</si>
  <si>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</si>
  <si>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</si>
  <si>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</si>
  <si>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</si>
  <si>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</si>
  <si>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</si>
  <si>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</si>
  <si>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</si>
  <si>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</si>
  <si>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</si>
  <si>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</si>
  <si>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</si>
  <si>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</si>
  <si>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</si>
  <si>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</si>
  <si>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</si>
  <si>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</si>
  <si>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</si>
  <si>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</si>
  <si>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</si>
  <si>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</si>
  <si>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</si>
  <si>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</si>
  <si>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</si>
  <si>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</si>
  <si>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</si>
  <si>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</si>
  <si>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</si>
  <si>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</si>
  <si>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</si>
  <si>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</si>
  <si>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</si>
  <si>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</si>
  <si>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</si>
  <si>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</si>
  <si>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</si>
  <si>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</si>
  <si>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</si>
  <si>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</si>
  <si>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</si>
  <si>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</si>
  <si>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</si>
  <si>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</si>
  <si>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</si>
  <si>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</si>
  <si>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</si>
  <si>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</si>
  <si>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</si>
  <si>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</si>
  <si>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</si>
  <si>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</si>
  <si>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</si>
  <si>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</si>
  <si>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</si>
  <si>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</si>
  <si>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</si>
  <si>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</si>
  <si>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</si>
  <si>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</si>
  <si>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</si>
  <si>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</si>
  <si>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</si>
  <si>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</si>
  <si>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</si>
  <si>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</si>
  <si>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</si>
  <si>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</si>
  <si>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</si>
  <si>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</si>
  <si>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</si>
  <si>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</si>
  <si>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</si>
  <si>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</si>
  <si>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</si>
  <si>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</si>
  <si>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</si>
  <si>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</si>
  <si>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</si>
  <si>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</si>
  <si>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</si>
  <si>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</si>
  <si>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</si>
  <si>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</si>
  <si>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</si>
  <si>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</si>
  <si>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</si>
  <si>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</si>
  <si>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</si>
  <si>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</si>
  <si>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</si>
  <si>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</si>
  <si>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</si>
  <si>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</si>
  <si>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</si>
  <si>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</si>
  <si>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</si>
  <si>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</si>
  <si>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</si>
  <si>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</si>
  <si>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</si>
  <si>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</si>
  <si>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</si>
  <si>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</si>
  <si>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</si>
  <si>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</si>
  <si>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</si>
  <si>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</si>
  <si>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</si>
  <si>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</si>
  <si>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</si>
  <si>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</si>
  <si>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</si>
  <si>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</si>
  <si>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</si>
  <si>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</si>
  <si>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</si>
  <si>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</si>
  <si>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</si>
  <si>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</si>
  <si>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</si>
  <si>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</si>
  <si>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</si>
  <si>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</si>
  <si>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</si>
  <si>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</si>
  <si>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</si>
  <si>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</si>
  <si>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</si>
  <si>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</si>
  <si>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</si>
  <si>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</si>
  <si>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</si>
  <si>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</si>
  <si>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</si>
  <si>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</si>
  <si>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</si>
  <si>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</si>
  <si>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</si>
  <si>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</si>
  <si>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</si>
  <si>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</si>
  <si>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</si>
  <si>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</si>
  <si>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</si>
  <si>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</si>
  <si>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</si>
  <si>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</si>
  <si>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</si>
  <si>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</si>
  <si>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</si>
  <si>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</si>
  <si>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</si>
  <si>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</si>
  <si>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</si>
  <si>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</si>
  <si>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</si>
  <si>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</si>
  <si>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</si>
  <si>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</si>
  <si>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</si>
  <si>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</si>
  <si>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</si>
  <si>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</si>
  <si>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</si>
  <si>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</si>
  <si>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</si>
  <si>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</si>
  <si>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</si>
  <si>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</si>
  <si>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</si>
  <si>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</si>
  <si>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</si>
  <si>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</si>
  <si>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</si>
  <si>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</si>
  <si>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</si>
  <si>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</si>
  <si>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</si>
  <si>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</si>
  <si>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</si>
  <si>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</si>
  <si>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</si>
  <si>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</si>
  <si>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</si>
  <si>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</si>
  <si>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</si>
  <si>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</si>
  <si>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</si>
  <si>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</si>
  <si>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</si>
  <si>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</si>
  <si>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</si>
  <si>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</si>
  <si>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</si>
  <si>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</si>
  <si>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</si>
  <si>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</si>
  <si>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</si>
  <si>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</si>
  <si>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</si>
  <si>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</si>
  <si>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</si>
  <si>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</si>
  <si>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</si>
  <si>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</si>
  <si>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</si>
  <si>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</si>
  <si>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</si>
  <si>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</si>
  <si>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</si>
  <si>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</si>
  <si>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</si>
  <si>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</si>
  <si>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</si>
  <si>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</si>
  <si>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</si>
  <si>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</si>
  <si>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</si>
  <si>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</si>
  <si>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</si>
  <si>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</si>
  <si>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</si>
  <si>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</si>
  <si>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</si>
  <si>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</si>
  <si>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</si>
  <si>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</si>
  <si>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</si>
  <si>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</si>
  <si>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</si>
  <si>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</si>
  <si>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</si>
  <si>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</si>
  <si>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</si>
  <si>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</si>
  <si>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</si>
  <si>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</si>
  <si>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</si>
  <si>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</si>
  <si>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</si>
  <si>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</si>
  <si>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</si>
  <si>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</si>
  <si>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</si>
  <si>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</si>
  <si>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</si>
  <si>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</si>
  <si>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</si>
  <si>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</si>
  <si>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</si>
  <si>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</si>
  <si>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</si>
  <si>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</si>
  <si>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</si>
  <si>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</si>
  <si>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</si>
  <si>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</si>
  <si>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</si>
  <si>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</si>
  <si>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</si>
  <si>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</si>
  <si>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</si>
  <si>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</si>
  <si>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</si>
  <si>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</si>
  <si>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</si>
  <si>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</si>
  <si>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</si>
  <si>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</si>
  <si>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</si>
  <si>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</si>
  <si>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</si>
  <si>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</si>
  <si>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</si>
  <si>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</si>
  <si>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</si>
  <si>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</si>
  <si>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</si>
  <si>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</si>
  <si>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</si>
  <si>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</si>
  <si>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</si>
  <si>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</si>
  <si>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</si>
  <si>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</si>
  <si>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</si>
  <si>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</si>
  <si>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</si>
  <si>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</si>
  <si>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</si>
  <si>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</si>
  <si>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</si>
  <si>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</si>
  <si>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</si>
  <si>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</si>
  <si>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</si>
  <si>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</si>
  <si>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</si>
  <si>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</si>
  <si>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</si>
  <si>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</si>
  <si>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</si>
  <si>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</si>
  <si>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</si>
  <si>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</si>
  <si>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</si>
  <si>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</si>
  <si>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</si>
  <si>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</si>
  <si>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</si>
  <si>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</si>
  <si>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</si>
  <si>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</si>
  <si>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</si>
  <si>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</si>
  <si>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</si>
  <si>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</si>
  <si>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</si>
  <si>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</si>
  <si>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</si>
  <si>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</si>
  <si>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</si>
  <si>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</si>
  <si>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</si>
  <si>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</si>
  <si>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</si>
  <si>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</si>
  <si>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</si>
  <si>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</si>
  <si>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</si>
  <si>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</si>
  <si>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</si>
  <si>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</si>
  <si>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</si>
  <si>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</si>
  <si>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</si>
  <si>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</si>
  <si>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</si>
  <si>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</si>
  <si>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</si>
  <si>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</si>
  <si>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</si>
  <si>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</si>
  <si>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</si>
  <si>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</si>
  <si>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</si>
  <si>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</si>
  <si>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</si>
  <si>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</si>
  <si>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</si>
  <si>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</si>
  <si>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</si>
  <si>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</si>
  <si>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</si>
  <si>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</si>
  <si>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</si>
  <si>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</si>
  <si>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</si>
  <si>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</si>
  <si>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</si>
  <si>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</si>
  <si>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</si>
  <si>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</si>
  <si>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</si>
  <si>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</si>
  <si>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</si>
  <si>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</si>
  <si>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</si>
  <si>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</si>
  <si>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</si>
  <si>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</si>
  <si>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</si>
  <si>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</si>
  <si>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</si>
  <si>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</si>
  <si>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</si>
  <si>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</si>
  <si>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</si>
  <si>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</si>
  <si>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</si>
  <si>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</si>
  <si>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</si>
  <si>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</si>
  <si>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</si>
  <si>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</si>
  <si>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</si>
  <si>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</si>
  <si>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</si>
  <si>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</si>
  <si>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</si>
  <si>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</si>
  <si>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</si>
  <si>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</si>
  <si>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</si>
  <si>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</si>
  <si>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</si>
  <si>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</si>
  <si>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</si>
  <si>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</si>
  <si>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</si>
  <si>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</si>
  <si>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</si>
  <si>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</si>
  <si>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</si>
  <si>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</si>
  <si>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</si>
  <si>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</si>
  <si>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</si>
  <si>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</si>
  <si>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</si>
  <si>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</si>
  <si>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</si>
  <si>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</si>
  <si>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</si>
  <si>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</si>
  <si>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</si>
  <si>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</si>
  <si>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</si>
  <si>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</si>
  <si>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</si>
  <si>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</si>
  <si>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</si>
  <si>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</si>
  <si>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</si>
  <si>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</si>
  <si>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</si>
  <si>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</si>
  <si>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</si>
  <si>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</si>
  <si>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</si>
  <si>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</si>
  <si>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</si>
  <si>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</si>
  <si>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</si>
  <si>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</si>
  <si>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</si>
  <si>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</si>
  <si>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</si>
  <si>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</si>
  <si>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</si>
  <si>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</si>
  <si>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</si>
  <si>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</si>
  <si>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</si>
  <si>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</si>
  <si>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</si>
  <si>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</si>
  <si>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</si>
  <si>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</si>
  <si>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</si>
  <si>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</si>
  <si>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</si>
  <si>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</si>
  <si>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</si>
  <si>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</si>
  <si>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</si>
  <si>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</si>
  <si>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</si>
  <si>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</si>
  <si>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</si>
  <si>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</si>
  <si>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</si>
  <si>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</si>
  <si>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</si>
  <si>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</si>
  <si>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</si>
  <si>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</si>
  <si>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</si>
  <si>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</si>
  <si>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</si>
  <si>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</si>
  <si>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</si>
  <si>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</si>
  <si>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</si>
  <si>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</si>
  <si>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</si>
  <si>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</si>
  <si>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</si>
  <si>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</si>
  <si>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</si>
  <si>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</si>
  <si>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</si>
  <si>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</si>
  <si>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</si>
  <si>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</si>
  <si>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</si>
  <si>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</si>
  <si>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</si>
  <si>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</si>
  <si>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</si>
  <si>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</si>
  <si>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</si>
  <si>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</si>
  <si>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</si>
  <si>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</si>
  <si>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</si>
  <si>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</si>
  <si>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</si>
  <si>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</si>
  <si>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</si>
  <si>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</si>
  <si>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</si>
  <si>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</si>
  <si>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</si>
  <si>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</si>
  <si>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</si>
  <si>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</si>
  <si>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</si>
  <si>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</si>
  <si>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</si>
  <si>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</si>
  <si>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</si>
  <si>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</si>
  <si>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</si>
  <si>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</si>
  <si>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</si>
  <si>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</si>
  <si>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</si>
  <si>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</si>
  <si>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</si>
  <si>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</si>
  <si>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</si>
  <si>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</si>
  <si>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</si>
  <si>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</si>
  <si>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</si>
  <si>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</si>
  <si>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</si>
  <si>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</si>
  <si>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</si>
  <si>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</si>
  <si>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</si>
  <si>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</si>
  <si>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</si>
  <si>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</si>
  <si>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</si>
  <si>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</si>
  <si>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</si>
  <si>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</si>
  <si>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</si>
  <si>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</si>
  <si>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</si>
  <si>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</si>
  <si>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</si>
  <si>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</si>
  <si>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</si>
  <si>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</si>
  <si>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</si>
  <si>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</si>
  <si>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</si>
  <si>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</si>
  <si>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</si>
  <si>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</si>
  <si>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</si>
  <si>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</si>
  <si>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</si>
  <si>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</si>
  <si>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</si>
  <si>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</si>
  <si>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</si>
  <si>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</si>
  <si>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</si>
  <si>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</si>
  <si>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</si>
  <si>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</si>
  <si>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</si>
  <si>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</si>
  <si>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</si>
  <si>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</si>
  <si>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</si>
  <si>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</si>
  <si>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</si>
  <si>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</si>
  <si>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</si>
  <si>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</si>
  <si>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</si>
  <si>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</si>
  <si>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</si>
  <si>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</si>
  <si>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</si>
  <si>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</si>
  <si>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</si>
  <si>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</si>
  <si>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</si>
  <si>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</si>
  <si>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</si>
  <si>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</si>
  <si>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</si>
  <si>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</si>
  <si>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</si>
  <si>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</si>
  <si>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</si>
  <si>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</si>
  <si>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</si>
  <si>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</si>
  <si>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</si>
  <si>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</si>
  <si>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</si>
  <si>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</si>
  <si>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</si>
  <si>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</si>
  <si>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</si>
  <si>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</si>
  <si>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</si>
  <si>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</si>
  <si>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</si>
  <si>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</si>
  <si>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</si>
  <si>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</si>
  <si>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</si>
  <si>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</si>
  <si>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</si>
  <si>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</si>
  <si>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</si>
  <si>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</si>
  <si>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</si>
  <si>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</si>
  <si>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</si>
  <si>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</si>
  <si>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</si>
  <si>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</si>
  <si>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</si>
  <si>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</si>
  <si>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</si>
  <si>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</si>
  <si>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</si>
  <si>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</si>
  <si>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</si>
  <si>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</si>
  <si>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</si>
  <si>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</si>
  <si>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</si>
  <si>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</si>
  <si>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</si>
  <si>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</si>
  <si>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</si>
  <si>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</si>
  <si>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</si>
  <si>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</si>
  <si>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</si>
  <si>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</si>
  <si>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</si>
  <si>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</si>
  <si>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</si>
  <si>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</si>
  <si>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</si>
  <si>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</si>
  <si>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</si>
  <si>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</si>
  <si>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</si>
  <si>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</si>
  <si>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</si>
  <si>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</si>
  <si>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</si>
  <si>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</si>
  <si>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</si>
  <si>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</si>
  <si>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</si>
  <si>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</si>
  <si>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</si>
  <si>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</si>
  <si>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</si>
  <si>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</si>
  <si>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</si>
  <si>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</si>
  <si>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</si>
  <si>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</si>
  <si>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</si>
  <si>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</si>
  <si>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</si>
  <si>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</si>
  <si>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</si>
  <si>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</si>
  <si>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</si>
  <si>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</si>
  <si>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</si>
  <si>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</si>
  <si>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</si>
  <si>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</si>
  <si>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</si>
  <si>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</si>
  <si>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</si>
  <si>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</si>
  <si>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</si>
  <si>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</si>
  <si>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</si>
  <si>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</si>
  <si>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</si>
  <si>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</si>
  <si>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</si>
  <si>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</si>
  <si>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</si>
  <si>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</si>
  <si>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</si>
  <si>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</si>
  <si>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</si>
  <si>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</si>
  <si>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</si>
  <si>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</si>
  <si>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</si>
  <si>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</si>
  <si>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</si>
  <si>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</si>
  <si>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</si>
  <si>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</si>
  <si>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</si>
  <si>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</si>
  <si>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</si>
  <si>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</si>
  <si>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</si>
  <si>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</si>
  <si>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</si>
  <si>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</si>
  <si>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</si>
  <si>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</si>
  <si>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</si>
  <si>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</si>
  <si>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</si>
  <si>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</si>
  <si>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</si>
  <si>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</si>
  <si>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</si>
  <si>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</si>
  <si>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</si>
  <si>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</si>
  <si>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</si>
  <si>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</si>
  <si>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</si>
  <si>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</si>
  <si>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</si>
  <si>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</si>
  <si>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</si>
  <si>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</si>
  <si>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</si>
  <si>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</si>
  <si>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</si>
  <si>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</si>
  <si>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</si>
  <si>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</si>
  <si>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</si>
  <si>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</si>
  <si>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</si>
  <si>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</si>
  <si>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</si>
  <si>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</si>
  <si>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</si>
  <si>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</si>
  <si>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</si>
  <si>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</si>
  <si>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</si>
  <si>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</si>
  <si>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</si>
  <si>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</si>
  <si>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</si>
  <si>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</si>
  <si>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</si>
  <si>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</si>
  <si>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</si>
  <si>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</si>
  <si>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</si>
  <si>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</si>
  <si>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</si>
  <si>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</si>
  <si>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</si>
  <si>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</si>
  <si>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</si>
  <si>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</si>
  <si>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</si>
  <si>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</si>
  <si>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</si>
  <si>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</si>
  <si>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</si>
  <si>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</si>
  <si>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</si>
  <si>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</si>
  <si>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</si>
  <si>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</si>
  <si>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</si>
  <si>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</si>
  <si>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</si>
  <si>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</si>
  <si>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</si>
  <si>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</si>
  <si>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</si>
  <si>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</si>
  <si>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</si>
  <si>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</si>
  <si>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</si>
  <si>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</si>
  <si>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</si>
  <si>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</si>
  <si>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</si>
  <si>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</si>
  <si>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</si>
  <si>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</si>
  <si>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</si>
  <si>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</si>
  <si>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</si>
  <si>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</si>
  <si>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</si>
  <si>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</si>
  <si>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</si>
  <si>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</si>
  <si>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</si>
  <si>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</si>
  <si>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</si>
  <si>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</si>
  <si>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</si>
  <si>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</si>
  <si>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</si>
  <si>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</si>
  <si>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</si>
  <si>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</si>
  <si>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</si>
  <si>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</si>
  <si>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</si>
  <si>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</si>
  <si>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</si>
  <si>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</si>
  <si>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</si>
  <si>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</si>
  <si>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</si>
  <si>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</si>
  <si>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</si>
  <si>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</si>
  <si>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</si>
  <si>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</si>
  <si>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</si>
  <si>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</si>
  <si>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</si>
  <si>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</si>
  <si>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</si>
  <si>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</si>
  <si>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</si>
  <si>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</si>
  <si>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</si>
  <si>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</si>
  <si>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</si>
  <si>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</si>
  <si>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</si>
  <si>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</si>
  <si>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</si>
  <si>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</si>
  <si>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</si>
  <si>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</si>
  <si>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</si>
  <si>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</si>
  <si>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</si>
  <si>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</si>
  <si>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</si>
  <si>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</si>
  <si>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</si>
  <si>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</si>
  <si>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</si>
  <si>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</si>
  <si>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</si>
  <si>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</si>
  <si>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</si>
  <si>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</si>
  <si>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</si>
  <si>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</si>
  <si>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</si>
  <si>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</si>
  <si>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</si>
  <si>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</si>
  <si>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</si>
  <si>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</si>
  <si>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</si>
  <si>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</si>
  <si>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</si>
  <si>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</si>
  <si>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</si>
  <si>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</si>
  <si>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</si>
  <si>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</si>
  <si>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</si>
  <si>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</si>
  <si>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</si>
  <si>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</si>
  <si>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</si>
  <si>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</si>
  <si>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</si>
  <si>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</si>
  <si>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</si>
  <si>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</si>
  <si>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</si>
  <si>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</si>
  <si>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</si>
  <si>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</si>
  <si>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</si>
  <si>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</si>
  <si>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</si>
  <si>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</si>
  <si>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</si>
  <si>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</si>
  <si>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</si>
  <si>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</si>
  <si>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</si>
  <si>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</si>
  <si>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</si>
  <si>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</si>
  <si>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</si>
  <si>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</si>
  <si>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</si>
  <si>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</si>
  <si>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</si>
  <si>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</si>
  <si>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</si>
  <si>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</si>
  <si>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</si>
  <si>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</si>
  <si>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</si>
  <si>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</si>
  <si>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</si>
  <si>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</si>
  <si>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</si>
  <si>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</si>
  <si>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</si>
  <si>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</si>
  <si>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</si>
  <si>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</si>
  <si>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</si>
  <si>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</si>
  <si>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</si>
  <si>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</si>
  <si>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</si>
  <si>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</si>
  <si>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</si>
  <si>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</si>
  <si>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</si>
  <si>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</si>
  <si>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</si>
  <si>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</si>
  <si>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</si>
  <si>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</si>
  <si>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</si>
  <si>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</si>
  <si>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</si>
  <si>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</si>
  <si>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</si>
  <si>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</si>
  <si>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</si>
  <si>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</si>
  <si>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</si>
  <si>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</si>
  <si>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</si>
  <si>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</si>
  <si>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</si>
  <si>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</si>
  <si>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</si>
  <si>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</si>
  <si>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</si>
  <si>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</si>
  <si>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</si>
  <si>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</si>
  <si>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</si>
  <si>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</si>
  <si>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</si>
  <si>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</si>
  <si>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</si>
  <si>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</si>
  <si>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</si>
  <si>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</si>
  <si>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</si>
  <si>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</si>
  <si>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</si>
  <si>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</si>
  <si>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</si>
  <si>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</si>
  <si>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</si>
  <si>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</si>
  <si>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</si>
  <si>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</si>
  <si>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</si>
  <si>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</si>
  <si>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</si>
  <si>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</si>
  <si>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</si>
  <si>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</si>
  <si>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</si>
  <si>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</si>
  <si>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</si>
  <si>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</si>
  <si>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</si>
  <si>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</si>
  <si>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</si>
  <si>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</si>
  <si>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</si>
  <si>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</si>
  <si>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</si>
  <si>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</si>
  <si>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</si>
  <si>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</si>
  <si>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</si>
  <si>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</si>
  <si>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</si>
  <si>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</si>
  <si>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</si>
  <si>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</si>
  <si>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</si>
  <si>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</si>
  <si>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</si>
  <si>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</si>
  <si>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</si>
  <si>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</si>
  <si>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</si>
  <si>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</si>
  <si>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</si>
  <si>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</si>
  <si>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</si>
  <si>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</si>
  <si>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</si>
  <si>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</si>
  <si>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</si>
  <si>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</si>
  <si>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</si>
  <si>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</si>
  <si>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</si>
  <si>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</si>
  <si>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</si>
  <si>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</si>
  <si>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</si>
  <si>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</si>
  <si>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</si>
  <si>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</si>
  <si>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</si>
  <si>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</si>
  <si>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</si>
  <si>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</si>
  <si>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</si>
  <si>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</si>
  <si>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</si>
  <si>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</si>
  <si>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</si>
  <si>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</si>
  <si>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</si>
  <si>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</si>
  <si>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</si>
  <si>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</si>
  <si>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</si>
  <si>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</si>
  <si>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</si>
  <si>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</si>
  <si>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</si>
  <si>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</si>
  <si>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</si>
  <si>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</si>
  <si>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</si>
  <si>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</si>
  <si>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</si>
  <si>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</si>
  <si>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</si>
  <si>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</si>
  <si>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</si>
  <si>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</si>
  <si>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</si>
  <si>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</si>
  <si>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</si>
  <si>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</si>
  <si>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</si>
  <si>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</si>
  <si>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</si>
  <si>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</si>
  <si>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</si>
  <si>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</si>
  <si>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</si>
  <si>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</si>
  <si>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</si>
  <si>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</si>
  <si>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</si>
  <si>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</si>
  <si>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</si>
  <si>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</si>
  <si>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</si>
  <si>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</si>
  <si>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</si>
  <si>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</si>
  <si>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</si>
  <si>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</si>
  <si>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</si>
  <si>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</si>
  <si>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</si>
  <si>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</si>
  <si>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</si>
  <si>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</si>
  <si>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</si>
  <si>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</si>
  <si>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</si>
  <si>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</si>
  <si>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</si>
  <si>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</si>
  <si>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</si>
  <si>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</si>
  <si>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</si>
  <si>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</si>
  <si>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</si>
  <si>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</si>
  <si>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</si>
  <si>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</si>
  <si>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</si>
  <si>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</si>
  <si>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</si>
  <si>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</si>
  <si>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</si>
  <si>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</si>
  <si>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</si>
  <si>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</si>
  <si>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</si>
  <si>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</si>
  <si>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</si>
  <si>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</si>
  <si>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</si>
  <si>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</si>
  <si>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</si>
  <si>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</si>
  <si>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</si>
  <si>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</si>
  <si>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</si>
  <si>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</si>
  <si>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</si>
  <si>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</si>
  <si>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</si>
  <si>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</si>
  <si>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</si>
  <si>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</si>
  <si>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</si>
  <si>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</si>
  <si>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</si>
  <si>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</si>
  <si>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</si>
  <si>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</si>
  <si>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</si>
  <si>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</si>
  <si>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</si>
  <si>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</si>
  <si>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</si>
  <si>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</si>
  <si>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</si>
  <si>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</si>
  <si>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</si>
  <si>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</si>
  <si>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</si>
  <si>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</si>
  <si>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</si>
  <si>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</si>
  <si>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</si>
  <si>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</si>
  <si>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</si>
  <si>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</si>
  <si>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</si>
  <si>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</si>
  <si>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</si>
  <si>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</si>
  <si>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</si>
  <si>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</si>
  <si>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</si>
  <si>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</si>
  <si>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</si>
  <si>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</si>
  <si>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</si>
  <si>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</si>
  <si>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</si>
  <si>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</si>
  <si>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</si>
  <si>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</si>
  <si>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</si>
  <si>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</si>
  <si>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</si>
  <si>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</si>
  <si>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</si>
  <si>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</si>
  <si>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</si>
  <si>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</si>
  <si>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</si>
  <si>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</si>
  <si>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</si>
  <si>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</si>
  <si>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</si>
  <si>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</si>
  <si>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</si>
  <si>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</si>
  <si>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</si>
  <si>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</si>
  <si>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</si>
  <si>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</si>
  <si>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</si>
  <si>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</si>
  <si>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</si>
  <si>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</si>
  <si>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</si>
  <si>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</si>
  <si>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</si>
  <si>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</si>
  <si>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</si>
  <si>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</si>
  <si>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</si>
  <si>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</si>
  <si>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</si>
  <si>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</si>
  <si>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</si>
  <si>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</si>
  <si>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</si>
  <si>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</si>
  <si>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</si>
  <si>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</si>
  <si>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</si>
  <si>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</si>
  <si>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</si>
  <si>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</si>
  <si>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</si>
  <si>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</si>
  <si>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</si>
  <si>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</si>
  <si>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</si>
  <si>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</si>
  <si>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</si>
  <si>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</si>
  <si>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</si>
  <si>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</si>
  <si>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</si>
  <si>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</si>
  <si>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</si>
  <si>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</si>
  <si>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</si>
  <si>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</si>
  <si>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</si>
  <si>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</si>
  <si>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</si>
  <si>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</si>
  <si>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</si>
  <si>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</si>
  <si>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</si>
  <si>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</si>
  <si>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</si>
  <si>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</si>
  <si>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</si>
  <si>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</si>
  <si>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</si>
  <si>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</si>
  <si>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</si>
  <si>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</si>
  <si>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</si>
  <si>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</si>
  <si>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</si>
  <si>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</si>
  <si>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</si>
  <si>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</si>
  <si>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</si>
  <si>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</si>
  <si>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</si>
  <si>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</si>
  <si>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</si>
  <si>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</si>
  <si>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</si>
  <si>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</si>
  <si>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</si>
  <si>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</si>
  <si>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</si>
  <si>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</si>
  <si>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</si>
  <si>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</si>
  <si>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</si>
  <si>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</si>
  <si>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</si>
  <si>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</si>
  <si>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</si>
  <si>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</si>
  <si>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</si>
  <si>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</si>
  <si>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</si>
  <si>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</si>
  <si>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</si>
  <si>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</si>
  <si>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</si>
  <si>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</si>
  <si>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</si>
  <si>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</si>
  <si>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</si>
  <si>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</si>
  <si>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</si>
  <si>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</si>
  <si>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</si>
  <si>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</si>
  <si>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</si>
  <si>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</si>
  <si>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</si>
  <si>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</si>
  <si>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</si>
  <si>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</si>
  <si>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</si>
  <si>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</si>
  <si>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</si>
  <si>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</si>
  <si>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</si>
  <si>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</si>
  <si>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</si>
  <si>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</si>
  <si>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</si>
  <si>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</si>
  <si>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</si>
  <si>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</si>
  <si>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</si>
  <si>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</si>
  <si>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</si>
  <si>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</si>
  <si>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</si>
  <si>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</si>
  <si>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</si>
  <si>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</si>
  <si>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</si>
  <si>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</si>
  <si>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</si>
  <si>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</si>
  <si>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</si>
  <si>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</si>
  <si>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</si>
  <si>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</si>
  <si>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</si>
  <si>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</si>
  <si>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</si>
  <si>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</si>
  <si>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</si>
  <si>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</si>
  <si>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</si>
  <si>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</si>
  <si>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</si>
  <si>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</si>
  <si>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</si>
  <si>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</si>
  <si>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</si>
  <si>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</si>
  <si>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</si>
  <si>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</si>
  <si>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</si>
  <si>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</si>
  <si>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</si>
  <si>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</si>
  <si>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</si>
  <si>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</si>
  <si>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</si>
  <si>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</si>
  <si>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</si>
  <si>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</si>
  <si>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</si>
  <si>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</si>
  <si>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</si>
  <si>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</si>
  <si>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</si>
  <si>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</si>
  <si>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</si>
  <si>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</si>
  <si>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</si>
  <si>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</si>
  <si>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</si>
  <si>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</si>
  <si>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</si>
  <si>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</si>
  <si>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</si>
  <si>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</si>
  <si>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</si>
  <si>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</si>
  <si>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</si>
  <si>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</si>
  <si>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</si>
  <si>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</si>
  <si>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</si>
  <si>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</si>
  <si>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</si>
  <si>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</si>
  <si>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</si>
  <si>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</si>
  <si>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</si>
  <si>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</si>
  <si>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</si>
  <si>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</si>
  <si>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</si>
  <si>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</si>
  <si>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</si>
  <si>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</si>
  <si>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</si>
  <si>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</si>
  <si>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</si>
  <si>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</si>
  <si>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</si>
  <si>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</si>
  <si>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</si>
  <si>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</si>
  <si>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</si>
  <si>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</si>
  <si>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</si>
  <si>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</si>
  <si>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</si>
  <si>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</si>
  <si>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</si>
  <si>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</si>
  <si>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</si>
  <si>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</si>
  <si>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</si>
  <si>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</si>
  <si>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</si>
  <si>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</si>
  <si>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</si>
  <si>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</si>
  <si>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</si>
  <si>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</si>
  <si>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</si>
  <si>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</si>
  <si>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</si>
  <si>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</si>
  <si>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</si>
  <si>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</si>
  <si>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</si>
  <si>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</si>
  <si>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</si>
  <si>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</si>
  <si>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</si>
  <si>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</si>
  <si>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</si>
  <si>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</si>
  <si>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</si>
  <si>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</si>
  <si>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</si>
  <si>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</si>
  <si>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</si>
  <si>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</si>
  <si>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</si>
  <si>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</si>
  <si>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</si>
  <si>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</si>
  <si>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</si>
  <si>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</si>
  <si>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</si>
  <si>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</si>
  <si>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</si>
  <si>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</si>
  <si>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</si>
  <si>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</si>
  <si>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</si>
  <si>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</si>
  <si>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</si>
  <si>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</si>
  <si>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</si>
  <si>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</si>
  <si>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</si>
  <si>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</si>
  <si>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</si>
  <si>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</si>
  <si>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</si>
  <si>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</si>
  <si>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</si>
  <si>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</si>
  <si>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</si>
  <si>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</si>
  <si>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</si>
  <si>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</si>
  <si>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</si>
  <si>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</si>
  <si>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</si>
  <si>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</si>
  <si>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</si>
  <si>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</si>
  <si>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</si>
  <si>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</si>
  <si>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</si>
  <si>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</si>
  <si>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</si>
  <si>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</si>
  <si>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</si>
  <si>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</si>
  <si>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</si>
  <si>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</si>
  <si>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</si>
  <si>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</si>
  <si>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</si>
  <si>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</si>
  <si>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</si>
  <si>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</si>
  <si>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</si>
  <si>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</si>
  <si>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</si>
  <si>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</si>
  <si>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</si>
  <si>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</si>
  <si>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</si>
  <si>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</si>
  <si>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</si>
  <si>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</si>
  <si>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</si>
  <si>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</si>
  <si>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</si>
  <si>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</si>
  <si>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</si>
  <si>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</si>
  <si>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</si>
  <si>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</si>
  <si>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</si>
  <si>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</si>
  <si>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</si>
  <si>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</si>
  <si>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</si>
  <si>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</si>
  <si>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</si>
  <si>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</si>
  <si>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</si>
  <si>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</si>
  <si>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</si>
  <si>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</si>
  <si>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</si>
  <si>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</si>
  <si>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</si>
  <si>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</si>
  <si>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</si>
  <si>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</si>
  <si>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</si>
  <si>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</si>
  <si>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</si>
  <si>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</si>
  <si>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</si>
  <si>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</si>
  <si>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</si>
  <si>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</si>
  <si>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</si>
  <si>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</si>
  <si>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</si>
  <si>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</si>
  <si>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</si>
  <si>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</si>
  <si>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</si>
  <si>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</si>
  <si>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</si>
  <si>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</si>
  <si>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</si>
  <si>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</si>
  <si>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</si>
  <si>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</si>
  <si>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</si>
  <si>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</si>
  <si>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</si>
  <si>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</si>
  <si>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</si>
  <si>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</si>
  <si>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</si>
  <si>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</si>
  <si>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</si>
  <si>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</si>
  <si>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</si>
  <si>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</si>
  <si>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</si>
  <si>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</si>
  <si>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</si>
  <si>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</si>
  <si>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</si>
  <si>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</si>
  <si>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</si>
  <si>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</si>
  <si>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</si>
  <si>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</si>
  <si>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</si>
  <si>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</si>
  <si>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</si>
  <si>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</si>
  <si>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</si>
  <si>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</si>
  <si>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</si>
  <si>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</si>
  <si>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</si>
  <si>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</si>
  <si>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</si>
  <si>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</si>
  <si>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</si>
  <si>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</si>
  <si>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</si>
  <si>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</si>
  <si>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</si>
  <si>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</si>
  <si>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</si>
  <si>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</si>
  <si>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</si>
  <si>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</si>
  <si>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</si>
  <si>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</si>
  <si>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</si>
  <si>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</si>
  <si>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</si>
  <si>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</si>
  <si>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</si>
  <si>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</si>
  <si>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</si>
  <si>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</si>
  <si>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</si>
  <si>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</si>
  <si>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</si>
  <si>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</si>
  <si>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</si>
  <si>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</si>
  <si>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</si>
  <si>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</si>
  <si>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</si>
  <si>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</si>
  <si>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</si>
  <si>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</si>
  <si>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</si>
  <si>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</si>
  <si>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</si>
  <si>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</si>
  <si>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</si>
  <si>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</si>
  <si>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</si>
  <si>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</si>
  <si>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</si>
  <si>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</si>
  <si>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</si>
  <si>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</si>
  <si>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</si>
  <si>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</si>
  <si>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</si>
  <si>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</si>
  <si>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</si>
  <si>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</si>
  <si>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</si>
  <si>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</si>
  <si>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</si>
  <si>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</si>
  <si>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</si>
  <si>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</si>
  <si>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</si>
  <si>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</si>
  <si>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</si>
  <si>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</si>
  <si>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</si>
  <si>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</si>
  <si>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</si>
  <si>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</si>
  <si>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</si>
  <si>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</si>
  <si>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</si>
  <si>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</si>
  <si>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</si>
  <si>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</si>
  <si>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</si>
  <si>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</si>
  <si>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</si>
  <si>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</si>
  <si>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</si>
  <si>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</si>
  <si>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</si>
  <si>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</si>
  <si>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</si>
  <si>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</si>
  <si>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</si>
  <si>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</si>
  <si>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</si>
  <si>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</si>
  <si>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</si>
  <si>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</si>
  <si>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</si>
  <si>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</si>
  <si>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</si>
  <si>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</si>
  <si>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</si>
  <si>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</si>
  <si>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</si>
  <si>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</si>
  <si>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</si>
  <si>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</si>
  <si>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</si>
  <si>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</si>
  <si>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</si>
  <si>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</si>
  <si>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</si>
  <si>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</si>
  <si>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</si>
  <si>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</si>
  <si>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</si>
  <si>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</si>
  <si>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</si>
  <si>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</si>
  <si>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</si>
  <si>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</si>
  <si>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</si>
  <si>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</si>
  <si>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</si>
  <si>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</si>
  <si>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</si>
  <si>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</si>
  <si>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</si>
  <si>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</si>
  <si>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</si>
  <si>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</si>
  <si>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</si>
  <si>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</si>
  <si>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</si>
  <si>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</si>
  <si>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</si>
  <si>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</si>
  <si>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</si>
  <si>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</si>
  <si>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</si>
  <si>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</si>
  <si>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</si>
  <si>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</si>
  <si>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</si>
  <si>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</si>
  <si>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</si>
  <si>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</si>
  <si>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</si>
  <si>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</si>
  <si>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</si>
  <si>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</si>
  <si>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</si>
  <si>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</si>
  <si>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</si>
  <si>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</si>
  <si>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</si>
  <si>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</si>
  <si>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</si>
  <si>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</si>
  <si>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</si>
  <si>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</si>
  <si>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</si>
  <si>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</si>
  <si>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</si>
  <si>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</si>
  <si>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</si>
  <si>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</si>
  <si>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</si>
  <si>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</si>
  <si>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</si>
  <si>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</si>
  <si>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</si>
  <si>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</si>
  <si>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</si>
  <si>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</si>
  <si>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</si>
  <si>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</si>
  <si>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</si>
  <si>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</si>
  <si>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</si>
  <si>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</si>
  <si>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</si>
  <si>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</si>
  <si>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</si>
  <si>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</si>
  <si>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</si>
  <si>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</si>
  <si>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</si>
  <si>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</si>
  <si>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</si>
  <si>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</si>
  <si>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</si>
  <si>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</si>
  <si>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</si>
  <si>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</si>
  <si>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</si>
  <si>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</si>
  <si>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</si>
  <si>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</si>
  <si>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</si>
  <si>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</si>
  <si>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</si>
  <si>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</si>
  <si>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</si>
  <si>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</si>
  <si>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</si>
  <si>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</si>
  <si>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</si>
  <si>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</si>
  <si>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</si>
  <si>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</si>
  <si>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</si>
  <si>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</si>
  <si>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</si>
  <si>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</si>
  <si>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</si>
  <si>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</si>
  <si>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</si>
  <si>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</si>
  <si>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</si>
  <si>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</si>
  <si>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</si>
  <si>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</si>
  <si>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</si>
  <si>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</si>
  <si>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</si>
  <si>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</si>
  <si>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</si>
  <si>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</si>
  <si>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</si>
  <si>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</si>
  <si>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</si>
  <si>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</si>
  <si>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</si>
  <si>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</si>
  <si>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</si>
  <si>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</si>
  <si>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</si>
  <si>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</si>
  <si>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</si>
  <si>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</si>
  <si>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</si>
  <si>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</si>
  <si>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</si>
  <si>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</si>
  <si>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</si>
  <si>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</si>
  <si>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</si>
  <si>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</si>
  <si>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</si>
  <si>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</si>
  <si>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</si>
  <si>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</si>
  <si>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</si>
  <si>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</si>
  <si>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</si>
  <si>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</si>
  <si>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</si>
  <si>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</si>
  <si>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</si>
  <si>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</si>
  <si>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</si>
  <si>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</si>
  <si>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</si>
  <si>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</si>
  <si>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</si>
  <si>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</si>
  <si>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</si>
  <si>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</si>
  <si>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</si>
  <si>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</si>
  <si>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</si>
  <si>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</si>
  <si>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</si>
  <si>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</si>
  <si>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</si>
  <si>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</si>
  <si>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</si>
  <si>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</si>
  <si>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</si>
  <si>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</si>
  <si>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</si>
  <si>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</si>
  <si>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</si>
  <si>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</si>
  <si>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</si>
  <si>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</si>
  <si>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</si>
  <si>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</si>
  <si>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</si>
  <si>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</si>
  <si>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</si>
  <si>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</si>
  <si>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</si>
  <si>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</si>
  <si>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</si>
  <si>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</si>
  <si>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</si>
  <si>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</si>
  <si>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</si>
  <si>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</si>
  <si>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</si>
  <si>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</si>
  <si>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</si>
  <si>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</si>
  <si>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</si>
  <si>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</si>
  <si>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</si>
  <si>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</si>
  <si>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</si>
  <si>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</si>
  <si>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</si>
  <si>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</si>
  <si>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</si>
  <si>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</si>
  <si>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</si>
  <si>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</si>
  <si>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</si>
  <si>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</si>
  <si>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</si>
  <si>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</si>
  <si>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</si>
  <si>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</si>
  <si>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</si>
  <si>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</si>
  <si>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</si>
  <si>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</si>
  <si>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</si>
  <si>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</si>
  <si>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</si>
  <si>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</si>
  <si>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</si>
  <si>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</si>
  <si>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</si>
  <si>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</si>
  <si>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</si>
  <si>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</si>
  <si>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</si>
  <si>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</si>
  <si>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</si>
  <si>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</si>
  <si>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</si>
  <si>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</si>
  <si>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</si>
  <si>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</si>
  <si>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</si>
  <si>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</si>
  <si>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</si>
  <si>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</si>
  <si>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</si>
  <si>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</si>
  <si>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</si>
  <si>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</si>
  <si>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</si>
  <si>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</si>
  <si>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</si>
  <si>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</si>
  <si>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</si>
  <si>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</si>
  <si>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</si>
  <si>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</si>
  <si>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</si>
  <si>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</si>
  <si>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</si>
  <si>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</si>
  <si>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</si>
  <si>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</si>
  <si>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</si>
  <si>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</si>
  <si>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</si>
  <si>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</si>
  <si>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</si>
  <si>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</si>
  <si>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</si>
  <si>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</si>
  <si>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</si>
  <si>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</si>
  <si>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</si>
  <si>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</si>
  <si>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</si>
  <si>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</si>
  <si>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</si>
  <si>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</si>
  <si>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</si>
  <si>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</si>
  <si>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</si>
  <si>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</si>
  <si>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</si>
  <si>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</si>
  <si>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</si>
  <si>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</si>
  <si>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</si>
  <si>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</si>
  <si>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</si>
  <si>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</si>
  <si>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</si>
  <si>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</si>
  <si>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</si>
  <si>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</si>
  <si>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</si>
  <si>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</si>
  <si>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</si>
  <si>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</si>
  <si>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</si>
  <si>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</si>
  <si>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</si>
  <si>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</si>
  <si>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</si>
  <si>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</si>
  <si>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</si>
  <si>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</si>
  <si>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</si>
  <si>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</si>
  <si>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</si>
  <si>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</si>
  <si>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</si>
  <si>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</si>
  <si>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</si>
  <si>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</si>
  <si>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</si>
  <si>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</si>
  <si>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</si>
  <si>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</si>
  <si>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</si>
  <si>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</si>
  <si>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</si>
  <si>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</si>
  <si>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</si>
  <si>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</si>
  <si>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</si>
  <si>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</si>
  <si>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</si>
  <si>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</si>
  <si>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</si>
  <si>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</si>
  <si>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</si>
  <si>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</si>
  <si>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</si>
  <si>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</si>
  <si>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</si>
  <si>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</si>
  <si>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</si>
  <si>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</si>
  <si>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</si>
  <si>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</si>
  <si>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</si>
  <si>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</si>
  <si>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</si>
  <si>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</si>
  <si>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</si>
  <si>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</si>
  <si>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</si>
  <si>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</si>
  <si>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</si>
  <si>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</si>
  <si>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</si>
  <si>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</si>
  <si>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</si>
  <si>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</si>
  <si>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</si>
  <si>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</si>
  <si>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</si>
  <si>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</si>
  <si>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</si>
  <si>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</si>
  <si>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</si>
  <si>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</si>
  <si>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</si>
  <si>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</si>
  <si>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</si>
  <si>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</si>
  <si>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</si>
  <si>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</si>
  <si>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</si>
  <si>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</si>
  <si>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</si>
  <si>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</si>
  <si>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</si>
  <si>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</si>
  <si>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</si>
  <si>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</si>
  <si>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</si>
  <si>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</si>
  <si>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</si>
  <si>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</si>
  <si>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</si>
  <si>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</si>
  <si>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</si>
  <si>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</si>
  <si>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</si>
  <si>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</si>
  <si>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</si>
  <si>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</si>
  <si>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</si>
  <si>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</si>
  <si>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</si>
  <si>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</si>
  <si>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</si>
  <si>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</si>
  <si>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</si>
  <si>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</si>
  <si>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</si>
  <si>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</si>
  <si>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</si>
  <si>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</si>
  <si>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</si>
  <si>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</si>
  <si>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</si>
  <si>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</si>
  <si>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</si>
  <si>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</si>
  <si>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</si>
  <si>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</si>
  <si>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</si>
  <si>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</si>
  <si>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</si>
  <si>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</si>
  <si>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</si>
  <si>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</si>
  <si>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</si>
  <si>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</si>
  <si>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</si>
  <si>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</si>
  <si>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</si>
  <si>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</si>
  <si>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</si>
  <si>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</si>
  <si>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</si>
  <si>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</si>
  <si>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</si>
  <si>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</si>
  <si>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</si>
  <si>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</si>
  <si>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</si>
  <si>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</si>
  <si>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</si>
  <si>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</si>
  <si>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</si>
  <si>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</si>
  <si>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</si>
  <si>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</si>
  <si>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</si>
  <si>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</si>
  <si>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</si>
  <si>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</si>
  <si>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</si>
  <si>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</si>
  <si>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</si>
  <si>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</si>
  <si>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</si>
  <si>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</si>
  <si>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</si>
  <si>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</si>
  <si>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</si>
  <si>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</si>
  <si>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</si>
  <si>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</si>
  <si>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</si>
  <si>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</si>
  <si>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</si>
  <si>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</si>
  <si>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</si>
  <si>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</si>
  <si>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</si>
  <si>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</si>
  <si>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</si>
  <si>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</si>
  <si>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</si>
  <si>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</si>
  <si>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</si>
  <si>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</si>
  <si>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</si>
  <si>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</si>
  <si>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</si>
  <si>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</si>
  <si>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</si>
  <si>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</si>
  <si>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</si>
  <si>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</si>
  <si>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</si>
  <si>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</si>
  <si>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</si>
  <si>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</si>
  <si>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</si>
  <si>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</si>
  <si>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</si>
  <si>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</si>
  <si>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</si>
  <si>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</si>
  <si>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</si>
  <si>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</si>
  <si>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</si>
  <si>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</si>
  <si>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</si>
  <si>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</si>
  <si>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</si>
  <si>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</si>
  <si>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</si>
  <si>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</si>
  <si>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</si>
  <si>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</si>
  <si>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</si>
  <si>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</si>
  <si>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</si>
  <si>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</si>
  <si>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</si>
  <si>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</si>
  <si>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</si>
  <si>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</si>
  <si>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</si>
  <si>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</si>
  <si>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</si>
  <si>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</si>
  <si>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</si>
  <si>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</si>
  <si>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</si>
  <si>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</si>
  <si>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</si>
  <si>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</si>
  <si>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</si>
  <si>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</si>
  <si>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</si>
  <si>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</si>
  <si>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</si>
  <si>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</si>
  <si>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</si>
  <si>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</si>
  <si>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</si>
  <si>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</si>
  <si>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</si>
  <si>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</si>
  <si>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</si>
  <si>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</si>
  <si>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</si>
  <si>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</si>
  <si>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</si>
  <si>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</si>
  <si>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</si>
  <si>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</si>
  <si>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</si>
  <si>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</si>
  <si>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</si>
  <si>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</si>
  <si>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</si>
  <si>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</si>
  <si>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</si>
  <si>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</si>
  <si>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</si>
  <si>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</si>
  <si>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</si>
  <si>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</si>
  <si>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</si>
  <si>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</si>
  <si>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</si>
  <si>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</si>
  <si>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</si>
  <si>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</si>
  <si>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</si>
  <si>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</si>
  <si>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</si>
  <si>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</si>
  <si>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</si>
  <si>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</si>
  <si>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</si>
  <si>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</si>
  <si>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</si>
  <si>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</si>
  <si>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</si>
  <si>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</si>
  <si>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</si>
  <si>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</si>
  <si>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</si>
  <si>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</si>
  <si>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</si>
  <si>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</si>
  <si>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</si>
  <si>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</si>
  <si>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</si>
  <si>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</si>
  <si>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</si>
  <si>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</si>
  <si>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</si>
  <si>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</si>
  <si>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</si>
  <si>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</si>
  <si>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</si>
  <si>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</si>
  <si>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</si>
  <si>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</si>
  <si>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</si>
  <si>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</si>
  <si>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</si>
  <si>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</si>
  <si>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</si>
  <si>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</si>
  <si>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</si>
  <si>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</si>
  <si>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</si>
  <si>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</si>
  <si>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</si>
  <si>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</si>
  <si>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</si>
  <si>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</si>
  <si>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</si>
  <si>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</si>
  <si>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</si>
  <si>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</si>
  <si>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</si>
  <si>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</si>
  <si>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</si>
  <si>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</si>
  <si>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</si>
  <si>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</si>
  <si>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</si>
  <si>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</si>
  <si>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</si>
  <si>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</si>
  <si>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</si>
  <si>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</si>
  <si>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</si>
  <si>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</si>
  <si>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</si>
  <si>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</si>
  <si>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</si>
  <si>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</si>
  <si>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</si>
  <si>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</si>
  <si>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</si>
  <si>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</si>
  <si>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</si>
  <si>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</si>
  <si>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</si>
  <si>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</si>
  <si>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</si>
  <si>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</si>
  <si>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</si>
  <si>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</si>
  <si>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</si>
  <si>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</si>
  <si>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</si>
  <si>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</si>
  <si>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</si>
  <si>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</si>
  <si>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</si>
  <si>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</si>
  <si>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</si>
  <si>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</si>
  <si>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</si>
  <si>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</si>
  <si>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</si>
  <si>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</si>
  <si>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</si>
  <si>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</si>
  <si>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</si>
  <si>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</si>
  <si>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</si>
  <si>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</si>
  <si>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</si>
  <si>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</si>
  <si>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</si>
  <si>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</si>
  <si>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</si>
  <si>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</si>
  <si>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</si>
  <si>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</si>
  <si>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</si>
  <si>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</si>
  <si>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</si>
  <si>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</si>
  <si>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</si>
  <si>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</si>
  <si>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</si>
  <si>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</si>
  <si>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</si>
  <si>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</si>
  <si>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</si>
  <si>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</si>
  <si>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</si>
  <si>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</si>
  <si>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</si>
  <si>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</si>
  <si>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</si>
  <si>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</si>
  <si>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</si>
  <si>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</si>
  <si>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</si>
  <si>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</si>
  <si>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</si>
  <si>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</si>
  <si>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</si>
  <si>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</si>
  <si>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</si>
  <si>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</si>
  <si>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</si>
  <si>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</si>
  <si>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</si>
  <si>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</si>
  <si>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</si>
  <si>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</si>
  <si>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</si>
  <si>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</si>
  <si>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</si>
  <si>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</si>
  <si>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</si>
  <si>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</si>
  <si>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</si>
  <si>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</si>
  <si>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</si>
  <si>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</si>
  <si>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</si>
  <si>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</si>
  <si>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</si>
  <si>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</si>
  <si>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</si>
  <si>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</si>
  <si>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</si>
  <si>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</si>
  <si>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</si>
  <si>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</si>
  <si>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</si>
  <si>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</si>
  <si>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</si>
  <si>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</si>
  <si>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</si>
  <si>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</si>
  <si>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</si>
  <si>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</si>
  <si>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</si>
  <si>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</si>
  <si>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</si>
  <si>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</si>
  <si>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</si>
  <si>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</si>
  <si>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</si>
  <si>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</si>
  <si>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</si>
  <si>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</si>
  <si>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</si>
  <si>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</si>
  <si>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</si>
  <si>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</si>
  <si>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</si>
  <si>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</si>
  <si>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</si>
  <si>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</si>
  <si>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</si>
  <si>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</si>
  <si>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</si>
  <si>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</si>
  <si>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</si>
  <si>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</si>
  <si>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</si>
  <si>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</si>
  <si>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</si>
  <si>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</si>
  <si>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</si>
  <si>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</si>
  <si>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</si>
  <si>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</si>
  <si>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</si>
  <si>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</si>
  <si>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</si>
  <si>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</si>
  <si>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</si>
  <si>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</si>
  <si>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</si>
  <si>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</si>
  <si>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</si>
  <si>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</si>
  <si>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</si>
  <si>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</si>
  <si>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</si>
  <si>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</si>
  <si>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</si>
  <si>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</si>
  <si>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</si>
  <si>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</si>
  <si>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</si>
  <si>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</si>
  <si>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</si>
  <si>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</si>
  <si>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</si>
  <si>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</si>
  <si>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</si>
  <si>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</si>
  <si>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</si>
  <si>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</si>
  <si>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</si>
  <si>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</si>
  <si>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</si>
  <si>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</si>
  <si>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</si>
  <si>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</si>
  <si>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</si>
  <si>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</si>
  <si>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</si>
  <si>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</si>
  <si>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</si>
  <si>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</si>
  <si>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</si>
  <si>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</si>
  <si>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</si>
  <si>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</si>
  <si>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</si>
  <si>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</si>
  <si>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</si>
  <si>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</si>
  <si>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</si>
  <si>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</si>
  <si>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</si>
  <si>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</si>
  <si>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</si>
  <si>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</si>
  <si>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</si>
  <si>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</si>
  <si>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</si>
  <si>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</si>
  <si>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</si>
  <si>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</si>
  <si>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</si>
  <si>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</si>
  <si>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</si>
  <si>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</si>
  <si>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</si>
  <si>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</si>
  <si>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</si>
  <si>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</si>
  <si>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</si>
  <si>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</si>
  <si>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</si>
  <si>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</si>
  <si>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</si>
  <si>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</si>
  <si>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</si>
  <si>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</si>
  <si>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</si>
  <si>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</si>
  <si>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</si>
  <si>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</si>
  <si>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</si>
  <si>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</si>
  <si>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</si>
  <si>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</si>
  <si>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</si>
  <si>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</si>
  <si>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</si>
  <si>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</si>
  <si>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</si>
  <si>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</si>
  <si>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</si>
  <si>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</si>
  <si>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</si>
  <si>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</si>
  <si>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</si>
  <si>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</si>
  <si>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</si>
  <si>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</si>
  <si>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</si>
  <si>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</si>
  <si>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</si>
  <si>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</si>
  <si>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</si>
  <si>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</si>
  <si>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</si>
  <si>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</si>
  <si>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</si>
  <si>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</si>
  <si>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</si>
  <si>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</si>
  <si>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</si>
  <si>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</si>
  <si>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</si>
  <si>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</si>
  <si>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</si>
  <si>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</si>
  <si>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</si>
  <si>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</si>
  <si>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</si>
  <si>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</si>
  <si>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</si>
  <si>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</si>
  <si>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</si>
  <si>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</si>
  <si>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</si>
  <si>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</si>
  <si>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</si>
  <si>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</si>
  <si>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</si>
  <si>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</si>
  <si>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</si>
  <si>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</si>
  <si>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</si>
  <si>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</si>
  <si>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</si>
  <si>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</si>
  <si>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</si>
  <si>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</si>
  <si>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</si>
  <si>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</si>
  <si>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</si>
  <si>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</si>
  <si>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</si>
  <si>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</si>
  <si>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</si>
  <si>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</si>
  <si>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</si>
  <si>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</si>
  <si>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</si>
  <si>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</si>
  <si>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</si>
  <si>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</si>
  <si>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</si>
  <si>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</si>
  <si>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</si>
  <si>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</si>
  <si>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</si>
  <si>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</si>
  <si>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</si>
  <si>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</si>
  <si>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</si>
  <si>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</si>
  <si>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</si>
  <si>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</si>
  <si>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</si>
  <si>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</si>
  <si>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</si>
  <si>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</si>
  <si>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</si>
  <si>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</si>
  <si>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</si>
  <si>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</si>
  <si>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</si>
  <si>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</si>
  <si>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</si>
  <si>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</si>
  <si>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</si>
  <si>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</si>
  <si>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</si>
  <si>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</si>
  <si>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</si>
  <si>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</si>
  <si>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</si>
  <si>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</si>
  <si>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</si>
  <si>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</si>
  <si>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</si>
  <si>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</si>
  <si>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</si>
  <si>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</si>
  <si>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</si>
  <si>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</si>
  <si>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</si>
  <si>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</si>
  <si>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</si>
  <si>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</si>
  <si>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</si>
  <si>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</si>
  <si>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</si>
  <si>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</si>
  <si>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</si>
  <si>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</si>
  <si>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</si>
  <si>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</si>
  <si>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</si>
  <si>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</si>
  <si>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</si>
  <si>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</si>
  <si>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</si>
  <si>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</si>
  <si>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</si>
  <si>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</si>
  <si>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</si>
  <si>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</si>
  <si>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</si>
  <si>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</si>
  <si>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</si>
  <si>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</si>
  <si>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</si>
  <si>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</si>
  <si>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</si>
  <si>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</si>
  <si>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</si>
  <si>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</si>
  <si>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</si>
  <si>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</si>
  <si>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</si>
  <si>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</si>
  <si>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</si>
  <si>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</si>
  <si>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</si>
  <si>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</si>
  <si>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</si>
  <si>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</si>
  <si>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</si>
  <si>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</si>
  <si>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</si>
  <si>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</si>
  <si>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</si>
  <si>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</si>
  <si>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</si>
  <si>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</si>
  <si>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</si>
  <si>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</si>
  <si>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</si>
  <si>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</si>
  <si>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</si>
  <si>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</si>
  <si>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</si>
  <si>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</si>
  <si>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</si>
  <si>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</si>
  <si>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</si>
  <si>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</si>
  <si>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</si>
  <si>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</si>
  <si>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</si>
  <si>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</si>
  <si>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</si>
  <si>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</si>
  <si>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</si>
  <si>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</si>
  <si>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</si>
  <si>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</si>
  <si>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</si>
  <si>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</si>
  <si>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</si>
  <si>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</si>
  <si>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</si>
  <si>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</si>
  <si>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</si>
  <si>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</si>
  <si>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</si>
  <si>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</si>
  <si>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</si>
  <si>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</si>
  <si>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</si>
  <si>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</si>
  <si>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</si>
  <si>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</si>
  <si>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</si>
  <si>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</si>
  <si>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</si>
  <si>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</si>
  <si>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</si>
  <si>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</si>
  <si>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</si>
  <si>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</si>
  <si>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</si>
  <si>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</si>
  <si>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</si>
  <si>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</si>
  <si>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</si>
  <si>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</si>
  <si>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</si>
  <si>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</si>
  <si>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</si>
  <si>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</si>
  <si>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</si>
  <si>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</si>
  <si>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</si>
  <si>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</si>
  <si>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</si>
  <si>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</si>
  <si>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</si>
  <si>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</si>
  <si>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</si>
  <si>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</si>
  <si>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</si>
  <si>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</si>
  <si>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</si>
  <si>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</si>
  <si>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</si>
  <si>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</si>
  <si>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</si>
  <si>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</si>
  <si>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</si>
  <si>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</si>
  <si>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</si>
  <si>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</si>
  <si>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</si>
  <si>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</si>
  <si>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</si>
  <si>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</si>
  <si>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</si>
  <si>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</si>
  <si>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</si>
  <si>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</si>
  <si>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</si>
  <si>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</si>
  <si>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</si>
  <si>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</si>
  <si>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</si>
  <si>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</si>
  <si>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</si>
  <si>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</si>
  <si>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</si>
  <si>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</si>
  <si>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</si>
  <si>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</si>
  <si>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</si>
  <si>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</si>
  <si>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</si>
  <si>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</si>
  <si>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</si>
  <si>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</si>
  <si>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</si>
  <si>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</si>
  <si>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</si>
  <si>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</si>
  <si>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</si>
  <si>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</si>
  <si>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</si>
  <si>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</si>
  <si>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</si>
  <si>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</si>
  <si>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</si>
  <si>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</si>
  <si>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</si>
  <si>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</si>
  <si>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</si>
  <si>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</si>
  <si>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</si>
  <si>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</si>
  <si>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</si>
  <si>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</si>
  <si>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</si>
  <si>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</si>
  <si>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</si>
  <si>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</si>
  <si>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</si>
  <si>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</si>
  <si>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</si>
  <si>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</si>
  <si>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</si>
  <si>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</si>
  <si>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</si>
  <si>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</si>
  <si>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</si>
  <si>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</si>
  <si>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</si>
  <si>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</si>
  <si>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</si>
  <si>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</si>
  <si>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</si>
  <si>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</si>
  <si>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</si>
  <si>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</si>
  <si>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</si>
  <si>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</si>
  <si>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</si>
  <si>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</si>
  <si>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</si>
  <si>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</si>
  <si>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</si>
  <si>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</si>
  <si>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</si>
  <si>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</si>
  <si>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</si>
  <si>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</si>
  <si>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</si>
  <si>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</si>
  <si>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</si>
  <si>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</si>
  <si>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</si>
  <si>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</si>
  <si>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</si>
  <si>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</si>
  <si>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</si>
  <si>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</si>
  <si>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</si>
  <si>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</si>
  <si>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</si>
  <si>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</si>
  <si>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</si>
  <si>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</si>
  <si>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</si>
  <si>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</si>
  <si>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</si>
  <si>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</si>
  <si>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</si>
  <si>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</si>
  <si>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</si>
  <si>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</si>
  <si>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</si>
  <si>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</si>
  <si>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</si>
  <si>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</si>
  <si>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</si>
  <si>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</si>
  <si>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</si>
  <si>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</si>
  <si>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</si>
  <si>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</si>
  <si>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</si>
  <si>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</si>
  <si>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</si>
  <si>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</si>
  <si>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</si>
  <si>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</si>
  <si>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</si>
  <si>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</si>
  <si>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</si>
  <si>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</si>
  <si>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</si>
  <si>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</si>
  <si>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</si>
  <si>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</si>
  <si>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</si>
  <si>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</si>
  <si>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</si>
  <si>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</si>
  <si>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</si>
  <si>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</si>
  <si>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</si>
  <si>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</si>
  <si>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</si>
  <si>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</si>
  <si>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</si>
  <si>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</si>
  <si>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</si>
  <si>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</si>
  <si>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</si>
  <si>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</si>
  <si>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</si>
  <si>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</si>
  <si>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</si>
  <si>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</si>
  <si>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</si>
  <si>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</si>
  <si>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</si>
  <si>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</si>
  <si>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</si>
  <si>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</si>
  <si>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</si>
  <si>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</si>
  <si>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</si>
  <si>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</si>
  <si>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</si>
  <si>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</si>
  <si>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</si>
  <si>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</si>
  <si>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</si>
  <si>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</si>
  <si>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</si>
  <si>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</si>
  <si>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</si>
  <si>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</si>
  <si>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</si>
  <si>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</si>
  <si>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</si>
  <si>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</si>
  <si>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</si>
  <si>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</si>
  <si>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</si>
  <si>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</si>
  <si>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</si>
  <si>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</si>
  <si>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</si>
  <si>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</si>
  <si>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</si>
  <si>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</si>
  <si>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</si>
  <si>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</si>
  <si>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</si>
  <si>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</si>
  <si>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</si>
  <si>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</si>
  <si>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</si>
  <si>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</si>
  <si>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</si>
  <si>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</si>
  <si>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</si>
  <si>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</si>
  <si>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</si>
  <si>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</si>
  <si>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</si>
  <si>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</si>
  <si>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</si>
  <si>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</si>
  <si>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</si>
  <si>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</si>
  <si>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</si>
  <si>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</si>
  <si>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</si>
  <si>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</si>
  <si>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</si>
  <si>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</si>
  <si>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</si>
  <si>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</si>
  <si>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</si>
  <si>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</si>
  <si>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</si>
  <si>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</si>
  <si>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</si>
  <si>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</si>
  <si>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</si>
  <si>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</si>
  <si>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</si>
  <si>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</si>
  <si>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</si>
  <si>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</si>
  <si>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</si>
  <si>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</si>
  <si>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</si>
  <si>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</si>
  <si>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</si>
  <si>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</si>
  <si>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</si>
  <si>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</si>
  <si>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</si>
  <si>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</si>
  <si>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</si>
  <si>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</si>
  <si>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</si>
  <si>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</si>
  <si>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</si>
  <si>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</si>
  <si>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</si>
  <si>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</si>
  <si>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</si>
  <si>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</si>
  <si>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</si>
  <si>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</si>
  <si>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</si>
  <si>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</si>
  <si>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</si>
  <si>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</si>
  <si>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</si>
  <si>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</si>
  <si>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</si>
  <si>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</si>
  <si>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</si>
  <si>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</si>
  <si>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</si>
  <si>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</si>
  <si>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</si>
  <si>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</si>
  <si>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</si>
  <si>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</si>
  <si>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</si>
  <si>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</si>
  <si>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</si>
  <si>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</si>
  <si>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</si>
  <si>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</si>
  <si>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</si>
  <si>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</si>
  <si>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</si>
  <si>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</si>
  <si>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</si>
  <si>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</si>
  <si>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</si>
  <si>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</si>
  <si>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</si>
  <si>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</si>
  <si>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</si>
  <si>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</si>
  <si>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</si>
  <si>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</si>
  <si>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</si>
  <si>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</si>
  <si>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</si>
  <si>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</si>
  <si>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</si>
  <si>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</si>
  <si>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</si>
  <si>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</si>
  <si>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</si>
  <si>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</si>
  <si>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</si>
  <si>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</si>
  <si>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</si>
  <si>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</si>
  <si>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</si>
  <si>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</si>
  <si>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</si>
  <si>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</si>
  <si>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</si>
  <si>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</si>
  <si>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</si>
  <si>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</si>
  <si>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</si>
  <si>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</si>
  <si>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</si>
  <si>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</si>
  <si>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</si>
  <si>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</si>
  <si>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</si>
  <si>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</si>
  <si>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</si>
  <si>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</si>
  <si>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</si>
  <si>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</si>
  <si>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</si>
  <si>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</si>
  <si>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</si>
  <si>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</si>
  <si>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</si>
  <si>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</si>
  <si>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</si>
  <si>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</si>
  <si>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</si>
  <si>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</si>
  <si>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</si>
  <si>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</si>
  <si>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</si>
  <si>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</si>
  <si>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</si>
  <si>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</si>
  <si>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</si>
  <si>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</si>
  <si>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</si>
  <si>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</si>
  <si>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</si>
  <si>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</si>
  <si>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</si>
  <si>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</si>
  <si>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</si>
  <si>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</si>
  <si>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</si>
  <si>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</si>
  <si>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</si>
  <si>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</si>
  <si>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</si>
  <si>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</si>
  <si>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</si>
  <si>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</si>
  <si>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</si>
  <si>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</si>
  <si>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</si>
  <si>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</si>
  <si>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</si>
  <si>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</si>
  <si>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</si>
  <si>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</si>
  <si>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</si>
  <si>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</si>
  <si>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</si>
  <si>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</si>
  <si>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</si>
  <si>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</si>
  <si>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</si>
  <si>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</si>
  <si>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</si>
  <si>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</si>
  <si>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</si>
  <si>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</si>
  <si>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</si>
  <si>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</si>
  <si>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</si>
  <si>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</si>
  <si>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</si>
  <si>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</si>
  <si>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</si>
  <si>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</si>
  <si>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</si>
  <si>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</si>
  <si>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</si>
  <si>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</si>
  <si>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</si>
  <si>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</si>
  <si>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</si>
  <si>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</si>
  <si>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</si>
  <si>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</si>
  <si>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</si>
  <si>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</si>
  <si>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</si>
  <si>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</si>
  <si>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</si>
  <si>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</si>
  <si>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</si>
  <si>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</si>
  <si>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</si>
  <si>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</si>
  <si>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</si>
  <si>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</si>
  <si>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</si>
  <si>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</si>
  <si>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</si>
  <si>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</si>
  <si>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</si>
  <si>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</si>
  <si>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</si>
  <si>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</si>
  <si>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</si>
  <si>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</si>
  <si>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</si>
  <si>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</si>
  <si>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</si>
  <si>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</si>
  <si>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</si>
  <si>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</si>
  <si>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</si>
  <si>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</si>
  <si>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</si>
  <si>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</si>
  <si>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</si>
  <si>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</si>
  <si>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</si>
  <si>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</si>
  <si>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</si>
  <si>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</si>
  <si>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</si>
  <si>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</si>
  <si>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</si>
  <si>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</si>
  <si>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</si>
  <si>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</si>
  <si>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</si>
  <si>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</si>
  <si>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</si>
  <si>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</si>
  <si>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</si>
  <si>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</si>
  <si>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</si>
  <si>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</si>
  <si>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</si>
  <si>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</si>
  <si>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</si>
  <si>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</si>
  <si>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</si>
  <si>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</si>
  <si>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</si>
  <si>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</si>
  <si>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</si>
  <si>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</si>
  <si>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</si>
  <si>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</si>
  <si>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</si>
  <si>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</si>
  <si>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</si>
  <si>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</si>
  <si>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</si>
  <si>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</si>
  <si>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</si>
  <si>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</si>
  <si>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</si>
  <si>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</si>
  <si>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</si>
  <si>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</si>
  <si>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</si>
  <si>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</si>
  <si>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</si>
  <si>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</si>
  <si>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</si>
  <si>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</si>
  <si>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</si>
  <si>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</si>
  <si>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</si>
  <si>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</si>
  <si>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</si>
  <si>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</si>
  <si>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</si>
  <si>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</si>
  <si>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</si>
  <si>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</si>
  <si>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</si>
  <si>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</si>
  <si>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</si>
  <si>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</si>
  <si>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</si>
  <si>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</si>
  <si>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</si>
  <si>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</si>
  <si>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</si>
  <si>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</si>
  <si>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</si>
  <si>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</si>
  <si>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</si>
  <si>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</si>
  <si>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</si>
  <si>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</si>
  <si>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</si>
  <si>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</si>
  <si>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</si>
  <si>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</si>
  <si>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</si>
  <si>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</si>
  <si>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</si>
  <si>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</si>
  <si>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</si>
  <si>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</si>
  <si>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</si>
  <si>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</si>
  <si>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</si>
  <si>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</si>
  <si>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</si>
  <si>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</si>
  <si>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</si>
  <si>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</si>
  <si>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</si>
  <si>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</si>
  <si>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</si>
  <si>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</si>
  <si>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</si>
  <si>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</si>
  <si>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</si>
  <si>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</si>
  <si>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</si>
  <si>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</si>
  <si>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</si>
  <si>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</si>
  <si>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</si>
  <si>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</si>
  <si>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</si>
  <si>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</si>
  <si>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</si>
  <si>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</si>
  <si>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</si>
  <si>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</si>
  <si>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</si>
  <si>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</si>
  <si>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</si>
  <si>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</si>
  <si>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</si>
  <si>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</si>
  <si>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</si>
  <si>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</si>
  <si>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</si>
  <si>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</si>
  <si>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</si>
  <si>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</si>
  <si>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</si>
  <si>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</si>
  <si>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</si>
  <si>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</si>
  <si>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</si>
  <si>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</si>
  <si>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</si>
  <si>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</si>
  <si>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</si>
  <si>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</si>
  <si>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</si>
  <si>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</si>
  <si>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</si>
  <si>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</si>
  <si>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</si>
  <si>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</si>
  <si>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</si>
  <si>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</si>
  <si>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</si>
  <si>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</si>
  <si>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</si>
  <si>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</si>
  <si>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</si>
  <si>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</si>
  <si>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</si>
  <si>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</si>
  <si>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</si>
  <si>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</si>
  <si>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</si>
  <si>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</si>
  <si>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</si>
  <si>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</si>
  <si>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</si>
  <si>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</si>
  <si>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</si>
  <si>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</si>
  <si>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</si>
  <si>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</si>
  <si>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</si>
  <si>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</si>
  <si>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</si>
  <si>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</si>
  <si>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</si>
  <si>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</si>
  <si>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</si>
  <si>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</si>
  <si>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</si>
  <si>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</si>
  <si>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</si>
  <si>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</si>
  <si>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</si>
  <si>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</si>
  <si>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</si>
  <si>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</si>
  <si>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</si>
  <si>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</si>
  <si>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</si>
  <si>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</si>
  <si>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</si>
  <si>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</si>
  <si>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</si>
  <si>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</si>
  <si>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</si>
  <si>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</si>
  <si>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</si>
  <si>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</si>
  <si>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</si>
  <si>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</si>
  <si>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</si>
  <si>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</si>
  <si>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</si>
  <si>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</si>
  <si>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</si>
  <si>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</si>
  <si>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</si>
  <si>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</si>
  <si>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</si>
  <si>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</si>
  <si>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</si>
  <si>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</si>
  <si>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</si>
  <si>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</si>
  <si>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</si>
  <si>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</si>
  <si>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</si>
  <si>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</si>
  <si>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</si>
  <si>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</si>
  <si>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</si>
  <si>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</si>
  <si>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</si>
  <si>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</si>
  <si>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</si>
  <si>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</si>
  <si>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</si>
  <si>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</si>
  <si>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</si>
  <si>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</si>
  <si>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</si>
  <si>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</si>
  <si>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</si>
  <si>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</si>
  <si>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</si>
  <si>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</si>
  <si>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</si>
  <si>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</si>
  <si>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</si>
  <si>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</si>
  <si>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</si>
  <si>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</si>
  <si>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</si>
  <si>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</si>
  <si>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</si>
  <si>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</si>
  <si>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</si>
  <si>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</si>
  <si>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</si>
  <si>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</si>
  <si>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</si>
  <si>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</si>
  <si>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</si>
  <si>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</si>
  <si>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</si>
  <si>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</si>
  <si>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</si>
  <si>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</si>
  <si>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</si>
  <si>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</si>
  <si>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</si>
  <si>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</si>
  <si>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</si>
  <si>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</si>
  <si>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</si>
  <si>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</si>
  <si>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</si>
  <si>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</si>
  <si>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</si>
  <si>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</si>
  <si>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</si>
  <si>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</si>
  <si>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</si>
  <si>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</si>
  <si>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</si>
  <si>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</si>
  <si>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</si>
  <si>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</si>
  <si>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</si>
  <si>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</si>
  <si>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</si>
  <si>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</si>
  <si>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</si>
  <si>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</si>
  <si>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</si>
  <si>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</si>
  <si>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</si>
  <si>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</si>
  <si>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</si>
  <si>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</si>
  <si>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</si>
  <si>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</si>
  <si>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</si>
  <si>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</si>
  <si>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</si>
  <si>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</si>
  <si>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</si>
  <si>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</si>
  <si>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</si>
  <si>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</si>
  <si>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</si>
  <si>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</si>
  <si>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</si>
  <si>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</si>
  <si>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</si>
  <si>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</si>
  <si>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</si>
  <si>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</si>
  <si>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</si>
  <si>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</si>
  <si>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</si>
  <si>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</si>
  <si>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</si>
  <si>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</si>
  <si>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</si>
  <si>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</si>
  <si>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</si>
  <si>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</si>
  <si>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</si>
  <si>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</si>
  <si>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</si>
  <si>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</si>
  <si>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</si>
  <si>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</si>
  <si>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</si>
  <si>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</si>
  <si>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</si>
  <si>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</si>
  <si>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</si>
  <si>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</si>
  <si>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</si>
  <si>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</si>
  <si>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</si>
  <si>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</si>
  <si>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</si>
  <si>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Month_Order_Date</t>
  </si>
  <si>
    <t>Weekday_Order_Date</t>
  </si>
  <si>
    <t>Month_Ship_Date</t>
  </si>
  <si>
    <t>Weekday_Ship_Date</t>
  </si>
  <si>
    <t>Date_of_the_month_Ship</t>
  </si>
  <si>
    <t>Date_of_the_month_Order</t>
  </si>
  <si>
    <t>Year_Order</t>
  </si>
  <si>
    <t>Year_Ship</t>
  </si>
  <si>
    <t>No. of Days from Order to Ship</t>
  </si>
  <si>
    <t>Location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</si>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</sst>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Sheet1!$H$4:$H$15</c:f>
              <c:numCache>
                <c:formatCode>General</c:formatCode>
                <c:ptCount val="12"/>
                <c:pt idx="0">
                  <c:v>73379.805000000022</c:v>
                </c:pt>
                <c:pt idx="1">
                  <c:v>72046.948399999979</c:v>
                </c:pt>
                <c:pt idx="2">
                  <c:v>115945.22779999989</c:v>
                </c:pt>
                <c:pt idx="3">
                  <c:v>89557.575099999929</c:v>
                </c:pt>
                <c:pt idx="4">
                  <c:v>117737.8382</c:v>
                </c:pt>
                <c:pt idx="5">
                  <c:v>109587.25970000004</c:v>
                </c:pt>
                <c:pt idx="6">
                  <c:v>99339.378999999899</c:v>
                </c:pt>
                <c:pt idx="7">
                  <c:v>108454.26230000002</c:v>
                </c:pt>
                <c:pt idx="8">
                  <c:v>193213.67690000005</c:v>
                </c:pt>
                <c:pt idx="9">
                  <c:v>131584.66819999996</c:v>
                </c:pt>
                <c:pt idx="10">
                  <c:v>210372.79079999993</c:v>
                </c:pt>
                <c:pt idx="11">
                  <c:v>244584.8917999999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4-40B1-8CE7-C7D2D646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70992"/>
        <c:axId val="13557147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Sheet1!$J$4:$J$15</c:f>
              <c:numCache>
                <c:formatCode>0%</c:formatCode>
                <c:ptCount val="12"/>
                <c:pt idx="0">
                  <c:v>0.13618909453357098</c:v>
                </c:pt>
                <c:pt idx="1">
                  <c:v>9.1863037185902593E-2</c:v>
                </c:pt>
                <c:pt idx="2">
                  <c:v>0.15838391841082755</c:v>
                </c:pt>
                <c:pt idx="3">
                  <c:v>4.3671402398209817E-2</c:v>
                </c:pt>
                <c:pt idx="4">
                  <c:v>0.12744186091230622</c:v>
                </c:pt>
                <c:pt idx="5">
                  <c:v>0.11838706283482323</c:v>
                </c:pt>
                <c:pt idx="6">
                  <c:v>0.11461214288444475</c:v>
                </c:pt>
                <c:pt idx="7">
                  <c:v>0.10237518346017088</c:v>
                </c:pt>
                <c:pt idx="8">
                  <c:v>0.10516964184951035</c:v>
                </c:pt>
                <c:pt idx="9">
                  <c:v>0.19393154498222953</c:v>
                </c:pt>
                <c:pt idx="10">
                  <c:v>6.5129673604158805E-2</c:v>
                </c:pt>
                <c:pt idx="11">
                  <c:v>0.10780735926060993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4-40B1-8CE7-C7D2D646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727488"/>
        <c:axId val="135571952"/>
      </c:lineChart>
      <c:catAx>
        <c:axId val="13557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1472"/>
        <c:crosses val="autoZero"/>
        <c:auto val="1"/>
        <c:lblAlgn val="ctr"/>
        <c:lblOffset val="100"/>
        <c:noMultiLvlLbl val="0"/>
      </c:catAx>
      <c:valAx>
        <c:axId val="1355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0992"/>
        <c:crosses val="autoZero"/>
        <c:crossBetween val="between"/>
      </c:valAx>
      <c:valAx>
        <c:axId val="135571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27488"/>
        <c:crosses val="max"/>
        <c:crossBetween val="between"/>
      </c:valAx>
      <c:catAx>
        <c:axId val="259727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55719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2</xdr:row>
      <xdr:rowOff>19050</xdr:rowOff>
    </xdr:from>
    <xdr:to>
      <xdr:col>18</xdr:col>
      <xdr:colOff>76200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A136E-07C2-91BC-1239-5E02C9FE7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shima Khandelwal" refreshedDate="45367.76443599537" createdVersion="8" refreshedVersion="8" minRefreshableVersion="3" recordCount="5901" xr:uid="{321D9E32-F167-496B-BEE1-5BA9787BF234}">
  <cacheSource type="worksheet">
    <worksheetSource ref="A1:AE5902" sheet="Data"/>
  </cacheSource>
  <cacheFields count="31">
    <cacheField name="Row ID+O6G3A1:R6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Date_of_the_month_Order" numFmtId="0">
      <sharedItems containsSemiMixedTypes="0" containsString="0" containsNumber="1" containsInteger="1" minValue="1" maxValue="31"/>
    </cacheField>
    <cacheField name="Month_Order_Date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_Order" numFmtId="0">
      <sharedItems containsSemiMixedTypes="0" containsString="0" containsNumber="1" containsInteger="1" minValue="2019" maxValue="2020"/>
    </cacheField>
    <cacheField name="Weekday_Order_Date" numFmtId="0">
      <sharedItems/>
    </cacheField>
    <cacheField name="Ship Date" numFmtId="14">
      <sharedItems containsSemiMixedTypes="0" containsNonDate="0" containsDate="1" containsString="0" minDate="2019-01-05T00:00:00" maxDate="2021-01-06T00:00:00"/>
    </cacheField>
    <cacheField name="Date_of_the_month_Ship" numFmtId="0">
      <sharedItems containsSemiMixedTypes="0" containsString="0" containsNumber="1" containsInteger="1" minValue="1" maxValue="31"/>
    </cacheField>
    <cacheField name="Month_Ship_Date" numFmtId="14">
      <sharedItems/>
    </cacheField>
    <cacheField name="Year_Ship" numFmtId="0">
      <sharedItems containsSemiMixedTypes="0" containsString="0" containsNumber="1" containsInteger="1" minValue="2019" maxValue="2021"/>
    </cacheField>
    <cacheField name="Weekday_Ship_Date" numFmtId="14">
      <sharedItems/>
    </cacheField>
    <cacheField name="No. of Days from Order to Ship" numFmtId="0">
      <sharedItems containsSemiMixedTypes="0" containsString="0" containsNumber="1" containsInteger="1" minValue="0" maxValue="8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Location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 containsMixedTypes="1" containsNumber="1" containsInteger="1" minValue="1" maxValue="1"/>
    </cacheField>
    <cacheField name="Payment 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n v="1"/>
    <x v="0"/>
    <n v="2019"/>
    <s v="Tue"/>
    <d v="2019-01-07T00:00:00"/>
    <n v="7"/>
    <s v="Jan"/>
    <n v="2019"/>
    <s v="Mon"/>
    <n v="6"/>
    <s v="Standard Class"/>
    <s v="BM-11575"/>
    <s v="Brendan Murry"/>
    <s v="Corporate"/>
    <s v="United States"/>
    <s v="Gaithersburg"/>
    <s v="Maryland"/>
    <s v="Gaithersburg, Maryland, United States"/>
    <s v="East"/>
    <s v="FUR-BO-10004709"/>
    <s v="Furniture"/>
    <s v="Bookcases"/>
    <s v="Bush Westfield Collection Bookcases, Medium Cherry Finish"/>
    <n v="73.94"/>
    <n v="1"/>
    <n v="28.2668"/>
    <e v="#N/A"/>
    <s v="Online"/>
  </r>
  <r>
    <n v="4919"/>
    <s v="CA-2019-160304"/>
    <d v="2019-01-02T00:00:00"/>
    <n v="2"/>
    <x v="0"/>
    <n v="2019"/>
    <s v="Wed"/>
    <d v="2019-01-07T00:00:00"/>
    <n v="7"/>
    <s v="Jan"/>
    <n v="2019"/>
    <s v="Mon"/>
    <n v="5"/>
    <s v="Standard Class"/>
    <s v="BM-11575"/>
    <s v="Brendan Murry"/>
    <s v="Corporate"/>
    <s v="United States"/>
    <s v="Gaithersburg"/>
    <s v="Maryland"/>
    <s v="Gaithersburg, Maryland, United States"/>
    <s v="East"/>
    <s v="FUR-BO-10004709"/>
    <s v="Furniture"/>
    <s v="Bookcases"/>
    <s v="Bush Westfield Collection Bookcases, Medium Cherry Finish"/>
    <n v="173.94"/>
    <n v="3"/>
    <n v="38.266800000000003"/>
    <e v="#N/A"/>
    <s v="Online"/>
  </r>
  <r>
    <n v="4920"/>
    <s v="CA-2019-160304"/>
    <d v="2019-01-02T00:00:00"/>
    <n v="2"/>
    <x v="0"/>
    <n v="2019"/>
    <s v="Wed"/>
    <d v="2019-01-07T00:00:00"/>
    <n v="7"/>
    <s v="Jan"/>
    <n v="2019"/>
    <s v="Mon"/>
    <n v="5"/>
    <s v="Standard Class"/>
    <s v="BM-11575"/>
    <s v="Brendan Murry"/>
    <s v="Corporate"/>
    <s v="United States"/>
    <s v="Gaithersburg"/>
    <s v="Maryland"/>
    <s v="Gaithersburg, Maryland, United States"/>
    <s v="East"/>
    <s v="TEC-PH-10000455"/>
    <s v="Technology"/>
    <s v="Phones"/>
    <s v="GE 30522EE2"/>
    <n v="231.98"/>
    <n v="2"/>
    <n v="67.274199999999993"/>
    <e v="#N/A"/>
    <s v="Cards"/>
  </r>
  <r>
    <n v="3074"/>
    <s v="CA-2019-125206"/>
    <d v="2019-01-03T00:00:00"/>
    <n v="3"/>
    <x v="0"/>
    <n v="2019"/>
    <s v="Thu"/>
    <d v="2019-01-05T00:00:00"/>
    <n v="5"/>
    <s v="Jan"/>
    <n v="2019"/>
    <s v="Sat"/>
    <n v="2"/>
    <s v="First Class"/>
    <s v="LR-16915"/>
    <s v="Lena Radford"/>
    <s v="Consumer"/>
    <s v="United States"/>
    <s v="Los Angeles"/>
    <s v="California"/>
    <s v="Los Angeles, California, United States"/>
    <s v="West"/>
    <s v="OFF-ST-10003692"/>
    <s v="Office Supplies"/>
    <s v="Storage"/>
    <s v="Recycled Steel Personal File for Hanging File Folders"/>
    <n v="114.46"/>
    <n v="2"/>
    <n v="28.614999999999998"/>
    <e v="#N/A"/>
    <s v="Online"/>
  </r>
  <r>
    <n v="8604"/>
    <s v="US-2019-116365"/>
    <d v="2019-01-03T00:00:00"/>
    <n v="3"/>
    <x v="0"/>
    <n v="2019"/>
    <s v="Thu"/>
    <d v="2019-01-08T00:00:00"/>
    <n v="8"/>
    <s v="Jan"/>
    <n v="2019"/>
    <s v="Tue"/>
    <n v="5"/>
    <s v="Standard Class"/>
    <s v="CA-12310"/>
    <s v="Christine Abelman"/>
    <s v="Corporate"/>
    <s v="United States"/>
    <s v="San Antonio"/>
    <s v="Texas"/>
    <s v="San Antonio, Texas, United States"/>
    <s v="Central"/>
    <s v="TEC-AC-10002217"/>
    <s v="Technology"/>
    <s v="Accessories"/>
    <s v="Imation Clip USB flash drive - 8 GB"/>
    <n v="30.08"/>
    <n v="2"/>
    <n v="-5.2640000000000002"/>
    <e v="#N/A"/>
    <s v="Online"/>
  </r>
  <r>
    <n v="8605"/>
    <s v="US-2019-116365"/>
    <d v="2019-01-03T00:00:00"/>
    <n v="3"/>
    <x v="0"/>
    <n v="2019"/>
    <s v="Thu"/>
    <d v="2019-01-08T00:00:00"/>
    <n v="8"/>
    <s v="Jan"/>
    <n v="2019"/>
    <s v="Tue"/>
    <n v="5"/>
    <s v="Standard Class"/>
    <s v="CA-12310"/>
    <s v="Christine Abelman"/>
    <s v="Corporate"/>
    <s v="United States"/>
    <s v="San Antonio"/>
    <s v="Texas"/>
    <s v="San Antonio, Texas, United States"/>
    <s v="Central"/>
    <s v="TEC-AC-10002942"/>
    <s v="Technology"/>
    <s v="Accessories"/>
    <s v="WD My Passport Ultra 1TB Portable External Hard Drive"/>
    <n v="165.6"/>
    <n v="3"/>
    <n v="-6.21"/>
    <e v="#N/A"/>
    <s v="Online"/>
  </r>
  <r>
    <n v="8606"/>
    <s v="US-2019-116365"/>
    <d v="2019-01-03T00:00:00"/>
    <n v="3"/>
    <x v="0"/>
    <n v="2019"/>
    <s v="Thu"/>
    <d v="2019-01-08T00:00:00"/>
    <n v="8"/>
    <s v="Jan"/>
    <n v="2019"/>
    <s v="Tue"/>
    <n v="5"/>
    <s v="Standard Class"/>
    <s v="CA-12310"/>
    <s v="Christine Abelman"/>
    <s v="Corporate"/>
    <s v="United States"/>
    <s v="San Antonio"/>
    <s v="Texas"/>
    <s v="San Antonio, Texas, United States"/>
    <s v="Central"/>
    <s v="TEC-PH-10002890"/>
    <s v="Technology"/>
    <s v="Phones"/>
    <s v="AT&amp;T 17929 Lendline Telephone"/>
    <n v="180.96"/>
    <n v="5"/>
    <n v="13.571999999999999"/>
    <e v="#N/A"/>
    <s v="Cards"/>
  </r>
  <r>
    <n v="9494"/>
    <s v="CA-2019-105207"/>
    <d v="2019-01-03T00:00:00"/>
    <n v="3"/>
    <x v="0"/>
    <n v="2019"/>
    <s v="Thu"/>
    <d v="2019-01-08T00:00:00"/>
    <n v="8"/>
    <s v="Jan"/>
    <n v="2019"/>
    <s v="Tue"/>
    <n v="5"/>
    <s v="Standard Class"/>
    <s v="BO-11350"/>
    <s v="Bill Overfelt"/>
    <s v="Corporate"/>
    <s v="United States"/>
    <s v="Broken Arrow"/>
    <s v="Oklahoma"/>
    <s v="Broken Arrow, Oklahoma, United States"/>
    <s v="Central"/>
    <s v="FUR-TA-10000617"/>
    <s v="Furniture"/>
    <s v="Tables"/>
    <s v="Hon Practical Foundations 30 x 60 Training Table, Light Gray/Charcoal"/>
    <n v="1592.85"/>
    <n v="7"/>
    <n v="350.42700000000002"/>
    <e v="#N/A"/>
    <s v="COD"/>
  </r>
  <r>
    <n v="9495"/>
    <s v="CA-2019-105207"/>
    <d v="2019-01-03T00:00:00"/>
    <n v="3"/>
    <x v="0"/>
    <n v="2019"/>
    <s v="Thu"/>
    <d v="2019-01-08T00:00:00"/>
    <n v="8"/>
    <s v="Jan"/>
    <n v="2019"/>
    <s v="Tue"/>
    <n v="5"/>
    <s v="Standard Class"/>
    <s v="BO-11350"/>
    <s v="Bill Overfelt"/>
    <s v="Corporate"/>
    <s v="United States"/>
    <s v="Broken Arrow"/>
    <s v="Oklahoma"/>
    <s v="Broken Arrow, Oklahoma, United States"/>
    <s v="Central"/>
    <s v="OFF-BI-10004364"/>
    <s v="Office Supplies"/>
    <s v="Binders"/>
    <s v="Storex Dura Pro Binders"/>
    <n v="11.88"/>
    <n v="2"/>
    <n v="5.3460000000000001"/>
    <e v="#N/A"/>
    <s v="COD"/>
  </r>
  <r>
    <n v="2898"/>
    <s v="US-2019-164630"/>
    <d v="2019-01-04T00:00:00"/>
    <n v="4"/>
    <x v="0"/>
    <n v="2019"/>
    <s v="Fri"/>
    <d v="2019-01-09T00:00:00"/>
    <n v="9"/>
    <s v="Jan"/>
    <n v="2019"/>
    <s v="Wed"/>
    <n v="5"/>
    <s v="Standard Class"/>
    <s v="EB-13975"/>
    <s v="Erica Bern"/>
    <s v="Corporate"/>
    <s v="United States"/>
    <s v="Charlotte"/>
    <s v="North Carolina"/>
    <s v="Charlotte, North Carolina, United States"/>
    <s v="South"/>
    <s v="TEC-CO-10000971"/>
    <s v="Technology"/>
    <s v="Copiers"/>
    <s v="Hewlett Packard 310 Color Digital Copier"/>
    <n v="959.96799999999996"/>
    <n v="4"/>
    <n v="119.996"/>
    <e v="#N/A"/>
    <s v="Online"/>
  </r>
  <r>
    <n v="5868"/>
    <s v="CA-2019-158211"/>
    <d v="2019-01-04T00:00:00"/>
    <n v="4"/>
    <x v="0"/>
    <n v="2019"/>
    <s v="Fri"/>
    <d v="2019-01-08T00:00:00"/>
    <n v="8"/>
    <s v="Jan"/>
    <n v="2019"/>
    <s v="Tue"/>
    <n v="4"/>
    <s v="Standard Class"/>
    <s v="BP-11185"/>
    <s v="Ben Peterman"/>
    <s v="Corporate"/>
    <s v="United States"/>
    <s v="Philadelphia"/>
    <s v="Pennsylvania"/>
    <s v="Philadelphia, Pennsylvania, United States"/>
    <s v="East"/>
    <s v="OFF-AR-10004078"/>
    <s v="Office Supplies"/>
    <s v="Art"/>
    <s v="Newell 312"/>
    <n v="4.6719999999999997"/>
    <n v="1"/>
    <n v="0.58399999999999996"/>
    <e v="#N/A"/>
    <s v="Online"/>
  </r>
  <r>
    <n v="5869"/>
    <s v="CA-2019-158211"/>
    <d v="2019-01-04T00:00:00"/>
    <n v="4"/>
    <x v="0"/>
    <n v="2019"/>
    <s v="Fri"/>
    <d v="2019-01-08T00:00:00"/>
    <n v="8"/>
    <s v="Jan"/>
    <n v="2019"/>
    <s v="Tue"/>
    <n v="4"/>
    <s v="Standard Class"/>
    <s v="BP-11185"/>
    <s v="Ben Peterman"/>
    <s v="Corporate"/>
    <s v="United States"/>
    <s v="Philadelphia"/>
    <s v="Pennsylvania"/>
    <s v="Philadelphia, Pennsylvania, United States"/>
    <s v="East"/>
    <s v="OFF-BI-10002026"/>
    <s v="Office Supplies"/>
    <s v="Binders"/>
    <s v="Avery Arch Ring Binders"/>
    <n v="104.58"/>
    <n v="6"/>
    <n v="-80.177999999999997"/>
    <e v="#N/A"/>
    <s v="Online"/>
  </r>
  <r>
    <n v="863"/>
    <s v="CA-2019-134474"/>
    <d v="2019-01-05T00:00:00"/>
    <n v="5"/>
    <x v="0"/>
    <n v="2019"/>
    <s v="Sat"/>
    <d v="2019-01-07T00:00:00"/>
    <n v="7"/>
    <s v="Jan"/>
    <n v="2019"/>
    <s v="Mon"/>
    <n v="2"/>
    <s v="Second Class"/>
    <s v="AJ-10795"/>
    <s v="Anthony Johnson"/>
    <s v="Corporate"/>
    <s v="United States"/>
    <s v="Jacksonville"/>
    <s v="Florida"/>
    <s v="Jacksonville, Florida, United States"/>
    <s v="South"/>
    <s v="TEC-AC-10001714"/>
    <s v="Technology"/>
    <s v="Accessories"/>
    <s v="Logitech MX Performance Wireless Mouse"/>
    <n v="191.47200000000001"/>
    <n v="6"/>
    <n v="40.687800000000003"/>
    <e v="#N/A"/>
    <s v="COD"/>
  </r>
  <r>
    <n v="864"/>
    <s v="CA-2019-134474"/>
    <d v="2019-01-05T00:00:00"/>
    <n v="5"/>
    <x v="0"/>
    <n v="2019"/>
    <s v="Sat"/>
    <d v="2019-01-07T00:00:00"/>
    <n v="7"/>
    <s v="Jan"/>
    <n v="2019"/>
    <s v="Mon"/>
    <n v="2"/>
    <s v="Second Class"/>
    <s v="AJ-10795"/>
    <s v="Anthony Johnson"/>
    <s v="Corporate"/>
    <s v="United States"/>
    <s v="Jacksonville"/>
    <s v="Florida"/>
    <s v="Jacksonville, Florida, United States"/>
    <s v="South"/>
    <s v="OFF-AR-10003958"/>
    <s v="Office Supplies"/>
    <s v="Art"/>
    <s v="Newell 337"/>
    <n v="5.2480000000000002"/>
    <n v="2"/>
    <n v="0.59040000000000004"/>
    <e v="#N/A"/>
    <s v="Online"/>
  </r>
  <r>
    <n v="865"/>
    <s v="CA-2019-134474"/>
    <d v="2019-01-05T00:00:00"/>
    <n v="5"/>
    <x v="0"/>
    <n v="2019"/>
    <s v="Sat"/>
    <d v="2019-01-07T00:00:00"/>
    <n v="7"/>
    <s v="Jan"/>
    <n v="2019"/>
    <s v="Mon"/>
    <n v="2"/>
    <s v="Second Class"/>
    <s v="AJ-10795"/>
    <s v="Anthony Johnson"/>
    <s v="Corporate"/>
    <s v="United States"/>
    <s v="Jacksonville"/>
    <s v="Florida"/>
    <s v="Jacksonville, Florida, United States"/>
    <s v="South"/>
    <s v="TEC-PH-10002923"/>
    <s v="Technology"/>
    <s v="Phones"/>
    <s v="Logitech B530 USB Headset - headset - Full size, Binaural"/>
    <n v="59.183999999999997"/>
    <n v="2"/>
    <n v="5.1786000000000003"/>
    <e v="#N/A"/>
    <s v="COD"/>
  </r>
  <r>
    <n v="2162"/>
    <s v="CA-2019-101938"/>
    <d v="2019-01-07T00:00:00"/>
    <n v="7"/>
    <x v="0"/>
    <n v="2019"/>
    <s v="Mon"/>
    <d v="2019-01-12T00:00:00"/>
    <n v="12"/>
    <s v="Jan"/>
    <n v="2019"/>
    <s v="Sat"/>
    <n v="5"/>
    <s v="Standard Class"/>
    <s v="DW-13480"/>
    <s v="Dianna Wilson"/>
    <s v="Home Office"/>
    <s v="United States"/>
    <s v="Oakland"/>
    <s v="California"/>
    <s v="Oakland, California, United States"/>
    <s v="West"/>
    <s v="OFF-AR-10003696"/>
    <s v="Office Supplies"/>
    <s v="Art"/>
    <s v="Panasonic KP-350BK Electric Pencil Sharpener with Auto Stop"/>
    <n v="34.58"/>
    <n v="1"/>
    <n v="10.0282"/>
    <e v="#N/A"/>
    <s v="COD"/>
  </r>
  <r>
    <n v="8031"/>
    <s v="CA-2019-158806"/>
    <d v="2019-01-07T00:00:00"/>
    <n v="7"/>
    <x v="0"/>
    <n v="2019"/>
    <s v="Mon"/>
    <d v="2019-01-11T00:00:00"/>
    <n v="11"/>
    <s v="Jan"/>
    <n v="2019"/>
    <s v="Fri"/>
    <n v="4"/>
    <s v="Standard Class"/>
    <s v="NM-18520"/>
    <s v="Neoma Murray"/>
    <s v="Consumer"/>
    <s v="United States"/>
    <s v="Amarillo"/>
    <s v="Texas"/>
    <s v="Amarillo, Texas, United States"/>
    <s v="Central"/>
    <s v="FUR-FU-10004270"/>
    <s v="Furniture"/>
    <s v="Furnishings"/>
    <s v="Executive Impressions 13&quot; Clairmont Wall Clock"/>
    <n v="23.076000000000001"/>
    <n v="3"/>
    <n v="-10.9611"/>
    <e v="#N/A"/>
    <s v="COD"/>
  </r>
  <r>
    <n v="8032"/>
    <s v="CA-2019-158806"/>
    <d v="2019-01-07T00:00:00"/>
    <n v="7"/>
    <x v="0"/>
    <n v="2019"/>
    <s v="Mon"/>
    <d v="2019-01-11T00:00:00"/>
    <n v="11"/>
    <s v="Jan"/>
    <n v="2019"/>
    <s v="Fri"/>
    <n v="4"/>
    <s v="Standard Class"/>
    <s v="NM-18520"/>
    <s v="Neoma Murray"/>
    <s v="Consumer"/>
    <s v="United States"/>
    <s v="Amarillo"/>
    <s v="Texas"/>
    <s v="Amarillo, Texas, United States"/>
    <s v="Central"/>
    <s v="OFF-PA-10004621"/>
    <s v="Office Supplies"/>
    <s v="Paper"/>
    <s v="Xerox 212"/>
    <n v="25.92"/>
    <n v="5"/>
    <n v="9.0719999999999992"/>
    <e v="#N/A"/>
    <s v="Cards"/>
  </r>
  <r>
    <n v="6851"/>
    <s v="US-2019-100461"/>
    <d v="2019-01-08T00:00:00"/>
    <n v="8"/>
    <x v="0"/>
    <n v="2019"/>
    <s v="Tue"/>
    <d v="2019-01-12T00:00:00"/>
    <n v="12"/>
    <s v="Jan"/>
    <n v="2019"/>
    <s v="Sat"/>
    <n v="4"/>
    <s v="Standard Class"/>
    <s v="JO-15145"/>
    <s v="Jack O'Briant"/>
    <s v="Corporate"/>
    <s v="United States"/>
    <s v="Franklin"/>
    <s v="Wisconsin"/>
    <s v="Franklin, Wisconsin, United States"/>
    <s v="Central"/>
    <s v="FUR-BO-10002545"/>
    <s v="Furniture"/>
    <s v="Bookcases"/>
    <s v="Atlantic Metals Mobile 3-Shelf Bookcases, Custom Colors"/>
    <n v="1565.88"/>
    <n v="6"/>
    <n v="407.12880000000001"/>
    <e v="#N/A"/>
    <s v="Online"/>
  </r>
  <r>
    <n v="6852"/>
    <s v="US-2019-100461"/>
    <d v="2019-01-08T00:00:00"/>
    <n v="8"/>
    <x v="0"/>
    <n v="2019"/>
    <s v="Tue"/>
    <d v="2019-01-12T00:00:00"/>
    <n v="12"/>
    <s v="Jan"/>
    <n v="2019"/>
    <s v="Sat"/>
    <n v="4"/>
    <s v="Standard Class"/>
    <s v="JO-15145"/>
    <s v="Jack O'Briant"/>
    <s v="Corporate"/>
    <s v="United States"/>
    <s v="Franklin"/>
    <s v="Wisconsin"/>
    <s v="Franklin, Wisconsin, United States"/>
    <s v="Central"/>
    <s v="OFF-BI-10001460"/>
    <s v="Office Supplies"/>
    <s v="Binders"/>
    <s v="Plastic Binding Combs"/>
    <n v="106.05"/>
    <n v="7"/>
    <n v="49.843499999999999"/>
    <e v="#N/A"/>
    <s v="Cards"/>
  </r>
  <r>
    <n v="7808"/>
    <s v="US-2019-137295"/>
    <d v="2019-01-08T00:00:00"/>
    <n v="8"/>
    <x v="0"/>
    <n v="2019"/>
    <s v="Tue"/>
    <d v="2019-01-13T00:00:00"/>
    <n v="13"/>
    <s v="Jan"/>
    <n v="2019"/>
    <s v="Sun"/>
    <n v="5"/>
    <s v="Standard Class"/>
    <s v="VS-21820"/>
    <s v="Vivek Sundaresam"/>
    <s v="Consumer"/>
    <s v="United States"/>
    <s v="Raleigh"/>
    <s v="North Carolina"/>
    <s v="Raleigh, North Carolina, United States"/>
    <s v="South"/>
    <s v="OFF-BI-10004236"/>
    <s v="Office Supplies"/>
    <s v="Binders"/>
    <s v="XtraLife ClearVue Slant-D Ring Binder, White, 3&quot;"/>
    <n v="30.827999999999999"/>
    <n v="7"/>
    <n v="-24.662400000000002"/>
    <e v="#N/A"/>
    <s v="Cards"/>
  </r>
  <r>
    <n v="7809"/>
    <s v="US-2019-137295"/>
    <d v="2019-01-08T00:00:00"/>
    <n v="8"/>
    <x v="0"/>
    <n v="2019"/>
    <s v="Tue"/>
    <d v="2019-01-13T00:00:00"/>
    <n v="13"/>
    <s v="Jan"/>
    <n v="2019"/>
    <s v="Sun"/>
    <n v="5"/>
    <s v="Standard Class"/>
    <s v="VS-21820"/>
    <s v="Vivek Sundaresam"/>
    <s v="Consumer"/>
    <s v="United States"/>
    <s v="Raleigh"/>
    <s v="North Carolina"/>
    <s v="Raleigh, North Carolina, United States"/>
    <s v="South"/>
    <s v="OFF-AR-10001955"/>
    <s v="Office Supplies"/>
    <s v="Art"/>
    <s v="Newell 319"/>
    <n v="47.616"/>
    <n v="3"/>
    <n v="5.952"/>
    <e v="#N/A"/>
    <s v="COD"/>
  </r>
  <r>
    <n v="7810"/>
    <s v="US-2019-137295"/>
    <d v="2019-01-08T00:00:00"/>
    <n v="8"/>
    <x v="0"/>
    <n v="2019"/>
    <s v="Tue"/>
    <d v="2019-01-13T00:00:00"/>
    <n v="13"/>
    <s v="Jan"/>
    <n v="2019"/>
    <s v="Sun"/>
    <n v="5"/>
    <s v="Standard Class"/>
    <s v="VS-21820"/>
    <s v="Vivek Sundaresam"/>
    <s v="Consumer"/>
    <s v="United States"/>
    <s v="Raleigh"/>
    <s v="North Carolina"/>
    <s v="Raleigh, North Carolina, United States"/>
    <s v="South"/>
    <s v="TEC-PH-10004080"/>
    <s v="Technology"/>
    <s v="Phones"/>
    <s v="Avaya 5410 Digital phone"/>
    <n v="108.78400000000001"/>
    <n v="2"/>
    <n v="10.878399999999999"/>
    <e v="#N/A"/>
    <s v="COD"/>
  </r>
  <r>
    <n v="3209"/>
    <s v="CA-2019-108882"/>
    <d v="2019-01-09T00:00:00"/>
    <n v="9"/>
    <x v="0"/>
    <n v="2019"/>
    <s v="Wed"/>
    <d v="2019-01-15T00:00:00"/>
    <n v="15"/>
    <s v="Jan"/>
    <n v="2019"/>
    <s v="Tue"/>
    <n v="6"/>
    <s v="Standard Class"/>
    <s v="LA-16780"/>
    <s v="Laura Armstrong"/>
    <s v="Corporate"/>
    <s v="United States"/>
    <s v="Fresno"/>
    <s v="California"/>
    <s v="Fresno, California, United States"/>
    <s v="West"/>
    <s v="TEC-AC-10000420"/>
    <s v="Technology"/>
    <s v="Accessories"/>
    <s v="Logitech G500s Laser Gaming Mouse with Adjustable Weight Tuning"/>
    <n v="349.95"/>
    <n v="5"/>
    <n v="118.983"/>
    <e v="#N/A"/>
    <s v="COD"/>
  </r>
  <r>
    <n v="3210"/>
    <s v="CA-2019-108882"/>
    <d v="2019-01-09T00:00:00"/>
    <n v="9"/>
    <x v="0"/>
    <n v="2019"/>
    <s v="Wed"/>
    <d v="2019-01-15T00:00:00"/>
    <n v="15"/>
    <s v="Jan"/>
    <n v="2019"/>
    <s v="Tue"/>
    <n v="6"/>
    <s v="Standard Class"/>
    <s v="LA-16780"/>
    <s v="Laura Armstrong"/>
    <s v="Corporate"/>
    <s v="United States"/>
    <s v="Fresno"/>
    <s v="California"/>
    <s v="Fresno, California, United States"/>
    <s v="West"/>
    <s v="TEC-PH-10002726"/>
    <s v="Technology"/>
    <s v="Phones"/>
    <s v="netTALK DUO VoIP Telephone Service"/>
    <n v="377.928"/>
    <n v="9"/>
    <n v="141.72300000000001"/>
    <e v="#N/A"/>
    <s v="Cards"/>
  </r>
  <r>
    <n v="3702"/>
    <s v="CA-2019-126543"/>
    <d v="2019-01-09T00:00:00"/>
    <n v="9"/>
    <x v="0"/>
    <n v="2019"/>
    <s v="Wed"/>
    <d v="2019-01-13T00:00:00"/>
    <n v="13"/>
    <s v="Jan"/>
    <n v="2019"/>
    <s v="Sun"/>
    <n v="4"/>
    <s v="Second Class"/>
    <s v="MF-17665"/>
    <s v="Maureen Fritzler"/>
    <s v="Corporate"/>
    <s v="United States"/>
    <s v="Toledo"/>
    <s v="Ohio"/>
    <s v="Toledo, Ohio, United States"/>
    <s v="East"/>
    <s v="FUR-FU-10002445"/>
    <s v="Furniture"/>
    <s v="Furnishings"/>
    <s v="DAX Two-Tone Rosewood/Black Document Frame, Desktop, 5 x 7"/>
    <n v="15.167999999999999"/>
    <n v="2"/>
    <n v="3.7919999999999998"/>
    <e v="#N/A"/>
    <s v="Cards"/>
  </r>
  <r>
    <n v="4667"/>
    <s v="CA-2019-116547"/>
    <d v="2019-01-10T00:00:00"/>
    <n v="10"/>
    <x v="0"/>
    <n v="2019"/>
    <s v="Thu"/>
    <d v="2019-01-17T00:00:00"/>
    <n v="17"/>
    <s v="Jan"/>
    <n v="2019"/>
    <s v="Thu"/>
    <n v="7"/>
    <s v="Standard Class"/>
    <s v="KB-16585"/>
    <s v="Ken Black"/>
    <s v="Corporate"/>
    <s v="United States"/>
    <s v="Seattle"/>
    <s v="Washington"/>
    <s v="Seattle, Washington, United States"/>
    <s v="West"/>
    <s v="FUR-FU-10000076"/>
    <s v="Furniture"/>
    <s v="Furnishings"/>
    <s v="24-Hour Round Wall Clock"/>
    <n v="79.92"/>
    <n v="4"/>
    <n v="34.365600000000001"/>
    <e v="#N/A"/>
    <s v="Cards"/>
  </r>
  <r>
    <n v="4668"/>
    <s v="CA-2019-116547"/>
    <d v="2019-01-10T00:00:00"/>
    <n v="10"/>
    <x v="0"/>
    <n v="2019"/>
    <s v="Thu"/>
    <d v="2019-01-17T00:00:00"/>
    <n v="17"/>
    <s v="Jan"/>
    <n v="2019"/>
    <s v="Thu"/>
    <n v="7"/>
    <s v="Standard Class"/>
    <s v="KB-16585"/>
    <s v="Ken Black"/>
    <s v="Corporate"/>
    <s v="United States"/>
    <s v="Seattle"/>
    <s v="Washington"/>
    <s v="Seattle, Washington, United States"/>
    <s v="West"/>
    <s v="TEC-AC-10002335"/>
    <s v="Technology"/>
    <s v="Accessories"/>
    <s v="Logitech Media Keyboard K200"/>
    <n v="69.98"/>
    <n v="2"/>
    <n v="13.296200000000001"/>
    <e v="#N/A"/>
    <s v="COD"/>
  </r>
  <r>
    <n v="6970"/>
    <s v="CA-2019-163937"/>
    <d v="2019-01-10T00:00:00"/>
    <n v="10"/>
    <x v="0"/>
    <n v="2019"/>
    <s v="Thu"/>
    <d v="2019-01-13T00:00:00"/>
    <n v="13"/>
    <s v="Jan"/>
    <n v="2019"/>
    <s v="Sun"/>
    <n v="3"/>
    <s v="Second Class"/>
    <s v="JB-16000"/>
    <s v="Joy Bell-"/>
    <s v="Consumer"/>
    <s v="United States"/>
    <s v="Longview"/>
    <s v="Washington"/>
    <s v="Longview, Washington, United States"/>
    <s v="West"/>
    <s v="FUR-FU-10000010"/>
    <s v="Furniture"/>
    <s v="Furnishings"/>
    <s v="DAX Value U-Channel Document Frames, Easel Back"/>
    <n v="24.85"/>
    <n v="5"/>
    <n v="7.7035"/>
    <e v="#N/A"/>
    <s v="Cards"/>
  </r>
  <r>
    <n v="1026"/>
    <s v="CA-2019-126529"/>
    <d v="2019-01-11T00:00:00"/>
    <n v="11"/>
    <x v="0"/>
    <n v="2019"/>
    <s v="Fri"/>
    <d v="2019-01-13T00:00:00"/>
    <n v="13"/>
    <s v="Jan"/>
    <n v="2019"/>
    <s v="Sun"/>
    <n v="2"/>
    <s v="Second Class"/>
    <s v="DE-13255"/>
    <s v="Deanra Eno"/>
    <s v="Home Office"/>
    <s v="United States"/>
    <s v="Springfield"/>
    <s v="Ohio"/>
    <s v="Springfield, Ohio, United States"/>
    <s v="East"/>
    <s v="OFF-PA-10001166"/>
    <s v="Office Supplies"/>
    <s v="Paper"/>
    <s v="Xerox 2"/>
    <n v="15.552"/>
    <n v="3"/>
    <n v="5.4432"/>
    <e v="#N/A"/>
    <s v="Online"/>
  </r>
  <r>
    <n v="1027"/>
    <s v="CA-2019-126529"/>
    <d v="2019-01-11T00:00:00"/>
    <n v="11"/>
    <x v="0"/>
    <n v="2019"/>
    <s v="Fri"/>
    <d v="2019-01-13T00:00:00"/>
    <n v="13"/>
    <s v="Jan"/>
    <n v="2019"/>
    <s v="Sun"/>
    <n v="2"/>
    <s v="Second Class"/>
    <s v="DE-13255"/>
    <s v="Deanra Eno"/>
    <s v="Home Office"/>
    <s v="United States"/>
    <s v="Springfield"/>
    <s v="Ohio"/>
    <s v="Springfield, Ohio, United States"/>
    <s v="East"/>
    <s v="OFF-PA-10003656"/>
    <s v="Office Supplies"/>
    <s v="Paper"/>
    <s v="Xerox 1935"/>
    <n v="63.311999999999998"/>
    <n v="3"/>
    <n v="20.5764"/>
    <e v="#N/A"/>
    <s v="Cards"/>
  </r>
  <r>
    <n v="1028"/>
    <s v="CA-2019-126529"/>
    <d v="2019-01-11T00:00:00"/>
    <n v="11"/>
    <x v="0"/>
    <n v="2019"/>
    <s v="Fri"/>
    <d v="2019-01-13T00:00:00"/>
    <n v="13"/>
    <s v="Jan"/>
    <n v="2019"/>
    <s v="Sun"/>
    <n v="2"/>
    <s v="Second Class"/>
    <s v="DE-13255"/>
    <s v="Deanra Eno"/>
    <s v="Home Office"/>
    <s v="United States"/>
    <s v="Springfield"/>
    <s v="Ohio"/>
    <s v="Springfield, Ohio, United States"/>
    <s v="East"/>
    <s v="TEC-PH-10000148"/>
    <s v="Technology"/>
    <s v="Phones"/>
    <s v="Cyber Acoustics AC-202b Speech Recognition Stereo Headset"/>
    <n v="15.587999999999999"/>
    <n v="2"/>
    <n v="-9.8724000000000007"/>
    <e v="#N/A"/>
    <s v="Online"/>
  </r>
  <r>
    <n v="8522"/>
    <s v="CA-2019-141887"/>
    <d v="2019-01-11T00:00:00"/>
    <n v="11"/>
    <x v="0"/>
    <n v="2019"/>
    <s v="Fri"/>
    <d v="2019-01-15T00:00:00"/>
    <n v="15"/>
    <s v="Jan"/>
    <n v="2019"/>
    <s v="Tue"/>
    <n v="4"/>
    <s v="Standard Class"/>
    <s v="MP-17470"/>
    <s v="Mark Packer"/>
    <s v="Home Office"/>
    <s v="United States"/>
    <s v="Columbus"/>
    <s v="Ohio"/>
    <s v="Columbus, Ohio, United States"/>
    <s v="East"/>
    <s v="FUR-FU-10002268"/>
    <s v="Furniture"/>
    <s v="Furnishings"/>
    <s v="Ultra Door Push Plate"/>
    <n v="54.991999999999997"/>
    <n v="14"/>
    <n v="8.9361999999999995"/>
    <e v="#N/A"/>
    <s v="Online"/>
  </r>
  <r>
    <n v="7269"/>
    <s v="CA-2019-133368"/>
    <d v="2019-01-14T00:00:00"/>
    <n v="14"/>
    <x v="0"/>
    <n v="2019"/>
    <s v="Mon"/>
    <d v="2019-01-20T00:00:00"/>
    <n v="20"/>
    <s v="Jan"/>
    <n v="2019"/>
    <s v="Sun"/>
    <n v="6"/>
    <s v="Standard Class"/>
    <s v="AG-10675"/>
    <s v="Anna Gayman"/>
    <s v="Consumer"/>
    <s v="United States"/>
    <s v="Concord"/>
    <s v="North Carolina"/>
    <s v="Concord, North Carolina, United States"/>
    <s v="South"/>
    <s v="OFF-PA-10004039"/>
    <s v="Office Supplies"/>
    <s v="Paper"/>
    <s v="Xerox 1882"/>
    <n v="89.567999999999998"/>
    <n v="2"/>
    <n v="32.468400000000003"/>
    <e v="#N/A"/>
    <s v="Cards"/>
  </r>
  <r>
    <n v="7270"/>
    <s v="CA-2019-133368"/>
    <d v="2019-01-14T00:00:00"/>
    <n v="14"/>
    <x v="0"/>
    <n v="2019"/>
    <s v="Mon"/>
    <d v="2019-01-20T00:00:00"/>
    <n v="20"/>
    <s v="Jan"/>
    <n v="2019"/>
    <s v="Sun"/>
    <n v="6"/>
    <s v="Standard Class"/>
    <s v="AG-10675"/>
    <s v="Anna Gayman"/>
    <s v="Consumer"/>
    <s v="United States"/>
    <s v="Concord"/>
    <s v="North Carolina"/>
    <s v="Concord, North Carolina, United States"/>
    <s v="South"/>
    <s v="FUR-FU-10003374"/>
    <s v="Furniture"/>
    <s v="Furnishings"/>
    <s v="Electrix Fluorescent Magnifier Lamps &amp; Weighted Base"/>
    <n v="315.77600000000001"/>
    <n v="8"/>
    <n v="31.5776"/>
    <e v="#N/A"/>
    <s v="Online"/>
  </r>
  <r>
    <n v="2878"/>
    <s v="CA-2019-152072"/>
    <d v="2019-01-15T00:00:00"/>
    <n v="15"/>
    <x v="0"/>
    <n v="2019"/>
    <s v="Tue"/>
    <d v="2019-01-19T00:00:00"/>
    <n v="19"/>
    <s v="Jan"/>
    <n v="2019"/>
    <s v="Sat"/>
    <n v="4"/>
    <s v="Standard Class"/>
    <s v="Dp-13240"/>
    <s v="Dean percer"/>
    <s v="Home Office"/>
    <s v="United States"/>
    <s v="Westfield"/>
    <s v="New Jersey"/>
    <s v="Westfield, New Jersey, United States"/>
    <s v="East"/>
    <s v="OFF-EN-10003040"/>
    <s v="Office Supplies"/>
    <s v="Envelopes"/>
    <s v="Quality Park Security Envelopes"/>
    <n v="52.34"/>
    <n v="2"/>
    <n v="24.599799999999998"/>
    <e v="#N/A"/>
    <s v="Cards"/>
  </r>
  <r>
    <n v="2879"/>
    <s v="CA-2019-152072"/>
    <d v="2019-01-15T00:00:00"/>
    <n v="15"/>
    <x v="0"/>
    <n v="2019"/>
    <s v="Tue"/>
    <d v="2019-01-19T00:00:00"/>
    <n v="19"/>
    <s v="Jan"/>
    <n v="2019"/>
    <s v="Sat"/>
    <n v="4"/>
    <s v="Standard Class"/>
    <s v="Dp-13240"/>
    <s v="Dean percer"/>
    <s v="Home Office"/>
    <s v="United States"/>
    <s v="Westfield"/>
    <s v="New Jersey"/>
    <s v="Westfield, New Jersey, United States"/>
    <s v="East"/>
    <s v="OFF-AR-10001573"/>
    <s v="Office Supplies"/>
    <s v="Art"/>
    <s v="American Pencil"/>
    <n v="4.66"/>
    <n v="2"/>
    <n v="1.3513999999999999"/>
    <e v="#N/A"/>
    <s v="COD"/>
  </r>
  <r>
    <n v="2880"/>
    <s v="CA-2019-152072"/>
    <d v="2019-01-15T00:00:00"/>
    <n v="15"/>
    <x v="0"/>
    <n v="2019"/>
    <s v="Tue"/>
    <d v="2019-01-19T00:00:00"/>
    <n v="19"/>
    <s v="Jan"/>
    <n v="2019"/>
    <s v="Sat"/>
    <n v="4"/>
    <s v="Standard Class"/>
    <s v="Dp-13240"/>
    <s v="Dean percer"/>
    <s v="Home Office"/>
    <s v="United States"/>
    <s v="Westfield"/>
    <s v="New Jersey"/>
    <s v="Westfield, New Jersey, United States"/>
    <s v="East"/>
    <s v="TEC-AC-10000844"/>
    <s v="Technology"/>
    <s v="Accessories"/>
    <s v="Logitech Gaming G510s - Keyboard"/>
    <n v="254.97"/>
    <n v="3"/>
    <n v="91.789199999999994"/>
    <e v="#N/A"/>
    <s v="Cards"/>
  </r>
  <r>
    <n v="3236"/>
    <s v="CA-2019-140746"/>
    <d v="2019-01-15T00:00:00"/>
    <n v="15"/>
    <x v="0"/>
    <n v="2019"/>
    <s v="Tue"/>
    <d v="2019-01-15T00:00:00"/>
    <n v="15"/>
    <s v="Jan"/>
    <n v="2019"/>
    <s v="Tue"/>
    <n v="0"/>
    <s v="Same Day"/>
    <s v="RC-19825"/>
    <s v="Roy Collins"/>
    <s v="Consumer"/>
    <s v="United States"/>
    <s v="Fairfield"/>
    <s v="Connecticut"/>
    <s v="Fairfield, Connecticut, United States"/>
    <s v="East"/>
    <s v="FUR-TA-10002903"/>
    <s v="Furniture"/>
    <s v="Tables"/>
    <s v="Bevis Round Bullnose 29&quot; High Table Top"/>
    <n v="181.797"/>
    <n v="1"/>
    <n v="-15.582599999999999"/>
    <e v="#N/A"/>
    <s v="COD"/>
  </r>
  <r>
    <n v="3742"/>
    <s v="CA-2019-137848"/>
    <d v="2019-01-15T00:00:00"/>
    <n v="15"/>
    <x v="0"/>
    <n v="2019"/>
    <s v="Tue"/>
    <d v="2019-01-21T00:00:00"/>
    <n v="21"/>
    <s v="Jan"/>
    <n v="2019"/>
    <s v="Mon"/>
    <n v="6"/>
    <s v="Standard Class"/>
    <s v="WB-21850"/>
    <s v="William Brown"/>
    <s v="Consumer"/>
    <s v="United States"/>
    <s v="New York City"/>
    <s v="New York"/>
    <s v="New York City, New York, United States"/>
    <s v="East"/>
    <s v="OFF-EN-10001137"/>
    <s v="Office Supplies"/>
    <s v="Envelopes"/>
    <s v="#10 Gummed Flap White Envelopes, 100/Box"/>
    <n v="16.52"/>
    <n v="4"/>
    <n v="7.5991999999999997"/>
    <e v="#N/A"/>
    <s v="Online"/>
  </r>
  <r>
    <n v="3743"/>
    <s v="CA-2019-137848"/>
    <d v="2019-01-15T00:00:00"/>
    <n v="15"/>
    <x v="0"/>
    <n v="2019"/>
    <s v="Tue"/>
    <d v="2019-01-21T00:00:00"/>
    <n v="21"/>
    <s v="Jan"/>
    <n v="2019"/>
    <s v="Mon"/>
    <n v="6"/>
    <s v="Standard Class"/>
    <s v="WB-21850"/>
    <s v="William Brown"/>
    <s v="Consumer"/>
    <s v="United States"/>
    <s v="New York City"/>
    <s v="New York"/>
    <s v="New York City, New York, United States"/>
    <s v="East"/>
    <s v="OFF-PA-10004285"/>
    <s v="Office Supplies"/>
    <s v="Paper"/>
    <s v="Xerox 1959"/>
    <n v="60.12"/>
    <n v="9"/>
    <n v="28.857600000000001"/>
    <e v="#N/A"/>
    <s v="COD"/>
  </r>
  <r>
    <n v="3744"/>
    <s v="CA-2019-137848"/>
    <d v="2019-01-15T00:00:00"/>
    <n v="15"/>
    <x v="0"/>
    <n v="2019"/>
    <s v="Tue"/>
    <d v="2019-01-21T00:00:00"/>
    <n v="21"/>
    <s v="Jan"/>
    <n v="2019"/>
    <s v="Mon"/>
    <n v="6"/>
    <s v="Standard Class"/>
    <s v="WB-21850"/>
    <s v="William Brown"/>
    <s v="Consumer"/>
    <s v="United States"/>
    <s v="New York City"/>
    <s v="New York"/>
    <s v="New York City, New York, United States"/>
    <s v="East"/>
    <s v="OFF-BI-10002225"/>
    <s v="Office Supplies"/>
    <s v="Binders"/>
    <s v="Square Ring Data Binders, Rigid 75 Pt. Covers, 11&quot; x 14-7/8&quot;"/>
    <n v="49.536000000000001"/>
    <n v="3"/>
    <n v="17.337599999999998"/>
    <e v="#N/A"/>
    <s v="Cards"/>
  </r>
  <r>
    <n v="5968"/>
    <s v="CA-2019-166912"/>
    <d v="2019-01-15T00:00:00"/>
    <n v="15"/>
    <x v="0"/>
    <n v="2019"/>
    <s v="Tue"/>
    <d v="2019-01-17T00:00:00"/>
    <n v="17"/>
    <s v="Jan"/>
    <n v="2019"/>
    <s v="Thu"/>
    <n v="2"/>
    <s v="First Class"/>
    <s v="BE-11335"/>
    <s v="Bill Eplett"/>
    <s v="Home Office"/>
    <s v="United States"/>
    <s v="New York City"/>
    <s v="New York"/>
    <s v="New York City, New York, United States"/>
    <s v="East"/>
    <s v="OFF-PA-10001033"/>
    <s v="Office Supplies"/>
    <s v="Paper"/>
    <s v="Xerox 1893"/>
    <n v="81.98"/>
    <n v="2"/>
    <n v="40.170200000000001"/>
    <e v="#N/A"/>
    <s v="Online"/>
  </r>
  <r>
    <n v="26"/>
    <s v="CA-2019-121755"/>
    <d v="2019-01-16T00:00:00"/>
    <n v="16"/>
    <x v="0"/>
    <n v="2019"/>
    <s v="Wed"/>
    <d v="2019-01-20T00:00:00"/>
    <n v="20"/>
    <s v="Jan"/>
    <n v="2019"/>
    <s v="Sun"/>
    <n v="4"/>
    <s v="Second Class"/>
    <s v="EH-13945"/>
    <s v="Eric Hoffmann"/>
    <s v="Consumer"/>
    <s v="United States"/>
    <s v="Los Angeles"/>
    <s v="California"/>
    <s v="Los Angeles, California, United States"/>
    <s v="West"/>
    <s v="OFF-BI-10001634"/>
    <s v="Office Supplies"/>
    <s v="Binders"/>
    <s v="Wilson Jones Active Use Binders"/>
    <n v="11.648"/>
    <n v="2"/>
    <n v="4.2224000000000004"/>
    <e v="#N/A"/>
    <s v="Cards"/>
  </r>
  <r>
    <n v="27"/>
    <s v="CA-2019-121755"/>
    <d v="2019-01-16T00:00:00"/>
    <n v="16"/>
    <x v="0"/>
    <n v="2019"/>
    <s v="Wed"/>
    <d v="2019-01-20T00:00:00"/>
    <n v="20"/>
    <s v="Jan"/>
    <n v="2019"/>
    <s v="Sun"/>
    <n v="4"/>
    <s v="Second Class"/>
    <s v="EH-13945"/>
    <s v="Eric Hoffmann"/>
    <s v="Consumer"/>
    <s v="United States"/>
    <s v="Los Angeles"/>
    <s v="California"/>
    <s v="Los Angeles, California, United States"/>
    <s v="West"/>
    <s v="TEC-AC-10003027"/>
    <s v="Technology"/>
    <s v="Accessories"/>
    <s v="Imation 8GB Mini TravelDrive USB 2.0 Flash Drive"/>
    <n v="90.57"/>
    <n v="3"/>
    <n v="11.774100000000001"/>
    <e v="#N/A"/>
    <s v="COD"/>
  </r>
  <r>
    <n v="876"/>
    <s v="CA-2019-116736"/>
    <d v="2019-01-17T00:00:00"/>
    <n v="17"/>
    <x v="0"/>
    <n v="2019"/>
    <s v="Thu"/>
    <d v="2019-01-21T00:00:00"/>
    <n v="21"/>
    <s v="Jan"/>
    <n v="2019"/>
    <s v="Mon"/>
    <n v="4"/>
    <s v="Standard Class"/>
    <s v="CC-12430"/>
    <s v="Chuck Clark"/>
    <s v="Home Office"/>
    <s v="United States"/>
    <s v="Concord"/>
    <s v="New Hampshire"/>
    <s v="Concord, New Hampshire, United States"/>
    <s v="East"/>
    <s v="FUR-FU-10004017"/>
    <s v="Furniture"/>
    <s v="Furnishings"/>
    <s v="Tenex Contemporary Contur Chairmats for Low and Medium Pile Carpet, Computer, 39&quot; x 49&quot;"/>
    <n v="322.58999999999997"/>
    <n v="3"/>
    <n v="64.518000000000001"/>
    <e v="#N/A"/>
    <s v="COD"/>
  </r>
  <r>
    <n v="877"/>
    <s v="CA-2019-116736"/>
    <d v="2019-01-17T00:00:00"/>
    <n v="17"/>
    <x v="0"/>
    <n v="2019"/>
    <s v="Thu"/>
    <d v="2019-01-21T00:00:00"/>
    <n v="21"/>
    <s v="Jan"/>
    <n v="2019"/>
    <s v="Mon"/>
    <n v="4"/>
    <s v="Standard Class"/>
    <s v="CC-12430"/>
    <s v="Chuck Clark"/>
    <s v="Home Office"/>
    <s v="United States"/>
    <s v="Concord"/>
    <s v="New Hampshire"/>
    <s v="Concord, New Hampshire, United States"/>
    <s v="East"/>
    <s v="TEC-AC-10003628"/>
    <s v="Technology"/>
    <s v="Accessories"/>
    <s v="Logitech 910-002974 M325 Wireless Mouse for Web Scrolling"/>
    <n v="29.99"/>
    <n v="1"/>
    <n v="13.195600000000001"/>
    <e v="#N/A"/>
    <s v="Online"/>
  </r>
  <r>
    <n v="878"/>
    <s v="CA-2019-116736"/>
    <d v="2019-01-17T00:00:00"/>
    <n v="17"/>
    <x v="0"/>
    <n v="2019"/>
    <s v="Thu"/>
    <d v="2019-01-21T00:00:00"/>
    <n v="21"/>
    <s v="Jan"/>
    <n v="2019"/>
    <s v="Mon"/>
    <n v="4"/>
    <s v="Standard Class"/>
    <s v="CC-12430"/>
    <s v="Chuck Clark"/>
    <s v="Home Office"/>
    <s v="United States"/>
    <s v="Concord"/>
    <s v="New Hampshire"/>
    <s v="Concord, New Hampshire, United States"/>
    <s v="East"/>
    <s v="TEC-AC-10002049"/>
    <s v="Technology"/>
    <s v="Accessories"/>
    <s v="Logitech G19 Programmable Gaming Keyboard"/>
    <n v="371.97"/>
    <n v="3"/>
    <n v="66.954599999999999"/>
    <e v="#N/A"/>
    <s v="Online"/>
  </r>
  <r>
    <n v="2303"/>
    <s v="CA-2019-106558"/>
    <d v="2019-01-17T00:00:00"/>
    <n v="17"/>
    <x v="0"/>
    <n v="2019"/>
    <s v="Thu"/>
    <d v="2019-01-21T00:00:00"/>
    <n v="21"/>
    <s v="Jan"/>
    <n v="2019"/>
    <s v="Mon"/>
    <n v="4"/>
    <s v="Standard Class"/>
    <s v="DL-13495"/>
    <s v="Dionis Lloyd"/>
    <s v="Corporate"/>
    <s v="United States"/>
    <s v="Columbus"/>
    <s v="Georgia"/>
    <s v="Columbus, Georgia, United States"/>
    <s v="South"/>
    <s v="TEC-AC-10001142"/>
    <s v="Technology"/>
    <s v="Accessories"/>
    <s v="First Data FD10 PIN Pad"/>
    <n v="316"/>
    <n v="4"/>
    <n v="31.6"/>
    <e v="#N/A"/>
    <s v="Online"/>
  </r>
  <r>
    <n v="2876"/>
    <s v="US-2019-167339"/>
    <d v="2019-01-21T00:00:00"/>
    <n v="21"/>
    <x v="0"/>
    <n v="2019"/>
    <s v="Mon"/>
    <d v="2019-01-23T00:00:00"/>
    <n v="23"/>
    <s v="Jan"/>
    <n v="2019"/>
    <s v="Wed"/>
    <n v="2"/>
    <s v="Second Class"/>
    <s v="TD-20995"/>
    <s v="Tamara Dahlen"/>
    <s v="Consumer"/>
    <s v="United States"/>
    <s v="San Diego"/>
    <s v="California"/>
    <s v="San Diego, California, United States"/>
    <s v="West"/>
    <s v="FUR-CH-10004289"/>
    <s v="Furniture"/>
    <s v="Chairs"/>
    <s v="Global Super Steno Chair"/>
    <n v="153.56800000000001"/>
    <n v="2"/>
    <n v="-5.7587999999999999"/>
    <e v="#N/A"/>
    <s v="COD"/>
  </r>
  <r>
    <n v="2877"/>
    <s v="US-2019-167339"/>
    <d v="2019-01-21T00:00:00"/>
    <n v="21"/>
    <x v="0"/>
    <n v="2019"/>
    <s v="Mon"/>
    <d v="2019-01-23T00:00:00"/>
    <n v="23"/>
    <s v="Jan"/>
    <n v="2019"/>
    <s v="Wed"/>
    <n v="2"/>
    <s v="Second Class"/>
    <s v="TD-20995"/>
    <s v="Tamara Dahlen"/>
    <s v="Consumer"/>
    <s v="United States"/>
    <s v="San Diego"/>
    <s v="California"/>
    <s v="San Diego, California, United States"/>
    <s v="West"/>
    <s v="FUR-CH-10000785"/>
    <s v="Furniture"/>
    <s v="Chairs"/>
    <s v="Global Ergonomic Managers Chair"/>
    <n v="1013.4880000000001"/>
    <n v="7"/>
    <n v="76.011600000000001"/>
    <e v="#N/A"/>
    <s v="COD"/>
  </r>
  <r>
    <n v="268"/>
    <s v="CA-2019-111010"/>
    <d v="2019-01-22T00:00:00"/>
    <n v="22"/>
    <x v="0"/>
    <n v="2019"/>
    <s v="Tue"/>
    <d v="2019-01-28T00:00:00"/>
    <n v="28"/>
    <s v="Jan"/>
    <n v="2019"/>
    <s v="Mon"/>
    <n v="6"/>
    <s v="Standard Class"/>
    <s v="PG-18895"/>
    <s v="Paul Gonzalez"/>
    <s v="Consumer"/>
    <s v="United States"/>
    <s v="Morristown"/>
    <s v="New Jersey"/>
    <s v="Morristown, New Jersey, United States"/>
    <s v="East"/>
    <s v="OFF-FA-10003472"/>
    <s v="Office Supplies"/>
    <s v="Fasteners"/>
    <s v="Bagged Rubber Bands"/>
    <n v="7.56"/>
    <n v="6"/>
    <n v="0.3024"/>
    <e v="#N/A"/>
    <s v="COD"/>
  </r>
  <r>
    <n v="2471"/>
    <s v="US-2019-135923"/>
    <d v="2019-01-22T00:00:00"/>
    <n v="22"/>
    <x v="0"/>
    <n v="2019"/>
    <s v="Tue"/>
    <d v="2019-01-28T00:00:00"/>
    <n v="28"/>
    <s v="Jan"/>
    <n v="2019"/>
    <s v="Mon"/>
    <n v="6"/>
    <s v="Standard Class"/>
    <s v="CM-11935"/>
    <s v="Carlos Meador"/>
    <s v="Consumer"/>
    <s v="United States"/>
    <s v="Fayetteville"/>
    <s v="North Carolina"/>
    <s v="Fayetteville, North Carolina, United States"/>
    <s v="South"/>
    <s v="FUR-FU-10002107"/>
    <s v="Furniture"/>
    <s v="Furnishings"/>
    <s v="Eldon Pizzaz Desk Accessories"/>
    <n v="14.272"/>
    <n v="8"/>
    <n v="4.2816000000000001"/>
    <e v="#N/A"/>
    <s v="COD"/>
  </r>
  <r>
    <n v="2472"/>
    <s v="US-2019-135923"/>
    <d v="2019-01-22T00:00:00"/>
    <n v="22"/>
    <x v="0"/>
    <n v="2019"/>
    <s v="Tue"/>
    <d v="2019-01-28T00:00:00"/>
    <n v="28"/>
    <s v="Jan"/>
    <n v="2019"/>
    <s v="Mon"/>
    <n v="6"/>
    <s v="Standard Class"/>
    <s v="CM-11935"/>
    <s v="Carlos Meador"/>
    <s v="Consumer"/>
    <s v="United States"/>
    <s v="Fayetteville"/>
    <s v="North Carolina"/>
    <s v="Fayetteville, North Carolina, United States"/>
    <s v="South"/>
    <s v="FUR-BO-10002213"/>
    <s v="Furniture"/>
    <s v="Bookcases"/>
    <s v="Sauder Forest Hills Library, Woodland Oak Finish"/>
    <n v="451.13600000000002"/>
    <n v="4"/>
    <n v="-67.670400000000001"/>
    <e v="#N/A"/>
    <s v="COD"/>
  </r>
  <r>
    <n v="2473"/>
    <s v="US-2019-135923"/>
    <d v="2019-01-22T00:00:00"/>
    <n v="22"/>
    <x v="0"/>
    <n v="2019"/>
    <s v="Tue"/>
    <d v="2019-01-28T00:00:00"/>
    <n v="28"/>
    <s v="Jan"/>
    <n v="2019"/>
    <s v="Mon"/>
    <n v="6"/>
    <s v="Standard Class"/>
    <s v="CM-11935"/>
    <s v="Carlos Meador"/>
    <s v="Consumer"/>
    <s v="United States"/>
    <s v="Fayetteville"/>
    <s v="North Carolina"/>
    <s v="Fayetteville, North Carolina, United States"/>
    <s v="South"/>
    <s v="OFF-AP-10000692"/>
    <s v="Office Supplies"/>
    <s v="Appliances"/>
    <s v="Fellowes Mighty 8 Compact Surge Protector"/>
    <n v="64.864000000000004"/>
    <n v="4"/>
    <n v="6.4863999999999997"/>
    <e v="#N/A"/>
    <s v="COD"/>
  </r>
  <r>
    <n v="2694"/>
    <s v="CA-2019-138079"/>
    <d v="2019-01-22T00:00:00"/>
    <n v="22"/>
    <x v="0"/>
    <n v="2019"/>
    <s v="Tue"/>
    <d v="2019-01-28T00:00:00"/>
    <n v="28"/>
    <s v="Jan"/>
    <n v="2019"/>
    <s v="Mon"/>
    <n v="6"/>
    <s v="Standard Class"/>
    <s v="AJ-10795"/>
    <s v="Anthony Johnson"/>
    <s v="Corporate"/>
    <s v="United States"/>
    <s v="Seattle"/>
    <s v="Washington"/>
    <s v="Seattle, Washington, United States"/>
    <s v="West"/>
    <s v="FUR-FU-10001475"/>
    <s v="Furniture"/>
    <s v="Furnishings"/>
    <s v="Contract Clock, 14&quot;, Brown"/>
    <n v="109.9"/>
    <n v="5"/>
    <n v="37.366"/>
    <e v="#N/A"/>
    <s v="Online"/>
  </r>
  <r>
    <n v="5675"/>
    <s v="CA-2019-146318"/>
    <d v="2019-01-22T00:00:00"/>
    <n v="22"/>
    <x v="0"/>
    <n v="2019"/>
    <s v="Tue"/>
    <d v="2019-01-27T00:00:00"/>
    <n v="27"/>
    <s v="Jan"/>
    <n v="2019"/>
    <s v="Sun"/>
    <n v="5"/>
    <s v="Standard Class"/>
    <s v="MC-17275"/>
    <s v="Marc Crier"/>
    <s v="Consumer"/>
    <s v="United States"/>
    <s v="Seattle"/>
    <s v="Washington"/>
    <s v="Seattle, Washington, United States"/>
    <s v="West"/>
    <s v="OFF-PA-10003953"/>
    <s v="Office Supplies"/>
    <s v="Paper"/>
    <s v="Xerox 218"/>
    <n v="12.96"/>
    <n v="2"/>
    <n v="6.2207999999999997"/>
    <e v="#N/A"/>
    <s v="Online"/>
  </r>
  <r>
    <n v="5752"/>
    <s v="CA-2019-125850"/>
    <d v="2019-01-22T00:00:00"/>
    <n v="22"/>
    <x v="0"/>
    <n v="2019"/>
    <s v="Tue"/>
    <d v="2019-01-28T00:00:00"/>
    <n v="28"/>
    <s v="Jan"/>
    <n v="2019"/>
    <s v="Mon"/>
    <n v="6"/>
    <s v="Standard Class"/>
    <s v="FP-14320"/>
    <s v="Frank Preis"/>
    <s v="Consumer"/>
    <s v="United States"/>
    <s v="San Diego"/>
    <s v="California"/>
    <s v="San Diego, California, United States"/>
    <s v="West"/>
    <s v="OFF-LA-10003498"/>
    <s v="Office Supplies"/>
    <s v="Labels"/>
    <s v="Avery 475"/>
    <n v="44.4"/>
    <n v="3"/>
    <n v="22.2"/>
    <e v="#N/A"/>
    <s v="Online"/>
  </r>
  <r>
    <n v="5753"/>
    <s v="CA-2019-125850"/>
    <d v="2019-01-22T00:00:00"/>
    <n v="22"/>
    <x v="0"/>
    <n v="2019"/>
    <s v="Tue"/>
    <d v="2019-01-28T00:00:00"/>
    <n v="28"/>
    <s v="Jan"/>
    <n v="2019"/>
    <s v="Mon"/>
    <n v="6"/>
    <s v="Standard Class"/>
    <s v="FP-14320"/>
    <s v="Frank Preis"/>
    <s v="Consumer"/>
    <s v="United States"/>
    <s v="San Diego"/>
    <s v="California"/>
    <s v="San Diego, California, United States"/>
    <s v="West"/>
    <s v="OFF-LA-10004484"/>
    <s v="Office Supplies"/>
    <s v="Labels"/>
    <s v="Avery 476"/>
    <n v="20.65"/>
    <n v="5"/>
    <n v="9.4990000000000006"/>
    <e v="#N/A"/>
    <s v="Online"/>
  </r>
  <r>
    <n v="6229"/>
    <s v="CA-2019-148208"/>
    <d v="2019-01-22T00:00:00"/>
    <n v="22"/>
    <x v="0"/>
    <n v="2019"/>
    <s v="Tue"/>
    <d v="2019-01-27T00:00:00"/>
    <n v="27"/>
    <s v="Jan"/>
    <n v="2019"/>
    <s v="Sun"/>
    <n v="5"/>
    <s v="Standard Class"/>
    <s v="BT-11530"/>
    <s v="Bradley Talbott"/>
    <s v="Home Office"/>
    <s v="United States"/>
    <s v="Cleveland"/>
    <s v="Ohio"/>
    <s v="Cleveland, Ohio, United States"/>
    <s v="East"/>
    <s v="TEC-PH-10004093"/>
    <s v="Technology"/>
    <s v="Phones"/>
    <s v="Panasonic Kx-TS550"/>
    <n v="110.376"/>
    <n v="4"/>
    <n v="-20.235600000000002"/>
    <e v="#N/A"/>
    <s v="Online"/>
  </r>
  <r>
    <n v="6230"/>
    <s v="CA-2019-148208"/>
    <d v="2019-01-22T00:00:00"/>
    <n v="22"/>
    <x v="0"/>
    <n v="2019"/>
    <s v="Tue"/>
    <d v="2019-01-27T00:00:00"/>
    <n v="27"/>
    <s v="Jan"/>
    <n v="2019"/>
    <s v="Sun"/>
    <n v="5"/>
    <s v="Standard Class"/>
    <s v="BT-11530"/>
    <s v="Bradley Talbott"/>
    <s v="Home Office"/>
    <s v="United States"/>
    <s v="Cleveland"/>
    <s v="Ohio"/>
    <s v="Cleveland, Ohio, United States"/>
    <s v="East"/>
    <s v="TEC-AC-10000171"/>
    <s v="Technology"/>
    <s v="Accessories"/>
    <s v="Verbatim 25 GB 6x Blu-ray Single Layer Recordable Disc, 25/Pack"/>
    <n v="55.176000000000002"/>
    <n v="3"/>
    <n v="15.863099999999999"/>
    <e v="#N/A"/>
    <s v="Cards"/>
  </r>
  <r>
    <n v="6238"/>
    <s v="US-2019-155180"/>
    <d v="2019-01-22T00:00:00"/>
    <n v="22"/>
    <x v="0"/>
    <n v="2019"/>
    <s v="Tue"/>
    <d v="2019-01-29T00:00:00"/>
    <n v="29"/>
    <s v="Jan"/>
    <n v="2019"/>
    <s v="Tue"/>
    <n v="7"/>
    <s v="Standard Class"/>
    <s v="TB-21280"/>
    <s v="Toby Braunhardt"/>
    <s v="Consumer"/>
    <s v="United States"/>
    <s v="New York City"/>
    <s v="New York"/>
    <s v="New York City, New York, United States"/>
    <s v="East"/>
    <s v="OFF-BI-10004506"/>
    <s v="Office Supplies"/>
    <s v="Binders"/>
    <s v="Wilson Jones data.warehouse D-Ring Binders with DublLock"/>
    <n v="26.335999999999999"/>
    <n v="4"/>
    <n v="9.2175999999999991"/>
    <e v="#N/A"/>
    <s v="Online"/>
  </r>
  <r>
    <n v="7294"/>
    <s v="CA-2019-113656"/>
    <d v="2019-01-23T00:00:00"/>
    <n v="23"/>
    <x v="0"/>
    <n v="2019"/>
    <s v="Wed"/>
    <d v="2019-01-29T00:00:00"/>
    <n v="29"/>
    <s v="Jan"/>
    <n v="2019"/>
    <s v="Tue"/>
    <n v="6"/>
    <s v="Standard Class"/>
    <s v="CB-12415"/>
    <s v="Christy Brittain"/>
    <s v="Consumer"/>
    <s v="United States"/>
    <s v="Los Angeles"/>
    <s v="California"/>
    <s v="Los Angeles, California, United States"/>
    <s v="West"/>
    <s v="FUR-FU-10000719"/>
    <s v="Furniture"/>
    <s v="Furnishings"/>
    <s v="DAX Cubicle Frames, 8-1/2 x 11"/>
    <n v="59.99"/>
    <n v="7"/>
    <n v="21.596399999999999"/>
    <e v="#N/A"/>
    <s v="Online"/>
  </r>
  <r>
    <n v="9147"/>
    <s v="US-2019-165505"/>
    <d v="2019-01-23T00:00:00"/>
    <n v="23"/>
    <x v="0"/>
    <n v="2019"/>
    <s v="Wed"/>
    <d v="2019-01-27T00:00:00"/>
    <n v="27"/>
    <s v="Jan"/>
    <n v="2019"/>
    <s v="Sun"/>
    <n v="4"/>
    <s v="Standard Class"/>
    <s v="CB-12535"/>
    <s v="Claudia Bergmann"/>
    <s v="Corporate"/>
    <s v="United States"/>
    <s v="Burlington"/>
    <s v="Vermont"/>
    <s v="Burlington, Vermont, United States"/>
    <s v="East"/>
    <s v="TEC-AC-10002926"/>
    <s v="Technology"/>
    <s v="Accessories"/>
    <s v="Logitech Wireless Marathon Mouse M705"/>
    <n v="99.98"/>
    <n v="2"/>
    <n v="42.991399999999999"/>
    <e v="#N/A"/>
    <s v="COD"/>
  </r>
  <r>
    <n v="9148"/>
    <s v="US-2019-165505"/>
    <d v="2019-01-23T00:00:00"/>
    <n v="23"/>
    <x v="0"/>
    <n v="2019"/>
    <s v="Wed"/>
    <d v="2019-01-27T00:00:00"/>
    <n v="27"/>
    <s v="Jan"/>
    <n v="2019"/>
    <s v="Sun"/>
    <n v="4"/>
    <s v="Standard Class"/>
    <s v="CB-12535"/>
    <s v="Claudia Bergmann"/>
    <s v="Corporate"/>
    <s v="United States"/>
    <s v="Burlington"/>
    <s v="Vermont"/>
    <s v="Burlington, Vermont, United States"/>
    <s v="East"/>
    <s v="OFF-AR-10003477"/>
    <s v="Office Supplies"/>
    <s v="Art"/>
    <s v="4009 Highlighters"/>
    <n v="8.0399999999999991"/>
    <n v="6"/>
    <n v="2.7336"/>
    <e v="#N/A"/>
    <s v="COD"/>
  </r>
  <r>
    <n v="9149"/>
    <s v="US-2019-165505"/>
    <d v="2019-01-23T00:00:00"/>
    <n v="23"/>
    <x v="0"/>
    <n v="2019"/>
    <s v="Wed"/>
    <d v="2019-01-27T00:00:00"/>
    <n v="27"/>
    <s v="Jan"/>
    <n v="2019"/>
    <s v="Sun"/>
    <n v="4"/>
    <s v="Standard Class"/>
    <s v="CB-12535"/>
    <s v="Claudia Bergmann"/>
    <s v="Corporate"/>
    <s v="United States"/>
    <s v="Burlington"/>
    <s v="Vermont"/>
    <s v="Burlington, Vermont, United States"/>
    <s v="East"/>
    <s v="OFF-ST-10001526"/>
    <s v="Office Supplies"/>
    <s v="Storage"/>
    <s v="Iceberg Mobile Mega Data/Printer Cart"/>
    <n v="1564.29"/>
    <n v="13"/>
    <n v="406.71539999999999"/>
    <e v="#N/A"/>
    <s v="Online"/>
  </r>
  <r>
    <n v="4612"/>
    <s v="CA-2019-109407"/>
    <d v="2019-01-24T00:00:00"/>
    <n v="24"/>
    <x v="0"/>
    <n v="2019"/>
    <s v="Thu"/>
    <d v="2019-01-26T00:00:00"/>
    <n v="26"/>
    <s v="Jan"/>
    <n v="2019"/>
    <s v="Sat"/>
    <n v="2"/>
    <s v="Second Class"/>
    <s v="HG-14965"/>
    <s v="Henry Goldwyn"/>
    <s v="Corporate"/>
    <s v="United States"/>
    <s v="Gulfport"/>
    <s v="Mississippi"/>
    <s v="Gulfport, Mississippi, United States"/>
    <s v="South"/>
    <s v="OFF-BI-10000285"/>
    <s v="Office Supplies"/>
    <s v="Binders"/>
    <s v="XtraLife ClearVue Slant-D Ring Binders by Cardinal"/>
    <n v="31.36"/>
    <n v="4"/>
    <n v="15.68"/>
    <e v="#N/A"/>
    <s v="COD"/>
  </r>
  <r>
    <n v="4327"/>
    <s v="CA-2019-153346"/>
    <d v="2019-01-25T00:00:00"/>
    <n v="25"/>
    <x v="0"/>
    <n v="2019"/>
    <s v="Fri"/>
    <d v="2019-01-27T00:00:00"/>
    <n v="27"/>
    <s v="Jan"/>
    <n v="2019"/>
    <s v="Sun"/>
    <n v="2"/>
    <s v="First Class"/>
    <s v="TB-21355"/>
    <s v="Todd Boyes"/>
    <s v="Corporate"/>
    <s v="United States"/>
    <s v="Plainfield"/>
    <s v="New Jersey"/>
    <s v="Plainfield, New Jersey, United States"/>
    <s v="East"/>
    <s v="OFF-AR-10000315"/>
    <s v="Office Supplies"/>
    <s v="Art"/>
    <s v="Dixon Ticonderoga Maple Cedar Pencil, #2"/>
    <n v="9.2100000000000009"/>
    <n v="3"/>
    <n v="2.3025000000000002"/>
    <e v="#N/A"/>
    <s v="COD"/>
  </r>
  <r>
    <n v="4328"/>
    <s v="CA-2019-153346"/>
    <d v="2019-01-25T00:00:00"/>
    <n v="25"/>
    <x v="0"/>
    <n v="2019"/>
    <s v="Fri"/>
    <d v="2019-01-27T00:00:00"/>
    <n v="27"/>
    <s v="Jan"/>
    <n v="2019"/>
    <s v="Sun"/>
    <n v="2"/>
    <s v="First Class"/>
    <s v="TB-21355"/>
    <s v="Todd Boyes"/>
    <s v="Corporate"/>
    <s v="United States"/>
    <s v="Plainfield"/>
    <s v="New Jersey"/>
    <s v="Plainfield, New Jersey, United States"/>
    <s v="East"/>
    <s v="OFF-PA-10000007"/>
    <s v="Office Supplies"/>
    <s v="Paper"/>
    <s v="Telephone Message Books with Fax/Mobile Section, 4 1/4&quot; x 6&quot;"/>
    <n v="18"/>
    <n v="5"/>
    <n v="8.2799999999999994"/>
    <e v="#N/A"/>
    <s v="Cards"/>
  </r>
  <r>
    <n v="9358"/>
    <s v="CA-2019-168046"/>
    <d v="2019-01-25T00:00:00"/>
    <n v="25"/>
    <x v="0"/>
    <n v="2019"/>
    <s v="Fri"/>
    <d v="2019-01-28T00:00:00"/>
    <n v="28"/>
    <s v="Jan"/>
    <n v="2019"/>
    <s v="Mon"/>
    <n v="3"/>
    <s v="Second Class"/>
    <s v="JD-15895"/>
    <s v="Jonathan Doherty"/>
    <s v="Corporate"/>
    <s v="United States"/>
    <s v="New York City"/>
    <s v="New York"/>
    <s v="New York City, New York, United States"/>
    <s v="East"/>
    <s v="OFF-BI-10003676"/>
    <s v="Office Supplies"/>
    <s v="Binders"/>
    <s v="GBC Standard Recycled Report Covers, Clear Plastic Sheets"/>
    <n v="43.12"/>
    <n v="5"/>
    <n v="15.092000000000001"/>
    <e v="#N/A"/>
    <s v="Online"/>
  </r>
  <r>
    <n v="9359"/>
    <s v="CA-2019-168046"/>
    <d v="2019-01-25T00:00:00"/>
    <n v="25"/>
    <x v="0"/>
    <n v="2019"/>
    <s v="Fri"/>
    <d v="2019-01-28T00:00:00"/>
    <n v="28"/>
    <s v="Jan"/>
    <n v="2019"/>
    <s v="Mon"/>
    <n v="3"/>
    <s v="Second Class"/>
    <s v="JD-15895"/>
    <s v="Jonathan Doherty"/>
    <s v="Corporate"/>
    <s v="United States"/>
    <s v="New York City"/>
    <s v="New York"/>
    <s v="New York City, New York, United States"/>
    <s v="East"/>
    <s v="FUR-TA-10001095"/>
    <s v="Furniture"/>
    <s v="Tables"/>
    <s v="Chromcraft Round Conference Tables"/>
    <n v="313.72199999999998"/>
    <n v="3"/>
    <n v="-99.345299999999995"/>
    <e v="#N/A"/>
    <s v="COD"/>
  </r>
  <r>
    <n v="9360"/>
    <s v="CA-2019-168046"/>
    <d v="2019-01-25T00:00:00"/>
    <n v="25"/>
    <x v="0"/>
    <n v="2019"/>
    <s v="Fri"/>
    <d v="2019-01-28T00:00:00"/>
    <n v="28"/>
    <s v="Jan"/>
    <n v="2019"/>
    <s v="Mon"/>
    <n v="3"/>
    <s v="Second Class"/>
    <s v="JD-15895"/>
    <s v="Jonathan Doherty"/>
    <s v="Corporate"/>
    <s v="United States"/>
    <s v="New York City"/>
    <s v="New York"/>
    <s v="New York City, New York, United States"/>
    <s v="East"/>
    <s v="FUR-FU-10000747"/>
    <s v="Furniture"/>
    <s v="Furnishings"/>
    <s v="Tenex B1-RE Series Chair Mats for Low Pile Carpets"/>
    <n v="45.98"/>
    <n v="1"/>
    <n v="7.8166000000000002"/>
    <e v="#N/A"/>
    <s v="Online"/>
  </r>
  <r>
    <n v="9361"/>
    <s v="CA-2019-168046"/>
    <d v="2019-01-25T00:00:00"/>
    <n v="25"/>
    <x v="0"/>
    <n v="2019"/>
    <s v="Fri"/>
    <d v="2019-01-28T00:00:00"/>
    <n v="28"/>
    <s v="Jan"/>
    <n v="2019"/>
    <s v="Mon"/>
    <n v="3"/>
    <s v="Second Class"/>
    <s v="JD-15895"/>
    <s v="Jonathan Doherty"/>
    <s v="Corporate"/>
    <s v="United States"/>
    <s v="New York City"/>
    <s v="New York"/>
    <s v="New York City, New York, United States"/>
    <s v="East"/>
    <s v="OFF-ST-10004337"/>
    <s v="Office Supplies"/>
    <s v="Storage"/>
    <s v="SAFCO Commercial Wire Shelving, 72h"/>
    <n v="428.68"/>
    <n v="7"/>
    <n v="0"/>
    <e v="#N/A"/>
    <s v="Online"/>
  </r>
  <r>
    <n v="8613"/>
    <s v="CA-2019-146437"/>
    <d v="2019-01-28T00:00:00"/>
    <n v="28"/>
    <x v="0"/>
    <n v="2019"/>
    <s v="Mon"/>
    <d v="2019-02-01T00:00:00"/>
    <n v="1"/>
    <s v="Feb"/>
    <n v="2019"/>
    <s v="Fri"/>
    <n v="4"/>
    <s v="Second Class"/>
    <s v="HG-14965"/>
    <s v="Henry Goldwyn"/>
    <s v="Corporate"/>
    <s v="United States"/>
    <s v="Los Angeles"/>
    <s v="California"/>
    <s v="Los Angeles, California, United States"/>
    <s v="West"/>
    <s v="OFF-AR-10000588"/>
    <s v="Office Supplies"/>
    <s v="Art"/>
    <s v="Newell 345"/>
    <n v="39.68"/>
    <n v="2"/>
    <n v="10.316800000000001"/>
    <e v="#N/A"/>
    <s v="COD"/>
  </r>
  <r>
    <n v="2885"/>
    <s v="CA-2019-164483"/>
    <d v="2019-01-30T00:00:00"/>
    <n v="30"/>
    <x v="0"/>
    <n v="2019"/>
    <s v="Wed"/>
    <d v="2019-02-03T00:00:00"/>
    <n v="3"/>
    <s v="Feb"/>
    <n v="2019"/>
    <s v="Sun"/>
    <n v="4"/>
    <s v="Standard Class"/>
    <s v="JF-15490"/>
    <s v="Jeremy Farry"/>
    <s v="Consumer"/>
    <s v="United States"/>
    <s v="San Francisco"/>
    <s v="California"/>
    <s v="San Francisco, California, United States"/>
    <s v="West"/>
    <s v="OFF-BI-10000014"/>
    <s v="Office Supplies"/>
    <s v="Binders"/>
    <s v="Heavy-Duty E-Z-D Binders"/>
    <n v="17.456"/>
    <n v="2"/>
    <n v="5.8914"/>
    <e v="#N/A"/>
    <s v="COD"/>
  </r>
  <r>
    <n v="7290"/>
    <s v="CA-2019-153661"/>
    <d v="2019-01-30T00:00:00"/>
    <n v="30"/>
    <x v="0"/>
    <n v="2019"/>
    <s v="Wed"/>
    <d v="2019-01-31T00:00:00"/>
    <n v="31"/>
    <s v="Jan"/>
    <n v="2019"/>
    <s v="Thu"/>
    <n v="1"/>
    <s v="First Class"/>
    <s v="SC-20725"/>
    <s v="Steven Cartwright"/>
    <s v="Consumer"/>
    <s v="United States"/>
    <s v="San Francisco"/>
    <s v="California"/>
    <s v="San Francisco, California, United States"/>
    <s v="West"/>
    <s v="OFF-ST-10000675"/>
    <s v="Office Supplies"/>
    <s v="Storage"/>
    <s v="File Shuttle II and Handi-File, Black"/>
    <n v="305.01"/>
    <n v="9"/>
    <n v="76.252499999999998"/>
    <e v="#N/A"/>
    <s v="Online"/>
  </r>
  <r>
    <n v="7291"/>
    <s v="CA-2019-153661"/>
    <d v="2019-01-30T00:00:00"/>
    <n v="30"/>
    <x v="0"/>
    <n v="2019"/>
    <s v="Wed"/>
    <d v="2019-01-31T00:00:00"/>
    <n v="31"/>
    <s v="Jan"/>
    <n v="2019"/>
    <s v="Thu"/>
    <n v="1"/>
    <s v="First Class"/>
    <s v="SC-20725"/>
    <s v="Steven Cartwright"/>
    <s v="Consumer"/>
    <s v="United States"/>
    <s v="San Francisco"/>
    <s v="California"/>
    <s v="San Francisco, California, United States"/>
    <s v="West"/>
    <s v="OFF-BI-10004781"/>
    <s v="Office Supplies"/>
    <s v="Binders"/>
    <s v="GBC Wire Binding Strips"/>
    <n v="50.783999999999999"/>
    <n v="2"/>
    <n v="17.7744"/>
    <e v="#N/A"/>
    <s v="Online"/>
  </r>
  <r>
    <n v="7292"/>
    <s v="CA-2019-153661"/>
    <d v="2019-01-30T00:00:00"/>
    <n v="30"/>
    <x v="0"/>
    <n v="2019"/>
    <s v="Wed"/>
    <d v="2019-01-31T00:00:00"/>
    <n v="31"/>
    <s v="Jan"/>
    <n v="2019"/>
    <s v="Thu"/>
    <n v="1"/>
    <s v="First Class"/>
    <s v="SC-20725"/>
    <s v="Steven Cartwright"/>
    <s v="Consumer"/>
    <s v="United States"/>
    <s v="San Francisco"/>
    <s v="California"/>
    <s v="San Francisco, California, United States"/>
    <s v="West"/>
    <s v="OFF-LA-10004689"/>
    <s v="Office Supplies"/>
    <s v="Labels"/>
    <s v="Avery 512"/>
    <n v="26.01"/>
    <n v="9"/>
    <n v="12.2247"/>
    <e v="#N/A"/>
    <s v="Online"/>
  </r>
  <r>
    <n v="7565"/>
    <s v="US-2019-166660"/>
    <d v="2019-01-30T00:00:00"/>
    <n v="30"/>
    <x v="0"/>
    <n v="2019"/>
    <s v="Wed"/>
    <d v="2019-02-01T00:00:00"/>
    <n v="1"/>
    <s v="Feb"/>
    <n v="2019"/>
    <s v="Fri"/>
    <n v="2"/>
    <s v="Second Class"/>
    <s v="TB-21250"/>
    <s v="Tim Brockman"/>
    <s v="Consumer"/>
    <s v="United States"/>
    <s v="Seattle"/>
    <s v="Washington"/>
    <s v="Seattle, Washington, United States"/>
    <s v="West"/>
    <s v="FUR-CH-10001190"/>
    <s v="Furniture"/>
    <s v="Chairs"/>
    <s v="Global Deluxe High-Back Office Chair in Storm"/>
    <n v="435.16800000000001"/>
    <n v="4"/>
    <n v="-59.835599999999999"/>
    <e v="#N/A"/>
    <s v="COD"/>
  </r>
  <r>
    <n v="7566"/>
    <s v="US-2019-166660"/>
    <d v="2019-01-30T00:00:00"/>
    <n v="30"/>
    <x v="0"/>
    <n v="2019"/>
    <s v="Wed"/>
    <d v="2019-02-01T00:00:00"/>
    <n v="1"/>
    <s v="Feb"/>
    <n v="2019"/>
    <s v="Fri"/>
    <n v="2"/>
    <s v="Second Class"/>
    <s v="TB-21250"/>
    <s v="Tim Brockman"/>
    <s v="Consumer"/>
    <s v="United States"/>
    <s v="Seattle"/>
    <s v="Washington"/>
    <s v="Seattle, Washington, United States"/>
    <s v="West"/>
    <s v="FUR-BO-10000468"/>
    <s v="Furniture"/>
    <s v="Bookcases"/>
    <s v="O'Sullivan 2-Shelf Heavy-Duty Bookcases"/>
    <n v="48.58"/>
    <n v="1"/>
    <n v="7.7728000000000002"/>
    <e v="#N/A"/>
    <s v="Online"/>
  </r>
  <r>
    <n v="8176"/>
    <s v="CA-2019-114944"/>
    <d v="2019-01-30T00:00:00"/>
    <n v="30"/>
    <x v="0"/>
    <n v="2019"/>
    <s v="Wed"/>
    <d v="2019-02-04T00:00:00"/>
    <n v="4"/>
    <s v="Feb"/>
    <n v="2019"/>
    <s v="Mon"/>
    <n v="5"/>
    <s v="Standard Class"/>
    <s v="HE-14800"/>
    <s v="Harold Engle"/>
    <s v="Corporate"/>
    <s v="United States"/>
    <s v="Chicago"/>
    <s v="Illinois"/>
    <s v="Chicago, Illinois, United States"/>
    <s v="Central"/>
    <s v="OFF-PA-10003892"/>
    <s v="Office Supplies"/>
    <s v="Paper"/>
    <s v="Xerox 1943"/>
    <n v="156.512"/>
    <n v="4"/>
    <n v="52.822800000000001"/>
    <e v="#N/A"/>
    <s v="COD"/>
  </r>
  <r>
    <n v="8925"/>
    <s v="CA-2019-168032"/>
    <d v="2019-01-30T00:00:00"/>
    <n v="30"/>
    <x v="0"/>
    <n v="2019"/>
    <s v="Wed"/>
    <d v="2019-02-03T00:00:00"/>
    <n v="3"/>
    <s v="Feb"/>
    <n v="2019"/>
    <s v="Sun"/>
    <n v="4"/>
    <s v="Standard Class"/>
    <s v="DF-13135"/>
    <s v="David Flashing"/>
    <s v="Consumer"/>
    <s v="United States"/>
    <s v="Rockford"/>
    <s v="Illinois"/>
    <s v="Rockford, Illinois, United States"/>
    <s v="Central"/>
    <s v="TEC-PH-10004241"/>
    <s v="Technology"/>
    <s v="Phones"/>
    <s v="Nokia Lumia 1020"/>
    <n v="1439.9680000000001"/>
    <n v="4"/>
    <n v="143.99680000000001"/>
    <e v="#N/A"/>
    <s v="Online"/>
  </r>
  <r>
    <n v="8926"/>
    <s v="CA-2019-168032"/>
    <d v="2019-01-30T00:00:00"/>
    <n v="30"/>
    <x v="0"/>
    <n v="2019"/>
    <s v="Wed"/>
    <d v="2019-02-03T00:00:00"/>
    <n v="3"/>
    <s v="Feb"/>
    <n v="2019"/>
    <s v="Sun"/>
    <n v="4"/>
    <s v="Standard Class"/>
    <s v="DF-13135"/>
    <s v="David Flashing"/>
    <s v="Consumer"/>
    <s v="United States"/>
    <s v="Rockford"/>
    <s v="Illinois"/>
    <s v="Rockford, Illinois, United States"/>
    <s v="Central"/>
    <s v="OFF-BI-10000546"/>
    <s v="Office Supplies"/>
    <s v="Binders"/>
    <s v="Avery Durable Binders"/>
    <n v="1.728"/>
    <n v="3"/>
    <n v="-2.6783999999999999"/>
    <e v="#N/A"/>
    <s v="Cards"/>
  </r>
  <r>
    <n v="8927"/>
    <s v="CA-2019-168032"/>
    <d v="2019-01-30T00:00:00"/>
    <n v="30"/>
    <x v="0"/>
    <n v="2019"/>
    <s v="Wed"/>
    <d v="2019-02-03T00:00:00"/>
    <n v="3"/>
    <s v="Feb"/>
    <n v="2019"/>
    <s v="Sun"/>
    <n v="4"/>
    <s v="Standard Class"/>
    <s v="DF-13135"/>
    <s v="David Flashing"/>
    <s v="Consumer"/>
    <s v="United States"/>
    <s v="Rockford"/>
    <s v="Illinois"/>
    <s v="Rockford, Illinois, United States"/>
    <s v="Central"/>
    <s v="FUR-TA-10004256"/>
    <s v="Furniture"/>
    <s v="Tables"/>
    <s v="Bretford “Just In Time” Height-Adjustable Multi-Task Work Tables"/>
    <n v="626.1"/>
    <n v="3"/>
    <n v="-538.44600000000003"/>
    <e v="#N/A"/>
    <s v="Online"/>
  </r>
  <r>
    <n v="4999"/>
    <s v="CA-2019-129238"/>
    <d v="2019-01-31T00:00:00"/>
    <n v="31"/>
    <x v="0"/>
    <n v="2019"/>
    <s v="Thu"/>
    <d v="2019-02-04T00:00:00"/>
    <n v="4"/>
    <s v="Feb"/>
    <n v="2019"/>
    <s v="Mon"/>
    <n v="4"/>
    <s v="Standard Class"/>
    <s v="SC-20050"/>
    <s v="Sample Company A"/>
    <s v="Home Office"/>
    <s v="United States"/>
    <s v="Los Angeles"/>
    <s v="California"/>
    <s v="Los Angeles, California, United States"/>
    <s v="West"/>
    <s v="TEC-PH-10004120"/>
    <s v="Technology"/>
    <s v="Phones"/>
    <s v="AT&amp;T 1080 Phone"/>
    <n v="109.592"/>
    <n v="1"/>
    <n v="8.2194000000000003"/>
    <e v="#N/A"/>
    <s v="Cards"/>
  </r>
  <r>
    <n v="5000"/>
    <s v="CA-2019-129238"/>
    <d v="2019-01-31T00:00:00"/>
    <n v="31"/>
    <x v="0"/>
    <n v="2019"/>
    <s v="Thu"/>
    <d v="2019-02-04T00:00:00"/>
    <n v="4"/>
    <s v="Feb"/>
    <n v="2019"/>
    <s v="Mon"/>
    <n v="4"/>
    <s v="Standard Class"/>
    <s v="SC-20050"/>
    <s v="Sample Company A"/>
    <s v="Home Office"/>
    <s v="United States"/>
    <s v="Los Angeles"/>
    <s v="California"/>
    <s v="Los Angeles, California, United States"/>
    <s v="West"/>
    <s v="OFF-PA-10002764"/>
    <s v="Office Supplies"/>
    <s v="Paper"/>
    <s v="Easy-staple paper"/>
    <n v="56.7"/>
    <n v="5"/>
    <n v="27.783000000000001"/>
    <e v="#N/A"/>
    <s v="COD"/>
  </r>
  <r>
    <n v="5114"/>
    <s v="CA-2019-147970"/>
    <d v="2019-01-31T00:00:00"/>
    <n v="31"/>
    <x v="0"/>
    <n v="2019"/>
    <s v="Thu"/>
    <d v="2019-02-02T00:00:00"/>
    <n v="2"/>
    <s v="Feb"/>
    <n v="2019"/>
    <s v="Sat"/>
    <n v="2"/>
    <s v="Second Class"/>
    <s v="AB-10150"/>
    <s v="Aimee Bixby"/>
    <s v="Consumer"/>
    <s v="United States"/>
    <s v="Dallas"/>
    <s v="Texas"/>
    <s v="Dallas, Texas, United States"/>
    <s v="Central"/>
    <s v="OFF-PA-10003936"/>
    <s v="Office Supplies"/>
    <s v="Paper"/>
    <s v="Xerox 1994"/>
    <n v="15.552"/>
    <n v="3"/>
    <n v="5.4432"/>
    <e v="#N/A"/>
    <s v="Cards"/>
  </r>
  <r>
    <n v="7505"/>
    <s v="CA-2019-158043"/>
    <d v="2019-01-31T00:00:00"/>
    <n v="31"/>
    <x v="0"/>
    <n v="2019"/>
    <s v="Thu"/>
    <d v="2019-02-04T00:00:00"/>
    <n v="4"/>
    <s v="Feb"/>
    <n v="2019"/>
    <s v="Mon"/>
    <n v="4"/>
    <s v="Second Class"/>
    <s v="JK-15325"/>
    <s v="Jason Klamczynski"/>
    <s v="Corporate"/>
    <s v="United States"/>
    <s v="Atlantic City"/>
    <s v="New Jersey"/>
    <s v="Atlantic City, New Jersey, United States"/>
    <s v="East"/>
    <s v="OFF-EN-10003134"/>
    <s v="Office Supplies"/>
    <s v="Envelopes"/>
    <s v="Staple envelope"/>
    <n v="23.36"/>
    <n v="2"/>
    <n v="11.68"/>
    <e v="#N/A"/>
    <s v="Cards"/>
  </r>
  <r>
    <n v="8761"/>
    <s v="CA-2019-159891"/>
    <d v="2019-01-31T00:00:00"/>
    <n v="31"/>
    <x v="0"/>
    <n v="2019"/>
    <s v="Thu"/>
    <d v="2019-02-06T00:00:00"/>
    <n v="6"/>
    <s v="Feb"/>
    <n v="2019"/>
    <s v="Wed"/>
    <n v="6"/>
    <s v="Standard Class"/>
    <s v="BF-11170"/>
    <s v="Ben Ferrer"/>
    <s v="Home Office"/>
    <s v="United States"/>
    <s v="Atlanta"/>
    <s v="Georgia"/>
    <s v="Atlanta, Georgia, United States"/>
    <s v="South"/>
    <s v="OFF-BI-10003527"/>
    <s v="Office Supplies"/>
    <s v="Binders"/>
    <s v="Fellowes PB500 Electric Punch Plastic Comb Binding Machine with Manual Bind"/>
    <n v="1270.99"/>
    <n v="1"/>
    <n v="635.495"/>
    <e v="#N/A"/>
    <s v="Online"/>
  </r>
  <r>
    <n v="8762"/>
    <s v="CA-2019-159891"/>
    <d v="2019-01-31T00:00:00"/>
    <n v="31"/>
    <x v="0"/>
    <n v="2019"/>
    <s v="Thu"/>
    <d v="2019-02-06T00:00:00"/>
    <n v="6"/>
    <s v="Feb"/>
    <n v="2019"/>
    <s v="Wed"/>
    <n v="6"/>
    <s v="Standard Class"/>
    <s v="BF-11170"/>
    <s v="Ben Ferrer"/>
    <s v="Home Office"/>
    <s v="United States"/>
    <s v="Atlanta"/>
    <s v="Georgia"/>
    <s v="Atlanta, Georgia, United States"/>
    <s v="South"/>
    <s v="OFF-EN-10004483"/>
    <s v="Office Supplies"/>
    <s v="Envelopes"/>
    <s v="#10 White Business Envelopes,4 1/8 x 9 1/2"/>
    <n v="125.36"/>
    <n v="8"/>
    <n v="58.919199999999996"/>
    <e v="#N/A"/>
    <s v="Cards"/>
  </r>
  <r>
    <n v="3242"/>
    <s v="US-2019-140809"/>
    <d v="2019-02-01T00:00:00"/>
    <n v="1"/>
    <x v="1"/>
    <n v="2019"/>
    <s v="Fri"/>
    <d v="2019-02-03T00:00:00"/>
    <n v="3"/>
    <s v="Feb"/>
    <n v="2019"/>
    <s v="Sun"/>
    <n v="2"/>
    <s v="First Class"/>
    <s v="CK-12760"/>
    <s v="Cyma Kinney"/>
    <s v="Corporate"/>
    <s v="United States"/>
    <s v="Arlington"/>
    <s v="Virginia"/>
    <s v="Arlington, Virginia, United States"/>
    <s v="South"/>
    <s v="OFF-ST-10002214"/>
    <s v="Office Supplies"/>
    <s v="Storage"/>
    <s v="X-Rack File for Hanging Folders"/>
    <n v="56.45"/>
    <n v="5"/>
    <n v="14.677"/>
    <e v="#N/A"/>
    <s v="COD"/>
  </r>
  <r>
    <n v="8404"/>
    <s v="CA-2019-154067"/>
    <d v="2019-02-01T00:00:00"/>
    <n v="1"/>
    <x v="1"/>
    <n v="2019"/>
    <s v="Fri"/>
    <d v="2019-02-07T00:00:00"/>
    <n v="7"/>
    <s v="Feb"/>
    <n v="2019"/>
    <s v="Thu"/>
    <n v="6"/>
    <s v="Standard Class"/>
    <s v="SM-20950"/>
    <s v="Suzanne McNair"/>
    <s v="Corporate"/>
    <s v="United States"/>
    <s v="Los Angeles"/>
    <s v="California"/>
    <s v="Los Angeles, California, United States"/>
    <s v="West"/>
    <s v="OFF-PA-10002254"/>
    <s v="Office Supplies"/>
    <s v="Paper"/>
    <s v="Xerox 1883"/>
    <n v="1105.52"/>
    <n v="4"/>
    <n v="48.539200000000001"/>
    <e v="#N/A"/>
    <s v="Online"/>
  </r>
  <r>
    <n v="5614"/>
    <s v="CA-2019-147431"/>
    <d v="2019-02-02T00:00:00"/>
    <n v="2"/>
    <x v="1"/>
    <n v="2019"/>
    <s v="Sat"/>
    <d v="2019-02-07T00:00:00"/>
    <n v="7"/>
    <s v="Feb"/>
    <n v="2019"/>
    <s v="Thu"/>
    <n v="5"/>
    <s v="Standard Class"/>
    <s v="AB-10105"/>
    <s v="Adrian Barton"/>
    <s v="Consumer"/>
    <s v="United States"/>
    <s v="New York City"/>
    <s v="New York"/>
    <s v="New York City, New York, United States"/>
    <s v="East"/>
    <s v="OFF-ST-10003994"/>
    <s v="Office Supplies"/>
    <s v="Storage"/>
    <s v="Belkin 19&quot; Center-Weighted Shelf, Gray"/>
    <n v="117.96"/>
    <n v="2"/>
    <n v="5.8979999999999997"/>
    <e v="#N/A"/>
    <s v="COD"/>
  </r>
  <r>
    <n v="8489"/>
    <s v="CA-2019-158841"/>
    <d v="2019-02-02T00:00:00"/>
    <n v="2"/>
    <x v="1"/>
    <n v="2019"/>
    <s v="Sat"/>
    <d v="2019-02-04T00:00:00"/>
    <n v="4"/>
    <s v="Feb"/>
    <n v="2019"/>
    <s v="Mon"/>
    <n v="2"/>
    <s v="Second Class"/>
    <s v="SE-20110"/>
    <s v="Sanjit Engle"/>
    <s v="Consumer"/>
    <s v="United States"/>
    <s v="Arlington"/>
    <s v="Virginia"/>
    <s v="Arlington, Virginia, United States"/>
    <s v="South"/>
    <s v="TEC-MA-10001127"/>
    <s v="Technology"/>
    <s v="Machines"/>
    <s v="HP Designjet T520 Inkjet Large Format Printer - 24&quot; Color"/>
    <n v="4749.95"/>
    <n v="5"/>
    <n v="2799.9839999999999"/>
    <e v="#N/A"/>
    <s v="COD"/>
  </r>
  <r>
    <n v="8490"/>
    <s v="CA-2019-158841"/>
    <d v="2019-02-02T00:00:00"/>
    <n v="2"/>
    <x v="1"/>
    <n v="2019"/>
    <s v="Sat"/>
    <d v="2019-02-04T00:00:00"/>
    <n v="4"/>
    <s v="Feb"/>
    <n v="2019"/>
    <s v="Mon"/>
    <n v="2"/>
    <s v="Second Class"/>
    <s v="SE-20110"/>
    <s v="Sanjit Engle"/>
    <s v="Consumer"/>
    <s v="United States"/>
    <s v="Arlington"/>
    <s v="Virginia"/>
    <s v="Arlington, Virginia, United States"/>
    <s v="South"/>
    <s v="OFF-BI-10002557"/>
    <s v="Office Supplies"/>
    <s v="Binders"/>
    <s v="Presstex Flexible Ring Binders"/>
    <n v="36.4"/>
    <n v="8"/>
    <n v="18.2"/>
    <e v="#N/A"/>
    <s v="COD"/>
  </r>
  <r>
    <n v="8491"/>
    <s v="CA-2019-158841"/>
    <d v="2019-02-02T00:00:00"/>
    <n v="2"/>
    <x v="1"/>
    <n v="2019"/>
    <s v="Sat"/>
    <d v="2019-02-04T00:00:00"/>
    <n v="4"/>
    <s v="Feb"/>
    <n v="2019"/>
    <s v="Mon"/>
    <n v="2"/>
    <s v="Second Class"/>
    <s v="SE-20110"/>
    <s v="Sanjit Engle"/>
    <s v="Consumer"/>
    <s v="United States"/>
    <s v="Arlington"/>
    <s v="Virginia"/>
    <s v="Arlington, Virginia, United States"/>
    <s v="South"/>
    <s v="FUR-FU-10001731"/>
    <s v="Furniture"/>
    <s v="Furnishings"/>
    <s v="Acrylic Self-Standing Desk Frames"/>
    <n v="18.690000000000001"/>
    <n v="7"/>
    <n v="7.1021999999999998"/>
    <e v="#N/A"/>
    <s v="Online"/>
  </r>
  <r>
    <n v="8513"/>
    <s v="CA-2019-144645"/>
    <d v="2019-02-02T00:00:00"/>
    <n v="2"/>
    <x v="1"/>
    <n v="2019"/>
    <s v="Sat"/>
    <d v="2019-02-08T00:00:00"/>
    <n v="8"/>
    <s v="Feb"/>
    <n v="2019"/>
    <s v="Fri"/>
    <n v="6"/>
    <s v="Standard Class"/>
    <s v="NS-18640"/>
    <s v="Noel Staavos"/>
    <s v="Corporate"/>
    <s v="United States"/>
    <s v="Houston"/>
    <s v="Texas"/>
    <s v="Houston, Texas, United States"/>
    <s v="Central"/>
    <s v="FUR-FU-10003601"/>
    <s v="Furniture"/>
    <s v="Furnishings"/>
    <s v="Deflect-o RollaMat Studded, Beveled Mat for Medium Pile Carpeting"/>
    <n v="73.784000000000006"/>
    <n v="2"/>
    <n v="-77.473200000000006"/>
    <e v="#N/A"/>
    <s v="COD"/>
  </r>
  <r>
    <n v="5754"/>
    <s v="CA-2019-118514"/>
    <d v="2019-02-03T00:00:00"/>
    <n v="3"/>
    <x v="1"/>
    <n v="2019"/>
    <s v="Sun"/>
    <d v="2019-02-10T00:00:00"/>
    <n v="10"/>
    <s v="Feb"/>
    <n v="2019"/>
    <s v="Sun"/>
    <n v="7"/>
    <s v="Standard Class"/>
    <s v="LC-17050"/>
    <s v="Liz Carlisle"/>
    <s v="Consumer"/>
    <s v="United States"/>
    <s v="Richmond"/>
    <s v="Kentucky"/>
    <s v="Richmond, Kentucky, United States"/>
    <s v="South"/>
    <s v="FUR-CH-10000015"/>
    <s v="Furniture"/>
    <s v="Chairs"/>
    <s v="Hon Multipurpose Stacking Arm Chairs"/>
    <n v="866.4"/>
    <n v="4"/>
    <n v="225.26400000000001"/>
    <e v="#N/A"/>
    <s v="COD"/>
  </r>
  <r>
    <n v="6043"/>
    <s v="CA-2019-117912"/>
    <d v="2019-02-04T00:00:00"/>
    <n v="4"/>
    <x v="1"/>
    <n v="2019"/>
    <s v="Mon"/>
    <d v="2019-02-08T00:00:00"/>
    <n v="8"/>
    <s v="Feb"/>
    <n v="2019"/>
    <s v="Fri"/>
    <n v="4"/>
    <s v="Standard Class"/>
    <s v="TB-21520"/>
    <s v="Tracy Blumstein"/>
    <s v="Consumer"/>
    <s v="United States"/>
    <s v="Sierra Vista"/>
    <s v="Arizona"/>
    <s v="Sierra Vista, Arizona, United States"/>
    <s v="West"/>
    <s v="FUR-FU-10002088"/>
    <s v="Furniture"/>
    <s v="Furnishings"/>
    <s v="Nu-Dell Float Frame 11 x 14 1/2"/>
    <n v="14.368"/>
    <n v="2"/>
    <n v="3.9512"/>
    <e v="#N/A"/>
    <s v="COD"/>
  </r>
  <r>
    <n v="9068"/>
    <s v="CA-2019-150077"/>
    <d v="2019-02-04T00:00:00"/>
    <n v="4"/>
    <x v="1"/>
    <n v="2019"/>
    <s v="Mon"/>
    <d v="2019-02-10T00:00:00"/>
    <n v="10"/>
    <s v="Feb"/>
    <n v="2019"/>
    <s v="Sun"/>
    <n v="6"/>
    <s v="Standard Class"/>
    <s v="MS-17365"/>
    <s v="Maribeth Schnelling"/>
    <s v="Consumer"/>
    <s v="United States"/>
    <s v="Rockville"/>
    <s v="Maryland"/>
    <s v="Rockville, Maryland, United States"/>
    <s v="East"/>
    <s v="TEC-PH-10002890"/>
    <s v="Technology"/>
    <s v="Phones"/>
    <s v="AT&amp;T 17929 Lendline Telephone"/>
    <n v="90.48"/>
    <n v="2"/>
    <n v="23.524799999999999"/>
    <e v="#N/A"/>
    <s v="COD"/>
  </r>
  <r>
    <n v="9521"/>
    <s v="CA-2019-101189"/>
    <d v="2019-02-04T00:00:00"/>
    <n v="4"/>
    <x v="1"/>
    <n v="2019"/>
    <s v="Mon"/>
    <d v="2019-02-09T00:00:00"/>
    <n v="9"/>
    <s v="Feb"/>
    <n v="2019"/>
    <s v="Sat"/>
    <n v="5"/>
    <s v="Standard Class"/>
    <s v="JB-15400"/>
    <s v="Jennifer Braxton"/>
    <s v="Corporate"/>
    <s v="United States"/>
    <s v="Los Angeles"/>
    <s v="California"/>
    <s v="Los Angeles, California, United States"/>
    <s v="West"/>
    <s v="OFF-ST-10004180"/>
    <s v="Office Supplies"/>
    <s v="Storage"/>
    <s v="Safco Commercial Shelving"/>
    <n v="93.02"/>
    <n v="2"/>
    <n v="3.7208000000000001"/>
    <e v="#N/A"/>
    <s v="COD"/>
  </r>
  <r>
    <n v="1383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ST-10002344"/>
    <s v="Office Supplies"/>
    <s v="Storage"/>
    <s v="Carina 42&quot;Hx23 3/4&quot;W Media Storage Unit"/>
    <n v="80.98"/>
    <n v="1"/>
    <n v="1.6195999999999999"/>
    <e v="#N/A"/>
    <s v="COD"/>
  </r>
  <r>
    <n v="1384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PA-10001289"/>
    <s v="Office Supplies"/>
    <s v="Paper"/>
    <s v="White Computer Printout Paper by Universal"/>
    <n v="348.84"/>
    <n v="9"/>
    <n v="170.9316"/>
    <e v="#N/A"/>
    <s v="Online"/>
  </r>
  <r>
    <n v="1385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FA-10000053"/>
    <s v="Office Supplies"/>
    <s v="Fasteners"/>
    <s v="Revere Boxed Rubber Bands by Revere"/>
    <n v="9.4499999999999993"/>
    <n v="5"/>
    <n v="0.189"/>
    <e v="#N/A"/>
    <s v="Online"/>
  </r>
  <r>
    <n v="1386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FUR-FU-10004091"/>
    <s v="Furniture"/>
    <s v="Furnishings"/>
    <s v="Eldon 200 Class Desk Accessories, Black"/>
    <n v="18.84"/>
    <n v="3"/>
    <n v="7.1592000000000002"/>
    <e v="#N/A"/>
    <s v="Online"/>
  </r>
  <r>
    <n v="1387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FUR-BO-10004015"/>
    <s v="Furniture"/>
    <s v="Bookcases"/>
    <s v="Bush Andora Bookcase, Maple/Graphite Gray Finish"/>
    <n v="239.98"/>
    <n v="2"/>
    <n v="52.7956"/>
    <e v="#N/A"/>
    <s v="COD"/>
  </r>
  <r>
    <n v="1388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EN-10003001"/>
    <s v="Office Supplies"/>
    <s v="Envelopes"/>
    <s v="Ames Color-File Green Diamond Border X-ray Mailers"/>
    <n v="167.96"/>
    <n v="2"/>
    <n v="78.941199999999995"/>
    <e v="#N/A"/>
    <s v="COD"/>
  </r>
  <r>
    <n v="1389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TEC-PH-10000215"/>
    <s v="Technology"/>
    <s v="Phones"/>
    <s v="Plantronics Cordless Phone Headset with In-line Volume - M214C"/>
    <n v="104.85"/>
    <n v="3"/>
    <n v="28.3095"/>
    <e v="#N/A"/>
    <s v="COD"/>
  </r>
  <r>
    <n v="1390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TEC-PH-10003645"/>
    <s v="Technology"/>
    <s v="Phones"/>
    <s v="Aastra 57i VoIP phone"/>
    <n v="484.83"/>
    <n v="3"/>
    <n v="126.0558"/>
    <e v="#N/A"/>
    <s v="COD"/>
  </r>
  <r>
    <n v="1391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PA-10000357"/>
    <s v="Office Supplies"/>
    <s v="Paper"/>
    <s v="White Dual Perf Computer Printout Paper, 2700 Sheets, 1 Part, Heavyweight, 20 lbs., 14 7/8 x 11"/>
    <n v="122.97"/>
    <n v="3"/>
    <n v="60.255299999999998"/>
    <e v="#N/A"/>
    <s v="Online"/>
  </r>
  <r>
    <n v="1392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ST-10004804"/>
    <s v="Office Supplies"/>
    <s v="Storage"/>
    <s v="Belkin 19&quot; Vented Equipment Shelf, Black"/>
    <n v="154.44"/>
    <n v="3"/>
    <n v="1.5444"/>
    <e v="#N/A"/>
    <s v="COD"/>
  </r>
  <r>
    <n v="1393"/>
    <s v="US-2019-108504"/>
    <d v="2019-02-05T00:00:00"/>
    <n v="5"/>
    <x v="1"/>
    <n v="2019"/>
    <s v="Tue"/>
    <d v="2019-02-05T00:00:00"/>
    <n v="5"/>
    <s v="Feb"/>
    <n v="2019"/>
    <s v="Tue"/>
    <n v="0"/>
    <s v="Same Day"/>
    <s v="PP-18955"/>
    <s v="Paul Prost"/>
    <s v="Home Office"/>
    <s v="United States"/>
    <s v="Smyrna"/>
    <s v="Georgia"/>
    <s v="Smyrna, Georgia, United States"/>
    <s v="South"/>
    <s v="OFF-PA-10003892"/>
    <s v="Office Supplies"/>
    <s v="Paper"/>
    <s v="Xerox 1943"/>
    <n v="342.37"/>
    <n v="7"/>
    <n v="160.91390000000001"/>
    <e v="#N/A"/>
    <s v="COD"/>
  </r>
  <r>
    <n v="8142"/>
    <s v="CA-2019-100993"/>
    <d v="2019-02-05T00:00:00"/>
    <n v="5"/>
    <x v="1"/>
    <n v="2019"/>
    <s v="Tue"/>
    <d v="2019-02-10T00:00:00"/>
    <n v="10"/>
    <s v="Feb"/>
    <n v="2019"/>
    <s v="Sun"/>
    <n v="5"/>
    <s v="Standard Class"/>
    <s v="AZ-10750"/>
    <s v="Annie Zypern"/>
    <s v="Consumer"/>
    <s v="United States"/>
    <s v="San Diego"/>
    <s v="California"/>
    <s v="San Diego, California, United States"/>
    <s v="West"/>
    <s v="OFF-LA-10003223"/>
    <s v="Office Supplies"/>
    <s v="Labels"/>
    <s v="Avery 508"/>
    <n v="14.73"/>
    <n v="3"/>
    <n v="7.2176999999999998"/>
    <e v="#N/A"/>
    <s v="COD"/>
  </r>
  <r>
    <n v="8143"/>
    <s v="CA-2019-100993"/>
    <d v="2019-02-05T00:00:00"/>
    <n v="5"/>
    <x v="1"/>
    <n v="2019"/>
    <s v="Tue"/>
    <d v="2019-02-10T00:00:00"/>
    <n v="10"/>
    <s v="Feb"/>
    <n v="2019"/>
    <s v="Sun"/>
    <n v="5"/>
    <s v="Standard Class"/>
    <s v="AZ-10750"/>
    <s v="Annie Zypern"/>
    <s v="Consumer"/>
    <s v="United States"/>
    <s v="San Diego"/>
    <s v="California"/>
    <s v="San Diego, California, United States"/>
    <s v="West"/>
    <s v="OFF-ST-10004340"/>
    <s v="Office Supplies"/>
    <s v="Storage"/>
    <s v="Fellowes Mobile File Cart, Black"/>
    <n v="186.54"/>
    <n v="3"/>
    <n v="50.3658"/>
    <e v="#N/A"/>
    <s v="Online"/>
  </r>
  <r>
    <n v="8144"/>
    <s v="CA-2019-100993"/>
    <d v="2019-02-05T00:00:00"/>
    <n v="5"/>
    <x v="1"/>
    <n v="2019"/>
    <s v="Tue"/>
    <d v="2019-02-10T00:00:00"/>
    <n v="10"/>
    <s v="Feb"/>
    <n v="2019"/>
    <s v="Sun"/>
    <n v="5"/>
    <s v="Standard Class"/>
    <s v="AZ-10750"/>
    <s v="Annie Zypern"/>
    <s v="Consumer"/>
    <s v="United States"/>
    <s v="San Diego"/>
    <s v="California"/>
    <s v="San Diego, California, United States"/>
    <s v="West"/>
    <s v="FUR-TA-10001095"/>
    <s v="Furniture"/>
    <s v="Tables"/>
    <s v="Chromcraft Round Conference Tables"/>
    <n v="557.72799999999995"/>
    <n v="4"/>
    <n v="6.9715999999999996"/>
    <e v="#N/A"/>
    <s v="COD"/>
  </r>
  <r>
    <n v="8145"/>
    <s v="CA-2019-100993"/>
    <d v="2019-02-05T00:00:00"/>
    <n v="5"/>
    <x v="1"/>
    <n v="2019"/>
    <s v="Tue"/>
    <d v="2019-02-10T00:00:00"/>
    <n v="10"/>
    <s v="Feb"/>
    <n v="2019"/>
    <s v="Sun"/>
    <n v="5"/>
    <s v="Standard Class"/>
    <s v="AZ-10750"/>
    <s v="Annie Zypern"/>
    <s v="Consumer"/>
    <s v="United States"/>
    <s v="San Diego"/>
    <s v="California"/>
    <s v="San Diego, California, United States"/>
    <s v="West"/>
    <s v="TEC-PH-10001448"/>
    <s v="Technology"/>
    <s v="Phones"/>
    <s v="Anker Astro 15000mAh USB Portable Charger"/>
    <n v="159.96799999999999"/>
    <n v="4"/>
    <n v="-31.993600000000001"/>
    <e v="#N/A"/>
    <s v="COD"/>
  </r>
  <r>
    <n v="5810"/>
    <s v="CA-2019-125017"/>
    <d v="2019-02-06T00:00:00"/>
    <n v="6"/>
    <x v="1"/>
    <n v="2019"/>
    <s v="Wed"/>
    <d v="2019-02-11T00:00:00"/>
    <n v="11"/>
    <s v="Feb"/>
    <n v="2019"/>
    <s v="Mon"/>
    <n v="5"/>
    <s v="Standard Class"/>
    <s v="KB-16240"/>
    <s v="Karen Bern"/>
    <s v="Corporate"/>
    <s v="United States"/>
    <s v="Chattanooga"/>
    <s v="Tennessee"/>
    <s v="Chattanooga, Tennessee, United States"/>
    <s v="South"/>
    <s v="FUR-FU-10000723"/>
    <s v="Furniture"/>
    <s v="Furnishings"/>
    <s v="Deflect-o EconoMat Studded, No Bevel Mat for Low Pile Carpeting"/>
    <n v="132.22399999999999"/>
    <n v="4"/>
    <n v="-18.180800000000001"/>
    <e v="#N/A"/>
    <s v="COD"/>
  </r>
  <r>
    <n v="1729"/>
    <s v="CA-2019-106894"/>
    <d v="2019-02-07T00:00:00"/>
    <n v="7"/>
    <x v="1"/>
    <n v="2019"/>
    <s v="Thu"/>
    <d v="2019-02-07T00:00:00"/>
    <n v="7"/>
    <s v="Feb"/>
    <n v="2019"/>
    <s v="Thu"/>
    <n v="0"/>
    <s v="Same Day"/>
    <s v="CA-12265"/>
    <s v="Christina Anderson"/>
    <s v="Consumer"/>
    <s v="United States"/>
    <s v="Springfield"/>
    <s v="Virginia"/>
    <s v="Springfield, Virginia, United States"/>
    <s v="South"/>
    <s v="TEC-AC-10003063"/>
    <s v="Technology"/>
    <s v="Accessories"/>
    <s v="Micro Innovations USB RF Wireless Keyboard with Mouse"/>
    <n v="100"/>
    <n v="4"/>
    <n v="21"/>
    <e v="#N/A"/>
    <s v="COD"/>
  </r>
  <r>
    <n v="1730"/>
    <s v="CA-2019-106894"/>
    <d v="2019-02-07T00:00:00"/>
    <n v="7"/>
    <x v="1"/>
    <n v="2019"/>
    <s v="Thu"/>
    <d v="2019-02-07T00:00:00"/>
    <n v="7"/>
    <s v="Feb"/>
    <n v="2019"/>
    <s v="Thu"/>
    <n v="0"/>
    <s v="Same Day"/>
    <s v="CA-12265"/>
    <s v="Christina Anderson"/>
    <s v="Consumer"/>
    <s v="United States"/>
    <s v="Springfield"/>
    <s v="Virginia"/>
    <s v="Springfield, Virginia, United States"/>
    <s v="South"/>
    <s v="OFF-LA-10001045"/>
    <s v="Office Supplies"/>
    <s v="Labels"/>
    <s v="Permanent Self-Adhesive File Folder Labels for Typewriters by Universal"/>
    <n v="7.83"/>
    <n v="3"/>
    <n v="3.6017999999999999"/>
    <e v="#N/A"/>
    <s v="COD"/>
  </r>
  <r>
    <n v="2696"/>
    <s v="CA-2019-161662"/>
    <d v="2019-02-07T00:00:00"/>
    <n v="7"/>
    <x v="1"/>
    <n v="2019"/>
    <s v="Thu"/>
    <d v="2019-02-09T00:00:00"/>
    <n v="9"/>
    <s v="Feb"/>
    <n v="2019"/>
    <s v="Sat"/>
    <n v="2"/>
    <s v="First Class"/>
    <s v="BE-11410"/>
    <s v="Bobby Elias"/>
    <s v="Consumer"/>
    <s v="United States"/>
    <s v="Lancaster"/>
    <s v="Ohio"/>
    <s v="Lancaster, Ohio, United States"/>
    <s v="East"/>
    <s v="OFF-PA-10003465"/>
    <s v="Office Supplies"/>
    <s v="Paper"/>
    <s v="Xerox 1912"/>
    <n v="30.352"/>
    <n v="2"/>
    <n v="10.623200000000001"/>
    <e v="#N/A"/>
    <s v="Online"/>
  </r>
  <r>
    <n v="9115"/>
    <s v="CA-2019-135461"/>
    <d v="2019-02-07T00:00:00"/>
    <n v="7"/>
    <x v="1"/>
    <n v="2019"/>
    <s v="Thu"/>
    <d v="2019-02-10T00:00:00"/>
    <n v="10"/>
    <s v="Feb"/>
    <n v="2019"/>
    <s v="Sun"/>
    <n v="3"/>
    <s v="Second Class"/>
    <s v="EB-13975"/>
    <s v="Erica Bern"/>
    <s v="Corporate"/>
    <s v="United States"/>
    <s v="Los Angeles"/>
    <s v="California"/>
    <s v="Los Angeles, California, United States"/>
    <s v="West"/>
    <s v="TEC-PH-10004094"/>
    <s v="Technology"/>
    <s v="Phones"/>
    <s v="Motorola L703CM"/>
    <n v="623.96"/>
    <n v="5"/>
    <n v="38.997500000000002"/>
    <e v="#N/A"/>
    <s v="COD"/>
  </r>
  <r>
    <n v="1828"/>
    <s v="CA-2019-109344"/>
    <d v="2019-02-08T00:00:00"/>
    <n v="8"/>
    <x v="1"/>
    <n v="2019"/>
    <s v="Fri"/>
    <d v="2019-02-11T00:00:00"/>
    <n v="11"/>
    <s v="Feb"/>
    <n v="2019"/>
    <s v="Mon"/>
    <n v="3"/>
    <s v="Second Class"/>
    <s v="CH-12070"/>
    <s v="Cathy Hwang"/>
    <s v="Home Office"/>
    <s v="United States"/>
    <s v="Raleigh"/>
    <s v="North Carolina"/>
    <s v="Raleigh, North Carolina, United States"/>
    <s v="South"/>
    <s v="TEC-PH-10002624"/>
    <s v="Technology"/>
    <s v="Phones"/>
    <s v="Samsung Galaxy S4 Mini"/>
    <n v="1127.9760000000001"/>
    <n v="3"/>
    <n v="126.8973"/>
    <e v="#N/A"/>
    <s v="COD"/>
  </r>
  <r>
    <n v="8383"/>
    <s v="CA-2019-163048"/>
    <d v="2019-02-08T00:00:00"/>
    <n v="8"/>
    <x v="1"/>
    <n v="2019"/>
    <s v="Fri"/>
    <d v="2019-02-15T00:00:00"/>
    <n v="15"/>
    <s v="Feb"/>
    <n v="2019"/>
    <s v="Fri"/>
    <n v="7"/>
    <s v="Standard Class"/>
    <s v="MH-17440"/>
    <s v="Mark Haberlin"/>
    <s v="Corporate"/>
    <s v="United States"/>
    <s v="Houston"/>
    <s v="Texas"/>
    <s v="Houston, Texas, United States"/>
    <s v="Central"/>
    <s v="FUR-CH-10001270"/>
    <s v="Furniture"/>
    <s v="Chairs"/>
    <s v="Harbour Creations Steel Folding Chair"/>
    <n v="241.5"/>
    <n v="4"/>
    <n v="0"/>
    <e v="#N/A"/>
    <s v="COD"/>
  </r>
  <r>
    <n v="8842"/>
    <s v="US-2019-112396"/>
    <d v="2019-02-09T00:00:00"/>
    <n v="9"/>
    <x v="1"/>
    <n v="2019"/>
    <s v="Sat"/>
    <d v="2019-02-13T00:00:00"/>
    <n v="13"/>
    <s v="Feb"/>
    <n v="2019"/>
    <s v="Wed"/>
    <n v="4"/>
    <s v="Standard Class"/>
    <s v="JR-16210"/>
    <s v="Justin Ritter"/>
    <s v="Corporate"/>
    <s v="United States"/>
    <s v="San Francisco"/>
    <s v="California"/>
    <s v="San Francisco, California, United States"/>
    <s v="West"/>
    <s v="TEC-AC-10003628"/>
    <s v="Technology"/>
    <s v="Accessories"/>
    <s v="Logitech 910-002974 M325 Wireless Mouse for Web Scrolling"/>
    <n v="89.97"/>
    <n v="3"/>
    <n v="39.586799999999997"/>
    <e v="#N/A"/>
    <s v="COD"/>
  </r>
  <r>
    <n v="8843"/>
    <s v="US-2019-112396"/>
    <d v="2019-02-09T00:00:00"/>
    <n v="9"/>
    <x v="1"/>
    <n v="2019"/>
    <s v="Sat"/>
    <d v="2019-02-13T00:00:00"/>
    <n v="13"/>
    <s v="Feb"/>
    <n v="2019"/>
    <s v="Wed"/>
    <n v="4"/>
    <s v="Standard Class"/>
    <s v="JR-16210"/>
    <s v="Justin Ritter"/>
    <s v="Corporate"/>
    <s v="United States"/>
    <s v="San Francisco"/>
    <s v="California"/>
    <s v="San Francisco, California, United States"/>
    <s v="West"/>
    <s v="TEC-AC-10004761"/>
    <s v="Technology"/>
    <s v="Accessories"/>
    <s v="Maxell 4.7GB DVD+RW 3/Pack"/>
    <n v="31.86"/>
    <n v="2"/>
    <n v="11.151"/>
    <e v="#N/A"/>
    <s v="COD"/>
  </r>
  <r>
    <n v="1809"/>
    <s v="CA-2019-164938"/>
    <d v="2019-02-11T00:00:00"/>
    <n v="11"/>
    <x v="1"/>
    <n v="2019"/>
    <s v="Mon"/>
    <d v="2019-02-13T00:00:00"/>
    <n v="13"/>
    <s v="Feb"/>
    <n v="2019"/>
    <s v="Wed"/>
    <n v="2"/>
    <s v="First Class"/>
    <s v="PB-19210"/>
    <s v="Phillip Breyer"/>
    <s v="Corporate"/>
    <s v="United States"/>
    <s v="Tulsa"/>
    <s v="Oklahoma"/>
    <s v="Tulsa, Oklahoma, United States"/>
    <s v="Central"/>
    <s v="TEC-PH-10004897"/>
    <s v="Technology"/>
    <s v="Phones"/>
    <s v="Mediabridge Sport Armband iPhone 5s"/>
    <n v="69.930000000000007"/>
    <n v="7"/>
    <n v="0.69930000000000003"/>
    <e v="#N/A"/>
    <s v="Online"/>
  </r>
  <r>
    <n v="7194"/>
    <s v="CA-2019-110492"/>
    <d v="2019-02-12T00:00:00"/>
    <n v="12"/>
    <x v="1"/>
    <n v="2019"/>
    <s v="Tue"/>
    <d v="2019-02-14T00:00:00"/>
    <n v="14"/>
    <s v="Feb"/>
    <n v="2019"/>
    <s v="Thu"/>
    <n v="2"/>
    <s v="First Class"/>
    <s v="JS-15880"/>
    <s v="John Stevenson"/>
    <s v="Consumer"/>
    <s v="United States"/>
    <s v="Atlanta"/>
    <s v="Georgia"/>
    <s v="Atlanta, Georgia, United States"/>
    <s v="South"/>
    <s v="OFF-ST-10003716"/>
    <s v="Office Supplies"/>
    <s v="Storage"/>
    <s v="Tennsco Double-Tier Lockers"/>
    <n v="1350.12"/>
    <n v="6"/>
    <n v="175.51560000000001"/>
    <e v="#N/A"/>
    <s v="Online"/>
  </r>
  <r>
    <n v="7195"/>
    <s v="CA-2019-110492"/>
    <d v="2019-02-12T00:00:00"/>
    <n v="12"/>
    <x v="1"/>
    <n v="2019"/>
    <s v="Tue"/>
    <d v="2019-02-14T00:00:00"/>
    <n v="14"/>
    <s v="Feb"/>
    <n v="2019"/>
    <s v="Thu"/>
    <n v="2"/>
    <s v="First Class"/>
    <s v="JS-15880"/>
    <s v="John Stevenson"/>
    <s v="Consumer"/>
    <s v="United States"/>
    <s v="Atlanta"/>
    <s v="Georgia"/>
    <s v="Atlanta, Georgia, United States"/>
    <s v="South"/>
    <s v="OFF-BI-10003274"/>
    <s v="Office Supplies"/>
    <s v="Binders"/>
    <s v="Avery Durable Slant Ring Binders, No Labels"/>
    <n v="15.92"/>
    <n v="4"/>
    <n v="7.4824000000000002"/>
    <e v="#N/A"/>
    <s v="COD"/>
  </r>
  <r>
    <n v="721"/>
    <s v="CA-2019-112942"/>
    <d v="2019-02-13T00:00:00"/>
    <n v="13"/>
    <x v="1"/>
    <n v="2019"/>
    <s v="Wed"/>
    <d v="2019-02-18T00:00:00"/>
    <n v="18"/>
    <s v="Feb"/>
    <n v="2019"/>
    <s v="Mon"/>
    <n v="5"/>
    <s v="Standard Class"/>
    <s v="RD-19810"/>
    <s v="Ross DeVincentis"/>
    <s v="Home Office"/>
    <s v="United States"/>
    <s v="Los Angeles"/>
    <s v="California"/>
    <s v="Los Angeles, California, United States"/>
    <s v="West"/>
    <s v="OFF-PA-10004092"/>
    <s v="Office Supplies"/>
    <s v="Paper"/>
    <s v="Tops Green Bar Computer Printout Paper"/>
    <n v="146.82"/>
    <n v="3"/>
    <n v="73.41"/>
    <e v="#N/A"/>
    <s v="Online"/>
  </r>
  <r>
    <n v="7811"/>
    <s v="CA-2019-134334"/>
    <d v="2019-02-14T00:00:00"/>
    <n v="14"/>
    <x v="1"/>
    <n v="2019"/>
    <s v="Thu"/>
    <d v="2019-02-15T00:00:00"/>
    <n v="15"/>
    <s v="Feb"/>
    <n v="2019"/>
    <s v="Fri"/>
    <n v="1"/>
    <s v="First Class"/>
    <s v="DK-13090"/>
    <s v="Dave Kipp"/>
    <s v="Consumer"/>
    <s v="United States"/>
    <s v="Clinton"/>
    <s v="Maryland"/>
    <s v="Clinton, Maryland, United States"/>
    <s v="East"/>
    <s v="OFF-PA-10000791"/>
    <s v="Office Supplies"/>
    <s v="Paper"/>
    <s v="Wirebound Message Books, Four 2 3/4 x 5 Forms per Page, 200 Sets per Book"/>
    <n v="4.7699999999999996"/>
    <n v="1"/>
    <n v="2.1465000000000001"/>
    <e v="#N/A"/>
    <s v="COD"/>
  </r>
  <r>
    <n v="7812"/>
    <s v="CA-2019-134334"/>
    <d v="2019-02-14T00:00:00"/>
    <n v="14"/>
    <x v="1"/>
    <n v="2019"/>
    <s v="Thu"/>
    <d v="2019-02-15T00:00:00"/>
    <n v="15"/>
    <s v="Feb"/>
    <n v="2019"/>
    <s v="Fri"/>
    <n v="1"/>
    <s v="First Class"/>
    <s v="DK-13090"/>
    <s v="Dave Kipp"/>
    <s v="Consumer"/>
    <s v="United States"/>
    <s v="Clinton"/>
    <s v="Maryland"/>
    <s v="Clinton, Maryland, United States"/>
    <s v="East"/>
    <s v="OFF-AR-10001770"/>
    <s v="Office Supplies"/>
    <s v="Art"/>
    <s v="Economy #2 Pencils"/>
    <n v="7.98"/>
    <n v="3"/>
    <n v="2.0748000000000002"/>
    <e v="#N/A"/>
    <s v="COD"/>
  </r>
  <r>
    <n v="7813"/>
    <s v="CA-2019-134334"/>
    <d v="2019-02-14T00:00:00"/>
    <n v="14"/>
    <x v="1"/>
    <n v="2019"/>
    <s v="Thu"/>
    <d v="2019-02-15T00:00:00"/>
    <n v="15"/>
    <s v="Feb"/>
    <n v="2019"/>
    <s v="Fri"/>
    <n v="1"/>
    <s v="First Class"/>
    <s v="DK-13090"/>
    <s v="Dave Kipp"/>
    <s v="Consumer"/>
    <s v="United States"/>
    <s v="Clinton"/>
    <s v="Maryland"/>
    <s v="Clinton, Maryland, United States"/>
    <s v="East"/>
    <s v="FUR-TA-10002356"/>
    <s v="Furniture"/>
    <s v="Tables"/>
    <s v="Bevis Boat-Shaped Conference Table"/>
    <n v="550.43100000000004"/>
    <n v="3"/>
    <n v="-47.1798"/>
    <e v="#N/A"/>
    <s v="Online"/>
  </r>
  <r>
    <n v="7814"/>
    <s v="CA-2019-134334"/>
    <d v="2019-02-14T00:00:00"/>
    <n v="14"/>
    <x v="1"/>
    <n v="2019"/>
    <s v="Thu"/>
    <d v="2019-02-15T00:00:00"/>
    <n v="15"/>
    <s v="Feb"/>
    <n v="2019"/>
    <s v="Fri"/>
    <n v="1"/>
    <s v="First Class"/>
    <s v="DK-13090"/>
    <s v="Dave Kipp"/>
    <s v="Consumer"/>
    <s v="United States"/>
    <s v="Clinton"/>
    <s v="Maryland"/>
    <s v="Clinton, Maryland, United States"/>
    <s v="East"/>
    <s v="FUR-FU-10003274"/>
    <s v="Furniture"/>
    <s v="Furnishings"/>
    <s v="Regeneration Desk Collection"/>
    <n v="10.56"/>
    <n v="6"/>
    <n v="4.6463999999999999"/>
    <e v="#N/A"/>
    <s v="Online"/>
  </r>
  <r>
    <n v="8172"/>
    <s v="CA-2019-146150"/>
    <d v="2019-02-14T00:00:00"/>
    <n v="14"/>
    <x v="1"/>
    <n v="2019"/>
    <s v="Thu"/>
    <d v="2019-02-19T00:00:00"/>
    <n v="19"/>
    <s v="Feb"/>
    <n v="2019"/>
    <s v="Tue"/>
    <n v="5"/>
    <s v="Standard Class"/>
    <s v="FM-14380"/>
    <s v="Fred McMath"/>
    <s v="Consumer"/>
    <s v="United States"/>
    <s v="Jackson"/>
    <s v="Mississippi"/>
    <s v="Jackson, Mississippi, United States"/>
    <s v="South"/>
    <s v="OFF-AR-10002240"/>
    <s v="Office Supplies"/>
    <s v="Art"/>
    <s v="Panasonic KP-150 Electric Pencil Sharpener"/>
    <n v="264.18"/>
    <n v="7"/>
    <n v="68.686800000000005"/>
    <e v="#N/A"/>
    <s v="COD"/>
  </r>
  <r>
    <n v="1243"/>
    <s v="US-2019-162859"/>
    <d v="2019-02-15T00:00:00"/>
    <n v="15"/>
    <x v="1"/>
    <n v="2019"/>
    <s v="Fri"/>
    <d v="2019-02-22T00:00:00"/>
    <n v="22"/>
    <s v="Feb"/>
    <n v="2019"/>
    <s v="Fri"/>
    <n v="7"/>
    <s v="Standard Class"/>
    <s v="PG-18820"/>
    <s v="Patrick Gardner"/>
    <s v="Consumer"/>
    <s v="United States"/>
    <s v="New York City"/>
    <s v="New York"/>
    <s v="New York City, New York, United States"/>
    <s v="East"/>
    <s v="OFF-BI-10004519"/>
    <s v="Office Supplies"/>
    <s v="Binders"/>
    <s v="GBC DocuBind P100 Manual Binding Machine"/>
    <n v="398.35199999999998"/>
    <n v="3"/>
    <n v="124.485"/>
    <e v="#N/A"/>
    <s v="COD"/>
  </r>
  <r>
    <n v="1244"/>
    <s v="US-2019-162859"/>
    <d v="2019-02-15T00:00:00"/>
    <n v="15"/>
    <x v="1"/>
    <n v="2019"/>
    <s v="Fri"/>
    <d v="2019-02-22T00:00:00"/>
    <n v="22"/>
    <s v="Feb"/>
    <n v="2019"/>
    <s v="Fri"/>
    <n v="7"/>
    <s v="Standard Class"/>
    <s v="PG-18820"/>
    <s v="Patrick Gardner"/>
    <s v="Consumer"/>
    <s v="United States"/>
    <s v="New York City"/>
    <s v="New York"/>
    <s v="New York City, New York, United States"/>
    <s v="East"/>
    <s v="OFF-FA-10000304"/>
    <s v="Office Supplies"/>
    <s v="Fasteners"/>
    <s v="Advantus Push Pins"/>
    <n v="8.7200000000000006"/>
    <n v="4"/>
    <n v="3.5752000000000002"/>
    <e v="#N/A"/>
    <s v="Online"/>
  </r>
  <r>
    <n v="1821"/>
    <s v="CA-2019-168956"/>
    <d v="2019-02-16T00:00:00"/>
    <n v="16"/>
    <x v="1"/>
    <n v="2019"/>
    <s v="Sat"/>
    <d v="2019-02-20T00:00:00"/>
    <n v="20"/>
    <s v="Feb"/>
    <n v="2019"/>
    <s v="Wed"/>
    <n v="4"/>
    <s v="Standard Class"/>
    <s v="EA-14035"/>
    <s v="Erin Ashbrook"/>
    <s v="Corporate"/>
    <s v="United States"/>
    <s v="Chicago"/>
    <s v="Illinois"/>
    <s v="Chicago, Illinois, United States"/>
    <s v="Central"/>
    <s v="OFF-AP-10004233"/>
    <s v="Office Supplies"/>
    <s v="Appliances"/>
    <s v="Honeywell Enviracaire Portable Air Cleaner for up to 8 x 10 Room"/>
    <n v="92.063999999999993"/>
    <n v="6"/>
    <n v="-225.55680000000001"/>
    <e v="#N/A"/>
    <s v="Online"/>
  </r>
  <r>
    <n v="1822"/>
    <s v="CA-2019-168956"/>
    <d v="2019-02-16T00:00:00"/>
    <n v="16"/>
    <x v="1"/>
    <n v="2019"/>
    <s v="Sat"/>
    <d v="2019-02-20T00:00:00"/>
    <n v="20"/>
    <s v="Feb"/>
    <n v="2019"/>
    <s v="Wed"/>
    <n v="4"/>
    <s v="Standard Class"/>
    <s v="EA-14035"/>
    <s v="Erin Ashbrook"/>
    <s v="Corporate"/>
    <s v="United States"/>
    <s v="Chicago"/>
    <s v="Illinois"/>
    <s v="Chicago, Illinois, United States"/>
    <s v="Central"/>
    <s v="OFF-FA-10000304"/>
    <s v="Office Supplies"/>
    <s v="Fasteners"/>
    <s v="Advantus Push Pins"/>
    <n v="6.976"/>
    <n v="4"/>
    <n v="1.8311999999999999"/>
    <e v="#N/A"/>
    <s v="Online"/>
  </r>
  <r>
    <n v="1823"/>
    <s v="CA-2019-168956"/>
    <d v="2019-02-16T00:00:00"/>
    <n v="16"/>
    <x v="1"/>
    <n v="2019"/>
    <s v="Sat"/>
    <d v="2019-02-20T00:00:00"/>
    <n v="20"/>
    <s v="Feb"/>
    <n v="2019"/>
    <s v="Wed"/>
    <n v="4"/>
    <s v="Standard Class"/>
    <s v="EA-14035"/>
    <s v="Erin Ashbrook"/>
    <s v="Corporate"/>
    <s v="United States"/>
    <s v="Chicago"/>
    <s v="Illinois"/>
    <s v="Chicago, Illinois, United States"/>
    <s v="Central"/>
    <s v="FUR-CH-10004754"/>
    <s v="Furniture"/>
    <s v="Chairs"/>
    <s v="Global Stack Chair with Arms, Black"/>
    <n v="62.957999999999998"/>
    <n v="3"/>
    <n v="-2.6981999999999999"/>
    <e v="#N/A"/>
    <s v="Online"/>
  </r>
  <r>
    <n v="1824"/>
    <s v="CA-2019-168956"/>
    <d v="2019-02-16T00:00:00"/>
    <n v="16"/>
    <x v="1"/>
    <n v="2019"/>
    <s v="Sat"/>
    <d v="2019-02-20T00:00:00"/>
    <n v="20"/>
    <s v="Feb"/>
    <n v="2019"/>
    <s v="Wed"/>
    <n v="4"/>
    <s v="Standard Class"/>
    <s v="EA-14035"/>
    <s v="Erin Ashbrook"/>
    <s v="Corporate"/>
    <s v="United States"/>
    <s v="Chicago"/>
    <s v="Illinois"/>
    <s v="Chicago, Illinois, United States"/>
    <s v="Central"/>
    <s v="OFF-PA-10000809"/>
    <s v="Office Supplies"/>
    <s v="Paper"/>
    <s v="Xerox 206"/>
    <n v="5.1840000000000002"/>
    <n v="1"/>
    <n v="1.8144"/>
    <e v="#N/A"/>
    <s v="Online"/>
  </r>
  <r>
    <n v="8161"/>
    <s v="CA-2019-134138"/>
    <d v="2019-02-16T00:00:00"/>
    <n v="16"/>
    <x v="1"/>
    <n v="2019"/>
    <s v="Sat"/>
    <d v="2019-02-20T00:00:00"/>
    <n v="20"/>
    <s v="Feb"/>
    <n v="2019"/>
    <s v="Wed"/>
    <n v="4"/>
    <s v="Standard Class"/>
    <s v="JD-15790"/>
    <s v="John Dryer"/>
    <s v="Consumer"/>
    <s v="United States"/>
    <s v="Belleville"/>
    <s v="New Jersey"/>
    <s v="Belleville, New Jersey, United States"/>
    <s v="East"/>
    <s v="FUR-CH-10001545"/>
    <s v="Furniture"/>
    <s v="Chairs"/>
    <s v="Hon Comfortask Task/Swivel Chairs"/>
    <n v="227.96"/>
    <n v="2"/>
    <n v="36.473599999999998"/>
    <e v="#N/A"/>
    <s v="Online"/>
  </r>
  <r>
    <n v="9079"/>
    <s v="CA-2019-108105"/>
    <d v="2019-02-16T00:00:00"/>
    <n v="16"/>
    <x v="1"/>
    <n v="2019"/>
    <s v="Sat"/>
    <d v="2019-02-23T00:00:00"/>
    <n v="23"/>
    <s v="Feb"/>
    <n v="2019"/>
    <s v="Sat"/>
    <n v="7"/>
    <s v="Standard Class"/>
    <s v="GW-14605"/>
    <s v="Giulietta Weimer"/>
    <s v="Consumer"/>
    <s v="United States"/>
    <s v="Henderson"/>
    <s v="Kentucky"/>
    <s v="Henderson, Kentucky, United States"/>
    <s v="South"/>
    <s v="FUR-FU-10003773"/>
    <s v="Furniture"/>
    <s v="Furnishings"/>
    <s v="Eldon Cleatmat Plus Chair Mats for High Pile Carpets"/>
    <n v="318.08"/>
    <n v="4"/>
    <n v="34.988799999999998"/>
    <e v="#N/A"/>
    <s v="COD"/>
  </r>
  <r>
    <n v="9080"/>
    <s v="CA-2019-108105"/>
    <d v="2019-02-16T00:00:00"/>
    <n v="16"/>
    <x v="1"/>
    <n v="2019"/>
    <s v="Sat"/>
    <d v="2019-02-23T00:00:00"/>
    <n v="23"/>
    <s v="Feb"/>
    <n v="2019"/>
    <s v="Sat"/>
    <n v="7"/>
    <s v="Standard Class"/>
    <s v="GW-14605"/>
    <s v="Giulietta Weimer"/>
    <s v="Consumer"/>
    <s v="United States"/>
    <s v="Henderson"/>
    <s v="Kentucky"/>
    <s v="Henderson, Kentucky, United States"/>
    <s v="South"/>
    <s v="OFF-BI-10002412"/>
    <s v="Office Supplies"/>
    <s v="Binders"/>
    <s v="Wilson Jones “Snap” Scratch Pad Binder Tool for Ring Binders"/>
    <n v="5.8"/>
    <n v="1"/>
    <n v="2.61"/>
    <e v="#N/A"/>
    <s v="COD"/>
  </r>
  <r>
    <n v="9722"/>
    <s v="CA-2019-105781"/>
    <d v="2019-02-16T00:00:00"/>
    <n v="16"/>
    <x v="1"/>
    <n v="2019"/>
    <s v="Sat"/>
    <d v="2019-02-20T00:00:00"/>
    <n v="20"/>
    <s v="Feb"/>
    <n v="2019"/>
    <s v="Wed"/>
    <n v="4"/>
    <s v="Standard Class"/>
    <s v="JF-15565"/>
    <s v="Jill Fjeld"/>
    <s v="Consumer"/>
    <s v="United States"/>
    <s v="New York City"/>
    <s v="New York"/>
    <s v="New York City, New York, United States"/>
    <s v="East"/>
    <s v="FUR-CH-10001802"/>
    <s v="Furniture"/>
    <s v="Chairs"/>
    <s v="Hon Every-Day Chair Series Swivel Task Chairs"/>
    <n v="326.64600000000002"/>
    <n v="3"/>
    <n v="39.923400000000001"/>
    <e v="#N/A"/>
    <s v="Online"/>
  </r>
  <r>
    <n v="9723"/>
    <s v="CA-2019-105781"/>
    <d v="2019-02-16T00:00:00"/>
    <n v="16"/>
    <x v="1"/>
    <n v="2019"/>
    <s v="Sat"/>
    <d v="2019-02-20T00:00:00"/>
    <n v="20"/>
    <s v="Feb"/>
    <n v="2019"/>
    <s v="Wed"/>
    <n v="4"/>
    <s v="Standard Class"/>
    <s v="JF-15565"/>
    <s v="Jill Fjeld"/>
    <s v="Consumer"/>
    <s v="United States"/>
    <s v="New York City"/>
    <s v="New York"/>
    <s v="New York City, New York, United States"/>
    <s v="East"/>
    <s v="TEC-AC-10003628"/>
    <s v="Technology"/>
    <s v="Accessories"/>
    <s v="Logitech 910-002974 M325 Wireless Mouse for Web Scrolling"/>
    <n v="89.97"/>
    <n v="3"/>
    <n v="39.586799999999997"/>
    <e v="#N/A"/>
    <s v="Online"/>
  </r>
  <r>
    <n v="854"/>
    <s v="CA-2019-123274"/>
    <d v="2019-02-19T00:00:00"/>
    <n v="19"/>
    <x v="1"/>
    <n v="2019"/>
    <s v="Tue"/>
    <d v="2019-02-24T00:00:00"/>
    <n v="24"/>
    <s v="Feb"/>
    <n v="2019"/>
    <s v="Sun"/>
    <n v="5"/>
    <s v="Standard Class"/>
    <s v="GT-14710"/>
    <s v="Greg Tran"/>
    <s v="Consumer"/>
    <s v="United States"/>
    <s v="New York City"/>
    <s v="New York"/>
    <s v="New York City, New York, United States"/>
    <s v="East"/>
    <s v="FUR-FU-10004090"/>
    <s v="Furniture"/>
    <s v="Furnishings"/>
    <s v="Executive Impressions 14&quot; Contract Wall Clock"/>
    <n v="44.46"/>
    <n v="2"/>
    <n v="14.671799999999999"/>
    <e v="#N/A"/>
    <s v="COD"/>
  </r>
  <r>
    <n v="855"/>
    <s v="CA-2019-123274"/>
    <d v="2019-02-19T00:00:00"/>
    <n v="19"/>
    <x v="1"/>
    <n v="2019"/>
    <s v="Tue"/>
    <d v="2019-02-24T00:00:00"/>
    <n v="24"/>
    <s v="Feb"/>
    <n v="2019"/>
    <s v="Sun"/>
    <n v="5"/>
    <s v="Standard Class"/>
    <s v="GT-14710"/>
    <s v="Greg Tran"/>
    <s v="Consumer"/>
    <s v="United States"/>
    <s v="New York City"/>
    <s v="New York"/>
    <s v="New York City, New York, United States"/>
    <s v="East"/>
    <s v="OFF-ST-10000736"/>
    <s v="Office Supplies"/>
    <s v="Storage"/>
    <s v="Carina Double Wide Media Storage Towers in Natural &amp; Black"/>
    <n v="242.94"/>
    <n v="3"/>
    <n v="9.7175999999999991"/>
    <e v="#N/A"/>
    <s v="COD"/>
  </r>
  <r>
    <n v="4777"/>
    <s v="CA-2019-101630"/>
    <d v="2019-02-19T00:00:00"/>
    <n v="19"/>
    <x v="1"/>
    <n v="2019"/>
    <s v="Tue"/>
    <d v="2019-02-23T00:00:00"/>
    <n v="23"/>
    <s v="Feb"/>
    <n v="2019"/>
    <s v="Sat"/>
    <n v="4"/>
    <s v="Second Class"/>
    <s v="CK-12760"/>
    <s v="Cyma Kinney"/>
    <s v="Corporate"/>
    <s v="United States"/>
    <s v="Long Beach"/>
    <s v="New York"/>
    <s v="Long Beach, New York, United States"/>
    <s v="East"/>
    <s v="OFF-LA-10004425"/>
    <s v="Office Supplies"/>
    <s v="Labels"/>
    <s v="Staple-on labels"/>
    <n v="8.67"/>
    <n v="3"/>
    <n v="4.0749000000000004"/>
    <e v="#N/A"/>
    <s v="Online"/>
  </r>
  <r>
    <n v="4778"/>
    <s v="CA-2019-101630"/>
    <d v="2019-02-19T00:00:00"/>
    <n v="19"/>
    <x v="1"/>
    <n v="2019"/>
    <s v="Tue"/>
    <d v="2019-02-23T00:00:00"/>
    <n v="23"/>
    <s v="Feb"/>
    <n v="2019"/>
    <s v="Sat"/>
    <n v="4"/>
    <s v="Second Class"/>
    <s v="CK-12760"/>
    <s v="Cyma Kinney"/>
    <s v="Corporate"/>
    <s v="United States"/>
    <s v="Long Beach"/>
    <s v="New York"/>
    <s v="Long Beach, New York, United States"/>
    <s v="East"/>
    <s v="OFF-SU-10001664"/>
    <s v="Office Supplies"/>
    <s v="Supplies"/>
    <s v="Acme Office Executive Series Stainless Steel Trimmers"/>
    <n v="25.71"/>
    <n v="3"/>
    <n v="6.6845999999999997"/>
    <e v="#N/A"/>
    <s v="COD"/>
  </r>
  <r>
    <n v="7538"/>
    <s v="CA-2019-106460"/>
    <d v="2019-02-19T00:00:00"/>
    <n v="19"/>
    <x v="1"/>
    <n v="2019"/>
    <s v="Tue"/>
    <d v="2019-02-22T00:00:00"/>
    <n v="22"/>
    <s v="Feb"/>
    <n v="2019"/>
    <s v="Fri"/>
    <n v="3"/>
    <s v="Second Class"/>
    <s v="GT-14710"/>
    <s v="Greg Tran"/>
    <s v="Consumer"/>
    <s v="United States"/>
    <s v="San Francisco"/>
    <s v="California"/>
    <s v="San Francisco, California, United States"/>
    <s v="West"/>
    <s v="OFF-PA-10001736"/>
    <s v="Office Supplies"/>
    <s v="Paper"/>
    <s v="Xerox 1880"/>
    <n v="70.88"/>
    <n v="2"/>
    <n v="33.313600000000001"/>
    <e v="#N/A"/>
    <s v="COD"/>
  </r>
  <r>
    <n v="3456"/>
    <s v="CA-2019-166485"/>
    <d v="2019-02-20T00:00:00"/>
    <n v="20"/>
    <x v="1"/>
    <n v="2019"/>
    <s v="Wed"/>
    <d v="2019-02-27T00:00:00"/>
    <n v="27"/>
    <s v="Feb"/>
    <n v="2019"/>
    <s v="Wed"/>
    <n v="7"/>
    <s v="Standard Class"/>
    <s v="AH-10210"/>
    <s v="Alan Hwang"/>
    <s v="Consumer"/>
    <s v="United States"/>
    <s v="Nashville"/>
    <s v="Tennessee"/>
    <s v="Nashville, Tennessee, United States"/>
    <s v="South"/>
    <s v="OFF-PA-10004996"/>
    <s v="Office Supplies"/>
    <s v="Paper"/>
    <s v="Speediset Carbonless Redi-Letter 7&quot; x 8 1/2&quot;"/>
    <n v="16.495999999999999"/>
    <n v="2"/>
    <n v="5.5674000000000001"/>
    <e v="#N/A"/>
    <s v="COD"/>
  </r>
  <r>
    <n v="2989"/>
    <s v="CA-2019-139010"/>
    <d v="2019-02-21T00:00:00"/>
    <n v="21"/>
    <x v="1"/>
    <n v="2019"/>
    <s v="Thu"/>
    <d v="2019-02-26T00:00:00"/>
    <n v="26"/>
    <s v="Feb"/>
    <n v="2019"/>
    <s v="Tue"/>
    <n v="5"/>
    <s v="Second Class"/>
    <s v="MC-17635"/>
    <s v="Matthew Clasen"/>
    <s v="Corporate"/>
    <s v="United States"/>
    <s v="Los Angeles"/>
    <s v="California"/>
    <s v="Los Angeles, California, United States"/>
    <s v="West"/>
    <s v="TEC-AC-10004227"/>
    <s v="Technology"/>
    <s v="Accessories"/>
    <s v="SanDisk Ultra 16 GB MicroSDHC Class 10 Memory Card"/>
    <n v="12.99"/>
    <n v="1"/>
    <n v="0.77939999999999998"/>
    <e v="#N/A"/>
    <s v="COD"/>
  </r>
  <r>
    <n v="2990"/>
    <s v="CA-2019-139010"/>
    <d v="2019-02-21T00:00:00"/>
    <n v="21"/>
    <x v="1"/>
    <n v="2019"/>
    <s v="Thu"/>
    <d v="2019-02-26T00:00:00"/>
    <n v="26"/>
    <s v="Feb"/>
    <n v="2019"/>
    <s v="Tue"/>
    <n v="5"/>
    <s v="Second Class"/>
    <s v="MC-17635"/>
    <s v="Matthew Clasen"/>
    <s v="Corporate"/>
    <s v="United States"/>
    <s v="Los Angeles"/>
    <s v="California"/>
    <s v="Los Angeles, California, United States"/>
    <s v="West"/>
    <s v="OFF-BI-10000174"/>
    <s v="Office Supplies"/>
    <s v="Binders"/>
    <s v="Wilson Jones Clip &amp; Carry Folder Binder Tool for Ring Binders, Clear"/>
    <n v="18.559999999999999"/>
    <n v="4"/>
    <n v="6.4960000000000004"/>
    <e v="#N/A"/>
    <s v="Online"/>
  </r>
  <r>
    <n v="2991"/>
    <s v="CA-2019-139010"/>
    <d v="2019-02-21T00:00:00"/>
    <n v="21"/>
    <x v="1"/>
    <n v="2019"/>
    <s v="Thu"/>
    <d v="2019-02-26T00:00:00"/>
    <n v="26"/>
    <s v="Feb"/>
    <n v="2019"/>
    <s v="Tue"/>
    <n v="5"/>
    <s v="Second Class"/>
    <s v="MC-17635"/>
    <s v="Matthew Clasen"/>
    <s v="Corporate"/>
    <s v="United States"/>
    <s v="Los Angeles"/>
    <s v="California"/>
    <s v="Los Angeles, California, United States"/>
    <s v="West"/>
    <s v="OFF-ST-10001809"/>
    <s v="Office Supplies"/>
    <s v="Storage"/>
    <s v="Fellowes Officeware Wire Shelving"/>
    <n v="449.15"/>
    <n v="5"/>
    <n v="8.9830000000000005"/>
    <e v="#N/A"/>
    <s v="COD"/>
  </r>
  <r>
    <n v="2992"/>
    <s v="CA-2019-139010"/>
    <d v="2019-02-21T00:00:00"/>
    <n v="21"/>
    <x v="1"/>
    <n v="2019"/>
    <s v="Thu"/>
    <d v="2019-02-26T00:00:00"/>
    <n v="26"/>
    <s v="Feb"/>
    <n v="2019"/>
    <s v="Tue"/>
    <n v="5"/>
    <s v="Second Class"/>
    <s v="MC-17635"/>
    <s v="Matthew Clasen"/>
    <s v="Corporate"/>
    <s v="United States"/>
    <s v="Los Angeles"/>
    <s v="California"/>
    <s v="Los Angeles, California, United States"/>
    <s v="West"/>
    <s v="OFF-BI-10002309"/>
    <s v="Office Supplies"/>
    <s v="Binders"/>
    <s v="Avery Heavy-Duty EZD  Binder With Locking Rings"/>
    <n v="31.248000000000001"/>
    <n v="7"/>
    <n v="10.9368"/>
    <e v="#N/A"/>
    <s v="COD"/>
  </r>
  <r>
    <n v="5306"/>
    <s v="US-2019-168410"/>
    <d v="2019-02-21T00:00:00"/>
    <n v="21"/>
    <x v="1"/>
    <n v="2019"/>
    <s v="Thu"/>
    <d v="2019-02-26T00:00:00"/>
    <n v="26"/>
    <s v="Feb"/>
    <n v="2019"/>
    <s v="Tue"/>
    <n v="5"/>
    <s v="Standard Class"/>
    <s v="BV-11245"/>
    <s v="Benjamin Venier"/>
    <s v="Corporate"/>
    <s v="United States"/>
    <s v="Oceanside"/>
    <s v="New York"/>
    <s v="Oceanside, New York, United States"/>
    <s v="East"/>
    <s v="FUR-FU-10000629"/>
    <s v="Furniture"/>
    <s v="Furnishings"/>
    <s v="9-3/4 Diameter Round Wall Clock"/>
    <n v="68.95"/>
    <n v="5"/>
    <n v="28.959"/>
    <e v="#N/A"/>
    <s v="COD"/>
  </r>
  <r>
    <n v="5307"/>
    <s v="US-2019-168410"/>
    <d v="2019-02-21T00:00:00"/>
    <n v="21"/>
    <x v="1"/>
    <n v="2019"/>
    <s v="Thu"/>
    <d v="2019-02-26T00:00:00"/>
    <n v="26"/>
    <s v="Feb"/>
    <n v="2019"/>
    <s v="Tue"/>
    <n v="5"/>
    <s v="Standard Class"/>
    <s v="BV-11245"/>
    <s v="Benjamin Venier"/>
    <s v="Corporate"/>
    <s v="United States"/>
    <s v="Oceanside"/>
    <s v="New York"/>
    <s v="Oceanside, New York, United States"/>
    <s v="East"/>
    <s v="OFF-ST-10000036"/>
    <s v="Office Supplies"/>
    <s v="Storage"/>
    <s v="Recycled Data-Pak for Archival Bound Computer Printouts, 12-1/2 x 12-1/2 x 16"/>
    <n v="296.37"/>
    <n v="3"/>
    <n v="80.019900000000007"/>
    <e v="#N/A"/>
    <s v="COD"/>
  </r>
  <r>
    <n v="5308"/>
    <s v="US-2019-168410"/>
    <d v="2019-02-21T00:00:00"/>
    <n v="21"/>
    <x v="1"/>
    <n v="2019"/>
    <s v="Thu"/>
    <d v="2019-02-26T00:00:00"/>
    <n v="26"/>
    <s v="Feb"/>
    <n v="2019"/>
    <s v="Tue"/>
    <n v="5"/>
    <s v="Standard Class"/>
    <s v="BV-11245"/>
    <s v="Benjamin Venier"/>
    <s v="Corporate"/>
    <s v="United States"/>
    <s v="Oceanside"/>
    <s v="New York"/>
    <s v="Oceanside, New York, United States"/>
    <s v="East"/>
    <s v="TEC-PH-10002583"/>
    <s v="Technology"/>
    <s v="Phones"/>
    <s v="iOttie HLCRIO102 Car Mount"/>
    <n v="39.979999999999997"/>
    <n v="2"/>
    <n v="1.9990000000000001"/>
    <e v="#N/A"/>
    <s v="COD"/>
  </r>
  <r>
    <n v="8277"/>
    <s v="US-2019-139262"/>
    <d v="2019-02-21T00:00:00"/>
    <n v="21"/>
    <x v="1"/>
    <n v="2019"/>
    <s v="Thu"/>
    <d v="2019-02-25T00:00:00"/>
    <n v="25"/>
    <s v="Feb"/>
    <n v="2019"/>
    <s v="Mon"/>
    <n v="4"/>
    <s v="Standard Class"/>
    <s v="LC-16960"/>
    <s v="Lindsay Castell"/>
    <s v="Home Office"/>
    <s v="United States"/>
    <s v="Tampa"/>
    <s v="Florida"/>
    <s v="Tampa, Florida, United States"/>
    <s v="South"/>
    <s v="OFF-BI-10003727"/>
    <s v="Office Supplies"/>
    <s v="Binders"/>
    <s v="Avery Durable Slant Ring Binders With Label Holder"/>
    <n v="3.762"/>
    <n v="3"/>
    <n v="-2.7587999999999999"/>
    <e v="#N/A"/>
    <s v="COD"/>
  </r>
  <r>
    <n v="8278"/>
    <s v="US-2019-139262"/>
    <d v="2019-02-21T00:00:00"/>
    <n v="21"/>
    <x v="1"/>
    <n v="2019"/>
    <s v="Thu"/>
    <d v="2019-02-25T00:00:00"/>
    <n v="25"/>
    <s v="Feb"/>
    <n v="2019"/>
    <s v="Mon"/>
    <n v="4"/>
    <s v="Standard Class"/>
    <s v="LC-16960"/>
    <s v="Lindsay Castell"/>
    <s v="Home Office"/>
    <s v="United States"/>
    <s v="Tampa"/>
    <s v="Florida"/>
    <s v="Tampa, Florida, United States"/>
    <s v="South"/>
    <s v="OFF-BI-10002026"/>
    <s v="Office Supplies"/>
    <s v="Binders"/>
    <s v="Avery Arch Ring Binders"/>
    <n v="34.86"/>
    <n v="2"/>
    <n v="-26.725999999999999"/>
    <e v="#N/A"/>
    <s v="Online"/>
  </r>
  <r>
    <n v="8279"/>
    <s v="US-2019-139262"/>
    <d v="2019-02-21T00:00:00"/>
    <n v="21"/>
    <x v="1"/>
    <n v="2019"/>
    <s v="Thu"/>
    <d v="2019-02-25T00:00:00"/>
    <n v="25"/>
    <s v="Feb"/>
    <n v="2019"/>
    <s v="Mon"/>
    <n v="4"/>
    <s v="Standard Class"/>
    <s v="LC-16960"/>
    <s v="Lindsay Castell"/>
    <s v="Home Office"/>
    <s v="United States"/>
    <s v="Tampa"/>
    <s v="Florida"/>
    <s v="Tampa, Florida, United States"/>
    <s v="South"/>
    <s v="OFF-ST-10001496"/>
    <s v="Office Supplies"/>
    <s v="Storage"/>
    <s v="Standard Rollaway File with Lock"/>
    <n v="432.45600000000002"/>
    <n v="3"/>
    <n v="32.434199999999997"/>
    <e v="#N/A"/>
    <s v="COD"/>
  </r>
  <r>
    <n v="9013"/>
    <s v="CA-2019-121447"/>
    <d v="2019-02-21T00:00:00"/>
    <n v="21"/>
    <x v="1"/>
    <n v="2019"/>
    <s v="Thu"/>
    <d v="2019-02-22T00:00:00"/>
    <n v="22"/>
    <s v="Feb"/>
    <n v="2019"/>
    <s v="Fri"/>
    <n v="1"/>
    <s v="First Class"/>
    <s v="EA-14035"/>
    <s v="Erin Ashbrook"/>
    <s v="Corporate"/>
    <s v="United States"/>
    <s v="New York City"/>
    <s v="New York"/>
    <s v="New York City, New York, United States"/>
    <s v="East"/>
    <s v="FUR-FU-10001861"/>
    <s v="Furniture"/>
    <s v="Furnishings"/>
    <s v="Floodlight Indoor Halogen Bulbs, 1 Bulb per Pack, 60 Watts"/>
    <n v="135.80000000000001"/>
    <n v="7"/>
    <n v="66.542000000000002"/>
    <e v="#N/A"/>
    <s v="COD"/>
  </r>
  <r>
    <n v="2345"/>
    <s v="CA-2019-119025"/>
    <d v="2019-02-22T00:00:00"/>
    <n v="22"/>
    <x v="1"/>
    <n v="2019"/>
    <s v="Fri"/>
    <d v="2019-02-28T00:00:00"/>
    <n v="28"/>
    <s v="Feb"/>
    <n v="2019"/>
    <s v="Thu"/>
    <n v="6"/>
    <s v="Standard Class"/>
    <s v="PV-18985"/>
    <s v="Paul Van Hugh"/>
    <s v="Home Office"/>
    <s v="United States"/>
    <s v="Milwaukee"/>
    <s v="Wisconsin"/>
    <s v="Milwaukee, Wisconsin, United States"/>
    <s v="Central"/>
    <s v="OFF-AP-10001205"/>
    <s v="Office Supplies"/>
    <s v="Appliances"/>
    <s v="Belkin 5 Outlet SurgeMaster Power Centers"/>
    <n v="490.32"/>
    <n v="9"/>
    <n v="137.28960000000001"/>
    <e v="#N/A"/>
    <s v="Online"/>
  </r>
  <r>
    <n v="5405"/>
    <s v="US-2019-143280"/>
    <d v="2019-02-22T00:00:00"/>
    <n v="22"/>
    <x v="1"/>
    <n v="2019"/>
    <s v="Fri"/>
    <d v="2019-02-26T00:00:00"/>
    <n v="26"/>
    <s v="Feb"/>
    <n v="2019"/>
    <s v="Tue"/>
    <n v="4"/>
    <s v="Standard Class"/>
    <s v="TZ-21580"/>
    <s v="Tracy Zic"/>
    <s v="Consumer"/>
    <s v="United States"/>
    <s v="Los Angeles"/>
    <s v="California"/>
    <s v="Los Angeles, California, United States"/>
    <s v="West"/>
    <s v="TEC-PH-10002398"/>
    <s v="Technology"/>
    <s v="Phones"/>
    <s v="AT&amp;T 1070 Corded Phone"/>
    <n v="445.96"/>
    <n v="5"/>
    <n v="55.744999999999997"/>
    <e v="#N/A"/>
    <s v="COD"/>
  </r>
  <r>
    <n v="5406"/>
    <s v="US-2019-143280"/>
    <d v="2019-02-22T00:00:00"/>
    <n v="22"/>
    <x v="1"/>
    <n v="2019"/>
    <s v="Fri"/>
    <d v="2019-02-26T00:00:00"/>
    <n v="26"/>
    <s v="Feb"/>
    <n v="2019"/>
    <s v="Tue"/>
    <n v="4"/>
    <s v="Standard Class"/>
    <s v="TZ-21580"/>
    <s v="Tracy Zic"/>
    <s v="Consumer"/>
    <s v="United States"/>
    <s v="Los Angeles"/>
    <s v="California"/>
    <s v="Los Angeles, California, United States"/>
    <s v="West"/>
    <s v="TEC-AC-10003399"/>
    <s v="Technology"/>
    <s v="Accessories"/>
    <s v="Memorex Mini Travel Drive 64 GB USB 2.0 Flash Drive"/>
    <n v="36.24"/>
    <n v="1"/>
    <n v="15.220800000000001"/>
    <e v="#N/A"/>
    <s v="COD"/>
  </r>
  <r>
    <n v="5407"/>
    <s v="US-2019-143280"/>
    <d v="2019-02-22T00:00:00"/>
    <n v="22"/>
    <x v="1"/>
    <n v="2019"/>
    <s v="Fri"/>
    <d v="2019-02-26T00:00:00"/>
    <n v="26"/>
    <s v="Feb"/>
    <n v="2019"/>
    <s v="Tue"/>
    <n v="4"/>
    <s v="Standard Class"/>
    <s v="TZ-21580"/>
    <s v="Tracy Zic"/>
    <s v="Consumer"/>
    <s v="United States"/>
    <s v="Los Angeles"/>
    <s v="California"/>
    <s v="Los Angeles, California, United States"/>
    <s v="West"/>
    <s v="OFF-FA-10000992"/>
    <s v="Office Supplies"/>
    <s v="Fasteners"/>
    <s v="Acco Clips to Go Binder Clips, 24 Clips in Two Sizes"/>
    <n v="10.65"/>
    <n v="3"/>
    <n v="5.0054999999999996"/>
    <e v="#N/A"/>
    <s v="COD"/>
  </r>
  <r>
    <n v="6237"/>
    <s v="CA-2019-144400"/>
    <d v="2019-02-23T00:00:00"/>
    <n v="23"/>
    <x v="1"/>
    <n v="2019"/>
    <s v="Sat"/>
    <d v="2019-02-27T00:00:00"/>
    <n v="27"/>
    <s v="Feb"/>
    <n v="2019"/>
    <s v="Wed"/>
    <n v="4"/>
    <s v="Standard Class"/>
    <s v="AC-10420"/>
    <s v="Alyssa Crouse"/>
    <s v="Corporate"/>
    <s v="United States"/>
    <s v="Philadelphia"/>
    <s v="Pennsylvania"/>
    <s v="Philadelphia, Pennsylvania, United States"/>
    <s v="East"/>
    <s v="OFF-EN-10004386"/>
    <s v="Office Supplies"/>
    <s v="Envelopes"/>
    <s v="Recycled Interoffice Envelopes with String and Button Closure, 10 x 13"/>
    <n v="57.576000000000001"/>
    <n v="3"/>
    <n v="21.591000000000001"/>
    <e v="#N/A"/>
    <s v="COD"/>
  </r>
  <r>
    <n v="2742"/>
    <s v="CA-2019-165015"/>
    <d v="2019-02-25T00:00:00"/>
    <n v="25"/>
    <x v="1"/>
    <n v="2019"/>
    <s v="Mon"/>
    <d v="2019-02-27T00:00:00"/>
    <n v="27"/>
    <s v="Feb"/>
    <n v="2019"/>
    <s v="Wed"/>
    <n v="2"/>
    <s v="Second Class"/>
    <s v="BD-11725"/>
    <s v="Bruce Degenhardt"/>
    <s v="Consumer"/>
    <s v="United States"/>
    <s v="Newark"/>
    <s v="Ohio"/>
    <s v="Newark, Ohio, United States"/>
    <s v="East"/>
    <s v="OFF-EN-10003134"/>
    <s v="Office Supplies"/>
    <s v="Envelopes"/>
    <s v="Staple envelope"/>
    <n v="46.72"/>
    <n v="5"/>
    <n v="17.52"/>
    <e v="#N/A"/>
    <s v="Online"/>
  </r>
  <r>
    <n v="1579"/>
    <s v="CA-2019-102456"/>
    <d v="2019-02-27T00:00:00"/>
    <n v="27"/>
    <x v="1"/>
    <n v="2019"/>
    <s v="Wed"/>
    <d v="2019-03-01T00:00:00"/>
    <n v="1"/>
    <s v="Mar"/>
    <n v="2019"/>
    <s v="Fri"/>
    <n v="2"/>
    <s v="First Class"/>
    <s v="DL-12865"/>
    <s v="Dan Lawera"/>
    <s v="Consumer"/>
    <s v="United States"/>
    <s v="New York City"/>
    <s v="New York"/>
    <s v="New York City, New York, United States"/>
    <s v="East"/>
    <s v="OFF-AP-10004336"/>
    <s v="Office Supplies"/>
    <s v="Appliances"/>
    <s v="Conquest 14 Commercial Heavy-Duty Upright Vacuum, Collection System, Accessory Kit"/>
    <n v="170.88"/>
    <n v="3"/>
    <n v="49.555199999999999"/>
    <e v="#N/A"/>
    <s v="COD"/>
  </r>
  <r>
    <n v="4555"/>
    <s v="CA-2019-101448"/>
    <d v="2019-02-27T00:00:00"/>
    <n v="27"/>
    <x v="1"/>
    <n v="2019"/>
    <s v="Wed"/>
    <d v="2019-03-01T00:00:00"/>
    <n v="1"/>
    <s v="Mar"/>
    <n v="2019"/>
    <s v="Fri"/>
    <n v="2"/>
    <s v="Second Class"/>
    <s v="EB-13930"/>
    <s v="Eric Barreto"/>
    <s v="Consumer"/>
    <s v="United States"/>
    <s v="La Crosse"/>
    <s v="Wisconsin"/>
    <s v="La Crosse, Wisconsin, United States"/>
    <s v="Central"/>
    <s v="OFF-BI-10004738"/>
    <s v="Office Supplies"/>
    <s v="Binders"/>
    <s v="Flexible Leather- Look Classic Collection Ring Binder"/>
    <n v="56.82"/>
    <n v="3"/>
    <n v="28.41"/>
    <e v="#N/A"/>
    <s v="Online"/>
  </r>
  <r>
    <n v="7848"/>
    <s v="CA-2019-128706"/>
    <d v="2019-02-27T00:00:00"/>
    <n v="27"/>
    <x v="1"/>
    <n v="2019"/>
    <s v="Wed"/>
    <d v="2019-03-02T00:00:00"/>
    <n v="2"/>
    <s v="Mar"/>
    <n v="2019"/>
    <s v="Sat"/>
    <n v="3"/>
    <s v="Standard Class"/>
    <s v="DW-13540"/>
    <s v="Don Weiss"/>
    <s v="Consumer"/>
    <s v="United States"/>
    <s v="Houston"/>
    <s v="Texas"/>
    <s v="Houston, Texas, United States"/>
    <s v="Central"/>
    <s v="FUR-FU-10004053"/>
    <s v="Furniture"/>
    <s v="Furnishings"/>
    <s v="DAX Two-Tone Silver Metal Document Frame"/>
    <n v="16.192"/>
    <n v="2"/>
    <n v="-6.8815999999999997"/>
    <e v="#N/A"/>
    <s v="Online"/>
  </r>
  <r>
    <n v="3758"/>
    <s v="CA-2019-111283"/>
    <d v="2019-02-28T00:00:00"/>
    <n v="28"/>
    <x v="1"/>
    <n v="2019"/>
    <s v="Thu"/>
    <d v="2019-03-04T00:00:00"/>
    <n v="4"/>
    <s v="Mar"/>
    <n v="2019"/>
    <s v="Mon"/>
    <n v="4"/>
    <s v="Standard Class"/>
    <s v="LC-16870"/>
    <s v="Lena Cacioppo"/>
    <s v="Consumer"/>
    <s v="United States"/>
    <s v="Newark"/>
    <s v="Ohio"/>
    <s v="Newark, Ohio, United States"/>
    <s v="East"/>
    <s v="OFF-AR-10001615"/>
    <s v="Office Supplies"/>
    <s v="Art"/>
    <s v="Newell 34"/>
    <n v="111.104"/>
    <n v="7"/>
    <n v="8.3328000000000007"/>
    <e v="#N/A"/>
    <s v="COD"/>
  </r>
  <r>
    <n v="9063"/>
    <s v="CA-2019-101623"/>
    <d v="2019-02-28T00:00:00"/>
    <n v="28"/>
    <x v="1"/>
    <n v="2019"/>
    <s v="Thu"/>
    <d v="2019-03-06T00:00:00"/>
    <n v="6"/>
    <s v="Mar"/>
    <n v="2019"/>
    <s v="Wed"/>
    <n v="6"/>
    <s v="Standard Class"/>
    <s v="RR-19525"/>
    <s v="Rick Reed"/>
    <s v="Corporate"/>
    <s v="United States"/>
    <s v="New York City"/>
    <s v="New York"/>
    <s v="New York City, New York, United States"/>
    <s v="East"/>
    <s v="OFF-FA-10003495"/>
    <s v="Office Supplies"/>
    <s v="Fasteners"/>
    <s v="Staples"/>
    <n v="36.479999999999997"/>
    <n v="6"/>
    <n v="18.239999999999998"/>
    <e v="#N/A"/>
    <s v="Online"/>
  </r>
  <r>
    <n v="1083"/>
    <s v="US-2019-143819"/>
    <d v="2019-03-01T00:00:00"/>
    <n v="1"/>
    <x v="2"/>
    <n v="2019"/>
    <s v="Fri"/>
    <d v="2019-03-05T00:00:00"/>
    <n v="5"/>
    <s v="Mar"/>
    <n v="2019"/>
    <s v="Tue"/>
    <n v="4"/>
    <s v="Standard Class"/>
    <s v="KD-16270"/>
    <s v="Karen Daniels"/>
    <s v="Consumer"/>
    <s v="United States"/>
    <s v="Yonkers"/>
    <s v="New York"/>
    <s v="Yonkers, New York, United States"/>
    <s v="East"/>
    <s v="FUR-TA-10001095"/>
    <s v="Furniture"/>
    <s v="Tables"/>
    <s v="Chromcraft Round Conference Tables"/>
    <n v="836.59199999999998"/>
    <n v="8"/>
    <n v="-264.92079999999999"/>
    <e v="#N/A"/>
    <s v="COD"/>
  </r>
  <r>
    <n v="1084"/>
    <s v="US-2019-143819"/>
    <d v="2019-03-01T00:00:00"/>
    <n v="1"/>
    <x v="2"/>
    <n v="2019"/>
    <s v="Fri"/>
    <d v="2019-03-05T00:00:00"/>
    <n v="5"/>
    <s v="Mar"/>
    <n v="2019"/>
    <s v="Tue"/>
    <n v="4"/>
    <s v="Standard Class"/>
    <s v="KD-16270"/>
    <s v="Karen Daniels"/>
    <s v="Consumer"/>
    <s v="United States"/>
    <s v="Yonkers"/>
    <s v="New York"/>
    <s v="Yonkers, New York, United States"/>
    <s v="East"/>
    <s v="OFF-PA-10003127"/>
    <s v="Office Supplies"/>
    <s v="Paper"/>
    <s v="Easy-staple paper"/>
    <n v="26.38"/>
    <n v="1"/>
    <n v="12.1348"/>
    <e v="#N/A"/>
    <s v="COD"/>
  </r>
  <r>
    <n v="1085"/>
    <s v="US-2019-143819"/>
    <d v="2019-03-01T00:00:00"/>
    <n v="1"/>
    <x v="2"/>
    <n v="2019"/>
    <s v="Fri"/>
    <d v="2019-03-05T00:00:00"/>
    <n v="5"/>
    <s v="Mar"/>
    <n v="2019"/>
    <s v="Tue"/>
    <n v="4"/>
    <s v="Standard Class"/>
    <s v="KD-16270"/>
    <s v="Karen Daniels"/>
    <s v="Consumer"/>
    <s v="United States"/>
    <s v="Yonkers"/>
    <s v="New York"/>
    <s v="Yonkers, New York, United States"/>
    <s v="East"/>
    <s v="OFF-ST-10003208"/>
    <s v="Office Supplies"/>
    <s v="Storage"/>
    <s v="Adjustable Depth Letter/Legal Cart"/>
    <n v="362.92"/>
    <n v="2"/>
    <n v="105.24679999999999"/>
    <e v="#N/A"/>
    <s v="COD"/>
  </r>
  <r>
    <n v="1086"/>
    <s v="US-2019-143819"/>
    <d v="2019-03-01T00:00:00"/>
    <n v="1"/>
    <x v="2"/>
    <n v="2019"/>
    <s v="Fri"/>
    <d v="2019-03-05T00:00:00"/>
    <n v="5"/>
    <s v="Mar"/>
    <n v="2019"/>
    <s v="Tue"/>
    <n v="4"/>
    <s v="Standard Class"/>
    <s v="KD-16270"/>
    <s v="Karen Daniels"/>
    <s v="Consumer"/>
    <s v="United States"/>
    <s v="Yonkers"/>
    <s v="New York"/>
    <s v="Yonkers, New York, United States"/>
    <s v="East"/>
    <s v="TEC-MA-10003979"/>
    <s v="Technology"/>
    <s v="Machines"/>
    <s v="Ativa V4110MDD Micro-Cut Shredder"/>
    <n v="4899.93"/>
    <n v="7"/>
    <n v="2400.9657000000002"/>
    <e v="#N/A"/>
    <s v="COD"/>
  </r>
  <r>
    <n v="3953"/>
    <s v="US-2019-151862"/>
    <d v="2019-03-01T00:00:00"/>
    <n v="1"/>
    <x v="2"/>
    <n v="2019"/>
    <s v="Fri"/>
    <d v="2019-03-08T00:00:00"/>
    <n v="8"/>
    <s v="Mar"/>
    <n v="2019"/>
    <s v="Fri"/>
    <n v="7"/>
    <s v="Standard Class"/>
    <s v="ON-18715"/>
    <s v="Odella Nelson"/>
    <s v="Corporate"/>
    <s v="United States"/>
    <s v="Denver"/>
    <s v="Colorado"/>
    <s v="Denver, Colorado, United States"/>
    <s v="West"/>
    <s v="TEC-PH-10003535"/>
    <s v="Technology"/>
    <s v="Phones"/>
    <s v="RCA ViSYS 25423RE1 Corded phone"/>
    <n v="159.98400000000001"/>
    <n v="2"/>
    <n v="13.9986"/>
    <e v="#N/A"/>
    <s v="COD"/>
  </r>
  <r>
    <n v="3091"/>
    <s v="CA-2019-112123"/>
    <d v="2019-03-03T00:00:00"/>
    <n v="3"/>
    <x v="2"/>
    <n v="2019"/>
    <s v="Sun"/>
    <d v="2019-03-08T00:00:00"/>
    <n v="8"/>
    <s v="Mar"/>
    <n v="2019"/>
    <s v="Fri"/>
    <n v="5"/>
    <s v="Standard Class"/>
    <s v="BH-11710"/>
    <s v="Brosina Hoffman"/>
    <s v="Consumer"/>
    <s v="United States"/>
    <s v="Newark"/>
    <s v="Delaware"/>
    <s v="Newark, Delaware, United States"/>
    <s v="East"/>
    <s v="OFF-BI-10001071"/>
    <s v="Office Supplies"/>
    <s v="Binders"/>
    <s v="GBC ProClick Punch Binding System"/>
    <n v="447.86"/>
    <n v="7"/>
    <n v="219.45140000000001"/>
    <e v="#N/A"/>
    <s v="COD"/>
  </r>
  <r>
    <n v="3092"/>
    <s v="CA-2019-112123"/>
    <d v="2019-03-03T00:00:00"/>
    <n v="3"/>
    <x v="2"/>
    <n v="2019"/>
    <s v="Sun"/>
    <d v="2019-03-08T00:00:00"/>
    <n v="8"/>
    <s v="Mar"/>
    <n v="2019"/>
    <s v="Fri"/>
    <n v="5"/>
    <s v="Standard Class"/>
    <s v="BH-11710"/>
    <s v="Brosina Hoffman"/>
    <s v="Consumer"/>
    <s v="United States"/>
    <s v="Newark"/>
    <s v="Delaware"/>
    <s v="Newark, Delaware, United States"/>
    <s v="East"/>
    <s v="TEC-PH-10001557"/>
    <s v="Technology"/>
    <s v="Phones"/>
    <s v="Pyle PMP37LED"/>
    <n v="479.95"/>
    <n v="5"/>
    <n v="129.5865"/>
    <e v="#N/A"/>
    <s v="COD"/>
  </r>
  <r>
    <n v="3093"/>
    <s v="CA-2019-112123"/>
    <d v="2019-03-03T00:00:00"/>
    <n v="3"/>
    <x v="2"/>
    <n v="2019"/>
    <s v="Sun"/>
    <d v="2019-03-08T00:00:00"/>
    <n v="8"/>
    <s v="Mar"/>
    <n v="2019"/>
    <s v="Fri"/>
    <n v="5"/>
    <s v="Standard Class"/>
    <s v="BH-11710"/>
    <s v="Brosina Hoffman"/>
    <s v="Consumer"/>
    <s v="United States"/>
    <s v="Newark"/>
    <s v="Delaware"/>
    <s v="Newark, Delaware, United States"/>
    <s v="East"/>
    <s v="OFF-PA-10001977"/>
    <s v="Office Supplies"/>
    <s v="Paper"/>
    <s v="Xerox 194"/>
    <n v="166.44"/>
    <n v="3"/>
    <n v="79.891199999999998"/>
    <e v="#N/A"/>
    <s v="COD"/>
  </r>
  <r>
    <n v="3756"/>
    <s v="CA-2019-116799"/>
    <d v="2019-03-03T00:00:00"/>
    <n v="3"/>
    <x v="2"/>
    <n v="2019"/>
    <s v="Sun"/>
    <d v="2019-03-06T00:00:00"/>
    <n v="6"/>
    <s v="Mar"/>
    <n v="2019"/>
    <s v="Wed"/>
    <n v="3"/>
    <s v="First Class"/>
    <s v="JG-15310"/>
    <s v="Jason Gross"/>
    <s v="Corporate"/>
    <s v="United States"/>
    <s v="Odessa"/>
    <s v="Texas"/>
    <s v="Odessa, Texas, United States"/>
    <s v="Central"/>
    <s v="OFF-PA-10001892"/>
    <s v="Office Supplies"/>
    <s v="Paper"/>
    <s v="Rediform Wirebound &quot;Phone Memo&quot; Message Book, 11 x 5-3/4"/>
    <n v="42.783999999999999"/>
    <n v="7"/>
    <n v="15.5092"/>
    <e v="#N/A"/>
    <s v="COD"/>
  </r>
  <r>
    <n v="3757"/>
    <s v="CA-2019-116799"/>
    <d v="2019-03-03T00:00:00"/>
    <n v="3"/>
    <x v="2"/>
    <n v="2019"/>
    <s v="Sun"/>
    <d v="2019-03-06T00:00:00"/>
    <n v="6"/>
    <s v="Mar"/>
    <n v="2019"/>
    <s v="Wed"/>
    <n v="3"/>
    <s v="First Class"/>
    <s v="JG-15310"/>
    <s v="Jason Gross"/>
    <s v="Corporate"/>
    <s v="United States"/>
    <s v="Odessa"/>
    <s v="Texas"/>
    <s v="Odessa, Texas, United States"/>
    <s v="Central"/>
    <s v="FUR-CH-10004983"/>
    <s v="Furniture"/>
    <s v="Chairs"/>
    <s v="Office Star - Mid Back Dual function Ergonomic High Back Chair with 2-Way Adjustable Arms"/>
    <n v="563.42999999999995"/>
    <n v="5"/>
    <n v="-56.343000000000004"/>
    <e v="#N/A"/>
    <s v="COD"/>
  </r>
  <r>
    <n v="3887"/>
    <s v="CA-2019-167759"/>
    <d v="2019-03-03T00:00:00"/>
    <n v="3"/>
    <x v="2"/>
    <n v="2019"/>
    <s v="Sun"/>
    <d v="2019-03-08T00:00:00"/>
    <n v="8"/>
    <s v="Mar"/>
    <n v="2019"/>
    <s v="Fri"/>
    <n v="5"/>
    <s v="Second Class"/>
    <s v="CC-12670"/>
    <s v="Craig Carreira"/>
    <s v="Consumer"/>
    <s v="United States"/>
    <s v="Bloomington"/>
    <s v="Indiana"/>
    <s v="Bloomington, Indiana, United States"/>
    <s v="Central"/>
    <s v="TEC-PH-10003171"/>
    <s v="Technology"/>
    <s v="Phones"/>
    <s v="Plantronics Encore H101 Dual Earpieces Headset"/>
    <n v="134.85"/>
    <n v="3"/>
    <n v="37.758000000000003"/>
    <e v="#N/A"/>
    <s v="COD"/>
  </r>
  <r>
    <n v="4003"/>
    <s v="CA-2019-145730"/>
    <d v="2019-03-03T00:00:00"/>
    <n v="3"/>
    <x v="2"/>
    <n v="2019"/>
    <s v="Sun"/>
    <d v="2019-03-08T00:00:00"/>
    <n v="8"/>
    <s v="Mar"/>
    <n v="2019"/>
    <s v="Fri"/>
    <n v="5"/>
    <s v="Standard Class"/>
    <s v="CC-12220"/>
    <s v="Chris Cortes"/>
    <s v="Consumer"/>
    <s v="United States"/>
    <s v="San Antonio"/>
    <s v="Texas"/>
    <s v="San Antonio, Texas, United States"/>
    <s v="Central"/>
    <s v="FUR-TA-10004915"/>
    <s v="Furniture"/>
    <s v="Tables"/>
    <s v="Office Impressions End Table, 20-1/2&quot;H x 24&quot;W x 20&quot;D"/>
    <n v="637.89599999999996"/>
    <n v="3"/>
    <n v="-127.5792"/>
    <e v="#N/A"/>
    <s v="Online"/>
  </r>
  <r>
    <n v="4004"/>
    <s v="CA-2019-145730"/>
    <d v="2019-03-03T00:00:00"/>
    <n v="3"/>
    <x v="2"/>
    <n v="2019"/>
    <s v="Sun"/>
    <d v="2019-03-08T00:00:00"/>
    <n v="8"/>
    <s v="Mar"/>
    <n v="2019"/>
    <s v="Fri"/>
    <n v="5"/>
    <s v="Standard Class"/>
    <s v="CC-12220"/>
    <s v="Chris Cortes"/>
    <s v="Consumer"/>
    <s v="United States"/>
    <s v="San Antonio"/>
    <s v="Texas"/>
    <s v="San Antonio, Texas, United States"/>
    <s v="Central"/>
    <s v="TEC-MA-10001016"/>
    <s v="Technology"/>
    <s v="Machines"/>
    <s v="Canon PC170 Desktop Personal Copier"/>
    <n v="287.91000000000003"/>
    <n v="3"/>
    <n v="33.589500000000001"/>
    <e v="#N/A"/>
    <s v="COD"/>
  </r>
  <r>
    <n v="4005"/>
    <s v="CA-2019-145730"/>
    <d v="2019-03-03T00:00:00"/>
    <n v="3"/>
    <x v="2"/>
    <n v="2019"/>
    <s v="Sun"/>
    <d v="2019-03-08T00:00:00"/>
    <n v="8"/>
    <s v="Mar"/>
    <n v="2019"/>
    <s v="Fri"/>
    <n v="5"/>
    <s v="Standard Class"/>
    <s v="CC-12220"/>
    <s v="Chris Cortes"/>
    <s v="Consumer"/>
    <s v="United States"/>
    <s v="San Antonio"/>
    <s v="Texas"/>
    <s v="San Antonio, Texas, United States"/>
    <s v="Central"/>
    <s v="OFF-EN-10000483"/>
    <s v="Office Supplies"/>
    <s v="Envelopes"/>
    <s v="White Envelopes, White Envelopes with Clear Poly Window"/>
    <n v="36.6"/>
    <n v="3"/>
    <n v="11.895"/>
    <e v="#N/A"/>
    <s v="COD"/>
  </r>
  <r>
    <n v="4748"/>
    <s v="CA-2019-120005"/>
    <d v="2019-03-03T00:00:00"/>
    <n v="3"/>
    <x v="2"/>
    <n v="2019"/>
    <s v="Sun"/>
    <d v="2019-03-03T00:00:00"/>
    <n v="3"/>
    <s v="Mar"/>
    <n v="2019"/>
    <s v="Sun"/>
    <n v="0"/>
    <s v="Same Day"/>
    <s v="TS-21160"/>
    <s v="Theresa Swint"/>
    <s v="Corporate"/>
    <s v="United States"/>
    <s v="San Francisco"/>
    <s v="California"/>
    <s v="San Francisco, California, United States"/>
    <s v="West"/>
    <s v="OFF-SU-10004782"/>
    <s v="Office Supplies"/>
    <s v="Supplies"/>
    <s v="Elite 5&quot; Scissors"/>
    <n v="25.35"/>
    <n v="3"/>
    <n v="7.6050000000000004"/>
    <e v="#N/A"/>
    <s v="COD"/>
  </r>
  <r>
    <n v="4749"/>
    <s v="CA-2019-120005"/>
    <d v="2019-03-03T00:00:00"/>
    <n v="3"/>
    <x v="2"/>
    <n v="2019"/>
    <s v="Sun"/>
    <d v="2019-03-03T00:00:00"/>
    <n v="3"/>
    <s v="Mar"/>
    <n v="2019"/>
    <s v="Sun"/>
    <n v="0"/>
    <s v="Same Day"/>
    <s v="TS-21160"/>
    <s v="Theresa Swint"/>
    <s v="Corporate"/>
    <s v="United States"/>
    <s v="San Francisco"/>
    <s v="California"/>
    <s v="San Francisco, California, United States"/>
    <s v="West"/>
    <s v="FUR-FU-10000672"/>
    <s v="Furniture"/>
    <s v="Furnishings"/>
    <s v="Executive Impressions 10&quot; Spectator Wall Clock"/>
    <n v="35.28"/>
    <n v="3"/>
    <n v="11.995200000000001"/>
    <e v="#N/A"/>
    <s v="Online"/>
  </r>
  <r>
    <n v="5199"/>
    <s v="CA-2019-103982"/>
    <d v="2019-03-03T00:00:00"/>
    <n v="3"/>
    <x v="2"/>
    <n v="2019"/>
    <s v="Sun"/>
    <d v="2019-03-08T00:00:00"/>
    <n v="8"/>
    <s v="Mar"/>
    <n v="2019"/>
    <s v="Fri"/>
    <n v="5"/>
    <s v="Standard Class"/>
    <s v="AA-10315"/>
    <s v="Alex Avila"/>
    <s v="Consumer"/>
    <s v="United States"/>
    <s v="Round Rock"/>
    <s v="Texas"/>
    <s v="Round Rock, Texas, United States"/>
    <s v="Central"/>
    <s v="OFF-SU-10000151"/>
    <s v="Office Supplies"/>
    <s v="Supplies"/>
    <s v="High Speed Automatic Electric Letter Opener"/>
    <n v="3930.0720000000001"/>
    <n v="3"/>
    <n v="-786.01440000000002"/>
    <e v="#N/A"/>
    <s v="Online"/>
  </r>
  <r>
    <n v="5200"/>
    <s v="CA-2019-103982"/>
    <d v="2019-03-03T00:00:00"/>
    <n v="3"/>
    <x v="2"/>
    <n v="2019"/>
    <s v="Sun"/>
    <d v="2019-03-08T00:00:00"/>
    <n v="8"/>
    <s v="Mar"/>
    <n v="2019"/>
    <s v="Fri"/>
    <n v="5"/>
    <s v="Standard Class"/>
    <s v="AA-10315"/>
    <s v="Alex Avila"/>
    <s v="Consumer"/>
    <s v="United States"/>
    <s v="Round Rock"/>
    <s v="Texas"/>
    <s v="Round Rock, Texas, United States"/>
    <s v="Central"/>
    <s v="OFF-FA-10001332"/>
    <s v="Office Supplies"/>
    <s v="Fasteners"/>
    <s v="Acco Banker's Clasps, 5 3/4&quot;-Long"/>
    <n v="2.3039999999999998"/>
    <n v="1"/>
    <n v="0.77759999999999996"/>
    <e v="#N/A"/>
    <s v="Online"/>
  </r>
  <r>
    <n v="5201"/>
    <s v="CA-2019-103982"/>
    <d v="2019-03-03T00:00:00"/>
    <n v="3"/>
    <x v="2"/>
    <n v="2019"/>
    <s v="Sun"/>
    <d v="2019-03-08T00:00:00"/>
    <n v="8"/>
    <s v="Mar"/>
    <n v="2019"/>
    <s v="Fri"/>
    <n v="5"/>
    <s v="Standard Class"/>
    <s v="AA-10315"/>
    <s v="Alex Avila"/>
    <s v="Consumer"/>
    <s v="United States"/>
    <s v="Round Rock"/>
    <s v="Texas"/>
    <s v="Round Rock, Texas, United States"/>
    <s v="Central"/>
    <s v="TEC-PH-10000895"/>
    <s v="Technology"/>
    <s v="Phones"/>
    <s v="Polycom VVX 310 VoIP phone"/>
    <n v="431.976"/>
    <n v="3"/>
    <n v="32.398200000000003"/>
    <e v="#N/A"/>
    <s v="COD"/>
  </r>
  <r>
    <n v="5202"/>
    <s v="CA-2019-103982"/>
    <d v="2019-03-03T00:00:00"/>
    <n v="3"/>
    <x v="2"/>
    <n v="2019"/>
    <s v="Sun"/>
    <d v="2019-03-08T00:00:00"/>
    <n v="8"/>
    <s v="Mar"/>
    <n v="2019"/>
    <s v="Fri"/>
    <n v="5"/>
    <s v="Standard Class"/>
    <s v="AA-10315"/>
    <s v="Alex Avila"/>
    <s v="Consumer"/>
    <s v="United States"/>
    <s v="Round Rock"/>
    <s v="Texas"/>
    <s v="Round Rock, Texas, United States"/>
    <s v="Central"/>
    <s v="TEC-AC-10002857"/>
    <s v="Technology"/>
    <s v="Accessories"/>
    <s v="Verbatim 25 GB 6x Blu-ray Single Layer Recordable Disc, 1/Pack"/>
    <n v="41.72"/>
    <n v="7"/>
    <n v="5.7365000000000004"/>
    <e v="#N/A"/>
    <s v="Cards"/>
  </r>
  <r>
    <n v="2607"/>
    <s v="CA-2019-154053"/>
    <d v="2019-03-04T00:00:00"/>
    <n v="4"/>
    <x v="2"/>
    <n v="2019"/>
    <s v="Mon"/>
    <d v="2019-03-10T00:00:00"/>
    <n v="10"/>
    <s v="Mar"/>
    <n v="2019"/>
    <s v="Sun"/>
    <n v="6"/>
    <s v="Standard Class"/>
    <s v="MG-17890"/>
    <s v="Michael Granlund"/>
    <s v="Home Office"/>
    <s v="United States"/>
    <s v="San Diego"/>
    <s v="California"/>
    <s v="San Diego, California, United States"/>
    <s v="West"/>
    <s v="OFF-AR-10003727"/>
    <s v="Office Supplies"/>
    <s v="Art"/>
    <s v="Berol Giant Pencil Sharpener"/>
    <n v="16.989999999999998"/>
    <n v="1"/>
    <n v="4.9271000000000003"/>
    <e v="#N/A"/>
    <s v="Online"/>
  </r>
  <r>
    <n v="3265"/>
    <s v="CA-2019-122518"/>
    <d v="2019-03-04T00:00:00"/>
    <n v="4"/>
    <x v="2"/>
    <n v="2019"/>
    <s v="Mon"/>
    <d v="2019-03-08T00:00:00"/>
    <n v="8"/>
    <s v="Mar"/>
    <n v="2019"/>
    <s v="Fri"/>
    <n v="4"/>
    <s v="Second Class"/>
    <s v="RF-19345"/>
    <s v="Randy Ferguson"/>
    <s v="Corporate"/>
    <s v="United States"/>
    <s v="Miami"/>
    <s v="Florida"/>
    <s v="Miami, Florida, United States"/>
    <s v="South"/>
    <s v="OFF-LA-10001641"/>
    <s v="Office Supplies"/>
    <s v="Labels"/>
    <s v="Avery 518"/>
    <n v="10.08"/>
    <n v="4"/>
    <n v="3.528"/>
    <e v="#N/A"/>
    <s v="Cards"/>
  </r>
  <r>
    <n v="4215"/>
    <s v="CA-2019-164637"/>
    <d v="2019-03-04T00:00:00"/>
    <n v="4"/>
    <x v="2"/>
    <n v="2019"/>
    <s v="Mon"/>
    <d v="2019-03-08T00:00:00"/>
    <n v="8"/>
    <s v="Mar"/>
    <n v="2019"/>
    <s v="Fri"/>
    <n v="4"/>
    <s v="Standard Class"/>
    <s v="RD-19480"/>
    <s v="Rick Duston"/>
    <s v="Consumer"/>
    <s v="United States"/>
    <s v="Mishawaka"/>
    <s v="Indiana"/>
    <s v="Mishawaka, Indiana, United States"/>
    <s v="Central"/>
    <s v="OFF-BI-10003876"/>
    <s v="Office Supplies"/>
    <s v="Binders"/>
    <s v="Green Canvas Binder for 8-1/2&quot; x 14&quot; Sheets"/>
    <n v="128.4"/>
    <n v="3"/>
    <n v="64.2"/>
    <e v="#N/A"/>
    <s v="COD"/>
  </r>
  <r>
    <n v="9750"/>
    <s v="CA-2019-158358"/>
    <d v="2019-03-04T00:00:00"/>
    <n v="4"/>
    <x v="2"/>
    <n v="2019"/>
    <s v="Mon"/>
    <d v="2019-03-08T00:00:00"/>
    <n v="8"/>
    <s v="Mar"/>
    <n v="2019"/>
    <s v="Fri"/>
    <n v="4"/>
    <s v="Standard Class"/>
    <s v="EM-13810"/>
    <s v="Eleni McCrary"/>
    <s v="Corporate"/>
    <s v="United States"/>
    <s v="Dover"/>
    <s v="New Hampshire"/>
    <s v="Dover, New Hampshire, United States"/>
    <s v="East"/>
    <s v="TEC-AC-10002567"/>
    <s v="Technology"/>
    <s v="Accessories"/>
    <s v="Logitech G602 Wireless Gaming Mouse"/>
    <n v="159.97999999999999"/>
    <n v="2"/>
    <n v="57.592799999999997"/>
    <e v="#N/A"/>
    <s v="Online"/>
  </r>
  <r>
    <n v="919"/>
    <s v="CA-2019-165218"/>
    <d v="2019-03-05T00:00:00"/>
    <n v="5"/>
    <x v="2"/>
    <n v="2019"/>
    <s v="Tue"/>
    <d v="2019-03-11T00:00:00"/>
    <n v="11"/>
    <s v="Mar"/>
    <n v="2019"/>
    <s v="Mon"/>
    <n v="6"/>
    <s v="Standard Class"/>
    <s v="RW-19630"/>
    <s v="Rob Williams"/>
    <s v="Corporate"/>
    <s v="United States"/>
    <s v="Dallas"/>
    <s v="Texas"/>
    <s v="Dallas, Texas, United States"/>
    <s v="Central"/>
    <s v="OFF-EN-10000056"/>
    <s v="Office Supplies"/>
    <s v="Envelopes"/>
    <s v="Cameo Buff Policy Envelopes"/>
    <n v="149.352"/>
    <n v="3"/>
    <n v="50.406300000000002"/>
    <e v="#N/A"/>
    <s v="COD"/>
  </r>
  <r>
    <n v="920"/>
    <s v="CA-2019-165218"/>
    <d v="2019-03-05T00:00:00"/>
    <n v="5"/>
    <x v="2"/>
    <n v="2019"/>
    <s v="Tue"/>
    <d v="2019-03-11T00:00:00"/>
    <n v="11"/>
    <s v="Mar"/>
    <n v="2019"/>
    <s v="Mon"/>
    <n v="6"/>
    <s v="Standard Class"/>
    <s v="RW-19630"/>
    <s v="Rob Williams"/>
    <s v="Corporate"/>
    <s v="United States"/>
    <s v="Dallas"/>
    <s v="Texas"/>
    <s v="Dallas, Texas, United States"/>
    <s v="Central"/>
    <s v="OFF-ST-10001558"/>
    <s v="Office Supplies"/>
    <s v="Storage"/>
    <s v="Acco Perma 4000 Stacking Storage Drawers"/>
    <n v="12.992000000000001"/>
    <n v="1"/>
    <n v="-0.81200000000000006"/>
    <e v="#N/A"/>
    <s v="COD"/>
  </r>
  <r>
    <n v="8443"/>
    <s v="US-2019-155173"/>
    <d v="2019-03-06T00:00:00"/>
    <n v="6"/>
    <x v="2"/>
    <n v="2019"/>
    <s v="Wed"/>
    <d v="2019-03-10T00:00:00"/>
    <n v="10"/>
    <s v="Mar"/>
    <n v="2019"/>
    <s v="Sun"/>
    <n v="4"/>
    <s v="Standard Class"/>
    <s v="JB-16045"/>
    <s v="Julia Barnett"/>
    <s v="Home Office"/>
    <s v="United States"/>
    <s v="Philadelphia"/>
    <s v="Pennsylvania"/>
    <s v="Philadelphia, Pennsylvania, United States"/>
    <s v="East"/>
    <s v="TEC-PH-10004586"/>
    <s v="Technology"/>
    <s v="Phones"/>
    <s v="Wilson SignalBoost 841262 DB PRO Amplifier Kit"/>
    <n v="431.94"/>
    <n v="2"/>
    <n v="-71.989999999999995"/>
    <e v="#N/A"/>
    <s v="Online"/>
  </r>
  <r>
    <n v="8444"/>
    <s v="US-2019-155173"/>
    <d v="2019-03-06T00:00:00"/>
    <n v="6"/>
    <x v="2"/>
    <n v="2019"/>
    <s v="Wed"/>
    <d v="2019-03-10T00:00:00"/>
    <n v="10"/>
    <s v="Mar"/>
    <n v="2019"/>
    <s v="Sun"/>
    <n v="4"/>
    <s v="Standard Class"/>
    <s v="JB-16045"/>
    <s v="Julia Barnett"/>
    <s v="Home Office"/>
    <s v="United States"/>
    <s v="Philadelphia"/>
    <s v="Pennsylvania"/>
    <s v="Philadelphia, Pennsylvania, United States"/>
    <s v="East"/>
    <s v="OFF-BI-10002982"/>
    <s v="Office Supplies"/>
    <s v="Binders"/>
    <s v="Avery Self-Adhesive Photo Pockets for Polaroid Photos"/>
    <n v="2.0430000000000001"/>
    <n v="1"/>
    <n v="-1.4982"/>
    <e v="#N/A"/>
    <s v="COD"/>
  </r>
  <r>
    <n v="8445"/>
    <s v="US-2019-155173"/>
    <d v="2019-03-06T00:00:00"/>
    <n v="6"/>
    <x v="2"/>
    <n v="2019"/>
    <s v="Wed"/>
    <d v="2019-03-10T00:00:00"/>
    <n v="10"/>
    <s v="Mar"/>
    <n v="2019"/>
    <s v="Sun"/>
    <n v="4"/>
    <s v="Standard Class"/>
    <s v="JB-16045"/>
    <s v="Julia Barnett"/>
    <s v="Home Office"/>
    <s v="United States"/>
    <s v="Philadelphia"/>
    <s v="Pennsylvania"/>
    <s v="Philadelphia, Pennsylvania, United States"/>
    <s v="East"/>
    <s v="TEC-PH-10002538"/>
    <s v="Technology"/>
    <s v="Phones"/>
    <s v="Grandstream GXP1160 VoIP phone"/>
    <n v="68.238"/>
    <n v="3"/>
    <n v="-12.510300000000001"/>
    <e v="#N/A"/>
    <s v="Cards"/>
  </r>
  <r>
    <n v="8982"/>
    <s v="CA-2019-110898"/>
    <d v="2019-03-06T00:00:00"/>
    <n v="6"/>
    <x v="2"/>
    <n v="2019"/>
    <s v="Wed"/>
    <d v="2019-03-12T00:00:00"/>
    <n v="12"/>
    <s v="Mar"/>
    <n v="2019"/>
    <s v="Tue"/>
    <n v="6"/>
    <s v="Standard Class"/>
    <s v="LC-16870"/>
    <s v="Lena Cacioppo"/>
    <s v="Consumer"/>
    <s v="United States"/>
    <s v="Chicago"/>
    <s v="Illinois"/>
    <s v="Chicago, Illinois, United States"/>
    <s v="Central"/>
    <s v="OFF-AP-10001626"/>
    <s v="Office Supplies"/>
    <s v="Appliances"/>
    <s v="Commercial WindTunnel Clean Air Upright Vacuum, Replacement Belts, Filtration Bags"/>
    <n v="2.3340000000000001"/>
    <n v="3"/>
    <n v="-6.3018000000000001"/>
    <e v="#N/A"/>
    <s v="Cards"/>
  </r>
  <r>
    <n v="8983"/>
    <s v="CA-2019-110898"/>
    <d v="2019-03-06T00:00:00"/>
    <n v="6"/>
    <x v="2"/>
    <n v="2019"/>
    <s v="Wed"/>
    <d v="2019-03-12T00:00:00"/>
    <n v="12"/>
    <s v="Mar"/>
    <n v="2019"/>
    <s v="Tue"/>
    <n v="6"/>
    <s v="Standard Class"/>
    <s v="LC-16870"/>
    <s v="Lena Cacioppo"/>
    <s v="Consumer"/>
    <s v="United States"/>
    <s v="Chicago"/>
    <s v="Illinois"/>
    <s v="Chicago, Illinois, United States"/>
    <s v="Central"/>
    <s v="OFF-BI-10004656"/>
    <s v="Office Supplies"/>
    <s v="Binders"/>
    <s v="Peel &amp; Stick Add-On Corner Pockets"/>
    <n v="1.728"/>
    <n v="4"/>
    <n v="-2.7648000000000001"/>
    <e v="#N/A"/>
    <s v="COD"/>
  </r>
  <r>
    <n v="8984"/>
    <s v="CA-2019-110898"/>
    <d v="2019-03-06T00:00:00"/>
    <n v="6"/>
    <x v="2"/>
    <n v="2019"/>
    <s v="Wed"/>
    <d v="2019-03-12T00:00:00"/>
    <n v="12"/>
    <s v="Mar"/>
    <n v="2019"/>
    <s v="Tue"/>
    <n v="6"/>
    <s v="Standard Class"/>
    <s v="LC-16870"/>
    <s v="Lena Cacioppo"/>
    <s v="Consumer"/>
    <s v="United States"/>
    <s v="Chicago"/>
    <s v="Illinois"/>
    <s v="Chicago, Illinois, United States"/>
    <s v="Central"/>
    <s v="FUR-FU-10003773"/>
    <s v="Furniture"/>
    <s v="Furnishings"/>
    <s v="Eldon Cleatmat Plus Chair Mats for High Pile Carpets"/>
    <n v="159.04"/>
    <n v="5"/>
    <n v="-194.82400000000001"/>
    <e v="#N/A"/>
    <s v="Online"/>
  </r>
  <r>
    <n v="8985"/>
    <s v="CA-2019-110898"/>
    <d v="2019-03-06T00:00:00"/>
    <n v="6"/>
    <x v="2"/>
    <n v="2019"/>
    <s v="Wed"/>
    <d v="2019-03-12T00:00:00"/>
    <n v="12"/>
    <s v="Mar"/>
    <n v="2019"/>
    <s v="Tue"/>
    <n v="6"/>
    <s v="Standard Class"/>
    <s v="LC-16870"/>
    <s v="Lena Cacioppo"/>
    <s v="Consumer"/>
    <s v="United States"/>
    <s v="Chicago"/>
    <s v="Illinois"/>
    <s v="Chicago, Illinois, United States"/>
    <s v="Central"/>
    <s v="FUR-TA-10000849"/>
    <s v="Furniture"/>
    <s v="Tables"/>
    <s v="Bevis Rectangular Conference Tables"/>
    <n v="145.97999999999999"/>
    <n v="2"/>
    <n v="-99.266400000000004"/>
    <e v="#N/A"/>
    <s v="COD"/>
  </r>
  <r>
    <n v="839"/>
    <s v="US-2019-137547"/>
    <d v="2019-03-07T00:00:00"/>
    <n v="7"/>
    <x v="2"/>
    <n v="2019"/>
    <s v="Thu"/>
    <d v="2019-03-12T00:00:00"/>
    <n v="12"/>
    <s v="Mar"/>
    <n v="2019"/>
    <s v="Tue"/>
    <n v="5"/>
    <s v="Standard Class"/>
    <s v="EB-13705"/>
    <s v="Ed Braxton"/>
    <s v="Corporate"/>
    <s v="United States"/>
    <s v="Fort Worth"/>
    <s v="Texas"/>
    <s v="Fort Worth, Texas, United States"/>
    <s v="Central"/>
    <s v="TEC-PH-10002365"/>
    <s v="Technology"/>
    <s v="Phones"/>
    <s v="Belkin Grip Candy Sheer Case / Cover for iPhone 5 and 5S"/>
    <n v="21.071999999999999"/>
    <n v="3"/>
    <n v="1.5804"/>
    <e v="#N/A"/>
    <s v="COD"/>
  </r>
  <r>
    <n v="1047"/>
    <s v="CA-2019-169103"/>
    <d v="2019-03-08T00:00:00"/>
    <n v="8"/>
    <x v="2"/>
    <n v="2019"/>
    <s v="Fri"/>
    <d v="2019-03-13T00:00:00"/>
    <n v="13"/>
    <s v="Mar"/>
    <n v="2019"/>
    <s v="Wed"/>
    <n v="5"/>
    <s v="Standard Class"/>
    <s v="ZC-21910"/>
    <s v="Zuschuss Carroll"/>
    <s v="Consumer"/>
    <s v="United States"/>
    <s v="Miami"/>
    <s v="Florida"/>
    <s v="Miami, Florida, United States"/>
    <s v="South"/>
    <s v="TEC-PH-10001530"/>
    <s v="Technology"/>
    <s v="Phones"/>
    <s v="Cisco Unified IP Phone 7945G VoIP phone"/>
    <n v="1363.96"/>
    <n v="5"/>
    <n v="85.247500000000002"/>
    <e v="#N/A"/>
    <s v="Cards"/>
  </r>
  <r>
    <n v="1048"/>
    <s v="CA-2019-169103"/>
    <d v="2019-03-08T00:00:00"/>
    <n v="8"/>
    <x v="2"/>
    <n v="2019"/>
    <s v="Fri"/>
    <d v="2019-03-13T00:00:00"/>
    <n v="13"/>
    <s v="Mar"/>
    <n v="2019"/>
    <s v="Wed"/>
    <n v="5"/>
    <s v="Standard Class"/>
    <s v="ZC-21910"/>
    <s v="Zuschuss Carroll"/>
    <s v="Consumer"/>
    <s v="United States"/>
    <s v="Miami"/>
    <s v="Florida"/>
    <s v="Miami, Florida, United States"/>
    <s v="South"/>
    <s v="FUR-FU-10004006"/>
    <s v="Furniture"/>
    <s v="Furnishings"/>
    <s v="Deflect-o DuraMat Lighweight, Studded, Beveled Mat for Low Pile Carpeting"/>
    <n v="102.36"/>
    <n v="3"/>
    <n v="-3.8384999999999998"/>
    <e v="#N/A"/>
    <s v="Cards"/>
  </r>
  <r>
    <n v="1705"/>
    <s v="CA-2019-106306"/>
    <d v="2019-03-08T00:00:00"/>
    <n v="8"/>
    <x v="2"/>
    <n v="2019"/>
    <s v="Fri"/>
    <d v="2019-03-08T00:00:00"/>
    <n v="8"/>
    <s v="Mar"/>
    <n v="2019"/>
    <s v="Fri"/>
    <n v="0"/>
    <s v="Same Day"/>
    <s v="PG-18820"/>
    <s v="Patrick Gardner"/>
    <s v="Consumer"/>
    <s v="United States"/>
    <s v="Glendale"/>
    <s v="Arizona"/>
    <s v="Glendale, Arizona, United States"/>
    <s v="West"/>
    <s v="OFF-BI-10003676"/>
    <s v="Office Supplies"/>
    <s v="Binders"/>
    <s v="GBC Standard Recycled Report Covers, Clear Plastic Sheets"/>
    <n v="9.702"/>
    <n v="3"/>
    <n v="-7.1147999999999998"/>
    <e v="#N/A"/>
    <s v="Cards"/>
  </r>
  <r>
    <n v="6417"/>
    <s v="CA-2019-111976"/>
    <d v="2019-03-08T00:00:00"/>
    <n v="8"/>
    <x v="2"/>
    <n v="2019"/>
    <s v="Fri"/>
    <d v="2019-03-12T00:00:00"/>
    <n v="12"/>
    <s v="Mar"/>
    <n v="2019"/>
    <s v="Tue"/>
    <n v="4"/>
    <s v="Standard Class"/>
    <s v="BD-11620"/>
    <s v="Brian DeCherney"/>
    <s v="Consumer"/>
    <s v="United States"/>
    <s v="Philadelphia"/>
    <s v="Pennsylvania"/>
    <s v="Philadelphia, Pennsylvania, United States"/>
    <s v="East"/>
    <s v="TEC-PH-10002890"/>
    <s v="Technology"/>
    <s v="Phones"/>
    <s v="AT&amp;T 17929 Lendline Telephone"/>
    <n v="108.57599999999999"/>
    <n v="4"/>
    <n v="-25.334399999999999"/>
    <e v="#N/A"/>
    <s v="COD"/>
  </r>
  <r>
    <n v="6418"/>
    <s v="CA-2019-111976"/>
    <d v="2019-03-08T00:00:00"/>
    <n v="8"/>
    <x v="2"/>
    <n v="2019"/>
    <s v="Fri"/>
    <d v="2019-03-12T00:00:00"/>
    <n v="12"/>
    <s v="Mar"/>
    <n v="2019"/>
    <s v="Tue"/>
    <n v="4"/>
    <s v="Standard Class"/>
    <s v="BD-11620"/>
    <s v="Brian DeCherney"/>
    <s v="Consumer"/>
    <s v="United States"/>
    <s v="Philadelphia"/>
    <s v="Pennsylvania"/>
    <s v="Philadelphia, Pennsylvania, United States"/>
    <s v="East"/>
    <s v="OFF-FA-10004968"/>
    <s v="Office Supplies"/>
    <s v="Fasteners"/>
    <s v="Rubber Band Ball"/>
    <n v="5.984"/>
    <n v="2"/>
    <n v="-1.3464"/>
    <e v="#N/A"/>
    <s v="Cards"/>
  </r>
  <r>
    <n v="7234"/>
    <s v="CA-2019-137337"/>
    <d v="2019-03-08T00:00:00"/>
    <n v="8"/>
    <x v="2"/>
    <n v="2019"/>
    <s v="Fri"/>
    <d v="2019-03-12T00:00:00"/>
    <n v="12"/>
    <s v="Mar"/>
    <n v="2019"/>
    <s v="Tue"/>
    <n v="4"/>
    <s v="Standard Class"/>
    <s v="GB-14575"/>
    <s v="Giulietta Baptist"/>
    <s v="Consumer"/>
    <s v="United States"/>
    <s v="New York City"/>
    <s v="New York"/>
    <s v="New York City, New York, United States"/>
    <s v="East"/>
    <s v="FUR-FU-10003347"/>
    <s v="Furniture"/>
    <s v="Furnishings"/>
    <s v="Coloredge Poster Frame"/>
    <n v="113.6"/>
    <n v="8"/>
    <n v="44.304000000000002"/>
    <e v="#N/A"/>
    <s v="Cards"/>
  </r>
  <r>
    <n v="7235"/>
    <s v="CA-2019-137337"/>
    <d v="2019-03-08T00:00:00"/>
    <n v="8"/>
    <x v="2"/>
    <n v="2019"/>
    <s v="Fri"/>
    <d v="2019-03-12T00:00:00"/>
    <n v="12"/>
    <s v="Mar"/>
    <n v="2019"/>
    <s v="Tue"/>
    <n v="4"/>
    <s v="Standard Class"/>
    <s v="GB-14575"/>
    <s v="Giulietta Baptist"/>
    <s v="Consumer"/>
    <s v="United States"/>
    <s v="New York City"/>
    <s v="New York"/>
    <s v="New York City, New York, United States"/>
    <s v="East"/>
    <s v="OFF-PA-10001934"/>
    <s v="Office Supplies"/>
    <s v="Paper"/>
    <s v="Xerox 1993"/>
    <n v="12.96"/>
    <n v="2"/>
    <n v="6.3503999999999996"/>
    <e v="#N/A"/>
    <s v="Cards"/>
  </r>
  <r>
    <n v="7236"/>
    <s v="CA-2019-137337"/>
    <d v="2019-03-08T00:00:00"/>
    <n v="8"/>
    <x v="2"/>
    <n v="2019"/>
    <s v="Fri"/>
    <d v="2019-03-12T00:00:00"/>
    <n v="12"/>
    <s v="Mar"/>
    <n v="2019"/>
    <s v="Tue"/>
    <n v="4"/>
    <s v="Standard Class"/>
    <s v="GB-14575"/>
    <s v="Giulietta Baptist"/>
    <s v="Consumer"/>
    <s v="United States"/>
    <s v="New York City"/>
    <s v="New York"/>
    <s v="New York City, New York, United States"/>
    <s v="East"/>
    <s v="OFF-BI-10000632"/>
    <s v="Office Supplies"/>
    <s v="Binders"/>
    <s v="Satellite Sectional Post Binders"/>
    <n v="69.456000000000003"/>
    <n v="2"/>
    <n v="22.5732"/>
    <e v="#N/A"/>
    <s v="Cards"/>
  </r>
  <r>
    <n v="8506"/>
    <s v="CA-2019-130400"/>
    <d v="2019-03-08T00:00:00"/>
    <n v="8"/>
    <x v="2"/>
    <n v="2019"/>
    <s v="Fri"/>
    <d v="2019-03-12T00:00:00"/>
    <n v="12"/>
    <s v="Mar"/>
    <n v="2019"/>
    <s v="Tue"/>
    <n v="4"/>
    <s v="Standard Class"/>
    <s v="SJ-20125"/>
    <s v="Sanjit Jacobs"/>
    <s v="Home Office"/>
    <s v="United States"/>
    <s v="Dallas"/>
    <s v="Texas"/>
    <s v="Dallas, Texas, United States"/>
    <s v="Central"/>
    <s v="OFF-BI-10001757"/>
    <s v="Office Supplies"/>
    <s v="Binders"/>
    <s v="Pressboard Hanging Data Binders for Unburst Sheets"/>
    <n v="8.8559999999999999"/>
    <n v="9"/>
    <n v="-14.169600000000001"/>
    <e v="#N/A"/>
    <s v="Cards"/>
  </r>
  <r>
    <n v="8507"/>
    <s v="CA-2019-130400"/>
    <d v="2019-03-08T00:00:00"/>
    <n v="8"/>
    <x v="2"/>
    <n v="2019"/>
    <s v="Fri"/>
    <d v="2019-03-12T00:00:00"/>
    <n v="12"/>
    <s v="Mar"/>
    <n v="2019"/>
    <s v="Tue"/>
    <n v="4"/>
    <s v="Standard Class"/>
    <s v="SJ-20125"/>
    <s v="Sanjit Jacobs"/>
    <s v="Home Office"/>
    <s v="United States"/>
    <s v="Dallas"/>
    <s v="Texas"/>
    <s v="Dallas, Texas, United States"/>
    <s v="Central"/>
    <s v="TEC-AC-10004633"/>
    <s v="Technology"/>
    <s v="Accessories"/>
    <s v="Verbatim 25 GB 6x Blu-ray Single Layer Recordable Disc, 3/Pack"/>
    <n v="27.96"/>
    <n v="5"/>
    <n v="8.3879999999999999"/>
    <e v="#N/A"/>
    <s v="Cards"/>
  </r>
  <r>
    <n v="8508"/>
    <s v="CA-2019-130400"/>
    <d v="2019-03-08T00:00:00"/>
    <n v="8"/>
    <x v="2"/>
    <n v="2019"/>
    <s v="Fri"/>
    <d v="2019-03-12T00:00:00"/>
    <n v="12"/>
    <s v="Mar"/>
    <n v="2019"/>
    <s v="Tue"/>
    <n v="4"/>
    <s v="Standard Class"/>
    <s v="SJ-20125"/>
    <s v="Sanjit Jacobs"/>
    <s v="Home Office"/>
    <s v="United States"/>
    <s v="Dallas"/>
    <s v="Texas"/>
    <s v="Dallas, Texas, United States"/>
    <s v="Central"/>
    <s v="OFF-EN-10001453"/>
    <s v="Office Supplies"/>
    <s v="Envelopes"/>
    <s v="Tyvek Interoffice Envelopes, 9 1/2&quot; x 12 1/2&quot;, 100/Box"/>
    <n v="146.352"/>
    <n v="3"/>
    <n v="49.393799999999999"/>
    <e v="#N/A"/>
    <s v="Cards"/>
  </r>
  <r>
    <n v="8812"/>
    <s v="US-2019-140172"/>
    <d v="2019-03-08T00:00:00"/>
    <n v="8"/>
    <x v="2"/>
    <n v="2019"/>
    <s v="Fri"/>
    <d v="2019-03-13T00:00:00"/>
    <n v="13"/>
    <s v="Mar"/>
    <n v="2019"/>
    <s v="Wed"/>
    <n v="5"/>
    <s v="Standard Class"/>
    <s v="SP-20650"/>
    <s v="Stephanie Phelps"/>
    <s v="Corporate"/>
    <s v="United States"/>
    <s v="Jackson"/>
    <s v="Michigan"/>
    <s v="Jackson, Michigan, United States"/>
    <s v="Central"/>
    <s v="OFF-AP-10004233"/>
    <s v="Office Supplies"/>
    <s v="Appliances"/>
    <s v="Honeywell Enviracaire Portable Air Cleaner for up to 8 x 10 Room"/>
    <n v="207.14400000000001"/>
    <n v="3"/>
    <n v="48.333599999999997"/>
    <e v="#N/A"/>
    <s v="COD"/>
  </r>
  <r>
    <n v="8813"/>
    <s v="US-2019-140172"/>
    <d v="2019-03-08T00:00:00"/>
    <n v="8"/>
    <x v="2"/>
    <n v="2019"/>
    <s v="Fri"/>
    <d v="2019-03-13T00:00:00"/>
    <n v="13"/>
    <s v="Mar"/>
    <n v="2019"/>
    <s v="Wed"/>
    <n v="5"/>
    <s v="Standard Class"/>
    <s v="SP-20650"/>
    <s v="Stephanie Phelps"/>
    <s v="Corporate"/>
    <s v="United States"/>
    <s v="Jackson"/>
    <s v="Michigan"/>
    <s v="Jackson, Michigan, United States"/>
    <s v="Central"/>
    <s v="OFF-AR-10002766"/>
    <s v="Office Supplies"/>
    <s v="Art"/>
    <s v="Prang Drawing Pencil Set"/>
    <n v="13.9"/>
    <n v="5"/>
    <n v="3.7530000000000001"/>
    <e v="#N/A"/>
    <s v="Online"/>
  </r>
  <r>
    <n v="8160"/>
    <s v="CA-2019-120803"/>
    <d v="2019-03-09T00:00:00"/>
    <n v="9"/>
    <x v="2"/>
    <n v="2019"/>
    <s v="Sat"/>
    <d v="2019-03-13T00:00:00"/>
    <n v="13"/>
    <s v="Mar"/>
    <n v="2019"/>
    <s v="Wed"/>
    <n v="4"/>
    <s v="Standard Class"/>
    <s v="RB-19465"/>
    <s v="Rick Bensley"/>
    <s v="Home Office"/>
    <s v="United States"/>
    <s v="Milford"/>
    <s v="Connecticut"/>
    <s v="Milford, Connecticut, United States"/>
    <s v="East"/>
    <s v="TEC-AC-10004469"/>
    <s v="Technology"/>
    <s v="Accessories"/>
    <s v="Microsoft Sculpt Comfort Mouse"/>
    <n v="199.75"/>
    <n v="5"/>
    <n v="87.89"/>
    <e v="#N/A"/>
    <s v="COD"/>
  </r>
  <r>
    <n v="8332"/>
    <s v="CA-2019-153269"/>
    <d v="2019-03-09T00:00:00"/>
    <n v="9"/>
    <x v="2"/>
    <n v="2019"/>
    <s v="Sat"/>
    <d v="2019-03-12T00:00:00"/>
    <n v="12"/>
    <s v="Mar"/>
    <n v="2019"/>
    <s v="Tue"/>
    <n v="3"/>
    <s v="First Class"/>
    <s v="PS-18760"/>
    <s v="Pamela Stobb"/>
    <s v="Consumer"/>
    <s v="United States"/>
    <s v="Andover"/>
    <s v="Massachusetts"/>
    <s v="Andover, Massachusetts, United States"/>
    <s v="East"/>
    <s v="OFF-ST-10004634"/>
    <s v="Office Supplies"/>
    <s v="Storage"/>
    <s v="Personal Folder Holder, Ebony"/>
    <n v="11.21"/>
    <n v="1"/>
    <n v="3.363"/>
    <e v="#N/A"/>
    <s v="COD"/>
  </r>
  <r>
    <n v="8333"/>
    <s v="CA-2019-153269"/>
    <d v="2019-03-09T00:00:00"/>
    <n v="9"/>
    <x v="2"/>
    <n v="2019"/>
    <s v="Sat"/>
    <d v="2019-03-12T00:00:00"/>
    <n v="12"/>
    <s v="Mar"/>
    <n v="2019"/>
    <s v="Tue"/>
    <n v="3"/>
    <s v="First Class"/>
    <s v="PS-18760"/>
    <s v="Pamela Stobb"/>
    <s v="Consumer"/>
    <s v="United States"/>
    <s v="Andover"/>
    <s v="Massachusetts"/>
    <s v="Andover, Massachusetts, United States"/>
    <s v="East"/>
    <s v="FUR-CH-10002647"/>
    <s v="Furniture"/>
    <s v="Chairs"/>
    <s v="Situations Contoured Folding Chairs, 4/Set"/>
    <n v="354.9"/>
    <n v="5"/>
    <n v="88.724999999999994"/>
    <e v="#N/A"/>
    <s v="Online"/>
  </r>
  <r>
    <n v="8334"/>
    <s v="CA-2019-153269"/>
    <d v="2019-03-09T00:00:00"/>
    <n v="9"/>
    <x v="2"/>
    <n v="2019"/>
    <s v="Sat"/>
    <d v="2019-03-12T00:00:00"/>
    <n v="12"/>
    <s v="Mar"/>
    <n v="2019"/>
    <s v="Tue"/>
    <n v="3"/>
    <s v="First Class"/>
    <s v="PS-18760"/>
    <s v="Pamela Stobb"/>
    <s v="Consumer"/>
    <s v="United States"/>
    <s v="Andover"/>
    <s v="Massachusetts"/>
    <s v="Andover, Massachusetts, United States"/>
    <s v="East"/>
    <s v="OFF-PA-10001801"/>
    <s v="Office Supplies"/>
    <s v="Paper"/>
    <s v="Xerox 193"/>
    <n v="17.940000000000001"/>
    <n v="3"/>
    <n v="8.7905999999999995"/>
    <e v="#N/A"/>
    <s v="Cards"/>
  </r>
  <r>
    <n v="8335"/>
    <s v="CA-2019-153269"/>
    <d v="2019-03-09T00:00:00"/>
    <n v="9"/>
    <x v="2"/>
    <n v="2019"/>
    <s v="Sat"/>
    <d v="2019-03-12T00:00:00"/>
    <n v="12"/>
    <s v="Mar"/>
    <n v="2019"/>
    <s v="Tue"/>
    <n v="3"/>
    <s v="First Class"/>
    <s v="PS-18760"/>
    <s v="Pamela Stobb"/>
    <s v="Consumer"/>
    <s v="United States"/>
    <s v="Andover"/>
    <s v="Massachusetts"/>
    <s v="Andover, Massachusetts, United States"/>
    <s v="East"/>
    <s v="OFF-BI-10004632"/>
    <s v="Office Supplies"/>
    <s v="Binders"/>
    <s v="GBC Binding covers"/>
    <n v="51.8"/>
    <n v="4"/>
    <n v="23.31"/>
    <e v="#N/A"/>
    <s v="Online"/>
  </r>
  <r>
    <n v="1876"/>
    <s v="US-2019-112977"/>
    <d v="2019-03-10T00:00:00"/>
    <n v="10"/>
    <x v="2"/>
    <n v="2019"/>
    <s v="Sun"/>
    <d v="2019-03-16T00:00:00"/>
    <n v="16"/>
    <s v="Mar"/>
    <n v="2019"/>
    <s v="Sat"/>
    <n v="6"/>
    <s v="Standard Class"/>
    <s v="CJ-12010"/>
    <s v="Caroline Jumper"/>
    <s v="Consumer"/>
    <s v="United States"/>
    <s v="Long Beach"/>
    <s v="New York"/>
    <s v="Long Beach, New York, United States"/>
    <s v="East"/>
    <s v="FUR-BO-10003272"/>
    <s v="Furniture"/>
    <s v="Bookcases"/>
    <s v="O'Sullivan Living Dimensions 5-Shelf Bookcases"/>
    <n v="176.78399999999999"/>
    <n v="1"/>
    <n v="-22.097999999999999"/>
    <e v="#N/A"/>
    <s v="Cards"/>
  </r>
  <r>
    <n v="4063"/>
    <s v="US-2019-122182"/>
    <d v="2019-03-10T00:00:00"/>
    <n v="10"/>
    <x v="2"/>
    <n v="2019"/>
    <s v="Sun"/>
    <d v="2019-03-14T00:00:00"/>
    <n v="14"/>
    <s v="Mar"/>
    <n v="2019"/>
    <s v="Thu"/>
    <n v="4"/>
    <s v="Standard Class"/>
    <s v="BD-11770"/>
    <s v="Bryan Davis"/>
    <s v="Consumer"/>
    <s v="United States"/>
    <s v="Philadelphia"/>
    <s v="Pennsylvania"/>
    <s v="Philadelphia, Pennsylvania, United States"/>
    <s v="East"/>
    <s v="TEC-AC-10002800"/>
    <s v="Technology"/>
    <s v="Accessories"/>
    <s v="Plantronics Audio 478 Stereo USB Headset"/>
    <n v="39.991999999999997"/>
    <n v="1"/>
    <n v="7.4984999999999999"/>
    <e v="#N/A"/>
    <s v="Online"/>
  </r>
  <r>
    <n v="6014"/>
    <s v="CA-2019-159016"/>
    <d v="2019-03-10T00:00:00"/>
    <n v="10"/>
    <x v="2"/>
    <n v="2019"/>
    <s v="Sun"/>
    <d v="2019-03-11T00:00:00"/>
    <n v="11"/>
    <s v="Mar"/>
    <n v="2019"/>
    <s v="Mon"/>
    <n v="1"/>
    <s v="First Class"/>
    <s v="KF-16285"/>
    <s v="Karen Ferguson"/>
    <s v="Home Office"/>
    <s v="United States"/>
    <s v="Los Angeles"/>
    <s v="California"/>
    <s v="Los Angeles, California, United States"/>
    <s v="West"/>
    <s v="OFF-PA-10004405"/>
    <s v="Office Supplies"/>
    <s v="Paper"/>
    <s v="Rediform Voice Mail Log Books"/>
    <n v="14.9"/>
    <n v="5"/>
    <n v="7.1520000000000001"/>
    <e v="#N/A"/>
    <s v="COD"/>
  </r>
  <r>
    <n v="6015"/>
    <s v="CA-2019-159016"/>
    <d v="2019-03-10T00:00:00"/>
    <n v="10"/>
    <x v="2"/>
    <n v="2019"/>
    <s v="Sun"/>
    <d v="2019-03-11T00:00:00"/>
    <n v="11"/>
    <s v="Mar"/>
    <n v="2019"/>
    <s v="Mon"/>
    <n v="1"/>
    <s v="First Class"/>
    <s v="KF-16285"/>
    <s v="Karen Ferguson"/>
    <s v="Home Office"/>
    <s v="United States"/>
    <s v="Los Angeles"/>
    <s v="California"/>
    <s v="Los Angeles, California, United States"/>
    <s v="West"/>
    <s v="TEC-PH-10002885"/>
    <s v="Technology"/>
    <s v="Phones"/>
    <s v="Apple iPhone 5"/>
    <n v="4158.9120000000003"/>
    <n v="8"/>
    <n v="363.90480000000002"/>
    <e v="#N/A"/>
    <s v="Cards"/>
  </r>
  <r>
    <n v="8100"/>
    <s v="CA-2019-169663"/>
    <d v="2019-03-10T00:00:00"/>
    <n v="10"/>
    <x v="2"/>
    <n v="2019"/>
    <s v="Sun"/>
    <d v="2019-03-13T00:00:00"/>
    <n v="13"/>
    <s v="Mar"/>
    <n v="2019"/>
    <s v="Wed"/>
    <n v="3"/>
    <s v="First Class"/>
    <s v="RH-19510"/>
    <s v="Rick Huthwaite"/>
    <s v="Home Office"/>
    <s v="United States"/>
    <s v="Los Angeles"/>
    <s v="California"/>
    <s v="Los Angeles, California, United States"/>
    <s v="West"/>
    <s v="TEC-AC-10003038"/>
    <s v="Technology"/>
    <s v="Accessories"/>
    <s v="Kingston Digital DataTraveler 16GB USB 2.0"/>
    <n v="26.85"/>
    <n v="3"/>
    <n v="5.1014999999999997"/>
    <e v="#N/A"/>
    <s v="Online"/>
  </r>
  <r>
    <n v="8101"/>
    <s v="CA-2019-169663"/>
    <d v="2019-03-10T00:00:00"/>
    <n v="10"/>
    <x v="2"/>
    <n v="2019"/>
    <s v="Sun"/>
    <d v="2019-03-13T00:00:00"/>
    <n v="13"/>
    <s v="Mar"/>
    <n v="2019"/>
    <s v="Wed"/>
    <n v="3"/>
    <s v="First Class"/>
    <s v="RH-19510"/>
    <s v="Rick Huthwaite"/>
    <s v="Home Office"/>
    <s v="United States"/>
    <s v="Los Angeles"/>
    <s v="California"/>
    <s v="Los Angeles, California, United States"/>
    <s v="West"/>
    <s v="TEC-MA-10000984"/>
    <s v="Technology"/>
    <s v="Machines"/>
    <s v="Okidata MB760 Printer"/>
    <n v="3357.6"/>
    <n v="3"/>
    <n v="377.73"/>
    <e v="#N/A"/>
    <s v="COD"/>
  </r>
  <r>
    <n v="9412"/>
    <s v="CA-2019-108959"/>
    <d v="2019-03-10T00:00:00"/>
    <n v="10"/>
    <x v="2"/>
    <n v="2019"/>
    <s v="Sun"/>
    <d v="2019-03-14T00:00:00"/>
    <n v="14"/>
    <s v="Mar"/>
    <n v="2019"/>
    <s v="Thu"/>
    <n v="4"/>
    <s v="Second Class"/>
    <s v="MH-17785"/>
    <s v="Maya Herman"/>
    <s v="Corporate"/>
    <s v="United States"/>
    <s v="Glendale"/>
    <s v="Arizona"/>
    <s v="Glendale, Arizona, United States"/>
    <s v="West"/>
    <s v="OFF-ST-10001272"/>
    <s v="Office Supplies"/>
    <s v="Storage"/>
    <s v="Mini 13-1/2 Capacity Data Binder Rack, Pearl"/>
    <n v="104.696"/>
    <n v="1"/>
    <n v="6.5434999999999999"/>
    <e v="#N/A"/>
    <s v="COD"/>
  </r>
  <r>
    <n v="45"/>
    <s v="CA-2019-118255"/>
    <d v="2019-03-11T00:00:00"/>
    <n v="11"/>
    <x v="2"/>
    <n v="2019"/>
    <s v="Mon"/>
    <d v="2019-03-13T00:00:00"/>
    <n v="13"/>
    <s v="Mar"/>
    <n v="2019"/>
    <s v="Wed"/>
    <n v="2"/>
    <s v="First Class"/>
    <s v="ON-18715"/>
    <s v="Odella Nelson"/>
    <s v="Corporate"/>
    <s v="United States"/>
    <s v="Eagan"/>
    <s v="Minnesota"/>
    <s v="Eagan, Minnesota, United States"/>
    <s v="Central"/>
    <s v="TEC-AC-10000171"/>
    <s v="Technology"/>
    <s v="Accessories"/>
    <s v="Verbatim 25 GB 6x Blu-ray Single Layer Recordable Disc, 25/Pack"/>
    <n v="45.98"/>
    <n v="2"/>
    <n v="19.7714"/>
    <e v="#N/A"/>
    <s v="COD"/>
  </r>
  <r>
    <n v="46"/>
    <s v="CA-2019-118255"/>
    <d v="2019-03-11T00:00:00"/>
    <n v="11"/>
    <x v="2"/>
    <n v="2019"/>
    <s v="Mon"/>
    <d v="2019-03-13T00:00:00"/>
    <n v="13"/>
    <s v="Mar"/>
    <n v="2019"/>
    <s v="Wed"/>
    <n v="2"/>
    <s v="First Class"/>
    <s v="ON-18715"/>
    <s v="Odella Nelson"/>
    <s v="Corporate"/>
    <s v="United States"/>
    <s v="Eagan"/>
    <s v="Minnesota"/>
    <s v="Eagan, Minnesota, United States"/>
    <s v="Central"/>
    <s v="OFF-BI-10003291"/>
    <s v="Office Supplies"/>
    <s v="Binders"/>
    <s v="Wilson Jones Leather-Like Binders with DublLock Round Rings"/>
    <n v="17.46"/>
    <n v="2"/>
    <n v="8.2062000000000008"/>
    <e v="#N/A"/>
    <s v="Online"/>
  </r>
  <r>
    <n v="1462"/>
    <s v="US-2019-128902"/>
    <d v="2019-03-11T00:00:00"/>
    <n v="11"/>
    <x v="2"/>
    <n v="2019"/>
    <s v="Mon"/>
    <d v="2019-03-15T00:00:00"/>
    <n v="15"/>
    <s v="Mar"/>
    <n v="2019"/>
    <s v="Fri"/>
    <n v="4"/>
    <s v="Standard Class"/>
    <s v="MB-18085"/>
    <s v="Mick Brown"/>
    <s v="Consumer"/>
    <s v="United States"/>
    <s v="Vineland"/>
    <s v="New Jersey"/>
    <s v="Vineland, New Jersey, United States"/>
    <s v="East"/>
    <s v="FUR-TA-10001095"/>
    <s v="Furniture"/>
    <s v="Tables"/>
    <s v="Chromcraft Round Conference Tables"/>
    <n v="244.006"/>
    <n v="2"/>
    <n v="-31.372199999999999"/>
    <e v="#N/A"/>
    <s v="Cards"/>
  </r>
  <r>
    <n v="2759"/>
    <s v="CA-2019-146171"/>
    <d v="2019-03-11T00:00:00"/>
    <n v="11"/>
    <x v="2"/>
    <n v="2019"/>
    <s v="Mon"/>
    <d v="2019-03-15T00:00:00"/>
    <n v="15"/>
    <s v="Mar"/>
    <n v="2019"/>
    <s v="Fri"/>
    <n v="4"/>
    <s v="Standard Class"/>
    <s v="JP-16135"/>
    <s v="Julie Prescott"/>
    <s v="Home Office"/>
    <s v="United States"/>
    <s v="Columbus"/>
    <s v="Georgia"/>
    <s v="Columbus, Georgia, United States"/>
    <s v="South"/>
    <s v="FUR-FU-10004270"/>
    <s v="Furniture"/>
    <s v="Furnishings"/>
    <s v="Executive Impressions 13&quot; Clairmont Wall Clock"/>
    <n v="76.92"/>
    <n v="4"/>
    <n v="31.537199999999999"/>
    <e v="#N/A"/>
    <s v="Online"/>
  </r>
  <r>
    <n v="2760"/>
    <s v="CA-2019-146171"/>
    <d v="2019-03-11T00:00:00"/>
    <n v="11"/>
    <x v="2"/>
    <n v="2019"/>
    <s v="Mon"/>
    <d v="2019-03-15T00:00:00"/>
    <n v="15"/>
    <s v="Mar"/>
    <n v="2019"/>
    <s v="Fri"/>
    <n v="4"/>
    <s v="Standard Class"/>
    <s v="JP-16135"/>
    <s v="Julie Prescott"/>
    <s v="Home Office"/>
    <s v="United States"/>
    <s v="Columbus"/>
    <s v="Georgia"/>
    <s v="Columbus, Georgia, United States"/>
    <s v="South"/>
    <s v="OFF-ST-10001526"/>
    <s v="Office Supplies"/>
    <s v="Storage"/>
    <s v="Iceberg Mobile Mega Data/Printer Cart"/>
    <n v="481.32"/>
    <n v="4"/>
    <n v="125.14319999999999"/>
    <e v="#N/A"/>
    <s v="Online"/>
  </r>
  <r>
    <n v="9698"/>
    <s v="CA-2019-122511"/>
    <d v="2019-03-11T00:00:00"/>
    <n v="11"/>
    <x v="2"/>
    <n v="2019"/>
    <s v="Mon"/>
    <d v="2019-03-11T00:00:00"/>
    <n v="11"/>
    <s v="Mar"/>
    <n v="2019"/>
    <s v="Mon"/>
    <n v="0"/>
    <s v="Same Day"/>
    <s v="BT-11485"/>
    <s v="Brad Thomas"/>
    <s v="Home Office"/>
    <s v="United States"/>
    <s v="Philadelphia"/>
    <s v="Pennsylvania"/>
    <s v="Philadelphia, Pennsylvania, United States"/>
    <s v="East"/>
    <s v="FUR-FU-10001037"/>
    <s v="Furniture"/>
    <s v="Furnishings"/>
    <s v="DAX Charcoal/Nickel-Tone Document Frame, 5 x 7"/>
    <n v="30.335999999999999"/>
    <n v="4"/>
    <n v="9.48"/>
    <e v="#N/A"/>
    <s v="Cards"/>
  </r>
  <r>
    <n v="804"/>
    <s v="CA-2019-115504"/>
    <d v="2019-03-12T00:00:00"/>
    <n v="12"/>
    <x v="2"/>
    <n v="2019"/>
    <s v="Tue"/>
    <d v="2019-03-17T00:00:00"/>
    <n v="17"/>
    <s v="Mar"/>
    <n v="2019"/>
    <s v="Sun"/>
    <n v="5"/>
    <s v="Standard Class"/>
    <s v="MC-18130"/>
    <s v="Mike Caudle"/>
    <s v="Corporate"/>
    <s v="United States"/>
    <s v="Monroe"/>
    <s v="Louisiana"/>
    <s v="Monroe, Louisiana, United States"/>
    <s v="South"/>
    <s v="OFF-PA-10003953"/>
    <s v="Office Supplies"/>
    <s v="Paper"/>
    <s v="Xerox 218"/>
    <n v="12.96"/>
    <n v="2"/>
    <n v="6.2207999999999997"/>
    <e v="#N/A"/>
    <s v="Online"/>
  </r>
  <r>
    <n v="3607"/>
    <s v="CA-2019-119683"/>
    <d v="2019-03-12T00:00:00"/>
    <n v="12"/>
    <x v="2"/>
    <n v="2019"/>
    <s v="Tue"/>
    <d v="2019-03-16T00:00:00"/>
    <n v="16"/>
    <s v="Mar"/>
    <n v="2019"/>
    <s v="Sat"/>
    <n v="4"/>
    <s v="Second Class"/>
    <s v="CK-12595"/>
    <s v="Clytie Kelty"/>
    <s v="Consumer"/>
    <s v="United States"/>
    <s v="New York City"/>
    <s v="New York"/>
    <s v="New York City, New York, United States"/>
    <s v="East"/>
    <s v="OFF-EN-10001099"/>
    <s v="Office Supplies"/>
    <s v="Envelopes"/>
    <s v="Staple envelope"/>
    <n v="29.34"/>
    <n v="3"/>
    <n v="13.4964"/>
    <e v="#N/A"/>
    <s v="COD"/>
  </r>
  <r>
    <n v="5957"/>
    <s v="CA-2019-127138"/>
    <d v="2019-03-12T00:00:00"/>
    <n v="12"/>
    <x v="2"/>
    <n v="2019"/>
    <s v="Tue"/>
    <d v="2019-03-15T00:00:00"/>
    <n v="15"/>
    <s v="Mar"/>
    <n v="2019"/>
    <s v="Fri"/>
    <n v="3"/>
    <s v="Second Class"/>
    <s v="DK-13225"/>
    <s v="Dean Katz"/>
    <s v="Corporate"/>
    <s v="United States"/>
    <s v="San Francisco"/>
    <s v="California"/>
    <s v="San Francisco, California, United States"/>
    <s v="West"/>
    <s v="OFF-ST-10002756"/>
    <s v="Office Supplies"/>
    <s v="Storage"/>
    <s v="Tennsco Stur-D-Stor Boltless Shelving, 5 Shelves, 24&quot; Deep, Sand"/>
    <n v="676.55"/>
    <n v="5"/>
    <n v="6.7655000000000003"/>
    <e v="#N/A"/>
    <s v="COD"/>
  </r>
  <r>
    <n v="5958"/>
    <s v="CA-2019-127138"/>
    <d v="2019-03-12T00:00:00"/>
    <n v="12"/>
    <x v="2"/>
    <n v="2019"/>
    <s v="Tue"/>
    <d v="2019-03-15T00:00:00"/>
    <n v="15"/>
    <s v="Mar"/>
    <n v="2019"/>
    <s v="Fri"/>
    <n v="3"/>
    <s v="Second Class"/>
    <s v="DK-13225"/>
    <s v="Dean Katz"/>
    <s v="Corporate"/>
    <s v="United States"/>
    <s v="San Francisco"/>
    <s v="California"/>
    <s v="San Francisco, California, United States"/>
    <s v="West"/>
    <s v="OFF-AP-10003842"/>
    <s v="Office Supplies"/>
    <s v="Appliances"/>
    <s v="Euro-Pro Shark Turbo Vacuum"/>
    <n v="154.9"/>
    <n v="5"/>
    <n v="40.274000000000001"/>
    <e v="#N/A"/>
    <s v="Cards"/>
  </r>
  <r>
    <n v="5959"/>
    <s v="CA-2019-127138"/>
    <d v="2019-03-12T00:00:00"/>
    <n v="12"/>
    <x v="2"/>
    <n v="2019"/>
    <s v="Tue"/>
    <d v="2019-03-15T00:00:00"/>
    <n v="15"/>
    <s v="Mar"/>
    <n v="2019"/>
    <s v="Fri"/>
    <n v="3"/>
    <s v="Second Class"/>
    <s v="DK-13225"/>
    <s v="Dean Katz"/>
    <s v="Corporate"/>
    <s v="United States"/>
    <s v="San Francisco"/>
    <s v="California"/>
    <s v="San Francisco, California, United States"/>
    <s v="West"/>
    <s v="OFF-EN-10004459"/>
    <s v="Office Supplies"/>
    <s v="Envelopes"/>
    <s v="Security-Tint Envelopes"/>
    <n v="30.56"/>
    <n v="4"/>
    <n v="14.974399999999999"/>
    <e v="#N/A"/>
    <s v="Cards"/>
  </r>
  <r>
    <n v="5960"/>
    <s v="CA-2019-127138"/>
    <d v="2019-03-12T00:00:00"/>
    <n v="12"/>
    <x v="2"/>
    <n v="2019"/>
    <s v="Tue"/>
    <d v="2019-03-15T00:00:00"/>
    <n v="15"/>
    <s v="Mar"/>
    <n v="2019"/>
    <s v="Fri"/>
    <n v="3"/>
    <s v="Second Class"/>
    <s v="DK-13225"/>
    <s v="Dean Katz"/>
    <s v="Corporate"/>
    <s v="United States"/>
    <s v="San Francisco"/>
    <s v="California"/>
    <s v="San Francisco, California, United States"/>
    <s v="West"/>
    <s v="FUR-CH-10003746"/>
    <s v="Furniture"/>
    <s v="Chairs"/>
    <s v="Hon 4070 Series Pagoda Round Back Stacking Chairs"/>
    <n v="770.35199999999998"/>
    <n v="3"/>
    <n v="77.035200000000003"/>
    <e v="#N/A"/>
    <s v="Online"/>
  </r>
  <r>
    <n v="8480"/>
    <s v="US-2019-119270"/>
    <d v="2019-03-12T00:00:00"/>
    <n v="12"/>
    <x v="2"/>
    <n v="2019"/>
    <s v="Tue"/>
    <d v="2019-03-16T00:00:00"/>
    <n v="16"/>
    <s v="Mar"/>
    <n v="2019"/>
    <s v="Sat"/>
    <n v="4"/>
    <s v="Standard Class"/>
    <s v="SW-20245"/>
    <s v="Scot Wooten"/>
    <s v="Consumer"/>
    <s v="United States"/>
    <s v="Los Angeles"/>
    <s v="California"/>
    <s v="Los Angeles, California, United States"/>
    <s v="West"/>
    <s v="OFF-PA-10004022"/>
    <s v="Office Supplies"/>
    <s v="Paper"/>
    <s v="Hammermill Color Copier Paper (28Lb. and 96 Bright)"/>
    <n v="19.98"/>
    <n v="2"/>
    <n v="8.9909999999999997"/>
    <e v="#N/A"/>
    <s v="Online"/>
  </r>
  <r>
    <n v="152"/>
    <s v="CA-2019-158834"/>
    <d v="2019-03-13T00:00:00"/>
    <n v="13"/>
    <x v="2"/>
    <n v="2019"/>
    <s v="Wed"/>
    <d v="2019-03-16T00:00:00"/>
    <n v="16"/>
    <s v="Mar"/>
    <n v="2019"/>
    <s v="Sat"/>
    <n v="3"/>
    <s v="First Class"/>
    <s v="TW-21025"/>
    <s v="Tamara Willingham"/>
    <s v="Home Office"/>
    <s v="United States"/>
    <s v="Scottsdale"/>
    <s v="Arizona"/>
    <s v="Scottsdale, Arizona, United States"/>
    <s v="West"/>
    <s v="OFF-AP-10000326"/>
    <s v="Office Supplies"/>
    <s v="Appliances"/>
    <s v="Belkin 7 Outlet SurgeMaster Surge Protector with Phone Protection"/>
    <n v="157.91999999999999"/>
    <n v="5"/>
    <n v="17.765999999999998"/>
    <e v="#N/A"/>
    <s v="Cards"/>
  </r>
  <r>
    <n v="153"/>
    <s v="CA-2019-158834"/>
    <d v="2019-03-13T00:00:00"/>
    <n v="13"/>
    <x v="2"/>
    <n v="2019"/>
    <s v="Wed"/>
    <d v="2019-03-16T00:00:00"/>
    <n v="16"/>
    <s v="Mar"/>
    <n v="2019"/>
    <s v="Sat"/>
    <n v="3"/>
    <s v="First Class"/>
    <s v="TW-21025"/>
    <s v="Tamara Willingham"/>
    <s v="Home Office"/>
    <s v="United States"/>
    <s v="Scottsdale"/>
    <s v="Arizona"/>
    <s v="Scottsdale, Arizona, United States"/>
    <s v="West"/>
    <s v="TEC-PH-10001254"/>
    <s v="Technology"/>
    <s v="Phones"/>
    <s v="Jabra BIZ 2300 Duo QD Duo Corded Headset"/>
    <n v="203.184"/>
    <n v="2"/>
    <n v="15.238799999999999"/>
    <e v="#N/A"/>
    <s v="Cards"/>
  </r>
  <r>
    <n v="2346"/>
    <s v="CA-2019-159373"/>
    <d v="2019-03-13T00:00:00"/>
    <n v="13"/>
    <x v="2"/>
    <n v="2019"/>
    <s v="Wed"/>
    <d v="2019-03-18T00:00:00"/>
    <n v="18"/>
    <s v="Mar"/>
    <n v="2019"/>
    <s v="Mon"/>
    <n v="5"/>
    <s v="Standard Class"/>
    <s v="LT-17110"/>
    <s v="Liz Thompson"/>
    <s v="Consumer"/>
    <s v="United States"/>
    <s v="San Antonio"/>
    <s v="Texas"/>
    <s v="San Antonio, Texas, United States"/>
    <s v="Central"/>
    <s v="OFF-PA-10000659"/>
    <s v="Office Supplies"/>
    <s v="Paper"/>
    <s v="TOPS Carbonless Receipt Book, Four 2-3/4 x 7-1/4 Money Receipts per Page"/>
    <n v="70.08"/>
    <n v="5"/>
    <n v="24.527999999999999"/>
    <e v="#N/A"/>
    <s v="COD"/>
  </r>
  <r>
    <n v="2347"/>
    <s v="CA-2019-159373"/>
    <d v="2019-03-13T00:00:00"/>
    <n v="13"/>
    <x v="2"/>
    <n v="2019"/>
    <s v="Wed"/>
    <d v="2019-03-18T00:00:00"/>
    <n v="18"/>
    <s v="Mar"/>
    <n v="2019"/>
    <s v="Mon"/>
    <n v="5"/>
    <s v="Standard Class"/>
    <s v="LT-17110"/>
    <s v="Liz Thompson"/>
    <s v="Consumer"/>
    <s v="United States"/>
    <s v="San Antonio"/>
    <s v="Texas"/>
    <s v="San Antonio, Texas, United States"/>
    <s v="Central"/>
    <s v="OFF-BI-10004141"/>
    <s v="Office Supplies"/>
    <s v="Binders"/>
    <s v="Insertable Tab Indexes For Data Binders"/>
    <n v="1.272"/>
    <n v="2"/>
    <n v="-2.1623999999999999"/>
    <e v="#N/A"/>
    <s v="COD"/>
  </r>
  <r>
    <n v="2348"/>
    <s v="CA-2019-159373"/>
    <d v="2019-03-13T00:00:00"/>
    <n v="13"/>
    <x v="2"/>
    <n v="2019"/>
    <s v="Wed"/>
    <d v="2019-03-18T00:00:00"/>
    <n v="18"/>
    <s v="Mar"/>
    <n v="2019"/>
    <s v="Mon"/>
    <n v="5"/>
    <s v="Standard Class"/>
    <s v="LT-17110"/>
    <s v="Liz Thompson"/>
    <s v="Consumer"/>
    <s v="United States"/>
    <s v="San Antonio"/>
    <s v="Texas"/>
    <s v="San Antonio, Texas, United States"/>
    <s v="Central"/>
    <s v="FUR-TA-10004619"/>
    <s v="Furniture"/>
    <s v="Tables"/>
    <s v="Hon Non-Folding Utility Tables"/>
    <n v="557.58500000000004"/>
    <n v="5"/>
    <n v="0"/>
    <e v="#N/A"/>
    <s v="Online"/>
  </r>
  <r>
    <n v="2364"/>
    <s v="US-2019-108637"/>
    <d v="2019-03-13T00:00:00"/>
    <n v="13"/>
    <x v="2"/>
    <n v="2019"/>
    <s v="Wed"/>
    <d v="2019-03-18T00:00:00"/>
    <n v="18"/>
    <s v="Mar"/>
    <n v="2019"/>
    <s v="Mon"/>
    <n v="5"/>
    <s v="Standard Class"/>
    <s v="AB-10060"/>
    <s v="Adam Bellavance"/>
    <s v="Home Office"/>
    <s v="United States"/>
    <s v="Waynesboro"/>
    <s v="Virginia"/>
    <s v="Waynesboro, Virginia, United States"/>
    <s v="South"/>
    <s v="FUR-FU-10004864"/>
    <s v="Furniture"/>
    <s v="Furnishings"/>
    <s v="Howard Miller 14-1/2&quot; Diameter Chrome Round Wall Clock"/>
    <n v="127.88"/>
    <n v="2"/>
    <n v="40.921599999999998"/>
    <e v="#N/A"/>
    <s v="Cards"/>
  </r>
  <r>
    <n v="2365"/>
    <s v="US-2019-108637"/>
    <d v="2019-03-13T00:00:00"/>
    <n v="13"/>
    <x v="2"/>
    <n v="2019"/>
    <s v="Wed"/>
    <d v="2019-03-18T00:00:00"/>
    <n v="18"/>
    <s v="Mar"/>
    <n v="2019"/>
    <s v="Mon"/>
    <n v="5"/>
    <s v="Standard Class"/>
    <s v="AB-10060"/>
    <s v="Adam Bellavance"/>
    <s v="Home Office"/>
    <s v="United States"/>
    <s v="Waynesboro"/>
    <s v="Virginia"/>
    <s v="Waynesboro, Virginia, United States"/>
    <s v="South"/>
    <s v="OFF-AP-10004540"/>
    <s v="Office Supplies"/>
    <s v="Appliances"/>
    <s v="Eureka The Boss Lite 10-Amp Upright Vacuum, Blue"/>
    <n v="160.32"/>
    <n v="2"/>
    <n v="44.889600000000002"/>
    <e v="#N/A"/>
    <s v="COD"/>
  </r>
  <r>
    <n v="2366"/>
    <s v="US-2019-108637"/>
    <d v="2019-03-13T00:00:00"/>
    <n v="13"/>
    <x v="2"/>
    <n v="2019"/>
    <s v="Wed"/>
    <d v="2019-03-18T00:00:00"/>
    <n v="18"/>
    <s v="Mar"/>
    <n v="2019"/>
    <s v="Mon"/>
    <n v="5"/>
    <s v="Standard Class"/>
    <s v="AB-10060"/>
    <s v="Adam Bellavance"/>
    <s v="Home Office"/>
    <s v="United States"/>
    <s v="Waynesboro"/>
    <s v="Virginia"/>
    <s v="Waynesboro, Virginia, United States"/>
    <s v="South"/>
    <s v="OFF-BI-10004965"/>
    <s v="Office Supplies"/>
    <s v="Binders"/>
    <s v="Ibico Covers for Plastic or Wire Binding Elements"/>
    <n v="46"/>
    <n v="4"/>
    <n v="20.7"/>
    <e v="#N/A"/>
    <s v="Online"/>
  </r>
  <r>
    <n v="5884"/>
    <s v="CA-2019-136301"/>
    <d v="2019-03-13T00:00:00"/>
    <n v="13"/>
    <x v="2"/>
    <n v="2019"/>
    <s v="Wed"/>
    <d v="2019-03-15T00:00:00"/>
    <n v="15"/>
    <s v="Mar"/>
    <n v="2019"/>
    <s v="Fri"/>
    <n v="2"/>
    <s v="Second Class"/>
    <s v="EH-13765"/>
    <s v="Edward Hooks"/>
    <s v="Corporate"/>
    <s v="United States"/>
    <s v="San Francisco"/>
    <s v="California"/>
    <s v="San Francisco, California, United States"/>
    <s v="West"/>
    <s v="FUR-FU-10004712"/>
    <s v="Furniture"/>
    <s v="Furnishings"/>
    <s v="Westinghouse Mesh Shade Clip-On Gooseneck Lamp, Black"/>
    <n v="28.28"/>
    <n v="2"/>
    <n v="7.3528000000000002"/>
    <e v="#N/A"/>
    <s v="COD"/>
  </r>
  <r>
    <n v="5885"/>
    <s v="CA-2019-136301"/>
    <d v="2019-03-13T00:00:00"/>
    <n v="13"/>
    <x v="2"/>
    <n v="2019"/>
    <s v="Wed"/>
    <d v="2019-03-15T00:00:00"/>
    <n v="15"/>
    <s v="Mar"/>
    <n v="2019"/>
    <s v="Fri"/>
    <n v="2"/>
    <s v="Second Class"/>
    <s v="EH-13765"/>
    <s v="Edward Hooks"/>
    <s v="Corporate"/>
    <s v="United States"/>
    <s v="San Francisco"/>
    <s v="California"/>
    <s v="San Francisco, California, United States"/>
    <s v="West"/>
    <s v="OFF-SU-10000151"/>
    <s v="Office Supplies"/>
    <s v="Supplies"/>
    <s v="High Speed Automatic Electric Letter Opener"/>
    <n v="4912.59"/>
    <n v="3"/>
    <n v="196.50360000000001"/>
    <e v="#N/A"/>
    <s v="Cards"/>
  </r>
  <r>
    <n v="7415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FUR-CH-10004287"/>
    <s v="Furniture"/>
    <s v="Chairs"/>
    <s v="SAFCO Arco Folding Chair"/>
    <n v="386.68"/>
    <n v="2"/>
    <n v="-5.524"/>
    <e v="#N/A"/>
    <s v="COD"/>
  </r>
  <r>
    <n v="7416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TEC-AC-10000474"/>
    <s v="Technology"/>
    <s v="Accessories"/>
    <s v="Kensington Expert Mouse Optical USB Trackball for PC or Mac"/>
    <n v="379.96"/>
    <n v="5"/>
    <n v="47.494999999999997"/>
    <e v="#N/A"/>
    <s v="Online"/>
  </r>
  <r>
    <n v="7417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TEC-PH-10001494"/>
    <s v="Technology"/>
    <s v="Phones"/>
    <s v="Polycom CX600 IP Phone VoIP phone"/>
    <n v="539.91"/>
    <n v="3"/>
    <n v="-116.98050000000001"/>
    <e v="#N/A"/>
    <s v="Cards"/>
  </r>
  <r>
    <n v="7418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PA-10004996"/>
    <s v="Office Supplies"/>
    <s v="Paper"/>
    <s v="Speediset Carbonless Redi-Letter 7&quot; x 8 1/2&quot;"/>
    <n v="41.24"/>
    <n v="5"/>
    <n v="13.9185"/>
    <e v="#N/A"/>
    <s v="Cards"/>
  </r>
  <r>
    <n v="7419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BI-10004318"/>
    <s v="Office Supplies"/>
    <s v="Binders"/>
    <s v="Ibico EB-19 Dual Function Manual Binding System"/>
    <n v="51.896999999999998"/>
    <n v="1"/>
    <n v="-41.517600000000002"/>
    <e v="#N/A"/>
    <s v="COD"/>
  </r>
  <r>
    <n v="7420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ST-10002574"/>
    <s v="Office Supplies"/>
    <s v="Storage"/>
    <s v="SAFCO Commercial Wire Shelving, Black"/>
    <n v="552.55999999999995"/>
    <n v="5"/>
    <n v="-138.13999999999999"/>
    <e v="#N/A"/>
    <s v="COD"/>
  </r>
  <r>
    <n v="7421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BI-10002353"/>
    <s v="Office Supplies"/>
    <s v="Binders"/>
    <s v="GBC VeloBind Cover Sets"/>
    <n v="23.16"/>
    <n v="5"/>
    <n v="-15.44"/>
    <e v="#N/A"/>
    <s v="Cards"/>
  </r>
  <r>
    <n v="7422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ST-10003641"/>
    <s v="Office Supplies"/>
    <s v="Storage"/>
    <s v="Space Solutions Industrial Galvanized Steel Shelving."/>
    <n v="126.08"/>
    <n v="2"/>
    <n v="-28.367999999999999"/>
    <e v="#N/A"/>
    <s v="Cards"/>
  </r>
  <r>
    <n v="7423"/>
    <s v="US-2019-114013"/>
    <d v="2019-03-13T00:00:00"/>
    <n v="13"/>
    <x v="2"/>
    <n v="2019"/>
    <s v="Wed"/>
    <d v="2019-03-15T00:00:00"/>
    <n v="15"/>
    <s v="Mar"/>
    <n v="2019"/>
    <s v="Fri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TEC-MA-10001148"/>
    <s v="Technology"/>
    <s v="Machines"/>
    <s v="Okidata MB491 Multifunction Printer"/>
    <n v="449.1"/>
    <n v="3"/>
    <n v="-643.71"/>
    <e v="#N/A"/>
    <s v="Cards"/>
  </r>
  <r>
    <n v="9343"/>
    <s v="CA-2019-119123"/>
    <d v="2019-03-13T00:00:00"/>
    <n v="13"/>
    <x v="2"/>
    <n v="2019"/>
    <s v="Wed"/>
    <d v="2019-03-18T00:00:00"/>
    <n v="18"/>
    <s v="Mar"/>
    <n v="2019"/>
    <s v="Mon"/>
    <n v="5"/>
    <s v="Standard Class"/>
    <s v="DB-13360"/>
    <s v="Dennis Bolton"/>
    <s v="Home Office"/>
    <s v="United States"/>
    <s v="Riverside"/>
    <s v="California"/>
    <s v="Riverside, California, United States"/>
    <s v="West"/>
    <s v="OFF-BI-10001036"/>
    <s v="Office Supplies"/>
    <s v="Binders"/>
    <s v="Cardinal EasyOpen D-Ring Binders"/>
    <n v="51.183999999999997"/>
    <n v="7"/>
    <n v="19.193999999999999"/>
    <e v="#N/A"/>
    <s v="Cards"/>
  </r>
  <r>
    <n v="1693"/>
    <s v="US-2019-154361"/>
    <d v="2019-03-14T00:00:00"/>
    <n v="14"/>
    <x v="2"/>
    <n v="2019"/>
    <s v="Thu"/>
    <d v="2019-03-19T00:00:00"/>
    <n v="19"/>
    <s v="Mar"/>
    <n v="2019"/>
    <s v="Tue"/>
    <n v="5"/>
    <s v="Standard Class"/>
    <s v="HZ-14950"/>
    <s v="Henia Zydlo"/>
    <s v="Consumer"/>
    <s v="United States"/>
    <s v="Columbus"/>
    <s v="Ohio"/>
    <s v="Columbus, Ohio, United States"/>
    <s v="East"/>
    <s v="FUR-FU-10004020"/>
    <s v="Furniture"/>
    <s v="Furnishings"/>
    <s v="Advantus Panel Wall Acrylic Frame"/>
    <n v="21.88"/>
    <n v="5"/>
    <n v="6.2904999999999998"/>
    <e v="#N/A"/>
    <s v="Cards"/>
  </r>
  <r>
    <n v="3929"/>
    <s v="CA-2019-162082"/>
    <d v="2019-03-14T00:00:00"/>
    <n v="14"/>
    <x v="2"/>
    <n v="2019"/>
    <s v="Thu"/>
    <d v="2019-03-17T00:00:00"/>
    <n v="17"/>
    <s v="Mar"/>
    <n v="2019"/>
    <s v="Sun"/>
    <n v="3"/>
    <s v="First Class"/>
    <s v="JS-15880"/>
    <s v="John Stevenson"/>
    <s v="Consumer"/>
    <s v="United States"/>
    <s v="Harlingen"/>
    <s v="Texas"/>
    <s v="Harlingen, Texas, United States"/>
    <s v="Central"/>
    <s v="FUR-BO-10004409"/>
    <s v="Furniture"/>
    <s v="Bookcases"/>
    <s v="Safco Value Mate Series Steel Bookcases, Baked Enamel Finish on Steel, Gray"/>
    <n v="241.33199999999999"/>
    <n v="5"/>
    <n v="-14.196"/>
    <e v="#N/A"/>
    <s v="COD"/>
  </r>
  <r>
    <n v="3930"/>
    <s v="CA-2019-162082"/>
    <d v="2019-03-14T00:00:00"/>
    <n v="14"/>
    <x v="2"/>
    <n v="2019"/>
    <s v="Thu"/>
    <d v="2019-03-17T00:00:00"/>
    <n v="17"/>
    <s v="Mar"/>
    <n v="2019"/>
    <s v="Sun"/>
    <n v="3"/>
    <s v="First Class"/>
    <s v="JS-15880"/>
    <s v="John Stevenson"/>
    <s v="Consumer"/>
    <s v="United States"/>
    <s v="Harlingen"/>
    <s v="Texas"/>
    <s v="Harlingen, Texas, United States"/>
    <s v="Central"/>
    <s v="OFF-PA-10001934"/>
    <s v="Office Supplies"/>
    <s v="Paper"/>
    <s v="Xerox 1993"/>
    <n v="5.1840000000000002"/>
    <n v="1"/>
    <n v="1.8792"/>
    <e v="#N/A"/>
    <s v="COD"/>
  </r>
  <r>
    <n v="3931"/>
    <s v="CA-2019-162082"/>
    <d v="2019-03-14T00:00:00"/>
    <n v="14"/>
    <x v="2"/>
    <n v="2019"/>
    <s v="Thu"/>
    <d v="2019-03-17T00:00:00"/>
    <n v="17"/>
    <s v="Mar"/>
    <n v="2019"/>
    <s v="Sun"/>
    <n v="3"/>
    <s v="First Class"/>
    <s v="JS-15880"/>
    <s v="John Stevenson"/>
    <s v="Consumer"/>
    <s v="United States"/>
    <s v="Harlingen"/>
    <s v="Texas"/>
    <s v="Harlingen, Texas, United States"/>
    <s v="Central"/>
    <s v="OFF-AR-10001044"/>
    <s v="Office Supplies"/>
    <s v="Art"/>
    <s v="BOSTON Ranger #55 Pencil Sharpener, Black"/>
    <n v="145.54400000000001"/>
    <n v="7"/>
    <n v="16.373699999999999"/>
    <e v="#N/A"/>
    <s v="Cards"/>
  </r>
  <r>
    <n v="4259"/>
    <s v="CA-2019-124793"/>
    <d v="2019-03-14T00:00:00"/>
    <n v="14"/>
    <x v="2"/>
    <n v="2019"/>
    <s v="Thu"/>
    <d v="2019-03-16T00:00:00"/>
    <n v="16"/>
    <s v="Mar"/>
    <n v="2019"/>
    <s v="Sat"/>
    <n v="2"/>
    <s v="First Class"/>
    <s v="MM-18280"/>
    <s v="Muhammed MacIntyre"/>
    <s v="Corporate"/>
    <s v="United States"/>
    <s v="Seattle"/>
    <s v="Washington"/>
    <s v="Seattle, Washington, United States"/>
    <s v="West"/>
    <s v="FUR-CH-10002880"/>
    <s v="Furniture"/>
    <s v="Chairs"/>
    <s v="Global High-Back Leather Tilter, Burgundy"/>
    <n v="196.78399999999999"/>
    <n v="2"/>
    <n v="-22.138200000000001"/>
    <e v="#N/A"/>
    <s v="COD"/>
  </r>
  <r>
    <n v="6116"/>
    <s v="CA-2019-133802"/>
    <d v="2019-03-14T00:00:00"/>
    <n v="14"/>
    <x v="2"/>
    <n v="2019"/>
    <s v="Thu"/>
    <d v="2019-03-20T00:00:00"/>
    <n v="20"/>
    <s v="Mar"/>
    <n v="2019"/>
    <s v="Wed"/>
    <n v="6"/>
    <s v="Standard Class"/>
    <s v="SP-20650"/>
    <s v="Stephanie Phelps"/>
    <s v="Corporate"/>
    <s v="United States"/>
    <s v="Redwood City"/>
    <s v="California"/>
    <s v="Redwood City, California, United States"/>
    <s v="West"/>
    <s v="OFF-BI-10003291"/>
    <s v="Office Supplies"/>
    <s v="Binders"/>
    <s v="Wilson Jones Leather-Like Binders with DublLock Round Rings"/>
    <n v="41.904000000000003"/>
    <n v="6"/>
    <n v="14.1426"/>
    <e v="#N/A"/>
    <s v="COD"/>
  </r>
  <r>
    <n v="8934"/>
    <s v="CA-2019-102134"/>
    <d v="2019-03-14T00:00:00"/>
    <n v="14"/>
    <x v="2"/>
    <n v="2019"/>
    <s v="Thu"/>
    <d v="2019-03-19T00:00:00"/>
    <n v="19"/>
    <s v="Mar"/>
    <n v="2019"/>
    <s v="Tue"/>
    <n v="5"/>
    <s v="Standard Class"/>
    <s v="SP-20545"/>
    <s v="Sibella Parks"/>
    <s v="Corporate"/>
    <s v="United States"/>
    <s v="Green Bay"/>
    <s v="Wisconsin"/>
    <s v="Green Bay, Wisconsin, United States"/>
    <s v="Central"/>
    <s v="FUR-FU-10003724"/>
    <s v="Furniture"/>
    <s v="Furnishings"/>
    <s v="Westinghouse Clip-On Gooseneck Lamps"/>
    <n v="16.739999999999998"/>
    <n v="2"/>
    <n v="4.3524000000000003"/>
    <e v="#N/A"/>
    <s v="COD"/>
  </r>
  <r>
    <n v="1615"/>
    <s v="US-2019-113509"/>
    <d v="2019-03-15T00:00:00"/>
    <n v="15"/>
    <x v="2"/>
    <n v="2019"/>
    <s v="Fri"/>
    <d v="2019-03-19T00:00:00"/>
    <n v="19"/>
    <s v="Mar"/>
    <n v="2019"/>
    <s v="Tue"/>
    <n v="4"/>
    <s v="Standard Class"/>
    <s v="PL-18925"/>
    <s v="Paul Lucas"/>
    <s v="Home Office"/>
    <s v="United States"/>
    <s v="Philadelphia"/>
    <s v="Pennsylvania"/>
    <s v="Philadelphia, Pennsylvania, United States"/>
    <s v="East"/>
    <s v="TEC-AC-10004855"/>
    <s v="Technology"/>
    <s v="Accessories"/>
    <s v="V7 USB Numeric Keypad"/>
    <n v="83.975999999999999"/>
    <n v="3"/>
    <n v="-13.646100000000001"/>
    <e v="#N/A"/>
    <s v="Online"/>
  </r>
  <r>
    <n v="7648"/>
    <s v="CA-2019-138968"/>
    <d v="2019-03-15T00:00:00"/>
    <n v="15"/>
    <x v="2"/>
    <n v="2019"/>
    <s v="Fri"/>
    <d v="2019-03-16T00:00:00"/>
    <n v="16"/>
    <s v="Mar"/>
    <n v="2019"/>
    <s v="Sat"/>
    <n v="1"/>
    <s v="First Class"/>
    <s v="FC-14335"/>
    <s v="Fred Chung"/>
    <s v="Corporate"/>
    <s v="United States"/>
    <s v="San Francisco"/>
    <s v="California"/>
    <s v="San Francisco, California, United States"/>
    <s v="West"/>
    <s v="OFF-BI-10003529"/>
    <s v="Office Supplies"/>
    <s v="Binders"/>
    <s v="Avery Round Ring Poly Binders"/>
    <n v="4.5439999999999996"/>
    <n v="2"/>
    <n v="1.6472"/>
    <e v="#N/A"/>
    <s v="Online"/>
  </r>
  <r>
    <n v="7649"/>
    <s v="CA-2019-138968"/>
    <d v="2019-03-15T00:00:00"/>
    <n v="15"/>
    <x v="2"/>
    <n v="2019"/>
    <s v="Fri"/>
    <d v="2019-03-16T00:00:00"/>
    <n v="16"/>
    <s v="Mar"/>
    <n v="2019"/>
    <s v="Sat"/>
    <n v="1"/>
    <s v="First Class"/>
    <s v="FC-14335"/>
    <s v="Fred Chung"/>
    <s v="Corporate"/>
    <s v="United States"/>
    <s v="San Francisco"/>
    <s v="California"/>
    <s v="San Francisco, California, United States"/>
    <s v="West"/>
    <s v="FUR-CH-10000309"/>
    <s v="Furniture"/>
    <s v="Chairs"/>
    <s v="Global Comet Stacking Arm Chair"/>
    <n v="1352.0319999999999"/>
    <n v="4"/>
    <n v="84.501999999999995"/>
    <e v="#N/A"/>
    <s v="Online"/>
  </r>
  <r>
    <n v="9169"/>
    <s v="CA-2019-140571"/>
    <d v="2019-03-15T00:00:00"/>
    <n v="15"/>
    <x v="2"/>
    <n v="2019"/>
    <s v="Fri"/>
    <d v="2019-03-19T00:00:00"/>
    <n v="19"/>
    <s v="Mar"/>
    <n v="2019"/>
    <s v="Tue"/>
    <n v="4"/>
    <s v="Standard Class"/>
    <s v="SJ-20125"/>
    <s v="Sanjit Jacobs"/>
    <s v="Home Office"/>
    <s v="United States"/>
    <s v="Jackson"/>
    <s v="Mississippi"/>
    <s v="Jackson, Mississippi, United States"/>
    <s v="South"/>
    <s v="OFF-PA-10001954"/>
    <s v="Office Supplies"/>
    <s v="Paper"/>
    <s v="Xerox 1964"/>
    <n v="319.76"/>
    <n v="14"/>
    <n v="147.08959999999999"/>
    <e v="#N/A"/>
    <s v="Online"/>
  </r>
  <r>
    <n v="9170"/>
    <s v="CA-2019-140571"/>
    <d v="2019-03-15T00:00:00"/>
    <n v="15"/>
    <x v="2"/>
    <n v="2019"/>
    <s v="Fri"/>
    <d v="2019-03-19T00:00:00"/>
    <n v="19"/>
    <s v="Mar"/>
    <n v="2019"/>
    <s v="Tue"/>
    <n v="4"/>
    <s v="Standard Class"/>
    <s v="SJ-20125"/>
    <s v="Sanjit Jacobs"/>
    <s v="Home Office"/>
    <s v="United States"/>
    <s v="Jackson"/>
    <s v="Mississippi"/>
    <s v="Jackson, Mississippi, United States"/>
    <s v="South"/>
    <s v="OFF-PA-10001954"/>
    <s v="Office Supplies"/>
    <s v="Paper"/>
    <s v="Xerox 1964"/>
    <n v="45.68"/>
    <n v="2"/>
    <n v="21.012799999999999"/>
    <e v="#N/A"/>
    <s v="Online"/>
  </r>
  <r>
    <n v="9920"/>
    <s v="CA-2019-149272"/>
    <d v="2019-03-15T00:00:00"/>
    <n v="15"/>
    <x v="2"/>
    <n v="2019"/>
    <s v="Fri"/>
    <d v="2019-03-19T00:00:00"/>
    <n v="19"/>
    <s v="Mar"/>
    <n v="2019"/>
    <s v="Tue"/>
    <n v="4"/>
    <s v="Standard Class"/>
    <s v="MY-18295"/>
    <s v="Muhammed Yedwab"/>
    <s v="Corporate"/>
    <s v="United States"/>
    <s v="Bryan"/>
    <s v="Texas"/>
    <s v="Bryan, Texas, United States"/>
    <s v="Central"/>
    <s v="FUR-CH-10000863"/>
    <s v="Furniture"/>
    <s v="Chairs"/>
    <s v="Novimex Swivel Fabric Task Chair"/>
    <n v="528.42999999999995"/>
    <n v="5"/>
    <n v="-143.43100000000001"/>
    <e v="#N/A"/>
    <s v="Cards"/>
  </r>
  <r>
    <n v="9921"/>
    <s v="CA-2019-149272"/>
    <d v="2019-03-15T00:00:00"/>
    <n v="15"/>
    <x v="2"/>
    <n v="2019"/>
    <s v="Fri"/>
    <d v="2019-03-19T00:00:00"/>
    <n v="19"/>
    <s v="Mar"/>
    <n v="2019"/>
    <s v="Tue"/>
    <n v="4"/>
    <s v="Standard Class"/>
    <s v="MY-18295"/>
    <s v="Muhammed Yedwab"/>
    <s v="Corporate"/>
    <s v="United States"/>
    <s v="Bryan"/>
    <s v="Texas"/>
    <s v="Bryan, Texas, United States"/>
    <s v="Central"/>
    <s v="OFF-BI-10004233"/>
    <s v="Office Supplies"/>
    <s v="Binders"/>
    <s v="GBC Pre-Punched Binding Paper, Plastic, White, 8-1/2&quot; x 11&quot;"/>
    <n v="22.385999999999999"/>
    <n v="7"/>
    <n v="-35.817599999999999"/>
    <e v="#N/A"/>
    <s v="Cards"/>
  </r>
  <r>
    <n v="2394"/>
    <s v="CA-2019-128111"/>
    <d v="2019-03-17T00:00:00"/>
    <n v="17"/>
    <x v="2"/>
    <n v="2019"/>
    <s v="Sun"/>
    <d v="2019-03-23T00:00:00"/>
    <n v="23"/>
    <s v="Mar"/>
    <n v="2019"/>
    <s v="Sat"/>
    <n v="6"/>
    <s v="Standard Class"/>
    <s v="CS-12355"/>
    <s v="Christine Sundaresam"/>
    <s v="Consumer"/>
    <s v="United States"/>
    <s v="Malden"/>
    <s v="Massachusetts"/>
    <s v="Malden, Massachusetts, United States"/>
    <s v="East"/>
    <s v="OFF-AR-10000588"/>
    <s v="Office Supplies"/>
    <s v="Art"/>
    <s v="Newell 345"/>
    <n v="39.68"/>
    <n v="2"/>
    <n v="10.316800000000001"/>
    <e v="#N/A"/>
    <s v="Online"/>
  </r>
  <r>
    <n v="3737"/>
    <s v="CA-2019-115476"/>
    <d v="2019-03-17T00:00:00"/>
    <n v="17"/>
    <x v="2"/>
    <n v="2019"/>
    <s v="Sun"/>
    <d v="2019-03-17T00:00:00"/>
    <n v="17"/>
    <s v="Mar"/>
    <n v="2019"/>
    <s v="Sun"/>
    <n v="0"/>
    <s v="Same Day"/>
    <s v="VM-21835"/>
    <s v="Vivian Mathis"/>
    <s v="Consumer"/>
    <s v="United States"/>
    <s v="Newark"/>
    <s v="Delaware"/>
    <s v="Newark, Delaware, United States"/>
    <s v="East"/>
    <s v="TEC-PH-10000673"/>
    <s v="Technology"/>
    <s v="Phones"/>
    <s v="Plantronics Voyager Pro HD - Bluetooth Headset"/>
    <n v="129.97999999999999"/>
    <n v="2"/>
    <n v="62.3904"/>
    <e v="#N/A"/>
    <s v="COD"/>
  </r>
  <r>
    <n v="3738"/>
    <s v="CA-2019-115476"/>
    <d v="2019-03-17T00:00:00"/>
    <n v="17"/>
    <x v="2"/>
    <n v="2019"/>
    <s v="Sun"/>
    <d v="2019-03-17T00:00:00"/>
    <n v="17"/>
    <s v="Mar"/>
    <n v="2019"/>
    <s v="Sun"/>
    <n v="0"/>
    <s v="Same Day"/>
    <s v="VM-21835"/>
    <s v="Vivian Mathis"/>
    <s v="Consumer"/>
    <s v="United States"/>
    <s v="Newark"/>
    <s v="Delaware"/>
    <s v="Newark, Delaware, United States"/>
    <s v="East"/>
    <s v="OFF-BI-10000962"/>
    <s v="Office Supplies"/>
    <s v="Binders"/>
    <s v="Acco Flexible ACCOHIDE Square Ring Data Binder, Dark Blue, 11 1/2&quot; X 14&quot; 7/8&quot;"/>
    <n v="32.54"/>
    <n v="2"/>
    <n v="15.944599999999999"/>
    <e v="#N/A"/>
    <s v="Online"/>
  </r>
  <r>
    <n v="4400"/>
    <s v="CA-2019-131737"/>
    <d v="2019-03-17T00:00:00"/>
    <n v="17"/>
    <x v="2"/>
    <n v="2019"/>
    <s v="Sun"/>
    <d v="2019-03-17T00:00:00"/>
    <n v="17"/>
    <s v="Mar"/>
    <n v="2019"/>
    <s v="Sun"/>
    <n v="0"/>
    <s v="Same Day"/>
    <s v="GZ-14470"/>
    <s v="Gary Zandusky"/>
    <s v="Consumer"/>
    <s v="United States"/>
    <s v="Columbia"/>
    <s v="Maryland"/>
    <s v="Columbia, Maryland, United States"/>
    <s v="East"/>
    <s v="OFF-EN-10003055"/>
    <s v="Office Supplies"/>
    <s v="Envelopes"/>
    <s v="Blue String-Tie &amp; Button Interoffice Envelopes, 10 x 13"/>
    <n v="199.9"/>
    <n v="5"/>
    <n v="89.954999999999998"/>
    <e v="#N/A"/>
    <s v="COD"/>
  </r>
  <r>
    <n v="4401"/>
    <s v="CA-2019-131737"/>
    <d v="2019-03-17T00:00:00"/>
    <n v="17"/>
    <x v="2"/>
    <n v="2019"/>
    <s v="Sun"/>
    <d v="2019-03-17T00:00:00"/>
    <n v="17"/>
    <s v="Mar"/>
    <n v="2019"/>
    <s v="Sun"/>
    <n v="0"/>
    <s v="Same Day"/>
    <s v="GZ-14470"/>
    <s v="Gary Zandusky"/>
    <s v="Consumer"/>
    <s v="United States"/>
    <s v="Columbia"/>
    <s v="Maryland"/>
    <s v="Columbia, Maryland, United States"/>
    <s v="East"/>
    <s v="OFF-AP-10002945"/>
    <s v="Office Supplies"/>
    <s v="Appliances"/>
    <s v="Honeywell Enviracaire Portable HEPA Air Cleaner for 17' x 22' Room"/>
    <n v="901.95"/>
    <n v="3"/>
    <n v="297.64350000000002"/>
    <e v="#N/A"/>
    <s v="Online"/>
  </r>
  <r>
    <n v="4402"/>
    <s v="CA-2019-131737"/>
    <d v="2019-03-17T00:00:00"/>
    <n v="17"/>
    <x v="2"/>
    <n v="2019"/>
    <s v="Sun"/>
    <d v="2019-03-17T00:00:00"/>
    <n v="17"/>
    <s v="Mar"/>
    <n v="2019"/>
    <s v="Sun"/>
    <n v="0"/>
    <s v="Same Day"/>
    <s v="GZ-14470"/>
    <s v="Gary Zandusky"/>
    <s v="Consumer"/>
    <s v="United States"/>
    <s v="Columbia"/>
    <s v="Maryland"/>
    <s v="Columbia, Maryland, United States"/>
    <s v="East"/>
    <s v="FUR-FU-10004306"/>
    <s v="Furniture"/>
    <s v="Furnishings"/>
    <s v="Electrix Halogen Magnifier Lamp"/>
    <n v="971.5"/>
    <n v="5"/>
    <n v="252.59"/>
    <e v="#N/A"/>
    <s v="COD"/>
  </r>
  <r>
    <n v="8382"/>
    <s v="CA-2019-134544"/>
    <d v="2019-03-17T00:00:00"/>
    <n v="17"/>
    <x v="2"/>
    <n v="2019"/>
    <s v="Sun"/>
    <d v="2019-03-19T00:00:00"/>
    <n v="19"/>
    <s v="Mar"/>
    <n v="2019"/>
    <s v="Tue"/>
    <n v="2"/>
    <s v="Second Class"/>
    <s v="AC-10660"/>
    <s v="Anna Chung"/>
    <s v="Consumer"/>
    <s v="United States"/>
    <s v="San Francisco"/>
    <s v="California"/>
    <s v="San Francisco, California, United States"/>
    <s v="West"/>
    <s v="TEC-PH-10003800"/>
    <s v="Technology"/>
    <s v="Phones"/>
    <s v="i.Sound Portable Power - 8000 mAh"/>
    <n v="84.784000000000006"/>
    <n v="2"/>
    <n v="-20.136199999999999"/>
    <e v="#N/A"/>
    <s v="COD"/>
  </r>
  <r>
    <n v="495"/>
    <s v="US-2019-120929"/>
    <d v="2019-03-18T00:00:00"/>
    <n v="18"/>
    <x v="2"/>
    <n v="2019"/>
    <s v="Mon"/>
    <d v="2019-03-21T00:00:00"/>
    <n v="21"/>
    <s v="Mar"/>
    <n v="2019"/>
    <s v="Thu"/>
    <n v="3"/>
    <s v="Second Class"/>
    <s v="RO-19780"/>
    <s v="Rose O'Brian"/>
    <s v="Consumer"/>
    <s v="United States"/>
    <s v="Memphis"/>
    <s v="Tennessee"/>
    <s v="Memphis, Tennessee, United States"/>
    <s v="South"/>
    <s v="FUR-TA-10001857"/>
    <s v="Furniture"/>
    <s v="Tables"/>
    <s v="Balt Solid Wood Rectangular Table"/>
    <n v="189.88200000000001"/>
    <n v="3"/>
    <n v="-94.941000000000003"/>
    <e v="#N/A"/>
    <s v="COD"/>
  </r>
  <r>
    <n v="6474"/>
    <s v="CA-2019-113292"/>
    <d v="2019-03-18T00:00:00"/>
    <n v="18"/>
    <x v="2"/>
    <n v="2019"/>
    <s v="Mon"/>
    <d v="2019-03-20T00:00:00"/>
    <n v="20"/>
    <s v="Mar"/>
    <n v="2019"/>
    <s v="Wed"/>
    <n v="2"/>
    <s v="Second Class"/>
    <s v="DB-13060"/>
    <s v="Dave Brooks"/>
    <s v="Consumer"/>
    <s v="United States"/>
    <s v="Columbia"/>
    <s v="Tennessee"/>
    <s v="Columbia, Tennessee, United States"/>
    <s v="South"/>
    <s v="OFF-AP-10003590"/>
    <s v="Office Supplies"/>
    <s v="Appliances"/>
    <s v="Hoover WindTunnel Plus Canister Vacuum"/>
    <n v="871.8"/>
    <n v="3"/>
    <n v="87.18"/>
    <e v="#N/A"/>
    <s v="Online"/>
  </r>
  <r>
    <n v="2226"/>
    <s v="CA-2019-106383"/>
    <d v="2019-03-19T00:00:00"/>
    <n v="19"/>
    <x v="2"/>
    <n v="2019"/>
    <s v="Tue"/>
    <d v="2019-03-21T00:00:00"/>
    <n v="21"/>
    <s v="Mar"/>
    <n v="2019"/>
    <s v="Thu"/>
    <n v="2"/>
    <s v="Second Class"/>
    <s v="BT-11440"/>
    <s v="Bobby Trafton"/>
    <s v="Consumer"/>
    <s v="United States"/>
    <s v="Littleton"/>
    <s v="Colorado"/>
    <s v="Littleton, Colorado, United States"/>
    <s v="West"/>
    <s v="FUR-BO-10002202"/>
    <s v="Furniture"/>
    <s v="Bookcases"/>
    <s v="Atlantic Metals Mobile 2-Shelf Bookcases, Custom Colors"/>
    <n v="72.293999999999997"/>
    <n v="1"/>
    <n v="-98.8018"/>
    <e v="#N/A"/>
    <s v="Cards"/>
  </r>
  <r>
    <n v="2853"/>
    <s v="CA-2019-136371"/>
    <d v="2019-03-19T00:00:00"/>
    <n v="19"/>
    <x v="2"/>
    <n v="2019"/>
    <s v="Tue"/>
    <d v="2019-03-21T00:00:00"/>
    <n v="21"/>
    <s v="Mar"/>
    <n v="2019"/>
    <s v="Thu"/>
    <n v="2"/>
    <s v="Second Class"/>
    <s v="SV-20935"/>
    <s v="Susan Vittorini"/>
    <s v="Consumer"/>
    <s v="United States"/>
    <s v="Oceanside"/>
    <s v="New York"/>
    <s v="Oceanside, New York, United States"/>
    <s v="East"/>
    <s v="FUR-FU-10000409"/>
    <s v="Furniture"/>
    <s v="Furnishings"/>
    <s v="GE 4 Foot Flourescent Tube, 40 Watt"/>
    <n v="14.98"/>
    <n v="1"/>
    <n v="6.8907999999999996"/>
    <e v="#N/A"/>
    <s v="Online"/>
  </r>
  <r>
    <n v="2854"/>
    <s v="CA-2019-136371"/>
    <d v="2019-03-19T00:00:00"/>
    <n v="19"/>
    <x v="2"/>
    <n v="2019"/>
    <s v="Tue"/>
    <d v="2019-03-21T00:00:00"/>
    <n v="21"/>
    <s v="Mar"/>
    <n v="2019"/>
    <s v="Thu"/>
    <n v="2"/>
    <s v="Second Class"/>
    <s v="SV-20935"/>
    <s v="Susan Vittorini"/>
    <s v="Consumer"/>
    <s v="United States"/>
    <s v="Oceanside"/>
    <s v="New York"/>
    <s v="Oceanside, New York, United States"/>
    <s v="East"/>
    <s v="FUR-FU-10000221"/>
    <s v="Furniture"/>
    <s v="Furnishings"/>
    <s v="Master Caster Door Stop, Brown"/>
    <n v="20.32"/>
    <n v="4"/>
    <n v="6.9088000000000003"/>
    <e v="#N/A"/>
    <s v="Online"/>
  </r>
  <r>
    <n v="9177"/>
    <s v="CA-2019-118178"/>
    <d v="2019-03-19T00:00:00"/>
    <n v="19"/>
    <x v="2"/>
    <n v="2019"/>
    <s v="Tue"/>
    <d v="2019-03-24T00:00:00"/>
    <n v="24"/>
    <s v="Mar"/>
    <n v="2019"/>
    <s v="Sun"/>
    <n v="5"/>
    <s v="Standard Class"/>
    <s v="CC-12610"/>
    <s v="Corey Catlett"/>
    <s v="Corporate"/>
    <s v="United States"/>
    <s v="Nashville"/>
    <s v="Tennessee"/>
    <s v="Nashville, Tennessee, United States"/>
    <s v="South"/>
    <s v="OFF-BI-10001153"/>
    <s v="Office Supplies"/>
    <s v="Binders"/>
    <s v="Ibico Recycled Grain-Textured Covers"/>
    <n v="31.085999999999999"/>
    <n v="3"/>
    <n v="-20.724"/>
    <e v="#N/A"/>
    <s v="COD"/>
  </r>
  <r>
    <n v="589"/>
    <s v="US-2019-156986"/>
    <d v="2019-03-20T00:00:00"/>
    <n v="20"/>
    <x v="2"/>
    <n v="2019"/>
    <s v="Wed"/>
    <d v="2019-03-24T00:00:00"/>
    <n v="24"/>
    <s v="Mar"/>
    <n v="2019"/>
    <s v="Sun"/>
    <n v="4"/>
    <s v="Standard Class"/>
    <s v="ZC-21910"/>
    <s v="Zuschuss Carroll"/>
    <s v="Consumer"/>
    <s v="United States"/>
    <s v="Salem"/>
    <s v="Oregon"/>
    <s v="Salem, Oregon, United States"/>
    <s v="West"/>
    <s v="TEC-PH-10003800"/>
    <s v="Technology"/>
    <s v="Phones"/>
    <s v="i.Sound Portable Power - 8000 mAh"/>
    <n v="84.784000000000006"/>
    <n v="2"/>
    <n v="-20.136199999999999"/>
    <e v="#N/A"/>
    <s v="Online"/>
  </r>
  <r>
    <n v="590"/>
    <s v="US-2019-156986"/>
    <d v="2019-03-20T00:00:00"/>
    <n v="20"/>
    <x v="2"/>
    <n v="2019"/>
    <s v="Wed"/>
    <d v="2019-03-24T00:00:00"/>
    <n v="24"/>
    <s v="Mar"/>
    <n v="2019"/>
    <s v="Sun"/>
    <n v="4"/>
    <s v="Standard Class"/>
    <s v="ZC-21910"/>
    <s v="Zuschuss Carroll"/>
    <s v="Consumer"/>
    <s v="United States"/>
    <s v="Salem"/>
    <s v="Oregon"/>
    <s v="Salem, Oregon, United States"/>
    <s v="West"/>
    <s v="OFF-PA-10002005"/>
    <s v="Office Supplies"/>
    <s v="Paper"/>
    <s v="Xerox 225"/>
    <n v="20.736000000000001"/>
    <n v="4"/>
    <n v="7.2576000000000001"/>
    <e v="#N/A"/>
    <s v="Cards"/>
  </r>
  <r>
    <n v="591"/>
    <s v="US-2019-156986"/>
    <d v="2019-03-20T00:00:00"/>
    <n v="20"/>
    <x v="2"/>
    <n v="2019"/>
    <s v="Wed"/>
    <d v="2019-03-24T00:00:00"/>
    <n v="24"/>
    <s v="Mar"/>
    <n v="2019"/>
    <s v="Sun"/>
    <n v="4"/>
    <s v="Standard Class"/>
    <s v="ZC-21910"/>
    <s v="Zuschuss Carroll"/>
    <s v="Consumer"/>
    <s v="United States"/>
    <s v="Salem"/>
    <s v="Oregon"/>
    <s v="Salem, Oregon, United States"/>
    <s v="West"/>
    <s v="OFF-BI-10002498"/>
    <s v="Office Supplies"/>
    <s v="Binders"/>
    <s v="Clear Mylar Reinforcing Strips"/>
    <n v="16.821000000000002"/>
    <n v="3"/>
    <n v="-12.896100000000001"/>
    <e v="#N/A"/>
    <s v="Online"/>
  </r>
  <r>
    <n v="592"/>
    <s v="US-2019-156986"/>
    <d v="2019-03-20T00:00:00"/>
    <n v="20"/>
    <x v="2"/>
    <n v="2019"/>
    <s v="Wed"/>
    <d v="2019-03-24T00:00:00"/>
    <n v="24"/>
    <s v="Mar"/>
    <n v="2019"/>
    <s v="Sun"/>
    <n v="4"/>
    <s v="Standard Class"/>
    <s v="ZC-21910"/>
    <s v="Zuschuss Carroll"/>
    <s v="Consumer"/>
    <s v="United States"/>
    <s v="Salem"/>
    <s v="Oregon"/>
    <s v="Salem, Oregon, United States"/>
    <s v="West"/>
    <s v="OFF-PA-10004101"/>
    <s v="Office Supplies"/>
    <s v="Paper"/>
    <s v="Xerox 1894"/>
    <n v="10.368"/>
    <n v="2"/>
    <n v="3.6288"/>
    <e v="#N/A"/>
    <s v="Cards"/>
  </r>
  <r>
    <n v="749"/>
    <s v="CA-2019-150889"/>
    <d v="2019-03-20T00:00:00"/>
    <n v="20"/>
    <x v="2"/>
    <n v="2019"/>
    <s v="Wed"/>
    <d v="2019-03-22T00:00:00"/>
    <n v="22"/>
    <s v="Mar"/>
    <n v="2019"/>
    <s v="Fri"/>
    <n v="2"/>
    <s v="Second Class"/>
    <s v="PB-19105"/>
    <s v="Peter Bühler"/>
    <s v="Consumer"/>
    <s v="United States"/>
    <s v="Evanston"/>
    <s v="Illinois"/>
    <s v="Evanston, Illinois, United States"/>
    <s v="Central"/>
    <s v="TEC-PH-10000004"/>
    <s v="Technology"/>
    <s v="Phones"/>
    <s v="Belkin iPhone and iPad Lightning Cable"/>
    <n v="11.992000000000001"/>
    <n v="1"/>
    <n v="0.89939999999999998"/>
    <e v="#N/A"/>
    <s v="COD"/>
  </r>
  <r>
    <n v="1041"/>
    <s v="CA-2019-127670"/>
    <d v="2019-03-20T00:00:00"/>
    <n v="20"/>
    <x v="2"/>
    <n v="2019"/>
    <s v="Wed"/>
    <d v="2019-03-24T00:00:00"/>
    <n v="24"/>
    <s v="Mar"/>
    <n v="2019"/>
    <s v="Sun"/>
    <n v="4"/>
    <s v="Standard Class"/>
    <s v="RD-19660"/>
    <s v="Robert Dilbeck"/>
    <s v="Home Office"/>
    <s v="United States"/>
    <s v="Saint Peters"/>
    <s v="Missouri"/>
    <s v="Saint Peters, Missouri, United States"/>
    <s v="Central"/>
    <s v="FUR-TA-10001095"/>
    <s v="Furniture"/>
    <s v="Tables"/>
    <s v="Chromcraft Round Conference Tables"/>
    <n v="697.16"/>
    <n v="4"/>
    <n v="146.40360000000001"/>
    <e v="#N/A"/>
    <s v="Online"/>
  </r>
  <r>
    <n v="3312"/>
    <s v="CA-2019-162747"/>
    <d v="2019-03-20T00:00:00"/>
    <n v="20"/>
    <x v="2"/>
    <n v="2019"/>
    <s v="Wed"/>
    <d v="2019-03-25T00:00:00"/>
    <n v="25"/>
    <s v="Mar"/>
    <n v="2019"/>
    <s v="Mon"/>
    <n v="5"/>
    <s v="Second Class"/>
    <s v="AH-10030"/>
    <s v="Aaron Hawkins"/>
    <s v="Corporate"/>
    <s v="United States"/>
    <s v="Gulfport"/>
    <s v="Mississippi"/>
    <s v="Gulfport, Mississippi, United States"/>
    <s v="South"/>
    <s v="FUR-FU-10003691"/>
    <s v="Furniture"/>
    <s v="Furnishings"/>
    <s v="Eldon Image Series Desk Accessories, Ebony"/>
    <n v="86.45"/>
    <n v="7"/>
    <n v="38.037999999999997"/>
    <e v="#N/A"/>
    <s v="COD"/>
  </r>
  <r>
    <n v="3172"/>
    <s v="US-2019-133879"/>
    <d v="2019-03-21T00:00:00"/>
    <n v="21"/>
    <x v="2"/>
    <n v="2019"/>
    <s v="Thu"/>
    <d v="2019-03-28T00:00:00"/>
    <n v="28"/>
    <s v="Mar"/>
    <n v="2019"/>
    <s v="Thu"/>
    <n v="7"/>
    <s v="Standard Class"/>
    <s v="KT-16465"/>
    <s v="Kean Takahito"/>
    <s v="Consumer"/>
    <s v="United States"/>
    <s v="Chicago"/>
    <s v="Illinois"/>
    <s v="Chicago, Illinois, United States"/>
    <s v="Central"/>
    <s v="OFF-BI-10004465"/>
    <s v="Office Supplies"/>
    <s v="Binders"/>
    <s v="Avery Durable Slant Ring Binders"/>
    <n v="3.1680000000000001"/>
    <n v="2"/>
    <n v="-4.7519999999999998"/>
    <e v="#N/A"/>
    <s v="Cards"/>
  </r>
  <r>
    <n v="3173"/>
    <s v="US-2019-133879"/>
    <d v="2019-03-21T00:00:00"/>
    <n v="21"/>
    <x v="2"/>
    <n v="2019"/>
    <s v="Thu"/>
    <d v="2019-03-28T00:00:00"/>
    <n v="28"/>
    <s v="Mar"/>
    <n v="2019"/>
    <s v="Thu"/>
    <n v="7"/>
    <s v="Standard Class"/>
    <s v="KT-16465"/>
    <s v="Kean Takahito"/>
    <s v="Consumer"/>
    <s v="United States"/>
    <s v="Chicago"/>
    <s v="Illinois"/>
    <s v="Chicago, Illinois, United States"/>
    <s v="Central"/>
    <s v="FUR-CH-10000665"/>
    <s v="Furniture"/>
    <s v="Chairs"/>
    <s v="Global Airflow Leather Mesh Back Chair, Black"/>
    <n v="528.42999999999995"/>
    <n v="5"/>
    <n v="0"/>
    <e v="#N/A"/>
    <s v="Cards"/>
  </r>
  <r>
    <n v="3174"/>
    <s v="US-2019-133879"/>
    <d v="2019-03-21T00:00:00"/>
    <n v="21"/>
    <x v="2"/>
    <n v="2019"/>
    <s v="Thu"/>
    <d v="2019-03-28T00:00:00"/>
    <n v="28"/>
    <s v="Mar"/>
    <n v="2019"/>
    <s v="Thu"/>
    <n v="7"/>
    <s v="Standard Class"/>
    <s v="KT-16465"/>
    <s v="Kean Takahito"/>
    <s v="Consumer"/>
    <s v="United States"/>
    <s v="Chicago"/>
    <s v="Illinois"/>
    <s v="Chicago, Illinois, United States"/>
    <s v="Central"/>
    <s v="OFF-AR-10004956"/>
    <s v="Office Supplies"/>
    <s v="Art"/>
    <s v="Newell 33"/>
    <n v="13.391999999999999"/>
    <n v="3"/>
    <n v="1.5065999999999999"/>
    <e v="#N/A"/>
    <s v="COD"/>
  </r>
  <r>
    <n v="3766"/>
    <s v="CA-2019-163153"/>
    <d v="2019-03-21T00:00:00"/>
    <n v="21"/>
    <x v="2"/>
    <n v="2019"/>
    <s v="Thu"/>
    <d v="2019-03-25T00:00:00"/>
    <n v="25"/>
    <s v="Mar"/>
    <n v="2019"/>
    <s v="Mon"/>
    <n v="4"/>
    <s v="Standard Class"/>
    <s v="DM-12955"/>
    <s v="Dario Medina"/>
    <s v="Corporate"/>
    <s v="United States"/>
    <s v="Houston"/>
    <s v="Texas"/>
    <s v="Houston, Texas, United States"/>
    <s v="Central"/>
    <s v="FUR-TA-10004767"/>
    <s v="Furniture"/>
    <s v="Tables"/>
    <s v="Safco Drafting Table"/>
    <n v="99.372"/>
    <n v="2"/>
    <n v="-1.4196"/>
    <e v="#N/A"/>
    <s v="COD"/>
  </r>
  <r>
    <n v="3767"/>
    <s v="CA-2019-163153"/>
    <d v="2019-03-21T00:00:00"/>
    <n v="21"/>
    <x v="2"/>
    <n v="2019"/>
    <s v="Thu"/>
    <d v="2019-03-25T00:00:00"/>
    <n v="25"/>
    <s v="Mar"/>
    <n v="2019"/>
    <s v="Mon"/>
    <n v="4"/>
    <s v="Standard Class"/>
    <s v="DM-12955"/>
    <s v="Dario Medina"/>
    <s v="Corporate"/>
    <s v="United States"/>
    <s v="Houston"/>
    <s v="Texas"/>
    <s v="Houston, Texas, United States"/>
    <s v="Central"/>
    <s v="OFF-AR-10001868"/>
    <s v="Office Supplies"/>
    <s v="Art"/>
    <s v="Prang Dustless Chalk Sticks"/>
    <n v="1.3440000000000001"/>
    <n v="1"/>
    <n v="0.504"/>
    <e v="#N/A"/>
    <s v="COD"/>
  </r>
  <r>
    <n v="1672"/>
    <s v="CA-2019-107615"/>
    <d v="2019-03-22T00:00:00"/>
    <n v="22"/>
    <x v="2"/>
    <n v="2019"/>
    <s v="Fri"/>
    <d v="2019-03-25T00:00:00"/>
    <n v="25"/>
    <s v="Mar"/>
    <n v="2019"/>
    <s v="Mon"/>
    <n v="3"/>
    <s v="First Class"/>
    <s v="RB-19645"/>
    <s v="Robert Barroso"/>
    <s v="Corporate"/>
    <s v="United States"/>
    <s v="North Las Vegas"/>
    <s v="Nevada"/>
    <s v="North Las Vegas, Nevada, United States"/>
    <s v="West"/>
    <s v="TEC-AC-10001013"/>
    <s v="Technology"/>
    <s v="Accessories"/>
    <s v="Logitech ClearChat Comfort/USB Headset H390"/>
    <n v="58.58"/>
    <n v="2"/>
    <n v="19.331399999999999"/>
    <e v="#N/A"/>
    <s v="COD"/>
  </r>
  <r>
    <n v="7695"/>
    <s v="CA-2019-118899"/>
    <d v="2019-03-22T00:00:00"/>
    <n v="22"/>
    <x v="2"/>
    <n v="2019"/>
    <s v="Fri"/>
    <d v="2019-03-22T00:00:00"/>
    <n v="22"/>
    <s v="Mar"/>
    <n v="2019"/>
    <s v="Fri"/>
    <n v="0"/>
    <s v="Same Day"/>
    <s v="MC-17275"/>
    <s v="Marc Crier"/>
    <s v="Consumer"/>
    <s v="United States"/>
    <s v="Seattle"/>
    <s v="Washington"/>
    <s v="Seattle, Washington, United States"/>
    <s v="West"/>
    <s v="FUR-CH-10004754"/>
    <s v="Furniture"/>
    <s v="Chairs"/>
    <s v="Global Stack Chair with Arms, Black"/>
    <n v="167.88800000000001"/>
    <n v="7"/>
    <n v="14.690200000000001"/>
    <e v="#N/A"/>
    <s v="Online"/>
  </r>
  <r>
    <n v="3030"/>
    <s v="US-2019-164189"/>
    <d v="2019-03-24T00:00:00"/>
    <n v="24"/>
    <x v="2"/>
    <n v="2019"/>
    <s v="Sun"/>
    <d v="2019-03-28T00:00:00"/>
    <n v="28"/>
    <s v="Mar"/>
    <n v="2019"/>
    <s v="Thu"/>
    <n v="4"/>
    <s v="Standard Class"/>
    <s v="DR-12880"/>
    <s v="Dan Reichenbach"/>
    <s v="Corporate"/>
    <s v="United States"/>
    <s v="Gresham"/>
    <s v="Oregon"/>
    <s v="Gresham, Oregon, United States"/>
    <s v="West"/>
    <s v="TEC-PH-10003691"/>
    <s v="Technology"/>
    <s v="Phones"/>
    <s v="BlackBerry Q10"/>
    <n v="403.16800000000001"/>
    <n v="4"/>
    <n v="25.198"/>
    <e v="#N/A"/>
    <s v="COD"/>
  </r>
  <r>
    <n v="4229"/>
    <s v="CA-2019-113803"/>
    <d v="2019-03-24T00:00:00"/>
    <n v="24"/>
    <x v="2"/>
    <n v="2019"/>
    <s v="Sun"/>
    <d v="2019-03-26T00:00:00"/>
    <n v="26"/>
    <s v="Mar"/>
    <n v="2019"/>
    <s v="Tue"/>
    <n v="2"/>
    <s v="First Class"/>
    <s v="VG-21805"/>
    <s v="Vivek Grady"/>
    <s v="Corporate"/>
    <s v="United States"/>
    <s v="Richmond"/>
    <s v="Indiana"/>
    <s v="Richmond, Indiana, United States"/>
    <s v="Central"/>
    <s v="OFF-PA-10001994"/>
    <s v="Office Supplies"/>
    <s v="Paper"/>
    <s v="Ink Jet Note and Greeting Cards, 8-1/2&quot; x 5-1/2&quot; Card Size"/>
    <n v="22.48"/>
    <n v="1"/>
    <n v="10.3408"/>
    <e v="#N/A"/>
    <s v="Cards"/>
  </r>
  <r>
    <n v="9130"/>
    <s v="CA-2019-130911"/>
    <d v="2019-03-24T00:00:00"/>
    <n v="24"/>
    <x v="2"/>
    <n v="2019"/>
    <s v="Sun"/>
    <d v="2019-03-26T00:00:00"/>
    <n v="26"/>
    <s v="Mar"/>
    <n v="2019"/>
    <s v="Tue"/>
    <n v="2"/>
    <s v="Second Class"/>
    <s v="DC-12850"/>
    <s v="Dan Campbell"/>
    <s v="Consumer"/>
    <s v="United States"/>
    <s v="Cleveland"/>
    <s v="Ohio"/>
    <s v="Cleveland, Ohio, United States"/>
    <s v="East"/>
    <s v="FUR-BO-10004357"/>
    <s v="Furniture"/>
    <s v="Bookcases"/>
    <s v="O'Sullivan Living Dimensions 3-Shelf Bookcases"/>
    <n v="301.47000000000003"/>
    <n v="3"/>
    <n v="-241.17599999999999"/>
    <e v="#N/A"/>
    <s v="COD"/>
  </r>
  <r>
    <n v="9131"/>
    <s v="CA-2019-130911"/>
    <d v="2019-03-24T00:00:00"/>
    <n v="24"/>
    <x v="2"/>
    <n v="2019"/>
    <s v="Sun"/>
    <d v="2019-03-26T00:00:00"/>
    <n v="26"/>
    <s v="Mar"/>
    <n v="2019"/>
    <s v="Tue"/>
    <n v="2"/>
    <s v="Second Class"/>
    <s v="DC-12850"/>
    <s v="Dan Campbell"/>
    <s v="Consumer"/>
    <s v="United States"/>
    <s v="Cleveland"/>
    <s v="Ohio"/>
    <s v="Cleveland, Ohio, United States"/>
    <s v="East"/>
    <s v="OFF-AR-10000475"/>
    <s v="Office Supplies"/>
    <s v="Art"/>
    <s v="Hunt BOSTON Vista Battery-Operated Pencil Sharpener, Black"/>
    <n v="18.655999999999999"/>
    <n v="2"/>
    <n v="1.6324000000000001"/>
    <e v="#N/A"/>
    <s v="Cards"/>
  </r>
  <r>
    <n v="3371"/>
    <s v="CA-2019-134887"/>
    <d v="2019-03-25T00:00:00"/>
    <n v="25"/>
    <x v="2"/>
    <n v="2019"/>
    <s v="Mon"/>
    <d v="2019-03-25T00:00:00"/>
    <n v="25"/>
    <s v="Mar"/>
    <n v="2019"/>
    <s v="Mon"/>
    <n v="0"/>
    <s v="Same Day"/>
    <s v="TB-21280"/>
    <s v="Toby Braunhardt"/>
    <s v="Consumer"/>
    <s v="United States"/>
    <s v="Norman"/>
    <s v="Oklahoma"/>
    <s v="Norman, Oklahoma, United States"/>
    <s v="Central"/>
    <s v="TEC-AC-10003832"/>
    <s v="Technology"/>
    <s v="Accessories"/>
    <s v="Logitech P710e Mobile Speakerphone"/>
    <n v="1287.45"/>
    <n v="5"/>
    <n v="244.6155"/>
    <e v="#N/A"/>
    <s v="Cards"/>
  </r>
  <r>
    <n v="7931"/>
    <s v="CA-2019-120082"/>
    <d v="2019-03-25T00:00:00"/>
    <n v="25"/>
    <x v="2"/>
    <n v="2019"/>
    <s v="Mon"/>
    <d v="2019-03-27T00:00:00"/>
    <n v="27"/>
    <s v="Mar"/>
    <n v="2019"/>
    <s v="Wed"/>
    <n v="2"/>
    <s v="Second Class"/>
    <s v="DK-12835"/>
    <s v="Damala Kotsonis"/>
    <s v="Corporate"/>
    <s v="United States"/>
    <s v="New York City"/>
    <s v="New York"/>
    <s v="New York City, New York, United States"/>
    <s v="East"/>
    <s v="OFF-AR-10001955"/>
    <s v="Office Supplies"/>
    <s v="Art"/>
    <s v="Newell 319"/>
    <n v="59.52"/>
    <n v="3"/>
    <n v="17.856000000000002"/>
    <e v="#N/A"/>
    <s v="Online"/>
  </r>
  <r>
    <n v="664"/>
    <s v="CA-2019-123666"/>
    <d v="2019-03-26T00:00:00"/>
    <n v="26"/>
    <x v="2"/>
    <n v="2019"/>
    <s v="Tue"/>
    <d v="2019-03-30T00:00:00"/>
    <n v="30"/>
    <s v="Mar"/>
    <n v="2019"/>
    <s v="Sat"/>
    <n v="4"/>
    <s v="Standard Class"/>
    <s v="SP-20545"/>
    <s v="Sibella Parks"/>
    <s v="Corporate"/>
    <s v="United States"/>
    <s v="New York City"/>
    <s v="New York"/>
    <s v="New York City, New York, United States"/>
    <s v="East"/>
    <s v="OFF-ST-10001522"/>
    <s v="Office Supplies"/>
    <s v="Storage"/>
    <s v="Gould Plastics 18-Pocket Panel Bin, 34w x 5-1/4d x 20-1/2h"/>
    <n v="459.95"/>
    <n v="5"/>
    <n v="18.398"/>
    <e v="#N/A"/>
    <s v="COD"/>
  </r>
  <r>
    <n v="3159"/>
    <s v="US-2019-162677"/>
    <d v="2019-03-26T00:00:00"/>
    <n v="26"/>
    <x v="2"/>
    <n v="2019"/>
    <s v="Tue"/>
    <d v="2019-03-27T00:00:00"/>
    <n v="27"/>
    <s v="Mar"/>
    <n v="2019"/>
    <s v="Wed"/>
    <n v="1"/>
    <s v="First Class"/>
    <s v="DB-13210"/>
    <s v="Dean Braden"/>
    <s v="Consumer"/>
    <s v="United States"/>
    <s v="Jacksonville"/>
    <s v="North Carolina"/>
    <s v="Jacksonville, North Carolina, United States"/>
    <s v="South"/>
    <s v="OFF-ST-10001291"/>
    <s v="Office Supplies"/>
    <s v="Storage"/>
    <s v="Tenex Personal Self-Stacking Standard File Box, Black/Gray"/>
    <n v="67.64"/>
    <n v="5"/>
    <n v="5.9184999999999999"/>
    <e v="#N/A"/>
    <s v="COD"/>
  </r>
  <r>
    <n v="3160"/>
    <s v="US-2019-162677"/>
    <d v="2019-03-26T00:00:00"/>
    <n v="26"/>
    <x v="2"/>
    <n v="2019"/>
    <s v="Tue"/>
    <d v="2019-03-27T00:00:00"/>
    <n v="27"/>
    <s v="Mar"/>
    <n v="2019"/>
    <s v="Wed"/>
    <n v="1"/>
    <s v="First Class"/>
    <s v="DB-13210"/>
    <s v="Dean Braden"/>
    <s v="Consumer"/>
    <s v="United States"/>
    <s v="Jacksonville"/>
    <s v="North Carolina"/>
    <s v="Jacksonville, North Carolina, United States"/>
    <s v="South"/>
    <s v="TEC-AC-10001314"/>
    <s v="Technology"/>
    <s v="Accessories"/>
    <s v="Case Logic 2.4GHz Wireless Keyboard"/>
    <n v="119.976"/>
    <n v="3"/>
    <n v="-17.996400000000001"/>
    <e v="#N/A"/>
    <s v="COD"/>
  </r>
  <r>
    <n v="9018"/>
    <s v="CA-2019-161361"/>
    <d v="2019-03-26T00:00:00"/>
    <n v="26"/>
    <x v="2"/>
    <n v="2019"/>
    <s v="Tue"/>
    <d v="2019-03-28T00:00:00"/>
    <n v="28"/>
    <s v="Mar"/>
    <n v="2019"/>
    <s v="Thu"/>
    <n v="2"/>
    <s v="Second Class"/>
    <s v="MV-17485"/>
    <s v="Mark Van Huff"/>
    <s v="Consumer"/>
    <s v="United States"/>
    <s v="Pocatello"/>
    <s v="Idaho"/>
    <s v="Pocatello, Idaho, United States"/>
    <s v="West"/>
    <s v="OFF-PA-10001838"/>
    <s v="Office Supplies"/>
    <s v="Paper"/>
    <s v="Adams Telephone Message Book W/Dividers/Space For Phone Numbers, 5 1/4&quot;X8 1/2&quot;, 300/Messages"/>
    <n v="17.64"/>
    <n v="3"/>
    <n v="8.6435999999999993"/>
    <e v="#N/A"/>
    <s v="Online"/>
  </r>
  <r>
    <n v="9019"/>
    <s v="CA-2019-161361"/>
    <d v="2019-03-26T00:00:00"/>
    <n v="26"/>
    <x v="2"/>
    <n v="2019"/>
    <s v="Tue"/>
    <d v="2019-03-28T00:00:00"/>
    <n v="28"/>
    <s v="Mar"/>
    <n v="2019"/>
    <s v="Thu"/>
    <n v="2"/>
    <s v="Second Class"/>
    <s v="MV-17485"/>
    <s v="Mark Van Huff"/>
    <s v="Consumer"/>
    <s v="United States"/>
    <s v="Pocatello"/>
    <s v="Idaho"/>
    <s v="Pocatello, Idaho, United States"/>
    <s v="West"/>
    <s v="OFF-BI-10002215"/>
    <s v="Office Supplies"/>
    <s v="Binders"/>
    <s v="Wilson Jones Hanging View Binder, White, 1&quot;"/>
    <n v="17.04"/>
    <n v="3"/>
    <n v="5.5380000000000003"/>
    <e v="#N/A"/>
    <s v="COD"/>
  </r>
  <r>
    <n v="8545"/>
    <s v="CA-2019-119074"/>
    <d v="2019-03-27T00:00:00"/>
    <n v="27"/>
    <x v="2"/>
    <n v="2019"/>
    <s v="Wed"/>
    <d v="2019-03-31T00:00:00"/>
    <n v="31"/>
    <s v="Mar"/>
    <n v="2019"/>
    <s v="Sun"/>
    <n v="4"/>
    <s v="Standard Class"/>
    <s v="DS-13180"/>
    <s v="David Smith"/>
    <s v="Corporate"/>
    <s v="United States"/>
    <s v="Columbus"/>
    <s v="Georgia"/>
    <s v="Columbus, Georgia, United States"/>
    <s v="South"/>
    <s v="FUR-FU-10004053"/>
    <s v="Furniture"/>
    <s v="Furnishings"/>
    <s v="DAX Two-Tone Silver Metal Document Frame"/>
    <n v="20.239999999999998"/>
    <n v="1"/>
    <n v="8.7032000000000007"/>
    <e v="#N/A"/>
    <s v="Online"/>
  </r>
  <r>
    <n v="8546"/>
    <s v="CA-2019-119074"/>
    <d v="2019-03-27T00:00:00"/>
    <n v="27"/>
    <x v="2"/>
    <n v="2019"/>
    <s v="Wed"/>
    <d v="2019-03-31T00:00:00"/>
    <n v="31"/>
    <s v="Mar"/>
    <n v="2019"/>
    <s v="Sun"/>
    <n v="4"/>
    <s v="Standard Class"/>
    <s v="DS-13180"/>
    <s v="David Smith"/>
    <s v="Corporate"/>
    <s v="United States"/>
    <s v="Columbus"/>
    <s v="Georgia"/>
    <s v="Columbus, Georgia, United States"/>
    <s v="South"/>
    <s v="FUR-FU-10003731"/>
    <s v="Furniture"/>
    <s v="Furnishings"/>
    <s v="Eldon Expressions Wood and Plastic Desk Accessories, Oak"/>
    <n v="39.92"/>
    <n v="4"/>
    <n v="11.1776"/>
    <e v="#N/A"/>
    <s v="COD"/>
  </r>
  <r>
    <n v="8547"/>
    <s v="CA-2019-119074"/>
    <d v="2019-03-27T00:00:00"/>
    <n v="27"/>
    <x v="2"/>
    <n v="2019"/>
    <s v="Wed"/>
    <d v="2019-03-31T00:00:00"/>
    <n v="31"/>
    <s v="Mar"/>
    <n v="2019"/>
    <s v="Sun"/>
    <n v="4"/>
    <s v="Standard Class"/>
    <s v="DS-13180"/>
    <s v="David Smith"/>
    <s v="Corporate"/>
    <s v="United States"/>
    <s v="Columbus"/>
    <s v="Georgia"/>
    <s v="Columbus, Georgia, United States"/>
    <s v="South"/>
    <s v="OFF-BI-10000962"/>
    <s v="Office Supplies"/>
    <s v="Binders"/>
    <s v="Acco Flexible ACCOHIDE Square Ring Data Binder, Dark Blue, 11 1/2&quot; X 14&quot; 7/8&quot;"/>
    <n v="32.54"/>
    <n v="2"/>
    <n v="15.944599999999999"/>
    <e v="#N/A"/>
    <s v="COD"/>
  </r>
  <r>
    <n v="1352"/>
    <s v="CA-2019-162901"/>
    <d v="2019-03-28T00:00:00"/>
    <n v="28"/>
    <x v="2"/>
    <n v="2019"/>
    <s v="Thu"/>
    <d v="2019-03-31T00:00:00"/>
    <n v="31"/>
    <s v="Mar"/>
    <n v="2019"/>
    <s v="Sun"/>
    <n v="3"/>
    <s v="First Class"/>
    <s v="AS-10045"/>
    <s v="Aaron Smayling"/>
    <s v="Corporate"/>
    <s v="United States"/>
    <s v="Arlington"/>
    <s v="Virginia"/>
    <s v="Arlington, Virginia, United States"/>
    <s v="South"/>
    <s v="OFF-ST-10000649"/>
    <s v="Office Supplies"/>
    <s v="Storage"/>
    <s v="Hanging Personal Folder File"/>
    <n v="31.4"/>
    <n v="2"/>
    <n v="7.85"/>
    <e v="#N/A"/>
    <s v="COD"/>
  </r>
  <r>
    <n v="7158"/>
    <s v="CA-2019-131380"/>
    <d v="2019-03-28T00:00:00"/>
    <n v="28"/>
    <x v="2"/>
    <n v="2019"/>
    <s v="Thu"/>
    <d v="2019-03-31T00:00:00"/>
    <n v="31"/>
    <s v="Mar"/>
    <n v="2019"/>
    <s v="Sun"/>
    <n v="3"/>
    <s v="Second Class"/>
    <s v="CC-12220"/>
    <s v="Chris Cortes"/>
    <s v="Consumer"/>
    <s v="United States"/>
    <s v="Los Angeles"/>
    <s v="California"/>
    <s v="Los Angeles, California, United States"/>
    <s v="West"/>
    <s v="OFF-ST-10002485"/>
    <s v="Office Supplies"/>
    <s v="Storage"/>
    <s v="Rogers Deluxe File Chest"/>
    <n v="87.92"/>
    <n v="4"/>
    <n v="0.87919999999999998"/>
    <e v="#N/A"/>
    <s v="COD"/>
  </r>
  <r>
    <n v="7159"/>
    <s v="CA-2019-131380"/>
    <d v="2019-03-28T00:00:00"/>
    <n v="28"/>
    <x v="2"/>
    <n v="2019"/>
    <s v="Thu"/>
    <d v="2019-03-31T00:00:00"/>
    <n v="31"/>
    <s v="Mar"/>
    <n v="2019"/>
    <s v="Sun"/>
    <n v="3"/>
    <s v="Second Class"/>
    <s v="CC-12220"/>
    <s v="Chris Cortes"/>
    <s v="Consumer"/>
    <s v="United States"/>
    <s v="Los Angeles"/>
    <s v="California"/>
    <s v="Los Angeles, California, United States"/>
    <s v="West"/>
    <s v="OFF-PA-10001243"/>
    <s v="Office Supplies"/>
    <s v="Paper"/>
    <s v="Xerox 1983"/>
    <n v="5.98"/>
    <n v="1"/>
    <n v="2.9302000000000001"/>
    <e v="#N/A"/>
    <s v="COD"/>
  </r>
  <r>
    <n v="3551"/>
    <s v="CA-2019-152555"/>
    <d v="2019-03-29T00:00:00"/>
    <n v="29"/>
    <x v="2"/>
    <n v="2019"/>
    <s v="Fri"/>
    <d v="2019-04-02T00:00:00"/>
    <n v="2"/>
    <s v="Apr"/>
    <n v="2019"/>
    <s v="Tue"/>
    <n v="4"/>
    <s v="Second Class"/>
    <s v="ME-17320"/>
    <s v="Maria Etezadi"/>
    <s v="Home Office"/>
    <s v="United States"/>
    <s v="Chicago"/>
    <s v="Illinois"/>
    <s v="Chicago, Illinois, United States"/>
    <s v="Central"/>
    <s v="OFF-PA-10001295"/>
    <s v="Office Supplies"/>
    <s v="Paper"/>
    <s v="Computer Printout Paper with Letter-Trim Perforations"/>
    <n v="45.527999999999999"/>
    <n v="3"/>
    <n v="15.934799999999999"/>
    <e v="#N/A"/>
    <s v="COD"/>
  </r>
  <r>
    <n v="3552"/>
    <s v="CA-2019-152555"/>
    <d v="2019-03-29T00:00:00"/>
    <n v="29"/>
    <x v="2"/>
    <n v="2019"/>
    <s v="Fri"/>
    <d v="2019-04-02T00:00:00"/>
    <n v="2"/>
    <s v="Apr"/>
    <n v="2019"/>
    <s v="Tue"/>
    <n v="4"/>
    <s v="Second Class"/>
    <s v="ME-17320"/>
    <s v="Maria Etezadi"/>
    <s v="Home Office"/>
    <s v="United States"/>
    <s v="Chicago"/>
    <s v="Illinois"/>
    <s v="Chicago, Illinois, United States"/>
    <s v="Central"/>
    <s v="FUR-CH-10002965"/>
    <s v="Furniture"/>
    <s v="Chairs"/>
    <s v="Global Leather Highback Executive Chair with Pneumatic Height Adjustment, Black"/>
    <n v="844.11599999999999"/>
    <n v="6"/>
    <n v="-36.176400000000001"/>
    <e v="#N/A"/>
    <s v="Online"/>
  </r>
  <r>
    <n v="3553"/>
    <s v="CA-2019-152555"/>
    <d v="2019-03-29T00:00:00"/>
    <n v="29"/>
    <x v="2"/>
    <n v="2019"/>
    <s v="Fri"/>
    <d v="2019-04-02T00:00:00"/>
    <n v="2"/>
    <s v="Apr"/>
    <n v="2019"/>
    <s v="Tue"/>
    <n v="4"/>
    <s v="Second Class"/>
    <s v="ME-17320"/>
    <s v="Maria Etezadi"/>
    <s v="Home Office"/>
    <s v="United States"/>
    <s v="Chicago"/>
    <s v="Illinois"/>
    <s v="Chicago, Illinois, United States"/>
    <s v="Central"/>
    <s v="TEC-PH-10001254"/>
    <s v="Technology"/>
    <s v="Phones"/>
    <s v="Jabra BIZ 2300 Duo QD Duo Corded Headset"/>
    <n v="812.73599999999999"/>
    <n v="8"/>
    <n v="60.955199999999998"/>
    <e v="#N/A"/>
    <s v="COD"/>
  </r>
  <r>
    <n v="3973"/>
    <s v="CA-2019-167556"/>
    <d v="2019-03-29T00:00:00"/>
    <n v="29"/>
    <x v="2"/>
    <n v="2019"/>
    <s v="Fri"/>
    <d v="2019-04-02T00:00:00"/>
    <n v="2"/>
    <s v="Apr"/>
    <n v="2019"/>
    <s v="Tue"/>
    <n v="4"/>
    <s v="Standard Class"/>
    <s v="JM-15250"/>
    <s v="Janet Martin"/>
    <s v="Consumer"/>
    <s v="United States"/>
    <s v="New York City"/>
    <s v="New York"/>
    <s v="New York City, New York, United States"/>
    <s v="East"/>
    <s v="OFF-PA-10000466"/>
    <s v="Office Supplies"/>
    <s v="Paper"/>
    <s v="Memo Book, 100 Message Capacity, 5 3/8” x 11”"/>
    <n v="13.48"/>
    <n v="2"/>
    <n v="6.74"/>
    <e v="#N/A"/>
    <s v="COD"/>
  </r>
  <r>
    <n v="3974"/>
    <s v="CA-2019-167556"/>
    <d v="2019-03-29T00:00:00"/>
    <n v="29"/>
    <x v="2"/>
    <n v="2019"/>
    <s v="Fri"/>
    <d v="2019-04-02T00:00:00"/>
    <n v="2"/>
    <s v="Apr"/>
    <n v="2019"/>
    <s v="Tue"/>
    <n v="4"/>
    <s v="Standard Class"/>
    <s v="JM-15250"/>
    <s v="Janet Martin"/>
    <s v="Consumer"/>
    <s v="United States"/>
    <s v="New York City"/>
    <s v="New York"/>
    <s v="New York City, New York, United States"/>
    <s v="East"/>
    <s v="OFF-BI-10003708"/>
    <s v="Office Supplies"/>
    <s v="Binders"/>
    <s v="Acco Four Pocket Poly Ring Binder with Label Holder, Smoke, 1&quot;"/>
    <n v="29.8"/>
    <n v="5"/>
    <n v="9.3125"/>
    <e v="#N/A"/>
    <s v="COD"/>
  </r>
  <r>
    <n v="3975"/>
    <s v="CA-2019-167556"/>
    <d v="2019-03-29T00:00:00"/>
    <n v="29"/>
    <x v="2"/>
    <n v="2019"/>
    <s v="Fri"/>
    <d v="2019-04-02T00:00:00"/>
    <n v="2"/>
    <s v="Apr"/>
    <n v="2019"/>
    <s v="Tue"/>
    <n v="4"/>
    <s v="Standard Class"/>
    <s v="JM-15250"/>
    <s v="Janet Martin"/>
    <s v="Consumer"/>
    <s v="United States"/>
    <s v="New York City"/>
    <s v="New York"/>
    <s v="New York City, New York, United States"/>
    <s v="East"/>
    <s v="FUR-FU-10004848"/>
    <s v="Furniture"/>
    <s v="Furnishings"/>
    <s v="Howard Miller 13-3/4&quot; Diameter Brushed Chrome Round Wall Clock"/>
    <n v="414"/>
    <n v="8"/>
    <n v="124.2"/>
    <e v="#N/A"/>
    <s v="COD"/>
  </r>
  <r>
    <n v="3976"/>
    <s v="CA-2019-167556"/>
    <d v="2019-03-29T00:00:00"/>
    <n v="29"/>
    <x v="2"/>
    <n v="2019"/>
    <s v="Fri"/>
    <d v="2019-04-02T00:00:00"/>
    <n v="2"/>
    <s v="Apr"/>
    <n v="2019"/>
    <s v="Tue"/>
    <n v="4"/>
    <s v="Standard Class"/>
    <s v="JM-15250"/>
    <s v="Janet Martin"/>
    <s v="Consumer"/>
    <s v="United States"/>
    <s v="New York City"/>
    <s v="New York"/>
    <s v="New York City, New York, United States"/>
    <s v="East"/>
    <s v="OFF-BI-10000320"/>
    <s v="Office Supplies"/>
    <s v="Binders"/>
    <s v="GBC Plastic Binding Combs"/>
    <n v="41.328000000000003"/>
    <n v="7"/>
    <n v="14.981400000000001"/>
    <e v="#N/A"/>
    <s v="COD"/>
  </r>
  <r>
    <n v="6382"/>
    <s v="CA-2019-127236"/>
    <d v="2019-03-29T00:00:00"/>
    <n v="29"/>
    <x v="2"/>
    <n v="2019"/>
    <s v="Fri"/>
    <d v="2019-04-02T00:00:00"/>
    <n v="2"/>
    <s v="Apr"/>
    <n v="2019"/>
    <s v="Tue"/>
    <n v="4"/>
    <s v="Standard Class"/>
    <s v="TB-21595"/>
    <s v="Troy Blackwell"/>
    <s v="Consumer"/>
    <s v="United States"/>
    <s v="Springfield"/>
    <s v="Ohio"/>
    <s v="Springfield, Ohio, United States"/>
    <s v="East"/>
    <s v="FUR-BO-10004015"/>
    <s v="Furniture"/>
    <s v="Bookcases"/>
    <s v="Bush Andora Bookcase, Maple/Graphite Gray Finish"/>
    <n v="299.97500000000002"/>
    <n v="5"/>
    <n v="-167.98599999999999"/>
    <e v="#N/A"/>
    <s v="Online"/>
  </r>
  <r>
    <n v="6383"/>
    <s v="CA-2019-127236"/>
    <d v="2019-03-29T00:00:00"/>
    <n v="29"/>
    <x v="2"/>
    <n v="2019"/>
    <s v="Fri"/>
    <d v="2019-04-02T00:00:00"/>
    <n v="2"/>
    <s v="Apr"/>
    <n v="2019"/>
    <s v="Tue"/>
    <n v="4"/>
    <s v="Standard Class"/>
    <s v="TB-21595"/>
    <s v="Troy Blackwell"/>
    <s v="Consumer"/>
    <s v="United States"/>
    <s v="Springfield"/>
    <s v="Ohio"/>
    <s v="Springfield, Ohio, United States"/>
    <s v="East"/>
    <s v="TEC-PH-10000141"/>
    <s v="Technology"/>
    <s v="Phones"/>
    <s v="Clearsounds A400"/>
    <n v="158.376"/>
    <n v="4"/>
    <n v="-36.9544"/>
    <e v="#N/A"/>
    <s v="COD"/>
  </r>
  <r>
    <n v="1328"/>
    <s v="CA-2019-128258"/>
    <d v="2019-03-30T00:00:00"/>
    <n v="30"/>
    <x v="2"/>
    <n v="2019"/>
    <s v="Sat"/>
    <d v="2019-04-01T00:00:00"/>
    <n v="1"/>
    <s v="Apr"/>
    <n v="2019"/>
    <s v="Mon"/>
    <n v="2"/>
    <s v="First Class"/>
    <s v="CP-12085"/>
    <s v="Cathy Prescott"/>
    <s v="Corporate"/>
    <s v="United States"/>
    <s v="Norwich"/>
    <s v="Connecticut"/>
    <s v="Norwich, Connecticut, United States"/>
    <s v="East"/>
    <s v="OFF-PA-10004156"/>
    <s v="Office Supplies"/>
    <s v="Paper"/>
    <s v="Xerox 188"/>
    <n v="11.34"/>
    <n v="1"/>
    <n v="5.5566000000000004"/>
    <e v="#N/A"/>
    <s v="COD"/>
  </r>
  <r>
    <n v="5421"/>
    <s v="US-2019-151827"/>
    <d v="2019-03-31T00:00:00"/>
    <n v="31"/>
    <x v="2"/>
    <n v="2019"/>
    <s v="Sun"/>
    <d v="2019-04-02T00:00:00"/>
    <n v="2"/>
    <s v="Apr"/>
    <n v="2019"/>
    <s v="Tue"/>
    <n v="2"/>
    <s v="Second Class"/>
    <s v="CS-11950"/>
    <s v="Carlos Soltero"/>
    <s v="Consumer"/>
    <s v="United States"/>
    <s v="Philadelphia"/>
    <s v="Pennsylvania"/>
    <s v="Philadelphia, Pennsylvania, United States"/>
    <s v="East"/>
    <s v="TEC-PH-10002789"/>
    <s v="Technology"/>
    <s v="Phones"/>
    <s v="LG Exalt"/>
    <n v="280.78199999999998"/>
    <n v="3"/>
    <n v="-60.836100000000002"/>
    <e v="#N/A"/>
    <s v="Online"/>
  </r>
  <r>
    <n v="5422"/>
    <s v="US-2019-151827"/>
    <d v="2019-03-31T00:00:00"/>
    <n v="31"/>
    <x v="2"/>
    <n v="2019"/>
    <s v="Sun"/>
    <d v="2019-04-02T00:00:00"/>
    <n v="2"/>
    <s v="Apr"/>
    <n v="2019"/>
    <s v="Tue"/>
    <n v="2"/>
    <s v="Second Class"/>
    <s v="CS-11950"/>
    <s v="Carlos Soltero"/>
    <s v="Consumer"/>
    <s v="United States"/>
    <s v="Philadelphia"/>
    <s v="Pennsylvania"/>
    <s v="Philadelphia, Pennsylvania, United States"/>
    <s v="East"/>
    <s v="TEC-AC-10003289"/>
    <s v="Technology"/>
    <s v="Accessories"/>
    <s v="Anker Ultra-Slim Mini Bluetooth 3.0 Wireless Keyboard"/>
    <n v="31.984000000000002"/>
    <n v="2"/>
    <n v="1.1994"/>
    <e v="#N/A"/>
    <s v="COD"/>
  </r>
  <r>
    <n v="6128"/>
    <s v="CA-2019-124100"/>
    <d v="2019-03-31T00:00:00"/>
    <n v="31"/>
    <x v="2"/>
    <n v="2019"/>
    <s v="Sun"/>
    <d v="2019-04-06T00:00:00"/>
    <n v="6"/>
    <s v="Apr"/>
    <n v="2019"/>
    <s v="Sat"/>
    <n v="6"/>
    <s v="Standard Class"/>
    <s v="EH-13990"/>
    <s v="Erica Hackney"/>
    <s v="Consumer"/>
    <s v="United States"/>
    <s v="New York City"/>
    <s v="New York"/>
    <s v="New York City, New York, United States"/>
    <s v="East"/>
    <s v="FUR-CH-10003817"/>
    <s v="Furniture"/>
    <s v="Chairs"/>
    <s v="Global Value Steno Chair, Gray"/>
    <n v="327.99599999999998"/>
    <n v="6"/>
    <n v="54.665999999999997"/>
    <e v="#N/A"/>
    <s v="COD"/>
  </r>
  <r>
    <n v="448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OFF-AR-10000588"/>
    <s v="Office Supplies"/>
    <s v="Art"/>
    <s v="Newell 345"/>
    <n v="59.52"/>
    <n v="3"/>
    <n v="15.475199999999999"/>
    <e v="#N/A"/>
    <s v="COD"/>
  </r>
  <r>
    <n v="449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OFF-ST-10001469"/>
    <s v="Office Supplies"/>
    <s v="Storage"/>
    <s v="Fellowes Bankers Box Recycled Super Stor/Drawer"/>
    <n v="161.94"/>
    <n v="3"/>
    <n v="9.7164000000000001"/>
    <e v="#N/A"/>
    <s v="COD"/>
  </r>
  <r>
    <n v="450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OFF-AR-10001953"/>
    <s v="Office Supplies"/>
    <s v="Art"/>
    <s v="Boston 1645 Deluxe Heavier-Duty Electric Pencil Sharpener"/>
    <n v="263.88"/>
    <n v="6"/>
    <n v="71.247600000000006"/>
    <e v="#N/A"/>
    <s v="COD"/>
  </r>
  <r>
    <n v="451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OFF-AR-10003156"/>
    <s v="Office Supplies"/>
    <s v="Art"/>
    <s v="50 Colored Long Pencils"/>
    <n v="30.48"/>
    <n v="3"/>
    <n v="7.9248000000000003"/>
    <e v="#N/A"/>
    <s v="COD"/>
  </r>
  <r>
    <n v="452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OFF-AR-10004974"/>
    <s v="Office Supplies"/>
    <s v="Art"/>
    <s v="Newell 342"/>
    <n v="9.84"/>
    <n v="3"/>
    <n v="2.8536000000000001"/>
    <e v="#N/A"/>
    <s v="COD"/>
  </r>
  <r>
    <n v="453"/>
    <s v="CA-2019-166674"/>
    <d v="2019-04-01T00:00:00"/>
    <n v="1"/>
    <x v="3"/>
    <n v="2019"/>
    <s v="Mon"/>
    <d v="2019-04-03T00:00:00"/>
    <n v="3"/>
    <s v="Apr"/>
    <n v="2019"/>
    <s v="Wed"/>
    <n v="2"/>
    <s v="Second Class"/>
    <s v="RB-19360"/>
    <s v="Raymond Buch"/>
    <s v="Consumer"/>
    <s v="United States"/>
    <s v="Auburn"/>
    <s v="New York"/>
    <s v="Auburn, New York, United States"/>
    <s v="East"/>
    <s v="TEC-PH-10002365"/>
    <s v="Technology"/>
    <s v="Phones"/>
    <s v="Belkin Grip Candy Sheer Case / Cover for iPhone 5 and 5S"/>
    <n v="35.119999999999997"/>
    <n v="4"/>
    <n v="9.1311999999999998"/>
    <e v="#N/A"/>
    <s v="Online"/>
  </r>
  <r>
    <n v="647"/>
    <s v="CA-2019-103947"/>
    <d v="2019-04-01T00:00:00"/>
    <n v="1"/>
    <x v="3"/>
    <n v="2019"/>
    <s v="Mon"/>
    <d v="2019-04-08T00:00:00"/>
    <n v="8"/>
    <s v="Apr"/>
    <n v="2019"/>
    <s v="Mon"/>
    <n v="7"/>
    <s v="Standard Class"/>
    <s v="BB-10990"/>
    <s v="Barry Blumstein"/>
    <s v="Corporate"/>
    <s v="United States"/>
    <s v="Sierra Vista"/>
    <s v="Arizona"/>
    <s v="Sierra Vista, Arizona, United States"/>
    <s v="West"/>
    <s v="OFF-FA-10003112"/>
    <s v="Office Supplies"/>
    <s v="Fasteners"/>
    <s v="Staples"/>
    <n v="31.56"/>
    <n v="5"/>
    <n v="9.8625000000000007"/>
    <e v="#N/A"/>
    <s v="Online"/>
  </r>
  <r>
    <n v="648"/>
    <s v="CA-2019-103947"/>
    <d v="2019-04-01T00:00:00"/>
    <n v="1"/>
    <x v="3"/>
    <n v="2019"/>
    <s v="Mon"/>
    <d v="2019-04-08T00:00:00"/>
    <n v="8"/>
    <s v="Apr"/>
    <n v="2019"/>
    <s v="Mon"/>
    <n v="7"/>
    <s v="Standard Class"/>
    <s v="BB-10990"/>
    <s v="Barry Blumstein"/>
    <s v="Corporate"/>
    <s v="United States"/>
    <s v="Sierra Vista"/>
    <s v="Arizona"/>
    <s v="Sierra Vista, Arizona, United States"/>
    <s v="West"/>
    <s v="OFF-AP-10002350"/>
    <s v="Office Supplies"/>
    <s v="Appliances"/>
    <s v="Belkin F9H710-06 7 Outlet SurgeMaster Surge Protector"/>
    <n v="30.143999999999998"/>
    <n v="2"/>
    <n v="3.0144000000000002"/>
    <e v="#N/A"/>
    <s v="Online"/>
  </r>
  <r>
    <n v="3967"/>
    <s v="CA-2019-149902"/>
    <d v="2019-04-01T00:00:00"/>
    <n v="1"/>
    <x v="3"/>
    <n v="2019"/>
    <s v="Mon"/>
    <d v="2019-04-06T00:00:00"/>
    <n v="6"/>
    <s v="Apr"/>
    <n v="2019"/>
    <s v="Sat"/>
    <n v="5"/>
    <s v="Standard Class"/>
    <s v="DW-13540"/>
    <s v="Don Weiss"/>
    <s v="Consumer"/>
    <s v="United States"/>
    <s v="New York City"/>
    <s v="New York"/>
    <s v="New York City, New York, United States"/>
    <s v="East"/>
    <s v="OFF-AR-10002956"/>
    <s v="Office Supplies"/>
    <s v="Art"/>
    <s v="Boston 16801 Nautilus Battery Pencil Sharpener"/>
    <n v="88.04"/>
    <n v="4"/>
    <n v="22.8904"/>
    <e v="#N/A"/>
    <s v="Online"/>
  </r>
  <r>
    <n v="4090"/>
    <s v="CA-2019-161473"/>
    <d v="2019-04-01T00:00:00"/>
    <n v="1"/>
    <x v="3"/>
    <n v="2019"/>
    <s v="Mon"/>
    <d v="2019-04-05T00:00:00"/>
    <n v="5"/>
    <s v="Apr"/>
    <n v="2019"/>
    <s v="Fri"/>
    <n v="4"/>
    <s v="Standard Class"/>
    <s v="TB-21175"/>
    <s v="Thomas Boland"/>
    <s v="Corporate"/>
    <s v="United States"/>
    <s v="New York City"/>
    <s v="New York"/>
    <s v="New York City, New York, United States"/>
    <s v="East"/>
    <s v="OFF-LA-10001297"/>
    <s v="Office Supplies"/>
    <s v="Labels"/>
    <s v="Avery 473"/>
    <n v="20.7"/>
    <n v="2"/>
    <n v="9.9359999999999999"/>
    <e v="#N/A"/>
    <s v="COD"/>
  </r>
  <r>
    <n v="4091"/>
    <s v="CA-2019-161473"/>
    <d v="2019-04-01T00:00:00"/>
    <n v="1"/>
    <x v="3"/>
    <n v="2019"/>
    <s v="Mon"/>
    <d v="2019-04-05T00:00:00"/>
    <n v="5"/>
    <s v="Apr"/>
    <n v="2019"/>
    <s v="Fri"/>
    <n v="4"/>
    <s v="Standard Class"/>
    <s v="TB-21175"/>
    <s v="Thomas Boland"/>
    <s v="Corporate"/>
    <s v="United States"/>
    <s v="New York City"/>
    <s v="New York"/>
    <s v="New York City, New York, United States"/>
    <s v="East"/>
    <s v="OFF-SU-10001574"/>
    <s v="Office Supplies"/>
    <s v="Supplies"/>
    <s v="Acme Value Line Scissors"/>
    <n v="10.95"/>
    <n v="3"/>
    <n v="3.2850000000000001"/>
    <e v="#N/A"/>
    <s v="COD"/>
  </r>
  <r>
    <n v="4092"/>
    <s v="CA-2019-161473"/>
    <d v="2019-04-01T00:00:00"/>
    <n v="1"/>
    <x v="3"/>
    <n v="2019"/>
    <s v="Mon"/>
    <d v="2019-04-05T00:00:00"/>
    <n v="5"/>
    <s v="Apr"/>
    <n v="2019"/>
    <s v="Fri"/>
    <n v="4"/>
    <s v="Standard Class"/>
    <s v="TB-21175"/>
    <s v="Thomas Boland"/>
    <s v="Corporate"/>
    <s v="United States"/>
    <s v="New York City"/>
    <s v="New York"/>
    <s v="New York City, New York, United States"/>
    <s v="East"/>
    <s v="OFF-BI-10003305"/>
    <s v="Office Supplies"/>
    <s v="Binders"/>
    <s v="Avery Hanging File Binders"/>
    <n v="14.352"/>
    <n v="3"/>
    <n v="4.6643999999999997"/>
    <e v="#N/A"/>
    <s v="COD"/>
  </r>
  <r>
    <n v="5142"/>
    <s v="CA-2019-111213"/>
    <d v="2019-04-01T00:00:00"/>
    <n v="1"/>
    <x v="3"/>
    <n v="2019"/>
    <s v="Mon"/>
    <d v="2019-04-05T00:00:00"/>
    <n v="5"/>
    <s v="Apr"/>
    <n v="2019"/>
    <s v="Fri"/>
    <n v="4"/>
    <s v="Standard Class"/>
    <s v="FP-14320"/>
    <s v="Frank Preis"/>
    <s v="Consumer"/>
    <s v="United States"/>
    <s v="New York City"/>
    <s v="New York"/>
    <s v="New York City, New York, United States"/>
    <s v="East"/>
    <s v="FUR-CH-10000454"/>
    <s v="Furniture"/>
    <s v="Chairs"/>
    <s v="Hon Deluxe Fabric Upholstered Stacking Chairs, Rounded Back"/>
    <n v="1317.492"/>
    <n v="6"/>
    <n v="292.77600000000001"/>
    <e v="#N/A"/>
    <s v="COD"/>
  </r>
  <r>
    <n v="5143"/>
    <s v="CA-2019-111213"/>
    <d v="2019-04-01T00:00:00"/>
    <n v="1"/>
    <x v="3"/>
    <n v="2019"/>
    <s v="Mon"/>
    <d v="2019-04-05T00:00:00"/>
    <n v="5"/>
    <s v="Apr"/>
    <n v="2019"/>
    <s v="Fri"/>
    <n v="4"/>
    <s v="Standard Class"/>
    <s v="FP-14320"/>
    <s v="Frank Preis"/>
    <s v="Consumer"/>
    <s v="United States"/>
    <s v="New York City"/>
    <s v="New York"/>
    <s v="New York City, New York, United States"/>
    <s v="East"/>
    <s v="OFF-SU-10000946"/>
    <s v="Office Supplies"/>
    <s v="Supplies"/>
    <s v="Staple remover"/>
    <n v="63.84"/>
    <n v="8"/>
    <n v="18.5136"/>
    <e v="#N/A"/>
    <s v="COD"/>
  </r>
  <r>
    <n v="5144"/>
    <s v="CA-2019-111213"/>
    <d v="2019-04-01T00:00:00"/>
    <n v="1"/>
    <x v="3"/>
    <n v="2019"/>
    <s v="Mon"/>
    <d v="2019-04-05T00:00:00"/>
    <n v="5"/>
    <s v="Apr"/>
    <n v="2019"/>
    <s v="Fri"/>
    <n v="4"/>
    <s v="Standard Class"/>
    <s v="FP-14320"/>
    <s v="Frank Preis"/>
    <s v="Consumer"/>
    <s v="United States"/>
    <s v="New York City"/>
    <s v="New York"/>
    <s v="New York City, New York, United States"/>
    <s v="East"/>
    <s v="OFF-BI-10004140"/>
    <s v="Office Supplies"/>
    <s v="Binders"/>
    <s v="Avery Non-Stick Binders"/>
    <n v="3.5920000000000001"/>
    <n v="1"/>
    <n v="1.1225000000000001"/>
    <e v="#N/A"/>
    <s v="COD"/>
  </r>
  <r>
    <n v="5643"/>
    <s v="CA-2019-127985"/>
    <d v="2019-04-01T00:00:00"/>
    <n v="1"/>
    <x v="3"/>
    <n v="2019"/>
    <s v="Mon"/>
    <d v="2019-04-05T00:00:00"/>
    <n v="5"/>
    <s v="Apr"/>
    <n v="2019"/>
    <s v="Fri"/>
    <n v="4"/>
    <s v="Second Class"/>
    <s v="DB-12910"/>
    <s v="Daniel Byrd"/>
    <s v="Home Office"/>
    <s v="United States"/>
    <s v="Columbus"/>
    <s v="Georgia"/>
    <s v="Columbus, Georgia, United States"/>
    <s v="South"/>
    <s v="FUR-FU-10003274"/>
    <s v="Furniture"/>
    <s v="Furnishings"/>
    <s v="Regeneration Desk Collection"/>
    <n v="7.04"/>
    <n v="4"/>
    <n v="3.0975999999999999"/>
    <e v="#N/A"/>
    <s v="COD"/>
  </r>
  <r>
    <n v="8523"/>
    <s v="US-2019-160206"/>
    <d v="2019-04-01T00:00:00"/>
    <n v="1"/>
    <x v="3"/>
    <n v="2019"/>
    <s v="Mon"/>
    <d v="2019-04-07T00:00:00"/>
    <n v="7"/>
    <s v="Apr"/>
    <n v="2019"/>
    <s v="Sun"/>
    <n v="6"/>
    <s v="Standard Class"/>
    <s v="MY-18295"/>
    <s v="Muhammed Yedwab"/>
    <s v="Corporate"/>
    <s v="United States"/>
    <s v="Milwaukee"/>
    <s v="Wisconsin"/>
    <s v="Milwaukee, Wisconsin, United States"/>
    <s v="Central"/>
    <s v="TEC-PH-10000148"/>
    <s v="Technology"/>
    <s v="Phones"/>
    <s v="Cyber Acoustics AC-202b Speech Recognition Stereo Headset"/>
    <n v="12.99"/>
    <n v="1"/>
    <n v="0.25979999999999998"/>
    <e v="#N/A"/>
    <s v="Online"/>
  </r>
  <r>
    <n v="8563"/>
    <s v="CA-2019-123540"/>
    <d v="2019-04-02T00:00:00"/>
    <n v="2"/>
    <x v="3"/>
    <n v="2019"/>
    <s v="Tue"/>
    <d v="2019-04-06T00:00:00"/>
    <n v="6"/>
    <s v="Apr"/>
    <n v="2019"/>
    <s v="Sat"/>
    <n v="4"/>
    <s v="Second Class"/>
    <s v="DJ-13420"/>
    <s v="Denny Joy"/>
    <s v="Corporate"/>
    <s v="United States"/>
    <s v="Milwaukee"/>
    <s v="Wisconsin"/>
    <s v="Milwaukee, Wisconsin, United States"/>
    <s v="Central"/>
    <s v="FUR-CH-10000847"/>
    <s v="Furniture"/>
    <s v="Chairs"/>
    <s v="Global Executive Mid-Back Manager's Chair"/>
    <n v="1454.9"/>
    <n v="5"/>
    <n v="378.274"/>
    <e v="#N/A"/>
    <s v="COD"/>
  </r>
  <r>
    <n v="5059"/>
    <s v="CA-2019-120796"/>
    <d v="2019-04-03T00:00:00"/>
    <n v="3"/>
    <x v="3"/>
    <n v="2019"/>
    <s v="Wed"/>
    <d v="2019-04-07T00:00:00"/>
    <n v="7"/>
    <s v="Apr"/>
    <n v="2019"/>
    <s v="Sun"/>
    <n v="4"/>
    <s v="Standard Class"/>
    <s v="CS-11950"/>
    <s v="Carlos Soltero"/>
    <s v="Consumer"/>
    <s v="United States"/>
    <s v="Philadelphia"/>
    <s v="Pennsylvania"/>
    <s v="Philadelphia, Pennsylvania, United States"/>
    <s v="East"/>
    <s v="OFF-BI-10004330"/>
    <s v="Office Supplies"/>
    <s v="Binders"/>
    <s v="GBC Velobind Prepunched Cover Sets, Regency Series"/>
    <n v="99.846000000000004"/>
    <n v="9"/>
    <n v="-83.204999999999998"/>
    <e v="#N/A"/>
    <s v="COD"/>
  </r>
  <r>
    <n v="5898"/>
    <s v="CA-2019-167682"/>
    <d v="2019-04-03T00:00:00"/>
    <n v="3"/>
    <x v="3"/>
    <n v="2019"/>
    <s v="Wed"/>
    <d v="2019-04-09T00:00:00"/>
    <n v="9"/>
    <s v="Apr"/>
    <n v="2019"/>
    <s v="Tue"/>
    <n v="6"/>
    <s v="Standard Class"/>
    <s v="ZD-21925"/>
    <s v="Zuschuss Donatelli"/>
    <s v="Consumer"/>
    <s v="United States"/>
    <s v="Richmond"/>
    <s v="Indiana"/>
    <s v="Richmond, Indiana, United States"/>
    <s v="Central"/>
    <s v="FUR-FU-10003799"/>
    <s v="Furniture"/>
    <s v="Furnishings"/>
    <s v="Seth Thomas 13 1/2&quot; Wall Clock"/>
    <n v="71.12"/>
    <n v="4"/>
    <n v="22.0472"/>
    <e v="#N/A"/>
    <s v="Online"/>
  </r>
  <r>
    <n v="5899"/>
    <s v="CA-2019-167682"/>
    <d v="2019-04-03T00:00:00"/>
    <n v="3"/>
    <x v="3"/>
    <n v="2019"/>
    <s v="Wed"/>
    <d v="2019-04-09T00:00:00"/>
    <n v="9"/>
    <s v="Apr"/>
    <n v="2019"/>
    <s v="Tue"/>
    <n v="6"/>
    <s v="Standard Class"/>
    <s v="ZD-21925"/>
    <s v="Zuschuss Donatelli"/>
    <s v="Consumer"/>
    <s v="United States"/>
    <s v="Richmond"/>
    <s v="Indiana"/>
    <s v="Richmond, Indiana, United States"/>
    <s v="Central"/>
    <s v="TEC-PH-10000673"/>
    <s v="Technology"/>
    <s v="Phones"/>
    <s v="Plantronics Voyager Pro HD - Bluetooth Headset"/>
    <n v="259.95999999999998"/>
    <n v="4"/>
    <n v="124.7808"/>
    <e v="#N/A"/>
    <s v="COD"/>
  </r>
  <r>
    <n v="8572"/>
    <s v="CA-2019-162222"/>
    <d v="2019-04-03T00:00:00"/>
    <n v="3"/>
    <x v="3"/>
    <n v="2019"/>
    <s v="Wed"/>
    <d v="2019-04-03T00:00:00"/>
    <n v="3"/>
    <s v="Apr"/>
    <n v="2019"/>
    <s v="Wed"/>
    <n v="0"/>
    <s v="Same Day"/>
    <s v="SR-20740"/>
    <s v="Steven Roelle"/>
    <s v="Home Office"/>
    <s v="United States"/>
    <s v="Dallas"/>
    <s v="Texas"/>
    <s v="Dallas, Texas, United States"/>
    <s v="Central"/>
    <s v="OFF-PA-10003893"/>
    <s v="Office Supplies"/>
    <s v="Paper"/>
    <s v="Xerox 1962"/>
    <n v="10.272"/>
    <n v="3"/>
    <n v="3.21"/>
    <e v="#N/A"/>
    <s v="COD"/>
  </r>
  <r>
    <n v="4243"/>
    <s v="CA-2019-159142"/>
    <d v="2019-04-04T00:00:00"/>
    <n v="4"/>
    <x v="3"/>
    <n v="2019"/>
    <s v="Thu"/>
    <d v="2019-04-05T00:00:00"/>
    <n v="5"/>
    <s v="Apr"/>
    <n v="2019"/>
    <s v="Fri"/>
    <n v="1"/>
    <s v="First Class"/>
    <s v="ME-17320"/>
    <s v="Maria Etezadi"/>
    <s v="Home Office"/>
    <s v="United States"/>
    <s v="Springfield"/>
    <s v="Virginia"/>
    <s v="Springfield, Virginia, United States"/>
    <s v="South"/>
    <s v="TEC-PH-10001448"/>
    <s v="Technology"/>
    <s v="Phones"/>
    <s v="Anker Astro 15000mAh USB Portable Charger"/>
    <n v="149.97"/>
    <n v="3"/>
    <n v="5.9988000000000001"/>
    <e v="#N/A"/>
    <s v="COD"/>
  </r>
  <r>
    <n v="4244"/>
    <s v="CA-2019-159142"/>
    <d v="2019-04-04T00:00:00"/>
    <n v="4"/>
    <x v="3"/>
    <n v="2019"/>
    <s v="Thu"/>
    <d v="2019-04-05T00:00:00"/>
    <n v="5"/>
    <s v="Apr"/>
    <n v="2019"/>
    <s v="Fri"/>
    <n v="1"/>
    <s v="First Class"/>
    <s v="ME-17320"/>
    <s v="Maria Etezadi"/>
    <s v="Home Office"/>
    <s v="United States"/>
    <s v="Springfield"/>
    <s v="Virginia"/>
    <s v="Springfield, Virginia, United States"/>
    <s v="South"/>
    <s v="OFF-PA-10001776"/>
    <s v="Office Supplies"/>
    <s v="Paper"/>
    <s v="Wirebound Message Books, Four 2 3/4&quot; x 5&quot; Forms per Page, 600 Sets per Book"/>
    <n v="27.81"/>
    <n v="3"/>
    <n v="13.0707"/>
    <e v="#N/A"/>
    <s v="Online"/>
  </r>
  <r>
    <n v="5440"/>
    <s v="CA-2019-167115"/>
    <d v="2019-04-04T00:00:00"/>
    <n v="4"/>
    <x v="3"/>
    <n v="2019"/>
    <s v="Thu"/>
    <d v="2019-04-09T00:00:00"/>
    <n v="9"/>
    <s v="Apr"/>
    <n v="2019"/>
    <s v="Tue"/>
    <n v="5"/>
    <s v="Standard Class"/>
    <s v="EH-14185"/>
    <s v="Evan Henry"/>
    <s v="Consumer"/>
    <s v="United States"/>
    <s v="New York City"/>
    <s v="New York"/>
    <s v="New York City, New York, United States"/>
    <s v="East"/>
    <s v="OFF-BI-10004600"/>
    <s v="Office Supplies"/>
    <s v="Binders"/>
    <s v="Ibico Ibimaster 300 Manual Binding System"/>
    <n v="588.78399999999999"/>
    <n v="2"/>
    <n v="183.995"/>
    <e v="#N/A"/>
    <s v="COD"/>
  </r>
  <r>
    <n v="8228"/>
    <s v="CA-2019-123050"/>
    <d v="2019-04-04T00:00:00"/>
    <n v="4"/>
    <x v="3"/>
    <n v="2019"/>
    <s v="Thu"/>
    <d v="2019-04-08T00:00:00"/>
    <n v="8"/>
    <s v="Apr"/>
    <n v="2019"/>
    <s v="Mon"/>
    <n v="4"/>
    <s v="Second Class"/>
    <s v="BC-11125"/>
    <s v="Becky Castell"/>
    <s v="Home Office"/>
    <s v="United States"/>
    <s v="Troy"/>
    <s v="New York"/>
    <s v="Troy, New York, United States"/>
    <s v="East"/>
    <s v="FUR-FU-10000723"/>
    <s v="Furniture"/>
    <s v="Furnishings"/>
    <s v="Deflect-o EconoMat Studded, No Bevel Mat for Low Pile Carpeting"/>
    <n v="82.64"/>
    <n v="2"/>
    <n v="7.4375999999999998"/>
    <e v="#N/A"/>
    <s v="Online"/>
  </r>
  <r>
    <n v="8229"/>
    <s v="CA-2019-123050"/>
    <d v="2019-04-04T00:00:00"/>
    <n v="4"/>
    <x v="3"/>
    <n v="2019"/>
    <s v="Thu"/>
    <d v="2019-04-08T00:00:00"/>
    <n v="8"/>
    <s v="Apr"/>
    <n v="2019"/>
    <s v="Mon"/>
    <n v="4"/>
    <s v="Second Class"/>
    <s v="BC-11125"/>
    <s v="Becky Castell"/>
    <s v="Home Office"/>
    <s v="United States"/>
    <s v="Troy"/>
    <s v="New York"/>
    <s v="Troy, New York, United States"/>
    <s v="East"/>
    <s v="OFF-ST-10003455"/>
    <s v="Office Supplies"/>
    <s v="Storage"/>
    <s v="Tenex File Box, Personal Filing Tote with Lid, Black"/>
    <n v="31.02"/>
    <n v="2"/>
    <n v="8.0652000000000008"/>
    <e v="#N/A"/>
    <s v="COD"/>
  </r>
  <r>
    <n v="8230"/>
    <s v="CA-2019-123050"/>
    <d v="2019-04-04T00:00:00"/>
    <n v="4"/>
    <x v="3"/>
    <n v="2019"/>
    <s v="Thu"/>
    <d v="2019-04-08T00:00:00"/>
    <n v="8"/>
    <s v="Apr"/>
    <n v="2019"/>
    <s v="Mon"/>
    <n v="4"/>
    <s v="Second Class"/>
    <s v="BC-11125"/>
    <s v="Becky Castell"/>
    <s v="Home Office"/>
    <s v="United States"/>
    <s v="Troy"/>
    <s v="New York"/>
    <s v="Troy, New York, United States"/>
    <s v="East"/>
    <s v="TEC-AC-10001109"/>
    <s v="Technology"/>
    <s v="Accessories"/>
    <s v="Logitech Trackman Marble Mouse"/>
    <n v="89.97"/>
    <n v="3"/>
    <n v="37.787399999999998"/>
    <e v="#N/A"/>
    <s v="COD"/>
  </r>
  <r>
    <n v="89"/>
    <s v="CA-2019-159695"/>
    <d v="2019-04-05T00:00:00"/>
    <n v="5"/>
    <x v="3"/>
    <n v="2019"/>
    <s v="Fri"/>
    <d v="2019-04-10T00:00:00"/>
    <n v="10"/>
    <s v="Apr"/>
    <n v="2019"/>
    <s v="Wed"/>
    <n v="5"/>
    <s v="Second Class"/>
    <s v="GM-14455"/>
    <s v="Gary Mitchum"/>
    <s v="Home Office"/>
    <s v="United States"/>
    <s v="Houston"/>
    <s v="Texas"/>
    <s v="Houston, Texas, United States"/>
    <s v="Central"/>
    <s v="OFF-ST-10003442"/>
    <s v="Office Supplies"/>
    <s v="Storage"/>
    <s v="Eldon Portable Mobile Manager"/>
    <n v="158.36799999999999"/>
    <n v="7"/>
    <n v="13.857200000000001"/>
    <e v="#N/A"/>
    <s v="COD"/>
  </r>
  <r>
    <n v="9316"/>
    <s v="CA-2019-161907"/>
    <d v="2019-04-05T00:00:00"/>
    <n v="5"/>
    <x v="3"/>
    <n v="2019"/>
    <s v="Fri"/>
    <d v="2019-04-09T00:00:00"/>
    <n v="9"/>
    <s v="Apr"/>
    <n v="2019"/>
    <s v="Tue"/>
    <n v="4"/>
    <s v="Standard Class"/>
    <s v="JH-16180"/>
    <s v="Justin Hirsh"/>
    <s v="Consumer"/>
    <s v="United States"/>
    <s v="Philadelphia"/>
    <s v="Pennsylvania"/>
    <s v="Philadelphia, Pennsylvania, United States"/>
    <s v="East"/>
    <s v="TEC-PH-10000141"/>
    <s v="Technology"/>
    <s v="Phones"/>
    <s v="Clearsounds A400"/>
    <n v="118.782"/>
    <n v="3"/>
    <n v="-27.715800000000002"/>
    <e v="#N/A"/>
    <s v="COD"/>
  </r>
  <r>
    <n v="9317"/>
    <s v="CA-2019-161907"/>
    <d v="2019-04-05T00:00:00"/>
    <n v="5"/>
    <x v="3"/>
    <n v="2019"/>
    <s v="Fri"/>
    <d v="2019-04-09T00:00:00"/>
    <n v="9"/>
    <s v="Apr"/>
    <n v="2019"/>
    <s v="Tue"/>
    <n v="4"/>
    <s v="Standard Class"/>
    <s v="JH-16180"/>
    <s v="Justin Hirsh"/>
    <s v="Consumer"/>
    <s v="United States"/>
    <s v="Philadelphia"/>
    <s v="Pennsylvania"/>
    <s v="Philadelphia, Pennsylvania, United States"/>
    <s v="East"/>
    <s v="OFF-SU-10000646"/>
    <s v="Office Supplies"/>
    <s v="Supplies"/>
    <s v="Premier Automatic Letter Opener"/>
    <n v="769.18399999999997"/>
    <n v="4"/>
    <n v="-163.45160000000001"/>
    <e v="#N/A"/>
    <s v="Online"/>
  </r>
  <r>
    <n v="8799"/>
    <s v="US-2019-150140"/>
    <d v="2019-04-06T00:00:00"/>
    <n v="6"/>
    <x v="3"/>
    <n v="2019"/>
    <s v="Sat"/>
    <d v="2019-04-10T00:00:00"/>
    <n v="10"/>
    <s v="Apr"/>
    <n v="2019"/>
    <s v="Wed"/>
    <n v="4"/>
    <s v="Standard Class"/>
    <s v="VM-21685"/>
    <s v="Valerie Mitchum"/>
    <s v="Home Office"/>
    <s v="United States"/>
    <s v="Burlington"/>
    <s v="Vermont"/>
    <s v="Burlington, Vermont, United States"/>
    <s v="East"/>
    <s v="TEC-PH-10002555"/>
    <s v="Technology"/>
    <s v="Phones"/>
    <s v="Nortel Meridian M5316 Digital phone"/>
    <n v="1294.75"/>
    <n v="5"/>
    <n v="336.63499999999999"/>
    <e v="#N/A"/>
    <s v="COD"/>
  </r>
  <r>
    <n v="754"/>
    <s v="CA-2019-110499"/>
    <d v="2019-04-07T00:00:00"/>
    <n v="7"/>
    <x v="3"/>
    <n v="2019"/>
    <s v="Sun"/>
    <d v="2019-04-09T00:00:00"/>
    <n v="9"/>
    <s v="Apr"/>
    <n v="2019"/>
    <s v="Tue"/>
    <n v="2"/>
    <s v="First Class"/>
    <s v="YC-21895"/>
    <s v="Yoseph Carroll"/>
    <s v="Corporate"/>
    <s v="United States"/>
    <s v="San Francisco"/>
    <s v="California"/>
    <s v="San Francisco, California, United States"/>
    <s v="West"/>
    <s v="TEC-CO-10002095"/>
    <s v="Technology"/>
    <s v="Copiers"/>
    <s v="Hewlett Packard 610 Color Digital Copier / Printer"/>
    <n v="1199.9760000000001"/>
    <n v="3"/>
    <n v="374.99250000000001"/>
    <e v="#N/A"/>
    <s v="Online"/>
  </r>
  <r>
    <n v="4735"/>
    <s v="CA-2019-120530"/>
    <d v="2019-04-07T00:00:00"/>
    <n v="7"/>
    <x v="3"/>
    <n v="2019"/>
    <s v="Sun"/>
    <d v="2019-04-12T00:00:00"/>
    <n v="12"/>
    <s v="Apr"/>
    <n v="2019"/>
    <s v="Fri"/>
    <n v="5"/>
    <s v="Standard Class"/>
    <s v="Dl-13600"/>
    <s v="Dorris liebe"/>
    <s v="Corporate"/>
    <s v="United States"/>
    <s v="New York City"/>
    <s v="New York"/>
    <s v="New York City, New York, United States"/>
    <s v="East"/>
    <s v="FUR-CH-10000454"/>
    <s v="Furniture"/>
    <s v="Chairs"/>
    <s v="Hon Deluxe Fabric Upholstered Stacking Chairs, Rounded Back"/>
    <n v="658.74599999999998"/>
    <n v="3"/>
    <n v="146.38800000000001"/>
    <e v="#N/A"/>
    <s v="Online"/>
  </r>
  <r>
    <n v="8517"/>
    <s v="CA-2019-132899"/>
    <d v="2019-04-07T00:00:00"/>
    <n v="7"/>
    <x v="3"/>
    <n v="2019"/>
    <s v="Sun"/>
    <d v="2019-04-11T00:00:00"/>
    <n v="11"/>
    <s v="Apr"/>
    <n v="2019"/>
    <s v="Thu"/>
    <n v="4"/>
    <s v="Standard Class"/>
    <s v="SF-20200"/>
    <s v="Sarah Foster"/>
    <s v="Consumer"/>
    <s v="United States"/>
    <s v="New York City"/>
    <s v="New York"/>
    <s v="New York City, New York, United States"/>
    <s v="East"/>
    <s v="OFF-AR-10002833"/>
    <s v="Office Supplies"/>
    <s v="Art"/>
    <s v="Newell 322"/>
    <n v="3.64"/>
    <n v="2"/>
    <n v="0.98280000000000001"/>
    <e v="#N/A"/>
    <s v="Online"/>
  </r>
  <r>
    <n v="9369"/>
    <s v="CA-2019-154998"/>
    <d v="2019-04-07T00:00:00"/>
    <n v="7"/>
    <x v="3"/>
    <n v="2019"/>
    <s v="Sun"/>
    <d v="2019-04-09T00:00:00"/>
    <n v="9"/>
    <s v="Apr"/>
    <n v="2019"/>
    <s v="Tue"/>
    <n v="2"/>
    <s v="First Class"/>
    <s v="ES-14080"/>
    <s v="Erin Smith"/>
    <s v="Corporate"/>
    <s v="United States"/>
    <s v="Lakewood"/>
    <s v="New Jersey"/>
    <s v="Lakewood, New Jersey, United States"/>
    <s v="East"/>
    <s v="OFF-PA-10004243"/>
    <s v="Office Supplies"/>
    <s v="Paper"/>
    <s v="Xerox 1939"/>
    <n v="37.94"/>
    <n v="2"/>
    <n v="18.211200000000002"/>
    <e v="#N/A"/>
    <s v="COD"/>
  </r>
  <r>
    <n v="9935"/>
    <s v="CA-2019-114405"/>
    <d v="2019-04-07T00:00:00"/>
    <n v="7"/>
    <x v="3"/>
    <n v="2019"/>
    <s v="Sun"/>
    <d v="2019-04-12T00:00:00"/>
    <n v="12"/>
    <s v="Apr"/>
    <n v="2019"/>
    <s v="Fri"/>
    <n v="5"/>
    <s v="Standard Class"/>
    <s v="AS-10240"/>
    <s v="Alan Shonely"/>
    <s v="Consumer"/>
    <s v="United States"/>
    <s v="Philadelphia"/>
    <s v="Pennsylvania"/>
    <s v="Philadelphia, Pennsylvania, United States"/>
    <s v="East"/>
    <s v="OFF-AP-10003278"/>
    <s v="Office Supplies"/>
    <s v="Appliances"/>
    <s v="Belkin 7-Outlet SurgeMaster Home Series"/>
    <n v="33.527999999999999"/>
    <n v="3"/>
    <n v="2.5146000000000002"/>
    <e v="#N/A"/>
    <s v="COD"/>
  </r>
  <r>
    <n v="9936"/>
    <s v="CA-2019-114405"/>
    <d v="2019-04-07T00:00:00"/>
    <n v="7"/>
    <x v="3"/>
    <n v="2019"/>
    <s v="Sun"/>
    <d v="2019-04-12T00:00:00"/>
    <n v="12"/>
    <s v="Apr"/>
    <n v="2019"/>
    <s v="Fri"/>
    <n v="5"/>
    <s v="Standard Class"/>
    <s v="AS-10240"/>
    <s v="Alan Shonely"/>
    <s v="Consumer"/>
    <s v="United States"/>
    <s v="Philadelphia"/>
    <s v="Pennsylvania"/>
    <s v="Philadelphia, Pennsylvania, United States"/>
    <s v="East"/>
    <s v="OFF-ST-10001627"/>
    <s v="Office Supplies"/>
    <s v="Storage"/>
    <s v="Eldon Jumbo ProFile Portable File Boxes Graphite/Black"/>
    <n v="36.744"/>
    <n v="3"/>
    <n v="3.6743999999999999"/>
    <e v="#N/A"/>
    <s v="COD"/>
  </r>
  <r>
    <n v="355"/>
    <s v="CA-2019-138520"/>
    <d v="2019-04-08T00:00:00"/>
    <n v="8"/>
    <x v="3"/>
    <n v="2019"/>
    <s v="Mon"/>
    <d v="2019-04-13T00:00:00"/>
    <n v="13"/>
    <s v="Apr"/>
    <n v="2019"/>
    <s v="Sat"/>
    <n v="5"/>
    <s v="Standard Class"/>
    <s v="JL-15505"/>
    <s v="Jeremy Lonsdale"/>
    <s v="Consumer"/>
    <s v="United States"/>
    <s v="New York City"/>
    <s v="New York"/>
    <s v="New York City, New York, United States"/>
    <s v="East"/>
    <s v="FUR-BO-10002268"/>
    <s v="Furniture"/>
    <s v="Bookcases"/>
    <s v="Sauder Barrister Bookcases"/>
    <n v="388.70400000000001"/>
    <n v="6"/>
    <n v="-4.8587999999999996"/>
    <e v="#N/A"/>
    <s v="COD"/>
  </r>
  <r>
    <n v="356"/>
    <s v="CA-2019-138520"/>
    <d v="2019-04-08T00:00:00"/>
    <n v="8"/>
    <x v="3"/>
    <n v="2019"/>
    <s v="Mon"/>
    <d v="2019-04-13T00:00:00"/>
    <n v="13"/>
    <s v="Apr"/>
    <n v="2019"/>
    <s v="Sat"/>
    <n v="5"/>
    <s v="Standard Class"/>
    <s v="JL-15505"/>
    <s v="Jeremy Lonsdale"/>
    <s v="Consumer"/>
    <s v="United States"/>
    <s v="New York City"/>
    <s v="New York"/>
    <s v="New York City, New York, United States"/>
    <s v="East"/>
    <s v="OFF-EN-10001137"/>
    <s v="Office Supplies"/>
    <s v="Envelopes"/>
    <s v="#10 Gummed Flap White Envelopes, 100/Box"/>
    <n v="8.26"/>
    <n v="2"/>
    <n v="3.7995999999999999"/>
    <e v="#N/A"/>
    <s v="Online"/>
  </r>
  <r>
    <n v="357"/>
    <s v="CA-2019-138520"/>
    <d v="2019-04-08T00:00:00"/>
    <n v="8"/>
    <x v="3"/>
    <n v="2019"/>
    <s v="Mon"/>
    <d v="2019-04-13T00:00:00"/>
    <n v="13"/>
    <s v="Apr"/>
    <n v="2019"/>
    <s v="Sat"/>
    <n v="5"/>
    <s v="Standard Class"/>
    <s v="JL-15505"/>
    <s v="Jeremy Lonsdale"/>
    <s v="Consumer"/>
    <s v="United States"/>
    <s v="New York City"/>
    <s v="New York"/>
    <s v="New York City, New York, United States"/>
    <s v="East"/>
    <s v="OFF-AR-10002399"/>
    <s v="Office Supplies"/>
    <s v="Art"/>
    <s v="Dixon Prang Watercolor Pencils, 10-Color Set with Brush"/>
    <n v="17.04"/>
    <n v="4"/>
    <n v="6.9863999999999997"/>
    <e v="#N/A"/>
    <s v="Online"/>
  </r>
  <r>
    <n v="358"/>
    <s v="CA-2019-138520"/>
    <d v="2019-04-08T00:00:00"/>
    <n v="8"/>
    <x v="3"/>
    <n v="2019"/>
    <s v="Mon"/>
    <d v="2019-04-13T00:00:00"/>
    <n v="13"/>
    <s v="Apr"/>
    <n v="2019"/>
    <s v="Sat"/>
    <n v="5"/>
    <s v="Standard Class"/>
    <s v="JL-15505"/>
    <s v="Jeremy Lonsdale"/>
    <s v="Consumer"/>
    <s v="United States"/>
    <s v="New York City"/>
    <s v="New York"/>
    <s v="New York City, New York, United States"/>
    <s v="East"/>
    <s v="OFF-PA-10002713"/>
    <s v="Office Supplies"/>
    <s v="Paper"/>
    <s v="Adams Phone Message Book, 200 Message Capacity, 8 1/16” x 11”"/>
    <n v="34.4"/>
    <n v="5"/>
    <n v="15.824"/>
    <e v="#N/A"/>
    <s v="Online"/>
  </r>
  <r>
    <n v="904"/>
    <s v="CA-2019-130477"/>
    <d v="2019-04-08T00:00:00"/>
    <n v="8"/>
    <x v="3"/>
    <n v="2019"/>
    <s v="Mon"/>
    <d v="2019-04-12T00:00:00"/>
    <n v="12"/>
    <s v="Apr"/>
    <n v="2019"/>
    <s v="Fri"/>
    <n v="4"/>
    <s v="Standard Class"/>
    <s v="LC-17140"/>
    <s v="Logan Currie"/>
    <s v="Consumer"/>
    <s v="United States"/>
    <s v="Los Angeles"/>
    <s v="California"/>
    <s v="Los Angeles, California, United States"/>
    <s v="West"/>
    <s v="OFF-PA-10002947"/>
    <s v="Office Supplies"/>
    <s v="Paper"/>
    <s v="Xerox 1923"/>
    <n v="20.04"/>
    <n v="3"/>
    <n v="9.6191999999999993"/>
    <e v="#N/A"/>
    <s v="COD"/>
  </r>
  <r>
    <n v="905"/>
    <s v="CA-2019-130477"/>
    <d v="2019-04-08T00:00:00"/>
    <n v="8"/>
    <x v="3"/>
    <n v="2019"/>
    <s v="Mon"/>
    <d v="2019-04-12T00:00:00"/>
    <n v="12"/>
    <s v="Apr"/>
    <n v="2019"/>
    <s v="Fri"/>
    <n v="4"/>
    <s v="Standard Class"/>
    <s v="LC-17140"/>
    <s v="Logan Currie"/>
    <s v="Consumer"/>
    <s v="United States"/>
    <s v="Los Angeles"/>
    <s v="California"/>
    <s v="Los Angeles, California, United States"/>
    <s v="West"/>
    <s v="OFF-ST-10002583"/>
    <s v="Office Supplies"/>
    <s v="Storage"/>
    <s v="Fellowes Neat Ideas Storage Cubes"/>
    <n v="64.959999999999994"/>
    <n v="2"/>
    <n v="2.5983999999999998"/>
    <e v="#N/A"/>
    <s v="COD"/>
  </r>
  <r>
    <n v="906"/>
    <s v="CA-2019-130477"/>
    <d v="2019-04-08T00:00:00"/>
    <n v="8"/>
    <x v="3"/>
    <n v="2019"/>
    <s v="Mon"/>
    <d v="2019-04-12T00:00:00"/>
    <n v="12"/>
    <s v="Apr"/>
    <n v="2019"/>
    <s v="Fri"/>
    <n v="4"/>
    <s v="Standard Class"/>
    <s v="LC-17140"/>
    <s v="Logan Currie"/>
    <s v="Consumer"/>
    <s v="United States"/>
    <s v="Los Angeles"/>
    <s v="California"/>
    <s v="Los Angeles, California, United States"/>
    <s v="West"/>
    <s v="OFF-PA-10000019"/>
    <s v="Office Supplies"/>
    <s v="Paper"/>
    <s v="Xerox 1931"/>
    <n v="12.96"/>
    <n v="2"/>
    <n v="6.2207999999999997"/>
    <e v="#N/A"/>
    <s v="COD"/>
  </r>
  <r>
    <n v="1198"/>
    <s v="CA-2019-130946"/>
    <d v="2019-04-08T00:00:00"/>
    <n v="8"/>
    <x v="3"/>
    <n v="2019"/>
    <s v="Mon"/>
    <d v="2019-04-12T00:00:00"/>
    <n v="12"/>
    <s v="Apr"/>
    <n v="2019"/>
    <s v="Fri"/>
    <n v="4"/>
    <s v="Standard Class"/>
    <s v="ZC-21910"/>
    <s v="Zuschuss Carroll"/>
    <s v="Consumer"/>
    <s v="United States"/>
    <s v="Houston"/>
    <s v="Texas"/>
    <s v="Houston, Texas, United States"/>
    <s v="Central"/>
    <s v="TEC-AC-10001990"/>
    <s v="Technology"/>
    <s v="Accessories"/>
    <s v="Kensington Orbit Wireless Mobile Trackball for PC and Mac"/>
    <n v="431.928"/>
    <n v="9"/>
    <n v="64.789199999999994"/>
    <e v="#N/A"/>
    <s v="COD"/>
  </r>
  <r>
    <n v="1199"/>
    <s v="CA-2019-130946"/>
    <d v="2019-04-08T00:00:00"/>
    <n v="8"/>
    <x v="3"/>
    <n v="2019"/>
    <s v="Mon"/>
    <d v="2019-04-12T00:00:00"/>
    <n v="12"/>
    <s v="Apr"/>
    <n v="2019"/>
    <s v="Fri"/>
    <n v="4"/>
    <s v="Standard Class"/>
    <s v="ZC-21910"/>
    <s v="Zuschuss Carroll"/>
    <s v="Consumer"/>
    <s v="United States"/>
    <s v="Houston"/>
    <s v="Texas"/>
    <s v="Houston, Texas, United States"/>
    <s v="Central"/>
    <s v="FUR-CH-10004540"/>
    <s v="Furniture"/>
    <s v="Chairs"/>
    <s v="Global Chrome Stack Chair"/>
    <n v="95.983999999999995"/>
    <n v="4"/>
    <n v="-4.1135999999999999"/>
    <e v="#N/A"/>
    <s v="COD"/>
  </r>
  <r>
    <n v="1200"/>
    <s v="CA-2019-130946"/>
    <d v="2019-04-08T00:00:00"/>
    <n v="8"/>
    <x v="3"/>
    <n v="2019"/>
    <s v="Mon"/>
    <d v="2019-04-12T00:00:00"/>
    <n v="12"/>
    <s v="Apr"/>
    <n v="2019"/>
    <s v="Fri"/>
    <n v="4"/>
    <s v="Standard Class"/>
    <s v="ZC-21910"/>
    <s v="Zuschuss Carroll"/>
    <s v="Consumer"/>
    <s v="United States"/>
    <s v="Houston"/>
    <s v="Texas"/>
    <s v="Houston, Texas, United States"/>
    <s v="Central"/>
    <s v="OFF-BI-10004995"/>
    <s v="Office Supplies"/>
    <s v="Binders"/>
    <s v="GBC DocuBind P400 Electric Binding System"/>
    <n v="1088.7919999999999"/>
    <n v="4"/>
    <n v="-1850.9464"/>
    <e v="#N/A"/>
    <s v="Online"/>
  </r>
  <r>
    <n v="3673"/>
    <s v="CA-2019-104969"/>
    <d v="2019-04-08T00:00:00"/>
    <n v="8"/>
    <x v="3"/>
    <n v="2019"/>
    <s v="Mon"/>
    <d v="2019-04-14T00:00:00"/>
    <n v="14"/>
    <s v="Apr"/>
    <n v="2019"/>
    <s v="Sun"/>
    <n v="6"/>
    <s v="Standard Class"/>
    <s v="EH-14125"/>
    <s v="Eugene Hildebrand"/>
    <s v="Home Office"/>
    <s v="United States"/>
    <s v="Troy"/>
    <s v="Ohio"/>
    <s v="Troy, Ohio, United States"/>
    <s v="East"/>
    <s v="OFF-EN-10002312"/>
    <s v="Office Supplies"/>
    <s v="Envelopes"/>
    <s v="#10 Self-Seal White Envelopes"/>
    <n v="8.8719999999999999"/>
    <n v="1"/>
    <n v="3.2161"/>
    <e v="#N/A"/>
    <s v="Online"/>
  </r>
  <r>
    <n v="3674"/>
    <s v="CA-2019-104969"/>
    <d v="2019-04-08T00:00:00"/>
    <n v="8"/>
    <x v="3"/>
    <n v="2019"/>
    <s v="Mon"/>
    <d v="2019-04-14T00:00:00"/>
    <n v="14"/>
    <s v="Apr"/>
    <n v="2019"/>
    <s v="Sun"/>
    <n v="6"/>
    <s v="Standard Class"/>
    <s v="EH-14125"/>
    <s v="Eugene Hildebrand"/>
    <s v="Home Office"/>
    <s v="United States"/>
    <s v="Troy"/>
    <s v="Ohio"/>
    <s v="Troy, Ohio, United States"/>
    <s v="East"/>
    <s v="OFF-BI-10004224"/>
    <s v="Office Supplies"/>
    <s v="Binders"/>
    <s v="Catalog Binders with Expanding Posts"/>
    <n v="121.104"/>
    <n v="6"/>
    <n v="-100.92"/>
    <e v="#N/A"/>
    <s v="COD"/>
  </r>
  <r>
    <n v="4196"/>
    <s v="CA-2019-124233"/>
    <d v="2019-04-08T00:00:00"/>
    <n v="8"/>
    <x v="3"/>
    <n v="2019"/>
    <s v="Mon"/>
    <d v="2019-04-14T00:00:00"/>
    <n v="14"/>
    <s v="Apr"/>
    <n v="2019"/>
    <s v="Sun"/>
    <n v="6"/>
    <s v="Standard Class"/>
    <s v="CK-12595"/>
    <s v="Clytie Kelty"/>
    <s v="Consumer"/>
    <s v="United States"/>
    <s v="Los Angeles"/>
    <s v="California"/>
    <s v="Los Angeles, California, United States"/>
    <s v="West"/>
    <s v="FUR-FU-10002597"/>
    <s v="Furniture"/>
    <s v="Furnishings"/>
    <s v="C-Line Magnetic Cubicle Keepers, Clear Polypropylene"/>
    <n v="24.7"/>
    <n v="5"/>
    <n v="10.374000000000001"/>
    <e v="#N/A"/>
    <s v="Online"/>
  </r>
  <r>
    <n v="5508"/>
    <s v="CA-2019-150000"/>
    <d v="2019-04-08T00:00:00"/>
    <n v="8"/>
    <x v="3"/>
    <n v="2019"/>
    <s v="Mon"/>
    <d v="2019-04-14T00:00:00"/>
    <n v="14"/>
    <s v="Apr"/>
    <n v="2019"/>
    <s v="Sun"/>
    <n v="6"/>
    <s v="Standard Class"/>
    <s v="PG-18820"/>
    <s v="Patrick Gardner"/>
    <s v="Consumer"/>
    <s v="United States"/>
    <s v="Smyrna"/>
    <s v="Georgia"/>
    <s v="Smyrna, Georgia, United States"/>
    <s v="South"/>
    <s v="OFF-EN-10002973"/>
    <s v="Office Supplies"/>
    <s v="Envelopes"/>
    <s v="Ampad #10 Peel &amp; Seel Holiday Envelopes"/>
    <n v="17.920000000000002"/>
    <n v="4"/>
    <n v="8.6015999999999995"/>
    <e v="#N/A"/>
    <s v="COD"/>
  </r>
  <r>
    <n v="6151"/>
    <s v="US-2019-106600"/>
    <d v="2019-04-08T00:00:00"/>
    <n v="8"/>
    <x v="3"/>
    <n v="2019"/>
    <s v="Mon"/>
    <d v="2019-04-11T00:00:00"/>
    <n v="11"/>
    <s v="Apr"/>
    <n v="2019"/>
    <s v="Thu"/>
    <n v="3"/>
    <s v="First Class"/>
    <s v="RM-19375"/>
    <s v="Raymond Messe"/>
    <s v="Consumer"/>
    <s v="United States"/>
    <s v="Columbus"/>
    <s v="Georgia"/>
    <s v="Columbus, Georgia, United States"/>
    <s v="South"/>
    <s v="FUR-BO-10001608"/>
    <s v="Furniture"/>
    <s v="Bookcases"/>
    <s v="Hon Metal Bookcases, Black"/>
    <n v="354.9"/>
    <n v="5"/>
    <n v="88.724999999999994"/>
    <e v="#N/A"/>
    <s v="COD"/>
  </r>
  <r>
    <n v="6717"/>
    <s v="CA-2019-134789"/>
    <d v="2019-04-08T00:00:00"/>
    <n v="8"/>
    <x v="3"/>
    <n v="2019"/>
    <s v="Mon"/>
    <d v="2019-04-15T00:00:00"/>
    <n v="15"/>
    <s v="Apr"/>
    <n v="2019"/>
    <s v="Mon"/>
    <n v="7"/>
    <s v="Standard Class"/>
    <s v="CK-12325"/>
    <s v="Christine Kargatis"/>
    <s v="Home Office"/>
    <s v="United States"/>
    <s v="Hot Springs"/>
    <s v="Arkansas"/>
    <s v="Hot Springs, Arkansas, United States"/>
    <s v="South"/>
    <s v="OFF-FA-10002280"/>
    <s v="Office Supplies"/>
    <s v="Fasteners"/>
    <s v="Advantus Plastic Paper Clips"/>
    <n v="30"/>
    <n v="6"/>
    <n v="14.4"/>
    <e v="#N/A"/>
    <s v="COD"/>
  </r>
  <r>
    <n v="6718"/>
    <s v="CA-2019-134789"/>
    <d v="2019-04-08T00:00:00"/>
    <n v="8"/>
    <x v="3"/>
    <n v="2019"/>
    <s v="Mon"/>
    <d v="2019-04-15T00:00:00"/>
    <n v="15"/>
    <s v="Apr"/>
    <n v="2019"/>
    <s v="Mon"/>
    <n v="7"/>
    <s v="Standard Class"/>
    <s v="CK-12325"/>
    <s v="Christine Kargatis"/>
    <s v="Home Office"/>
    <s v="United States"/>
    <s v="Hot Springs"/>
    <s v="Arkansas"/>
    <s v="Hot Springs, Arkansas, United States"/>
    <s v="South"/>
    <s v="OFF-PA-10001934"/>
    <s v="Office Supplies"/>
    <s v="Paper"/>
    <s v="Xerox 1993"/>
    <n v="25.92"/>
    <n v="4"/>
    <n v="12.700799999999999"/>
    <e v="#N/A"/>
    <s v="Online"/>
  </r>
  <r>
    <n v="6719"/>
    <s v="CA-2019-134789"/>
    <d v="2019-04-08T00:00:00"/>
    <n v="8"/>
    <x v="3"/>
    <n v="2019"/>
    <s v="Mon"/>
    <d v="2019-04-15T00:00:00"/>
    <n v="15"/>
    <s v="Apr"/>
    <n v="2019"/>
    <s v="Mon"/>
    <n v="7"/>
    <s v="Standard Class"/>
    <s v="CK-12325"/>
    <s v="Christine Kargatis"/>
    <s v="Home Office"/>
    <s v="United States"/>
    <s v="Hot Springs"/>
    <s v="Arkansas"/>
    <s v="Hot Springs, Arkansas, United States"/>
    <s v="South"/>
    <s v="FUR-FU-10003268"/>
    <s v="Furniture"/>
    <s v="Furnishings"/>
    <s v="Eldon Radial Chair Mat for Low to Medium Pile Carpets"/>
    <n v="159.91999999999999"/>
    <n v="4"/>
    <n v="31.984000000000002"/>
    <e v="#N/A"/>
    <s v="COD"/>
  </r>
  <r>
    <n v="1560"/>
    <s v="CA-2019-126809"/>
    <d v="2019-04-09T00:00:00"/>
    <n v="9"/>
    <x v="3"/>
    <n v="2019"/>
    <s v="Tue"/>
    <d v="2019-04-13T00:00:00"/>
    <n v="13"/>
    <s v="Apr"/>
    <n v="2019"/>
    <s v="Sat"/>
    <n v="4"/>
    <s v="Standard Class"/>
    <s v="EB-13750"/>
    <s v="Edward Becker"/>
    <s v="Corporate"/>
    <s v="United States"/>
    <s v="Seattle"/>
    <s v="Washington"/>
    <s v="Seattle, Washington, United States"/>
    <s v="West"/>
    <s v="OFF-BI-10003712"/>
    <s v="Office Supplies"/>
    <s v="Binders"/>
    <s v="Acco Pressboard Covers with Storage Hooks, 14 7/8&quot; x 11&quot;, Light Blue"/>
    <n v="35.351999999999997"/>
    <n v="9"/>
    <n v="12.815099999999999"/>
    <e v="#N/A"/>
    <s v="COD"/>
  </r>
  <r>
    <n v="3054"/>
    <s v="CA-2019-128517"/>
    <d v="2019-04-09T00:00:00"/>
    <n v="9"/>
    <x v="3"/>
    <n v="2019"/>
    <s v="Tue"/>
    <d v="2019-04-14T00:00:00"/>
    <n v="14"/>
    <s v="Apr"/>
    <n v="2019"/>
    <s v="Sun"/>
    <n v="5"/>
    <s v="Second Class"/>
    <s v="SW-20350"/>
    <s v="Sean Wendt"/>
    <s v="Home Office"/>
    <s v="United States"/>
    <s v="Detroit"/>
    <s v="Michigan"/>
    <s v="Detroit, Michigan, United States"/>
    <s v="Central"/>
    <s v="TEC-PH-10002555"/>
    <s v="Technology"/>
    <s v="Phones"/>
    <s v="Nortel Meridian M5316 Digital phone"/>
    <n v="517.9"/>
    <n v="2"/>
    <n v="134.654"/>
    <e v="#N/A"/>
    <s v="Online"/>
  </r>
  <r>
    <n v="3055"/>
    <s v="CA-2019-128517"/>
    <d v="2019-04-09T00:00:00"/>
    <n v="9"/>
    <x v="3"/>
    <n v="2019"/>
    <s v="Tue"/>
    <d v="2019-04-14T00:00:00"/>
    <n v="14"/>
    <s v="Apr"/>
    <n v="2019"/>
    <s v="Sun"/>
    <n v="5"/>
    <s v="Second Class"/>
    <s v="SW-20350"/>
    <s v="Sean Wendt"/>
    <s v="Home Office"/>
    <s v="United States"/>
    <s v="Detroit"/>
    <s v="Michigan"/>
    <s v="Detroit, Michigan, United States"/>
    <s v="Central"/>
    <s v="OFF-BI-10000831"/>
    <s v="Office Supplies"/>
    <s v="Binders"/>
    <s v="Storex Flexible Poly Binders with Double Pockets"/>
    <n v="5.28"/>
    <n v="2"/>
    <n v="2.4287999999999998"/>
    <e v="#N/A"/>
    <s v="COD"/>
  </r>
  <r>
    <n v="5400"/>
    <s v="CA-2019-117681"/>
    <d v="2019-04-09T00:00:00"/>
    <n v="9"/>
    <x v="3"/>
    <n v="2019"/>
    <s v="Tue"/>
    <d v="2019-04-14T00:00:00"/>
    <n v="14"/>
    <s v="Apr"/>
    <n v="2019"/>
    <s v="Sun"/>
    <n v="5"/>
    <s v="Standard Class"/>
    <s v="HF-14995"/>
    <s v="Herbert Flentye"/>
    <s v="Consumer"/>
    <s v="United States"/>
    <s v="Los Angeles"/>
    <s v="California"/>
    <s v="Los Angeles, California, United States"/>
    <s v="West"/>
    <s v="FUR-BO-10001798"/>
    <s v="Furniture"/>
    <s v="Bookcases"/>
    <s v="Bush Somerset Collection Bookcase"/>
    <n v="556.66499999999996"/>
    <n v="5"/>
    <n v="6.5490000000000004"/>
    <e v="#N/A"/>
    <s v="COD"/>
  </r>
  <r>
    <n v="900"/>
    <s v="US-2019-114622"/>
    <d v="2019-04-10T00:00:00"/>
    <n v="10"/>
    <x v="3"/>
    <n v="2019"/>
    <s v="Wed"/>
    <d v="2019-04-12T00:00:00"/>
    <n v="12"/>
    <s v="Apr"/>
    <n v="2019"/>
    <s v="Fri"/>
    <n v="2"/>
    <s v="First Class"/>
    <s v="JR-16210"/>
    <s v="Justin Ritter"/>
    <s v="Corporate"/>
    <s v="United States"/>
    <s v="Springfield"/>
    <s v="Ohio"/>
    <s v="Springfield, Ohio, United States"/>
    <s v="East"/>
    <s v="OFF-BI-10004716"/>
    <s v="Office Supplies"/>
    <s v="Binders"/>
    <s v="Wilson Jones Hanging Recycled Pressboard Data Binders"/>
    <n v="8.9039999999999999"/>
    <n v="2"/>
    <n v="-6.5296000000000003"/>
    <e v="#N/A"/>
    <s v="COD"/>
  </r>
  <r>
    <n v="4500"/>
    <s v="CA-2019-124814"/>
    <d v="2019-04-10T00:00:00"/>
    <n v="10"/>
    <x v="3"/>
    <n v="2019"/>
    <s v="Wed"/>
    <d v="2019-04-16T00:00:00"/>
    <n v="16"/>
    <s v="Apr"/>
    <n v="2019"/>
    <s v="Tue"/>
    <n v="6"/>
    <s v="Standard Class"/>
    <s v="FM-14215"/>
    <s v="Filia McAdams"/>
    <s v="Corporate"/>
    <s v="United States"/>
    <s v="Bakersfield"/>
    <s v="California"/>
    <s v="Bakersfield, California, United States"/>
    <s v="West"/>
    <s v="OFF-PA-10002787"/>
    <s v="Office Supplies"/>
    <s v="Paper"/>
    <s v="Xerox 227"/>
    <n v="12.96"/>
    <n v="2"/>
    <n v="6.2207999999999997"/>
    <e v="#N/A"/>
    <s v="COD"/>
  </r>
  <r>
    <n v="4501"/>
    <s v="CA-2019-124814"/>
    <d v="2019-04-10T00:00:00"/>
    <n v="10"/>
    <x v="3"/>
    <n v="2019"/>
    <s v="Wed"/>
    <d v="2019-04-16T00:00:00"/>
    <n v="16"/>
    <s v="Apr"/>
    <n v="2019"/>
    <s v="Tue"/>
    <n v="6"/>
    <s v="Standard Class"/>
    <s v="FM-14215"/>
    <s v="Filia McAdams"/>
    <s v="Corporate"/>
    <s v="United States"/>
    <s v="Bakersfield"/>
    <s v="California"/>
    <s v="Bakersfield, California, United States"/>
    <s v="West"/>
    <s v="OFF-BI-10000174"/>
    <s v="Office Supplies"/>
    <s v="Binders"/>
    <s v="Wilson Jones Clip &amp; Carry Folder Binder Tool for Ring Binders, Clear"/>
    <n v="23.2"/>
    <n v="5"/>
    <n v="8.1199999999999992"/>
    <e v="#N/A"/>
    <s v="COD"/>
  </r>
  <r>
    <n v="6736"/>
    <s v="CA-2019-123358"/>
    <d v="2019-04-10T00:00:00"/>
    <n v="10"/>
    <x v="3"/>
    <n v="2019"/>
    <s v="Wed"/>
    <d v="2019-04-17T00:00:00"/>
    <n v="17"/>
    <s v="Apr"/>
    <n v="2019"/>
    <s v="Wed"/>
    <n v="7"/>
    <s v="Standard Class"/>
    <s v="BT-11680"/>
    <s v="Brian Thompson"/>
    <s v="Consumer"/>
    <s v="United States"/>
    <s v="San Francisco"/>
    <s v="California"/>
    <s v="San Francisco, California, United States"/>
    <s v="West"/>
    <s v="OFF-AP-10004980"/>
    <s v="Office Supplies"/>
    <s v="Appliances"/>
    <s v="3M Replacement Filter for Office Air Cleaner for 20' x 33' Room"/>
    <n v="113.76"/>
    <n v="3"/>
    <n v="44.366399999999999"/>
    <e v="#N/A"/>
    <s v="COD"/>
  </r>
  <r>
    <n v="6737"/>
    <s v="CA-2019-123358"/>
    <d v="2019-04-10T00:00:00"/>
    <n v="10"/>
    <x v="3"/>
    <n v="2019"/>
    <s v="Wed"/>
    <d v="2019-04-17T00:00:00"/>
    <n v="17"/>
    <s v="Apr"/>
    <n v="2019"/>
    <s v="Wed"/>
    <n v="7"/>
    <s v="Standard Class"/>
    <s v="BT-11680"/>
    <s v="Brian Thompson"/>
    <s v="Consumer"/>
    <s v="United States"/>
    <s v="San Francisco"/>
    <s v="California"/>
    <s v="San Francisco, California, United States"/>
    <s v="West"/>
    <s v="OFF-ST-10001932"/>
    <s v="Office Supplies"/>
    <s v="Storage"/>
    <s v="Fellowes Staxonsteel Drawer Files"/>
    <n v="579.51"/>
    <n v="3"/>
    <n v="81.131399999999999"/>
    <e v="#N/A"/>
    <s v="COD"/>
  </r>
  <r>
    <n v="6738"/>
    <s v="CA-2019-123358"/>
    <d v="2019-04-10T00:00:00"/>
    <n v="10"/>
    <x v="3"/>
    <n v="2019"/>
    <s v="Wed"/>
    <d v="2019-04-17T00:00:00"/>
    <n v="17"/>
    <s v="Apr"/>
    <n v="2019"/>
    <s v="Wed"/>
    <n v="7"/>
    <s v="Standard Class"/>
    <s v="BT-11680"/>
    <s v="Brian Thompson"/>
    <s v="Consumer"/>
    <s v="United States"/>
    <s v="San Francisco"/>
    <s v="California"/>
    <s v="San Francisco, California, United States"/>
    <s v="West"/>
    <s v="OFF-ST-10000636"/>
    <s v="Office Supplies"/>
    <s v="Storage"/>
    <s v="Rogers Profile Extra Capacity Storage Tub"/>
    <n v="150.66"/>
    <n v="9"/>
    <n v="6.0263999999999998"/>
    <e v="#N/A"/>
    <s v="COD"/>
  </r>
  <r>
    <n v="6739"/>
    <s v="CA-2019-123358"/>
    <d v="2019-04-10T00:00:00"/>
    <n v="10"/>
    <x v="3"/>
    <n v="2019"/>
    <s v="Wed"/>
    <d v="2019-04-17T00:00:00"/>
    <n v="17"/>
    <s v="Apr"/>
    <n v="2019"/>
    <s v="Wed"/>
    <n v="7"/>
    <s v="Standard Class"/>
    <s v="BT-11680"/>
    <s v="Brian Thompson"/>
    <s v="Consumer"/>
    <s v="United States"/>
    <s v="San Francisco"/>
    <s v="California"/>
    <s v="San Francisco, California, United States"/>
    <s v="West"/>
    <s v="OFF-BI-10000069"/>
    <s v="Office Supplies"/>
    <s v="Binders"/>
    <s v="GBC Prepunched Paper, 19-Hole, for Binding Systems, 24-lb"/>
    <n v="48.031999999999996"/>
    <n v="4"/>
    <n v="15.6104"/>
    <e v="#N/A"/>
    <s v="Online"/>
  </r>
  <r>
    <n v="7474"/>
    <s v="CA-2019-109652"/>
    <d v="2019-04-10T00:00:00"/>
    <n v="10"/>
    <x v="3"/>
    <n v="2019"/>
    <s v="Wed"/>
    <d v="2019-04-15T00:00:00"/>
    <n v="15"/>
    <s v="Apr"/>
    <n v="2019"/>
    <s v="Mon"/>
    <n v="5"/>
    <s v="Standard Class"/>
    <s v="QJ-19255"/>
    <s v="Quincy Jones"/>
    <s v="Corporate"/>
    <s v="United States"/>
    <s v="Chicago"/>
    <s v="Illinois"/>
    <s v="Chicago, Illinois, United States"/>
    <s v="Central"/>
    <s v="OFF-AR-10000034"/>
    <s v="Office Supplies"/>
    <s v="Art"/>
    <s v="BIC Brite Liner Grip Highlighters, Assorted, 5/Pack"/>
    <n v="13.568"/>
    <n v="4"/>
    <n v="3.2223999999999999"/>
    <e v="#N/A"/>
    <s v="COD"/>
  </r>
  <r>
    <n v="1130"/>
    <s v="CA-2019-112102"/>
    <d v="2019-04-12T00:00:00"/>
    <n v="12"/>
    <x v="3"/>
    <n v="2019"/>
    <s v="Fri"/>
    <d v="2019-04-16T00:00:00"/>
    <n v="16"/>
    <s v="Apr"/>
    <n v="2019"/>
    <s v="Tue"/>
    <n v="4"/>
    <s v="Standard Class"/>
    <s v="BD-11605"/>
    <s v="Brian Dahlen"/>
    <s v="Consumer"/>
    <s v="United States"/>
    <s v="Springfield"/>
    <s v="Virginia"/>
    <s v="Springfield, Virginia, United States"/>
    <s v="South"/>
    <s v="FUR-TA-10004086"/>
    <s v="Furniture"/>
    <s v="Tables"/>
    <s v="KI Adjustable-Height Table"/>
    <n v="343.92"/>
    <n v="4"/>
    <n v="75.662400000000005"/>
    <e v="#N/A"/>
    <s v="COD"/>
  </r>
  <r>
    <n v="1131"/>
    <s v="CA-2019-112102"/>
    <d v="2019-04-12T00:00:00"/>
    <n v="12"/>
    <x v="3"/>
    <n v="2019"/>
    <s v="Fri"/>
    <d v="2019-04-16T00:00:00"/>
    <n v="16"/>
    <s v="Apr"/>
    <n v="2019"/>
    <s v="Tue"/>
    <n v="4"/>
    <s v="Standard Class"/>
    <s v="BD-11605"/>
    <s v="Brian Dahlen"/>
    <s v="Consumer"/>
    <s v="United States"/>
    <s v="Springfield"/>
    <s v="Virginia"/>
    <s v="Springfield, Virginia, United States"/>
    <s v="South"/>
    <s v="OFF-PA-10000100"/>
    <s v="Office Supplies"/>
    <s v="Paper"/>
    <s v="Xerox 1945"/>
    <n v="40.99"/>
    <n v="1"/>
    <n v="20.085100000000001"/>
    <e v="#N/A"/>
    <s v="COD"/>
  </r>
  <r>
    <n v="1132"/>
    <s v="CA-2019-112102"/>
    <d v="2019-04-12T00:00:00"/>
    <n v="12"/>
    <x v="3"/>
    <n v="2019"/>
    <s v="Fri"/>
    <d v="2019-04-16T00:00:00"/>
    <n v="16"/>
    <s v="Apr"/>
    <n v="2019"/>
    <s v="Tue"/>
    <n v="4"/>
    <s v="Standard Class"/>
    <s v="BD-11605"/>
    <s v="Brian Dahlen"/>
    <s v="Consumer"/>
    <s v="United States"/>
    <s v="Springfield"/>
    <s v="Virginia"/>
    <s v="Springfield, Virginia, United States"/>
    <s v="South"/>
    <s v="OFF-EN-10002500"/>
    <s v="Office Supplies"/>
    <s v="Envelopes"/>
    <s v="Globe Weis Peel &amp; Seel First Class Envelopes"/>
    <n v="63.9"/>
    <n v="5"/>
    <n v="28.754999999999999"/>
    <e v="#N/A"/>
    <s v="COD"/>
  </r>
  <r>
    <n v="5775"/>
    <s v="CA-2019-142398"/>
    <d v="2019-04-12T00:00:00"/>
    <n v="12"/>
    <x v="3"/>
    <n v="2019"/>
    <s v="Fri"/>
    <d v="2019-04-16T00:00:00"/>
    <n v="16"/>
    <s v="Apr"/>
    <n v="2019"/>
    <s v="Tue"/>
    <n v="4"/>
    <s v="Standard Class"/>
    <s v="BP-11290"/>
    <s v="Beth Paige"/>
    <s v="Consumer"/>
    <s v="United States"/>
    <s v="Los Angeles"/>
    <s v="California"/>
    <s v="Los Angeles, California, United States"/>
    <s v="West"/>
    <s v="FUR-CH-10001545"/>
    <s v="Furniture"/>
    <s v="Chairs"/>
    <s v="Hon Comfortask Task/Swivel Chairs"/>
    <n v="638.28800000000001"/>
    <n v="7"/>
    <n v="-31.914400000000001"/>
    <e v="#N/A"/>
    <s v="Online"/>
  </r>
  <r>
    <n v="5776"/>
    <s v="CA-2019-142398"/>
    <d v="2019-04-12T00:00:00"/>
    <n v="12"/>
    <x v="3"/>
    <n v="2019"/>
    <s v="Fri"/>
    <d v="2019-04-16T00:00:00"/>
    <n v="16"/>
    <s v="Apr"/>
    <n v="2019"/>
    <s v="Tue"/>
    <n v="4"/>
    <s v="Standard Class"/>
    <s v="BP-11290"/>
    <s v="Beth Paige"/>
    <s v="Consumer"/>
    <s v="United States"/>
    <s v="Los Angeles"/>
    <s v="California"/>
    <s v="Los Angeles, California, United States"/>
    <s v="West"/>
    <s v="OFF-BI-10004826"/>
    <s v="Office Supplies"/>
    <s v="Binders"/>
    <s v="JM Magazine Binder"/>
    <n v="13.208"/>
    <n v="1"/>
    <n v="4.6227999999999998"/>
    <e v="#N/A"/>
    <s v="COD"/>
  </r>
  <r>
    <n v="7361"/>
    <s v="CA-2019-163594"/>
    <d v="2019-04-12T00:00:00"/>
    <n v="12"/>
    <x v="3"/>
    <n v="2019"/>
    <s v="Fri"/>
    <d v="2019-04-14T00:00:00"/>
    <n v="14"/>
    <s v="Apr"/>
    <n v="2019"/>
    <s v="Sun"/>
    <n v="2"/>
    <s v="First Class"/>
    <s v="JF-15295"/>
    <s v="Jason Fortune-"/>
    <s v="Consumer"/>
    <s v="United States"/>
    <s v="Los Angeles"/>
    <s v="California"/>
    <s v="Los Angeles, California, United States"/>
    <s v="West"/>
    <s v="OFF-PA-10000809"/>
    <s v="Office Supplies"/>
    <s v="Paper"/>
    <s v="Xerox 206"/>
    <n v="19.440000000000001"/>
    <n v="3"/>
    <n v="9.3312000000000008"/>
    <e v="#N/A"/>
    <s v="Online"/>
  </r>
  <r>
    <n v="7362"/>
    <s v="CA-2019-163594"/>
    <d v="2019-04-12T00:00:00"/>
    <n v="12"/>
    <x v="3"/>
    <n v="2019"/>
    <s v="Fri"/>
    <d v="2019-04-14T00:00:00"/>
    <n v="14"/>
    <s v="Apr"/>
    <n v="2019"/>
    <s v="Sun"/>
    <n v="2"/>
    <s v="First Class"/>
    <s v="JF-15295"/>
    <s v="Jason Fortune-"/>
    <s v="Consumer"/>
    <s v="United States"/>
    <s v="Los Angeles"/>
    <s v="California"/>
    <s v="Los Angeles, California, United States"/>
    <s v="West"/>
    <s v="FUR-CH-10000225"/>
    <s v="Furniture"/>
    <s v="Chairs"/>
    <s v="Global Geo Office Task Chair, Gray"/>
    <n v="194.352"/>
    <n v="3"/>
    <n v="-36.441000000000003"/>
    <e v="#N/A"/>
    <s v="COD"/>
  </r>
  <r>
    <n v="7363"/>
    <s v="CA-2019-163594"/>
    <d v="2019-04-12T00:00:00"/>
    <n v="12"/>
    <x v="3"/>
    <n v="2019"/>
    <s v="Fri"/>
    <d v="2019-04-14T00:00:00"/>
    <n v="14"/>
    <s v="Apr"/>
    <n v="2019"/>
    <s v="Sun"/>
    <n v="2"/>
    <s v="First Class"/>
    <s v="JF-15295"/>
    <s v="Jason Fortune-"/>
    <s v="Consumer"/>
    <s v="United States"/>
    <s v="Los Angeles"/>
    <s v="California"/>
    <s v="Los Angeles, California, United States"/>
    <s v="West"/>
    <s v="OFF-BI-10003707"/>
    <s v="Office Supplies"/>
    <s v="Binders"/>
    <s v="Aluminum Screw Posts"/>
    <n v="36.624000000000002"/>
    <n v="3"/>
    <n v="13.734"/>
    <e v="#N/A"/>
    <s v="COD"/>
  </r>
  <r>
    <n v="9135"/>
    <s v="CA-2019-124254"/>
    <d v="2019-04-12T00:00:00"/>
    <n v="12"/>
    <x v="3"/>
    <n v="2019"/>
    <s v="Fri"/>
    <d v="2019-04-17T00:00:00"/>
    <n v="17"/>
    <s v="Apr"/>
    <n v="2019"/>
    <s v="Wed"/>
    <n v="5"/>
    <s v="Standard Class"/>
    <s v="TB-21175"/>
    <s v="Thomas Boland"/>
    <s v="Corporate"/>
    <s v="United States"/>
    <s v="Wilson"/>
    <s v="North Carolina"/>
    <s v="Wilson, North Carolina, United States"/>
    <s v="South"/>
    <s v="OFF-ST-10001469"/>
    <s v="Office Supplies"/>
    <s v="Storage"/>
    <s v="Fellowes Bankers Box Recycled Super Stor/Drawer"/>
    <n v="129.55199999999999"/>
    <n v="3"/>
    <n v="-22.671600000000002"/>
    <e v="#N/A"/>
    <s v="Online"/>
  </r>
  <r>
    <n v="9136"/>
    <s v="CA-2019-124254"/>
    <d v="2019-04-12T00:00:00"/>
    <n v="12"/>
    <x v="3"/>
    <n v="2019"/>
    <s v="Fri"/>
    <d v="2019-04-17T00:00:00"/>
    <n v="17"/>
    <s v="Apr"/>
    <n v="2019"/>
    <s v="Wed"/>
    <n v="5"/>
    <s v="Standard Class"/>
    <s v="TB-21175"/>
    <s v="Thomas Boland"/>
    <s v="Corporate"/>
    <s v="United States"/>
    <s v="Wilson"/>
    <s v="North Carolina"/>
    <s v="Wilson, North Carolina, United States"/>
    <s v="South"/>
    <s v="OFF-ST-10000060"/>
    <s v="Office Supplies"/>
    <s v="Storage"/>
    <s v="Fellowes Bankers Box Staxonsteel Drawer File/Stacking System"/>
    <n v="51.984000000000002"/>
    <n v="1"/>
    <n v="-5.1984000000000004"/>
    <e v="#N/A"/>
    <s v="COD"/>
  </r>
  <r>
    <n v="9137"/>
    <s v="CA-2019-124254"/>
    <d v="2019-04-12T00:00:00"/>
    <n v="12"/>
    <x v="3"/>
    <n v="2019"/>
    <s v="Fri"/>
    <d v="2019-04-17T00:00:00"/>
    <n v="17"/>
    <s v="Apr"/>
    <n v="2019"/>
    <s v="Wed"/>
    <n v="5"/>
    <s v="Standard Class"/>
    <s v="TB-21175"/>
    <s v="Thomas Boland"/>
    <s v="Corporate"/>
    <s v="United States"/>
    <s v="Wilson"/>
    <s v="North Carolina"/>
    <s v="Wilson, North Carolina, United States"/>
    <s v="South"/>
    <s v="OFF-PA-10000807"/>
    <s v="Office Supplies"/>
    <s v="Paper"/>
    <s v="TOPS &quot;Important Message&quot; Pads, Canary, 4-1/4 x 5-1/2, 50 Sheets per Pad"/>
    <n v="10.272"/>
    <n v="3"/>
    <n v="3.4668000000000001"/>
    <e v="#N/A"/>
    <s v="COD"/>
  </r>
  <r>
    <n v="7775"/>
    <s v="CA-2019-152800"/>
    <d v="2019-04-13T00:00:00"/>
    <n v="13"/>
    <x v="3"/>
    <n v="2019"/>
    <s v="Sat"/>
    <d v="2019-04-15T00:00:00"/>
    <n v="15"/>
    <s v="Apr"/>
    <n v="2019"/>
    <s v="Mon"/>
    <n v="2"/>
    <s v="First Class"/>
    <s v="SP-20920"/>
    <s v="Susan Pistek"/>
    <s v="Consumer"/>
    <s v="United States"/>
    <s v="San Francisco"/>
    <s v="California"/>
    <s v="San Francisco, California, United States"/>
    <s v="West"/>
    <s v="OFF-EN-10001509"/>
    <s v="Office Supplies"/>
    <s v="Envelopes"/>
    <s v="Poly String Tie Envelopes"/>
    <n v="6.12"/>
    <n v="3"/>
    <n v="2.8763999999999998"/>
    <e v="#N/A"/>
    <s v="COD"/>
  </r>
  <r>
    <n v="418"/>
    <s v="CA-2019-148796"/>
    <d v="2019-04-14T00:00:00"/>
    <n v="14"/>
    <x v="3"/>
    <n v="2019"/>
    <s v="Sun"/>
    <d v="2019-04-18T00:00:00"/>
    <n v="18"/>
    <s v="Apr"/>
    <n v="2019"/>
    <s v="Thu"/>
    <n v="4"/>
    <s v="Standard Class"/>
    <s v="PB-19150"/>
    <s v="Philip Brown"/>
    <s v="Consumer"/>
    <s v="United States"/>
    <s v="Los Angeles"/>
    <s v="California"/>
    <s v="Los Angeles, California, United States"/>
    <s v="West"/>
    <s v="FUR-CH-10004886"/>
    <s v="Furniture"/>
    <s v="Chairs"/>
    <s v="Bevis Steel Folding Chairs"/>
    <n v="383.8"/>
    <n v="5"/>
    <n v="38.380000000000003"/>
    <e v="#N/A"/>
    <s v="Online"/>
  </r>
  <r>
    <n v="1980"/>
    <s v="CA-2019-112669"/>
    <d v="2019-04-14T00:00:00"/>
    <n v="14"/>
    <x v="3"/>
    <n v="2019"/>
    <s v="Sun"/>
    <d v="2019-04-14T00:00:00"/>
    <n v="14"/>
    <s v="Apr"/>
    <n v="2019"/>
    <s v="Sun"/>
    <n v="0"/>
    <s v="Same Day"/>
    <s v="KT-16465"/>
    <s v="Kean Takahito"/>
    <s v="Consumer"/>
    <s v="United States"/>
    <s v="Glendale"/>
    <s v="Arizona"/>
    <s v="Glendale, Arizona, United States"/>
    <s v="West"/>
    <s v="FUR-CH-10004086"/>
    <s v="Furniture"/>
    <s v="Chairs"/>
    <s v="Hon 4070 Series Pagoda Armless Upholstered Stacking Chairs"/>
    <n v="933.53599999999994"/>
    <n v="4"/>
    <n v="105.0228"/>
    <e v="#N/A"/>
    <s v="COD"/>
  </r>
  <r>
    <n v="1981"/>
    <s v="CA-2019-112669"/>
    <d v="2019-04-14T00:00:00"/>
    <n v="14"/>
    <x v="3"/>
    <n v="2019"/>
    <s v="Sun"/>
    <d v="2019-04-14T00:00:00"/>
    <n v="14"/>
    <s v="Apr"/>
    <n v="2019"/>
    <s v="Sun"/>
    <n v="0"/>
    <s v="Same Day"/>
    <s v="KT-16465"/>
    <s v="Kean Takahito"/>
    <s v="Consumer"/>
    <s v="United States"/>
    <s v="Glendale"/>
    <s v="Arizona"/>
    <s v="Glendale, Arizona, United States"/>
    <s v="West"/>
    <s v="OFF-ST-10001228"/>
    <s v="Office Supplies"/>
    <s v="Storage"/>
    <s v="Fellowes Personal Hanging Folder Files, Navy"/>
    <n v="42.975999999999999"/>
    <n v="4"/>
    <n v="4.2976000000000001"/>
    <e v="#N/A"/>
    <s v="COD"/>
  </r>
  <r>
    <n v="2723"/>
    <s v="CA-2019-164735"/>
    <d v="2019-04-14T00:00:00"/>
    <n v="14"/>
    <x v="3"/>
    <n v="2019"/>
    <s v="Sun"/>
    <d v="2019-04-19T00:00:00"/>
    <n v="19"/>
    <s v="Apr"/>
    <n v="2019"/>
    <s v="Fri"/>
    <n v="5"/>
    <s v="Second Class"/>
    <s v="TB-21400"/>
    <s v="Tom Boeckenhauer"/>
    <s v="Consumer"/>
    <s v="United States"/>
    <s v="Alexandria"/>
    <s v="Virginia"/>
    <s v="Alexandria, Virginia, United States"/>
    <s v="South"/>
    <s v="OFF-ST-10001558"/>
    <s v="Office Supplies"/>
    <s v="Storage"/>
    <s v="Acco Perma 4000 Stacking Storage Drawers"/>
    <n v="81.2"/>
    <n v="5"/>
    <n v="12.18"/>
    <e v="#N/A"/>
    <s v="COD"/>
  </r>
  <r>
    <n v="5890"/>
    <s v="CA-2019-166625"/>
    <d v="2019-04-14T00:00:00"/>
    <n v="14"/>
    <x v="3"/>
    <n v="2019"/>
    <s v="Sun"/>
    <d v="2019-04-17T00:00:00"/>
    <n v="17"/>
    <s v="Apr"/>
    <n v="2019"/>
    <s v="Wed"/>
    <n v="3"/>
    <s v="First Class"/>
    <s v="JM-15580"/>
    <s v="Jill Matthias"/>
    <s v="Consumer"/>
    <s v="United States"/>
    <s v="Baltimore"/>
    <s v="Maryland"/>
    <s v="Baltimore, Maryland, United States"/>
    <s v="East"/>
    <s v="OFF-BI-10002414"/>
    <s v="Office Supplies"/>
    <s v="Binders"/>
    <s v="GBC ProClick Spines for 32-Hole Punch"/>
    <n v="25.06"/>
    <n v="2"/>
    <n v="11.7782"/>
    <e v="#N/A"/>
    <s v="COD"/>
  </r>
  <r>
    <n v="430"/>
    <s v="US-2019-123750"/>
    <d v="2019-04-15T00:00:00"/>
    <n v="15"/>
    <x v="3"/>
    <n v="2019"/>
    <s v="Mon"/>
    <d v="2019-04-21T00:00:00"/>
    <n v="21"/>
    <s v="Apr"/>
    <n v="2019"/>
    <s v="Sun"/>
    <n v="6"/>
    <s v="Standard Class"/>
    <s v="RB-19795"/>
    <s v="Ross Baird"/>
    <s v="Home Office"/>
    <s v="United States"/>
    <s v="Gastonia"/>
    <s v="North Carolina"/>
    <s v="Gastonia, North Carolina, United States"/>
    <s v="South"/>
    <s v="OFF-BI-10004584"/>
    <s v="Office Supplies"/>
    <s v="Binders"/>
    <s v="GBC ProClick 150 Presentation Binding System"/>
    <n v="189.58799999999999"/>
    <n v="2"/>
    <n v="-145.35079999999999"/>
    <e v="#N/A"/>
    <s v="COD"/>
  </r>
  <r>
    <n v="431"/>
    <s v="US-2019-123750"/>
    <d v="2019-04-15T00:00:00"/>
    <n v="15"/>
    <x v="3"/>
    <n v="2019"/>
    <s v="Mon"/>
    <d v="2019-04-21T00:00:00"/>
    <n v="21"/>
    <s v="Apr"/>
    <n v="2019"/>
    <s v="Sun"/>
    <n v="6"/>
    <s v="Standard Class"/>
    <s v="RB-19795"/>
    <s v="Ross Baird"/>
    <s v="Home Office"/>
    <s v="United States"/>
    <s v="Gastonia"/>
    <s v="North Carolina"/>
    <s v="Gastonia, North Carolina, United States"/>
    <s v="South"/>
    <s v="TEC-AC-10004659"/>
    <s v="Technology"/>
    <s v="Accessories"/>
    <s v="Imation Secure+ Hardware Encrypted USB 2.0 Flash Drive; 16GB"/>
    <n v="408.74400000000003"/>
    <n v="7"/>
    <n v="76.639499999999998"/>
    <e v="#N/A"/>
    <s v="COD"/>
  </r>
  <r>
    <n v="432"/>
    <s v="US-2019-123750"/>
    <d v="2019-04-15T00:00:00"/>
    <n v="15"/>
    <x v="3"/>
    <n v="2019"/>
    <s v="Mon"/>
    <d v="2019-04-21T00:00:00"/>
    <n v="21"/>
    <s v="Apr"/>
    <n v="2019"/>
    <s v="Sun"/>
    <n v="6"/>
    <s v="Standard Class"/>
    <s v="RB-19795"/>
    <s v="Ross Baird"/>
    <s v="Home Office"/>
    <s v="United States"/>
    <s v="Gastonia"/>
    <s v="North Carolina"/>
    <s v="Gastonia, North Carolina, United States"/>
    <s v="South"/>
    <s v="TEC-AC-10004659"/>
    <s v="Technology"/>
    <s v="Accessories"/>
    <s v="Imation Secure+ Hardware Encrypted USB 2.0 Flash Drive; 16GB"/>
    <n v="291.95999999999998"/>
    <n v="5"/>
    <n v="54.7425"/>
    <e v="#N/A"/>
    <s v="COD"/>
  </r>
  <r>
    <n v="433"/>
    <s v="US-2019-123750"/>
    <d v="2019-04-15T00:00:00"/>
    <n v="15"/>
    <x v="3"/>
    <n v="2019"/>
    <s v="Mon"/>
    <d v="2019-04-21T00:00:00"/>
    <n v="21"/>
    <s v="Apr"/>
    <n v="2019"/>
    <s v="Sun"/>
    <n v="6"/>
    <s v="Standard Class"/>
    <s v="RB-19795"/>
    <s v="Ross Baird"/>
    <s v="Home Office"/>
    <s v="United States"/>
    <s v="Gastonia"/>
    <s v="North Carolina"/>
    <s v="Gastonia, North Carolina, United States"/>
    <s v="South"/>
    <s v="OFF-ST-10000617"/>
    <s v="Office Supplies"/>
    <s v="Storage"/>
    <s v="Woodgrain Magazine Files by Perma"/>
    <n v="4.7679999999999998"/>
    <n v="2"/>
    <n v="-0.77480000000000004"/>
    <e v="#N/A"/>
    <s v="COD"/>
  </r>
  <r>
    <n v="552"/>
    <s v="CA-2019-136406"/>
    <d v="2019-04-15T00:00:00"/>
    <n v="15"/>
    <x v="3"/>
    <n v="2019"/>
    <s v="Mon"/>
    <d v="2019-04-17T00:00:00"/>
    <n v="17"/>
    <s v="Apr"/>
    <n v="2019"/>
    <s v="Wed"/>
    <n v="2"/>
    <s v="Second Class"/>
    <s v="BD-11320"/>
    <s v="Bill Donatelli"/>
    <s v="Consumer"/>
    <s v="United States"/>
    <s v="San Francisco"/>
    <s v="California"/>
    <s v="San Francisco, California, United States"/>
    <s v="West"/>
    <s v="FUR-CH-10002024"/>
    <s v="Furniture"/>
    <s v="Chairs"/>
    <s v="HON 5400 Series Task Chairs for Big and Tall"/>
    <n v="1121.568"/>
    <n v="2"/>
    <n v="0"/>
    <e v="#N/A"/>
    <s v="Online"/>
  </r>
  <r>
    <n v="1591"/>
    <s v="US-2019-132423"/>
    <d v="2019-04-15T00:00:00"/>
    <n v="15"/>
    <x v="3"/>
    <n v="2019"/>
    <s v="Mon"/>
    <d v="2019-04-19T00:00:00"/>
    <n v="19"/>
    <s v="Apr"/>
    <n v="2019"/>
    <s v="Fri"/>
    <n v="4"/>
    <s v="Standard Class"/>
    <s v="MY-18295"/>
    <s v="Muhammed Yedwab"/>
    <s v="Corporate"/>
    <s v="United States"/>
    <s v="Grapevine"/>
    <s v="Texas"/>
    <s v="Grapevine, Texas, United States"/>
    <s v="Central"/>
    <s v="OFF-AR-10001221"/>
    <s v="Office Supplies"/>
    <s v="Art"/>
    <s v="Dixon Ticonderoga Erasable Colored Pencil Set, 12-Color"/>
    <n v="33.488"/>
    <n v="7"/>
    <n v="5.8604000000000003"/>
    <e v="#N/A"/>
    <s v="COD"/>
  </r>
  <r>
    <n v="1592"/>
    <s v="US-2019-132423"/>
    <d v="2019-04-15T00:00:00"/>
    <n v="15"/>
    <x v="3"/>
    <n v="2019"/>
    <s v="Mon"/>
    <d v="2019-04-19T00:00:00"/>
    <n v="19"/>
    <s v="Apr"/>
    <n v="2019"/>
    <s v="Fri"/>
    <n v="4"/>
    <s v="Standard Class"/>
    <s v="MY-18295"/>
    <s v="Muhammed Yedwab"/>
    <s v="Corporate"/>
    <s v="United States"/>
    <s v="Grapevine"/>
    <s v="Texas"/>
    <s v="Grapevine, Texas, United States"/>
    <s v="Central"/>
    <s v="OFF-FA-10002988"/>
    <s v="Office Supplies"/>
    <s v="Fasteners"/>
    <s v="Ideal Clamps"/>
    <n v="8.0399999999999991"/>
    <n v="5"/>
    <n v="2.9144999999999999"/>
    <e v="#N/A"/>
    <s v="COD"/>
  </r>
  <r>
    <n v="2253"/>
    <s v="CA-2019-117849"/>
    <d v="2019-04-15T00:00:00"/>
    <n v="15"/>
    <x v="3"/>
    <n v="2019"/>
    <s v="Mon"/>
    <d v="2019-04-17T00:00:00"/>
    <n v="17"/>
    <s v="Apr"/>
    <n v="2019"/>
    <s v="Wed"/>
    <n v="2"/>
    <s v="Second Class"/>
    <s v="JK-16120"/>
    <s v="Julie Kriz"/>
    <s v="Home Office"/>
    <s v="United States"/>
    <s v="San Diego"/>
    <s v="California"/>
    <s v="San Diego, California, United States"/>
    <s v="West"/>
    <s v="OFF-PA-10004327"/>
    <s v="Office Supplies"/>
    <s v="Paper"/>
    <s v="Xerox 1911"/>
    <n v="143.69999999999999"/>
    <n v="3"/>
    <n v="68.975999999999999"/>
    <e v="#N/A"/>
    <s v="COD"/>
  </r>
  <r>
    <n v="4160"/>
    <s v="US-2019-164588"/>
    <d v="2019-04-16T00:00:00"/>
    <n v="16"/>
    <x v="3"/>
    <n v="2019"/>
    <s v="Tue"/>
    <d v="2019-04-23T00:00:00"/>
    <n v="23"/>
    <s v="Apr"/>
    <n v="2019"/>
    <s v="Tue"/>
    <n v="7"/>
    <s v="Standard Class"/>
    <s v="AP-10915"/>
    <s v="Arthur Prichep"/>
    <s v="Consumer"/>
    <s v="United States"/>
    <s v="Columbus"/>
    <s v="Georgia"/>
    <s v="Columbus, Georgia, United States"/>
    <s v="South"/>
    <s v="OFF-AR-10003056"/>
    <s v="Office Supplies"/>
    <s v="Art"/>
    <s v="Newell 341"/>
    <n v="12.84"/>
    <n v="3"/>
    <n v="3.7235999999999998"/>
    <e v="#N/A"/>
    <s v="COD"/>
  </r>
  <r>
    <n v="4278"/>
    <s v="US-2019-107440"/>
    <d v="2019-04-16T00:00:00"/>
    <n v="16"/>
    <x v="3"/>
    <n v="2019"/>
    <s v="Tue"/>
    <d v="2019-04-20T00:00:00"/>
    <n v="20"/>
    <s v="Apr"/>
    <n v="2019"/>
    <s v="Sat"/>
    <n v="4"/>
    <s v="Standard Class"/>
    <s v="BS-11365"/>
    <s v="Bill Shonely"/>
    <s v="Corporate"/>
    <s v="United States"/>
    <s v="Lakewood"/>
    <s v="New Jersey"/>
    <s v="Lakewood, New Jersey, United States"/>
    <s v="East"/>
    <s v="TEC-MA-10001047"/>
    <s v="Technology"/>
    <s v="Machines"/>
    <s v="3D Systems Cube Printer, 2nd Generation, Magenta"/>
    <n v="9099.93"/>
    <n v="7"/>
    <n v="2365.9818"/>
    <e v="#N/A"/>
    <s v="COD"/>
  </r>
  <r>
    <n v="4279"/>
    <s v="US-2019-107440"/>
    <d v="2019-04-16T00:00:00"/>
    <n v="16"/>
    <x v="3"/>
    <n v="2019"/>
    <s v="Tue"/>
    <d v="2019-04-20T00:00:00"/>
    <n v="20"/>
    <s v="Apr"/>
    <n v="2019"/>
    <s v="Sat"/>
    <n v="4"/>
    <s v="Standard Class"/>
    <s v="BS-11365"/>
    <s v="Bill Shonely"/>
    <s v="Corporate"/>
    <s v="United States"/>
    <s v="Lakewood"/>
    <s v="New Jersey"/>
    <s v="Lakewood, New Jersey, United States"/>
    <s v="East"/>
    <s v="FUR-FU-10000550"/>
    <s v="Furniture"/>
    <s v="Furnishings"/>
    <s v="Stacking Trays by OIC"/>
    <n v="9.9600000000000009"/>
    <n v="2"/>
    <n v="3.2867999999999999"/>
    <e v="#N/A"/>
    <s v="COD"/>
  </r>
  <r>
    <n v="4280"/>
    <s v="US-2019-107440"/>
    <d v="2019-04-16T00:00:00"/>
    <n v="16"/>
    <x v="3"/>
    <n v="2019"/>
    <s v="Tue"/>
    <d v="2019-04-20T00:00:00"/>
    <n v="20"/>
    <s v="Apr"/>
    <n v="2019"/>
    <s v="Sat"/>
    <n v="4"/>
    <s v="Standard Class"/>
    <s v="BS-11365"/>
    <s v="Bill Shonely"/>
    <s v="Corporate"/>
    <s v="United States"/>
    <s v="Lakewood"/>
    <s v="New Jersey"/>
    <s v="Lakewood, New Jersey, United States"/>
    <s v="East"/>
    <s v="OFF-BI-10002432"/>
    <s v="Office Supplies"/>
    <s v="Binders"/>
    <s v="Wilson Jones Standard D-Ring Binders"/>
    <n v="25.3"/>
    <n v="5"/>
    <n v="11.891"/>
    <e v="#N/A"/>
    <s v="COD"/>
  </r>
  <r>
    <n v="6919"/>
    <s v="CA-2019-105473"/>
    <d v="2019-04-16T00:00:00"/>
    <n v="16"/>
    <x v="3"/>
    <n v="2019"/>
    <s v="Tue"/>
    <d v="2019-04-18T00:00:00"/>
    <n v="18"/>
    <s v="Apr"/>
    <n v="2019"/>
    <s v="Thu"/>
    <n v="2"/>
    <s v="Second Class"/>
    <s v="BM-11785"/>
    <s v="Bryan Mills"/>
    <s v="Consumer"/>
    <s v="United States"/>
    <s v="Seattle"/>
    <s v="Washington"/>
    <s v="Seattle, Washington, United States"/>
    <s v="West"/>
    <s v="OFF-SU-10003567"/>
    <s v="Office Supplies"/>
    <s v="Supplies"/>
    <s v="Stiletto Hand Letter Openers"/>
    <n v="28.8"/>
    <n v="3"/>
    <n v="0.86399999999999999"/>
    <e v="#N/A"/>
    <s v="COD"/>
  </r>
  <r>
    <n v="7130"/>
    <s v="CA-2019-166282"/>
    <d v="2019-04-16T00:00:00"/>
    <n v="16"/>
    <x v="3"/>
    <n v="2019"/>
    <s v="Tue"/>
    <d v="2019-04-22T00:00:00"/>
    <n v="22"/>
    <s v="Apr"/>
    <n v="2019"/>
    <s v="Mon"/>
    <n v="6"/>
    <s v="Standard Class"/>
    <s v="PK-19075"/>
    <s v="Pete Kriz"/>
    <s v="Consumer"/>
    <s v="United States"/>
    <s v="Nashville"/>
    <s v="Tennessee"/>
    <s v="Nashville, Tennessee, United States"/>
    <s v="South"/>
    <s v="TEC-AC-10004209"/>
    <s v="Technology"/>
    <s v="Accessories"/>
    <s v="Memorex Froggy Flash Drive 4 GB"/>
    <n v="35.167999999999999"/>
    <n v="4"/>
    <n v="8.3523999999999994"/>
    <e v="#N/A"/>
    <s v="Online"/>
  </r>
  <r>
    <n v="7131"/>
    <s v="CA-2019-166282"/>
    <d v="2019-04-16T00:00:00"/>
    <n v="16"/>
    <x v="3"/>
    <n v="2019"/>
    <s v="Tue"/>
    <d v="2019-04-22T00:00:00"/>
    <n v="22"/>
    <s v="Apr"/>
    <n v="2019"/>
    <s v="Mon"/>
    <n v="6"/>
    <s v="Standard Class"/>
    <s v="PK-19075"/>
    <s v="Pete Kriz"/>
    <s v="Consumer"/>
    <s v="United States"/>
    <s v="Nashville"/>
    <s v="Tennessee"/>
    <s v="Nashville, Tennessee, United States"/>
    <s v="South"/>
    <s v="OFF-PA-10003022"/>
    <s v="Office Supplies"/>
    <s v="Paper"/>
    <s v="Standard Line “While You Were Out” Hardbound Telephone Message Book"/>
    <n v="123.08799999999999"/>
    <n v="7"/>
    <n v="40.003599999999999"/>
    <e v="#N/A"/>
    <s v="COD"/>
  </r>
  <r>
    <n v="2644"/>
    <s v="CA-2019-149111"/>
    <d v="2019-04-17T00:00:00"/>
    <n v="17"/>
    <x v="3"/>
    <n v="2019"/>
    <s v="Wed"/>
    <d v="2019-04-21T00:00:00"/>
    <n v="21"/>
    <s v="Apr"/>
    <n v="2019"/>
    <s v="Sun"/>
    <n v="4"/>
    <s v="Second Class"/>
    <s v="BF-11170"/>
    <s v="Ben Ferrer"/>
    <s v="Home Office"/>
    <s v="United States"/>
    <s v="Raleigh"/>
    <s v="North Carolina"/>
    <s v="Raleigh, North Carolina, United States"/>
    <s v="South"/>
    <s v="TEC-PH-10003092"/>
    <s v="Technology"/>
    <s v="Phones"/>
    <s v="Motorola L804"/>
    <n v="36.792000000000002"/>
    <n v="1"/>
    <n v="4.1391"/>
    <e v="#N/A"/>
    <s v="Online"/>
  </r>
  <r>
    <n v="2645"/>
    <s v="CA-2019-149111"/>
    <d v="2019-04-17T00:00:00"/>
    <n v="17"/>
    <x v="3"/>
    <n v="2019"/>
    <s v="Wed"/>
    <d v="2019-04-21T00:00:00"/>
    <n v="21"/>
    <s v="Apr"/>
    <n v="2019"/>
    <s v="Sun"/>
    <n v="4"/>
    <s v="Second Class"/>
    <s v="BF-11170"/>
    <s v="Ben Ferrer"/>
    <s v="Home Office"/>
    <s v="United States"/>
    <s v="Raleigh"/>
    <s v="North Carolina"/>
    <s v="Raleigh, North Carolina, United States"/>
    <s v="South"/>
    <s v="FUR-FU-10000206"/>
    <s v="Furniture"/>
    <s v="Furnishings"/>
    <s v="GE General Purpose, Extra Long Life, Showcase &amp; Floodlight Incandescent Bulbs"/>
    <n v="18.623999999999999"/>
    <n v="8"/>
    <n v="6.2855999999999996"/>
    <e v="#N/A"/>
    <s v="COD"/>
  </r>
  <r>
    <n v="3790"/>
    <s v="US-2019-133508"/>
    <d v="2019-04-17T00:00:00"/>
    <n v="17"/>
    <x v="3"/>
    <n v="2019"/>
    <s v="Wed"/>
    <d v="2019-04-21T00:00:00"/>
    <n v="21"/>
    <s v="Apr"/>
    <n v="2019"/>
    <s v="Sun"/>
    <n v="4"/>
    <s v="Standard Class"/>
    <s v="SW-20350"/>
    <s v="Sean Wendt"/>
    <s v="Home Office"/>
    <s v="United States"/>
    <s v="Omaha"/>
    <s v="Nebraska"/>
    <s v="Omaha, Nebraska, United States"/>
    <s v="Central"/>
    <s v="OFF-FA-10000134"/>
    <s v="Office Supplies"/>
    <s v="Fasteners"/>
    <s v="Advantus Push Pins, Aluminum Head"/>
    <n v="29.05"/>
    <n v="5"/>
    <n v="9.0054999999999996"/>
    <e v="#N/A"/>
    <s v="Online"/>
  </r>
  <r>
    <n v="3986"/>
    <s v="CA-2019-108735"/>
    <d v="2019-04-17T00:00:00"/>
    <n v="17"/>
    <x v="3"/>
    <n v="2019"/>
    <s v="Wed"/>
    <d v="2019-04-21T00:00:00"/>
    <n v="21"/>
    <s v="Apr"/>
    <n v="2019"/>
    <s v="Sun"/>
    <n v="4"/>
    <s v="Standard Class"/>
    <s v="JM-15535"/>
    <s v="Jessica Myrick"/>
    <s v="Consumer"/>
    <s v="United States"/>
    <s v="Lakewood"/>
    <s v="California"/>
    <s v="Lakewood, California, United States"/>
    <s v="West"/>
    <s v="FUR-BO-10003441"/>
    <s v="Furniture"/>
    <s v="Bookcases"/>
    <s v="Bush Westfield Collection Bookcases, Fully Assembled"/>
    <n v="257.49900000000002"/>
    <n v="3"/>
    <n v="24.235199999999999"/>
    <e v="#N/A"/>
    <s v="COD"/>
  </r>
  <r>
    <n v="3989"/>
    <s v="US-2019-159415"/>
    <d v="2019-04-17T00:00:00"/>
    <n v="17"/>
    <x v="3"/>
    <n v="2019"/>
    <s v="Wed"/>
    <d v="2019-04-22T00:00:00"/>
    <n v="22"/>
    <s v="Apr"/>
    <n v="2019"/>
    <s v="Mon"/>
    <n v="5"/>
    <s v="Standard Class"/>
    <s v="CS-12175"/>
    <s v="Charles Sheldon"/>
    <s v="Corporate"/>
    <s v="United States"/>
    <s v="Columbia"/>
    <s v="Tennessee"/>
    <s v="Columbia, Tennessee, United States"/>
    <s v="South"/>
    <s v="FUR-FU-10003798"/>
    <s v="Furniture"/>
    <s v="Furnishings"/>
    <s v="Ultra Door Kickplate, 8&quot;H x 34&quot;W"/>
    <n v="79.12"/>
    <n v="5"/>
    <n v="13.846"/>
    <e v="#N/A"/>
    <s v="COD"/>
  </r>
  <r>
    <n v="2422"/>
    <s v="CA-2019-155551"/>
    <d v="2019-04-18T00:00:00"/>
    <n v="18"/>
    <x v="3"/>
    <n v="2019"/>
    <s v="Thu"/>
    <d v="2019-04-23T00:00:00"/>
    <n v="23"/>
    <s v="Apr"/>
    <n v="2019"/>
    <s v="Tue"/>
    <n v="5"/>
    <s v="Standard Class"/>
    <s v="CR-12580"/>
    <s v="Clay Rozendal"/>
    <s v="Home Office"/>
    <s v="United States"/>
    <s v="Elmhurst"/>
    <s v="Illinois"/>
    <s v="Elmhurst, Illinois, United States"/>
    <s v="Central"/>
    <s v="OFF-ST-10003656"/>
    <s v="Office Supplies"/>
    <s v="Storage"/>
    <s v="Safco Industrial Wire Shelving"/>
    <n v="230.376"/>
    <n v="3"/>
    <n v="-48.954900000000002"/>
    <e v="#N/A"/>
    <s v="Online"/>
  </r>
  <r>
    <n v="2423"/>
    <s v="CA-2019-155551"/>
    <d v="2019-04-18T00:00:00"/>
    <n v="18"/>
    <x v="3"/>
    <n v="2019"/>
    <s v="Thu"/>
    <d v="2019-04-23T00:00:00"/>
    <n v="23"/>
    <s v="Apr"/>
    <n v="2019"/>
    <s v="Tue"/>
    <n v="5"/>
    <s v="Standard Class"/>
    <s v="CR-12580"/>
    <s v="Clay Rozendal"/>
    <s v="Home Office"/>
    <s v="United States"/>
    <s v="Elmhurst"/>
    <s v="Illinois"/>
    <s v="Elmhurst, Illinois, United States"/>
    <s v="Central"/>
    <s v="OFF-PA-10001560"/>
    <s v="Office Supplies"/>
    <s v="Paper"/>
    <s v="Adams Telephone Message Books, 5 1/4” x 11”"/>
    <n v="9.6639999999999997"/>
    <n v="2"/>
    <n v="3.2616000000000001"/>
    <e v="#N/A"/>
    <s v="COD"/>
  </r>
  <r>
    <n v="7780"/>
    <s v="CA-2019-139381"/>
    <d v="2019-04-18T00:00:00"/>
    <n v="18"/>
    <x v="3"/>
    <n v="2019"/>
    <s v="Thu"/>
    <d v="2019-04-22T00:00:00"/>
    <n v="22"/>
    <s v="Apr"/>
    <n v="2019"/>
    <s v="Mon"/>
    <n v="4"/>
    <s v="Standard Class"/>
    <s v="RF-19840"/>
    <s v="Roy Französisch"/>
    <s v="Consumer"/>
    <s v="United States"/>
    <s v="Chesapeake"/>
    <s v="Virginia"/>
    <s v="Chesapeake, Virginia, United States"/>
    <s v="South"/>
    <s v="OFF-AP-10001271"/>
    <s v="Office Supplies"/>
    <s v="Appliances"/>
    <s v="Eureka The Boss Cordless Rechargeable Stick Vac"/>
    <n v="203.92"/>
    <n v="4"/>
    <n v="55.058399999999999"/>
    <e v="#N/A"/>
    <s v="Online"/>
  </r>
  <r>
    <n v="7781"/>
    <s v="CA-2019-139381"/>
    <d v="2019-04-18T00:00:00"/>
    <n v="18"/>
    <x v="3"/>
    <n v="2019"/>
    <s v="Thu"/>
    <d v="2019-04-22T00:00:00"/>
    <n v="22"/>
    <s v="Apr"/>
    <n v="2019"/>
    <s v="Mon"/>
    <n v="4"/>
    <s v="Standard Class"/>
    <s v="RF-19840"/>
    <s v="Roy Französisch"/>
    <s v="Consumer"/>
    <s v="United States"/>
    <s v="Chesapeake"/>
    <s v="Virginia"/>
    <s v="Chesapeake, Virginia, United States"/>
    <s v="South"/>
    <s v="TEC-PH-10004924"/>
    <s v="Technology"/>
    <s v="Phones"/>
    <s v="SKILCRAFT Telephone Shoulder Rest, 2&quot; x 6.5&quot; x 2.5&quot;, Black"/>
    <n v="29.56"/>
    <n v="4"/>
    <n v="7.9812000000000003"/>
    <e v="#N/A"/>
    <s v="COD"/>
  </r>
  <r>
    <n v="8453"/>
    <s v="CA-2019-125087"/>
    <d v="2019-04-18T00:00:00"/>
    <n v="18"/>
    <x v="3"/>
    <n v="2019"/>
    <s v="Thu"/>
    <d v="2019-04-23T00:00:00"/>
    <n v="23"/>
    <s v="Apr"/>
    <n v="2019"/>
    <s v="Tue"/>
    <n v="5"/>
    <s v="Standard Class"/>
    <s v="TH-21115"/>
    <s v="Thea Hudgings"/>
    <s v="Corporate"/>
    <s v="United States"/>
    <s v="Houston"/>
    <s v="Texas"/>
    <s v="Houston, Texas, United States"/>
    <s v="Central"/>
    <s v="FUR-CH-10002880"/>
    <s v="Furniture"/>
    <s v="Chairs"/>
    <s v="Global High-Back Leather Tilter, Burgundy"/>
    <n v="344.37200000000001"/>
    <n v="4"/>
    <n v="-93.472399999999993"/>
    <e v="#N/A"/>
    <s v="Online"/>
  </r>
  <r>
    <n v="8454"/>
    <s v="CA-2019-125087"/>
    <d v="2019-04-18T00:00:00"/>
    <n v="18"/>
    <x v="3"/>
    <n v="2019"/>
    <s v="Thu"/>
    <d v="2019-04-23T00:00:00"/>
    <n v="23"/>
    <s v="Apr"/>
    <n v="2019"/>
    <s v="Tue"/>
    <n v="5"/>
    <s v="Standard Class"/>
    <s v="TH-21115"/>
    <s v="Thea Hudgings"/>
    <s v="Corporate"/>
    <s v="United States"/>
    <s v="Houston"/>
    <s v="Texas"/>
    <s v="Houston, Texas, United States"/>
    <s v="Central"/>
    <s v="OFF-ST-10001780"/>
    <s v="Office Supplies"/>
    <s v="Storage"/>
    <s v="Tennsco 16-Compartment Lockers with Coat Rack"/>
    <n v="1554.9359999999999"/>
    <n v="3"/>
    <n v="77.746799999999993"/>
    <e v="#N/A"/>
    <s v="COD"/>
  </r>
  <r>
    <n v="8455"/>
    <s v="CA-2019-125087"/>
    <d v="2019-04-18T00:00:00"/>
    <n v="18"/>
    <x v="3"/>
    <n v="2019"/>
    <s v="Thu"/>
    <d v="2019-04-23T00:00:00"/>
    <n v="23"/>
    <s v="Apr"/>
    <n v="2019"/>
    <s v="Tue"/>
    <n v="5"/>
    <s v="Standard Class"/>
    <s v="TH-21115"/>
    <s v="Thea Hudgings"/>
    <s v="Corporate"/>
    <s v="United States"/>
    <s v="Houston"/>
    <s v="Texas"/>
    <s v="Houston, Texas, United States"/>
    <s v="Central"/>
    <s v="FUR-FU-10004748"/>
    <s v="Furniture"/>
    <s v="Furnishings"/>
    <s v="Howard Miller 16&quot; Diameter Gallery Wall Clock"/>
    <n v="127.88"/>
    <n v="5"/>
    <n v="-67.137"/>
    <e v="#N/A"/>
    <s v="COD"/>
  </r>
  <r>
    <n v="9678"/>
    <s v="CA-2019-144785"/>
    <d v="2019-04-18T00:00:00"/>
    <n v="18"/>
    <x v="3"/>
    <n v="2019"/>
    <s v="Thu"/>
    <d v="2019-04-23T00:00:00"/>
    <n v="23"/>
    <s v="Apr"/>
    <n v="2019"/>
    <s v="Tue"/>
    <n v="5"/>
    <s v="Standard Class"/>
    <s v="CS-12490"/>
    <s v="Cindy Schnelling"/>
    <s v="Corporate"/>
    <s v="United States"/>
    <s v="New York City"/>
    <s v="New York"/>
    <s v="New York City, New York, United States"/>
    <s v="East"/>
    <s v="OFF-AR-10001573"/>
    <s v="Office Supplies"/>
    <s v="Art"/>
    <s v="American Pencil"/>
    <n v="6.99"/>
    <n v="3"/>
    <n v="2.0270999999999999"/>
    <e v="#N/A"/>
    <s v="COD"/>
  </r>
  <r>
    <n v="9679"/>
    <s v="CA-2019-144785"/>
    <d v="2019-04-18T00:00:00"/>
    <n v="18"/>
    <x v="3"/>
    <n v="2019"/>
    <s v="Thu"/>
    <d v="2019-04-23T00:00:00"/>
    <n v="23"/>
    <s v="Apr"/>
    <n v="2019"/>
    <s v="Tue"/>
    <n v="5"/>
    <s v="Standard Class"/>
    <s v="CS-12490"/>
    <s v="Cindy Schnelling"/>
    <s v="Corporate"/>
    <s v="United States"/>
    <s v="New York City"/>
    <s v="New York"/>
    <s v="New York City, New York, United States"/>
    <s v="East"/>
    <s v="OFF-SU-10004290"/>
    <s v="Office Supplies"/>
    <s v="Supplies"/>
    <s v="Acme Design Line 8&quot; Stainless Steel Bent Scissors w/Champagne Handles, 3-1/8&quot; Cut"/>
    <n v="6.84"/>
    <n v="1"/>
    <n v="1.8468"/>
    <e v="#N/A"/>
    <s v="Online"/>
  </r>
  <r>
    <n v="1403"/>
    <s v="US-2019-161396"/>
    <d v="2019-04-19T00:00:00"/>
    <n v="19"/>
    <x v="3"/>
    <n v="2019"/>
    <s v="Fri"/>
    <d v="2019-04-25T00:00:00"/>
    <n v="25"/>
    <s v="Apr"/>
    <n v="2019"/>
    <s v="Thu"/>
    <n v="6"/>
    <s v="Standard Class"/>
    <s v="GM-14455"/>
    <s v="Gary Mitchum"/>
    <s v="Home Office"/>
    <s v="United States"/>
    <s v="Columbus"/>
    <s v="Ohio"/>
    <s v="Columbus, Ohio, United States"/>
    <s v="East"/>
    <s v="FUR-TA-10002622"/>
    <s v="Furniture"/>
    <s v="Tables"/>
    <s v="Bush Andora Conference Table, Maple/Graphite Gray Finish"/>
    <n v="205.17599999999999"/>
    <n v="2"/>
    <n v="-58.133200000000002"/>
    <e v="#N/A"/>
    <s v="COD"/>
  </r>
  <r>
    <n v="1404"/>
    <s v="US-2019-161396"/>
    <d v="2019-04-19T00:00:00"/>
    <n v="19"/>
    <x v="3"/>
    <n v="2019"/>
    <s v="Fri"/>
    <d v="2019-04-25T00:00:00"/>
    <n v="25"/>
    <s v="Apr"/>
    <n v="2019"/>
    <s v="Thu"/>
    <n v="6"/>
    <s v="Standard Class"/>
    <s v="GM-14455"/>
    <s v="Gary Mitchum"/>
    <s v="Home Office"/>
    <s v="United States"/>
    <s v="Columbus"/>
    <s v="Ohio"/>
    <s v="Columbus, Ohio, United States"/>
    <s v="East"/>
    <s v="OFF-PA-10000418"/>
    <s v="Office Supplies"/>
    <s v="Paper"/>
    <s v="Xerox 189"/>
    <n v="419.4"/>
    <n v="5"/>
    <n v="146.79"/>
    <e v="#N/A"/>
    <s v="COD"/>
  </r>
  <r>
    <n v="1605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TEC-PH-10004700"/>
    <s v="Technology"/>
    <s v="Phones"/>
    <s v="PowerGen Dual USB Car Charger"/>
    <n v="39.96"/>
    <n v="5"/>
    <n v="12.987"/>
    <e v="#N/A"/>
    <s v="Cards"/>
  </r>
  <r>
    <n v="1606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OFF-AR-10000823"/>
    <s v="Office Supplies"/>
    <s v="Art"/>
    <s v="Newell 307"/>
    <n v="5.46"/>
    <n v="3"/>
    <n v="1.5287999999999999"/>
    <e v="#N/A"/>
    <s v="Online"/>
  </r>
  <r>
    <n v="1607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OFF-AR-10004456"/>
    <s v="Office Supplies"/>
    <s v="Art"/>
    <s v="Panasonic KP-4ABK Battery-Operated Pencil Sharpener"/>
    <n v="73.2"/>
    <n v="5"/>
    <n v="21.228000000000002"/>
    <e v="#N/A"/>
    <s v="Online"/>
  </r>
  <r>
    <n v="1608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OFF-BI-10000050"/>
    <s v="Office Supplies"/>
    <s v="Binders"/>
    <s v="Angle-D Binders with Locking Rings, Label Holders"/>
    <n v="5.84"/>
    <n v="1"/>
    <n v="1.9710000000000001"/>
    <e v="#N/A"/>
    <s v="Online"/>
  </r>
  <r>
    <n v="1609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OFF-PA-10002377"/>
    <s v="Office Supplies"/>
    <s v="Paper"/>
    <s v="Adams Telephone Message Book W/Dividers/Space For Phone Numbers, 5 1/4&quot;X8 1/2&quot;, 200/Messages"/>
    <n v="22.72"/>
    <n v="4"/>
    <n v="10.224"/>
    <e v="#N/A"/>
    <s v="COD"/>
  </r>
  <r>
    <n v="1610"/>
    <s v="US-2019-115819"/>
    <d v="2019-04-19T00:00:00"/>
    <n v="19"/>
    <x v="3"/>
    <n v="2019"/>
    <s v="Fri"/>
    <d v="2019-04-24T00:00:00"/>
    <n v="24"/>
    <s v="Apr"/>
    <n v="2019"/>
    <s v="Wed"/>
    <n v="5"/>
    <s v="Second Class"/>
    <s v="JO-15280"/>
    <s v="Jas O'Carroll"/>
    <s v="Consumer"/>
    <s v="United States"/>
    <s v="Los Angeles"/>
    <s v="California"/>
    <s v="Los Angeles, California, United States"/>
    <s v="West"/>
    <s v="OFF-BI-10000591"/>
    <s v="Office Supplies"/>
    <s v="Binders"/>
    <s v="Avery Binder Labels"/>
    <n v="9.3360000000000003"/>
    <n v="3"/>
    <n v="3.2675999999999998"/>
    <e v="#N/A"/>
    <s v="COD"/>
  </r>
  <r>
    <n v="7108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TEC-PH-10004774"/>
    <s v="Technology"/>
    <s v="Phones"/>
    <s v="Gear Head AU3700S Headset"/>
    <n v="25.98"/>
    <n v="2"/>
    <n v="0.77939999999999998"/>
    <e v="#N/A"/>
    <s v="Online"/>
  </r>
  <r>
    <n v="7109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AR-10004582"/>
    <s v="Office Supplies"/>
    <s v="Art"/>
    <s v="BIC Brite Liner Grip Highlighters"/>
    <n v="3.28"/>
    <n v="2"/>
    <n v="1.476"/>
    <e v="#N/A"/>
    <s v="Online"/>
  </r>
  <r>
    <n v="7110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ST-10000991"/>
    <s v="Office Supplies"/>
    <s v="Storage"/>
    <s v="Space Solutions HD Industrial Steel Shelving."/>
    <n v="459.88"/>
    <n v="4"/>
    <n v="13.7964"/>
    <e v="#N/A"/>
    <s v="Online"/>
  </r>
  <r>
    <n v="7111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SU-10002522"/>
    <s v="Office Supplies"/>
    <s v="Supplies"/>
    <s v="Acme Kleen Earth Office Shears"/>
    <n v="7.76"/>
    <n v="2"/>
    <n v="2.2504"/>
    <e v="#N/A"/>
    <s v="Online"/>
  </r>
  <r>
    <n v="7112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AR-10004022"/>
    <s v="Office Supplies"/>
    <s v="Art"/>
    <s v="Panasonic KP-380BK Classic Electric Pencil Sharpener"/>
    <n v="71.959999999999994"/>
    <n v="2"/>
    <n v="17.989999999999998"/>
    <e v="#N/A"/>
    <s v="COD"/>
  </r>
  <r>
    <n v="7113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SU-10001218"/>
    <s v="Office Supplies"/>
    <s v="Supplies"/>
    <s v="Fiskars Softgrip Scissors"/>
    <n v="54.9"/>
    <n v="5"/>
    <n v="15.372"/>
    <e v="#N/A"/>
    <s v="COD"/>
  </r>
  <r>
    <n v="7114"/>
    <s v="CA-2019-109666"/>
    <d v="2019-04-19T00:00:00"/>
    <n v="19"/>
    <x v="3"/>
    <n v="2019"/>
    <s v="Fri"/>
    <d v="2019-04-26T00:00:00"/>
    <n v="26"/>
    <s v="Apr"/>
    <n v="2019"/>
    <s v="Fri"/>
    <n v="7"/>
    <s v="Standard Class"/>
    <s v="KM-16720"/>
    <s v="Kunst Miller"/>
    <s v="Consumer"/>
    <s v="United States"/>
    <s v="New York City"/>
    <s v="New York"/>
    <s v="New York City, New York, United States"/>
    <s v="East"/>
    <s v="OFF-BI-10000174"/>
    <s v="Office Supplies"/>
    <s v="Binders"/>
    <s v="Wilson Jones Clip &amp; Carry Folder Binder Tool for Ring Binders, Clear"/>
    <n v="9.2799999999999994"/>
    <n v="2"/>
    <n v="3.2480000000000002"/>
    <e v="#N/A"/>
    <s v="COD"/>
  </r>
  <r>
    <n v="1271"/>
    <s v="US-2019-103646"/>
    <d v="2019-04-21T00:00:00"/>
    <n v="21"/>
    <x v="3"/>
    <n v="2019"/>
    <s v="Sun"/>
    <d v="2019-04-26T00:00:00"/>
    <n v="26"/>
    <s v="Apr"/>
    <n v="2019"/>
    <s v="Fri"/>
    <n v="5"/>
    <s v="Standard Class"/>
    <s v="SP-20545"/>
    <s v="Sibella Parks"/>
    <s v="Corporate"/>
    <s v="United States"/>
    <s v="Chicago"/>
    <s v="Illinois"/>
    <s v="Chicago, Illinois, United States"/>
    <s v="Central"/>
    <s v="OFF-ST-10000563"/>
    <s v="Office Supplies"/>
    <s v="Storage"/>
    <s v="Fellowes Bankers Box Stor/Drawer Steel Plus"/>
    <n v="102.336"/>
    <n v="4"/>
    <n v="-12.792"/>
    <e v="#N/A"/>
    <s v="Cards"/>
  </r>
  <r>
    <n v="1272"/>
    <s v="US-2019-103646"/>
    <d v="2019-04-21T00:00:00"/>
    <n v="21"/>
    <x v="3"/>
    <n v="2019"/>
    <s v="Sun"/>
    <d v="2019-04-26T00:00:00"/>
    <n v="26"/>
    <s v="Apr"/>
    <n v="2019"/>
    <s v="Fri"/>
    <n v="5"/>
    <s v="Standard Class"/>
    <s v="SP-20545"/>
    <s v="Sibella Parks"/>
    <s v="Corporate"/>
    <s v="United States"/>
    <s v="Chicago"/>
    <s v="Illinois"/>
    <s v="Chicago, Illinois, United States"/>
    <s v="Central"/>
    <s v="OFF-AP-10004487"/>
    <s v="Office Supplies"/>
    <s v="Appliances"/>
    <s v="Kensington 4 Outlet MasterPiece Compact Power Control Center"/>
    <n v="48.792000000000002"/>
    <n v="3"/>
    <n v="-126.8592"/>
    <e v="#N/A"/>
    <s v="Online"/>
  </r>
  <r>
    <n v="1273"/>
    <s v="US-2019-103646"/>
    <d v="2019-04-21T00:00:00"/>
    <n v="21"/>
    <x v="3"/>
    <n v="2019"/>
    <s v="Sun"/>
    <d v="2019-04-26T00:00:00"/>
    <n v="26"/>
    <s v="Apr"/>
    <n v="2019"/>
    <s v="Fri"/>
    <n v="5"/>
    <s v="Standard Class"/>
    <s v="SP-20545"/>
    <s v="Sibella Parks"/>
    <s v="Corporate"/>
    <s v="United States"/>
    <s v="Chicago"/>
    <s v="Illinois"/>
    <s v="Chicago, Illinois, United States"/>
    <s v="Central"/>
    <s v="OFF-BI-10002854"/>
    <s v="Office Supplies"/>
    <s v="Binders"/>
    <s v="Performers Binder/Pad Holder, Black"/>
    <n v="44.847999999999999"/>
    <n v="8"/>
    <n v="-67.272000000000006"/>
    <e v="#N/A"/>
    <s v="Cards"/>
  </r>
  <r>
    <n v="7986"/>
    <s v="CA-2019-151498"/>
    <d v="2019-04-21T00:00:00"/>
    <n v="21"/>
    <x v="3"/>
    <n v="2019"/>
    <s v="Sun"/>
    <d v="2019-04-24T00:00:00"/>
    <n v="24"/>
    <s v="Apr"/>
    <n v="2019"/>
    <s v="Wed"/>
    <n v="3"/>
    <s v="First Class"/>
    <s v="DN-13690"/>
    <s v="Duane Noonan"/>
    <s v="Consumer"/>
    <s v="United States"/>
    <s v="Seattle"/>
    <s v="Washington"/>
    <s v="Seattle, Washington, United States"/>
    <s v="West"/>
    <s v="OFF-BI-10004967"/>
    <s v="Office Supplies"/>
    <s v="Binders"/>
    <s v="Round Ring Binders"/>
    <n v="8.32"/>
    <n v="5"/>
    <n v="2.8079999999999998"/>
    <e v="#N/A"/>
    <s v="COD"/>
  </r>
  <r>
    <n v="9206"/>
    <s v="CA-2019-146423"/>
    <d v="2019-04-21T00:00:00"/>
    <n v="21"/>
    <x v="3"/>
    <n v="2019"/>
    <s v="Sun"/>
    <d v="2019-04-21T00:00:00"/>
    <n v="21"/>
    <s v="Apr"/>
    <n v="2019"/>
    <s v="Sun"/>
    <n v="0"/>
    <s v="Same Day"/>
    <s v="BT-11680"/>
    <s v="Brian Thompson"/>
    <s v="Consumer"/>
    <s v="United States"/>
    <s v="Milford"/>
    <s v="Connecticut"/>
    <s v="Milford, Connecticut, United States"/>
    <s v="East"/>
    <s v="OFF-AR-10004817"/>
    <s v="Office Supplies"/>
    <s v="Art"/>
    <s v="Colorific Watercolor Pencils"/>
    <n v="15.48"/>
    <n v="3"/>
    <n v="4.4892000000000003"/>
    <e v="#N/A"/>
    <s v="Online"/>
  </r>
  <r>
    <n v="9207"/>
    <s v="CA-2019-146423"/>
    <d v="2019-04-21T00:00:00"/>
    <n v="21"/>
    <x v="3"/>
    <n v="2019"/>
    <s v="Sun"/>
    <d v="2019-04-21T00:00:00"/>
    <n v="21"/>
    <s v="Apr"/>
    <n v="2019"/>
    <s v="Sun"/>
    <n v="0"/>
    <s v="Same Day"/>
    <s v="BT-11680"/>
    <s v="Brian Thompson"/>
    <s v="Consumer"/>
    <s v="United States"/>
    <s v="Milford"/>
    <s v="Connecticut"/>
    <s v="Milford, Connecticut, United States"/>
    <s v="East"/>
    <s v="OFF-PA-10003797"/>
    <s v="Office Supplies"/>
    <s v="Paper"/>
    <s v="Xerox 209"/>
    <n v="51.84"/>
    <n v="8"/>
    <n v="24.883199999999999"/>
    <e v="#N/A"/>
    <s v="Cards"/>
  </r>
  <r>
    <n v="463"/>
    <s v="CA-2019-109869"/>
    <d v="2019-04-22T00:00:00"/>
    <n v="22"/>
    <x v="3"/>
    <n v="2019"/>
    <s v="Mon"/>
    <d v="2019-04-29T00:00:00"/>
    <n v="29"/>
    <s v="Apr"/>
    <n v="2019"/>
    <s v="Mon"/>
    <n v="7"/>
    <s v="Standard Class"/>
    <s v="TN-21040"/>
    <s v="Tanja Norvell"/>
    <s v="Home Office"/>
    <s v="United States"/>
    <s v="Phoenix"/>
    <s v="Arizona"/>
    <s v="Phoenix, Arizona, United States"/>
    <s v="West"/>
    <s v="FUR-FU-10000023"/>
    <s v="Furniture"/>
    <s v="Furnishings"/>
    <s v="Eldon Wave Desk Accessories"/>
    <n v="23.56"/>
    <n v="5"/>
    <n v="7.0679999999999996"/>
    <e v="#N/A"/>
    <s v="Cards"/>
  </r>
  <r>
    <n v="464"/>
    <s v="CA-2019-109869"/>
    <d v="2019-04-22T00:00:00"/>
    <n v="22"/>
    <x v="3"/>
    <n v="2019"/>
    <s v="Mon"/>
    <d v="2019-04-29T00:00:00"/>
    <n v="29"/>
    <s v="Apr"/>
    <n v="2019"/>
    <s v="Mon"/>
    <n v="7"/>
    <s v="Standard Class"/>
    <s v="TN-21040"/>
    <s v="Tanja Norvell"/>
    <s v="Home Office"/>
    <s v="United States"/>
    <s v="Phoenix"/>
    <s v="Arizona"/>
    <s v="Phoenix, Arizona, United States"/>
    <s v="West"/>
    <s v="FUR-TA-10001889"/>
    <s v="Furniture"/>
    <s v="Tables"/>
    <s v="Bush Advantage Collection Racetrack Conference Table"/>
    <n v="1272.6300000000001"/>
    <n v="6"/>
    <n v="-814.48320000000001"/>
    <e v="#N/A"/>
    <s v="Online"/>
  </r>
  <r>
    <n v="465"/>
    <s v="CA-2019-109869"/>
    <d v="2019-04-22T00:00:00"/>
    <n v="22"/>
    <x v="3"/>
    <n v="2019"/>
    <s v="Mon"/>
    <d v="2019-04-29T00:00:00"/>
    <n v="29"/>
    <s v="Apr"/>
    <n v="2019"/>
    <s v="Mon"/>
    <n v="7"/>
    <s v="Standard Class"/>
    <s v="TN-21040"/>
    <s v="Tanja Norvell"/>
    <s v="Home Office"/>
    <s v="United States"/>
    <s v="Phoenix"/>
    <s v="Arizona"/>
    <s v="Phoenix, Arizona, United States"/>
    <s v="West"/>
    <s v="OFF-BI-10000315"/>
    <s v="Office Supplies"/>
    <s v="Binders"/>
    <s v="Poly Designer Cover &amp; Back"/>
    <n v="28.484999999999999"/>
    <n v="5"/>
    <n v="-20.888999999999999"/>
    <e v="#N/A"/>
    <s v="Online"/>
  </r>
  <r>
    <n v="466"/>
    <s v="CA-2019-109869"/>
    <d v="2019-04-22T00:00:00"/>
    <n v="22"/>
    <x v="3"/>
    <n v="2019"/>
    <s v="Mon"/>
    <d v="2019-04-29T00:00:00"/>
    <n v="29"/>
    <s v="Apr"/>
    <n v="2019"/>
    <s v="Mon"/>
    <n v="7"/>
    <s v="Standard Class"/>
    <s v="TN-21040"/>
    <s v="Tanja Norvell"/>
    <s v="Home Office"/>
    <s v="United States"/>
    <s v="Phoenix"/>
    <s v="Arizona"/>
    <s v="Phoenix, Arizona, United States"/>
    <s v="West"/>
    <s v="OFF-SU-10003505"/>
    <s v="Office Supplies"/>
    <s v="Supplies"/>
    <s v="Premier Electric Letter Opener"/>
    <n v="185.376"/>
    <n v="2"/>
    <n v="-34.758000000000003"/>
    <e v="#N/A"/>
    <s v="COD"/>
  </r>
  <r>
    <n v="467"/>
    <s v="CA-2019-109869"/>
    <d v="2019-04-22T00:00:00"/>
    <n v="22"/>
    <x v="3"/>
    <n v="2019"/>
    <s v="Mon"/>
    <d v="2019-04-29T00:00:00"/>
    <n v="29"/>
    <s v="Apr"/>
    <n v="2019"/>
    <s v="Mon"/>
    <n v="7"/>
    <s v="Standard Class"/>
    <s v="TN-21040"/>
    <s v="Tanja Norvell"/>
    <s v="Home Office"/>
    <s v="United States"/>
    <s v="Phoenix"/>
    <s v="Arizona"/>
    <s v="Phoenix, Arizona, United States"/>
    <s v="West"/>
    <s v="OFF-AP-10002578"/>
    <s v="Office Supplies"/>
    <s v="Appliances"/>
    <s v="Fellowes Premier Superior Surge Suppressor, 10-Outlet, With Phone and Remote"/>
    <n v="78.272000000000006"/>
    <n v="2"/>
    <n v="5.8704000000000001"/>
    <e v="#N/A"/>
    <s v="COD"/>
  </r>
  <r>
    <n v="1037"/>
    <s v="CA-2019-113061"/>
    <d v="2019-04-22T00:00:00"/>
    <n v="22"/>
    <x v="3"/>
    <n v="2019"/>
    <s v="Mon"/>
    <d v="2019-04-26T00:00:00"/>
    <n v="26"/>
    <s v="Apr"/>
    <n v="2019"/>
    <s v="Fri"/>
    <n v="4"/>
    <s v="Standard Class"/>
    <s v="EL-13735"/>
    <s v="Ed Ludwig"/>
    <s v="Home Office"/>
    <s v="United States"/>
    <s v="Jefferson City"/>
    <s v="Missouri"/>
    <s v="Jefferson City, Missouri, United States"/>
    <s v="Central"/>
    <s v="FUR-FU-10003975"/>
    <s v="Furniture"/>
    <s v="Furnishings"/>
    <s v="Eldon Advantage Chair Mats for Low to Medium Pile Carpets"/>
    <n v="86.62"/>
    <n v="2"/>
    <n v="8.6620000000000008"/>
    <e v="#N/A"/>
    <s v="COD"/>
  </r>
  <r>
    <n v="1577"/>
    <s v="CA-2019-109057"/>
    <d v="2019-04-22T00:00:00"/>
    <n v="22"/>
    <x v="3"/>
    <n v="2019"/>
    <s v="Mon"/>
    <d v="2019-04-27T00:00:00"/>
    <n v="27"/>
    <s v="Apr"/>
    <n v="2019"/>
    <s v="Sat"/>
    <n v="5"/>
    <s v="Standard Class"/>
    <s v="TT-21460"/>
    <s v="Tonja Turnell"/>
    <s v="Home Office"/>
    <s v="United States"/>
    <s v="Aurora"/>
    <s v="Illinois"/>
    <s v="Aurora, Illinois, United States"/>
    <s v="Central"/>
    <s v="OFF-ST-10002406"/>
    <s v="Office Supplies"/>
    <s v="Storage"/>
    <s v="Pizazz Global Quick File"/>
    <n v="23.952000000000002"/>
    <n v="2"/>
    <n v="2.3952"/>
    <e v="#N/A"/>
    <s v="Online"/>
  </r>
  <r>
    <n v="1886"/>
    <s v="CA-2019-147578"/>
    <d v="2019-04-22T00:00:00"/>
    <n v="22"/>
    <x v="3"/>
    <n v="2019"/>
    <s v="Mon"/>
    <d v="2019-04-26T00:00:00"/>
    <n v="26"/>
    <s v="Apr"/>
    <n v="2019"/>
    <s v="Fri"/>
    <n v="4"/>
    <s v="Second Class"/>
    <s v="PG-18895"/>
    <s v="Paul Gonzalez"/>
    <s v="Consumer"/>
    <s v="United States"/>
    <s v="San Francisco"/>
    <s v="California"/>
    <s v="San Francisco, California, United States"/>
    <s v="West"/>
    <s v="FUR-FU-10001889"/>
    <s v="Furniture"/>
    <s v="Furnishings"/>
    <s v="Ultra Door Pull Handle"/>
    <n v="31.56"/>
    <n v="3"/>
    <n v="10.4148"/>
    <e v="#N/A"/>
    <s v="Online"/>
  </r>
  <r>
    <n v="9503"/>
    <s v="CA-2019-101329"/>
    <d v="2019-04-22T00:00:00"/>
    <n v="22"/>
    <x v="3"/>
    <n v="2019"/>
    <s v="Mon"/>
    <d v="2019-04-29T00:00:00"/>
    <n v="29"/>
    <s v="Apr"/>
    <n v="2019"/>
    <s v="Mon"/>
    <n v="7"/>
    <s v="Standard Class"/>
    <s v="MM-17920"/>
    <s v="Michael Moore"/>
    <s v="Consumer"/>
    <s v="United States"/>
    <s v="Rome"/>
    <s v="New York"/>
    <s v="Rome, New York, United States"/>
    <s v="East"/>
    <s v="OFF-AR-10000614"/>
    <s v="Office Supplies"/>
    <s v="Art"/>
    <s v="Barrel Sharpener"/>
    <n v="32.130000000000003"/>
    <n v="9"/>
    <n v="8.3537999999999997"/>
    <e v="#N/A"/>
    <s v="COD"/>
  </r>
  <r>
    <n v="9504"/>
    <s v="CA-2019-101329"/>
    <d v="2019-04-22T00:00:00"/>
    <n v="22"/>
    <x v="3"/>
    <n v="2019"/>
    <s v="Mon"/>
    <d v="2019-04-29T00:00:00"/>
    <n v="29"/>
    <s v="Apr"/>
    <n v="2019"/>
    <s v="Mon"/>
    <n v="7"/>
    <s v="Standard Class"/>
    <s v="MM-17920"/>
    <s v="Michael Moore"/>
    <s v="Consumer"/>
    <s v="United States"/>
    <s v="Rome"/>
    <s v="New York"/>
    <s v="Rome, New York, United States"/>
    <s v="East"/>
    <s v="OFF-AR-10003190"/>
    <s v="Office Supplies"/>
    <s v="Art"/>
    <s v="Newell 32"/>
    <n v="2.88"/>
    <n v="1"/>
    <n v="0.80640000000000001"/>
    <e v="#N/A"/>
    <s v="Online"/>
  </r>
  <r>
    <n v="324"/>
    <s v="CA-2019-162138"/>
    <d v="2019-04-23T00:00:00"/>
    <n v="23"/>
    <x v="3"/>
    <n v="2019"/>
    <s v="Tue"/>
    <d v="2019-04-27T00:00:00"/>
    <n v="27"/>
    <s v="Apr"/>
    <n v="2019"/>
    <s v="Sat"/>
    <n v="4"/>
    <s v="Standard Class"/>
    <s v="GK-14620"/>
    <s v="Grace Kelly"/>
    <s v="Corporate"/>
    <s v="United States"/>
    <s v="Hesperia"/>
    <s v="California"/>
    <s v="Hesperia, California, United States"/>
    <s v="West"/>
    <s v="OFF-BI-10004593"/>
    <s v="Office Supplies"/>
    <s v="Binders"/>
    <s v="Ibico Laser Imprintable Binding System Covers"/>
    <n v="251.52"/>
    <n v="6"/>
    <n v="81.744"/>
    <e v="#N/A"/>
    <s v="Online"/>
  </r>
  <r>
    <n v="325"/>
    <s v="CA-2019-162138"/>
    <d v="2019-04-23T00:00:00"/>
    <n v="23"/>
    <x v="3"/>
    <n v="2019"/>
    <s v="Tue"/>
    <d v="2019-04-27T00:00:00"/>
    <n v="27"/>
    <s v="Apr"/>
    <n v="2019"/>
    <s v="Sat"/>
    <n v="4"/>
    <s v="Standard Class"/>
    <s v="GK-14620"/>
    <s v="Grace Kelly"/>
    <s v="Corporate"/>
    <s v="United States"/>
    <s v="Hesperia"/>
    <s v="California"/>
    <s v="Hesperia, California, United States"/>
    <s v="West"/>
    <s v="TEC-AC-10001908"/>
    <s v="Technology"/>
    <s v="Accessories"/>
    <s v="Logitech Wireless Headset h800"/>
    <n v="99.99"/>
    <n v="1"/>
    <n v="34.996499999999997"/>
    <e v="#N/A"/>
    <s v="Cards"/>
  </r>
  <r>
    <n v="359"/>
    <s v="CA-2019-130001"/>
    <d v="2019-04-23T00:00:00"/>
    <n v="23"/>
    <x v="3"/>
    <n v="2019"/>
    <s v="Tue"/>
    <d v="2019-04-28T00:00:00"/>
    <n v="28"/>
    <s v="Apr"/>
    <n v="2019"/>
    <s v="Sun"/>
    <n v="5"/>
    <s v="Standard Class"/>
    <s v="HK-14890"/>
    <s v="Heather Kirkland"/>
    <s v="Corporate"/>
    <s v="United States"/>
    <s v="Charlotte"/>
    <s v="North Carolina"/>
    <s v="Charlotte, North Carolina, United States"/>
    <s v="South"/>
    <s v="OFF-PA-10002666"/>
    <s v="Office Supplies"/>
    <s v="Paper"/>
    <s v="Southworth 25% Cotton Linen-Finish Paper &amp; Envelopes"/>
    <n v="36.24"/>
    <n v="5"/>
    <n v="11.324999999999999"/>
    <e v="#N/A"/>
    <s v="COD"/>
  </r>
  <r>
    <n v="2829"/>
    <s v="CA-2019-124149"/>
    <d v="2019-04-23T00:00:00"/>
    <n v="23"/>
    <x v="3"/>
    <n v="2019"/>
    <s v="Tue"/>
    <d v="2019-04-26T00:00:00"/>
    <n v="26"/>
    <s v="Apr"/>
    <n v="2019"/>
    <s v="Fri"/>
    <n v="3"/>
    <s v="First Class"/>
    <s v="MJ-17740"/>
    <s v="Max Jones"/>
    <s v="Consumer"/>
    <s v="United States"/>
    <s v="Lancaster"/>
    <s v="Ohio"/>
    <s v="Lancaster, Ohio, United States"/>
    <s v="East"/>
    <s v="OFF-PA-10002421"/>
    <s v="Office Supplies"/>
    <s v="Paper"/>
    <s v="Embossed Ink Jet Note Cards"/>
    <n v="108.336"/>
    <n v="6"/>
    <n v="37.9176"/>
    <e v="#N/A"/>
    <s v="Online"/>
  </r>
  <r>
    <n v="2830"/>
    <s v="CA-2019-124149"/>
    <d v="2019-04-23T00:00:00"/>
    <n v="23"/>
    <x v="3"/>
    <n v="2019"/>
    <s v="Tue"/>
    <d v="2019-04-26T00:00:00"/>
    <n v="26"/>
    <s v="Apr"/>
    <n v="2019"/>
    <s v="Fri"/>
    <n v="3"/>
    <s v="First Class"/>
    <s v="MJ-17740"/>
    <s v="Max Jones"/>
    <s v="Consumer"/>
    <s v="United States"/>
    <s v="Lancaster"/>
    <s v="Ohio"/>
    <s v="Lancaster, Ohio, United States"/>
    <s v="East"/>
    <s v="OFF-ST-10000760"/>
    <s v="Office Supplies"/>
    <s v="Storage"/>
    <s v="Eldon Fold 'N Roll Cart System"/>
    <n v="55.92"/>
    <n v="5"/>
    <n v="6.2910000000000004"/>
    <e v="#N/A"/>
    <s v="Cards"/>
  </r>
  <r>
    <n v="2831"/>
    <s v="CA-2019-124149"/>
    <d v="2019-04-23T00:00:00"/>
    <n v="23"/>
    <x v="3"/>
    <n v="2019"/>
    <s v="Tue"/>
    <d v="2019-04-26T00:00:00"/>
    <n v="26"/>
    <s v="Apr"/>
    <n v="2019"/>
    <s v="Fri"/>
    <n v="3"/>
    <s v="First Class"/>
    <s v="MJ-17740"/>
    <s v="Max Jones"/>
    <s v="Consumer"/>
    <s v="United States"/>
    <s v="Lancaster"/>
    <s v="Ohio"/>
    <s v="Lancaster, Ohio, United States"/>
    <s v="East"/>
    <s v="OFF-PA-10002923"/>
    <s v="Office Supplies"/>
    <s v="Paper"/>
    <s v="Xerox 1942"/>
    <n v="78.304000000000002"/>
    <n v="2"/>
    <n v="29.364000000000001"/>
    <e v="#N/A"/>
    <s v="Cards"/>
  </r>
  <r>
    <n v="9668"/>
    <s v="CA-2019-126270"/>
    <d v="2019-04-23T00:00:00"/>
    <n v="23"/>
    <x v="3"/>
    <n v="2019"/>
    <s v="Tue"/>
    <d v="2019-04-27T00:00:00"/>
    <n v="27"/>
    <s v="Apr"/>
    <n v="2019"/>
    <s v="Sat"/>
    <n v="4"/>
    <s v="Standard Class"/>
    <s v="AF-10870"/>
    <s v="Art Ferguson"/>
    <s v="Consumer"/>
    <s v="United States"/>
    <s v="San Clemente"/>
    <s v="California"/>
    <s v="San Clemente, California, United States"/>
    <s v="West"/>
    <s v="OFF-BI-10002764"/>
    <s v="Office Supplies"/>
    <s v="Binders"/>
    <s v="Recycled Pressboard Report Cover with Reinforced Top Hinge"/>
    <n v="18.088000000000001"/>
    <n v="7"/>
    <n v="6.5568999999999997"/>
    <e v="#N/A"/>
    <s v="Cards"/>
  </r>
  <r>
    <n v="9669"/>
    <s v="CA-2019-126270"/>
    <d v="2019-04-23T00:00:00"/>
    <n v="23"/>
    <x v="3"/>
    <n v="2019"/>
    <s v="Tue"/>
    <d v="2019-04-27T00:00:00"/>
    <n v="27"/>
    <s v="Apr"/>
    <n v="2019"/>
    <s v="Sat"/>
    <n v="4"/>
    <s v="Standard Class"/>
    <s v="AF-10870"/>
    <s v="Art Ferguson"/>
    <s v="Consumer"/>
    <s v="United States"/>
    <s v="San Clemente"/>
    <s v="California"/>
    <s v="San Clemente, California, United States"/>
    <s v="West"/>
    <s v="OFF-EN-10004386"/>
    <s v="Office Supplies"/>
    <s v="Envelopes"/>
    <s v="Recycled Interoffice Envelopes with String and Button Closure, 10 x 13"/>
    <n v="71.97"/>
    <n v="3"/>
    <n v="35.984999999999999"/>
    <e v="#N/A"/>
    <s v="COD"/>
  </r>
  <r>
    <n v="1180"/>
    <s v="CA-2019-168081"/>
    <d v="2019-04-24T00:00:00"/>
    <n v="24"/>
    <x v="3"/>
    <n v="2019"/>
    <s v="Wed"/>
    <d v="2019-04-27T00:00:00"/>
    <n v="27"/>
    <s v="Apr"/>
    <n v="2019"/>
    <s v="Sat"/>
    <n v="3"/>
    <s v="Second Class"/>
    <s v="CA-12055"/>
    <s v="Cathy Armstrong"/>
    <s v="Home Office"/>
    <s v="United States"/>
    <s v="Houston"/>
    <s v="Texas"/>
    <s v="Houston, Texas, United States"/>
    <s v="Central"/>
    <s v="TEC-AC-10003174"/>
    <s v="Technology"/>
    <s v="Accessories"/>
    <s v="Plantronics S12 Corded Telephone Headset System"/>
    <n v="258.69600000000003"/>
    <n v="3"/>
    <n v="64.674000000000007"/>
    <e v="#N/A"/>
    <s v="Cards"/>
  </r>
  <r>
    <n v="3235"/>
    <s v="CA-2019-138933"/>
    <d v="2019-04-24T00:00:00"/>
    <n v="24"/>
    <x v="3"/>
    <n v="2019"/>
    <s v="Wed"/>
    <d v="2019-04-27T00:00:00"/>
    <n v="27"/>
    <s v="Apr"/>
    <n v="2019"/>
    <s v="Sat"/>
    <n v="3"/>
    <s v="First Class"/>
    <s v="JL-15130"/>
    <s v="Jack Lebron"/>
    <s v="Consumer"/>
    <s v="United States"/>
    <s v="Riverside"/>
    <s v="California"/>
    <s v="Riverside, California, United States"/>
    <s v="West"/>
    <s v="OFF-BI-10003355"/>
    <s v="Office Supplies"/>
    <s v="Binders"/>
    <s v="Cardinal Holdit Business Card Pockets"/>
    <n v="3.984"/>
    <n v="1"/>
    <n v="1.3944000000000001"/>
    <e v="#N/A"/>
    <s v="Online"/>
  </r>
  <r>
    <n v="4987"/>
    <s v="CA-2019-149279"/>
    <d v="2019-04-24T00:00:00"/>
    <n v="24"/>
    <x v="3"/>
    <n v="2019"/>
    <s v="Wed"/>
    <d v="2019-04-28T00:00:00"/>
    <n v="28"/>
    <s v="Apr"/>
    <n v="2019"/>
    <s v="Sun"/>
    <n v="4"/>
    <s v="Standard Class"/>
    <s v="CL-12700"/>
    <s v="Craig Leslie"/>
    <s v="Home Office"/>
    <s v="United States"/>
    <s v="Colorado Springs"/>
    <s v="Colorado"/>
    <s v="Colorado Springs, Colorado, United States"/>
    <s v="West"/>
    <s v="OFF-PA-10003441"/>
    <s v="Office Supplies"/>
    <s v="Paper"/>
    <s v="Xerox 226"/>
    <n v="15.552"/>
    <n v="3"/>
    <n v="5.4432"/>
    <e v="#N/A"/>
    <s v="Cards"/>
  </r>
  <r>
    <n v="4988"/>
    <s v="CA-2019-149279"/>
    <d v="2019-04-24T00:00:00"/>
    <n v="24"/>
    <x v="3"/>
    <n v="2019"/>
    <s v="Wed"/>
    <d v="2019-04-28T00:00:00"/>
    <n v="28"/>
    <s v="Apr"/>
    <n v="2019"/>
    <s v="Sun"/>
    <n v="4"/>
    <s v="Standard Class"/>
    <s v="CL-12700"/>
    <s v="Craig Leslie"/>
    <s v="Home Office"/>
    <s v="United States"/>
    <s v="Colorado Springs"/>
    <s v="Colorado"/>
    <s v="Colorado Springs, Colorado, United States"/>
    <s v="West"/>
    <s v="FUR-CH-10004287"/>
    <s v="Furniture"/>
    <s v="Chairs"/>
    <s v="SAFCO Arco Folding Chair"/>
    <n v="1325.76"/>
    <n v="6"/>
    <n v="149.148"/>
    <e v="#N/A"/>
    <s v="Cards"/>
  </r>
  <r>
    <n v="4989"/>
    <s v="CA-2019-149279"/>
    <d v="2019-04-24T00:00:00"/>
    <n v="24"/>
    <x v="3"/>
    <n v="2019"/>
    <s v="Wed"/>
    <d v="2019-04-28T00:00:00"/>
    <n v="28"/>
    <s v="Apr"/>
    <n v="2019"/>
    <s v="Sun"/>
    <n v="4"/>
    <s v="Standard Class"/>
    <s v="CL-12700"/>
    <s v="Craig Leslie"/>
    <s v="Home Office"/>
    <s v="United States"/>
    <s v="Colorado Springs"/>
    <s v="Colorado"/>
    <s v="Colorado Springs, Colorado, United States"/>
    <s v="West"/>
    <s v="OFF-BI-10004040"/>
    <s v="Office Supplies"/>
    <s v="Binders"/>
    <s v="Wilson Jones Impact Binders"/>
    <n v="3.1080000000000001"/>
    <n v="2"/>
    <n v="-2.1756000000000002"/>
    <e v="#N/A"/>
    <s v="COD"/>
  </r>
  <r>
    <n v="332"/>
    <s v="US-2019-150147"/>
    <d v="2019-04-25T00:00:00"/>
    <n v="25"/>
    <x v="3"/>
    <n v="2019"/>
    <s v="Thu"/>
    <d v="2019-04-29T00:00:00"/>
    <n v="29"/>
    <s v="Apr"/>
    <n v="2019"/>
    <s v="Mon"/>
    <n v="4"/>
    <s v="Second Class"/>
    <s v="JL-15850"/>
    <s v="John Lucas"/>
    <s v="Consumer"/>
    <s v="United States"/>
    <s v="Philadelphia"/>
    <s v="Pennsylvania"/>
    <s v="Philadelphia, Pennsylvania, United States"/>
    <s v="East"/>
    <s v="TEC-PH-10004614"/>
    <s v="Technology"/>
    <s v="Phones"/>
    <s v="AT&amp;T 841000 Phone"/>
    <n v="82.8"/>
    <n v="2"/>
    <n v="-20.7"/>
    <e v="#N/A"/>
    <s v="COD"/>
  </r>
  <r>
    <n v="333"/>
    <s v="US-2019-150147"/>
    <d v="2019-04-25T00:00:00"/>
    <n v="25"/>
    <x v="3"/>
    <n v="2019"/>
    <s v="Thu"/>
    <d v="2019-04-29T00:00:00"/>
    <n v="29"/>
    <s v="Apr"/>
    <n v="2019"/>
    <s v="Mon"/>
    <n v="4"/>
    <s v="Second Class"/>
    <s v="JL-15850"/>
    <s v="John Lucas"/>
    <s v="Consumer"/>
    <s v="United States"/>
    <s v="Philadelphia"/>
    <s v="Pennsylvania"/>
    <s v="Philadelphia, Pennsylvania, United States"/>
    <s v="East"/>
    <s v="OFF-BI-10001153"/>
    <s v="Office Supplies"/>
    <s v="Binders"/>
    <s v="Ibico Recycled Grain-Textured Covers"/>
    <n v="20.724"/>
    <n v="2"/>
    <n v="-13.816000000000001"/>
    <e v="#N/A"/>
    <s v="COD"/>
  </r>
  <r>
    <n v="334"/>
    <s v="US-2019-150147"/>
    <d v="2019-04-25T00:00:00"/>
    <n v="25"/>
    <x v="3"/>
    <n v="2019"/>
    <s v="Thu"/>
    <d v="2019-04-29T00:00:00"/>
    <n v="29"/>
    <s v="Apr"/>
    <n v="2019"/>
    <s v="Mon"/>
    <n v="4"/>
    <s v="Second Class"/>
    <s v="JL-15850"/>
    <s v="John Lucas"/>
    <s v="Consumer"/>
    <s v="United States"/>
    <s v="Philadelphia"/>
    <s v="Pennsylvania"/>
    <s v="Philadelphia, Pennsylvania, United States"/>
    <s v="East"/>
    <s v="OFF-BI-10001982"/>
    <s v="Office Supplies"/>
    <s v="Binders"/>
    <s v="Wilson Jones Custom Binder Spines &amp; Labels"/>
    <n v="4.8959999999999999"/>
    <n v="3"/>
    <n v="-3.4272"/>
    <e v="#N/A"/>
    <s v="Online"/>
  </r>
  <r>
    <n v="4648"/>
    <s v="CA-2019-139556"/>
    <d v="2019-04-26T00:00:00"/>
    <n v="26"/>
    <x v="3"/>
    <n v="2019"/>
    <s v="Fri"/>
    <d v="2019-05-01T00:00:00"/>
    <n v="1"/>
    <s v="May"/>
    <n v="2019"/>
    <s v="Wed"/>
    <n v="5"/>
    <s v="Standard Class"/>
    <s v="DB-13360"/>
    <s v="Dennis Bolton"/>
    <s v="Home Office"/>
    <s v="United States"/>
    <s v="New York City"/>
    <s v="New York"/>
    <s v="New York City, New York, United States"/>
    <s v="East"/>
    <s v="FUR-CH-10004983"/>
    <s v="Furniture"/>
    <s v="Chairs"/>
    <s v="Office Star - Mid Back Dual function Ergonomic High Back Chair with 2-Way Adjustable Arms"/>
    <n v="434.64600000000002"/>
    <n v="3"/>
    <n v="62.782200000000003"/>
    <e v="#N/A"/>
    <s v="Online"/>
  </r>
  <r>
    <n v="611"/>
    <s v="CA-2019-161816"/>
    <d v="2019-04-28T00:00:00"/>
    <n v="28"/>
    <x v="3"/>
    <n v="2019"/>
    <s v="Sun"/>
    <d v="2019-05-01T00:00:00"/>
    <n v="1"/>
    <s v="May"/>
    <n v="2019"/>
    <s v="Wed"/>
    <n v="3"/>
    <s v="First Class"/>
    <s v="NB-18655"/>
    <s v="Nona Balk"/>
    <s v="Corporate"/>
    <s v="United States"/>
    <s v="Dallas"/>
    <s v="Texas"/>
    <s v="Dallas, Texas, United States"/>
    <s v="Central"/>
    <s v="TEC-PH-10003012"/>
    <s v="Technology"/>
    <s v="Phones"/>
    <s v="Nortel Meridian M3904 Professional Digital phone"/>
    <n v="369.57600000000002"/>
    <n v="3"/>
    <n v="41.577300000000001"/>
    <e v="#N/A"/>
    <s v="Online"/>
  </r>
  <r>
    <n v="612"/>
    <s v="CA-2019-161816"/>
    <d v="2019-04-28T00:00:00"/>
    <n v="28"/>
    <x v="3"/>
    <n v="2019"/>
    <s v="Sun"/>
    <d v="2019-05-01T00:00:00"/>
    <n v="1"/>
    <s v="May"/>
    <n v="2019"/>
    <s v="Wed"/>
    <n v="3"/>
    <s v="First Class"/>
    <s v="NB-18655"/>
    <s v="Nona Balk"/>
    <s v="Corporate"/>
    <s v="United States"/>
    <s v="Dallas"/>
    <s v="Texas"/>
    <s v="Dallas, Texas, United States"/>
    <s v="Central"/>
    <s v="OFF-LA-10004345"/>
    <s v="Office Supplies"/>
    <s v="Labels"/>
    <s v="Avery 493"/>
    <n v="15.712"/>
    <n v="4"/>
    <n v="5.6955999999999998"/>
    <e v="#N/A"/>
    <s v="Cards"/>
  </r>
  <r>
    <n v="1072"/>
    <s v="CA-2019-152814"/>
    <d v="2019-04-28T00:00:00"/>
    <n v="28"/>
    <x v="3"/>
    <n v="2019"/>
    <s v="Sun"/>
    <d v="2019-05-02T00:00:00"/>
    <n v="2"/>
    <s v="May"/>
    <n v="2019"/>
    <s v="Thu"/>
    <n v="4"/>
    <s v="Standard Class"/>
    <s v="EH-14005"/>
    <s v="Erica Hernandez"/>
    <s v="Home Office"/>
    <s v="United States"/>
    <s v="Denver"/>
    <s v="Colorado"/>
    <s v="Denver, Colorado, United States"/>
    <s v="West"/>
    <s v="OFF-PA-10001970"/>
    <s v="Office Supplies"/>
    <s v="Paper"/>
    <s v="Xerox 1881"/>
    <n v="29.472000000000001"/>
    <n v="3"/>
    <n v="9.9467999999999996"/>
    <e v="#N/A"/>
    <s v="COD"/>
  </r>
  <r>
    <n v="2614"/>
    <s v="CA-2019-137204"/>
    <d v="2019-04-28T00:00:00"/>
    <n v="28"/>
    <x v="3"/>
    <n v="2019"/>
    <s v="Sun"/>
    <d v="2019-05-05T00:00:00"/>
    <n v="5"/>
    <s v="May"/>
    <n v="2019"/>
    <s v="Sun"/>
    <n v="7"/>
    <s v="Standard Class"/>
    <s v="BO-11350"/>
    <s v="Bill Overfelt"/>
    <s v="Corporate"/>
    <s v="United States"/>
    <s v="Los Angeles"/>
    <s v="California"/>
    <s v="Los Angeles, California, United States"/>
    <s v="West"/>
    <s v="FUR-CH-10002304"/>
    <s v="Furniture"/>
    <s v="Chairs"/>
    <s v="Global Stack Chair without Arms, Black"/>
    <n v="41.567999999999998"/>
    <n v="2"/>
    <n v="2.5979999999999999"/>
    <e v="#N/A"/>
    <s v="Cards"/>
  </r>
  <r>
    <n v="7913"/>
    <s v="CA-2019-167605"/>
    <d v="2019-04-28T00:00:00"/>
    <n v="28"/>
    <x v="3"/>
    <n v="2019"/>
    <s v="Sun"/>
    <d v="2019-04-30T00:00:00"/>
    <n v="30"/>
    <s v="Apr"/>
    <n v="2019"/>
    <s v="Tue"/>
    <n v="2"/>
    <s v="Second Class"/>
    <s v="RB-19570"/>
    <s v="Rob Beeghly"/>
    <s v="Consumer"/>
    <s v="United States"/>
    <s v="Saint Charles"/>
    <s v="Illinois"/>
    <s v="Saint Charles, Illinois, United States"/>
    <s v="Central"/>
    <s v="FUR-FU-10001602"/>
    <s v="Furniture"/>
    <s v="Furnishings"/>
    <s v="Eldon Delta Triangular Chair Mat, 52&quot; x 58&quot;, Clear"/>
    <n v="30.344000000000001"/>
    <n v="2"/>
    <n v="-31.8612"/>
    <e v="#N/A"/>
    <s v="COD"/>
  </r>
  <r>
    <n v="1716"/>
    <s v="CA-2019-154788"/>
    <d v="2019-04-30T00:00:00"/>
    <n v="30"/>
    <x v="3"/>
    <n v="2019"/>
    <s v="Tue"/>
    <d v="2019-05-04T00:00:00"/>
    <n v="4"/>
    <s v="May"/>
    <n v="2019"/>
    <s v="Sat"/>
    <n v="4"/>
    <s v="Standard Class"/>
    <s v="JL-15835"/>
    <s v="John Lee"/>
    <s v="Consumer"/>
    <s v="United States"/>
    <s v="New York City"/>
    <s v="New York"/>
    <s v="New York City, New York, United States"/>
    <s v="East"/>
    <s v="OFF-BI-10003314"/>
    <s v="Office Supplies"/>
    <s v="Binders"/>
    <s v="Tuff Stuff Recycled Round Ring Binders"/>
    <n v="7.7119999999999997"/>
    <n v="2"/>
    <n v="2.7955999999999999"/>
    <e v="#N/A"/>
    <s v="Online"/>
  </r>
  <r>
    <n v="2155"/>
    <s v="US-2019-120460"/>
    <d v="2019-04-30T00:00:00"/>
    <n v="30"/>
    <x v="3"/>
    <n v="2019"/>
    <s v="Tue"/>
    <d v="2019-05-05T00:00:00"/>
    <n v="5"/>
    <s v="May"/>
    <n v="2019"/>
    <s v="Sun"/>
    <n v="5"/>
    <s v="Standard Class"/>
    <s v="BF-11170"/>
    <s v="Ben Ferrer"/>
    <s v="Home Office"/>
    <s v="United States"/>
    <s v="Dallas"/>
    <s v="Texas"/>
    <s v="Dallas, Texas, United States"/>
    <s v="Central"/>
    <s v="FUR-FU-10004973"/>
    <s v="Furniture"/>
    <s v="Furnishings"/>
    <s v="Flat Face Poster Frame"/>
    <n v="22.608000000000001"/>
    <n v="3"/>
    <n v="-10.1736"/>
    <e v="#N/A"/>
    <s v="Online"/>
  </r>
  <r>
    <n v="2542"/>
    <s v="CA-2019-144792"/>
    <d v="2019-04-30T00:00:00"/>
    <n v="30"/>
    <x v="3"/>
    <n v="2019"/>
    <s v="Tue"/>
    <d v="2019-05-04T00:00:00"/>
    <n v="4"/>
    <s v="May"/>
    <n v="2019"/>
    <s v="Sat"/>
    <n v="4"/>
    <s v="Standard Class"/>
    <s v="KD-16615"/>
    <s v="Ken Dana"/>
    <s v="Corporate"/>
    <s v="United States"/>
    <s v="Scottsdale"/>
    <s v="Arizona"/>
    <s v="Scottsdale, Arizona, United States"/>
    <s v="West"/>
    <s v="FUR-FU-10002759"/>
    <s v="Furniture"/>
    <s v="Furnishings"/>
    <s v="12-1/2 Diameter Round Wall Clock"/>
    <n v="111.88800000000001"/>
    <n v="7"/>
    <n v="22.377600000000001"/>
    <e v="#N/A"/>
    <s v="Online"/>
  </r>
  <r>
    <n v="2664"/>
    <s v="CA-2019-164784"/>
    <d v="2019-05-01T00:00:00"/>
    <n v="1"/>
    <x v="4"/>
    <n v="2019"/>
    <s v="Wed"/>
    <d v="2019-05-04T00:00:00"/>
    <n v="4"/>
    <s v="May"/>
    <n v="2019"/>
    <s v="Sat"/>
    <n v="3"/>
    <s v="First Class"/>
    <s v="HF-14995"/>
    <s v="Herbert Flentye"/>
    <s v="Consumer"/>
    <s v="United States"/>
    <s v="Memphis"/>
    <s v="Tennessee"/>
    <s v="Memphis, Tennessee, United States"/>
    <s v="South"/>
    <s v="OFF-LA-10001569"/>
    <s v="Office Supplies"/>
    <s v="Labels"/>
    <s v="Avery 499"/>
    <n v="3.984"/>
    <n v="1"/>
    <n v="1.2948"/>
    <e v="#N/A"/>
    <s v="Cards"/>
  </r>
  <r>
    <n v="2665"/>
    <s v="CA-2019-164784"/>
    <d v="2019-05-01T00:00:00"/>
    <n v="1"/>
    <x v="4"/>
    <n v="2019"/>
    <s v="Wed"/>
    <d v="2019-05-04T00:00:00"/>
    <n v="4"/>
    <s v="May"/>
    <n v="2019"/>
    <s v="Sat"/>
    <n v="3"/>
    <s v="First Class"/>
    <s v="HF-14995"/>
    <s v="Herbert Flentye"/>
    <s v="Consumer"/>
    <s v="United States"/>
    <s v="Memphis"/>
    <s v="Tennessee"/>
    <s v="Memphis, Tennessee, United States"/>
    <s v="South"/>
    <s v="FUR-TA-10004534"/>
    <s v="Furniture"/>
    <s v="Tables"/>
    <s v="Bevis 44 x 96 Conference Tables"/>
    <n v="370.62"/>
    <n v="3"/>
    <n v="-142.071"/>
    <e v="#N/A"/>
    <s v="Cards"/>
  </r>
  <r>
    <n v="2666"/>
    <s v="CA-2019-164784"/>
    <d v="2019-05-01T00:00:00"/>
    <n v="1"/>
    <x v="4"/>
    <n v="2019"/>
    <s v="Wed"/>
    <d v="2019-05-04T00:00:00"/>
    <n v="4"/>
    <s v="May"/>
    <n v="2019"/>
    <s v="Sat"/>
    <n v="3"/>
    <s v="First Class"/>
    <s v="HF-14995"/>
    <s v="Herbert Flentye"/>
    <s v="Consumer"/>
    <s v="United States"/>
    <s v="Memphis"/>
    <s v="Tennessee"/>
    <s v="Memphis, Tennessee, United States"/>
    <s v="South"/>
    <s v="OFF-BI-10002954"/>
    <s v="Office Supplies"/>
    <s v="Binders"/>
    <s v="Newell 3-Hole Punched Plastic Slotted Magazine Holders for Binders"/>
    <n v="2.742"/>
    <n v="2"/>
    <n v="-2.0108000000000001"/>
    <e v="#N/A"/>
    <s v="Online"/>
  </r>
  <r>
    <n v="5862"/>
    <s v="CA-2019-101525"/>
    <d v="2019-05-01T00:00:00"/>
    <n v="1"/>
    <x v="4"/>
    <n v="2019"/>
    <s v="Wed"/>
    <d v="2019-05-04T00:00:00"/>
    <n v="4"/>
    <s v="May"/>
    <n v="2019"/>
    <s v="Sat"/>
    <n v="3"/>
    <s v="Second Class"/>
    <s v="CM-12235"/>
    <s v="Chris McAfee"/>
    <s v="Consumer"/>
    <s v="United States"/>
    <s v="Little Rock"/>
    <s v="Arkansas"/>
    <s v="Little Rock, Arkansas, United States"/>
    <s v="South"/>
    <s v="OFF-PA-10001497"/>
    <s v="Office Supplies"/>
    <s v="Paper"/>
    <s v="Xerox 1914"/>
    <n v="109.92"/>
    <n v="2"/>
    <n v="53.860799999999998"/>
    <e v="#N/A"/>
    <s v="COD"/>
  </r>
  <r>
    <n v="5863"/>
    <s v="CA-2019-101525"/>
    <d v="2019-05-01T00:00:00"/>
    <n v="1"/>
    <x v="4"/>
    <n v="2019"/>
    <s v="Wed"/>
    <d v="2019-05-04T00:00:00"/>
    <n v="4"/>
    <s v="May"/>
    <n v="2019"/>
    <s v="Sat"/>
    <n v="3"/>
    <s v="Second Class"/>
    <s v="CM-12235"/>
    <s v="Chris McAfee"/>
    <s v="Consumer"/>
    <s v="United States"/>
    <s v="Little Rock"/>
    <s v="Arkansas"/>
    <s v="Little Rock, Arkansas, United States"/>
    <s v="South"/>
    <s v="OFF-PA-10003936"/>
    <s v="Office Supplies"/>
    <s v="Paper"/>
    <s v="Xerox 1994"/>
    <n v="19.440000000000001"/>
    <n v="3"/>
    <n v="9.3312000000000008"/>
    <e v="#N/A"/>
    <s v="Online"/>
  </r>
  <r>
    <n v="5864"/>
    <s v="CA-2019-101525"/>
    <d v="2019-05-01T00:00:00"/>
    <n v="1"/>
    <x v="4"/>
    <n v="2019"/>
    <s v="Wed"/>
    <d v="2019-05-04T00:00:00"/>
    <n v="4"/>
    <s v="May"/>
    <n v="2019"/>
    <s v="Sat"/>
    <n v="3"/>
    <s v="Second Class"/>
    <s v="CM-12235"/>
    <s v="Chris McAfee"/>
    <s v="Consumer"/>
    <s v="United States"/>
    <s v="Little Rock"/>
    <s v="Arkansas"/>
    <s v="Little Rock, Arkansas, United States"/>
    <s v="South"/>
    <s v="OFF-AR-10000716"/>
    <s v="Office Supplies"/>
    <s v="Art"/>
    <s v="DIXON Ticonderoga Erasable Checking Pencils"/>
    <n v="11.16"/>
    <n v="2"/>
    <n v="4.3524000000000003"/>
    <e v="#N/A"/>
    <s v="COD"/>
  </r>
  <r>
    <n v="1278"/>
    <s v="CA-2019-148698"/>
    <d v="2019-05-02T00:00:00"/>
    <n v="2"/>
    <x v="4"/>
    <n v="2019"/>
    <s v="Thu"/>
    <d v="2019-05-07T00:00:00"/>
    <n v="7"/>
    <s v="May"/>
    <n v="2019"/>
    <s v="Tue"/>
    <n v="5"/>
    <s v="Standard Class"/>
    <s v="BD-11770"/>
    <s v="Bryan Davis"/>
    <s v="Consumer"/>
    <s v="United States"/>
    <s v="Houston"/>
    <s v="Texas"/>
    <s v="Houston, Texas, United States"/>
    <s v="Central"/>
    <s v="OFF-AR-10004022"/>
    <s v="Office Supplies"/>
    <s v="Art"/>
    <s v="Panasonic KP-380BK Classic Electric Pencil Sharpener"/>
    <n v="86.352000000000004"/>
    <n v="3"/>
    <n v="5.3970000000000002"/>
    <e v="#N/A"/>
    <s v="Cards"/>
  </r>
  <r>
    <n v="3237"/>
    <s v="CA-2019-146836"/>
    <d v="2019-05-02T00:00:00"/>
    <n v="2"/>
    <x v="4"/>
    <n v="2019"/>
    <s v="Thu"/>
    <d v="2019-05-02T00:00:00"/>
    <n v="2"/>
    <s v="May"/>
    <n v="2019"/>
    <s v="Thu"/>
    <n v="0"/>
    <s v="Same Day"/>
    <s v="CC-12475"/>
    <s v="Cindy Chapman"/>
    <s v="Consumer"/>
    <s v="United States"/>
    <s v="New York City"/>
    <s v="New York"/>
    <s v="New York City, New York, United States"/>
    <s v="East"/>
    <s v="OFF-ST-10001580"/>
    <s v="Office Supplies"/>
    <s v="Storage"/>
    <s v="Super Decoflex Portable Personal File"/>
    <n v="44.94"/>
    <n v="3"/>
    <n v="12.5832"/>
    <e v="#N/A"/>
    <s v="Cards"/>
  </r>
  <r>
    <n v="3238"/>
    <s v="CA-2019-146836"/>
    <d v="2019-05-02T00:00:00"/>
    <n v="2"/>
    <x v="4"/>
    <n v="2019"/>
    <s v="Thu"/>
    <d v="2019-05-02T00:00:00"/>
    <n v="2"/>
    <s v="May"/>
    <n v="2019"/>
    <s v="Thu"/>
    <n v="0"/>
    <s v="Same Day"/>
    <s v="CC-12475"/>
    <s v="Cindy Chapman"/>
    <s v="Consumer"/>
    <s v="United States"/>
    <s v="New York City"/>
    <s v="New York"/>
    <s v="New York City, New York, United States"/>
    <s v="East"/>
    <s v="OFF-BI-10000315"/>
    <s v="Office Supplies"/>
    <s v="Binders"/>
    <s v="Poly Designer Cover &amp; Back"/>
    <n v="45.576000000000001"/>
    <n v="3"/>
    <n v="15.951599999999999"/>
    <e v="#N/A"/>
    <s v="Online"/>
  </r>
  <r>
    <n v="5316"/>
    <s v="CA-2019-154060"/>
    <d v="2019-05-02T00:00:00"/>
    <n v="2"/>
    <x v="4"/>
    <n v="2019"/>
    <s v="Thu"/>
    <d v="2019-05-08T00:00:00"/>
    <n v="8"/>
    <s v="May"/>
    <n v="2019"/>
    <s v="Wed"/>
    <n v="6"/>
    <s v="Standard Class"/>
    <s v="DL-12865"/>
    <s v="Dan Lawera"/>
    <s v="Consumer"/>
    <s v="United States"/>
    <s v="Greensboro"/>
    <s v="North Carolina"/>
    <s v="Greensboro, North Carolina, United States"/>
    <s v="South"/>
    <s v="FUR-CH-10002304"/>
    <s v="Furniture"/>
    <s v="Chairs"/>
    <s v="Global Stack Chair without Arms, Black"/>
    <n v="187.05600000000001"/>
    <n v="9"/>
    <n v="11.691000000000001"/>
    <e v="#N/A"/>
    <s v="COD"/>
  </r>
  <r>
    <n v="7849"/>
    <s v="CA-2019-104311"/>
    <d v="2019-05-02T00:00:00"/>
    <n v="2"/>
    <x v="4"/>
    <n v="2019"/>
    <s v="Thu"/>
    <d v="2019-05-06T00:00:00"/>
    <n v="6"/>
    <s v="May"/>
    <n v="2019"/>
    <s v="Mon"/>
    <n v="4"/>
    <s v="Standard Class"/>
    <s v="AS-10090"/>
    <s v="Adam Shillingsburg"/>
    <s v="Consumer"/>
    <s v="United States"/>
    <s v="Irving"/>
    <s v="Texas"/>
    <s v="Irving, Texas, United States"/>
    <s v="Central"/>
    <s v="OFF-ST-10000321"/>
    <s v="Office Supplies"/>
    <s v="Storage"/>
    <s v="Akro Stacking Bins"/>
    <n v="18.936"/>
    <n v="3"/>
    <n v="-3.7871999999999999"/>
    <e v="#N/A"/>
    <s v="Cards"/>
  </r>
  <r>
    <n v="7850"/>
    <s v="CA-2019-104311"/>
    <d v="2019-05-02T00:00:00"/>
    <n v="2"/>
    <x v="4"/>
    <n v="2019"/>
    <s v="Thu"/>
    <d v="2019-05-06T00:00:00"/>
    <n v="6"/>
    <s v="May"/>
    <n v="2019"/>
    <s v="Mon"/>
    <n v="4"/>
    <s v="Standard Class"/>
    <s v="AS-10090"/>
    <s v="Adam Shillingsburg"/>
    <s v="Consumer"/>
    <s v="United States"/>
    <s v="Irving"/>
    <s v="Texas"/>
    <s v="Irving, Texas, United States"/>
    <s v="Central"/>
    <s v="OFF-ST-10002957"/>
    <s v="Office Supplies"/>
    <s v="Storage"/>
    <s v="Sterilite Show Offs Storage Containers"/>
    <n v="12.672000000000001"/>
    <n v="3"/>
    <n v="-3.1680000000000001"/>
    <e v="#N/A"/>
    <s v="COD"/>
  </r>
  <r>
    <n v="7851"/>
    <s v="CA-2019-104311"/>
    <d v="2019-05-02T00:00:00"/>
    <n v="2"/>
    <x v="4"/>
    <n v="2019"/>
    <s v="Thu"/>
    <d v="2019-05-06T00:00:00"/>
    <n v="6"/>
    <s v="May"/>
    <n v="2019"/>
    <s v="Mon"/>
    <n v="4"/>
    <s v="Standard Class"/>
    <s v="AS-10090"/>
    <s v="Adam Shillingsburg"/>
    <s v="Consumer"/>
    <s v="United States"/>
    <s v="Irving"/>
    <s v="Texas"/>
    <s v="Irving, Texas, United States"/>
    <s v="Central"/>
    <s v="OFF-LA-10000973"/>
    <s v="Office Supplies"/>
    <s v="Labels"/>
    <s v="Avery 502"/>
    <n v="5.04"/>
    <n v="2"/>
    <n v="1.764"/>
    <e v="#N/A"/>
    <s v="Online"/>
  </r>
  <r>
    <n v="8505"/>
    <s v="CA-2019-109400"/>
    <d v="2019-05-02T00:00:00"/>
    <n v="2"/>
    <x v="4"/>
    <n v="2019"/>
    <s v="Thu"/>
    <d v="2019-05-06T00:00:00"/>
    <n v="6"/>
    <s v="May"/>
    <n v="2019"/>
    <s v="Mon"/>
    <n v="4"/>
    <s v="Standard Class"/>
    <s v="NR-18550"/>
    <s v="Nick Radford"/>
    <s v="Consumer"/>
    <s v="United States"/>
    <s v="Amarillo"/>
    <s v="Texas"/>
    <s v="Amarillo, Texas, United States"/>
    <s v="Central"/>
    <s v="FUR-CH-10003298"/>
    <s v="Furniture"/>
    <s v="Chairs"/>
    <s v="Office Star - Contemporary Task Swivel chair with Loop Arms, Charcoal"/>
    <n v="366.74400000000003"/>
    <n v="4"/>
    <n v="-110.0232"/>
    <e v="#N/A"/>
    <s v="COD"/>
  </r>
  <r>
    <n v="9851"/>
    <s v="CA-2019-158155"/>
    <d v="2019-05-02T00:00:00"/>
    <n v="2"/>
    <x v="4"/>
    <n v="2019"/>
    <s v="Thu"/>
    <d v="2019-05-06T00:00:00"/>
    <n v="6"/>
    <s v="May"/>
    <n v="2019"/>
    <s v="Mon"/>
    <n v="4"/>
    <s v="Standard Class"/>
    <s v="EH-13765"/>
    <s v="Edward Hooks"/>
    <s v="Corporate"/>
    <s v="United States"/>
    <s v="New York City"/>
    <s v="New York"/>
    <s v="New York City, New York, United States"/>
    <s v="East"/>
    <s v="FUR-FU-10000732"/>
    <s v="Furniture"/>
    <s v="Furnishings"/>
    <s v="Eldon 200 Class Desk Accessories"/>
    <n v="12.56"/>
    <n v="2"/>
    <n v="4.0191999999999997"/>
    <e v="#N/A"/>
    <s v="Online"/>
  </r>
  <r>
    <n v="9852"/>
    <s v="CA-2019-158155"/>
    <d v="2019-05-02T00:00:00"/>
    <n v="2"/>
    <x v="4"/>
    <n v="2019"/>
    <s v="Thu"/>
    <d v="2019-05-06T00:00:00"/>
    <n v="6"/>
    <s v="May"/>
    <n v="2019"/>
    <s v="Mon"/>
    <n v="4"/>
    <s v="Standard Class"/>
    <s v="EH-13765"/>
    <s v="Edward Hooks"/>
    <s v="Corporate"/>
    <s v="United States"/>
    <s v="New York City"/>
    <s v="New York"/>
    <s v="New York City, New York, United States"/>
    <s v="East"/>
    <s v="OFF-BI-10001670"/>
    <s v="Office Supplies"/>
    <s v="Binders"/>
    <s v="Vinyl Sectional Post Binders"/>
    <n v="90.48"/>
    <n v="3"/>
    <n v="33.93"/>
    <e v="#N/A"/>
    <s v="Cards"/>
  </r>
  <r>
    <n v="9853"/>
    <s v="CA-2019-158155"/>
    <d v="2019-05-02T00:00:00"/>
    <n v="2"/>
    <x v="4"/>
    <n v="2019"/>
    <s v="Thu"/>
    <d v="2019-05-06T00:00:00"/>
    <n v="6"/>
    <s v="May"/>
    <n v="2019"/>
    <s v="Mon"/>
    <n v="4"/>
    <s v="Standard Class"/>
    <s v="EH-13765"/>
    <s v="Edward Hooks"/>
    <s v="Corporate"/>
    <s v="United States"/>
    <s v="New York City"/>
    <s v="New York"/>
    <s v="New York City, New York, United States"/>
    <s v="East"/>
    <s v="OFF-PA-10000533"/>
    <s v="Office Supplies"/>
    <s v="Paper"/>
    <s v="Southworth Parchment Paper &amp; Envelopes"/>
    <n v="13.08"/>
    <n v="2"/>
    <n v="6.0167999999999999"/>
    <e v="#N/A"/>
    <s v="Online"/>
  </r>
  <r>
    <n v="9854"/>
    <s v="CA-2019-158155"/>
    <d v="2019-05-02T00:00:00"/>
    <n v="2"/>
    <x v="4"/>
    <n v="2019"/>
    <s v="Thu"/>
    <d v="2019-05-06T00:00:00"/>
    <n v="6"/>
    <s v="May"/>
    <n v="2019"/>
    <s v="Mon"/>
    <n v="4"/>
    <s v="Standard Class"/>
    <s v="EH-13765"/>
    <s v="Edward Hooks"/>
    <s v="Corporate"/>
    <s v="United States"/>
    <s v="New York City"/>
    <s v="New York"/>
    <s v="New York City, New York, United States"/>
    <s v="East"/>
    <s v="FUR-FU-10002253"/>
    <s v="Furniture"/>
    <s v="Furnishings"/>
    <s v="Howard Miller 13&quot; Diameter Pewter Finish Round Wall Clock"/>
    <n v="214.7"/>
    <n v="5"/>
    <n v="83.733000000000004"/>
    <e v="#N/A"/>
    <s v="Cards"/>
  </r>
  <r>
    <n v="4436"/>
    <s v="CA-2019-163398"/>
    <d v="2019-05-03T00:00:00"/>
    <n v="3"/>
    <x v="4"/>
    <n v="2019"/>
    <s v="Fri"/>
    <d v="2019-05-08T00:00:00"/>
    <n v="8"/>
    <s v="May"/>
    <n v="2019"/>
    <s v="Wed"/>
    <n v="5"/>
    <s v="Standard Class"/>
    <s v="CB-12415"/>
    <s v="Christy Brittain"/>
    <s v="Consumer"/>
    <s v="United States"/>
    <s v="Chicago"/>
    <s v="Illinois"/>
    <s v="Chicago, Illinois, United States"/>
    <s v="Central"/>
    <s v="OFF-BI-10000014"/>
    <s v="Office Supplies"/>
    <s v="Binders"/>
    <s v="Heavy-Duty E-Z-D Binders"/>
    <n v="2.1819999999999999"/>
    <n v="1"/>
    <n v="-3.6002999999999998"/>
    <e v="#N/A"/>
    <s v="Cards"/>
  </r>
  <r>
    <n v="4437"/>
    <s v="CA-2019-163398"/>
    <d v="2019-05-03T00:00:00"/>
    <n v="3"/>
    <x v="4"/>
    <n v="2019"/>
    <s v="Fri"/>
    <d v="2019-05-08T00:00:00"/>
    <n v="8"/>
    <s v="May"/>
    <n v="2019"/>
    <s v="Wed"/>
    <n v="5"/>
    <s v="Standard Class"/>
    <s v="CB-12415"/>
    <s v="Christy Brittain"/>
    <s v="Consumer"/>
    <s v="United States"/>
    <s v="Chicago"/>
    <s v="Illinois"/>
    <s v="Chicago, Illinois, United States"/>
    <s v="Central"/>
    <s v="OFF-AR-10003217"/>
    <s v="Office Supplies"/>
    <s v="Art"/>
    <s v="Newell 316"/>
    <n v="27.384"/>
    <n v="7"/>
    <n v="2.7383999999999999"/>
    <e v="#N/A"/>
    <s v="Cards"/>
  </r>
  <r>
    <n v="4438"/>
    <s v="CA-2019-163398"/>
    <d v="2019-05-03T00:00:00"/>
    <n v="3"/>
    <x v="4"/>
    <n v="2019"/>
    <s v="Fri"/>
    <d v="2019-05-08T00:00:00"/>
    <n v="8"/>
    <s v="May"/>
    <n v="2019"/>
    <s v="Wed"/>
    <n v="5"/>
    <s v="Standard Class"/>
    <s v="CB-12415"/>
    <s v="Christy Brittain"/>
    <s v="Consumer"/>
    <s v="United States"/>
    <s v="Chicago"/>
    <s v="Illinois"/>
    <s v="Chicago, Illinois, United States"/>
    <s v="Central"/>
    <s v="OFF-AP-10002403"/>
    <s v="Office Supplies"/>
    <s v="Appliances"/>
    <s v="Acco Smartsocket Color-Coded Six-Outlet AC Adapter Model Surge Protectors"/>
    <n v="26.405999999999999"/>
    <n v="3"/>
    <n v="-71.296199999999999"/>
    <e v="#N/A"/>
    <s v="COD"/>
  </r>
  <r>
    <n v="9559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TEC-AC-10003832"/>
    <s v="Technology"/>
    <s v="Accessories"/>
    <s v="Imation 16GB Mini TravelDrive USB 2.0 Flash Drive"/>
    <n v="132.52000000000001"/>
    <n v="5"/>
    <n v="34.786499999999997"/>
    <e v="#N/A"/>
    <s v="Cards"/>
  </r>
  <r>
    <n v="9560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OFF-ST-10002554"/>
    <s v="Office Supplies"/>
    <s v="Storage"/>
    <s v="Tennsco Industrial Shelving"/>
    <n v="195.64"/>
    <n v="5"/>
    <n v="-44.018999999999998"/>
    <e v="#N/A"/>
    <s v="Cards"/>
  </r>
  <r>
    <n v="9561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FUR-FU-10001876"/>
    <s v="Furniture"/>
    <s v="Furnishings"/>
    <s v="Computer Room Manger, 14&quot;"/>
    <n v="51.968000000000004"/>
    <n v="2"/>
    <n v="10.393599999999999"/>
    <e v="#N/A"/>
    <s v="COD"/>
  </r>
  <r>
    <n v="9562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TEC-AC-10002637"/>
    <s v="Technology"/>
    <s v="Accessories"/>
    <s v="Logitech VX Revolution Cordless Laser Mouse for Notebooks (Black)"/>
    <n v="431.976"/>
    <n v="3"/>
    <n v="-75.595799999999997"/>
    <e v="#N/A"/>
    <s v="Online"/>
  </r>
  <r>
    <n v="9563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TEC-MA-10003589"/>
    <s v="Technology"/>
    <s v="Machines"/>
    <s v="Cisco 8961 IP Phone Charcoal"/>
    <n v="224.93700000000001"/>
    <n v="3"/>
    <n v="-164.9538"/>
    <e v="#N/A"/>
    <s v="Cards"/>
  </r>
  <r>
    <n v="9564"/>
    <s v="CA-2019-129280"/>
    <d v="2019-05-03T00:00:00"/>
    <n v="3"/>
    <x v="4"/>
    <n v="2019"/>
    <s v="Fri"/>
    <d v="2019-05-05T00:00:00"/>
    <n v="5"/>
    <s v="May"/>
    <n v="2019"/>
    <s v="Sun"/>
    <n v="2"/>
    <s v="First Class"/>
    <s v="SM-20905"/>
    <s v="Susan MacKendrick"/>
    <s v="Consumer"/>
    <s v="United States"/>
    <s v="Newark"/>
    <s v="Ohio"/>
    <s v="Newark, Ohio, United States"/>
    <s v="East"/>
    <s v="OFF-LA-10000081"/>
    <s v="Office Supplies"/>
    <s v="Labels"/>
    <s v="Avery 496"/>
    <n v="6"/>
    <n v="2"/>
    <n v="2.1"/>
    <e v="#N/A"/>
    <s v="Cards"/>
  </r>
  <r>
    <n v="1358"/>
    <s v="CA-2019-145247"/>
    <d v="2019-05-05T00:00:00"/>
    <n v="5"/>
    <x v="4"/>
    <n v="2019"/>
    <s v="Sun"/>
    <d v="2019-05-07T00:00:00"/>
    <n v="7"/>
    <s v="May"/>
    <n v="2019"/>
    <s v="Tue"/>
    <n v="2"/>
    <s v="First Class"/>
    <s v="ND-18370"/>
    <s v="Natalie DeCherney"/>
    <s v="Consumer"/>
    <s v="United States"/>
    <s v="Louisville"/>
    <s v="Kentucky"/>
    <s v="Louisville, Kentucky, United States"/>
    <s v="South"/>
    <s v="OFF-PA-10003641"/>
    <s v="Office Supplies"/>
    <s v="Paper"/>
    <s v="Xerox 1909"/>
    <n v="79.14"/>
    <n v="3"/>
    <n v="36.404400000000003"/>
    <e v="#N/A"/>
    <s v="Cards"/>
  </r>
  <r>
    <n v="2286"/>
    <s v="CA-2019-112676"/>
    <d v="2019-05-05T00:00:00"/>
    <n v="5"/>
    <x v="4"/>
    <n v="2019"/>
    <s v="Sun"/>
    <d v="2019-05-08T00:00:00"/>
    <n v="8"/>
    <s v="May"/>
    <n v="2019"/>
    <s v="Wed"/>
    <n v="3"/>
    <s v="First Class"/>
    <s v="PJ-18835"/>
    <s v="Patrick Jones"/>
    <s v="Corporate"/>
    <s v="United States"/>
    <s v="Murfreesboro"/>
    <s v="Tennessee"/>
    <s v="Murfreesboro, Tennessee, United States"/>
    <s v="South"/>
    <s v="OFF-PA-10003971"/>
    <s v="Office Supplies"/>
    <s v="Paper"/>
    <s v="Xerox 1965"/>
    <n v="14.352"/>
    <n v="3"/>
    <n v="5.2026000000000003"/>
    <e v="#N/A"/>
    <s v="COD"/>
  </r>
  <r>
    <n v="2589"/>
    <s v="CA-2019-137729"/>
    <d v="2019-05-05T00:00:00"/>
    <n v="5"/>
    <x v="4"/>
    <n v="2019"/>
    <s v="Sun"/>
    <d v="2019-05-09T00:00:00"/>
    <n v="9"/>
    <s v="May"/>
    <n v="2019"/>
    <s v="Thu"/>
    <n v="4"/>
    <s v="Standard Class"/>
    <s v="BF-11005"/>
    <s v="Barry Franz"/>
    <s v="Home Office"/>
    <s v="United States"/>
    <s v="Los Angeles"/>
    <s v="California"/>
    <s v="Los Angeles, California, United States"/>
    <s v="West"/>
    <s v="OFF-ST-10001505"/>
    <s v="Office Supplies"/>
    <s v="Storage"/>
    <s v="Perma STOR-ALL Hanging File Box, 13 1/8&quot;W x 12 1/4&quot;D x 10 1/2&quot;H"/>
    <n v="5.98"/>
    <n v="1"/>
    <n v="1.0165999999999999"/>
    <e v="#N/A"/>
    <s v="COD"/>
  </r>
  <r>
    <n v="2590"/>
    <s v="CA-2019-137729"/>
    <d v="2019-05-05T00:00:00"/>
    <n v="5"/>
    <x v="4"/>
    <n v="2019"/>
    <s v="Sun"/>
    <d v="2019-05-09T00:00:00"/>
    <n v="9"/>
    <s v="May"/>
    <n v="2019"/>
    <s v="Thu"/>
    <n v="4"/>
    <s v="Standard Class"/>
    <s v="BF-11005"/>
    <s v="Barry Franz"/>
    <s v="Home Office"/>
    <s v="United States"/>
    <s v="Los Angeles"/>
    <s v="California"/>
    <s v="Los Angeles, California, United States"/>
    <s v="West"/>
    <s v="TEC-PH-10001433"/>
    <s v="Technology"/>
    <s v="Phones"/>
    <s v="Cisco Small Business SPA 502G VoIP phone"/>
    <n v="246.16800000000001"/>
    <n v="3"/>
    <n v="21.5397"/>
    <e v="#N/A"/>
    <s v="Cards"/>
  </r>
  <r>
    <n v="2820"/>
    <s v="CA-2019-160500"/>
    <d v="2019-05-05T00:00:00"/>
    <n v="5"/>
    <x v="4"/>
    <n v="2019"/>
    <s v="Sun"/>
    <d v="2019-05-08T00:00:00"/>
    <n v="8"/>
    <s v="May"/>
    <n v="2019"/>
    <s v="Wed"/>
    <n v="3"/>
    <s v="First Class"/>
    <s v="DM-13015"/>
    <s v="Darrin Martin"/>
    <s v="Consumer"/>
    <s v="United States"/>
    <s v="Encinitas"/>
    <s v="California"/>
    <s v="Encinitas, California, United States"/>
    <s v="West"/>
    <s v="OFF-BI-10003784"/>
    <s v="Office Supplies"/>
    <s v="Binders"/>
    <s v="Computer Printout Index Tabs"/>
    <n v="6.72"/>
    <n v="5"/>
    <n v="2.3519999999999999"/>
    <e v="#N/A"/>
    <s v="Cards"/>
  </r>
  <r>
    <n v="2821"/>
    <s v="CA-2019-160500"/>
    <d v="2019-05-05T00:00:00"/>
    <n v="5"/>
    <x v="4"/>
    <n v="2019"/>
    <s v="Sun"/>
    <d v="2019-05-08T00:00:00"/>
    <n v="8"/>
    <s v="May"/>
    <n v="2019"/>
    <s v="Wed"/>
    <n v="3"/>
    <s v="First Class"/>
    <s v="DM-13015"/>
    <s v="Darrin Martin"/>
    <s v="Consumer"/>
    <s v="United States"/>
    <s v="Encinitas"/>
    <s v="California"/>
    <s v="Encinitas, California, United States"/>
    <s v="West"/>
    <s v="FUR-TA-10003748"/>
    <s v="Furniture"/>
    <s v="Tables"/>
    <s v="Bevis 36 x 72 Conference Tables"/>
    <n v="298.77600000000001"/>
    <n v="3"/>
    <n v="7.4694000000000003"/>
    <e v="#N/A"/>
    <s v="Cards"/>
  </r>
  <r>
    <n v="3041"/>
    <s v="US-2019-147991"/>
    <d v="2019-05-05T00:00:00"/>
    <n v="5"/>
    <x v="4"/>
    <n v="2019"/>
    <s v="Sun"/>
    <d v="2019-05-09T00:00:00"/>
    <n v="9"/>
    <s v="May"/>
    <n v="2019"/>
    <s v="Thu"/>
    <n v="4"/>
    <s v="Standard Class"/>
    <s v="ZD-21925"/>
    <s v="Zuschuss Donatelli"/>
    <s v="Consumer"/>
    <s v="United States"/>
    <s v="Chattanooga"/>
    <s v="Tennessee"/>
    <s v="Chattanooga, Tennessee, United States"/>
    <s v="South"/>
    <s v="FUR-FU-10004270"/>
    <s v="Furniture"/>
    <s v="Furnishings"/>
    <s v="Eldon Image Series Desk Accessories, Burgundy"/>
    <n v="16.72"/>
    <n v="5"/>
    <n v="3.3439999999999999"/>
    <e v="#N/A"/>
    <s v="COD"/>
  </r>
  <r>
    <n v="5696"/>
    <s v="CA-2019-126165"/>
    <d v="2019-05-05T00:00:00"/>
    <n v="5"/>
    <x v="4"/>
    <n v="2019"/>
    <s v="Sun"/>
    <d v="2019-05-07T00:00:00"/>
    <n v="7"/>
    <s v="May"/>
    <n v="2019"/>
    <s v="Tue"/>
    <n v="2"/>
    <s v="Second Class"/>
    <s v="AH-10465"/>
    <s v="Amy Hunt"/>
    <s v="Consumer"/>
    <s v="United States"/>
    <s v="San Francisco"/>
    <s v="California"/>
    <s v="San Francisco, California, United States"/>
    <s v="West"/>
    <s v="FUR-TA-10001676"/>
    <s v="Furniture"/>
    <s v="Tables"/>
    <s v="Hon 61000 Series Interactive Training Tables"/>
    <n v="71.087999999999994"/>
    <n v="2"/>
    <n v="-1.7771999999999999"/>
    <e v="#N/A"/>
    <s v="Cards"/>
  </r>
  <r>
    <n v="7115"/>
    <s v="US-2019-102239"/>
    <d v="2019-05-05T00:00:00"/>
    <n v="5"/>
    <x v="4"/>
    <n v="2019"/>
    <s v="Sun"/>
    <d v="2019-05-06T00:00:00"/>
    <n v="6"/>
    <s v="May"/>
    <n v="2019"/>
    <s v="Mon"/>
    <n v="1"/>
    <s v="First Class"/>
    <s v="LW-16990"/>
    <s v="Lindsay Williams"/>
    <s v="Corporate"/>
    <s v="United States"/>
    <s v="Henderson"/>
    <s v="Nevada"/>
    <s v="Henderson, Nevada, United States"/>
    <s v="West"/>
    <s v="FUR-TA-10003392"/>
    <s v="Furniture"/>
    <s v="Tables"/>
    <s v="Global Adaptabilities Conference Tables"/>
    <n v="1685.88"/>
    <n v="6"/>
    <n v="320.31720000000001"/>
    <e v="#N/A"/>
    <s v="Cards"/>
  </r>
  <r>
    <n v="7116"/>
    <s v="US-2019-102239"/>
    <d v="2019-05-05T00:00:00"/>
    <n v="5"/>
    <x v="4"/>
    <n v="2019"/>
    <s v="Sun"/>
    <d v="2019-05-06T00:00:00"/>
    <n v="6"/>
    <s v="May"/>
    <n v="2019"/>
    <s v="Mon"/>
    <n v="1"/>
    <s v="First Class"/>
    <s v="LW-16990"/>
    <s v="Lindsay Williams"/>
    <s v="Corporate"/>
    <s v="United States"/>
    <s v="Henderson"/>
    <s v="Nevada"/>
    <s v="Henderson, Nevada, United States"/>
    <s v="West"/>
    <s v="OFF-BI-10001890"/>
    <s v="Office Supplies"/>
    <s v="Binders"/>
    <s v="Avery Poly Binder Pockets"/>
    <n v="5.7279999999999998"/>
    <n v="2"/>
    <n v="2.0047999999999999"/>
    <e v="#N/A"/>
    <s v="Online"/>
  </r>
  <r>
    <n v="8752"/>
    <s v="CA-2019-105662"/>
    <d v="2019-05-05T00:00:00"/>
    <n v="5"/>
    <x v="4"/>
    <n v="2019"/>
    <s v="Sun"/>
    <d v="2019-05-09T00:00:00"/>
    <n v="9"/>
    <s v="May"/>
    <n v="2019"/>
    <s v="Thu"/>
    <n v="4"/>
    <s v="Standard Class"/>
    <s v="RB-19465"/>
    <s v="Rick Bensley"/>
    <s v="Home Office"/>
    <s v="United States"/>
    <s v="Tallahassee"/>
    <s v="Florida"/>
    <s v="Tallahassee, Florida, United States"/>
    <s v="South"/>
    <s v="OFF-PA-10001001"/>
    <s v="Office Supplies"/>
    <s v="Paper"/>
    <s v="Snap-A-Way Black Print Carbonless Speed Message, No Reply Area, Duplicate"/>
    <n v="93.248000000000005"/>
    <n v="4"/>
    <n v="31.4712"/>
    <e v="#N/A"/>
    <s v="COD"/>
  </r>
  <r>
    <n v="8753"/>
    <s v="CA-2019-105662"/>
    <d v="2019-05-05T00:00:00"/>
    <n v="5"/>
    <x v="4"/>
    <n v="2019"/>
    <s v="Sun"/>
    <d v="2019-05-09T00:00:00"/>
    <n v="9"/>
    <s v="May"/>
    <n v="2019"/>
    <s v="Thu"/>
    <n v="4"/>
    <s v="Standard Class"/>
    <s v="RB-19465"/>
    <s v="Rick Bensley"/>
    <s v="Home Office"/>
    <s v="United States"/>
    <s v="Tallahassee"/>
    <s v="Florida"/>
    <s v="Tallahassee, Florida, United States"/>
    <s v="South"/>
    <s v="TEC-PH-10001198"/>
    <s v="Technology"/>
    <s v="Phones"/>
    <s v="Avaya 4621SW VoIP phone"/>
    <n v="177.48"/>
    <n v="3"/>
    <n v="19.9665"/>
    <e v="#N/A"/>
    <s v="Cards"/>
  </r>
  <r>
    <n v="2380"/>
    <s v="CA-2019-118052"/>
    <d v="2019-05-06T00:00:00"/>
    <n v="6"/>
    <x v="4"/>
    <n v="2019"/>
    <s v="Mon"/>
    <d v="2019-05-10T00:00:00"/>
    <n v="10"/>
    <s v="May"/>
    <n v="2019"/>
    <s v="Fri"/>
    <n v="4"/>
    <s v="Standard Class"/>
    <s v="BE-11455"/>
    <s v="Brad Eason"/>
    <s v="Home Office"/>
    <s v="United States"/>
    <s v="Lorain"/>
    <s v="Ohio"/>
    <s v="Lorain, Ohio, United States"/>
    <s v="East"/>
    <s v="OFF-FA-10004248"/>
    <s v="Office Supplies"/>
    <s v="Fasteners"/>
    <s v="Advantus T-Pin Paper Clips"/>
    <n v="7.2160000000000002"/>
    <n v="2"/>
    <n v="1.7138"/>
    <e v="#N/A"/>
    <s v="COD"/>
  </r>
  <r>
    <n v="2381"/>
    <s v="CA-2019-118052"/>
    <d v="2019-05-06T00:00:00"/>
    <n v="6"/>
    <x v="4"/>
    <n v="2019"/>
    <s v="Mon"/>
    <d v="2019-05-10T00:00:00"/>
    <n v="10"/>
    <s v="May"/>
    <n v="2019"/>
    <s v="Fri"/>
    <n v="4"/>
    <s v="Standard Class"/>
    <s v="BE-11455"/>
    <s v="Brad Eason"/>
    <s v="Home Office"/>
    <s v="United States"/>
    <s v="Lorain"/>
    <s v="Ohio"/>
    <s v="Lorain, Ohio, United States"/>
    <s v="East"/>
    <s v="OFF-PA-10002581"/>
    <s v="Office Supplies"/>
    <s v="Paper"/>
    <s v="Xerox 1951"/>
    <n v="49.567999999999998"/>
    <n v="2"/>
    <n v="15.49"/>
    <e v="#N/A"/>
    <s v="Cards"/>
  </r>
  <r>
    <n v="2382"/>
    <s v="CA-2019-118052"/>
    <d v="2019-05-06T00:00:00"/>
    <n v="6"/>
    <x v="4"/>
    <n v="2019"/>
    <s v="Mon"/>
    <d v="2019-05-10T00:00:00"/>
    <n v="10"/>
    <s v="May"/>
    <n v="2019"/>
    <s v="Fri"/>
    <n v="4"/>
    <s v="Standard Class"/>
    <s v="BE-11455"/>
    <s v="Brad Eason"/>
    <s v="Home Office"/>
    <s v="United States"/>
    <s v="Lorain"/>
    <s v="Ohio"/>
    <s v="Lorain, Ohio, United States"/>
    <s v="East"/>
    <s v="FUR-FU-10004848"/>
    <s v="Furniture"/>
    <s v="Furnishings"/>
    <s v="DAX Solid Wood Frames"/>
    <n v="54.712000000000003"/>
    <n v="7"/>
    <n v="11.626300000000001"/>
    <e v="#N/A"/>
    <s v="Cards"/>
  </r>
  <r>
    <n v="3359"/>
    <s v="CA-2019-139234"/>
    <d v="2019-05-06T00:00:00"/>
    <n v="6"/>
    <x v="4"/>
    <n v="2019"/>
    <s v="Mon"/>
    <d v="2019-05-10T00:00:00"/>
    <n v="10"/>
    <s v="May"/>
    <n v="2019"/>
    <s v="Fri"/>
    <n v="4"/>
    <s v="Standard Class"/>
    <s v="AF-10870"/>
    <s v="Art Ferguson"/>
    <s v="Consumer"/>
    <s v="United States"/>
    <s v="Chicago"/>
    <s v="Illinois"/>
    <s v="Chicago, Illinois, United States"/>
    <s v="Central"/>
    <s v="OFF-BI-10000773"/>
    <s v="Office Supplies"/>
    <s v="Binders"/>
    <s v="Insertable Tab Post Binder Dividers"/>
    <n v="3.2080000000000002"/>
    <n v="2"/>
    <n v="-5.2931999999999997"/>
    <e v="#N/A"/>
    <s v="Online"/>
  </r>
  <r>
    <n v="3360"/>
    <s v="CA-2019-139234"/>
    <d v="2019-05-06T00:00:00"/>
    <n v="6"/>
    <x v="4"/>
    <n v="2019"/>
    <s v="Mon"/>
    <d v="2019-05-10T00:00:00"/>
    <n v="10"/>
    <s v="May"/>
    <n v="2019"/>
    <s v="Fri"/>
    <n v="4"/>
    <s v="Standard Class"/>
    <s v="AF-10870"/>
    <s v="Art Ferguson"/>
    <s v="Consumer"/>
    <s v="United States"/>
    <s v="Chicago"/>
    <s v="Illinois"/>
    <s v="Chicago, Illinois, United States"/>
    <s v="Central"/>
    <s v="TEC-AC-10004510"/>
    <s v="Technology"/>
    <s v="Accessories"/>
    <s v="Logitech Desktop MK120 Mouse and keyboard Combo"/>
    <n v="26.175999999999998"/>
    <n v="2"/>
    <n v="-3.2719999999999998"/>
    <e v="#N/A"/>
    <s v="Cards"/>
  </r>
  <r>
    <n v="6633"/>
    <s v="US-2019-146857"/>
    <d v="2019-05-06T00:00:00"/>
    <n v="6"/>
    <x v="4"/>
    <n v="2019"/>
    <s v="Mon"/>
    <d v="2019-05-08T00:00:00"/>
    <n v="8"/>
    <s v="May"/>
    <n v="2019"/>
    <s v="Wed"/>
    <n v="2"/>
    <s v="Second Class"/>
    <s v="BE-11455"/>
    <s v="Brad Eason"/>
    <s v="Home Office"/>
    <s v="United States"/>
    <s v="Springfield"/>
    <s v="Missouri"/>
    <s v="Springfield, Missouri, United States"/>
    <s v="Central"/>
    <s v="OFF-AP-10001205"/>
    <s v="Office Supplies"/>
    <s v="Appliances"/>
    <s v="Belkin 5 Outlet SurgeMaster Power Centers"/>
    <n v="54.48"/>
    <n v="1"/>
    <n v="15.2544"/>
    <e v="#N/A"/>
    <s v="COD"/>
  </r>
  <r>
    <n v="9676"/>
    <s v="CA-2019-137393"/>
    <d v="2019-05-06T00:00:00"/>
    <n v="6"/>
    <x v="4"/>
    <n v="2019"/>
    <s v="Mon"/>
    <d v="2019-05-10T00:00:00"/>
    <n v="10"/>
    <s v="May"/>
    <n v="2019"/>
    <s v="Fri"/>
    <n v="4"/>
    <s v="Standard Class"/>
    <s v="GM-14500"/>
    <s v="Gene McClure"/>
    <s v="Consumer"/>
    <s v="United States"/>
    <s v="Bakersfield"/>
    <s v="California"/>
    <s v="Bakersfield, California, United States"/>
    <s v="West"/>
    <s v="FUR-FU-10001617"/>
    <s v="Furniture"/>
    <s v="Furnishings"/>
    <s v="Executive Impressions 8-1/2&quot; Career Panel/Partition Cubicle Clock"/>
    <n v="41.6"/>
    <n v="4"/>
    <n v="14.144"/>
    <e v="#N/A"/>
    <s v="COD"/>
  </r>
  <r>
    <n v="2180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OFF-BI-10000309"/>
    <s v="Office Supplies"/>
    <s v="Binders"/>
    <s v="GBC Twin Loop Wire Binding Elements, 9/16&quot; Spine, Black"/>
    <n v="85.231999999999999"/>
    <n v="7"/>
    <n v="30.896599999999999"/>
    <e v="#N/A"/>
    <s v="Cards"/>
  </r>
  <r>
    <n v="2181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OFF-LA-10003923"/>
    <s v="Office Supplies"/>
    <s v="Labels"/>
    <s v="Alphabetical Labels for Top Tab Filing"/>
    <n v="44.4"/>
    <n v="3"/>
    <n v="22.2"/>
    <e v="#N/A"/>
    <s v="Cards"/>
  </r>
  <r>
    <n v="2182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FUR-CH-10002084"/>
    <s v="Furniture"/>
    <s v="Chairs"/>
    <s v="Hon Mobius Operator's Chair"/>
    <n v="442.76400000000001"/>
    <n v="4"/>
    <n v="59.035200000000003"/>
    <e v="#N/A"/>
    <s v="COD"/>
  </r>
  <r>
    <n v="2183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TEC-MA-10000488"/>
    <s v="Technology"/>
    <s v="Machines"/>
    <s v="Bady BDG101FRU Card Printer"/>
    <n v="3999.95"/>
    <n v="5"/>
    <n v="1159.9855"/>
    <e v="#N/A"/>
    <s v="Online"/>
  </r>
  <r>
    <n v="2184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TEC-AC-10001767"/>
    <s v="Technology"/>
    <s v="Accessories"/>
    <s v="SanDisk Ultra 64 GB MicroSDHC Class 10 Memory Card"/>
    <n v="199.95"/>
    <n v="5"/>
    <n v="21.994499999999999"/>
    <e v="#N/A"/>
    <s v="Online"/>
  </r>
  <r>
    <n v="2185"/>
    <s v="CA-2019-128818"/>
    <d v="2019-05-07T00:00:00"/>
    <n v="7"/>
    <x v="4"/>
    <n v="2019"/>
    <s v="Tue"/>
    <d v="2019-05-11T00:00:00"/>
    <n v="11"/>
    <s v="May"/>
    <n v="2019"/>
    <s v="Sat"/>
    <n v="4"/>
    <s v="Standard Class"/>
    <s v="CJ-12010"/>
    <s v="Caroline Jumper"/>
    <s v="Consumer"/>
    <s v="United States"/>
    <s v="New York City"/>
    <s v="New York"/>
    <s v="New York City, New York, United States"/>
    <s v="East"/>
    <s v="FUR-FU-10001940"/>
    <s v="Furniture"/>
    <s v="Furnishings"/>
    <s v="Staple-based wall hangings"/>
    <n v="63.68"/>
    <n v="8"/>
    <n v="28.019200000000001"/>
    <e v="#N/A"/>
    <s v="COD"/>
  </r>
  <r>
    <n v="1602"/>
    <s v="CA-2019-164672"/>
    <d v="2019-05-08T00:00:00"/>
    <n v="8"/>
    <x v="4"/>
    <n v="2019"/>
    <s v="Wed"/>
    <d v="2019-05-13T00:00:00"/>
    <n v="13"/>
    <s v="May"/>
    <n v="2019"/>
    <s v="Mon"/>
    <n v="5"/>
    <s v="Second Class"/>
    <s v="GB-14530"/>
    <s v="George Bell"/>
    <s v="Corporate"/>
    <s v="United States"/>
    <s v="Dover"/>
    <s v="Delaware"/>
    <s v="Dover, Delaware, United States"/>
    <s v="East"/>
    <s v="FUR-FU-10001488"/>
    <s v="Furniture"/>
    <s v="Furnishings"/>
    <s v="Tenex 46&quot; x 60&quot; Computer Anti-Static Chairmat, Rectangular Shaped"/>
    <n v="211.96"/>
    <n v="2"/>
    <n v="42.392000000000003"/>
    <e v="#N/A"/>
    <s v="Online"/>
  </r>
  <r>
    <n v="1631"/>
    <s v="CA-2019-106530"/>
    <d v="2019-05-08T00:00:00"/>
    <n v="8"/>
    <x v="4"/>
    <n v="2019"/>
    <s v="Wed"/>
    <d v="2019-05-08T00:00:00"/>
    <n v="8"/>
    <s v="May"/>
    <n v="2019"/>
    <s v="Wed"/>
    <n v="0"/>
    <s v="Same Day"/>
    <s v="CL-12565"/>
    <s v="Clay Ludtke"/>
    <s v="Consumer"/>
    <s v="United States"/>
    <s v="Cleveland"/>
    <s v="Ohio"/>
    <s v="Cleveland, Ohio, United States"/>
    <s v="East"/>
    <s v="OFF-ST-10002011"/>
    <s v="Office Supplies"/>
    <s v="Storage"/>
    <s v="Smead Adjustable Mobile File Trolley with Lockable Top"/>
    <n v="1006.056"/>
    <n v="3"/>
    <n v="88.029899999999998"/>
    <e v="#N/A"/>
    <s v="COD"/>
  </r>
  <r>
    <n v="1632"/>
    <s v="CA-2019-106530"/>
    <d v="2019-05-08T00:00:00"/>
    <n v="8"/>
    <x v="4"/>
    <n v="2019"/>
    <s v="Wed"/>
    <d v="2019-05-08T00:00:00"/>
    <n v="8"/>
    <s v="May"/>
    <n v="2019"/>
    <s v="Wed"/>
    <n v="0"/>
    <s v="Same Day"/>
    <s v="CL-12565"/>
    <s v="Clay Ludtke"/>
    <s v="Consumer"/>
    <s v="United States"/>
    <s v="Cleveland"/>
    <s v="Ohio"/>
    <s v="Cleveland, Ohio, United States"/>
    <s v="East"/>
    <s v="OFF-PA-10002986"/>
    <s v="Office Supplies"/>
    <s v="Paper"/>
    <s v="Xerox 1898"/>
    <n v="10.688000000000001"/>
    <n v="2"/>
    <n v="3.7408000000000001"/>
    <e v="#N/A"/>
    <s v="COD"/>
  </r>
  <r>
    <n v="1633"/>
    <s v="CA-2019-106530"/>
    <d v="2019-05-08T00:00:00"/>
    <n v="8"/>
    <x v="4"/>
    <n v="2019"/>
    <s v="Wed"/>
    <d v="2019-05-08T00:00:00"/>
    <n v="8"/>
    <s v="May"/>
    <n v="2019"/>
    <s v="Wed"/>
    <n v="0"/>
    <s v="Same Day"/>
    <s v="CL-12565"/>
    <s v="Clay Ludtke"/>
    <s v="Consumer"/>
    <s v="United States"/>
    <s v="Cleveland"/>
    <s v="Ohio"/>
    <s v="Cleveland, Ohio, United States"/>
    <s v="East"/>
    <s v="OFF-PA-10004451"/>
    <s v="Office Supplies"/>
    <s v="Paper"/>
    <s v="Xerox 222"/>
    <n v="10.368"/>
    <n v="2"/>
    <n v="3.6288"/>
    <e v="#N/A"/>
    <s v="COD"/>
  </r>
  <r>
    <n v="1634"/>
    <s v="CA-2019-106530"/>
    <d v="2019-05-08T00:00:00"/>
    <n v="8"/>
    <x v="4"/>
    <n v="2019"/>
    <s v="Wed"/>
    <d v="2019-05-08T00:00:00"/>
    <n v="8"/>
    <s v="May"/>
    <n v="2019"/>
    <s v="Wed"/>
    <n v="0"/>
    <s v="Same Day"/>
    <s v="CL-12565"/>
    <s v="Clay Ludtke"/>
    <s v="Consumer"/>
    <s v="United States"/>
    <s v="Cleveland"/>
    <s v="Ohio"/>
    <s v="Cleveland, Ohio, United States"/>
    <s v="East"/>
    <s v="OFF-ST-10000649"/>
    <s v="Office Supplies"/>
    <s v="Storage"/>
    <s v="Hanging Personal Folder File"/>
    <n v="25.12"/>
    <n v="2"/>
    <n v="1.57"/>
    <e v="#N/A"/>
    <s v="Cards"/>
  </r>
  <r>
    <n v="1635"/>
    <s v="CA-2019-106530"/>
    <d v="2019-05-08T00:00:00"/>
    <n v="8"/>
    <x v="4"/>
    <n v="2019"/>
    <s v="Wed"/>
    <d v="2019-05-08T00:00:00"/>
    <n v="8"/>
    <s v="May"/>
    <n v="2019"/>
    <s v="Wed"/>
    <n v="0"/>
    <s v="Same Day"/>
    <s v="CL-12565"/>
    <s v="Clay Ludtke"/>
    <s v="Consumer"/>
    <s v="United States"/>
    <s v="Cleveland"/>
    <s v="Ohio"/>
    <s v="Cleveland, Ohio, United States"/>
    <s v="East"/>
    <s v="TEC-AC-10001465"/>
    <s v="Technology"/>
    <s v="Accessories"/>
    <s v="SanDisk Cruzer 64 GB USB Flash Drive"/>
    <n v="58.112000000000002"/>
    <n v="2"/>
    <n v="7.2640000000000002"/>
    <e v="#N/A"/>
    <s v="Online"/>
  </r>
  <r>
    <n v="4815"/>
    <s v="CA-2019-111696"/>
    <d v="2019-05-08T00:00:00"/>
    <n v="8"/>
    <x v="4"/>
    <n v="2019"/>
    <s v="Wed"/>
    <d v="2019-05-10T00:00:00"/>
    <n v="10"/>
    <s v="May"/>
    <n v="2019"/>
    <s v="Fri"/>
    <n v="2"/>
    <s v="First Class"/>
    <s v="TB-21625"/>
    <s v="Trudy Brown"/>
    <s v="Consumer"/>
    <s v="United States"/>
    <s v="Los Angeles"/>
    <s v="California"/>
    <s v="Los Angeles, California, United States"/>
    <s v="West"/>
    <s v="OFF-PA-10002751"/>
    <s v="Office Supplies"/>
    <s v="Paper"/>
    <s v="Xerox 1920"/>
    <n v="17.940000000000001"/>
    <n v="3"/>
    <n v="8.0730000000000004"/>
    <e v="#N/A"/>
    <s v="COD"/>
  </r>
  <r>
    <n v="494"/>
    <s v="CA-2019-169166"/>
    <d v="2019-05-09T00:00:00"/>
    <n v="9"/>
    <x v="4"/>
    <n v="2019"/>
    <s v="Thu"/>
    <d v="2019-05-14T00:00:00"/>
    <n v="14"/>
    <s v="May"/>
    <n v="2019"/>
    <s v="Tue"/>
    <n v="5"/>
    <s v="Standard Class"/>
    <s v="SS-20590"/>
    <s v="Sonia Sunley"/>
    <s v="Consumer"/>
    <s v="United States"/>
    <s v="Seattle"/>
    <s v="Washington"/>
    <s v="Seattle, Washington, United States"/>
    <s v="West"/>
    <s v="TEC-AC-10000991"/>
    <s v="Technology"/>
    <s v="Accessories"/>
    <s v="Sony Micro Vault Click 8 GB USB 2.0 Flash Drive"/>
    <n v="93.98"/>
    <n v="2"/>
    <n v="13.1572"/>
    <e v="#N/A"/>
    <s v="Cards"/>
  </r>
  <r>
    <n v="1557"/>
    <s v="CA-2019-109176"/>
    <d v="2019-05-09T00:00:00"/>
    <n v="9"/>
    <x v="4"/>
    <n v="2019"/>
    <s v="Thu"/>
    <d v="2019-05-15T00:00:00"/>
    <n v="15"/>
    <s v="May"/>
    <n v="2019"/>
    <s v="Wed"/>
    <n v="6"/>
    <s v="Standard Class"/>
    <s v="JW-16075"/>
    <s v="Julia West"/>
    <s v="Consumer"/>
    <s v="United States"/>
    <s v="Philadelphia"/>
    <s v="Pennsylvania"/>
    <s v="Philadelphia, Pennsylvania, United States"/>
    <s v="East"/>
    <s v="OFF-EN-10003134"/>
    <s v="Office Supplies"/>
    <s v="Envelopes"/>
    <s v="Staple envelope"/>
    <n v="9.3439999999999994"/>
    <n v="1"/>
    <n v="3.504"/>
    <e v="#N/A"/>
    <s v="Cards"/>
  </r>
  <r>
    <n v="1558"/>
    <s v="CA-2019-109176"/>
    <d v="2019-05-09T00:00:00"/>
    <n v="9"/>
    <x v="4"/>
    <n v="2019"/>
    <s v="Thu"/>
    <d v="2019-05-15T00:00:00"/>
    <n v="15"/>
    <s v="May"/>
    <n v="2019"/>
    <s v="Wed"/>
    <n v="6"/>
    <s v="Standard Class"/>
    <s v="JW-16075"/>
    <s v="Julia West"/>
    <s v="Consumer"/>
    <s v="United States"/>
    <s v="Philadelphia"/>
    <s v="Pennsylvania"/>
    <s v="Philadelphia, Pennsylvania, United States"/>
    <s v="East"/>
    <s v="OFF-AR-10001955"/>
    <s v="Office Supplies"/>
    <s v="Art"/>
    <s v="Newell 319"/>
    <n v="79.36"/>
    <n v="5"/>
    <n v="9.92"/>
    <e v="#N/A"/>
    <s v="COD"/>
  </r>
  <r>
    <n v="5583"/>
    <s v="CA-2019-161158"/>
    <d v="2019-05-09T00:00:00"/>
    <n v="9"/>
    <x v="4"/>
    <n v="2019"/>
    <s v="Thu"/>
    <d v="2019-05-13T00:00:00"/>
    <n v="13"/>
    <s v="May"/>
    <n v="2019"/>
    <s v="Mon"/>
    <n v="4"/>
    <s v="Standard Class"/>
    <s v="PS-18970"/>
    <s v="Paul Stevenson"/>
    <s v="Home Office"/>
    <s v="United States"/>
    <s v="New York City"/>
    <s v="New York"/>
    <s v="New York City, New York, United States"/>
    <s v="East"/>
    <s v="OFF-AR-10000462"/>
    <s v="Office Supplies"/>
    <s v="Art"/>
    <s v="Sanford Pocket Accent Highlighters"/>
    <n v="8"/>
    <n v="5"/>
    <n v="3.44"/>
    <e v="#N/A"/>
    <s v="COD"/>
  </r>
  <r>
    <n v="6847"/>
    <s v="US-2019-159093"/>
    <d v="2019-05-09T00:00:00"/>
    <n v="9"/>
    <x v="4"/>
    <n v="2019"/>
    <s v="Thu"/>
    <d v="2019-05-14T00:00:00"/>
    <n v="14"/>
    <s v="May"/>
    <n v="2019"/>
    <s v="Tue"/>
    <n v="5"/>
    <s v="Standard Class"/>
    <s v="RS-19420"/>
    <s v="Ricardo Sperren"/>
    <s v="Corporate"/>
    <s v="United States"/>
    <s v="Los Angeles"/>
    <s v="California"/>
    <s v="Los Angeles, California, United States"/>
    <s v="West"/>
    <s v="OFF-PA-10001260"/>
    <s v="Office Supplies"/>
    <s v="Paper"/>
    <s v="TOPS Money Receipt Book, Consecutively Numbered in Red,"/>
    <n v="32.04"/>
    <n v="4"/>
    <n v="14.417999999999999"/>
    <e v="#N/A"/>
    <s v="Online"/>
  </r>
  <r>
    <n v="7833"/>
    <s v="CA-2019-112382"/>
    <d v="2019-05-09T00:00:00"/>
    <n v="9"/>
    <x v="4"/>
    <n v="2019"/>
    <s v="Thu"/>
    <d v="2019-05-13T00:00:00"/>
    <n v="13"/>
    <s v="May"/>
    <n v="2019"/>
    <s v="Mon"/>
    <n v="4"/>
    <s v="Standard Class"/>
    <s v="MB-18085"/>
    <s v="Mick Brown"/>
    <s v="Consumer"/>
    <s v="United States"/>
    <s v="Houston"/>
    <s v="Texas"/>
    <s v="Houston, Texas, United States"/>
    <s v="Central"/>
    <s v="TEC-PH-10001552"/>
    <s v="Technology"/>
    <s v="Phones"/>
    <s v="I Need's 3d Hello Kitty Hybrid Silicone Case Cover for HTC One X 4g with 3d Hello Kitty Stylus Pen Green/pink"/>
    <n v="19.135999999999999"/>
    <n v="2"/>
    <n v="1.9136"/>
    <e v="#N/A"/>
    <s v="COD"/>
  </r>
  <r>
    <n v="8412"/>
    <s v="CA-2019-159765"/>
    <d v="2019-05-09T00:00:00"/>
    <n v="9"/>
    <x v="4"/>
    <n v="2019"/>
    <s v="Thu"/>
    <d v="2019-05-12T00:00:00"/>
    <n v="12"/>
    <s v="May"/>
    <n v="2019"/>
    <s v="Sun"/>
    <n v="3"/>
    <s v="Second Class"/>
    <s v="TH-21100"/>
    <s v="Thea Hendricks"/>
    <s v="Consumer"/>
    <s v="United States"/>
    <s v="Salem"/>
    <s v="Virginia"/>
    <s v="Salem, Virginia, United States"/>
    <s v="South"/>
    <s v="OFF-AR-10003514"/>
    <s v="Office Supplies"/>
    <s v="Art"/>
    <s v="4009 Highlighters by Sanford"/>
    <n v="27.86"/>
    <n v="7"/>
    <n v="9.1937999999999995"/>
    <e v="#N/A"/>
    <s v="Online"/>
  </r>
  <r>
    <n v="8915"/>
    <s v="US-2019-144057"/>
    <d v="2019-05-09T00:00:00"/>
    <n v="9"/>
    <x v="4"/>
    <n v="2019"/>
    <s v="Thu"/>
    <d v="2019-05-13T00:00:00"/>
    <n v="13"/>
    <s v="May"/>
    <n v="2019"/>
    <s v="Mon"/>
    <n v="4"/>
    <s v="Standard Class"/>
    <s v="CV-12805"/>
    <s v="Cynthia Voltz"/>
    <s v="Corporate"/>
    <s v="United States"/>
    <s v="Austin"/>
    <s v="Texas"/>
    <s v="Austin, Texas, United States"/>
    <s v="Central"/>
    <s v="OFF-ST-10001490"/>
    <s v="Office Supplies"/>
    <s v="Storage"/>
    <s v="Hot File 7-Pocket, Floor Stand"/>
    <n v="856.65599999999995"/>
    <n v="6"/>
    <n v="107.08199999999999"/>
    <e v="#N/A"/>
    <s v="Online"/>
  </r>
  <r>
    <n v="8916"/>
    <s v="US-2019-144057"/>
    <d v="2019-05-09T00:00:00"/>
    <n v="9"/>
    <x v="4"/>
    <n v="2019"/>
    <s v="Thu"/>
    <d v="2019-05-13T00:00:00"/>
    <n v="13"/>
    <s v="May"/>
    <n v="2019"/>
    <s v="Mon"/>
    <n v="4"/>
    <s v="Standard Class"/>
    <s v="CV-12805"/>
    <s v="Cynthia Voltz"/>
    <s v="Corporate"/>
    <s v="United States"/>
    <s v="Austin"/>
    <s v="Texas"/>
    <s v="Austin, Texas, United States"/>
    <s v="Central"/>
    <s v="OFF-BI-10002852"/>
    <s v="Office Supplies"/>
    <s v="Binders"/>
    <s v="Ibico Standard Transparent Covers"/>
    <n v="13.183999999999999"/>
    <n v="4"/>
    <n v="-20.435199999999998"/>
    <e v="#N/A"/>
    <s v="Cards"/>
  </r>
  <r>
    <n v="8917"/>
    <s v="US-2019-144057"/>
    <d v="2019-05-09T00:00:00"/>
    <n v="9"/>
    <x v="4"/>
    <n v="2019"/>
    <s v="Thu"/>
    <d v="2019-05-13T00:00:00"/>
    <n v="13"/>
    <s v="May"/>
    <n v="2019"/>
    <s v="Mon"/>
    <n v="4"/>
    <s v="Standard Class"/>
    <s v="CV-12805"/>
    <s v="Cynthia Voltz"/>
    <s v="Corporate"/>
    <s v="United States"/>
    <s v="Austin"/>
    <s v="Texas"/>
    <s v="Austin, Texas, United States"/>
    <s v="Central"/>
    <s v="OFF-AP-10000390"/>
    <s v="Office Supplies"/>
    <s v="Appliances"/>
    <s v="Euro Pro Shark Stick Mini Vacuum"/>
    <n v="48.783999999999999"/>
    <n v="4"/>
    <n v="-131.71680000000001"/>
    <e v="#N/A"/>
    <s v="Online"/>
  </r>
  <r>
    <n v="8918"/>
    <s v="US-2019-144057"/>
    <d v="2019-05-09T00:00:00"/>
    <n v="9"/>
    <x v="4"/>
    <n v="2019"/>
    <s v="Thu"/>
    <d v="2019-05-13T00:00:00"/>
    <n v="13"/>
    <s v="May"/>
    <n v="2019"/>
    <s v="Mon"/>
    <n v="4"/>
    <s v="Standard Class"/>
    <s v="CV-12805"/>
    <s v="Cynthia Voltz"/>
    <s v="Corporate"/>
    <s v="United States"/>
    <s v="Austin"/>
    <s v="Texas"/>
    <s v="Austin, Texas, United States"/>
    <s v="Central"/>
    <s v="OFF-PA-10004327"/>
    <s v="Office Supplies"/>
    <s v="Paper"/>
    <s v="Xerox 1911"/>
    <n v="76.64"/>
    <n v="2"/>
    <n v="26.824000000000002"/>
    <e v="#N/A"/>
    <s v="Cards"/>
  </r>
  <r>
    <n v="8919"/>
    <s v="US-2019-144057"/>
    <d v="2019-05-09T00:00:00"/>
    <n v="9"/>
    <x v="4"/>
    <n v="2019"/>
    <s v="Thu"/>
    <d v="2019-05-13T00:00:00"/>
    <n v="13"/>
    <s v="May"/>
    <n v="2019"/>
    <s v="Mon"/>
    <n v="4"/>
    <s v="Standard Class"/>
    <s v="CV-12805"/>
    <s v="Cynthia Voltz"/>
    <s v="Corporate"/>
    <s v="United States"/>
    <s v="Austin"/>
    <s v="Texas"/>
    <s v="Austin, Texas, United States"/>
    <s v="Central"/>
    <s v="OFF-BI-10002353"/>
    <s v="Office Supplies"/>
    <s v="Binders"/>
    <s v="GBC VeloBind Cover Sets"/>
    <n v="18.527999999999999"/>
    <n v="6"/>
    <n v="-27.792000000000002"/>
    <e v="#N/A"/>
    <s v="COD"/>
  </r>
  <r>
    <n v="6573"/>
    <s v="CA-2019-161543"/>
    <d v="2019-05-10T00:00:00"/>
    <n v="10"/>
    <x v="4"/>
    <n v="2019"/>
    <s v="Fri"/>
    <d v="2019-05-16T00:00:00"/>
    <n v="16"/>
    <s v="May"/>
    <n v="2019"/>
    <s v="Thu"/>
    <n v="6"/>
    <s v="Standard Class"/>
    <s v="RD-19720"/>
    <s v="Roger Demir"/>
    <s v="Consumer"/>
    <s v="United States"/>
    <s v="Seattle"/>
    <s v="Washington"/>
    <s v="Seattle, Washington, United States"/>
    <s v="West"/>
    <s v="OFF-PA-10003971"/>
    <s v="Office Supplies"/>
    <s v="Paper"/>
    <s v="Xerox 1965"/>
    <n v="11.96"/>
    <n v="2"/>
    <n v="5.8604000000000003"/>
    <e v="#N/A"/>
    <s v="Cards"/>
  </r>
  <r>
    <n v="8249"/>
    <s v="CA-2019-133816"/>
    <d v="2019-05-10T00:00:00"/>
    <n v="10"/>
    <x v="4"/>
    <n v="2019"/>
    <s v="Fri"/>
    <d v="2019-05-13T00:00:00"/>
    <n v="13"/>
    <s v="May"/>
    <n v="2019"/>
    <s v="Mon"/>
    <n v="3"/>
    <s v="Second Class"/>
    <s v="CS-12400"/>
    <s v="Christopher Schild"/>
    <s v="Home Office"/>
    <s v="United States"/>
    <s v="Philadelphia"/>
    <s v="Pennsylvania"/>
    <s v="Philadelphia, Pennsylvania, United States"/>
    <s v="East"/>
    <s v="TEC-PH-10001795"/>
    <s v="Technology"/>
    <s v="Phones"/>
    <s v="ClearOne CHATAttach 160 - speaker phone"/>
    <n v="743.98800000000006"/>
    <n v="2"/>
    <n v="-123.998"/>
    <e v="#N/A"/>
    <s v="Cards"/>
  </r>
  <r>
    <n v="9379"/>
    <s v="CA-2019-117625"/>
    <d v="2019-05-10T00:00:00"/>
    <n v="10"/>
    <x v="4"/>
    <n v="2019"/>
    <s v="Fri"/>
    <d v="2019-05-15T00:00:00"/>
    <n v="15"/>
    <s v="May"/>
    <n v="2019"/>
    <s v="Wed"/>
    <n v="5"/>
    <s v="Standard Class"/>
    <s v="GM-14500"/>
    <s v="Gene McClure"/>
    <s v="Consumer"/>
    <s v="United States"/>
    <s v="Chicago"/>
    <s v="Illinois"/>
    <s v="Chicago, Illinois, United States"/>
    <s v="Central"/>
    <s v="OFF-EN-10001535"/>
    <s v="Office Supplies"/>
    <s v="Envelopes"/>
    <s v="Grip Seal Envelopes"/>
    <n v="7.0720000000000001"/>
    <n v="2"/>
    <n v="2.3868"/>
    <e v="#N/A"/>
    <s v="COD"/>
  </r>
  <r>
    <n v="161"/>
    <s v="CA-2019-162733"/>
    <d v="2019-05-11T00:00:00"/>
    <n v="11"/>
    <x v="4"/>
    <n v="2019"/>
    <s v="Sat"/>
    <d v="2019-05-12T00:00:00"/>
    <n v="12"/>
    <s v="May"/>
    <n v="2019"/>
    <s v="Sun"/>
    <n v="1"/>
    <s v="First Class"/>
    <s v="TT-21070"/>
    <s v="Ted Trevino"/>
    <s v="Consumer"/>
    <s v="United States"/>
    <s v="Los Angeles"/>
    <s v="California"/>
    <s v="Los Angeles, California, United States"/>
    <s v="West"/>
    <s v="OFF-PA-10002751"/>
    <s v="Office Supplies"/>
    <s v="Paper"/>
    <s v="Xerox 1920"/>
    <n v="5.98"/>
    <n v="1"/>
    <n v="2.6909999999999998"/>
    <e v="#N/A"/>
    <s v="Online"/>
  </r>
  <r>
    <n v="1590"/>
    <s v="CA-2019-109911"/>
    <d v="2019-05-12T00:00:00"/>
    <n v="12"/>
    <x v="4"/>
    <n v="2019"/>
    <s v="Sun"/>
    <d v="2019-05-16T00:00:00"/>
    <n v="16"/>
    <s v="May"/>
    <n v="2019"/>
    <s v="Thu"/>
    <n v="4"/>
    <s v="Standard Class"/>
    <s v="VG-21805"/>
    <s v="Vivek Grady"/>
    <s v="Corporate"/>
    <s v="United States"/>
    <s v="Virginia Beach"/>
    <s v="Virginia"/>
    <s v="Virginia Beach, Virginia, United States"/>
    <s v="South"/>
    <s v="OFF-AR-10001662"/>
    <s v="Office Supplies"/>
    <s v="Art"/>
    <s v="Rogers Handheld Barrel Pencil Sharpener"/>
    <n v="10.96"/>
    <n v="4"/>
    <n v="2.9592000000000001"/>
    <e v="#N/A"/>
    <s v="Online"/>
  </r>
  <r>
    <n v="3772"/>
    <s v="US-2019-101196"/>
    <d v="2019-05-12T00:00:00"/>
    <n v="12"/>
    <x v="4"/>
    <n v="2019"/>
    <s v="Sun"/>
    <d v="2019-05-17T00:00:00"/>
    <n v="17"/>
    <s v="May"/>
    <n v="2019"/>
    <s v="Fri"/>
    <n v="5"/>
    <s v="Standard Class"/>
    <s v="FM-14215"/>
    <s v="Filia McAdams"/>
    <s v="Corporate"/>
    <s v="United States"/>
    <s v="Philadelphia"/>
    <s v="Pennsylvania"/>
    <s v="Philadelphia, Pennsylvania, United States"/>
    <s v="East"/>
    <s v="OFF-ST-10004804"/>
    <s v="Office Supplies"/>
    <s v="Storage"/>
    <s v="Belkin 19&quot; Vented Equipment Shelf, Black"/>
    <n v="82.367999999999995"/>
    <n v="2"/>
    <n v="-19.5624"/>
    <e v="#N/A"/>
    <s v="COD"/>
  </r>
  <r>
    <n v="7077"/>
    <s v="CA-2019-167416"/>
    <d v="2019-05-12T00:00:00"/>
    <n v="12"/>
    <x v="4"/>
    <n v="2019"/>
    <s v="Sun"/>
    <d v="2019-05-17T00:00:00"/>
    <n v="17"/>
    <s v="May"/>
    <n v="2019"/>
    <s v="Fri"/>
    <n v="5"/>
    <s v="Standard Class"/>
    <s v="JM-15580"/>
    <s v="Jill Matthias"/>
    <s v="Consumer"/>
    <s v="United States"/>
    <s v="Seattle"/>
    <s v="Washington"/>
    <s v="Seattle, Washington, United States"/>
    <s v="West"/>
    <s v="OFF-EN-10001141"/>
    <s v="Office Supplies"/>
    <s v="Envelopes"/>
    <s v="Manila Recycled Extra-Heavyweight Clasp Envelopes, 6&quot; x 9&quot;"/>
    <n v="54.9"/>
    <n v="5"/>
    <n v="26.901"/>
    <e v="#N/A"/>
    <s v="COD"/>
  </r>
  <r>
    <n v="9272"/>
    <s v="CA-2019-100510"/>
    <d v="2019-05-12T00:00:00"/>
    <n v="12"/>
    <x v="4"/>
    <n v="2019"/>
    <s v="Sun"/>
    <d v="2019-05-17T00:00:00"/>
    <n v="17"/>
    <s v="May"/>
    <n v="2019"/>
    <s v="Fri"/>
    <n v="5"/>
    <s v="Standard Class"/>
    <s v="HM-14860"/>
    <s v="Harry Marie"/>
    <s v="Corporate"/>
    <s v="United States"/>
    <s v="New York City"/>
    <s v="New York"/>
    <s v="New York City, New York, United States"/>
    <s v="East"/>
    <s v="FUR-FU-10000320"/>
    <s v="Furniture"/>
    <s v="Furnishings"/>
    <s v="OIC Stacking Trays"/>
    <n v="10.02"/>
    <n v="3"/>
    <n v="4.4088000000000003"/>
    <e v="#N/A"/>
    <s v="Cards"/>
  </r>
  <r>
    <n v="9273"/>
    <s v="CA-2019-100510"/>
    <d v="2019-05-12T00:00:00"/>
    <n v="12"/>
    <x v="4"/>
    <n v="2019"/>
    <s v="Sun"/>
    <d v="2019-05-17T00:00:00"/>
    <n v="17"/>
    <s v="May"/>
    <n v="2019"/>
    <s v="Fri"/>
    <n v="5"/>
    <s v="Standard Class"/>
    <s v="HM-14860"/>
    <s v="Harry Marie"/>
    <s v="Corporate"/>
    <s v="United States"/>
    <s v="New York City"/>
    <s v="New York"/>
    <s v="New York City, New York, United States"/>
    <s v="East"/>
    <s v="TEC-PH-10001835"/>
    <s v="Technology"/>
    <s v="Phones"/>
    <s v="Jawbone JAMBOX Wireless Bluetooth Speaker"/>
    <n v="631.96"/>
    <n v="4"/>
    <n v="303.3408"/>
    <e v="#N/A"/>
    <s v="COD"/>
  </r>
  <r>
    <n v="9496"/>
    <s v="US-2019-123610"/>
    <d v="2019-05-12T00:00:00"/>
    <n v="12"/>
    <x v="4"/>
    <n v="2019"/>
    <s v="Sun"/>
    <d v="2019-05-16T00:00:00"/>
    <n v="16"/>
    <s v="May"/>
    <n v="2019"/>
    <s v="Thu"/>
    <n v="4"/>
    <s v="Standard Class"/>
    <s v="VM-21835"/>
    <s v="Vivian Mathis"/>
    <s v="Consumer"/>
    <s v="United States"/>
    <s v="Mission Viejo"/>
    <s v="California"/>
    <s v="Mission Viejo, California, United States"/>
    <s v="West"/>
    <s v="TEC-AC-10004518"/>
    <s v="Technology"/>
    <s v="Accessories"/>
    <s v="Memorex Mini Travel Drive 32 GB USB 2.0 Flash Drive"/>
    <n v="120"/>
    <n v="6"/>
    <n v="46.8"/>
    <e v="#N/A"/>
    <s v="Cards"/>
  </r>
  <r>
    <n v="9497"/>
    <s v="US-2019-123610"/>
    <d v="2019-05-12T00:00:00"/>
    <n v="12"/>
    <x v="4"/>
    <n v="2019"/>
    <s v="Sun"/>
    <d v="2019-05-16T00:00:00"/>
    <n v="16"/>
    <s v="May"/>
    <n v="2019"/>
    <s v="Thu"/>
    <n v="4"/>
    <s v="Standard Class"/>
    <s v="VM-21835"/>
    <s v="Vivian Mathis"/>
    <s v="Consumer"/>
    <s v="United States"/>
    <s v="Mission Viejo"/>
    <s v="California"/>
    <s v="Mission Viejo, California, United States"/>
    <s v="West"/>
    <s v="OFF-AP-10002222"/>
    <s v="Office Supplies"/>
    <s v="Appliances"/>
    <s v="Staple holder"/>
    <n v="8.67"/>
    <n v="1"/>
    <n v="2.3409"/>
    <e v="#N/A"/>
    <s v="COD"/>
  </r>
  <r>
    <n v="2161"/>
    <s v="CA-2019-141019"/>
    <d v="2019-05-14T00:00:00"/>
    <n v="14"/>
    <x v="4"/>
    <n v="2019"/>
    <s v="Tue"/>
    <d v="2019-05-14T00:00:00"/>
    <n v="14"/>
    <s v="May"/>
    <n v="2019"/>
    <s v="Tue"/>
    <n v="0"/>
    <s v="Same Day"/>
    <s v="LH-17155"/>
    <s v="Logan Haushalter"/>
    <s v="Consumer"/>
    <s v="United States"/>
    <s v="Cincinnati"/>
    <s v="Ohio"/>
    <s v="Cincinnati, Ohio, United States"/>
    <s v="East"/>
    <s v="FUR-FU-10002937"/>
    <s v="Furniture"/>
    <s v="Furnishings"/>
    <s v="GE 48&quot; Fluorescent Tube, Cool White Energy Saver, 34 Watts, 30/Box"/>
    <n v="79.384"/>
    <n v="1"/>
    <n v="29.768999999999998"/>
    <e v="#N/A"/>
    <s v="Online"/>
  </r>
  <r>
    <n v="4797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OFF-BI-10001718"/>
    <s v="Office Supplies"/>
    <s v="Binders"/>
    <s v="GBC DocuBind P50 Personal Binding Machine"/>
    <n v="57.582000000000001"/>
    <n v="3"/>
    <n v="-44.1462"/>
    <e v="#N/A"/>
    <s v="Online"/>
  </r>
  <r>
    <n v="4798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OFF-PA-10004983"/>
    <s v="Office Supplies"/>
    <s v="Paper"/>
    <s v="Xerox 23"/>
    <n v="31.103999999999999"/>
    <n v="6"/>
    <n v="10.8864"/>
    <e v="#N/A"/>
    <s v="COD"/>
  </r>
  <r>
    <n v="4799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FUR-FU-10002396"/>
    <s v="Furniture"/>
    <s v="Furnishings"/>
    <s v="DAX Copper Panel Document Frame, 5 x 7 Size"/>
    <n v="30.192"/>
    <n v="3"/>
    <n v="8.3027999999999995"/>
    <e v="#N/A"/>
    <s v="Online"/>
  </r>
  <r>
    <n v="4800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TEC-PH-10003988"/>
    <s v="Technology"/>
    <s v="Phones"/>
    <s v="LF Elite 3D Dazzle Designer Hard Case Cover, Lf Stylus Pen and Wiper For Apple Iphone 5c Mini Lite"/>
    <n v="43.6"/>
    <n v="5"/>
    <n v="4.3600000000000003"/>
    <e v="#N/A"/>
    <s v="Cards"/>
  </r>
  <r>
    <n v="4801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OFF-AR-10002467"/>
    <s v="Office Supplies"/>
    <s v="Art"/>
    <s v="Dixon Ticonderoga Pencils"/>
    <n v="4.7679999999999998"/>
    <n v="2"/>
    <n v="0.41720000000000002"/>
    <e v="#N/A"/>
    <s v="COD"/>
  </r>
  <r>
    <n v="4802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OFF-BI-10004002"/>
    <s v="Office Supplies"/>
    <s v="Binders"/>
    <s v="Wilson Jones International Size A4 Ring Binders"/>
    <n v="10.38"/>
    <n v="2"/>
    <n v="-7.6120000000000001"/>
    <e v="#N/A"/>
    <s v="Cards"/>
  </r>
  <r>
    <n v="4803"/>
    <s v="US-2019-148901"/>
    <d v="2019-05-14T00:00:00"/>
    <n v="14"/>
    <x v="4"/>
    <n v="2019"/>
    <s v="Tue"/>
    <d v="2019-05-19T00:00:00"/>
    <n v="19"/>
    <s v="May"/>
    <n v="2019"/>
    <s v="Sun"/>
    <n v="5"/>
    <s v="Standard Class"/>
    <s v="MK-17905"/>
    <s v="Michael Kennedy"/>
    <s v="Corporate"/>
    <s v="United States"/>
    <s v="Jacksonville"/>
    <s v="Florida"/>
    <s v="Jacksonville, Florida, United States"/>
    <s v="South"/>
    <s v="OFF-BI-10002309"/>
    <s v="Office Supplies"/>
    <s v="Binders"/>
    <s v="Avery Heavy-Duty EZD  Binder With Locking Rings"/>
    <n v="13.391999999999999"/>
    <n v="8"/>
    <n v="-9.8208000000000002"/>
    <e v="#N/A"/>
    <s v="COD"/>
  </r>
  <r>
    <n v="7280"/>
    <s v="CA-2019-108224"/>
    <d v="2019-05-14T00:00:00"/>
    <n v="14"/>
    <x v="4"/>
    <n v="2019"/>
    <s v="Tue"/>
    <d v="2019-05-14T00:00:00"/>
    <n v="14"/>
    <s v="May"/>
    <n v="2019"/>
    <s v="Tue"/>
    <n v="0"/>
    <s v="Same Day"/>
    <s v="TH-21235"/>
    <s v="Tiffany House"/>
    <s v="Corporate"/>
    <s v="United States"/>
    <s v="Yuma"/>
    <s v="Arizona"/>
    <s v="Yuma, Arizona, United States"/>
    <s v="West"/>
    <s v="TEC-AC-10003832"/>
    <s v="Technology"/>
    <s v="Accessories"/>
    <s v="Imation 16GB Mini TravelDrive USB 2.0 Flash Drive"/>
    <n v="185.52799999999999"/>
    <n v="7"/>
    <n v="48.701099999999997"/>
    <e v="#N/A"/>
    <s v="Online"/>
  </r>
  <r>
    <n v="2096"/>
    <s v="US-2019-146570"/>
    <d v="2019-05-15T00:00:00"/>
    <n v="15"/>
    <x v="4"/>
    <n v="2019"/>
    <s v="Wed"/>
    <d v="2019-05-20T00:00:00"/>
    <n v="20"/>
    <s v="May"/>
    <n v="2019"/>
    <s v="Mon"/>
    <n v="5"/>
    <s v="Standard Class"/>
    <s v="SN-20710"/>
    <s v="Steve Nguyen"/>
    <s v="Home Office"/>
    <s v="United States"/>
    <s v="Jackson"/>
    <s v="Mississippi"/>
    <s v="Jackson, Mississippi, United States"/>
    <s v="South"/>
    <s v="OFF-BI-10001718"/>
    <s v="Office Supplies"/>
    <s v="Binders"/>
    <s v="GBC DocuBind P50 Personal Binding Machine"/>
    <n v="511.84"/>
    <n v="8"/>
    <n v="240.56479999999999"/>
    <e v="#N/A"/>
    <s v="Cards"/>
  </r>
  <r>
    <n v="2097"/>
    <s v="US-2019-146570"/>
    <d v="2019-05-15T00:00:00"/>
    <n v="15"/>
    <x v="4"/>
    <n v="2019"/>
    <s v="Wed"/>
    <d v="2019-05-20T00:00:00"/>
    <n v="20"/>
    <s v="May"/>
    <n v="2019"/>
    <s v="Mon"/>
    <n v="5"/>
    <s v="Standard Class"/>
    <s v="SN-20710"/>
    <s v="Steve Nguyen"/>
    <s v="Home Office"/>
    <s v="United States"/>
    <s v="Jackson"/>
    <s v="Mississippi"/>
    <s v="Jackson, Mississippi, United States"/>
    <s v="South"/>
    <s v="OFF-AR-10004602"/>
    <s v="Office Supplies"/>
    <s v="Art"/>
    <s v="Boston KS Multi-Size Manual Pencil Sharpener"/>
    <n v="91.96"/>
    <n v="4"/>
    <n v="25.748799999999999"/>
    <e v="#N/A"/>
    <s v="Online"/>
  </r>
  <r>
    <n v="2098"/>
    <s v="US-2019-146570"/>
    <d v="2019-05-15T00:00:00"/>
    <n v="15"/>
    <x v="4"/>
    <n v="2019"/>
    <s v="Wed"/>
    <d v="2019-05-20T00:00:00"/>
    <n v="20"/>
    <s v="May"/>
    <n v="2019"/>
    <s v="Mon"/>
    <n v="5"/>
    <s v="Standard Class"/>
    <s v="SN-20710"/>
    <s v="Steve Nguyen"/>
    <s v="Home Office"/>
    <s v="United States"/>
    <s v="Jackson"/>
    <s v="Mississippi"/>
    <s v="Jackson, Mississippi, United States"/>
    <s v="South"/>
    <s v="OFF-AR-10003856"/>
    <s v="Office Supplies"/>
    <s v="Art"/>
    <s v="Newell 344"/>
    <n v="8.34"/>
    <n v="3"/>
    <n v="2.1684000000000001"/>
    <e v="#N/A"/>
    <s v="Online"/>
  </r>
  <r>
    <n v="4830"/>
    <s v="CA-2019-152408"/>
    <d v="2019-05-15T00:00:00"/>
    <n v="15"/>
    <x v="4"/>
    <n v="2019"/>
    <s v="Wed"/>
    <d v="2019-05-21T00:00:00"/>
    <n v="21"/>
    <s v="May"/>
    <n v="2019"/>
    <s v="Tue"/>
    <n v="6"/>
    <s v="Standard Class"/>
    <s v="TT-21220"/>
    <s v="Thomas Thornton"/>
    <s v="Consumer"/>
    <s v="United States"/>
    <s v="New York City"/>
    <s v="New York"/>
    <s v="New York City, New York, United States"/>
    <s v="East"/>
    <s v="OFF-BI-10002393"/>
    <s v="Office Supplies"/>
    <s v="Binders"/>
    <s v="Binder Posts"/>
    <n v="13.776"/>
    <n v="3"/>
    <n v="4.4771999999999998"/>
    <e v="#N/A"/>
    <s v="Cards"/>
  </r>
  <r>
    <n v="4965"/>
    <s v="CA-2019-141180"/>
    <d v="2019-05-15T00:00:00"/>
    <n v="15"/>
    <x v="4"/>
    <n v="2019"/>
    <s v="Wed"/>
    <d v="2019-05-19T00:00:00"/>
    <n v="19"/>
    <s v="May"/>
    <n v="2019"/>
    <s v="Sun"/>
    <n v="4"/>
    <s v="Second Class"/>
    <s v="DP-13000"/>
    <s v="Darren Powers"/>
    <s v="Consumer"/>
    <s v="United States"/>
    <s v="Fort Lauderdale"/>
    <s v="Florida"/>
    <s v="Fort Lauderdale, Florida, United States"/>
    <s v="South"/>
    <s v="OFF-BI-10000301"/>
    <s v="Office Supplies"/>
    <s v="Binders"/>
    <s v="GBC Instant Report Kit"/>
    <n v="7.7640000000000002"/>
    <n v="4"/>
    <n v="-5.1760000000000002"/>
    <e v="#N/A"/>
    <s v="Online"/>
  </r>
  <r>
    <n v="7734"/>
    <s v="CA-2019-165673"/>
    <d v="2019-05-15T00:00:00"/>
    <n v="15"/>
    <x v="4"/>
    <n v="2019"/>
    <s v="Wed"/>
    <d v="2019-05-19T00:00:00"/>
    <n v="19"/>
    <s v="May"/>
    <n v="2019"/>
    <s v="Sun"/>
    <n v="4"/>
    <s v="Second Class"/>
    <s v="MN-17935"/>
    <s v="Michael Nguyen"/>
    <s v="Consumer"/>
    <s v="United States"/>
    <s v="Springfield"/>
    <s v="Ohio"/>
    <s v="Springfield, Ohio, United States"/>
    <s v="East"/>
    <s v="OFF-PA-10000697"/>
    <s v="Office Supplies"/>
    <s v="Paper"/>
    <s v="TOPS Voice Message Log Book, Flash Format"/>
    <n v="15.231999999999999"/>
    <n v="4"/>
    <n v="5.5216000000000003"/>
    <e v="#N/A"/>
    <s v="Online"/>
  </r>
  <r>
    <n v="1336"/>
    <s v="CA-2019-122133"/>
    <d v="2019-05-16T00:00:00"/>
    <n v="16"/>
    <x v="4"/>
    <n v="2019"/>
    <s v="Thu"/>
    <d v="2019-05-23T00:00:00"/>
    <n v="23"/>
    <s v="May"/>
    <n v="2019"/>
    <s v="Thu"/>
    <n v="7"/>
    <s v="Standard Class"/>
    <s v="JR-15670"/>
    <s v="Jim Radford"/>
    <s v="Consumer"/>
    <s v="United States"/>
    <s v="Middletown"/>
    <s v="Connecticut"/>
    <s v="Middletown, Connecticut, United States"/>
    <s v="East"/>
    <s v="OFF-ST-10002574"/>
    <s v="Office Supplies"/>
    <s v="Storage"/>
    <s v="SAFCO Commercial Wire Shelving, Black"/>
    <n v="552.55999999999995"/>
    <n v="4"/>
    <n v="0"/>
    <e v="#N/A"/>
    <s v="Cards"/>
  </r>
  <r>
    <n v="3945"/>
    <s v="CA-2019-133144"/>
    <d v="2019-05-16T00:00:00"/>
    <n v="16"/>
    <x v="4"/>
    <n v="2019"/>
    <s v="Thu"/>
    <d v="2019-05-21T00:00:00"/>
    <n v="21"/>
    <s v="May"/>
    <n v="2019"/>
    <s v="Tue"/>
    <n v="5"/>
    <s v="Second Class"/>
    <s v="DO-13435"/>
    <s v="Denny Ordway"/>
    <s v="Consumer"/>
    <s v="United States"/>
    <s v="Los Angeles"/>
    <s v="California"/>
    <s v="Los Angeles, California, United States"/>
    <s v="West"/>
    <s v="OFF-PA-10004971"/>
    <s v="Office Supplies"/>
    <s v="Paper"/>
    <s v="Xerox 196"/>
    <n v="17.34"/>
    <n v="3"/>
    <n v="8.4966000000000008"/>
    <e v="#N/A"/>
    <s v="Online"/>
  </r>
  <r>
    <n v="9610"/>
    <s v="CA-2019-130638"/>
    <d v="2019-05-16T00:00:00"/>
    <n v="16"/>
    <x v="4"/>
    <n v="2019"/>
    <s v="Thu"/>
    <d v="2019-05-19T00:00:00"/>
    <n v="19"/>
    <s v="May"/>
    <n v="2019"/>
    <s v="Sun"/>
    <n v="3"/>
    <s v="Second Class"/>
    <s v="SC-20095"/>
    <s v="Sanjit Chand"/>
    <s v="Consumer"/>
    <s v="United States"/>
    <s v="Los Angeles"/>
    <s v="California"/>
    <s v="Los Angeles, California, United States"/>
    <s v="West"/>
    <s v="FUR-FU-10002116"/>
    <s v="Furniture"/>
    <s v="Furnishings"/>
    <s v="Tenex Carpeted, Granite-Look or Clear Contemporary Contour Shape Chair Mats"/>
    <n v="282.83999999999997"/>
    <n v="4"/>
    <n v="19.7988"/>
    <e v="#N/A"/>
    <s v="Cards"/>
  </r>
  <r>
    <n v="9611"/>
    <s v="CA-2019-130638"/>
    <d v="2019-05-16T00:00:00"/>
    <n v="16"/>
    <x v="4"/>
    <n v="2019"/>
    <s v="Thu"/>
    <d v="2019-05-19T00:00:00"/>
    <n v="19"/>
    <s v="May"/>
    <n v="2019"/>
    <s v="Sun"/>
    <n v="3"/>
    <s v="Second Class"/>
    <s v="SC-20095"/>
    <s v="Sanjit Chand"/>
    <s v="Consumer"/>
    <s v="United States"/>
    <s v="Los Angeles"/>
    <s v="California"/>
    <s v="Los Angeles, California, United States"/>
    <s v="West"/>
    <s v="OFF-LA-10002195"/>
    <s v="Office Supplies"/>
    <s v="Labels"/>
    <s v="Avery 481"/>
    <n v="27.72"/>
    <n v="9"/>
    <n v="13.3056"/>
    <e v="#N/A"/>
    <s v="Online"/>
  </r>
  <r>
    <n v="1907"/>
    <s v="US-2019-150567"/>
    <d v="2019-05-17T00:00:00"/>
    <n v="17"/>
    <x v="4"/>
    <n v="2019"/>
    <s v="Fri"/>
    <d v="2019-05-21T00:00:00"/>
    <n v="21"/>
    <s v="May"/>
    <n v="2019"/>
    <s v="Tue"/>
    <n v="4"/>
    <s v="Standard Class"/>
    <s v="RP-19855"/>
    <s v="Roy Phan"/>
    <s v="Corporate"/>
    <s v="United States"/>
    <s v="Apopka"/>
    <s v="Florida"/>
    <s v="Apopka, Florida, United States"/>
    <s v="South"/>
    <s v="OFF-BI-10001757"/>
    <s v="Office Supplies"/>
    <s v="Binders"/>
    <s v="Pressboard Hanging Data Binders for Unburst Sheets"/>
    <n v="2.952"/>
    <n v="2"/>
    <n v="-2.1648000000000001"/>
    <e v="#N/A"/>
    <s v="Cards"/>
  </r>
  <r>
    <n v="1908"/>
    <s v="US-2019-150567"/>
    <d v="2019-05-17T00:00:00"/>
    <n v="17"/>
    <x v="4"/>
    <n v="2019"/>
    <s v="Fri"/>
    <d v="2019-05-21T00:00:00"/>
    <n v="21"/>
    <s v="May"/>
    <n v="2019"/>
    <s v="Tue"/>
    <n v="4"/>
    <s v="Standard Class"/>
    <s v="RP-19855"/>
    <s v="Roy Phan"/>
    <s v="Corporate"/>
    <s v="United States"/>
    <s v="Apopka"/>
    <s v="Florida"/>
    <s v="Apopka, Florida, United States"/>
    <s v="South"/>
    <s v="OFF-BI-10000069"/>
    <s v="Office Supplies"/>
    <s v="Binders"/>
    <s v="GBC Prepunched Paper, 19-Hole, for Binding Systems, 24-lb"/>
    <n v="27.018000000000001"/>
    <n v="6"/>
    <n v="-21.6144"/>
    <e v="#N/A"/>
    <s v="COD"/>
  </r>
  <r>
    <n v="4705"/>
    <s v="CA-2019-158435"/>
    <d v="2019-05-17T00:00:00"/>
    <n v="17"/>
    <x v="4"/>
    <n v="2019"/>
    <s v="Fri"/>
    <d v="2019-05-18T00:00:00"/>
    <n v="18"/>
    <s v="May"/>
    <n v="2019"/>
    <s v="Sat"/>
    <n v="1"/>
    <s v="First Class"/>
    <s v="AG-10900"/>
    <s v="Arthur Gainer"/>
    <s v="Consumer"/>
    <s v="United States"/>
    <s v="Waterbury"/>
    <s v="Connecticut"/>
    <s v="Waterbury, Connecticut, United States"/>
    <s v="East"/>
    <s v="OFF-SU-10000381"/>
    <s v="Office Supplies"/>
    <s v="Supplies"/>
    <s v="Acme Forged Steel Scissors with Black Enamel Handles"/>
    <n v="65.17"/>
    <n v="7"/>
    <n v="18.8993"/>
    <e v="#N/A"/>
    <s v="COD"/>
  </r>
  <r>
    <n v="4706"/>
    <s v="CA-2019-158435"/>
    <d v="2019-05-17T00:00:00"/>
    <n v="17"/>
    <x v="4"/>
    <n v="2019"/>
    <s v="Fri"/>
    <d v="2019-05-18T00:00:00"/>
    <n v="18"/>
    <s v="May"/>
    <n v="2019"/>
    <s v="Sat"/>
    <n v="1"/>
    <s v="First Class"/>
    <s v="AG-10900"/>
    <s v="Arthur Gainer"/>
    <s v="Consumer"/>
    <s v="United States"/>
    <s v="Waterbury"/>
    <s v="Connecticut"/>
    <s v="Waterbury, Connecticut, United States"/>
    <s v="East"/>
    <s v="OFF-LA-10002475"/>
    <s v="Office Supplies"/>
    <s v="Labels"/>
    <s v="Avery 519"/>
    <n v="14.62"/>
    <n v="2"/>
    <n v="6.8714000000000004"/>
    <e v="#N/A"/>
    <s v="Cards"/>
  </r>
  <r>
    <n v="4707"/>
    <s v="CA-2019-158435"/>
    <d v="2019-05-17T00:00:00"/>
    <n v="17"/>
    <x v="4"/>
    <n v="2019"/>
    <s v="Fri"/>
    <d v="2019-05-18T00:00:00"/>
    <n v="18"/>
    <s v="May"/>
    <n v="2019"/>
    <s v="Sat"/>
    <n v="1"/>
    <s v="First Class"/>
    <s v="AG-10900"/>
    <s v="Arthur Gainer"/>
    <s v="Consumer"/>
    <s v="United States"/>
    <s v="Waterbury"/>
    <s v="Connecticut"/>
    <s v="Waterbury, Connecticut, United States"/>
    <s v="East"/>
    <s v="FUR-FU-10003975"/>
    <s v="Furniture"/>
    <s v="Furnishings"/>
    <s v="Eldon Advantage Chair Mats for Low to Medium Pile Carpets"/>
    <n v="173.24"/>
    <n v="4"/>
    <n v="17.324000000000002"/>
    <e v="#N/A"/>
    <s v="COD"/>
  </r>
  <r>
    <n v="7787"/>
    <s v="US-2019-117037"/>
    <d v="2019-05-17T00:00:00"/>
    <n v="17"/>
    <x v="4"/>
    <n v="2019"/>
    <s v="Fri"/>
    <d v="2019-05-20T00:00:00"/>
    <n v="20"/>
    <s v="May"/>
    <n v="2019"/>
    <s v="Mon"/>
    <n v="3"/>
    <s v="First Class"/>
    <s v="LW-17215"/>
    <s v="Luke Weiss"/>
    <s v="Consumer"/>
    <s v="United States"/>
    <s v="Chicago"/>
    <s v="Illinois"/>
    <s v="Chicago, Illinois, United States"/>
    <s v="Central"/>
    <s v="OFF-BI-10000279"/>
    <s v="Office Supplies"/>
    <s v="Binders"/>
    <s v="Acco Recycled 2&quot; Capacity Laser Printer Hanging Data Binders"/>
    <n v="2.89"/>
    <n v="1"/>
    <n v="-4.7685000000000004"/>
    <e v="#N/A"/>
    <s v="Online"/>
  </r>
  <r>
    <n v="7788"/>
    <s v="US-2019-117037"/>
    <d v="2019-05-17T00:00:00"/>
    <n v="17"/>
    <x v="4"/>
    <n v="2019"/>
    <s v="Fri"/>
    <d v="2019-05-20T00:00:00"/>
    <n v="20"/>
    <s v="May"/>
    <n v="2019"/>
    <s v="Mon"/>
    <n v="3"/>
    <s v="First Class"/>
    <s v="LW-17215"/>
    <s v="Luke Weiss"/>
    <s v="Consumer"/>
    <s v="United States"/>
    <s v="Chicago"/>
    <s v="Illinois"/>
    <s v="Chicago, Illinois, United States"/>
    <s v="Central"/>
    <s v="OFF-FA-10000936"/>
    <s v="Office Supplies"/>
    <s v="Fasteners"/>
    <s v="Acco Hot Clips Clips to Go"/>
    <n v="7.8959999999999999"/>
    <n v="3"/>
    <n v="2.4674999999999998"/>
    <e v="#N/A"/>
    <s v="COD"/>
  </r>
  <r>
    <n v="7789"/>
    <s v="US-2019-117037"/>
    <d v="2019-05-17T00:00:00"/>
    <n v="17"/>
    <x v="4"/>
    <n v="2019"/>
    <s v="Fri"/>
    <d v="2019-05-20T00:00:00"/>
    <n v="20"/>
    <s v="May"/>
    <n v="2019"/>
    <s v="Mon"/>
    <n v="3"/>
    <s v="First Class"/>
    <s v="LW-17215"/>
    <s v="Luke Weiss"/>
    <s v="Consumer"/>
    <s v="United States"/>
    <s v="Chicago"/>
    <s v="Illinois"/>
    <s v="Chicago, Illinois, United States"/>
    <s v="Central"/>
    <s v="FUR-FU-10004973"/>
    <s v="Furniture"/>
    <s v="Furnishings"/>
    <s v="Flat Face Poster Frame"/>
    <n v="22.608000000000001"/>
    <n v="3"/>
    <n v="-10.1736"/>
    <e v="#N/A"/>
    <s v="COD"/>
  </r>
  <r>
    <n v="7790"/>
    <s v="US-2019-117037"/>
    <d v="2019-05-17T00:00:00"/>
    <n v="17"/>
    <x v="4"/>
    <n v="2019"/>
    <s v="Fri"/>
    <d v="2019-05-20T00:00:00"/>
    <n v="20"/>
    <s v="May"/>
    <n v="2019"/>
    <s v="Mon"/>
    <n v="3"/>
    <s v="First Class"/>
    <s v="LW-17215"/>
    <s v="Luke Weiss"/>
    <s v="Consumer"/>
    <s v="United States"/>
    <s v="Chicago"/>
    <s v="Illinois"/>
    <s v="Chicago, Illinois, United States"/>
    <s v="Central"/>
    <s v="OFF-PA-10000791"/>
    <s v="Office Supplies"/>
    <s v="Paper"/>
    <s v="Wirebound Message Books, Four 2 3/4 x 5 Forms per Page, 200 Sets per Book"/>
    <n v="30.527999999999999"/>
    <n v="8"/>
    <n v="9.5399999999999991"/>
    <e v="#N/A"/>
    <s v="Online"/>
  </r>
  <r>
    <n v="1677"/>
    <s v="CA-2019-122728"/>
    <d v="2019-05-18T00:00:00"/>
    <n v="18"/>
    <x v="4"/>
    <n v="2019"/>
    <s v="Sat"/>
    <d v="2019-05-24T00:00:00"/>
    <n v="24"/>
    <s v="May"/>
    <n v="2019"/>
    <s v="Fri"/>
    <n v="6"/>
    <s v="Standard Class"/>
    <s v="EB-13930"/>
    <s v="Eric Barreto"/>
    <s v="Consumer"/>
    <s v="United States"/>
    <s v="San Francisco"/>
    <s v="California"/>
    <s v="San Francisco, California, United States"/>
    <s v="West"/>
    <s v="OFF-ST-10000604"/>
    <s v="Office Supplies"/>
    <s v="Storage"/>
    <s v="Home/Office Personal File Carts"/>
    <n v="104.28"/>
    <n v="3"/>
    <n v="26.07"/>
    <e v="#N/A"/>
    <s v="Online"/>
  </r>
  <r>
    <n v="1678"/>
    <s v="CA-2019-122728"/>
    <d v="2019-05-18T00:00:00"/>
    <n v="18"/>
    <x v="4"/>
    <n v="2019"/>
    <s v="Sat"/>
    <d v="2019-05-24T00:00:00"/>
    <n v="24"/>
    <s v="May"/>
    <n v="2019"/>
    <s v="Fri"/>
    <n v="6"/>
    <s v="Standard Class"/>
    <s v="EB-13930"/>
    <s v="Eric Barreto"/>
    <s v="Consumer"/>
    <s v="United States"/>
    <s v="San Francisco"/>
    <s v="California"/>
    <s v="San Francisco, California, United States"/>
    <s v="West"/>
    <s v="OFF-PA-10004040"/>
    <s v="Office Supplies"/>
    <s v="Paper"/>
    <s v="Universal Premium White Copier/Laser Paper (20Lb. and 87 Bright)"/>
    <n v="17.940000000000001"/>
    <n v="3"/>
    <n v="8.7905999999999995"/>
    <e v="#N/A"/>
    <s v="Online"/>
  </r>
  <r>
    <n v="770"/>
    <s v="CA-2019-157245"/>
    <d v="2019-05-19T00:00:00"/>
    <n v="19"/>
    <x v="4"/>
    <n v="2019"/>
    <s v="Sun"/>
    <d v="2019-05-24T00:00:00"/>
    <n v="24"/>
    <s v="May"/>
    <n v="2019"/>
    <s v="Fri"/>
    <n v="5"/>
    <s v="Standard Class"/>
    <s v="LE-16810"/>
    <s v="Laurel Elliston"/>
    <s v="Consumer"/>
    <s v="United States"/>
    <s v="Arlington"/>
    <s v="Virginia"/>
    <s v="Arlington, Virginia, United States"/>
    <s v="South"/>
    <s v="FUR-CH-10003746"/>
    <s v="Furniture"/>
    <s v="Chairs"/>
    <s v="Hon 4070 Series Pagoda Round Back Stacking Chairs"/>
    <n v="641.96"/>
    <n v="2"/>
    <n v="179.74879999999999"/>
    <e v="#N/A"/>
    <s v="Cards"/>
  </r>
  <r>
    <n v="1717"/>
    <s v="CA-2019-169943"/>
    <d v="2019-05-19T00:00:00"/>
    <n v="19"/>
    <x v="4"/>
    <n v="2019"/>
    <s v="Sun"/>
    <d v="2019-05-24T00:00:00"/>
    <n v="24"/>
    <s v="May"/>
    <n v="2019"/>
    <s v="Fri"/>
    <n v="5"/>
    <s v="Standard Class"/>
    <s v="BN-11515"/>
    <s v="Bradley Nguyen"/>
    <s v="Consumer"/>
    <s v="United States"/>
    <s v="New York City"/>
    <s v="New York"/>
    <s v="New York City, New York, United States"/>
    <s v="East"/>
    <s v="OFF-AP-10001563"/>
    <s v="Office Supplies"/>
    <s v="Appliances"/>
    <s v="Belkin Premiere Surge Master II 8-outlet surge protector"/>
    <n v="242.9"/>
    <n v="5"/>
    <n v="70.441000000000003"/>
    <e v="#N/A"/>
    <s v="COD"/>
  </r>
  <r>
    <n v="1718"/>
    <s v="CA-2019-169943"/>
    <d v="2019-05-19T00:00:00"/>
    <n v="19"/>
    <x v="4"/>
    <n v="2019"/>
    <s v="Sun"/>
    <d v="2019-05-24T00:00:00"/>
    <n v="24"/>
    <s v="May"/>
    <n v="2019"/>
    <s v="Fri"/>
    <n v="5"/>
    <s v="Standard Class"/>
    <s v="BN-11515"/>
    <s v="Bradley Nguyen"/>
    <s v="Consumer"/>
    <s v="United States"/>
    <s v="New York City"/>
    <s v="New York"/>
    <s v="New York City, New York, United States"/>
    <s v="East"/>
    <s v="OFF-ST-10004123"/>
    <s v="Office Supplies"/>
    <s v="Storage"/>
    <s v="Safco Industrial Wire Shelving System"/>
    <n v="454.9"/>
    <n v="5"/>
    <n v="0"/>
    <e v="#N/A"/>
    <s v="Cards"/>
  </r>
  <r>
    <n v="1719"/>
    <s v="CA-2019-169943"/>
    <d v="2019-05-19T00:00:00"/>
    <n v="19"/>
    <x v="4"/>
    <n v="2019"/>
    <s v="Sun"/>
    <d v="2019-05-24T00:00:00"/>
    <n v="24"/>
    <s v="May"/>
    <n v="2019"/>
    <s v="Fri"/>
    <n v="5"/>
    <s v="Standard Class"/>
    <s v="BN-11515"/>
    <s v="Bradley Nguyen"/>
    <s v="Consumer"/>
    <s v="United States"/>
    <s v="New York City"/>
    <s v="New York"/>
    <s v="New York City, New York, United States"/>
    <s v="East"/>
    <s v="FUR-FU-10002088"/>
    <s v="Furniture"/>
    <s v="Furnishings"/>
    <s v="Nu-Dell Float Frame 11 x 14 1/2"/>
    <n v="35.92"/>
    <n v="4"/>
    <n v="15.086399999999999"/>
    <e v="#N/A"/>
    <s v="Cards"/>
  </r>
  <r>
    <n v="1720"/>
    <s v="CA-2019-169943"/>
    <d v="2019-05-19T00:00:00"/>
    <n v="19"/>
    <x v="4"/>
    <n v="2019"/>
    <s v="Sun"/>
    <d v="2019-05-24T00:00:00"/>
    <n v="24"/>
    <s v="May"/>
    <n v="2019"/>
    <s v="Fri"/>
    <n v="5"/>
    <s v="Standard Class"/>
    <s v="BN-11515"/>
    <s v="Bradley Nguyen"/>
    <s v="Consumer"/>
    <s v="United States"/>
    <s v="New York City"/>
    <s v="New York"/>
    <s v="New York City, New York, United States"/>
    <s v="East"/>
    <s v="FUR-FU-10000010"/>
    <s v="Furniture"/>
    <s v="Furnishings"/>
    <s v="DAX Value U-Channel Document Frames, Easel Back"/>
    <n v="39.76"/>
    <n v="8"/>
    <n v="12.3256"/>
    <e v="#N/A"/>
    <s v="Cards"/>
  </r>
  <r>
    <n v="1721"/>
    <s v="CA-2019-169943"/>
    <d v="2019-05-19T00:00:00"/>
    <n v="19"/>
    <x v="4"/>
    <n v="2019"/>
    <s v="Sun"/>
    <d v="2019-05-24T00:00:00"/>
    <n v="24"/>
    <s v="May"/>
    <n v="2019"/>
    <s v="Fri"/>
    <n v="5"/>
    <s v="Standard Class"/>
    <s v="BN-11515"/>
    <s v="Bradley Nguyen"/>
    <s v="Consumer"/>
    <s v="United States"/>
    <s v="New York City"/>
    <s v="New York"/>
    <s v="New York City, New York, United States"/>
    <s v="East"/>
    <s v="OFF-BI-10002824"/>
    <s v="Office Supplies"/>
    <s v="Binders"/>
    <s v="Recycled Easel Ring Binders"/>
    <n v="47.744"/>
    <n v="4"/>
    <n v="14.92"/>
    <e v="#N/A"/>
    <s v="Cards"/>
  </r>
  <r>
    <n v="2499"/>
    <s v="CA-2019-126935"/>
    <d v="2019-05-19T00:00:00"/>
    <n v="19"/>
    <x v="4"/>
    <n v="2019"/>
    <s v="Sun"/>
    <d v="2019-05-24T00:00:00"/>
    <n v="24"/>
    <s v="May"/>
    <n v="2019"/>
    <s v="Fri"/>
    <n v="5"/>
    <s v="Standard Class"/>
    <s v="BT-11395"/>
    <s v="Bill Tyler"/>
    <s v="Corporate"/>
    <s v="United States"/>
    <s v="San Francisco"/>
    <s v="California"/>
    <s v="San Francisco, California, United States"/>
    <s v="West"/>
    <s v="OFF-BI-10004817"/>
    <s v="Office Supplies"/>
    <s v="Binders"/>
    <s v="GBC Personal VeloBind Strips"/>
    <n v="9.5839999999999996"/>
    <n v="1"/>
    <n v="3.3544"/>
    <e v="#N/A"/>
    <s v="COD"/>
  </r>
  <r>
    <n v="3531"/>
    <s v="US-2019-152835"/>
    <d v="2019-05-19T00:00:00"/>
    <n v="19"/>
    <x v="4"/>
    <n v="2019"/>
    <s v="Sun"/>
    <d v="2019-05-23T00:00:00"/>
    <n v="23"/>
    <s v="May"/>
    <n v="2019"/>
    <s v="Thu"/>
    <n v="4"/>
    <s v="Standard Class"/>
    <s v="RP-19855"/>
    <s v="Roy Phan"/>
    <s v="Corporate"/>
    <s v="United States"/>
    <s v="Lafayette"/>
    <s v="Indiana"/>
    <s v="Lafayette, Indiana, United States"/>
    <s v="Central"/>
    <s v="OFF-AR-10003056"/>
    <s v="Office Supplies"/>
    <s v="Art"/>
    <s v="Newell 341"/>
    <n v="21.4"/>
    <n v="5"/>
    <n v="6.2060000000000004"/>
    <e v="#N/A"/>
    <s v="Cards"/>
  </r>
  <r>
    <n v="7467"/>
    <s v="CA-2019-138282"/>
    <d v="2019-05-19T00:00:00"/>
    <n v="19"/>
    <x v="4"/>
    <n v="2019"/>
    <s v="Sun"/>
    <d v="2019-05-23T00:00:00"/>
    <n v="23"/>
    <s v="May"/>
    <n v="2019"/>
    <s v="Thu"/>
    <n v="4"/>
    <s v="Standard Class"/>
    <s v="AH-10690"/>
    <s v="Anna Häberlin"/>
    <s v="Corporate"/>
    <s v="United States"/>
    <s v="Los Angeles"/>
    <s v="California"/>
    <s v="Los Angeles, California, United States"/>
    <s v="West"/>
    <s v="OFF-AP-10001366"/>
    <s v="Office Supplies"/>
    <s v="Appliances"/>
    <s v="Staple holder"/>
    <n v="87.84"/>
    <n v="8"/>
    <n v="23.716799999999999"/>
    <e v="#N/A"/>
    <s v="Cards"/>
  </r>
  <r>
    <n v="639"/>
    <s v="CA-2019-115917"/>
    <d v="2019-05-20T00:00:00"/>
    <n v="20"/>
    <x v="4"/>
    <n v="2019"/>
    <s v="Mon"/>
    <d v="2019-05-25T00:00:00"/>
    <n v="25"/>
    <s v="May"/>
    <n v="2019"/>
    <s v="Sat"/>
    <n v="5"/>
    <s v="Standard Class"/>
    <s v="RB-19465"/>
    <s v="Rick Bensley"/>
    <s v="Home Office"/>
    <s v="United States"/>
    <s v="Vallejo"/>
    <s v="California"/>
    <s v="Vallejo, California, United States"/>
    <s v="West"/>
    <s v="FUR-FU-10000576"/>
    <s v="Furniture"/>
    <s v="Furnishings"/>
    <s v="Luxo Professional Fluorescent Magnifier Lamp with Clamp-Mount Base"/>
    <n v="1049.2"/>
    <n v="5"/>
    <n v="272.79199999999997"/>
    <e v="#N/A"/>
    <s v="Cards"/>
  </r>
  <r>
    <n v="640"/>
    <s v="CA-2019-115917"/>
    <d v="2019-05-20T00:00:00"/>
    <n v="20"/>
    <x v="4"/>
    <n v="2019"/>
    <s v="Mon"/>
    <d v="2019-05-25T00:00:00"/>
    <n v="25"/>
    <s v="May"/>
    <n v="2019"/>
    <s v="Sat"/>
    <n v="5"/>
    <s v="Standard Class"/>
    <s v="RB-19465"/>
    <s v="Rick Bensley"/>
    <s v="Home Office"/>
    <s v="United States"/>
    <s v="Vallejo"/>
    <s v="California"/>
    <s v="Vallejo, California, United States"/>
    <s v="West"/>
    <s v="OFF-BI-10004728"/>
    <s v="Office Supplies"/>
    <s v="Binders"/>
    <s v="Wilson Jones Turn Tabs Binder Tool for Ring Binders"/>
    <n v="15.423999999999999"/>
    <n v="4"/>
    <n v="5.0128000000000004"/>
    <e v="#N/A"/>
    <s v="COD"/>
  </r>
  <r>
    <n v="793"/>
    <s v="CA-2019-105256"/>
    <d v="2019-05-20T00:00:00"/>
    <n v="20"/>
    <x v="4"/>
    <n v="2019"/>
    <s v="Mon"/>
    <d v="2019-05-20T00:00:00"/>
    <n v="20"/>
    <s v="May"/>
    <n v="2019"/>
    <s v="Mon"/>
    <n v="0"/>
    <s v="Same Day"/>
    <s v="JK-15730"/>
    <s v="Joe Kamberova"/>
    <s v="Consumer"/>
    <s v="United States"/>
    <s v="Asheville"/>
    <s v="North Carolina"/>
    <s v="Asheville, North Carolina, United States"/>
    <s v="South"/>
    <s v="TEC-PH-10001530"/>
    <s v="Technology"/>
    <s v="Phones"/>
    <s v="Cisco Unified IP Phone 7945G VoIP phone"/>
    <n v="1363.96"/>
    <n v="5"/>
    <n v="85.247500000000002"/>
    <e v="#N/A"/>
    <s v="COD"/>
  </r>
  <r>
    <n v="3688"/>
    <s v="CA-2019-108567"/>
    <d v="2019-05-20T00:00:00"/>
    <n v="20"/>
    <x v="4"/>
    <n v="2019"/>
    <s v="Mon"/>
    <d v="2019-05-24T00:00:00"/>
    <n v="24"/>
    <s v="May"/>
    <n v="2019"/>
    <s v="Fri"/>
    <n v="4"/>
    <s v="Standard Class"/>
    <s v="DB-13210"/>
    <s v="Dean Braden"/>
    <s v="Consumer"/>
    <s v="United States"/>
    <s v="Port Saint Lucie"/>
    <s v="Florida"/>
    <s v="Port Saint Lucie, Florida, United States"/>
    <s v="South"/>
    <s v="OFF-BI-10004140"/>
    <s v="Office Supplies"/>
    <s v="Binders"/>
    <s v="Avery Non-Stick Binders"/>
    <n v="2.694"/>
    <n v="2"/>
    <n v="-2.2450000000000001"/>
    <e v="#N/A"/>
    <s v="Cards"/>
  </r>
  <r>
    <n v="3968"/>
    <s v="CA-2019-146010"/>
    <d v="2019-05-20T00:00:00"/>
    <n v="20"/>
    <x v="4"/>
    <n v="2019"/>
    <s v="Mon"/>
    <d v="2019-05-23T00:00:00"/>
    <n v="23"/>
    <s v="May"/>
    <n v="2019"/>
    <s v="Thu"/>
    <n v="3"/>
    <s v="First Class"/>
    <s v="EH-14125"/>
    <s v="Eugene Hildebrand"/>
    <s v="Home Office"/>
    <s v="United States"/>
    <s v="Colorado Springs"/>
    <s v="Colorado"/>
    <s v="Colorado Springs, Colorado, United States"/>
    <s v="West"/>
    <s v="OFF-BI-10003638"/>
    <s v="Office Supplies"/>
    <s v="Binders"/>
    <s v="GBC Durable Plastic Covers"/>
    <n v="40.634999999999998"/>
    <n v="7"/>
    <n v="-32.508000000000003"/>
    <e v="#N/A"/>
    <s v="COD"/>
  </r>
  <r>
    <n v="524"/>
    <s v="US-2019-139486"/>
    <d v="2019-05-21T00:00:00"/>
    <n v="21"/>
    <x v="4"/>
    <n v="2019"/>
    <s v="Tue"/>
    <d v="2019-05-23T00:00:00"/>
    <n v="23"/>
    <s v="May"/>
    <n v="2019"/>
    <s v="Thu"/>
    <n v="2"/>
    <s v="First Class"/>
    <s v="LH-17155"/>
    <s v="Logan Haushalter"/>
    <s v="Consumer"/>
    <s v="United States"/>
    <s v="Los Angeles"/>
    <s v="California"/>
    <s v="Los Angeles, California, United States"/>
    <s v="West"/>
    <s v="TEC-PH-10003555"/>
    <s v="Technology"/>
    <s v="Phones"/>
    <s v="Motorola HK250 Universal Bluetooth Headset"/>
    <n v="55.176000000000002"/>
    <n v="3"/>
    <n v="-12.4146"/>
    <e v="#N/A"/>
    <s v="Cards"/>
  </r>
  <r>
    <n v="525"/>
    <s v="US-2019-139486"/>
    <d v="2019-05-21T00:00:00"/>
    <n v="21"/>
    <x v="4"/>
    <n v="2019"/>
    <s v="Tue"/>
    <d v="2019-05-23T00:00:00"/>
    <n v="23"/>
    <s v="May"/>
    <n v="2019"/>
    <s v="Thu"/>
    <n v="2"/>
    <s v="First Class"/>
    <s v="LH-17155"/>
    <s v="Logan Haushalter"/>
    <s v="Consumer"/>
    <s v="United States"/>
    <s v="Los Angeles"/>
    <s v="California"/>
    <s v="Los Angeles, California, United States"/>
    <s v="West"/>
    <s v="TEC-AC-10003832"/>
    <s v="Technology"/>
    <s v="Accessories"/>
    <s v="Imation 16GB Mini TravelDrive USB 2.0 Flash Drive"/>
    <n v="66.260000000000005"/>
    <n v="2"/>
    <n v="27.166599999999999"/>
    <e v="#N/A"/>
    <s v="Cards"/>
  </r>
  <r>
    <n v="2419"/>
    <s v="CA-2019-107202"/>
    <d v="2019-05-21T00:00:00"/>
    <n v="21"/>
    <x v="4"/>
    <n v="2019"/>
    <s v="Tue"/>
    <d v="2019-05-28T00:00:00"/>
    <n v="28"/>
    <s v="May"/>
    <n v="2019"/>
    <s v="Tue"/>
    <n v="7"/>
    <s v="Standard Class"/>
    <s v="LC-16930"/>
    <s v="Linda Cazamias"/>
    <s v="Corporate"/>
    <s v="United States"/>
    <s v="Sparks"/>
    <s v="Nevada"/>
    <s v="Sparks, Nevada, United States"/>
    <s v="West"/>
    <s v="TEC-MA-10000112"/>
    <s v="Technology"/>
    <s v="Machines"/>
    <s v="Panasonic KX MB2061 Multifunction Printer"/>
    <n v="2396.4"/>
    <n v="10"/>
    <n v="179.73"/>
    <e v="#N/A"/>
    <s v="COD"/>
  </r>
  <r>
    <n v="4361"/>
    <s v="CA-2019-127642"/>
    <d v="2019-05-21T00:00:00"/>
    <n v="21"/>
    <x v="4"/>
    <n v="2019"/>
    <s v="Tue"/>
    <d v="2019-05-23T00:00:00"/>
    <n v="23"/>
    <s v="May"/>
    <n v="2019"/>
    <s v="Thu"/>
    <n v="2"/>
    <s v="First Class"/>
    <s v="CP-12340"/>
    <s v="Christine Phan"/>
    <s v="Corporate"/>
    <s v="United States"/>
    <s v="Warwick"/>
    <s v="Rhode Island"/>
    <s v="Warwick, Rhode Island, United States"/>
    <s v="East"/>
    <s v="OFF-PA-10000565"/>
    <s v="Office Supplies"/>
    <s v="Paper"/>
    <s v="Easy-staple paper"/>
    <n v="111.96"/>
    <n v="2"/>
    <n v="54.860399999999998"/>
    <e v="#N/A"/>
    <s v="COD"/>
  </r>
  <r>
    <n v="7068"/>
    <s v="CA-2019-114209"/>
    <d v="2019-05-21T00:00:00"/>
    <n v="21"/>
    <x v="4"/>
    <n v="2019"/>
    <s v="Tue"/>
    <d v="2019-05-26T00:00:00"/>
    <n v="26"/>
    <s v="May"/>
    <n v="2019"/>
    <s v="Sun"/>
    <n v="5"/>
    <s v="Standard Class"/>
    <s v="AS-10285"/>
    <s v="Alejandro Savely"/>
    <s v="Corporate"/>
    <s v="United States"/>
    <s v="Dallas"/>
    <s v="Texas"/>
    <s v="Dallas, Texas, United States"/>
    <s v="Central"/>
    <s v="OFF-BI-10000343"/>
    <s v="Office Supplies"/>
    <s v="Binders"/>
    <s v="Pressboard Covers with Storage Hooks, 9 1/2&quot; x 11&quot;, Light Blue"/>
    <n v="1.964"/>
    <n v="2"/>
    <n v="-3.2406000000000001"/>
    <e v="#N/A"/>
    <s v="COD"/>
  </r>
  <r>
    <n v="7069"/>
    <s v="CA-2019-114209"/>
    <d v="2019-05-21T00:00:00"/>
    <n v="21"/>
    <x v="4"/>
    <n v="2019"/>
    <s v="Tue"/>
    <d v="2019-05-26T00:00:00"/>
    <n v="26"/>
    <s v="May"/>
    <n v="2019"/>
    <s v="Sun"/>
    <n v="5"/>
    <s v="Standard Class"/>
    <s v="AS-10285"/>
    <s v="Alejandro Savely"/>
    <s v="Corporate"/>
    <s v="United States"/>
    <s v="Dallas"/>
    <s v="Texas"/>
    <s v="Dallas, Texas, United States"/>
    <s v="Central"/>
    <s v="OFF-PA-10003591"/>
    <s v="Office Supplies"/>
    <s v="Paper"/>
    <s v="Southworth 100% Cotton The Best Paper"/>
    <n v="82.656000000000006"/>
    <n v="9"/>
    <n v="30.995999999999999"/>
    <e v="#N/A"/>
    <s v="Cards"/>
  </r>
  <r>
    <n v="9796"/>
    <s v="CA-2019-125920"/>
    <d v="2019-05-21T00:00:00"/>
    <n v="21"/>
    <x v="4"/>
    <n v="2019"/>
    <s v="Tue"/>
    <d v="2019-05-28T00:00:00"/>
    <n v="28"/>
    <s v="May"/>
    <n v="2019"/>
    <s v="Tue"/>
    <n v="7"/>
    <s v="Standard Class"/>
    <s v="SH-19975"/>
    <s v="Sally Hughsby"/>
    <s v="Corporate"/>
    <s v="United States"/>
    <s v="Chicago"/>
    <s v="Illinois"/>
    <s v="Chicago, Illinois, United States"/>
    <s v="Central"/>
    <s v="OFF-BI-10003429"/>
    <s v="Office Supplies"/>
    <s v="Binders"/>
    <s v="Cardinal HOLDit! Binder Insert Strips,Extra Strips"/>
    <n v="3.798"/>
    <n v="3"/>
    <n v="-5.8868999999999998"/>
    <e v="#N/A"/>
    <s v="Online"/>
  </r>
  <r>
    <n v="2441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TEC-PH-10004614"/>
    <s v="Technology"/>
    <s v="Phones"/>
    <s v="AT&amp;T 841000 Phone"/>
    <n v="345"/>
    <n v="5"/>
    <n v="86.25"/>
    <e v="#N/A"/>
    <s v="Online"/>
  </r>
  <r>
    <n v="2442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FUR-TA-10003748"/>
    <s v="Furniture"/>
    <s v="Tables"/>
    <s v="Bevis 36 x 72 Conference Tables"/>
    <n v="174.286"/>
    <n v="2"/>
    <n v="-19.918399999999998"/>
    <e v="#N/A"/>
    <s v="COD"/>
  </r>
  <r>
    <n v="2443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OFF-AP-10003217"/>
    <s v="Office Supplies"/>
    <s v="Appliances"/>
    <s v="Eureka Sanitaire  Commercial Upright"/>
    <n v="662.84"/>
    <n v="4"/>
    <n v="172.33840000000001"/>
    <e v="#N/A"/>
    <s v="Cards"/>
  </r>
  <r>
    <n v="2444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TEC-AC-10002399"/>
    <s v="Technology"/>
    <s v="Accessories"/>
    <s v="SanDisk Cruzer 32 GB USB Flash Drive"/>
    <n v="95.1"/>
    <n v="5"/>
    <n v="30.431999999999999"/>
    <e v="#N/A"/>
    <s v="COD"/>
  </r>
  <r>
    <n v="2445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OFF-EN-10002973"/>
    <s v="Office Supplies"/>
    <s v="Envelopes"/>
    <s v="Ampad #10 Peel &amp; Seel Holiday Envelopes"/>
    <n v="26.88"/>
    <n v="6"/>
    <n v="12.9024"/>
    <e v="#N/A"/>
    <s v="Online"/>
  </r>
  <r>
    <n v="2446"/>
    <s v="CA-2019-146934"/>
    <d v="2019-05-22T00:00:00"/>
    <n v="22"/>
    <x v="4"/>
    <n v="2019"/>
    <s v="Wed"/>
    <d v="2019-05-27T00:00:00"/>
    <n v="27"/>
    <s v="May"/>
    <n v="2019"/>
    <s v="Mon"/>
    <n v="5"/>
    <s v="Standard Class"/>
    <s v="AF-10870"/>
    <s v="Art Ferguson"/>
    <s v="Consumer"/>
    <s v="United States"/>
    <s v="Passaic"/>
    <s v="New Jersey"/>
    <s v="Passaic, New Jersey, United States"/>
    <s v="East"/>
    <s v="TEC-PH-10001336"/>
    <s v="Technology"/>
    <s v="Phones"/>
    <s v="Digium D40 VoIP phone"/>
    <n v="257.98"/>
    <n v="2"/>
    <n v="74.8142"/>
    <e v="#N/A"/>
    <s v="Cards"/>
  </r>
  <r>
    <n v="4724"/>
    <s v="CA-2019-159653"/>
    <d v="2019-05-22T00:00:00"/>
    <n v="22"/>
    <x v="4"/>
    <n v="2019"/>
    <s v="Wed"/>
    <d v="2019-05-22T00:00:00"/>
    <n v="22"/>
    <s v="May"/>
    <n v="2019"/>
    <s v="Wed"/>
    <n v="0"/>
    <s v="Same Day"/>
    <s v="JF-15490"/>
    <s v="Jeremy Farry"/>
    <s v="Consumer"/>
    <s v="United States"/>
    <s v="Athens"/>
    <s v="Georgia"/>
    <s v="Athens, Georgia, United States"/>
    <s v="South"/>
    <s v="OFF-LA-10004345"/>
    <s v="Office Supplies"/>
    <s v="Labels"/>
    <s v="Avery 493"/>
    <n v="14.73"/>
    <n v="3"/>
    <n v="7.2176999999999998"/>
    <e v="#N/A"/>
    <s v="Online"/>
  </r>
  <r>
    <n v="8456"/>
    <s v="CA-2019-154081"/>
    <d v="2019-05-22T00:00:00"/>
    <n v="22"/>
    <x v="4"/>
    <n v="2019"/>
    <s v="Wed"/>
    <d v="2019-05-29T00:00:00"/>
    <n v="29"/>
    <s v="May"/>
    <n v="2019"/>
    <s v="Wed"/>
    <n v="7"/>
    <s v="Standard Class"/>
    <s v="JE-15610"/>
    <s v="Jim Epp"/>
    <s v="Corporate"/>
    <s v="United States"/>
    <s v="Los Angeles"/>
    <s v="California"/>
    <s v="Los Angeles, California, United States"/>
    <s v="West"/>
    <s v="TEC-PH-10001918"/>
    <s v="Technology"/>
    <s v="Phones"/>
    <s v="Nortel Business Series Terminal T7208 Digital phone"/>
    <n v="222.38399999999999"/>
    <n v="2"/>
    <n v="22.238399999999999"/>
    <e v="#N/A"/>
    <s v="Online"/>
  </r>
  <r>
    <n v="1330"/>
    <s v="CA-2019-142762"/>
    <d v="2019-05-23T00:00:00"/>
    <n v="23"/>
    <x v="4"/>
    <n v="2019"/>
    <s v="Thu"/>
    <d v="2019-05-27T00:00:00"/>
    <n v="27"/>
    <s v="May"/>
    <n v="2019"/>
    <s v="Mon"/>
    <n v="4"/>
    <s v="Standard Class"/>
    <s v="LD-17005"/>
    <s v="Lisa DeCherney"/>
    <s v="Consumer"/>
    <s v="United States"/>
    <s v="San Francisco"/>
    <s v="California"/>
    <s v="San Francisco, California, United States"/>
    <s v="West"/>
    <s v="FUR-FU-10003691"/>
    <s v="Furniture"/>
    <s v="Furnishings"/>
    <s v="Eldon Image Series Desk Accessories, Ebony"/>
    <n v="37.049999999999997"/>
    <n v="3"/>
    <n v="16.302"/>
    <e v="#N/A"/>
    <s v="COD"/>
  </r>
  <r>
    <n v="1445"/>
    <s v="CA-2019-133725"/>
    <d v="2019-05-23T00:00:00"/>
    <n v="23"/>
    <x v="4"/>
    <n v="2019"/>
    <s v="Thu"/>
    <d v="2019-05-28T00:00:00"/>
    <n v="28"/>
    <s v="May"/>
    <n v="2019"/>
    <s v="Tue"/>
    <n v="5"/>
    <s v="Standard Class"/>
    <s v="KL-16645"/>
    <s v="Ken Lonsdale"/>
    <s v="Consumer"/>
    <s v="United States"/>
    <s v="Chicago"/>
    <s v="Illinois"/>
    <s v="Chicago, Illinois, United States"/>
    <s v="Central"/>
    <s v="TEC-PH-10004165"/>
    <s v="Technology"/>
    <s v="Phones"/>
    <s v="Mitel MiVoice 5330e IP Phone"/>
    <n v="1979.9280000000001"/>
    <n v="9"/>
    <n v="148.49459999999999"/>
    <e v="#N/A"/>
    <s v="COD"/>
  </r>
  <r>
    <n v="1578"/>
    <s v="CA-2019-154403"/>
    <d v="2019-05-23T00:00:00"/>
    <n v="23"/>
    <x v="4"/>
    <n v="2019"/>
    <s v="Thu"/>
    <d v="2019-05-27T00:00:00"/>
    <n v="27"/>
    <s v="May"/>
    <n v="2019"/>
    <s v="Mon"/>
    <n v="4"/>
    <s v="Standard Class"/>
    <s v="AP-10720"/>
    <s v="Anne Pryor"/>
    <s v="Home Office"/>
    <s v="United States"/>
    <s v="Florence"/>
    <s v="Alabama"/>
    <s v="Florence, Alabama, United States"/>
    <s v="South"/>
    <s v="OFF-PA-10001526"/>
    <s v="Office Supplies"/>
    <s v="Paper"/>
    <s v="Xerox 1949"/>
    <n v="4.9800000000000004"/>
    <n v="1"/>
    <n v="2.4401999999999999"/>
    <e v="#N/A"/>
    <s v="Cards"/>
  </r>
  <r>
    <n v="6426"/>
    <s v="CA-2019-143714"/>
    <d v="2019-05-23T00:00:00"/>
    <n v="23"/>
    <x v="4"/>
    <n v="2019"/>
    <s v="Thu"/>
    <d v="2019-05-27T00:00:00"/>
    <n v="27"/>
    <s v="May"/>
    <n v="2019"/>
    <s v="Mon"/>
    <n v="4"/>
    <s v="Standard Class"/>
    <s v="CC-12370"/>
    <s v="Christopher Conant"/>
    <s v="Consumer"/>
    <s v="United States"/>
    <s v="Philadelphia"/>
    <s v="Pennsylvania"/>
    <s v="Philadelphia, Pennsylvania, United States"/>
    <s v="East"/>
    <s v="TEC-CO-10004722"/>
    <s v="Technology"/>
    <s v="Copiers"/>
    <s v="Canon imageCLASS 2200 Advanced Copier"/>
    <n v="2399.9760000000001"/>
    <n v="4"/>
    <n v="1119.9967999999999"/>
    <e v="#N/A"/>
    <s v="COD"/>
  </r>
  <r>
    <n v="6427"/>
    <s v="CA-2019-143714"/>
    <d v="2019-05-23T00:00:00"/>
    <n v="23"/>
    <x v="4"/>
    <n v="2019"/>
    <s v="Thu"/>
    <d v="2019-05-27T00:00:00"/>
    <n v="27"/>
    <s v="May"/>
    <n v="2019"/>
    <s v="Mon"/>
    <n v="4"/>
    <s v="Standard Class"/>
    <s v="CC-12370"/>
    <s v="Christopher Conant"/>
    <s v="Consumer"/>
    <s v="United States"/>
    <s v="Philadelphia"/>
    <s v="Pennsylvania"/>
    <s v="Philadelphia, Pennsylvania, United States"/>
    <s v="East"/>
    <s v="OFF-BI-10004308"/>
    <s v="Office Supplies"/>
    <s v="Binders"/>
    <s v="Avery Legal 4-Ring Binder"/>
    <n v="6.2939999999999996"/>
    <n v="1"/>
    <n v="-4.1959999999999997"/>
    <e v="#N/A"/>
    <s v="Cards"/>
  </r>
  <r>
    <n v="6428"/>
    <s v="CA-2019-143714"/>
    <d v="2019-05-23T00:00:00"/>
    <n v="23"/>
    <x v="4"/>
    <n v="2019"/>
    <s v="Thu"/>
    <d v="2019-05-27T00:00:00"/>
    <n v="27"/>
    <s v="May"/>
    <n v="2019"/>
    <s v="Mon"/>
    <n v="4"/>
    <s v="Standard Class"/>
    <s v="CC-12370"/>
    <s v="Christopher Conant"/>
    <s v="Consumer"/>
    <s v="United States"/>
    <s v="Philadelphia"/>
    <s v="Pennsylvania"/>
    <s v="Philadelphia, Pennsylvania, United States"/>
    <s v="East"/>
    <s v="OFF-PA-10000029"/>
    <s v="Office Supplies"/>
    <s v="Paper"/>
    <s v="Xerox 224"/>
    <n v="10.368"/>
    <n v="2"/>
    <n v="3.6288"/>
    <e v="#N/A"/>
    <s v="Online"/>
  </r>
  <r>
    <n v="6429"/>
    <s v="CA-2019-143714"/>
    <d v="2019-05-23T00:00:00"/>
    <n v="23"/>
    <x v="4"/>
    <n v="2019"/>
    <s v="Thu"/>
    <d v="2019-05-27T00:00:00"/>
    <n v="27"/>
    <s v="May"/>
    <n v="2019"/>
    <s v="Mon"/>
    <n v="4"/>
    <s v="Standard Class"/>
    <s v="CC-12370"/>
    <s v="Christopher Conant"/>
    <s v="Consumer"/>
    <s v="United States"/>
    <s v="Philadelphia"/>
    <s v="Pennsylvania"/>
    <s v="Philadelphia, Pennsylvania, United States"/>
    <s v="East"/>
    <s v="TEC-PH-10004080"/>
    <s v="Technology"/>
    <s v="Phones"/>
    <s v="Avaya 5410 Digital phone"/>
    <n v="122.38200000000001"/>
    <n v="3"/>
    <n v="-24.476400000000002"/>
    <e v="#N/A"/>
    <s v="COD"/>
  </r>
  <r>
    <n v="5002"/>
    <s v="CA-2019-136126"/>
    <d v="2019-05-24T00:00:00"/>
    <n v="24"/>
    <x v="4"/>
    <n v="2019"/>
    <s v="Fri"/>
    <d v="2019-05-24T00:00:00"/>
    <n v="24"/>
    <s v="May"/>
    <n v="2019"/>
    <s v="Fri"/>
    <n v="0"/>
    <s v="Same Day"/>
    <s v="EH-14125"/>
    <s v="Eugene Hildebrand"/>
    <s v="Home Office"/>
    <s v="United States"/>
    <s v="Newport News"/>
    <s v="Virginia"/>
    <s v="Newport News, Virginia, United States"/>
    <s v="South"/>
    <s v="OFF-SU-10000898"/>
    <s v="Office Supplies"/>
    <s v="Supplies"/>
    <s v="Acme Hot Forged Carbon Steel Scissors with Nickel-Plated Handles, 3 7/8&quot; Cut, 8&quot;L"/>
    <n v="69.5"/>
    <n v="5"/>
    <n v="20.155000000000001"/>
    <e v="#N/A"/>
    <s v="Cards"/>
  </r>
  <r>
    <n v="5003"/>
    <s v="CA-2019-136126"/>
    <d v="2019-05-24T00:00:00"/>
    <n v="24"/>
    <x v="4"/>
    <n v="2019"/>
    <s v="Fri"/>
    <d v="2019-05-24T00:00:00"/>
    <n v="24"/>
    <s v="May"/>
    <n v="2019"/>
    <s v="Fri"/>
    <n v="0"/>
    <s v="Same Day"/>
    <s v="EH-14125"/>
    <s v="Eugene Hildebrand"/>
    <s v="Home Office"/>
    <s v="United States"/>
    <s v="Newport News"/>
    <s v="Virginia"/>
    <s v="Newport News, Virginia, United States"/>
    <s v="South"/>
    <s v="OFF-PA-10004327"/>
    <s v="Office Supplies"/>
    <s v="Paper"/>
    <s v="Xerox 1911"/>
    <n v="191.6"/>
    <n v="4"/>
    <n v="91.968000000000004"/>
    <e v="#N/A"/>
    <s v="COD"/>
  </r>
  <r>
    <n v="8482"/>
    <s v="CA-2019-138583"/>
    <d v="2019-05-24T00:00:00"/>
    <n v="24"/>
    <x v="4"/>
    <n v="2019"/>
    <s v="Fri"/>
    <d v="2019-05-28T00:00:00"/>
    <n v="28"/>
    <s v="May"/>
    <n v="2019"/>
    <s v="Tue"/>
    <n v="4"/>
    <s v="Standard Class"/>
    <s v="DP-13390"/>
    <s v="Dennis Pardue"/>
    <s v="Home Office"/>
    <s v="United States"/>
    <s v="Philadelphia"/>
    <s v="Pennsylvania"/>
    <s v="Philadelphia, Pennsylvania, United States"/>
    <s v="East"/>
    <s v="OFF-AR-10001860"/>
    <s v="Office Supplies"/>
    <s v="Art"/>
    <s v="BIC Liqua Brite Liner"/>
    <n v="16.655999999999999"/>
    <n v="3"/>
    <n v="3.3311999999999999"/>
    <e v="#N/A"/>
    <s v="Online"/>
  </r>
  <r>
    <n v="2986"/>
    <s v="CA-2019-139269"/>
    <d v="2019-05-25T00:00:00"/>
    <n v="25"/>
    <x v="4"/>
    <n v="2019"/>
    <s v="Sat"/>
    <d v="2019-05-30T00:00:00"/>
    <n v="30"/>
    <s v="May"/>
    <n v="2019"/>
    <s v="Thu"/>
    <n v="5"/>
    <s v="Standard Class"/>
    <s v="JB-16045"/>
    <s v="Julia Barnett"/>
    <s v="Home Office"/>
    <s v="United States"/>
    <s v="Columbus"/>
    <s v="Georgia"/>
    <s v="Columbus, Georgia, United States"/>
    <s v="South"/>
    <s v="FUR-FU-10000755"/>
    <s v="Furniture"/>
    <s v="Furnishings"/>
    <s v="Eldon Expressions Mahogany Wood Desk Collection"/>
    <n v="24.96"/>
    <n v="4"/>
    <n v="6.24"/>
    <e v="#N/A"/>
    <s v="Online"/>
  </r>
  <r>
    <n v="2987"/>
    <s v="CA-2019-139269"/>
    <d v="2019-05-25T00:00:00"/>
    <n v="25"/>
    <x v="4"/>
    <n v="2019"/>
    <s v="Sat"/>
    <d v="2019-05-30T00:00:00"/>
    <n v="30"/>
    <s v="May"/>
    <n v="2019"/>
    <s v="Thu"/>
    <n v="5"/>
    <s v="Standard Class"/>
    <s v="JB-16045"/>
    <s v="Julia Barnett"/>
    <s v="Home Office"/>
    <s v="United States"/>
    <s v="Columbus"/>
    <s v="Georgia"/>
    <s v="Columbus, Georgia, United States"/>
    <s v="South"/>
    <s v="OFF-PA-10002893"/>
    <s v="Office Supplies"/>
    <s v="Paper"/>
    <s v="Wirebound Service Call Books, 5 1/2&quot; x 4&quot;"/>
    <n v="19.36"/>
    <n v="2"/>
    <n v="9.2927999999999997"/>
    <e v="#N/A"/>
    <s v="COD"/>
  </r>
  <r>
    <n v="2988"/>
    <s v="CA-2019-139269"/>
    <d v="2019-05-25T00:00:00"/>
    <n v="25"/>
    <x v="4"/>
    <n v="2019"/>
    <s v="Sat"/>
    <d v="2019-05-30T00:00:00"/>
    <n v="30"/>
    <s v="May"/>
    <n v="2019"/>
    <s v="Thu"/>
    <n v="5"/>
    <s v="Standard Class"/>
    <s v="JB-16045"/>
    <s v="Julia Barnett"/>
    <s v="Home Office"/>
    <s v="United States"/>
    <s v="Columbus"/>
    <s v="Georgia"/>
    <s v="Columbus, Georgia, United States"/>
    <s v="South"/>
    <s v="OFF-ST-10000689"/>
    <s v="Office Supplies"/>
    <s v="Storage"/>
    <s v="Fellowes Strictly Business Drawer File, Letter/Legal Size"/>
    <n v="1267.6500000000001"/>
    <n v="9"/>
    <n v="152.11799999999999"/>
    <e v="#N/A"/>
    <s v="COD"/>
  </r>
  <r>
    <n v="1274"/>
    <s v="CA-2019-119186"/>
    <d v="2019-05-26T00:00:00"/>
    <n v="26"/>
    <x v="4"/>
    <n v="2019"/>
    <s v="Sun"/>
    <d v="2019-05-26T00:00:00"/>
    <n v="26"/>
    <s v="May"/>
    <n v="2019"/>
    <s v="Sun"/>
    <n v="0"/>
    <s v="Same Day"/>
    <s v="MS-17710"/>
    <s v="Maurice Satty"/>
    <s v="Consumer"/>
    <s v="United States"/>
    <s v="Fort Worth"/>
    <s v="Texas"/>
    <s v="Fort Worth, Texas, United States"/>
    <s v="Central"/>
    <s v="OFF-PA-10004621"/>
    <s v="Office Supplies"/>
    <s v="Paper"/>
    <s v="Xerox 212"/>
    <n v="10.368"/>
    <n v="2"/>
    <n v="3.6288"/>
    <e v="#N/A"/>
    <s v="Online"/>
  </r>
  <r>
    <n v="1275"/>
    <s v="CA-2019-119186"/>
    <d v="2019-05-26T00:00:00"/>
    <n v="26"/>
    <x v="4"/>
    <n v="2019"/>
    <s v="Sun"/>
    <d v="2019-05-26T00:00:00"/>
    <n v="26"/>
    <s v="May"/>
    <n v="2019"/>
    <s v="Sun"/>
    <n v="0"/>
    <s v="Same Day"/>
    <s v="MS-17710"/>
    <s v="Maurice Satty"/>
    <s v="Consumer"/>
    <s v="United States"/>
    <s v="Fort Worth"/>
    <s v="Texas"/>
    <s v="Fort Worth, Texas, United States"/>
    <s v="Central"/>
    <s v="FUR-CH-10001973"/>
    <s v="Furniture"/>
    <s v="Chairs"/>
    <s v="Office Star Flex Back Scooter Chair with White Frame"/>
    <n v="388.43"/>
    <n v="5"/>
    <n v="-88.784000000000006"/>
    <e v="#N/A"/>
    <s v="Cards"/>
  </r>
  <r>
    <n v="1276"/>
    <s v="CA-2019-119186"/>
    <d v="2019-05-26T00:00:00"/>
    <n v="26"/>
    <x v="4"/>
    <n v="2019"/>
    <s v="Sun"/>
    <d v="2019-05-26T00:00:00"/>
    <n v="26"/>
    <s v="May"/>
    <n v="2019"/>
    <s v="Sun"/>
    <n v="0"/>
    <s v="Same Day"/>
    <s v="MS-17710"/>
    <s v="Maurice Satty"/>
    <s v="Consumer"/>
    <s v="United States"/>
    <s v="Fort Worth"/>
    <s v="Texas"/>
    <s v="Fort Worth, Texas, United States"/>
    <s v="Central"/>
    <s v="OFF-PA-10004040"/>
    <s v="Office Supplies"/>
    <s v="Paper"/>
    <s v="Universal Premium White Copier/Laser Paper (20Lb. and 87 Bright)"/>
    <n v="14.352"/>
    <n v="3"/>
    <n v="5.2026000000000003"/>
    <e v="#N/A"/>
    <s v="COD"/>
  </r>
  <r>
    <n v="1277"/>
    <s v="CA-2019-119186"/>
    <d v="2019-05-26T00:00:00"/>
    <n v="26"/>
    <x v="4"/>
    <n v="2019"/>
    <s v="Sun"/>
    <d v="2019-05-26T00:00:00"/>
    <n v="26"/>
    <s v="May"/>
    <n v="2019"/>
    <s v="Sun"/>
    <n v="0"/>
    <s v="Same Day"/>
    <s v="MS-17710"/>
    <s v="Maurice Satty"/>
    <s v="Consumer"/>
    <s v="United States"/>
    <s v="Fort Worth"/>
    <s v="Texas"/>
    <s v="Fort Worth, Texas, United States"/>
    <s v="Central"/>
    <s v="TEC-AC-10000580"/>
    <s v="Technology"/>
    <s v="Accessories"/>
    <s v="Logitech G13 Programmable Gameboard with LCD Display"/>
    <n v="63.991999999999997"/>
    <n v="1"/>
    <n v="-7.1990999999999996"/>
    <e v="#N/A"/>
    <s v="Cards"/>
  </r>
  <r>
    <n v="1639"/>
    <s v="CA-2019-157266"/>
    <d v="2019-05-26T00:00:00"/>
    <n v="26"/>
    <x v="4"/>
    <n v="2019"/>
    <s v="Sun"/>
    <d v="2019-06-01T00:00:00"/>
    <n v="1"/>
    <s v="Jun"/>
    <n v="2019"/>
    <s v="Sat"/>
    <n v="6"/>
    <s v="Standard Class"/>
    <s v="TB-21280"/>
    <s v="Toby Braunhardt"/>
    <s v="Consumer"/>
    <s v="United States"/>
    <s v="Washington"/>
    <s v="District of Columbia"/>
    <s v="Washington, District of Columbia, United States"/>
    <s v="East"/>
    <s v="OFF-PA-10002689"/>
    <s v="Office Supplies"/>
    <s v="Paper"/>
    <s v="Weyerhaeuser First Choice Laser/Copy Paper (20Lb. and 88 Bright)"/>
    <n v="19.440000000000001"/>
    <n v="3"/>
    <n v="9.3312000000000008"/>
    <e v="#N/A"/>
    <s v="Cards"/>
  </r>
  <r>
    <n v="1640"/>
    <s v="CA-2019-157266"/>
    <d v="2019-05-26T00:00:00"/>
    <n v="26"/>
    <x v="4"/>
    <n v="2019"/>
    <s v="Sun"/>
    <d v="2019-06-01T00:00:00"/>
    <n v="1"/>
    <s v="Jun"/>
    <n v="2019"/>
    <s v="Sat"/>
    <n v="6"/>
    <s v="Standard Class"/>
    <s v="TB-21280"/>
    <s v="Toby Braunhardt"/>
    <s v="Consumer"/>
    <s v="United States"/>
    <s v="Washington"/>
    <s v="District of Columbia"/>
    <s v="Washington, District of Columbia, United States"/>
    <s v="East"/>
    <s v="OFF-BI-10004728"/>
    <s v="Office Supplies"/>
    <s v="Binders"/>
    <s v="Wilson Jones Turn Tabs Binder Tool for Ring Binders"/>
    <n v="9.64"/>
    <n v="2"/>
    <n v="4.4344000000000001"/>
    <e v="#N/A"/>
    <s v="COD"/>
  </r>
  <r>
    <n v="1641"/>
    <s v="CA-2019-157266"/>
    <d v="2019-05-26T00:00:00"/>
    <n v="26"/>
    <x v="4"/>
    <n v="2019"/>
    <s v="Sun"/>
    <d v="2019-06-01T00:00:00"/>
    <n v="1"/>
    <s v="Jun"/>
    <n v="2019"/>
    <s v="Sat"/>
    <n v="6"/>
    <s v="Standard Class"/>
    <s v="TB-21280"/>
    <s v="Toby Braunhardt"/>
    <s v="Consumer"/>
    <s v="United States"/>
    <s v="Washington"/>
    <s v="District of Columbia"/>
    <s v="Washington, District of Columbia, United States"/>
    <s v="East"/>
    <s v="OFF-PA-10004675"/>
    <s v="Office Supplies"/>
    <s v="Paper"/>
    <s v="Telephone Message Books with Fax/Mobile Section, 5 1/2&quot; x 3 3/16&quot;"/>
    <n v="12.7"/>
    <n v="2"/>
    <n v="5.8419999999999996"/>
    <e v="#N/A"/>
    <s v="COD"/>
  </r>
  <r>
    <n v="1642"/>
    <s v="CA-2019-157266"/>
    <d v="2019-05-26T00:00:00"/>
    <n v="26"/>
    <x v="4"/>
    <n v="2019"/>
    <s v="Sun"/>
    <d v="2019-06-01T00:00:00"/>
    <n v="1"/>
    <s v="Jun"/>
    <n v="2019"/>
    <s v="Sat"/>
    <n v="6"/>
    <s v="Standard Class"/>
    <s v="TB-21280"/>
    <s v="Toby Braunhardt"/>
    <s v="Consumer"/>
    <s v="United States"/>
    <s v="Washington"/>
    <s v="District of Columbia"/>
    <s v="Washington, District of Columbia, United States"/>
    <s v="East"/>
    <s v="FUR-FU-10000629"/>
    <s v="Furniture"/>
    <s v="Furnishings"/>
    <s v="9-3/4 Diameter Round Wall Clock"/>
    <n v="41.37"/>
    <n v="3"/>
    <n v="17.375399999999999"/>
    <e v="#N/A"/>
    <s v="Online"/>
  </r>
  <r>
    <n v="3214"/>
    <s v="CA-2019-132409"/>
    <d v="2019-05-26T00:00:00"/>
    <n v="26"/>
    <x v="4"/>
    <n v="2019"/>
    <s v="Sun"/>
    <d v="2019-06-01T00:00:00"/>
    <n v="1"/>
    <s v="Jun"/>
    <n v="2019"/>
    <s v="Sat"/>
    <n v="6"/>
    <s v="Standard Class"/>
    <s v="TH-21235"/>
    <s v="Tiffany House"/>
    <s v="Corporate"/>
    <s v="United States"/>
    <s v="Philadelphia"/>
    <s v="Pennsylvania"/>
    <s v="Philadelphia, Pennsylvania, United States"/>
    <s v="East"/>
    <s v="OFF-AR-10001919"/>
    <s v="Office Supplies"/>
    <s v="Art"/>
    <s v="OIC #2 Pencils, Medium Soft"/>
    <n v="1.504"/>
    <n v="1"/>
    <n v="0.16919999999999999"/>
    <e v="#N/A"/>
    <s v="Cards"/>
  </r>
  <r>
    <n v="3215"/>
    <s v="CA-2019-132409"/>
    <d v="2019-05-26T00:00:00"/>
    <n v="26"/>
    <x v="4"/>
    <n v="2019"/>
    <s v="Sun"/>
    <d v="2019-06-01T00:00:00"/>
    <n v="1"/>
    <s v="Jun"/>
    <n v="2019"/>
    <s v="Sat"/>
    <n v="6"/>
    <s v="Standard Class"/>
    <s v="TH-21235"/>
    <s v="Tiffany House"/>
    <s v="Corporate"/>
    <s v="United States"/>
    <s v="Philadelphia"/>
    <s v="Pennsylvania"/>
    <s v="Philadelphia, Pennsylvania, United States"/>
    <s v="East"/>
    <s v="OFF-AP-10002082"/>
    <s v="Office Supplies"/>
    <s v="Appliances"/>
    <s v="Holmes HEPA Air Purifier"/>
    <n v="34.847999999999999"/>
    <n v="2"/>
    <n v="6.5339999999999998"/>
    <e v="#N/A"/>
    <s v="COD"/>
  </r>
  <r>
    <n v="6605"/>
    <s v="CA-2019-148852"/>
    <d v="2019-05-26T00:00:00"/>
    <n v="26"/>
    <x v="4"/>
    <n v="2019"/>
    <s v="Sun"/>
    <d v="2019-05-31T00:00:00"/>
    <n v="31"/>
    <s v="May"/>
    <n v="2019"/>
    <s v="Fri"/>
    <n v="5"/>
    <s v="Standard Class"/>
    <s v="SV-20785"/>
    <s v="Stewart Visinsky"/>
    <s v="Consumer"/>
    <s v="United States"/>
    <s v="Santa Ana"/>
    <s v="California"/>
    <s v="Santa Ana, California, United States"/>
    <s v="West"/>
    <s v="OFF-FA-10003467"/>
    <s v="Office Supplies"/>
    <s v="Fasteners"/>
    <s v="Alliance Big Bands Rubber Bands, 12/Pack"/>
    <n v="5.94"/>
    <n v="3"/>
    <n v="0"/>
    <e v="#N/A"/>
    <s v="Cards"/>
  </r>
  <r>
    <n v="6606"/>
    <s v="CA-2019-148852"/>
    <d v="2019-05-26T00:00:00"/>
    <n v="26"/>
    <x v="4"/>
    <n v="2019"/>
    <s v="Sun"/>
    <d v="2019-05-31T00:00:00"/>
    <n v="31"/>
    <s v="May"/>
    <n v="2019"/>
    <s v="Fri"/>
    <n v="5"/>
    <s v="Standard Class"/>
    <s v="SV-20785"/>
    <s v="Stewart Visinsky"/>
    <s v="Consumer"/>
    <s v="United States"/>
    <s v="Santa Ana"/>
    <s v="California"/>
    <s v="Santa Ana, California, United States"/>
    <s v="West"/>
    <s v="OFF-PA-10001293"/>
    <s v="Office Supplies"/>
    <s v="Paper"/>
    <s v="Xerox 1946"/>
    <n v="45.36"/>
    <n v="7"/>
    <n v="21.7728"/>
    <e v="#N/A"/>
    <s v="Cards"/>
  </r>
  <r>
    <n v="6607"/>
    <s v="CA-2019-148852"/>
    <d v="2019-05-26T00:00:00"/>
    <n v="26"/>
    <x v="4"/>
    <n v="2019"/>
    <s v="Sun"/>
    <d v="2019-05-31T00:00:00"/>
    <n v="31"/>
    <s v="May"/>
    <n v="2019"/>
    <s v="Fri"/>
    <n v="5"/>
    <s v="Standard Class"/>
    <s v="SV-20785"/>
    <s v="Stewart Visinsky"/>
    <s v="Consumer"/>
    <s v="United States"/>
    <s v="Santa Ana"/>
    <s v="California"/>
    <s v="Santa Ana, California, United States"/>
    <s v="West"/>
    <s v="TEC-PH-10003885"/>
    <s v="Technology"/>
    <s v="Phones"/>
    <s v="Cisco SPA508G"/>
    <n v="211.16800000000001"/>
    <n v="4"/>
    <n v="23.756399999999999"/>
    <e v="#N/A"/>
    <s v="Online"/>
  </r>
  <r>
    <n v="6608"/>
    <s v="CA-2019-148852"/>
    <d v="2019-05-26T00:00:00"/>
    <n v="26"/>
    <x v="4"/>
    <n v="2019"/>
    <s v="Sun"/>
    <d v="2019-05-31T00:00:00"/>
    <n v="31"/>
    <s v="May"/>
    <n v="2019"/>
    <s v="Fri"/>
    <n v="5"/>
    <s v="Standard Class"/>
    <s v="SV-20785"/>
    <s v="Stewart Visinsky"/>
    <s v="Consumer"/>
    <s v="United States"/>
    <s v="Santa Ana"/>
    <s v="California"/>
    <s v="Santa Ana, California, United States"/>
    <s v="West"/>
    <s v="FUR-CH-10004860"/>
    <s v="Furniture"/>
    <s v="Chairs"/>
    <s v="Global Low Back Tilter Chair"/>
    <n v="484.70400000000001"/>
    <n v="6"/>
    <n v="-84.8232"/>
    <e v="#N/A"/>
    <s v="Cards"/>
  </r>
  <r>
    <n v="6609"/>
    <s v="CA-2019-148852"/>
    <d v="2019-05-26T00:00:00"/>
    <n v="26"/>
    <x v="4"/>
    <n v="2019"/>
    <s v="Sun"/>
    <d v="2019-05-31T00:00:00"/>
    <n v="31"/>
    <s v="May"/>
    <n v="2019"/>
    <s v="Fri"/>
    <n v="5"/>
    <s v="Standard Class"/>
    <s v="SV-20785"/>
    <s v="Stewart Visinsky"/>
    <s v="Consumer"/>
    <s v="United States"/>
    <s v="Santa Ana"/>
    <s v="California"/>
    <s v="Santa Ana, California, United States"/>
    <s v="West"/>
    <s v="TEC-MA-10002428"/>
    <s v="Technology"/>
    <s v="Machines"/>
    <s v="Fellowes Powershred HS-440 4-Sheet High Security Shredder"/>
    <n v="371.976"/>
    <n v="3"/>
    <n v="116.24250000000001"/>
    <e v="#N/A"/>
    <s v="Online"/>
  </r>
  <r>
    <n v="9276"/>
    <s v="CA-2019-113236"/>
    <d v="2019-05-26T00:00:00"/>
    <n v="26"/>
    <x v="4"/>
    <n v="2019"/>
    <s v="Sun"/>
    <d v="2019-05-29T00:00:00"/>
    <n v="29"/>
    <s v="May"/>
    <n v="2019"/>
    <s v="Wed"/>
    <n v="3"/>
    <s v="Second Class"/>
    <s v="CP-12085"/>
    <s v="Cathy Prescott"/>
    <s v="Corporate"/>
    <s v="United States"/>
    <s v="Delray Beach"/>
    <s v="Florida"/>
    <s v="Delray Beach, Florida, United States"/>
    <s v="South"/>
    <s v="OFF-ST-10000532"/>
    <s v="Office Supplies"/>
    <s v="Storage"/>
    <s v="Advantus Rolling Drawer Organizers"/>
    <n v="184.70400000000001"/>
    <n v="6"/>
    <n v="13.8528"/>
    <e v="#N/A"/>
    <s v="COD"/>
  </r>
  <r>
    <n v="9277"/>
    <s v="CA-2019-113236"/>
    <d v="2019-05-26T00:00:00"/>
    <n v="26"/>
    <x v="4"/>
    <n v="2019"/>
    <s v="Sun"/>
    <d v="2019-05-29T00:00:00"/>
    <n v="29"/>
    <s v="May"/>
    <n v="2019"/>
    <s v="Wed"/>
    <n v="3"/>
    <s v="Second Class"/>
    <s v="CP-12085"/>
    <s v="Cathy Prescott"/>
    <s v="Corporate"/>
    <s v="United States"/>
    <s v="Delray Beach"/>
    <s v="Florida"/>
    <s v="Delray Beach, Florida, United States"/>
    <s v="South"/>
    <s v="TEC-AC-10001267"/>
    <s v="Technology"/>
    <s v="Accessories"/>
    <s v="Imation 32GB Pocket Pro USB 3.0 Flash Drive - 32 GB - Black - 1 P ..."/>
    <n v="47.92"/>
    <n v="2"/>
    <n v="11.98"/>
    <e v="#N/A"/>
    <s v="Cards"/>
  </r>
  <r>
    <n v="9501"/>
    <s v="CA-2019-149237"/>
    <d v="2019-05-26T00:00:00"/>
    <n v="26"/>
    <x v="4"/>
    <n v="2019"/>
    <s v="Sun"/>
    <d v="2019-05-30T00:00:00"/>
    <n v="30"/>
    <s v="May"/>
    <n v="2019"/>
    <s v="Thu"/>
    <n v="4"/>
    <s v="Standard Class"/>
    <s v="CM-12235"/>
    <s v="Chris McAfee"/>
    <s v="Consumer"/>
    <s v="United States"/>
    <s v="Milwaukee"/>
    <s v="Wisconsin"/>
    <s v="Milwaukee, Wisconsin, United States"/>
    <s v="Central"/>
    <s v="FUR-FU-10002088"/>
    <s v="Furniture"/>
    <s v="Furnishings"/>
    <s v="Nu-Dell Float Frame 11 x 14 1/2"/>
    <n v="26.94"/>
    <n v="3"/>
    <n v="11.3148"/>
    <e v="#N/A"/>
    <s v="COD"/>
  </r>
  <r>
    <n v="5171"/>
    <s v="CA-2019-122903"/>
    <d v="2019-05-27T00:00:00"/>
    <n v="27"/>
    <x v="4"/>
    <n v="2019"/>
    <s v="Mon"/>
    <d v="2019-05-29T00:00:00"/>
    <n v="29"/>
    <s v="May"/>
    <n v="2019"/>
    <s v="Wed"/>
    <n v="2"/>
    <s v="Second Class"/>
    <s v="LA-16780"/>
    <s v="Laura Armstrong"/>
    <s v="Corporate"/>
    <s v="United States"/>
    <s v="Detroit"/>
    <s v="Michigan"/>
    <s v="Detroit, Michigan, United States"/>
    <s v="Central"/>
    <s v="FUR-CH-10002024"/>
    <s v="Furniture"/>
    <s v="Chairs"/>
    <s v="HON 5400 Series Task Chairs for Big and Tall"/>
    <n v="3504.9"/>
    <n v="5"/>
    <n v="700.98"/>
    <e v="#N/A"/>
    <s v="Cards"/>
  </r>
  <r>
    <n v="5172"/>
    <s v="CA-2019-122903"/>
    <d v="2019-05-27T00:00:00"/>
    <n v="27"/>
    <x v="4"/>
    <n v="2019"/>
    <s v="Mon"/>
    <d v="2019-05-29T00:00:00"/>
    <n v="29"/>
    <s v="May"/>
    <n v="2019"/>
    <s v="Wed"/>
    <n v="2"/>
    <s v="Second Class"/>
    <s v="LA-16780"/>
    <s v="Laura Armstrong"/>
    <s v="Corporate"/>
    <s v="United States"/>
    <s v="Detroit"/>
    <s v="Michigan"/>
    <s v="Detroit, Michigan, United States"/>
    <s v="Central"/>
    <s v="OFF-PA-10001790"/>
    <s v="Office Supplies"/>
    <s v="Paper"/>
    <s v="Xerox 1910"/>
    <n v="144.12"/>
    <n v="3"/>
    <n v="69.177599999999998"/>
    <e v="#N/A"/>
    <s v="Online"/>
  </r>
  <r>
    <n v="5173"/>
    <s v="CA-2019-122903"/>
    <d v="2019-05-27T00:00:00"/>
    <n v="27"/>
    <x v="4"/>
    <n v="2019"/>
    <s v="Mon"/>
    <d v="2019-05-29T00:00:00"/>
    <n v="29"/>
    <s v="May"/>
    <n v="2019"/>
    <s v="Wed"/>
    <n v="2"/>
    <s v="Second Class"/>
    <s v="LA-16780"/>
    <s v="Laura Armstrong"/>
    <s v="Corporate"/>
    <s v="United States"/>
    <s v="Detroit"/>
    <s v="Michigan"/>
    <s v="Detroit, Michigan, United States"/>
    <s v="Central"/>
    <s v="OFF-PA-10000994"/>
    <s v="Office Supplies"/>
    <s v="Paper"/>
    <s v="Xerox 1915"/>
    <n v="314.55"/>
    <n v="3"/>
    <n v="150.98400000000001"/>
    <e v="#N/A"/>
    <s v="Cards"/>
  </r>
  <r>
    <n v="7605"/>
    <s v="CA-2019-101791"/>
    <d v="2019-05-27T00:00:00"/>
    <n v="27"/>
    <x v="4"/>
    <n v="2019"/>
    <s v="Mon"/>
    <d v="2019-05-31T00:00:00"/>
    <n v="31"/>
    <s v="May"/>
    <n v="2019"/>
    <s v="Fri"/>
    <n v="4"/>
    <s v="Standard Class"/>
    <s v="BS-11665"/>
    <s v="Brian Stugart"/>
    <s v="Consumer"/>
    <s v="United States"/>
    <s v="Chicago"/>
    <s v="Illinois"/>
    <s v="Chicago, Illinois, United States"/>
    <s v="Central"/>
    <s v="FUR-FU-10003247"/>
    <s v="Furniture"/>
    <s v="Furnishings"/>
    <s v="36X48 HARDFLOOR CHAIRMAT"/>
    <n v="25.175999999999998"/>
    <n v="3"/>
    <n v="-33.358199999999997"/>
    <e v="#N/A"/>
    <s v="Online"/>
  </r>
  <r>
    <n v="7606"/>
    <s v="CA-2019-101791"/>
    <d v="2019-05-27T00:00:00"/>
    <n v="27"/>
    <x v="4"/>
    <n v="2019"/>
    <s v="Mon"/>
    <d v="2019-05-31T00:00:00"/>
    <n v="31"/>
    <s v="May"/>
    <n v="2019"/>
    <s v="Fri"/>
    <n v="4"/>
    <s v="Standard Class"/>
    <s v="BS-11665"/>
    <s v="Brian Stugart"/>
    <s v="Consumer"/>
    <s v="United States"/>
    <s v="Chicago"/>
    <s v="Illinois"/>
    <s v="Chicago, Illinois, United States"/>
    <s v="Central"/>
    <s v="FUR-FU-10002191"/>
    <s v="Furniture"/>
    <s v="Furnishings"/>
    <s v="G.E. Halogen Desk Lamp Bulbs"/>
    <n v="5.5839999999999996"/>
    <n v="2"/>
    <n v="-1.6752"/>
    <e v="#N/A"/>
    <s v="Online"/>
  </r>
  <r>
    <n v="7607"/>
    <s v="CA-2019-101791"/>
    <d v="2019-05-27T00:00:00"/>
    <n v="27"/>
    <x v="4"/>
    <n v="2019"/>
    <s v="Mon"/>
    <d v="2019-05-31T00:00:00"/>
    <n v="31"/>
    <s v="May"/>
    <n v="2019"/>
    <s v="Fri"/>
    <n v="4"/>
    <s v="Standard Class"/>
    <s v="BS-11665"/>
    <s v="Brian Stugart"/>
    <s v="Consumer"/>
    <s v="United States"/>
    <s v="Chicago"/>
    <s v="Illinois"/>
    <s v="Chicago, Illinois, United States"/>
    <s v="Central"/>
    <s v="OFF-ST-10001496"/>
    <s v="Office Supplies"/>
    <s v="Storage"/>
    <s v="Standard Rollaway File with Lock"/>
    <n v="1297.3679999999999"/>
    <n v="9"/>
    <n v="97.302599999999998"/>
    <e v="#N/A"/>
    <s v="COD"/>
  </r>
  <r>
    <n v="7869"/>
    <s v="CA-2019-136994"/>
    <d v="2019-05-27T00:00:00"/>
    <n v="27"/>
    <x v="4"/>
    <n v="2019"/>
    <s v="Mon"/>
    <d v="2019-06-02T00:00:00"/>
    <n v="2"/>
    <s v="Jun"/>
    <n v="2019"/>
    <s v="Sun"/>
    <n v="6"/>
    <s v="Standard Class"/>
    <s v="LS-17245"/>
    <s v="Lynn Smith"/>
    <s v="Consumer"/>
    <s v="United States"/>
    <s v="Los Angeles"/>
    <s v="California"/>
    <s v="Los Angeles, California, United States"/>
    <s v="West"/>
    <s v="OFF-PA-10000575"/>
    <s v="Office Supplies"/>
    <s v="Paper"/>
    <s v="Wirebound Message Books, Four 2 3/4 x 5 White Forms per Page"/>
    <n v="13.38"/>
    <n v="2"/>
    <n v="6.1547999999999998"/>
    <e v="#N/A"/>
    <s v="Online"/>
  </r>
  <r>
    <n v="853"/>
    <s v="CA-2019-113747"/>
    <d v="2019-05-28T00:00:00"/>
    <n v="28"/>
    <x v="4"/>
    <n v="2019"/>
    <s v="Tue"/>
    <d v="2019-06-04T00:00:00"/>
    <n v="4"/>
    <s v="Jun"/>
    <n v="2019"/>
    <s v="Tue"/>
    <n v="7"/>
    <s v="Standard Class"/>
    <s v="VD-21670"/>
    <s v="Valerie Dominguez"/>
    <s v="Consumer"/>
    <s v="United States"/>
    <s v="Jackson"/>
    <s v="Mississippi"/>
    <s v="Jackson, Mississippi, United States"/>
    <s v="South"/>
    <s v="OFF-AR-10003373"/>
    <s v="Office Supplies"/>
    <s v="Art"/>
    <s v="Boston School Pro Electric Pencil Sharpener, 1670"/>
    <n v="185.88"/>
    <n v="6"/>
    <n v="50.187600000000003"/>
    <e v="#N/A"/>
    <s v="COD"/>
  </r>
  <r>
    <n v="3169"/>
    <s v="CA-2019-138695"/>
    <d v="2019-05-28T00:00:00"/>
    <n v="28"/>
    <x v="4"/>
    <n v="2019"/>
    <s v="Tue"/>
    <d v="2019-06-03T00:00:00"/>
    <n v="3"/>
    <s v="Jun"/>
    <n v="2019"/>
    <s v="Mon"/>
    <n v="6"/>
    <s v="Standard Class"/>
    <s v="KC-16675"/>
    <s v="Kimberly Carter"/>
    <s v="Corporate"/>
    <s v="United States"/>
    <s v="Tallahassee"/>
    <s v="Florida"/>
    <s v="Tallahassee, Florida, United States"/>
    <s v="South"/>
    <s v="FUR-CH-10003833"/>
    <s v="Furniture"/>
    <s v="Chairs"/>
    <s v="Novimex Fabric Task Chair"/>
    <n v="390.27199999999999"/>
    <n v="8"/>
    <n v="-24.391999999999999"/>
    <e v="#N/A"/>
    <s v="Cards"/>
  </r>
  <r>
    <n v="3170"/>
    <s v="CA-2019-138695"/>
    <d v="2019-05-28T00:00:00"/>
    <n v="28"/>
    <x v="4"/>
    <n v="2019"/>
    <s v="Tue"/>
    <d v="2019-06-03T00:00:00"/>
    <n v="3"/>
    <s v="Jun"/>
    <n v="2019"/>
    <s v="Mon"/>
    <n v="6"/>
    <s v="Standard Class"/>
    <s v="KC-16675"/>
    <s v="Kimberly Carter"/>
    <s v="Corporate"/>
    <s v="United States"/>
    <s v="Tallahassee"/>
    <s v="Florida"/>
    <s v="Tallahassee, Florida, United States"/>
    <s v="South"/>
    <s v="OFF-PA-10001667"/>
    <s v="Office Supplies"/>
    <s v="Paper"/>
    <s v="Great White Multi-Use Recycled Paper (20Lb. and 84 Bright)"/>
    <n v="62.192"/>
    <n v="13"/>
    <n v="19.434999999999999"/>
    <e v="#N/A"/>
    <s v="COD"/>
  </r>
  <r>
    <n v="3421"/>
    <s v="CA-2019-134803"/>
    <d v="2019-05-28T00:00:00"/>
    <n v="28"/>
    <x v="4"/>
    <n v="2019"/>
    <s v="Tue"/>
    <d v="2019-06-03T00:00:00"/>
    <n v="3"/>
    <s v="Jun"/>
    <n v="2019"/>
    <s v="Mon"/>
    <n v="6"/>
    <s v="Standard Class"/>
    <s v="CL-12565"/>
    <s v="Clay Ludtke"/>
    <s v="Consumer"/>
    <s v="United States"/>
    <s v="Los Angeles"/>
    <s v="California"/>
    <s v="Los Angeles, California, United States"/>
    <s v="West"/>
    <s v="OFF-AP-10000891"/>
    <s v="Office Supplies"/>
    <s v="Appliances"/>
    <s v="Kensington 7 Outlet MasterPiece HOMEOFFICE Power Control Center"/>
    <n v="262.24"/>
    <n v="2"/>
    <n v="78.671999999999997"/>
    <e v="#N/A"/>
    <s v="Online"/>
  </r>
  <r>
    <n v="3422"/>
    <s v="CA-2019-134803"/>
    <d v="2019-05-28T00:00:00"/>
    <n v="28"/>
    <x v="4"/>
    <n v="2019"/>
    <s v="Tue"/>
    <d v="2019-06-03T00:00:00"/>
    <n v="3"/>
    <s v="Jun"/>
    <n v="2019"/>
    <s v="Mon"/>
    <n v="6"/>
    <s v="Standard Class"/>
    <s v="CL-12565"/>
    <s v="Clay Ludtke"/>
    <s v="Consumer"/>
    <s v="United States"/>
    <s v="Los Angeles"/>
    <s v="California"/>
    <s v="Los Angeles, California, United States"/>
    <s v="West"/>
    <s v="OFF-PA-10003790"/>
    <s v="Office Supplies"/>
    <s v="Paper"/>
    <s v="Xerox 1991"/>
    <n v="182.72"/>
    <n v="8"/>
    <n v="84.051199999999994"/>
    <e v="#N/A"/>
    <s v="Online"/>
  </r>
  <r>
    <n v="3423"/>
    <s v="CA-2019-134803"/>
    <d v="2019-05-28T00:00:00"/>
    <n v="28"/>
    <x v="4"/>
    <n v="2019"/>
    <s v="Tue"/>
    <d v="2019-06-03T00:00:00"/>
    <n v="3"/>
    <s v="Jun"/>
    <n v="2019"/>
    <s v="Mon"/>
    <n v="6"/>
    <s v="Standard Class"/>
    <s v="CL-12565"/>
    <s v="Clay Ludtke"/>
    <s v="Consumer"/>
    <s v="United States"/>
    <s v="Los Angeles"/>
    <s v="California"/>
    <s v="Los Angeles, California, United States"/>
    <s v="West"/>
    <s v="TEC-AC-10002217"/>
    <s v="Technology"/>
    <s v="Accessories"/>
    <s v="Imation Clip USB flash drive - 8 GB"/>
    <n v="131.6"/>
    <n v="7"/>
    <n v="7.8959999999999999"/>
    <e v="#N/A"/>
    <s v="COD"/>
  </r>
  <r>
    <n v="3424"/>
    <s v="CA-2019-134803"/>
    <d v="2019-05-28T00:00:00"/>
    <n v="28"/>
    <x v="4"/>
    <n v="2019"/>
    <s v="Tue"/>
    <d v="2019-06-03T00:00:00"/>
    <n v="3"/>
    <s v="Jun"/>
    <n v="2019"/>
    <s v="Mon"/>
    <n v="6"/>
    <s v="Standard Class"/>
    <s v="CL-12565"/>
    <s v="Clay Ludtke"/>
    <s v="Consumer"/>
    <s v="United States"/>
    <s v="Los Angeles"/>
    <s v="California"/>
    <s v="Los Angeles, California, United States"/>
    <s v="West"/>
    <s v="OFF-BI-10002215"/>
    <s v="Office Supplies"/>
    <s v="Binders"/>
    <s v="Wilson Jones Hanging View Binder, White, 1&quot;"/>
    <n v="22.72"/>
    <n v="4"/>
    <n v="7.3840000000000003"/>
    <e v="#N/A"/>
    <s v="COD"/>
  </r>
  <r>
    <n v="3425"/>
    <s v="CA-2019-134803"/>
    <d v="2019-05-28T00:00:00"/>
    <n v="28"/>
    <x v="4"/>
    <n v="2019"/>
    <s v="Tue"/>
    <d v="2019-06-03T00:00:00"/>
    <n v="3"/>
    <s v="Jun"/>
    <n v="2019"/>
    <s v="Mon"/>
    <n v="6"/>
    <s v="Standard Class"/>
    <s v="CL-12565"/>
    <s v="Clay Ludtke"/>
    <s v="Consumer"/>
    <s v="United States"/>
    <s v="Los Angeles"/>
    <s v="California"/>
    <s v="Los Angeles, California, United States"/>
    <s v="West"/>
    <s v="TEC-MA-10001972"/>
    <s v="Technology"/>
    <s v="Machines"/>
    <s v="Okidata C331dn Printer"/>
    <n v="558.4"/>
    <n v="2"/>
    <n v="41.88"/>
    <e v="#N/A"/>
    <s v="COD"/>
  </r>
  <r>
    <n v="3532"/>
    <s v="CA-2019-155565"/>
    <d v="2019-05-28T00:00:00"/>
    <n v="28"/>
    <x v="4"/>
    <n v="2019"/>
    <s v="Tue"/>
    <d v="2019-05-28T00:00:00"/>
    <n v="28"/>
    <s v="May"/>
    <n v="2019"/>
    <s v="Tue"/>
    <n v="0"/>
    <s v="Same Day"/>
    <s v="EH-13765"/>
    <s v="Edward Hooks"/>
    <s v="Corporate"/>
    <s v="United States"/>
    <s v="New York City"/>
    <s v="New York"/>
    <s v="New York City, New York, United States"/>
    <s v="East"/>
    <s v="OFF-SU-10001218"/>
    <s v="Office Supplies"/>
    <s v="Supplies"/>
    <s v="Fiskars Softgrip Scissors"/>
    <n v="54.9"/>
    <n v="5"/>
    <n v="15.372"/>
    <e v="#N/A"/>
    <s v="Online"/>
  </r>
  <r>
    <n v="7315"/>
    <s v="CA-2019-121377"/>
    <d v="2019-05-28T00:00:00"/>
    <n v="28"/>
    <x v="4"/>
    <n v="2019"/>
    <s v="Tue"/>
    <d v="2019-06-02T00:00:00"/>
    <n v="2"/>
    <s v="Jun"/>
    <n v="2019"/>
    <s v="Sun"/>
    <n v="5"/>
    <s v="Standard Class"/>
    <s v="TN-21040"/>
    <s v="Tanja Norvell"/>
    <s v="Home Office"/>
    <s v="United States"/>
    <s v="Park Ridge"/>
    <s v="Illinois"/>
    <s v="Park Ridge, Illinois, United States"/>
    <s v="Central"/>
    <s v="TEC-PH-10001817"/>
    <s v="Technology"/>
    <s v="Phones"/>
    <s v="Wilson Electronics DB Pro Signal Booster"/>
    <n v="286.39999999999998"/>
    <n v="1"/>
    <n v="25.06"/>
    <e v="#N/A"/>
    <s v="Cards"/>
  </r>
  <r>
    <n v="534"/>
    <s v="CA-2019-168753"/>
    <d v="2019-05-29T00:00:00"/>
    <n v="29"/>
    <x v="4"/>
    <n v="2019"/>
    <s v="Wed"/>
    <d v="2019-06-01T00:00:00"/>
    <n v="1"/>
    <s v="Jun"/>
    <n v="2019"/>
    <s v="Sat"/>
    <n v="3"/>
    <s v="Second Class"/>
    <s v="RL-19615"/>
    <s v="Rob Lucas"/>
    <s v="Consumer"/>
    <s v="United States"/>
    <s v="Montgomery"/>
    <s v="Alabama"/>
    <s v="Montgomery, Alabama, United States"/>
    <s v="South"/>
    <s v="TEC-PH-10000984"/>
    <s v="Technology"/>
    <s v="Phones"/>
    <s v="Panasonic KX-TG9471B"/>
    <n v="979.95"/>
    <n v="5"/>
    <n v="274.38600000000002"/>
    <e v="#N/A"/>
    <s v="Online"/>
  </r>
  <r>
    <n v="535"/>
    <s v="CA-2019-168753"/>
    <d v="2019-05-29T00:00:00"/>
    <n v="29"/>
    <x v="4"/>
    <n v="2019"/>
    <s v="Wed"/>
    <d v="2019-06-01T00:00:00"/>
    <n v="1"/>
    <s v="Jun"/>
    <n v="2019"/>
    <s v="Sat"/>
    <n v="3"/>
    <s v="Second Class"/>
    <s v="RL-19615"/>
    <s v="Rob Lucas"/>
    <s v="Consumer"/>
    <s v="United States"/>
    <s v="Montgomery"/>
    <s v="Alabama"/>
    <s v="Montgomery, Alabama, United States"/>
    <s v="South"/>
    <s v="OFF-BI-10002557"/>
    <s v="Office Supplies"/>
    <s v="Binders"/>
    <s v="Presstex Flexible Ring Binders"/>
    <n v="22.75"/>
    <n v="5"/>
    <n v="11.375"/>
    <e v="#N/A"/>
    <s v="Online"/>
  </r>
  <r>
    <n v="3958"/>
    <s v="CA-2019-156573"/>
    <d v="2019-05-29T00:00:00"/>
    <n v="29"/>
    <x v="4"/>
    <n v="2019"/>
    <s v="Wed"/>
    <d v="2019-06-02T00:00:00"/>
    <n v="2"/>
    <s v="Jun"/>
    <n v="2019"/>
    <s v="Sun"/>
    <n v="4"/>
    <s v="Standard Class"/>
    <s v="RB-19360"/>
    <s v="Raymond Buch"/>
    <s v="Consumer"/>
    <s v="United States"/>
    <s v="Nashville"/>
    <s v="Tennessee"/>
    <s v="Nashville, Tennessee, United States"/>
    <s v="South"/>
    <s v="OFF-BI-10002414"/>
    <s v="Office Supplies"/>
    <s v="Binders"/>
    <s v="GBC ProClick Spines for 32-Hole Punch"/>
    <n v="11.276999999999999"/>
    <n v="3"/>
    <n v="-8.6456999999999997"/>
    <e v="#N/A"/>
    <s v="Cards"/>
  </r>
  <r>
    <n v="3959"/>
    <s v="CA-2019-156573"/>
    <d v="2019-05-29T00:00:00"/>
    <n v="29"/>
    <x v="4"/>
    <n v="2019"/>
    <s v="Wed"/>
    <d v="2019-06-02T00:00:00"/>
    <n v="2"/>
    <s v="Jun"/>
    <n v="2019"/>
    <s v="Sun"/>
    <n v="4"/>
    <s v="Standard Class"/>
    <s v="RB-19360"/>
    <s v="Raymond Buch"/>
    <s v="Consumer"/>
    <s v="United States"/>
    <s v="Nashville"/>
    <s v="Tennessee"/>
    <s v="Nashville, Tennessee, United States"/>
    <s v="South"/>
    <s v="OFF-AR-10003732"/>
    <s v="Office Supplies"/>
    <s v="Art"/>
    <s v="Newell 333"/>
    <n v="4.4480000000000004"/>
    <n v="2"/>
    <n v="0.33360000000000001"/>
    <e v="#N/A"/>
    <s v="COD"/>
  </r>
  <r>
    <n v="3960"/>
    <s v="CA-2019-156573"/>
    <d v="2019-05-29T00:00:00"/>
    <n v="29"/>
    <x v="4"/>
    <n v="2019"/>
    <s v="Wed"/>
    <d v="2019-06-02T00:00:00"/>
    <n v="2"/>
    <s v="Jun"/>
    <n v="2019"/>
    <s v="Sun"/>
    <n v="4"/>
    <s v="Standard Class"/>
    <s v="RB-19360"/>
    <s v="Raymond Buch"/>
    <s v="Consumer"/>
    <s v="United States"/>
    <s v="Nashville"/>
    <s v="Tennessee"/>
    <s v="Nashville, Tennessee, United States"/>
    <s v="South"/>
    <s v="FUR-FU-10001085"/>
    <s v="Furniture"/>
    <s v="Furnishings"/>
    <s v="3M Polarizing Light Filter Sleeves"/>
    <n v="44.76"/>
    <n v="3"/>
    <n v="14.547000000000001"/>
    <e v="#N/A"/>
    <s v="Online"/>
  </r>
  <r>
    <n v="501"/>
    <s v="US-2019-105578"/>
    <d v="2019-05-30T00:00:00"/>
    <n v="30"/>
    <x v="4"/>
    <n v="2019"/>
    <s v="Thu"/>
    <d v="2019-06-04T00:00:00"/>
    <n v="4"/>
    <s v="Jun"/>
    <n v="2019"/>
    <s v="Tue"/>
    <n v="5"/>
    <s v="Standard Class"/>
    <s v="MY-17380"/>
    <s v="Maribeth Yedwab"/>
    <s v="Corporate"/>
    <s v="United States"/>
    <s v="Parker"/>
    <s v="Colorado"/>
    <s v="Parker, Colorado, United States"/>
    <s v="West"/>
    <s v="OFF-BI-10001670"/>
    <s v="Office Supplies"/>
    <s v="Binders"/>
    <s v="Vinyl Sectional Post Binders"/>
    <n v="22.62"/>
    <n v="2"/>
    <n v="-15.08"/>
    <e v="#N/A"/>
    <s v="Online"/>
  </r>
  <r>
    <n v="502"/>
    <s v="US-2019-105578"/>
    <d v="2019-05-30T00:00:00"/>
    <n v="30"/>
    <x v="4"/>
    <n v="2019"/>
    <s v="Thu"/>
    <d v="2019-06-04T00:00:00"/>
    <n v="4"/>
    <s v="Jun"/>
    <n v="2019"/>
    <s v="Tue"/>
    <n v="5"/>
    <s v="Standard Class"/>
    <s v="MY-17380"/>
    <s v="Maribeth Yedwab"/>
    <s v="Corporate"/>
    <s v="United States"/>
    <s v="Parker"/>
    <s v="Colorado"/>
    <s v="Parker, Colorado, United States"/>
    <s v="West"/>
    <s v="OFF-BI-10001658"/>
    <s v="Office Supplies"/>
    <s v="Binders"/>
    <s v="GBC Standard Therm-A-Bind Covers"/>
    <n v="14.952"/>
    <n v="2"/>
    <n v="-11.961600000000001"/>
    <e v="#N/A"/>
    <s v="Online"/>
  </r>
  <r>
    <n v="503"/>
    <s v="US-2019-105578"/>
    <d v="2019-05-30T00:00:00"/>
    <n v="30"/>
    <x v="4"/>
    <n v="2019"/>
    <s v="Thu"/>
    <d v="2019-06-04T00:00:00"/>
    <n v="4"/>
    <s v="Jun"/>
    <n v="2019"/>
    <s v="Tue"/>
    <n v="5"/>
    <s v="Standard Class"/>
    <s v="MY-17380"/>
    <s v="Maribeth Yedwab"/>
    <s v="Corporate"/>
    <s v="United States"/>
    <s v="Parker"/>
    <s v="Colorado"/>
    <s v="Parker, Colorado, United States"/>
    <s v="West"/>
    <s v="FUR-CH-10001215"/>
    <s v="Furniture"/>
    <s v="Chairs"/>
    <s v="Global Troy Executive Leather Low-Back Tilter"/>
    <n v="801.56799999999998"/>
    <n v="2"/>
    <n v="50.097999999999999"/>
    <e v="#N/A"/>
    <s v="Cards"/>
  </r>
  <r>
    <n v="504"/>
    <s v="US-2019-105578"/>
    <d v="2019-05-30T00:00:00"/>
    <n v="30"/>
    <x v="4"/>
    <n v="2019"/>
    <s v="Thu"/>
    <d v="2019-06-04T00:00:00"/>
    <n v="4"/>
    <s v="Jun"/>
    <n v="2019"/>
    <s v="Tue"/>
    <n v="5"/>
    <s v="Standard Class"/>
    <s v="MY-17380"/>
    <s v="Maribeth Yedwab"/>
    <s v="Corporate"/>
    <s v="United States"/>
    <s v="Parker"/>
    <s v="Colorado"/>
    <s v="Parker, Colorado, United States"/>
    <s v="West"/>
    <s v="OFF-BI-10000831"/>
    <s v="Office Supplies"/>
    <s v="Binders"/>
    <s v="Storex Flexible Poly Binders with Double Pockets"/>
    <n v="2.3759999999999999"/>
    <n v="3"/>
    <n v="-1.9008"/>
    <e v="#N/A"/>
    <s v="COD"/>
  </r>
  <r>
    <n v="505"/>
    <s v="US-2019-105578"/>
    <d v="2019-05-30T00:00:00"/>
    <n v="30"/>
    <x v="4"/>
    <n v="2019"/>
    <s v="Thu"/>
    <d v="2019-06-04T00:00:00"/>
    <n v="4"/>
    <s v="Jun"/>
    <n v="2019"/>
    <s v="Tue"/>
    <n v="5"/>
    <s v="Standard Class"/>
    <s v="MY-17380"/>
    <s v="Maribeth Yedwab"/>
    <s v="Corporate"/>
    <s v="United States"/>
    <s v="Parker"/>
    <s v="Colorado"/>
    <s v="Parker, Colorado, United States"/>
    <s v="West"/>
    <s v="OFF-PA-10000357"/>
    <s v="Office Supplies"/>
    <s v="Paper"/>
    <s v="White Dual Perf Computer Printout Paper, 2700 Sheets, 1 Part, Heavyweight, 20 lbs., 14 7/8 x 11"/>
    <n v="32.792000000000002"/>
    <n v="1"/>
    <n v="11.8871"/>
    <e v="#N/A"/>
    <s v="COD"/>
  </r>
  <r>
    <n v="979"/>
    <s v="CA-2019-145499"/>
    <d v="2019-05-30T00:00:00"/>
    <n v="30"/>
    <x v="4"/>
    <n v="2019"/>
    <s v="Thu"/>
    <d v="2019-05-31T00:00:00"/>
    <n v="31"/>
    <s v="May"/>
    <n v="2019"/>
    <s v="Fri"/>
    <n v="1"/>
    <s v="First Class"/>
    <s v="RW-19690"/>
    <s v="Robert Waldorf"/>
    <s v="Consumer"/>
    <s v="United States"/>
    <s v="Wilmington"/>
    <s v="North Carolina"/>
    <s v="Wilmington, North Carolina, United States"/>
    <s v="South"/>
    <s v="OFF-BI-10000848"/>
    <s v="Office Supplies"/>
    <s v="Binders"/>
    <s v="Angle-D Ring Binders"/>
    <n v="3.282"/>
    <n v="2"/>
    <n v="-2.6255999999999999"/>
    <e v="#N/A"/>
    <s v="Cards"/>
  </r>
  <r>
    <n v="1234"/>
    <s v="CA-2019-153682"/>
    <d v="2019-05-30T00:00:00"/>
    <n v="30"/>
    <x v="4"/>
    <n v="2019"/>
    <s v="Thu"/>
    <d v="2019-06-01T00:00:00"/>
    <n v="1"/>
    <s v="Jun"/>
    <n v="2019"/>
    <s v="Sat"/>
    <n v="2"/>
    <s v="First Class"/>
    <s v="BG-11695"/>
    <s v="Brooke Gillingham"/>
    <s v="Corporate"/>
    <s v="United States"/>
    <s v="Cincinnati"/>
    <s v="Ohio"/>
    <s v="Cincinnati, Ohio, United States"/>
    <s v="East"/>
    <s v="TEC-CO-10001046"/>
    <s v="Technology"/>
    <s v="Copiers"/>
    <s v="Canon Imageclass D680 Copier / Fax"/>
    <n v="839.98800000000006"/>
    <n v="2"/>
    <n v="69.998999999999995"/>
    <e v="#N/A"/>
    <s v="Online"/>
  </r>
  <r>
    <n v="5301"/>
    <s v="CA-2019-113831"/>
    <d v="2019-05-30T00:00:00"/>
    <n v="30"/>
    <x v="4"/>
    <n v="2019"/>
    <s v="Thu"/>
    <d v="2019-06-03T00:00:00"/>
    <n v="3"/>
    <s v="Jun"/>
    <n v="2019"/>
    <s v="Mon"/>
    <n v="4"/>
    <s v="Standard Class"/>
    <s v="AH-10690"/>
    <s v="Anna Häberlin"/>
    <s v="Corporate"/>
    <s v="United States"/>
    <s v="Springfield"/>
    <s v="Virginia"/>
    <s v="Springfield, Virginia, United States"/>
    <s v="South"/>
    <s v="FUR-TA-10002645"/>
    <s v="Furniture"/>
    <s v="Tables"/>
    <s v="Hon Rectangular Conference Tables"/>
    <n v="2275.5"/>
    <n v="10"/>
    <n v="386.83499999999998"/>
    <e v="#N/A"/>
    <s v="Online"/>
  </r>
  <r>
    <n v="5302"/>
    <s v="CA-2019-113831"/>
    <d v="2019-05-30T00:00:00"/>
    <n v="30"/>
    <x v="4"/>
    <n v="2019"/>
    <s v="Thu"/>
    <d v="2019-06-03T00:00:00"/>
    <n v="3"/>
    <s v="Jun"/>
    <n v="2019"/>
    <s v="Mon"/>
    <n v="4"/>
    <s v="Standard Class"/>
    <s v="AH-10690"/>
    <s v="Anna Häberlin"/>
    <s v="Corporate"/>
    <s v="United States"/>
    <s v="Springfield"/>
    <s v="Virginia"/>
    <s v="Springfield, Virginia, United States"/>
    <s v="South"/>
    <s v="TEC-AC-10003033"/>
    <s v="Technology"/>
    <s v="Accessories"/>
    <s v="Plantronics CS510 - Over-the-Head monaural Wireless Headset System"/>
    <n v="1979.7"/>
    <n v="6"/>
    <n v="653.30100000000004"/>
    <e v="#N/A"/>
    <s v="COD"/>
  </r>
  <r>
    <n v="5303"/>
    <s v="CA-2019-113831"/>
    <d v="2019-05-30T00:00:00"/>
    <n v="30"/>
    <x v="4"/>
    <n v="2019"/>
    <s v="Thu"/>
    <d v="2019-06-03T00:00:00"/>
    <n v="3"/>
    <s v="Jun"/>
    <n v="2019"/>
    <s v="Mon"/>
    <n v="4"/>
    <s v="Standard Class"/>
    <s v="AH-10690"/>
    <s v="Anna Häberlin"/>
    <s v="Corporate"/>
    <s v="United States"/>
    <s v="Springfield"/>
    <s v="Virginia"/>
    <s v="Springfield, Virginia, United States"/>
    <s v="South"/>
    <s v="OFF-LA-10001297"/>
    <s v="Office Supplies"/>
    <s v="Labels"/>
    <s v="Avery 473"/>
    <n v="62.1"/>
    <n v="6"/>
    <n v="29.808"/>
    <e v="#N/A"/>
    <s v="Cards"/>
  </r>
  <r>
    <n v="5471"/>
    <s v="CA-2019-158547"/>
    <d v="2019-05-30T00:00:00"/>
    <n v="30"/>
    <x v="4"/>
    <n v="2019"/>
    <s v="Thu"/>
    <d v="2019-06-04T00:00:00"/>
    <n v="4"/>
    <s v="Jun"/>
    <n v="2019"/>
    <s v="Tue"/>
    <n v="5"/>
    <s v="Standard Class"/>
    <s v="JM-16195"/>
    <s v="Justin MacKendrick"/>
    <s v="Consumer"/>
    <s v="United States"/>
    <s v="Hamilton"/>
    <s v="Ohio"/>
    <s v="Hamilton, Ohio, United States"/>
    <s v="East"/>
    <s v="OFF-AP-10003842"/>
    <s v="Office Supplies"/>
    <s v="Appliances"/>
    <s v="Euro-Pro Shark Turbo Vacuum"/>
    <n v="123.92"/>
    <n v="5"/>
    <n v="9.2940000000000005"/>
    <e v="#N/A"/>
    <s v="Online"/>
  </r>
  <r>
    <n v="7067"/>
    <s v="CA-2019-147473"/>
    <d v="2019-05-30T00:00:00"/>
    <n v="30"/>
    <x v="4"/>
    <n v="2019"/>
    <s v="Thu"/>
    <d v="2019-06-03T00:00:00"/>
    <n v="3"/>
    <s v="Jun"/>
    <n v="2019"/>
    <s v="Mon"/>
    <n v="4"/>
    <s v="Standard Class"/>
    <s v="NL-18310"/>
    <s v="Nancy Lomonaco"/>
    <s v="Home Office"/>
    <s v="United States"/>
    <s v="Los Angeles"/>
    <s v="California"/>
    <s v="Los Angeles, California, United States"/>
    <s v="West"/>
    <s v="OFF-PA-10004782"/>
    <s v="Office Supplies"/>
    <s v="Paper"/>
    <s v="Xerox 228"/>
    <n v="38.880000000000003"/>
    <n v="6"/>
    <n v="18.662400000000002"/>
    <e v="#N/A"/>
    <s v="COD"/>
  </r>
  <r>
    <n v="7254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AP-10002684"/>
    <s v="Office Supplies"/>
    <s v="Appliances"/>
    <s v="Acco 7-Outlet Masterpiece Power Center, Wihtout Fax/Phone Line Protection"/>
    <n v="364.74"/>
    <n v="3"/>
    <n v="109.422"/>
    <e v="#N/A"/>
    <s v="Online"/>
  </r>
  <r>
    <n v="7255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FUR-FU-10001037"/>
    <s v="Furniture"/>
    <s v="Furnishings"/>
    <s v="DAX Charcoal/Nickel-Tone Document Frame, 5 x 7"/>
    <n v="47.4"/>
    <n v="5"/>
    <n v="21.33"/>
    <e v="#N/A"/>
    <s v="COD"/>
  </r>
  <r>
    <n v="7256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ST-10000876"/>
    <s v="Office Supplies"/>
    <s v="Storage"/>
    <s v="Eldon Simplefile Box Office"/>
    <n v="49.76"/>
    <n v="4"/>
    <n v="13.9328"/>
    <e v="#N/A"/>
    <s v="Online"/>
  </r>
  <r>
    <n v="7257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AR-10003732"/>
    <s v="Office Supplies"/>
    <s v="Art"/>
    <s v="Newell 333"/>
    <n v="5.56"/>
    <n v="2"/>
    <n v="1.4456"/>
    <e v="#N/A"/>
    <s v="COD"/>
  </r>
  <r>
    <n v="7258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PA-10000994"/>
    <s v="Office Supplies"/>
    <s v="Paper"/>
    <s v="Xerox 1915"/>
    <n v="629.1"/>
    <n v="6"/>
    <n v="301.96800000000002"/>
    <e v="#N/A"/>
    <s v="COD"/>
  </r>
  <r>
    <n v="7259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AR-10000940"/>
    <s v="Office Supplies"/>
    <s v="Art"/>
    <s v="Newell 343"/>
    <n v="14.7"/>
    <n v="5"/>
    <n v="3.9689999999999999"/>
    <e v="#N/A"/>
    <s v="COD"/>
  </r>
  <r>
    <n v="7260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OFF-PA-10004888"/>
    <s v="Office Supplies"/>
    <s v="Paper"/>
    <s v="Xerox 217"/>
    <n v="45.36"/>
    <n v="7"/>
    <n v="21.7728"/>
    <e v="#N/A"/>
    <s v="Online"/>
  </r>
  <r>
    <n v="7261"/>
    <s v="CA-2019-152730"/>
    <d v="2019-05-30T00:00:00"/>
    <n v="30"/>
    <x v="4"/>
    <n v="2019"/>
    <s v="Thu"/>
    <d v="2019-06-04T00:00:00"/>
    <n v="4"/>
    <s v="Jun"/>
    <n v="2019"/>
    <s v="Tue"/>
    <n v="5"/>
    <s v="Standard Class"/>
    <s v="EM-14140"/>
    <s v="Eugene Moren"/>
    <s v="Home Office"/>
    <s v="United States"/>
    <s v="Superior"/>
    <s v="Wisconsin"/>
    <s v="Superior, Wisconsin, United States"/>
    <s v="Central"/>
    <s v="TEC-PH-10000441"/>
    <s v="Technology"/>
    <s v="Phones"/>
    <s v="VTech DS6151"/>
    <n v="125.99"/>
    <n v="1"/>
    <n v="35.277200000000001"/>
    <e v="#N/A"/>
    <s v="COD"/>
  </r>
  <r>
    <n v="7409"/>
    <s v="CA-2019-129728"/>
    <d v="2019-05-30T00:00:00"/>
    <n v="30"/>
    <x v="4"/>
    <n v="2019"/>
    <s v="Thu"/>
    <d v="2019-06-06T00:00:00"/>
    <n v="6"/>
    <s v="Jun"/>
    <n v="2019"/>
    <s v="Thu"/>
    <n v="7"/>
    <s v="Standard Class"/>
    <s v="JG-15310"/>
    <s v="Jason Gross"/>
    <s v="Corporate"/>
    <s v="United States"/>
    <s v="Los Angeles"/>
    <s v="California"/>
    <s v="Los Angeles, California, United States"/>
    <s v="West"/>
    <s v="FUR-FU-10003247"/>
    <s v="Furniture"/>
    <s v="Furnishings"/>
    <s v="36X48 HARDFLOOR CHAIRMAT"/>
    <n v="167.84"/>
    <n v="8"/>
    <n v="11.748799999999999"/>
    <e v="#N/A"/>
    <s v="COD"/>
  </r>
  <r>
    <n v="8296"/>
    <s v="CA-2019-166380"/>
    <d v="2019-05-30T00:00:00"/>
    <n v="30"/>
    <x v="4"/>
    <n v="2019"/>
    <s v="Thu"/>
    <d v="2019-06-03T00:00:00"/>
    <n v="3"/>
    <s v="Jun"/>
    <n v="2019"/>
    <s v="Mon"/>
    <n v="4"/>
    <s v="Standard Class"/>
    <s v="EB-13750"/>
    <s v="Edward Becker"/>
    <s v="Corporate"/>
    <s v="United States"/>
    <s v="Arlington"/>
    <s v="Virginia"/>
    <s v="Arlington, Virginia, United States"/>
    <s v="South"/>
    <s v="OFF-EN-10002600"/>
    <s v="Office Supplies"/>
    <s v="Envelopes"/>
    <s v="Redi-Strip #10 Envelopes, 4 1/8 x 9 1/2"/>
    <n v="26.55"/>
    <n v="9"/>
    <n v="12.744"/>
    <e v="#N/A"/>
    <s v="COD"/>
  </r>
  <r>
    <n v="8297"/>
    <s v="CA-2019-166380"/>
    <d v="2019-05-30T00:00:00"/>
    <n v="30"/>
    <x v="4"/>
    <n v="2019"/>
    <s v="Thu"/>
    <d v="2019-06-03T00:00:00"/>
    <n v="3"/>
    <s v="Jun"/>
    <n v="2019"/>
    <s v="Mon"/>
    <n v="4"/>
    <s v="Standard Class"/>
    <s v="EB-13750"/>
    <s v="Edward Becker"/>
    <s v="Corporate"/>
    <s v="United States"/>
    <s v="Arlington"/>
    <s v="Virginia"/>
    <s v="Arlington, Virginia, United States"/>
    <s v="South"/>
    <s v="TEC-AC-10000109"/>
    <s v="Technology"/>
    <s v="Accessories"/>
    <s v="Sony Micro Vault Click 16 GB USB 2.0 Flash Drive"/>
    <n v="111.98"/>
    <n v="2"/>
    <n v="26.8752"/>
    <e v="#N/A"/>
    <s v="Online"/>
  </r>
  <r>
    <n v="9718"/>
    <s v="CA-2019-108210"/>
    <d v="2019-05-30T00:00:00"/>
    <n v="30"/>
    <x v="4"/>
    <n v="2019"/>
    <s v="Thu"/>
    <d v="2019-05-31T00:00:00"/>
    <n v="31"/>
    <s v="May"/>
    <n v="2019"/>
    <s v="Fri"/>
    <n v="1"/>
    <s v="Same Day"/>
    <s v="AT-10735"/>
    <s v="Annie Thurman"/>
    <s v="Consumer"/>
    <s v="United States"/>
    <s v="Houston"/>
    <s v="Texas"/>
    <s v="Houston, Texas, United States"/>
    <s v="Central"/>
    <s v="TEC-PH-10002293"/>
    <s v="Technology"/>
    <s v="Phones"/>
    <s v="Anker 36W 4-Port USB Wall Charger Travel Power Adapter for iPhone 5s 5c 5"/>
    <n v="79.959999999999994"/>
    <n v="5"/>
    <n v="7.9960000000000004"/>
    <e v="#N/A"/>
    <s v="COD"/>
  </r>
  <r>
    <n v="9719"/>
    <s v="CA-2019-108210"/>
    <d v="2019-05-30T00:00:00"/>
    <n v="30"/>
    <x v="4"/>
    <n v="2019"/>
    <s v="Thu"/>
    <d v="2019-05-31T00:00:00"/>
    <n v="31"/>
    <s v="May"/>
    <n v="2019"/>
    <s v="Fri"/>
    <n v="1"/>
    <s v="Same Day"/>
    <s v="AT-10735"/>
    <s v="Annie Thurman"/>
    <s v="Consumer"/>
    <s v="United States"/>
    <s v="Houston"/>
    <s v="Texas"/>
    <s v="Houston, Texas, United States"/>
    <s v="Central"/>
    <s v="TEC-AC-10000109"/>
    <s v="Technology"/>
    <s v="Accessories"/>
    <s v="Sony Micro Vault Click 16 GB USB 2.0 Flash Drive"/>
    <n v="223.96"/>
    <n v="5"/>
    <n v="11.198"/>
    <e v="#N/A"/>
    <s v="COD"/>
  </r>
  <r>
    <n v="8901"/>
    <s v="CA-2019-150483"/>
    <d v="2019-05-31T00:00:00"/>
    <n v="31"/>
    <x v="4"/>
    <n v="2019"/>
    <s v="Fri"/>
    <d v="2019-06-04T00:00:00"/>
    <n v="4"/>
    <s v="Jun"/>
    <n v="2019"/>
    <s v="Tue"/>
    <n v="4"/>
    <s v="Standard Class"/>
    <s v="BP-11290"/>
    <s v="Beth Paige"/>
    <s v="Consumer"/>
    <s v="United States"/>
    <s v="Decatur"/>
    <s v="Illinois"/>
    <s v="Decatur, Illinois, United States"/>
    <s v="Central"/>
    <s v="FUR-FU-10001379"/>
    <s v="Furniture"/>
    <s v="Furnishings"/>
    <s v="Executive Impressions 16-1/2&quot; Circular Wall Clock"/>
    <n v="32.064"/>
    <n v="3"/>
    <n v="-12.8256"/>
    <e v="#N/A"/>
    <s v="Online"/>
  </r>
  <r>
    <n v="8902"/>
    <s v="CA-2019-150483"/>
    <d v="2019-05-31T00:00:00"/>
    <n v="31"/>
    <x v="4"/>
    <n v="2019"/>
    <s v="Fri"/>
    <d v="2019-06-04T00:00:00"/>
    <n v="4"/>
    <s v="Jun"/>
    <n v="2019"/>
    <s v="Tue"/>
    <n v="4"/>
    <s v="Standard Class"/>
    <s v="BP-11290"/>
    <s v="Beth Paige"/>
    <s v="Consumer"/>
    <s v="United States"/>
    <s v="Decatur"/>
    <s v="Illinois"/>
    <s v="Decatur, Illinois, United States"/>
    <s v="Central"/>
    <s v="OFF-PA-10001846"/>
    <s v="Office Supplies"/>
    <s v="Paper"/>
    <s v="Xerox 1899"/>
    <n v="18.495999999999999"/>
    <n v="4"/>
    <n v="6.7047999999999996"/>
    <e v="#N/A"/>
    <s v="COD"/>
  </r>
  <r>
    <n v="8903"/>
    <s v="CA-2019-150483"/>
    <d v="2019-05-31T00:00:00"/>
    <n v="31"/>
    <x v="4"/>
    <n v="2019"/>
    <s v="Fri"/>
    <d v="2019-06-04T00:00:00"/>
    <n v="4"/>
    <s v="Jun"/>
    <n v="2019"/>
    <s v="Tue"/>
    <n v="4"/>
    <s v="Standard Class"/>
    <s v="BP-11290"/>
    <s v="Beth Paige"/>
    <s v="Consumer"/>
    <s v="United States"/>
    <s v="Decatur"/>
    <s v="Illinois"/>
    <s v="Decatur, Illinois, United States"/>
    <s v="Central"/>
    <s v="FUR-CH-10000422"/>
    <s v="Furniture"/>
    <s v="Chairs"/>
    <s v="Global Highback Leather Tilter in Burgundy"/>
    <n v="191.07900000000001"/>
    <n v="3"/>
    <n v="-38.215800000000002"/>
    <e v="#N/A"/>
    <s v="COD"/>
  </r>
  <r>
    <n v="8904"/>
    <s v="CA-2019-150483"/>
    <d v="2019-05-31T00:00:00"/>
    <n v="31"/>
    <x v="4"/>
    <n v="2019"/>
    <s v="Fri"/>
    <d v="2019-06-04T00:00:00"/>
    <n v="4"/>
    <s v="Jun"/>
    <n v="2019"/>
    <s v="Tue"/>
    <n v="4"/>
    <s v="Standard Class"/>
    <s v="BP-11290"/>
    <s v="Beth Paige"/>
    <s v="Consumer"/>
    <s v="United States"/>
    <s v="Decatur"/>
    <s v="Illinois"/>
    <s v="Decatur, Illinois, United States"/>
    <s v="Central"/>
    <s v="OFF-PA-10004621"/>
    <s v="Office Supplies"/>
    <s v="Paper"/>
    <s v="Xerox 212"/>
    <n v="10.368"/>
    <n v="2"/>
    <n v="3.6288"/>
    <e v="#N/A"/>
    <s v="Online"/>
  </r>
  <r>
    <n v="9631"/>
    <s v="CA-2019-168844"/>
    <d v="2019-05-31T00:00:00"/>
    <n v="31"/>
    <x v="4"/>
    <n v="2019"/>
    <s v="Fri"/>
    <d v="2019-06-06T00:00:00"/>
    <n v="6"/>
    <s v="Jun"/>
    <n v="2019"/>
    <s v="Thu"/>
    <n v="6"/>
    <s v="Standard Class"/>
    <s v="NM-18520"/>
    <s v="Neoma Murray"/>
    <s v="Consumer"/>
    <s v="United States"/>
    <s v="New York City"/>
    <s v="New York"/>
    <s v="New York City, New York, United States"/>
    <s v="East"/>
    <s v="OFF-BI-10002609"/>
    <s v="Office Supplies"/>
    <s v="Binders"/>
    <s v="Avery Hidden Tab Dividers for Binding Systems"/>
    <n v="7.1520000000000001"/>
    <n v="3"/>
    <n v="2.3243999999999998"/>
    <e v="#N/A"/>
    <s v="COD"/>
  </r>
  <r>
    <n v="9632"/>
    <s v="CA-2019-168844"/>
    <d v="2019-05-31T00:00:00"/>
    <n v="31"/>
    <x v="4"/>
    <n v="2019"/>
    <s v="Fri"/>
    <d v="2019-06-06T00:00:00"/>
    <n v="6"/>
    <s v="Jun"/>
    <n v="2019"/>
    <s v="Thu"/>
    <n v="6"/>
    <s v="Standard Class"/>
    <s v="NM-18520"/>
    <s v="Neoma Murray"/>
    <s v="Consumer"/>
    <s v="United States"/>
    <s v="New York City"/>
    <s v="New York"/>
    <s v="New York City, New York, United States"/>
    <s v="East"/>
    <s v="TEC-PH-10003215"/>
    <s v="Technology"/>
    <s v="Phones"/>
    <s v="Jackery Bar Premium Fast-charging Portable Charger"/>
    <n v="179.7"/>
    <n v="6"/>
    <n v="88.052999999999997"/>
    <e v="#N/A"/>
    <s v="COD"/>
  </r>
  <r>
    <n v="2851"/>
    <s v="US-2019-128293"/>
    <d v="2019-06-02T00:00:00"/>
    <n v="2"/>
    <x v="5"/>
    <n v="2019"/>
    <s v="Sun"/>
    <d v="2019-06-05T00:00:00"/>
    <n v="5"/>
    <s v="Jun"/>
    <n v="2019"/>
    <s v="Wed"/>
    <n v="3"/>
    <s v="First Class"/>
    <s v="KC-16255"/>
    <s v="Karen Carlisle"/>
    <s v="Corporate"/>
    <s v="United States"/>
    <s v="Philadelphia"/>
    <s v="Pennsylvania"/>
    <s v="Philadelphia, Pennsylvania, United States"/>
    <s v="East"/>
    <s v="OFF-ST-10000736"/>
    <s v="Office Supplies"/>
    <s v="Storage"/>
    <s v="Carina Double Wide Media Storage Towers in Natural &amp; Black"/>
    <n v="64.784000000000006"/>
    <n v="1"/>
    <n v="-12.956799999999999"/>
    <e v="#N/A"/>
    <s v="Online"/>
  </r>
  <r>
    <n v="7211"/>
    <s v="US-2019-119046"/>
    <d v="2019-06-02T00:00:00"/>
    <n v="2"/>
    <x v="5"/>
    <n v="2019"/>
    <s v="Sun"/>
    <d v="2019-06-06T00:00:00"/>
    <n v="6"/>
    <s v="Jun"/>
    <n v="2019"/>
    <s v="Thu"/>
    <n v="4"/>
    <s v="Standard Class"/>
    <s v="EH-13765"/>
    <s v="Edward Hooks"/>
    <s v="Corporate"/>
    <s v="United States"/>
    <s v="Seattle"/>
    <s v="Washington"/>
    <s v="Seattle, Washington, United States"/>
    <s v="West"/>
    <s v="OFF-PA-10000246"/>
    <s v="Office Supplies"/>
    <s v="Paper"/>
    <s v="Riverleaf Stik-Withit Designer Note Cubes"/>
    <n v="30.18"/>
    <n v="3"/>
    <n v="13.8828"/>
    <e v="#N/A"/>
    <s v="COD"/>
  </r>
  <r>
    <n v="7212"/>
    <s v="US-2019-119046"/>
    <d v="2019-06-02T00:00:00"/>
    <n v="2"/>
    <x v="5"/>
    <n v="2019"/>
    <s v="Sun"/>
    <d v="2019-06-06T00:00:00"/>
    <n v="6"/>
    <s v="Jun"/>
    <n v="2019"/>
    <s v="Thu"/>
    <n v="4"/>
    <s v="Standard Class"/>
    <s v="EH-13765"/>
    <s v="Edward Hooks"/>
    <s v="Corporate"/>
    <s v="United States"/>
    <s v="Seattle"/>
    <s v="Washington"/>
    <s v="Seattle, Washington, United States"/>
    <s v="West"/>
    <s v="OFF-BI-10001078"/>
    <s v="Office Supplies"/>
    <s v="Binders"/>
    <s v="Acco PRESSTEX Data Binder with Storage Hooks, Dark Blue, 14 7/8&quot; X 11&quot;"/>
    <n v="51.648000000000003"/>
    <n v="12"/>
    <n v="18.7224"/>
    <e v="#N/A"/>
    <s v="Online"/>
  </r>
  <r>
    <n v="7213"/>
    <s v="US-2019-119046"/>
    <d v="2019-06-02T00:00:00"/>
    <n v="2"/>
    <x v="5"/>
    <n v="2019"/>
    <s v="Sun"/>
    <d v="2019-06-06T00:00:00"/>
    <n v="6"/>
    <s v="Jun"/>
    <n v="2019"/>
    <s v="Thu"/>
    <n v="4"/>
    <s v="Standard Class"/>
    <s v="EH-13765"/>
    <s v="Edward Hooks"/>
    <s v="Corporate"/>
    <s v="United States"/>
    <s v="Seattle"/>
    <s v="Washington"/>
    <s v="Seattle, Washington, United States"/>
    <s v="West"/>
    <s v="OFF-BI-10000138"/>
    <s v="Office Supplies"/>
    <s v="Binders"/>
    <s v="Acco Translucent Poly Ring Binders"/>
    <n v="11.231999999999999"/>
    <n v="3"/>
    <n v="3.9312"/>
    <e v="#N/A"/>
    <s v="COD"/>
  </r>
  <r>
    <n v="9938"/>
    <s v="CA-2019-164889"/>
    <d v="2019-06-03T00:00:00"/>
    <n v="3"/>
    <x v="5"/>
    <n v="2019"/>
    <s v="Mon"/>
    <d v="2019-06-06T00:00:00"/>
    <n v="6"/>
    <s v="Jun"/>
    <n v="2019"/>
    <s v="Thu"/>
    <n v="3"/>
    <s v="Second Class"/>
    <s v="CP-12340"/>
    <s v="Christine Phan"/>
    <s v="Corporate"/>
    <s v="United States"/>
    <s v="Los Angeles"/>
    <s v="California"/>
    <s v="Los Angeles, California, United States"/>
    <s v="West"/>
    <s v="FUR-TA-10001676"/>
    <s v="Furniture"/>
    <s v="Tables"/>
    <s v="Hon 61000 Series Interactive Training Tables"/>
    <n v="71.087999999999994"/>
    <n v="2"/>
    <n v="-1.7771999999999999"/>
    <e v="#N/A"/>
    <s v="COD"/>
  </r>
  <r>
    <n v="70"/>
    <s v="CA-2019-119823"/>
    <d v="2019-06-04T00:00:00"/>
    <n v="4"/>
    <x v="5"/>
    <n v="2019"/>
    <s v="Tue"/>
    <d v="2019-06-06T00:00:00"/>
    <n v="6"/>
    <s v="Jun"/>
    <n v="2019"/>
    <s v="Thu"/>
    <n v="2"/>
    <s v="First Class"/>
    <s v="KD-16270"/>
    <s v="Karen Daniels"/>
    <s v="Consumer"/>
    <s v="United States"/>
    <s v="Springfield"/>
    <s v="Virginia"/>
    <s v="Springfield, Virginia, United States"/>
    <s v="South"/>
    <s v="OFF-PA-10000482"/>
    <s v="Office Supplies"/>
    <s v="Paper"/>
    <s v="Snap-A-Way Black Print Carbonless Ruled Speed Letter, Triplicate"/>
    <n v="75.88"/>
    <n v="2"/>
    <n v="35.663600000000002"/>
    <e v="#N/A"/>
    <s v="COD"/>
  </r>
  <r>
    <n v="238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OFF-PA-10003349"/>
    <s v="Office Supplies"/>
    <s v="Paper"/>
    <s v="Xerox 1957"/>
    <n v="25.92"/>
    <n v="5"/>
    <n v="9.3960000000000008"/>
    <e v="#N/A"/>
    <s v="Online"/>
  </r>
  <r>
    <n v="239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FUR-FU-10000576"/>
    <s v="Furniture"/>
    <s v="Furnishings"/>
    <s v="Luxo Professional Fluorescent Magnifier Lamp with Clamp-Mount Base"/>
    <n v="419.68"/>
    <n v="5"/>
    <n v="-356.72800000000001"/>
    <e v="#N/A"/>
    <s v="COD"/>
  </r>
  <r>
    <n v="240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FUR-FU-10004351"/>
    <s v="Furniture"/>
    <s v="Furnishings"/>
    <s v="Staple-based wall hangings"/>
    <n v="11.688000000000001"/>
    <n v="3"/>
    <n v="-4.6752000000000002"/>
    <e v="#N/A"/>
    <s v="Online"/>
  </r>
  <r>
    <n v="241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TEC-PH-10000011"/>
    <s v="Technology"/>
    <s v="Phones"/>
    <s v="PureGear Roll-On Screen Protector"/>
    <n v="31.984000000000002"/>
    <n v="2"/>
    <n v="11.1944"/>
    <e v="#N/A"/>
    <s v="Online"/>
  </r>
  <r>
    <n v="242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FUR-TA-10002607"/>
    <s v="Furniture"/>
    <s v="Tables"/>
    <s v="KI Conference Tables"/>
    <n v="177.22499999999999"/>
    <n v="5"/>
    <n v="-120.51300000000001"/>
    <e v="#N/A"/>
    <s v="Online"/>
  </r>
  <r>
    <n v="243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FUR-FU-10002505"/>
    <s v="Furniture"/>
    <s v="Furnishings"/>
    <s v="Eldon 100 Class Desk Accessories"/>
    <n v="4.0439999999999996"/>
    <n v="3"/>
    <n v="-2.8308"/>
    <e v="#N/A"/>
    <s v="COD"/>
  </r>
  <r>
    <n v="244"/>
    <s v="CA-2019-157749"/>
    <d v="2019-06-04T00:00:00"/>
    <n v="4"/>
    <x v="5"/>
    <n v="2019"/>
    <s v="Tue"/>
    <d v="2019-06-09T00:00:00"/>
    <n v="9"/>
    <s v="Jun"/>
    <n v="2019"/>
    <s v="Sun"/>
    <n v="5"/>
    <s v="Second Class"/>
    <s v="KL-16645"/>
    <s v="Ken Lonsdale"/>
    <s v="Consumer"/>
    <s v="United States"/>
    <s v="Chicago"/>
    <s v="Illinois"/>
    <s v="Chicago, Illinois, United States"/>
    <s v="Central"/>
    <s v="OFF-AR-10004685"/>
    <s v="Office Supplies"/>
    <s v="Art"/>
    <s v="Binney &amp; Smith Crayola Metallic Colored Pencils, 8-Color Set"/>
    <n v="7.4080000000000004"/>
    <n v="2"/>
    <n v="1.2038"/>
    <e v="#N/A"/>
    <s v="COD"/>
  </r>
  <r>
    <n v="2602"/>
    <s v="CA-2019-165848"/>
    <d v="2019-06-04T00:00:00"/>
    <n v="4"/>
    <x v="5"/>
    <n v="2019"/>
    <s v="Tue"/>
    <d v="2019-06-04T00:00:00"/>
    <n v="4"/>
    <s v="Jun"/>
    <n v="2019"/>
    <s v="Tue"/>
    <n v="0"/>
    <s v="Same Day"/>
    <s v="EN-13780"/>
    <s v="Edward Nazzal"/>
    <s v="Consumer"/>
    <s v="United States"/>
    <s v="New York City"/>
    <s v="New York"/>
    <s v="New York City, New York, United States"/>
    <s v="East"/>
    <s v="OFF-PA-10000349"/>
    <s v="Office Supplies"/>
    <s v="Paper"/>
    <s v="Easy-staple paper"/>
    <n v="14.94"/>
    <n v="3"/>
    <n v="7.0217999999999998"/>
    <e v="#N/A"/>
    <s v="COD"/>
  </r>
  <r>
    <n v="2603"/>
    <s v="CA-2019-165848"/>
    <d v="2019-06-04T00:00:00"/>
    <n v="4"/>
    <x v="5"/>
    <n v="2019"/>
    <s v="Tue"/>
    <d v="2019-06-04T00:00:00"/>
    <n v="4"/>
    <s v="Jun"/>
    <n v="2019"/>
    <s v="Tue"/>
    <n v="0"/>
    <s v="Same Day"/>
    <s v="EN-13780"/>
    <s v="Edward Nazzal"/>
    <s v="Consumer"/>
    <s v="United States"/>
    <s v="New York City"/>
    <s v="New York"/>
    <s v="New York City, New York, United States"/>
    <s v="East"/>
    <s v="TEC-MA-10003356"/>
    <s v="Technology"/>
    <s v="Machines"/>
    <s v="Panasonic KX MC6040 Color Laser Multifunction Printer"/>
    <n v="1349.85"/>
    <n v="3"/>
    <n v="364.45949999999999"/>
    <e v="#N/A"/>
    <s v="Online"/>
  </r>
  <r>
    <n v="2604"/>
    <s v="CA-2019-165848"/>
    <d v="2019-06-04T00:00:00"/>
    <n v="4"/>
    <x v="5"/>
    <n v="2019"/>
    <s v="Tue"/>
    <d v="2019-06-04T00:00:00"/>
    <n v="4"/>
    <s v="Jun"/>
    <n v="2019"/>
    <s v="Tue"/>
    <n v="0"/>
    <s v="Same Day"/>
    <s v="EN-13780"/>
    <s v="Edward Nazzal"/>
    <s v="Consumer"/>
    <s v="United States"/>
    <s v="New York City"/>
    <s v="New York"/>
    <s v="New York City, New York, United States"/>
    <s v="East"/>
    <s v="FUR-BO-10000362"/>
    <s v="Furniture"/>
    <s v="Bookcases"/>
    <s v="Sauder Inglewood Library Bookcases"/>
    <n v="136.78399999999999"/>
    <n v="1"/>
    <n v="5.1294000000000004"/>
    <e v="#N/A"/>
    <s v="COD"/>
  </r>
  <r>
    <n v="2605"/>
    <s v="CA-2019-165848"/>
    <d v="2019-06-04T00:00:00"/>
    <n v="4"/>
    <x v="5"/>
    <n v="2019"/>
    <s v="Tue"/>
    <d v="2019-06-04T00:00:00"/>
    <n v="4"/>
    <s v="Jun"/>
    <n v="2019"/>
    <s v="Tue"/>
    <n v="0"/>
    <s v="Same Day"/>
    <s v="EN-13780"/>
    <s v="Edward Nazzal"/>
    <s v="Consumer"/>
    <s v="United States"/>
    <s v="New York City"/>
    <s v="New York"/>
    <s v="New York City, New York, United States"/>
    <s v="East"/>
    <s v="FUR-FU-10003878"/>
    <s v="Furniture"/>
    <s v="Furnishings"/>
    <s v="Linden 10&quot; Round Wall Clock, Black"/>
    <n v="61.12"/>
    <n v="4"/>
    <n v="20.780799999999999"/>
    <e v="#N/A"/>
    <s v="COD"/>
  </r>
  <r>
    <n v="1134"/>
    <s v="US-2019-134908"/>
    <d v="2019-06-05T00:00:00"/>
    <n v="5"/>
    <x v="5"/>
    <n v="2019"/>
    <s v="Wed"/>
    <d v="2019-06-09T00:00:00"/>
    <n v="9"/>
    <s v="Jun"/>
    <n v="2019"/>
    <s v="Sun"/>
    <n v="4"/>
    <s v="Standard Class"/>
    <s v="JS-15940"/>
    <s v="Joni Sundaresam"/>
    <s v="Home Office"/>
    <s v="United States"/>
    <s v="Philadelphia"/>
    <s v="Pennsylvania"/>
    <s v="Philadelphia, Pennsylvania, United States"/>
    <s v="East"/>
    <s v="OFF-ST-10003479"/>
    <s v="Office Supplies"/>
    <s v="Storage"/>
    <s v="Eldon Base for stackable storage shelf, platinum"/>
    <n v="124.608"/>
    <n v="4"/>
    <n v="-23.364000000000001"/>
    <e v="#N/A"/>
    <s v="COD"/>
  </r>
  <r>
    <n v="1135"/>
    <s v="US-2019-134908"/>
    <d v="2019-06-05T00:00:00"/>
    <n v="5"/>
    <x v="5"/>
    <n v="2019"/>
    <s v="Wed"/>
    <d v="2019-06-09T00:00:00"/>
    <n v="9"/>
    <s v="Jun"/>
    <n v="2019"/>
    <s v="Sun"/>
    <n v="4"/>
    <s v="Standard Class"/>
    <s v="JS-15940"/>
    <s v="Joni Sundaresam"/>
    <s v="Home Office"/>
    <s v="United States"/>
    <s v="Philadelphia"/>
    <s v="Pennsylvania"/>
    <s v="Philadelphia, Pennsylvania, United States"/>
    <s v="East"/>
    <s v="OFF-LA-10000973"/>
    <s v="Office Supplies"/>
    <s v="Labels"/>
    <s v="Avery 502"/>
    <n v="7.56"/>
    <n v="3"/>
    <n v="2.6459999999999999"/>
    <e v="#N/A"/>
    <s v="COD"/>
  </r>
  <r>
    <n v="3727"/>
    <s v="CA-2019-165169"/>
    <d v="2019-06-05T00:00:00"/>
    <n v="5"/>
    <x v="5"/>
    <n v="2019"/>
    <s v="Wed"/>
    <d v="2019-06-11T00:00:00"/>
    <n v="11"/>
    <s v="Jun"/>
    <n v="2019"/>
    <s v="Tue"/>
    <n v="6"/>
    <s v="Standard Class"/>
    <s v="JL-15235"/>
    <s v="Janet Lee"/>
    <s v="Consumer"/>
    <s v="United States"/>
    <s v="Newark"/>
    <s v="Delaware"/>
    <s v="Newark, Delaware, United States"/>
    <s v="East"/>
    <s v="OFF-ST-10001496"/>
    <s v="Office Supplies"/>
    <s v="Storage"/>
    <s v="Standard Rollaway File with Lock"/>
    <n v="360.38"/>
    <n v="2"/>
    <n v="93.698800000000006"/>
    <e v="#N/A"/>
    <s v="COD"/>
  </r>
  <r>
    <n v="3728"/>
    <s v="CA-2019-165169"/>
    <d v="2019-06-05T00:00:00"/>
    <n v="5"/>
    <x v="5"/>
    <n v="2019"/>
    <s v="Wed"/>
    <d v="2019-06-11T00:00:00"/>
    <n v="11"/>
    <s v="Jun"/>
    <n v="2019"/>
    <s v="Tue"/>
    <n v="6"/>
    <s v="Standard Class"/>
    <s v="JL-15235"/>
    <s v="Janet Lee"/>
    <s v="Consumer"/>
    <s v="United States"/>
    <s v="Newark"/>
    <s v="Delaware"/>
    <s v="Newark, Delaware, United States"/>
    <s v="East"/>
    <s v="OFF-AR-10000122"/>
    <s v="Office Supplies"/>
    <s v="Art"/>
    <s v="Newell 314"/>
    <n v="11.16"/>
    <n v="2"/>
    <n v="2.79"/>
    <e v="#N/A"/>
    <s v="Online"/>
  </r>
  <r>
    <n v="3729"/>
    <s v="CA-2019-165169"/>
    <d v="2019-06-05T00:00:00"/>
    <n v="5"/>
    <x v="5"/>
    <n v="2019"/>
    <s v="Wed"/>
    <d v="2019-06-11T00:00:00"/>
    <n v="11"/>
    <s v="Jun"/>
    <n v="2019"/>
    <s v="Tue"/>
    <n v="6"/>
    <s v="Standard Class"/>
    <s v="JL-15235"/>
    <s v="Janet Lee"/>
    <s v="Consumer"/>
    <s v="United States"/>
    <s v="Newark"/>
    <s v="Delaware"/>
    <s v="Newark, Delaware, United States"/>
    <s v="East"/>
    <s v="OFF-LA-10000407"/>
    <s v="Office Supplies"/>
    <s v="Labels"/>
    <s v="Avery White Multi-Purpose Labels"/>
    <n v="14.94"/>
    <n v="3"/>
    <n v="6.8723999999999998"/>
    <e v="#N/A"/>
    <s v="COD"/>
  </r>
  <r>
    <n v="5523"/>
    <s v="CA-2019-110982"/>
    <d v="2019-06-05T00:00:00"/>
    <n v="5"/>
    <x v="5"/>
    <n v="2019"/>
    <s v="Wed"/>
    <d v="2019-06-07T00:00:00"/>
    <n v="7"/>
    <s v="Jun"/>
    <n v="2019"/>
    <s v="Fri"/>
    <n v="2"/>
    <s v="First Class"/>
    <s v="CK-12205"/>
    <s v="Chloris Kastensmidt"/>
    <s v="Consumer"/>
    <s v="United States"/>
    <s v="Santa Clara"/>
    <s v="California"/>
    <s v="Santa Clara, California, United States"/>
    <s v="West"/>
    <s v="OFF-BI-10000829"/>
    <s v="Office Supplies"/>
    <s v="Binders"/>
    <s v="Avery Non-Stick Binders"/>
    <n v="21.552"/>
    <n v="6"/>
    <n v="7.0044000000000004"/>
    <e v="#N/A"/>
    <s v="COD"/>
  </r>
  <r>
    <n v="5524"/>
    <s v="CA-2019-110982"/>
    <d v="2019-06-05T00:00:00"/>
    <n v="5"/>
    <x v="5"/>
    <n v="2019"/>
    <s v="Wed"/>
    <d v="2019-06-07T00:00:00"/>
    <n v="7"/>
    <s v="Jun"/>
    <n v="2019"/>
    <s v="Fri"/>
    <n v="2"/>
    <s v="First Class"/>
    <s v="CK-12205"/>
    <s v="Chloris Kastensmidt"/>
    <s v="Consumer"/>
    <s v="United States"/>
    <s v="Santa Clara"/>
    <s v="California"/>
    <s v="Santa Clara, California, United States"/>
    <s v="West"/>
    <s v="OFF-AP-10004859"/>
    <s v="Office Supplies"/>
    <s v="Appliances"/>
    <s v="Acco 6 Outlet Guardian Premium Surge Suppressor"/>
    <n v="58.24"/>
    <n v="4"/>
    <n v="15.7248"/>
    <e v="#N/A"/>
    <s v="Online"/>
  </r>
  <r>
    <n v="9375"/>
    <s v="CA-2019-149671"/>
    <d v="2019-06-05T00:00:00"/>
    <n v="5"/>
    <x v="5"/>
    <n v="2019"/>
    <s v="Wed"/>
    <d v="2019-06-09T00:00:00"/>
    <n v="9"/>
    <s v="Jun"/>
    <n v="2019"/>
    <s v="Sun"/>
    <n v="4"/>
    <s v="Standard Class"/>
    <s v="KB-16600"/>
    <s v="Ken Brennan"/>
    <s v="Corporate"/>
    <s v="United States"/>
    <s v="Seattle"/>
    <s v="Washington"/>
    <s v="Seattle, Washington, United States"/>
    <s v="West"/>
    <s v="OFF-SU-10002537"/>
    <s v="Office Supplies"/>
    <s v="Supplies"/>
    <s v="Acme Box Cutter Scissors"/>
    <n v="61.38"/>
    <n v="6"/>
    <n v="15.9588"/>
    <e v="#N/A"/>
    <s v="COD"/>
  </r>
  <r>
    <n v="265"/>
    <s v="CA-2019-125318"/>
    <d v="2019-06-06T00:00:00"/>
    <n v="6"/>
    <x v="5"/>
    <n v="2019"/>
    <s v="Thu"/>
    <d v="2019-06-13T00:00:00"/>
    <n v="13"/>
    <s v="Jun"/>
    <n v="2019"/>
    <s v="Thu"/>
    <n v="7"/>
    <s v="Standard Class"/>
    <s v="RC-19825"/>
    <s v="Roy Collins"/>
    <s v="Consumer"/>
    <s v="United States"/>
    <s v="Chicago"/>
    <s v="Illinois"/>
    <s v="Chicago, Illinois, United States"/>
    <s v="Central"/>
    <s v="TEC-PH-10001433"/>
    <s v="Technology"/>
    <s v="Phones"/>
    <s v="Cisco Small Business SPA 502G VoIP phone"/>
    <n v="328.22399999999999"/>
    <n v="4"/>
    <n v="28.7196"/>
    <e v="#N/A"/>
    <s v="COD"/>
  </r>
  <r>
    <n v="434"/>
    <s v="CA-2019-127369"/>
    <d v="2019-06-06T00:00:00"/>
    <n v="6"/>
    <x v="5"/>
    <n v="2019"/>
    <s v="Thu"/>
    <d v="2019-06-07T00:00:00"/>
    <n v="7"/>
    <s v="Jun"/>
    <n v="2019"/>
    <s v="Fri"/>
    <n v="1"/>
    <s v="First Class"/>
    <s v="DB-13060"/>
    <s v="Dave Brooks"/>
    <s v="Consumer"/>
    <s v="United States"/>
    <s v="Lowell"/>
    <s v="Massachusetts"/>
    <s v="Lowell, Massachusetts, United States"/>
    <s v="East"/>
    <s v="OFF-ST-10003306"/>
    <s v="Office Supplies"/>
    <s v="Storage"/>
    <s v="Letter Size Cart"/>
    <n v="714.3"/>
    <n v="5"/>
    <n v="207.14699999999999"/>
    <e v="#N/A"/>
    <s v="COD"/>
  </r>
  <r>
    <n v="5085"/>
    <s v="CA-2019-108350"/>
    <d v="2019-06-06T00:00:00"/>
    <n v="6"/>
    <x v="5"/>
    <n v="2019"/>
    <s v="Thu"/>
    <d v="2019-06-09T00:00:00"/>
    <n v="9"/>
    <s v="Jun"/>
    <n v="2019"/>
    <s v="Sun"/>
    <n v="3"/>
    <s v="Second Class"/>
    <s v="SC-20230"/>
    <s v="Scot Coram"/>
    <s v="Corporate"/>
    <s v="United States"/>
    <s v="Lowell"/>
    <s v="Massachusetts"/>
    <s v="Lowell, Massachusetts, United States"/>
    <s v="East"/>
    <s v="OFF-PA-10003656"/>
    <s v="Office Supplies"/>
    <s v="Paper"/>
    <s v="Xerox 1935"/>
    <n v="105.52"/>
    <n v="4"/>
    <n v="48.539200000000001"/>
    <e v="#N/A"/>
    <s v="COD"/>
  </r>
  <r>
    <n v="5532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TEC-AC-10001109"/>
    <s v="Technology"/>
    <s v="Accessories"/>
    <s v="Logitech Trackman Marble Mouse"/>
    <n v="179.94"/>
    <n v="6"/>
    <n v="75.574799999999996"/>
    <e v="#N/A"/>
    <s v="COD"/>
  </r>
  <r>
    <n v="5533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TEC-AC-10003038"/>
    <s v="Technology"/>
    <s v="Accessories"/>
    <s v="Kingston Digital DataTraveler 16GB USB 2.0"/>
    <n v="26.85"/>
    <n v="3"/>
    <n v="5.1014999999999997"/>
    <e v="#N/A"/>
    <s v="COD"/>
  </r>
  <r>
    <n v="5534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TEC-AC-10003174"/>
    <s v="Technology"/>
    <s v="Accessories"/>
    <s v="Plantronics S12 Corded Telephone Headset System"/>
    <n v="323.37"/>
    <n v="3"/>
    <n v="129.34800000000001"/>
    <e v="#N/A"/>
    <s v="COD"/>
  </r>
  <r>
    <n v="5535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OFF-PA-10000157"/>
    <s v="Office Supplies"/>
    <s v="Paper"/>
    <s v="Xerox 191"/>
    <n v="59.94"/>
    <n v="3"/>
    <n v="28.171800000000001"/>
    <e v="#N/A"/>
    <s v="Online"/>
  </r>
  <r>
    <n v="5536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OFF-BI-10001721"/>
    <s v="Office Supplies"/>
    <s v="Binders"/>
    <s v="Trimflex Flexible Post Binders"/>
    <n v="64.14"/>
    <n v="3"/>
    <n v="30.787199999999999"/>
    <e v="#N/A"/>
    <s v="COD"/>
  </r>
  <r>
    <n v="5537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OFF-BI-10000591"/>
    <s v="Office Supplies"/>
    <s v="Binders"/>
    <s v="Avery Binder Labels"/>
    <n v="11.67"/>
    <n v="3"/>
    <n v="5.6016000000000004"/>
    <e v="#N/A"/>
    <s v="COD"/>
  </r>
  <r>
    <n v="5538"/>
    <s v="US-2019-167472"/>
    <d v="2019-06-06T00:00:00"/>
    <n v="6"/>
    <x v="5"/>
    <n v="2019"/>
    <s v="Thu"/>
    <d v="2019-06-07T00:00:00"/>
    <n v="7"/>
    <s v="Jun"/>
    <n v="2019"/>
    <s v="Fri"/>
    <n v="1"/>
    <s v="First Class"/>
    <s v="CK-12595"/>
    <s v="Clytie Kelty"/>
    <s v="Consumer"/>
    <s v="United States"/>
    <s v="Little Rock"/>
    <s v="Arkansas"/>
    <s v="Little Rock, Arkansas, United States"/>
    <s v="South"/>
    <s v="OFF-PA-10001534"/>
    <s v="Office Supplies"/>
    <s v="Paper"/>
    <s v="Xerox 230"/>
    <n v="12.96"/>
    <n v="2"/>
    <n v="6.2207999999999997"/>
    <e v="#N/A"/>
    <s v="Online"/>
  </r>
  <r>
    <n v="9120"/>
    <s v="US-2019-155971"/>
    <d v="2019-06-06T00:00:00"/>
    <n v="6"/>
    <x v="5"/>
    <n v="2019"/>
    <s v="Thu"/>
    <d v="2019-06-12T00:00:00"/>
    <n v="12"/>
    <s v="Jun"/>
    <n v="2019"/>
    <s v="Wed"/>
    <n v="6"/>
    <s v="Standard Class"/>
    <s v="RB-19795"/>
    <s v="Ross Baird"/>
    <s v="Home Office"/>
    <s v="United States"/>
    <s v="Los Angeles"/>
    <s v="California"/>
    <s v="Los Angeles, California, United States"/>
    <s v="West"/>
    <s v="OFF-LA-10000452"/>
    <s v="Office Supplies"/>
    <s v="Labels"/>
    <s v="Avery 488"/>
    <n v="22.05"/>
    <n v="7"/>
    <n v="10.584"/>
    <e v="#N/A"/>
    <s v="COD"/>
  </r>
  <r>
    <n v="9121"/>
    <s v="US-2019-155971"/>
    <d v="2019-06-06T00:00:00"/>
    <n v="6"/>
    <x v="5"/>
    <n v="2019"/>
    <s v="Thu"/>
    <d v="2019-06-12T00:00:00"/>
    <n v="12"/>
    <s v="Jun"/>
    <n v="2019"/>
    <s v="Wed"/>
    <n v="6"/>
    <s v="Standard Class"/>
    <s v="RB-19795"/>
    <s v="Ross Baird"/>
    <s v="Home Office"/>
    <s v="United States"/>
    <s v="Los Angeles"/>
    <s v="California"/>
    <s v="Los Angeles, California, United States"/>
    <s v="West"/>
    <s v="OFF-PA-10000210"/>
    <s v="Office Supplies"/>
    <s v="Paper"/>
    <s v="Xerox Blank Computer Paper"/>
    <n v="99.9"/>
    <n v="5"/>
    <n v="46.953000000000003"/>
    <e v="#N/A"/>
    <s v="COD"/>
  </r>
  <r>
    <n v="9661"/>
    <s v="CA-2019-160717"/>
    <d v="2019-06-06T00:00:00"/>
    <n v="6"/>
    <x v="5"/>
    <n v="2019"/>
    <s v="Thu"/>
    <d v="2019-06-11T00:00:00"/>
    <n v="11"/>
    <s v="Jun"/>
    <n v="2019"/>
    <s v="Tue"/>
    <n v="5"/>
    <s v="Standard Class"/>
    <s v="ME-17320"/>
    <s v="Maria Etezadi"/>
    <s v="Home Office"/>
    <s v="United States"/>
    <s v="Santa Barbara"/>
    <s v="California"/>
    <s v="Santa Barbara, California, United States"/>
    <s v="West"/>
    <s v="TEC-PH-10001459"/>
    <s v="Technology"/>
    <s v="Phones"/>
    <s v="Samsung Galaxy Mega 6.3"/>
    <n v="3023.9279999999999"/>
    <n v="9"/>
    <n v="226.7946"/>
    <e v="#N/A"/>
    <s v="COD"/>
  </r>
  <r>
    <n v="9662"/>
    <s v="CA-2019-160717"/>
    <d v="2019-06-06T00:00:00"/>
    <n v="6"/>
    <x v="5"/>
    <n v="2019"/>
    <s v="Thu"/>
    <d v="2019-06-11T00:00:00"/>
    <n v="11"/>
    <s v="Jun"/>
    <n v="2019"/>
    <s v="Tue"/>
    <n v="5"/>
    <s v="Standard Class"/>
    <s v="ME-17320"/>
    <s v="Maria Etezadi"/>
    <s v="Home Office"/>
    <s v="United States"/>
    <s v="Santa Barbara"/>
    <s v="California"/>
    <s v="Santa Barbara, California, United States"/>
    <s v="West"/>
    <s v="TEC-AC-10002134"/>
    <s v="Technology"/>
    <s v="Accessories"/>
    <s v="Rosewill 107 Normal Keys USB Wired Standard Keyboard"/>
    <n v="26.96"/>
    <n v="2"/>
    <n v="3.7744"/>
    <e v="#N/A"/>
    <s v="Online"/>
  </r>
  <r>
    <n v="9663"/>
    <s v="CA-2019-160717"/>
    <d v="2019-06-06T00:00:00"/>
    <n v="6"/>
    <x v="5"/>
    <n v="2019"/>
    <s v="Thu"/>
    <d v="2019-06-11T00:00:00"/>
    <n v="11"/>
    <s v="Jun"/>
    <n v="2019"/>
    <s v="Tue"/>
    <n v="5"/>
    <s v="Standard Class"/>
    <s v="ME-17320"/>
    <s v="Maria Etezadi"/>
    <s v="Home Office"/>
    <s v="United States"/>
    <s v="Santa Barbara"/>
    <s v="California"/>
    <s v="Santa Barbara, California, United States"/>
    <s v="West"/>
    <s v="TEC-PH-10001760"/>
    <s v="Technology"/>
    <s v="Phones"/>
    <s v="Bose SoundLink Bluetooth Speaker"/>
    <n v="477.6"/>
    <n v="3"/>
    <n v="161.19"/>
    <e v="#N/A"/>
    <s v="Online"/>
  </r>
  <r>
    <n v="9898"/>
    <s v="CA-2019-112830"/>
    <d v="2019-06-06T00:00:00"/>
    <n v="6"/>
    <x v="5"/>
    <n v="2019"/>
    <s v="Thu"/>
    <d v="2019-06-10T00:00:00"/>
    <n v="10"/>
    <s v="Jun"/>
    <n v="2019"/>
    <s v="Mon"/>
    <n v="4"/>
    <s v="Standard Class"/>
    <s v="LP-17095"/>
    <s v="Liz Preis"/>
    <s v="Consumer"/>
    <s v="United States"/>
    <s v="Fairfield"/>
    <s v="Ohio"/>
    <s v="Fairfield, Ohio, United States"/>
    <s v="East"/>
    <s v="FUR-FU-10004306"/>
    <s v="Furniture"/>
    <s v="Furnishings"/>
    <s v="Electrix Halogen Magnifier Lamp"/>
    <n v="466.32"/>
    <n v="3"/>
    <n v="34.973999999999997"/>
    <e v="#N/A"/>
    <s v="COD"/>
  </r>
  <r>
    <n v="9899"/>
    <s v="CA-2019-112830"/>
    <d v="2019-06-06T00:00:00"/>
    <n v="6"/>
    <x v="5"/>
    <n v="2019"/>
    <s v="Thu"/>
    <d v="2019-06-10T00:00:00"/>
    <n v="10"/>
    <s v="Jun"/>
    <n v="2019"/>
    <s v="Mon"/>
    <n v="4"/>
    <s v="Standard Class"/>
    <s v="LP-17095"/>
    <s v="Liz Preis"/>
    <s v="Consumer"/>
    <s v="United States"/>
    <s v="Fairfield"/>
    <s v="Ohio"/>
    <s v="Fairfield, Ohio, United States"/>
    <s v="East"/>
    <s v="FUR-FU-10004845"/>
    <s v="Furniture"/>
    <s v="Furnishings"/>
    <s v="Deflect-o EconoMat Nonstudded, No Bevel Mat"/>
    <n v="82.64"/>
    <n v="2"/>
    <n v="0"/>
    <e v="#N/A"/>
    <s v="Online"/>
  </r>
  <r>
    <n v="3149"/>
    <s v="CA-2019-120558"/>
    <d v="2019-06-07T00:00:00"/>
    <n v="7"/>
    <x v="5"/>
    <n v="2019"/>
    <s v="Fri"/>
    <d v="2019-06-10T00:00:00"/>
    <n v="10"/>
    <s v="Jun"/>
    <n v="2019"/>
    <s v="Mon"/>
    <n v="3"/>
    <s v="First Class"/>
    <s v="RD-19810"/>
    <s v="Ross DeVincentis"/>
    <s v="Home Office"/>
    <s v="United States"/>
    <s v="New York City"/>
    <s v="New York"/>
    <s v="New York City, New York, United States"/>
    <s v="East"/>
    <s v="OFF-PA-10003441"/>
    <s v="Office Supplies"/>
    <s v="Paper"/>
    <s v="Xerox 226"/>
    <n v="32.4"/>
    <n v="5"/>
    <n v="15.552"/>
    <e v="#N/A"/>
    <s v="COD"/>
  </r>
  <r>
    <n v="3577"/>
    <s v="CA-2019-103163"/>
    <d v="2019-06-07T00:00:00"/>
    <n v="7"/>
    <x v="5"/>
    <n v="2019"/>
    <s v="Fri"/>
    <d v="2019-06-11T00:00:00"/>
    <n v="11"/>
    <s v="Jun"/>
    <n v="2019"/>
    <s v="Tue"/>
    <n v="4"/>
    <s v="Standard Class"/>
    <s v="FM-14290"/>
    <s v="Frank Merwin"/>
    <s v="Home Office"/>
    <s v="United States"/>
    <s v="Bakersfield"/>
    <s v="California"/>
    <s v="Bakersfield, California, United States"/>
    <s v="West"/>
    <s v="OFF-BI-10003305"/>
    <s v="Office Supplies"/>
    <s v="Binders"/>
    <s v="Avery Hanging File Binders"/>
    <n v="4.7839999999999998"/>
    <n v="1"/>
    <n v="1.5548"/>
    <e v="#N/A"/>
    <s v="Online"/>
  </r>
  <r>
    <n v="3578"/>
    <s v="CA-2019-103163"/>
    <d v="2019-06-07T00:00:00"/>
    <n v="7"/>
    <x v="5"/>
    <n v="2019"/>
    <s v="Fri"/>
    <d v="2019-06-11T00:00:00"/>
    <n v="11"/>
    <s v="Jun"/>
    <n v="2019"/>
    <s v="Tue"/>
    <n v="4"/>
    <s v="Standard Class"/>
    <s v="FM-14290"/>
    <s v="Frank Merwin"/>
    <s v="Home Office"/>
    <s v="United States"/>
    <s v="Bakersfield"/>
    <s v="California"/>
    <s v="Bakersfield, California, United States"/>
    <s v="West"/>
    <s v="OFF-PA-10004000"/>
    <s v="Office Supplies"/>
    <s v="Paper"/>
    <s v="While You Were Out Pads, 50 per Pad, 4 x 5 1/4, Green Cycle"/>
    <n v="4.7300000000000004"/>
    <n v="1"/>
    <n v="2.3176999999999999"/>
    <e v="#N/A"/>
    <s v="COD"/>
  </r>
  <r>
    <n v="9583"/>
    <s v="CA-2019-107475"/>
    <d v="2019-06-07T00:00:00"/>
    <n v="7"/>
    <x v="5"/>
    <n v="2019"/>
    <s v="Fri"/>
    <d v="2019-06-11T00:00:00"/>
    <n v="11"/>
    <s v="Jun"/>
    <n v="2019"/>
    <s v="Tue"/>
    <n v="4"/>
    <s v="Standard Class"/>
    <s v="RS-19870"/>
    <s v="Roy Skaria"/>
    <s v="Home Office"/>
    <s v="United States"/>
    <s v="Philadelphia"/>
    <s v="Pennsylvania"/>
    <s v="Philadelphia, Pennsylvania, United States"/>
    <s v="East"/>
    <s v="OFF-FA-10002988"/>
    <s v="Office Supplies"/>
    <s v="Fasteners"/>
    <s v="Ideal Clamps"/>
    <n v="9.6479999999999997"/>
    <n v="6"/>
    <n v="3.4973999999999998"/>
    <e v="#N/A"/>
    <s v="COD"/>
  </r>
  <r>
    <n v="1927"/>
    <s v="US-2019-139710"/>
    <d v="2019-06-09T00:00:00"/>
    <n v="9"/>
    <x v="5"/>
    <n v="2019"/>
    <s v="Sun"/>
    <d v="2019-06-15T00:00:00"/>
    <n v="15"/>
    <s v="Jun"/>
    <n v="2019"/>
    <s v="Sat"/>
    <n v="6"/>
    <s v="Standard Class"/>
    <s v="GM-14680"/>
    <s v="Greg Matthias"/>
    <s v="Consumer"/>
    <s v="United States"/>
    <s v="Los Angeles"/>
    <s v="California"/>
    <s v="Los Angeles, California, United States"/>
    <s v="West"/>
    <s v="TEC-PH-10001198"/>
    <s v="Technology"/>
    <s v="Phones"/>
    <s v="Avaya 4621SW VoIP phone"/>
    <n v="177.48"/>
    <n v="3"/>
    <n v="19.9665"/>
    <e v="#N/A"/>
    <s v="COD"/>
  </r>
  <r>
    <n v="2839"/>
    <s v="CA-2019-147368"/>
    <d v="2019-06-09T00:00:00"/>
    <n v="9"/>
    <x v="5"/>
    <n v="2019"/>
    <s v="Sun"/>
    <d v="2019-06-12T00:00:00"/>
    <n v="12"/>
    <s v="Jun"/>
    <n v="2019"/>
    <s v="Wed"/>
    <n v="3"/>
    <s v="First Class"/>
    <s v="TC-21295"/>
    <s v="Toby Carlisle"/>
    <s v="Consumer"/>
    <s v="United States"/>
    <s v="Tallahassee"/>
    <s v="Florida"/>
    <s v="Tallahassee, Florida, United States"/>
    <s v="South"/>
    <s v="TEC-MA-10002178"/>
    <s v="Technology"/>
    <s v="Machines"/>
    <s v="Cisco CP-7937G Unified IP Conference Station Phone"/>
    <n v="695.7"/>
    <n v="2"/>
    <n v="-27.827999999999999"/>
    <e v="#N/A"/>
    <s v="COD"/>
  </r>
  <r>
    <n v="5468"/>
    <s v="CA-2019-122448"/>
    <d v="2019-06-09T00:00:00"/>
    <n v="9"/>
    <x v="5"/>
    <n v="2019"/>
    <s v="Sun"/>
    <d v="2019-06-14T00:00:00"/>
    <n v="14"/>
    <s v="Jun"/>
    <n v="2019"/>
    <s v="Fri"/>
    <n v="5"/>
    <s v="Standard Class"/>
    <s v="DB-13210"/>
    <s v="Dean Braden"/>
    <s v="Consumer"/>
    <s v="United States"/>
    <s v="San Francisco"/>
    <s v="California"/>
    <s v="San Francisco, California, United States"/>
    <s v="West"/>
    <s v="FUR-CH-10002774"/>
    <s v="Furniture"/>
    <s v="Chairs"/>
    <s v="Global Deluxe Stacking Chair, Gray"/>
    <n v="122.352"/>
    <n v="3"/>
    <n v="13.7646"/>
    <e v="#N/A"/>
    <s v="COD"/>
  </r>
  <r>
    <n v="6047"/>
    <s v="CA-2019-154662"/>
    <d v="2019-06-09T00:00:00"/>
    <n v="9"/>
    <x v="5"/>
    <n v="2019"/>
    <s v="Sun"/>
    <d v="2019-06-16T00:00:00"/>
    <n v="16"/>
    <s v="Jun"/>
    <n v="2019"/>
    <s v="Sun"/>
    <n v="7"/>
    <s v="Standard Class"/>
    <s v="BF-11215"/>
    <s v="Benjamin Farhat"/>
    <s v="Home Office"/>
    <s v="United States"/>
    <s v="Minneapolis"/>
    <s v="Minnesota"/>
    <s v="Minneapolis, Minnesota, United States"/>
    <s v="Central"/>
    <s v="FUR-TA-10001771"/>
    <s v="Furniture"/>
    <s v="Tables"/>
    <s v="Bush Cubix Conference Tables, Fully Assembled"/>
    <n v="692.94"/>
    <n v="3"/>
    <n v="173.23500000000001"/>
    <e v="#N/A"/>
    <s v="COD"/>
  </r>
  <r>
    <n v="557"/>
    <s v="CA-2019-113243"/>
    <d v="2019-06-10T00:00:00"/>
    <n v="10"/>
    <x v="5"/>
    <n v="2019"/>
    <s v="Mon"/>
    <d v="2019-06-15T00:00:00"/>
    <n v="15"/>
    <s v="Jun"/>
    <n v="2019"/>
    <s v="Sat"/>
    <n v="5"/>
    <s v="Standard Class"/>
    <s v="OT-18730"/>
    <s v="Olvera Toch"/>
    <s v="Consumer"/>
    <s v="United States"/>
    <s v="Los Angeles"/>
    <s v="California"/>
    <s v="Los Angeles, California, United States"/>
    <s v="West"/>
    <s v="OFF-LA-10001297"/>
    <s v="Office Supplies"/>
    <s v="Labels"/>
    <s v="Avery 473"/>
    <n v="20.7"/>
    <n v="2"/>
    <n v="9.9359999999999999"/>
    <e v="#N/A"/>
    <s v="COD"/>
  </r>
  <r>
    <n v="558"/>
    <s v="CA-2019-113243"/>
    <d v="2019-06-10T00:00:00"/>
    <n v="10"/>
    <x v="5"/>
    <n v="2019"/>
    <s v="Mon"/>
    <d v="2019-06-15T00:00:00"/>
    <n v="15"/>
    <s v="Jun"/>
    <n v="2019"/>
    <s v="Sat"/>
    <n v="5"/>
    <s v="Standard Class"/>
    <s v="OT-18730"/>
    <s v="Olvera Toch"/>
    <s v="Consumer"/>
    <s v="United States"/>
    <s v="Los Angeles"/>
    <s v="California"/>
    <s v="Los Angeles, California, United States"/>
    <s v="West"/>
    <s v="FUR-TA-10004256"/>
    <s v="Furniture"/>
    <s v="Tables"/>
    <s v="Bretford “Just In Time” Height-Adjustable Multi-Task Work Tables"/>
    <n v="1335.68"/>
    <n v="4"/>
    <n v="-217.048"/>
    <e v="#N/A"/>
    <s v="Online"/>
  </r>
  <r>
    <n v="559"/>
    <s v="CA-2019-113243"/>
    <d v="2019-06-10T00:00:00"/>
    <n v="10"/>
    <x v="5"/>
    <n v="2019"/>
    <s v="Mon"/>
    <d v="2019-06-15T00:00:00"/>
    <n v="15"/>
    <s v="Jun"/>
    <n v="2019"/>
    <s v="Sat"/>
    <n v="5"/>
    <s v="Standard Class"/>
    <s v="OT-18730"/>
    <s v="Olvera Toch"/>
    <s v="Consumer"/>
    <s v="United States"/>
    <s v="Los Angeles"/>
    <s v="California"/>
    <s v="Los Angeles, California, United States"/>
    <s v="West"/>
    <s v="OFF-PA-10003441"/>
    <s v="Office Supplies"/>
    <s v="Paper"/>
    <s v="Xerox 226"/>
    <n v="32.4"/>
    <n v="5"/>
    <n v="15.552"/>
    <e v="#N/A"/>
    <s v="COD"/>
  </r>
  <r>
    <n v="4583"/>
    <s v="CA-2019-121993"/>
    <d v="2019-06-10T00:00:00"/>
    <n v="10"/>
    <x v="5"/>
    <n v="2019"/>
    <s v="Mon"/>
    <d v="2019-06-12T00:00:00"/>
    <n v="12"/>
    <s v="Jun"/>
    <n v="2019"/>
    <s v="Wed"/>
    <n v="2"/>
    <s v="First Class"/>
    <s v="JB-16000"/>
    <s v="Joy Bell-"/>
    <s v="Consumer"/>
    <s v="United States"/>
    <s v="Philadelphia"/>
    <s v="Pennsylvania"/>
    <s v="Philadelphia, Pennsylvania, United States"/>
    <s v="East"/>
    <s v="OFF-LA-10003720"/>
    <s v="Office Supplies"/>
    <s v="Labels"/>
    <s v="Avery 487"/>
    <n v="23.616"/>
    <n v="8"/>
    <n v="7.9703999999999997"/>
    <e v="#N/A"/>
    <s v="COD"/>
  </r>
  <r>
    <n v="2428"/>
    <s v="CA-2019-169922"/>
    <d v="2019-06-11T00:00:00"/>
    <n v="11"/>
    <x v="5"/>
    <n v="2019"/>
    <s v="Tue"/>
    <d v="2019-06-17T00:00:00"/>
    <n v="17"/>
    <s v="Jun"/>
    <n v="2019"/>
    <s v="Mon"/>
    <n v="6"/>
    <s v="Standard Class"/>
    <s v="MZ-17515"/>
    <s v="Mary Zewe"/>
    <s v="Corporate"/>
    <s v="United States"/>
    <s v="Arlington"/>
    <s v="Texas"/>
    <s v="Arlington, Texas, United States"/>
    <s v="Central"/>
    <s v="OFF-BI-10003784"/>
    <s v="Office Supplies"/>
    <s v="Binders"/>
    <s v="Computer Printout Index Tabs"/>
    <n v="1.3440000000000001"/>
    <n v="4"/>
    <n v="-2.1503999999999999"/>
    <e v="#N/A"/>
    <s v="COD"/>
  </r>
  <r>
    <n v="2429"/>
    <s v="CA-2019-169922"/>
    <d v="2019-06-11T00:00:00"/>
    <n v="11"/>
    <x v="5"/>
    <n v="2019"/>
    <s v="Tue"/>
    <d v="2019-06-17T00:00:00"/>
    <n v="17"/>
    <s v="Jun"/>
    <n v="2019"/>
    <s v="Mon"/>
    <n v="6"/>
    <s v="Standard Class"/>
    <s v="MZ-17515"/>
    <s v="Mary Zewe"/>
    <s v="Corporate"/>
    <s v="United States"/>
    <s v="Arlington"/>
    <s v="Texas"/>
    <s v="Arlington, Texas, United States"/>
    <s v="Central"/>
    <s v="OFF-BI-10001617"/>
    <s v="Office Supplies"/>
    <s v="Binders"/>
    <s v="GBC Wire Binding Combs"/>
    <n v="8.2720000000000002"/>
    <n v="4"/>
    <n v="-13.6488"/>
    <e v="#N/A"/>
    <s v="Online"/>
  </r>
  <r>
    <n v="2430"/>
    <s v="CA-2019-169922"/>
    <d v="2019-06-11T00:00:00"/>
    <n v="11"/>
    <x v="5"/>
    <n v="2019"/>
    <s v="Tue"/>
    <d v="2019-06-17T00:00:00"/>
    <n v="17"/>
    <s v="Jun"/>
    <n v="2019"/>
    <s v="Mon"/>
    <n v="6"/>
    <s v="Standard Class"/>
    <s v="MZ-17515"/>
    <s v="Mary Zewe"/>
    <s v="Corporate"/>
    <s v="United States"/>
    <s v="Arlington"/>
    <s v="Texas"/>
    <s v="Arlington, Texas, United States"/>
    <s v="Central"/>
    <s v="FUR-FU-10004415"/>
    <s v="Furniture"/>
    <s v="Furnishings"/>
    <s v="Stacking Tray, Side-Loading, Legal, Smoke"/>
    <n v="12.544"/>
    <n v="7"/>
    <n v="-9.0944000000000003"/>
    <e v="#N/A"/>
    <s v="Online"/>
  </r>
  <r>
    <n v="2758"/>
    <s v="CA-2019-127775"/>
    <d v="2019-06-11T00:00:00"/>
    <n v="11"/>
    <x v="5"/>
    <n v="2019"/>
    <s v="Tue"/>
    <d v="2019-06-13T00:00:00"/>
    <n v="13"/>
    <s v="Jun"/>
    <n v="2019"/>
    <s v="Thu"/>
    <n v="2"/>
    <s v="Second Class"/>
    <s v="ES-14020"/>
    <s v="Erica Smith"/>
    <s v="Consumer"/>
    <s v="United States"/>
    <s v="New York City"/>
    <s v="New York"/>
    <s v="New York City, New York, United States"/>
    <s v="East"/>
    <s v="TEC-AC-10002402"/>
    <s v="Technology"/>
    <s v="Accessories"/>
    <s v="Razer Kraken PRO Over Ear PC and Music Headset"/>
    <n v="239.97"/>
    <n v="3"/>
    <n v="71.991"/>
    <e v="#N/A"/>
    <s v="Online"/>
  </r>
  <r>
    <n v="5668"/>
    <s v="CA-2019-142405"/>
    <d v="2019-06-11T00:00:00"/>
    <n v="11"/>
    <x v="5"/>
    <n v="2019"/>
    <s v="Tue"/>
    <d v="2019-06-15T00:00:00"/>
    <n v="15"/>
    <s v="Jun"/>
    <n v="2019"/>
    <s v="Sat"/>
    <n v="4"/>
    <s v="Standard Class"/>
    <s v="SE-20110"/>
    <s v="Sanjit Engle"/>
    <s v="Consumer"/>
    <s v="United States"/>
    <s v="Seattle"/>
    <s v="Washington"/>
    <s v="Seattle, Washington, United States"/>
    <s v="West"/>
    <s v="OFF-LA-10004093"/>
    <s v="Office Supplies"/>
    <s v="Labels"/>
    <s v="Avery 486"/>
    <n v="14.62"/>
    <n v="2"/>
    <n v="6.8714000000000004"/>
    <e v="#N/A"/>
    <s v="COD"/>
  </r>
  <r>
    <n v="5669"/>
    <s v="CA-2019-142405"/>
    <d v="2019-06-11T00:00:00"/>
    <n v="11"/>
    <x v="5"/>
    <n v="2019"/>
    <s v="Tue"/>
    <d v="2019-06-15T00:00:00"/>
    <n v="15"/>
    <s v="Jun"/>
    <n v="2019"/>
    <s v="Sat"/>
    <n v="4"/>
    <s v="Standard Class"/>
    <s v="SE-20110"/>
    <s v="Sanjit Engle"/>
    <s v="Consumer"/>
    <s v="United States"/>
    <s v="Seattle"/>
    <s v="Washington"/>
    <s v="Seattle, Washington, United States"/>
    <s v="West"/>
    <s v="OFF-BI-10004728"/>
    <s v="Office Supplies"/>
    <s v="Binders"/>
    <s v="Wilson Jones Turn Tabs Binder Tool for Ring Binders"/>
    <n v="53.984000000000002"/>
    <n v="14"/>
    <n v="17.544799999999999"/>
    <e v="#N/A"/>
    <s v="Online"/>
  </r>
  <r>
    <n v="5670"/>
    <s v="CA-2019-142405"/>
    <d v="2019-06-11T00:00:00"/>
    <n v="11"/>
    <x v="5"/>
    <n v="2019"/>
    <s v="Tue"/>
    <d v="2019-06-15T00:00:00"/>
    <n v="15"/>
    <s v="Jun"/>
    <n v="2019"/>
    <s v="Sat"/>
    <n v="4"/>
    <s v="Standard Class"/>
    <s v="SE-20110"/>
    <s v="Sanjit Engle"/>
    <s v="Consumer"/>
    <s v="United States"/>
    <s v="Seattle"/>
    <s v="Washington"/>
    <s v="Seattle, Washington, United States"/>
    <s v="West"/>
    <s v="TEC-AC-10003095"/>
    <s v="Technology"/>
    <s v="Accessories"/>
    <s v="Logitech G35 7.1-Channel Surround Sound Headset"/>
    <n v="389.97"/>
    <n v="3"/>
    <n v="132.5898"/>
    <e v="#N/A"/>
    <s v="COD"/>
  </r>
  <r>
    <n v="8370"/>
    <s v="CA-2019-118745"/>
    <d v="2019-06-11T00:00:00"/>
    <n v="11"/>
    <x v="5"/>
    <n v="2019"/>
    <s v="Tue"/>
    <d v="2019-06-16T00:00:00"/>
    <n v="16"/>
    <s v="Jun"/>
    <n v="2019"/>
    <s v="Sun"/>
    <n v="5"/>
    <s v="Standard Class"/>
    <s v="SV-20365"/>
    <s v="Seth Vernon"/>
    <s v="Consumer"/>
    <s v="United States"/>
    <s v="Los Angeles"/>
    <s v="California"/>
    <s v="Los Angeles, California, United States"/>
    <s v="West"/>
    <s v="FUR-TA-10003473"/>
    <s v="Furniture"/>
    <s v="Tables"/>
    <s v="Bretford Rectangular Conference Table Tops"/>
    <n v="902.71199999999999"/>
    <n v="3"/>
    <n v="33.851700000000001"/>
    <e v="#N/A"/>
    <s v="Online"/>
  </r>
  <r>
    <n v="3"/>
    <s v="CA-2019-138688"/>
    <d v="2019-06-12T00:00:00"/>
    <n v="12"/>
    <x v="5"/>
    <n v="2019"/>
    <s v="Wed"/>
    <d v="2019-06-16T00:00:00"/>
    <n v="16"/>
    <s v="Jun"/>
    <n v="2019"/>
    <s v="Sun"/>
    <n v="4"/>
    <s v="Second Class"/>
    <s v="DV-13045"/>
    <s v="Darrin Van Huff"/>
    <s v="Corporate"/>
    <s v="United States"/>
    <s v="Los Angeles"/>
    <s v="California"/>
    <s v="Los Angeles, California, United States"/>
    <s v="West"/>
    <s v="OFF-LA-10000240"/>
    <s v="Office Supplies"/>
    <s v="Labels"/>
    <s v="Self-Adhesive Address Labels for Typewriters by Universal"/>
    <n v="14.62"/>
    <n v="2"/>
    <n v="6.8714000000000004"/>
    <e v="#N/A"/>
    <s v="Online"/>
  </r>
  <r>
    <n v="80"/>
    <s v="CA-2019-127208"/>
    <d v="2019-06-12T00:00:00"/>
    <n v="12"/>
    <x v="5"/>
    <n v="2019"/>
    <s v="Wed"/>
    <d v="2019-06-15T00:00:00"/>
    <n v="15"/>
    <s v="Jun"/>
    <n v="2019"/>
    <s v="Sat"/>
    <n v="3"/>
    <s v="First Class"/>
    <s v="SC-20770"/>
    <s v="Stewart Carmichael"/>
    <s v="Corporate"/>
    <s v="United States"/>
    <s v="Decatur"/>
    <s v="Alabama"/>
    <s v="Decatur, Alabama, United States"/>
    <s v="South"/>
    <s v="OFF-AP-10002118"/>
    <s v="Office Supplies"/>
    <s v="Appliances"/>
    <s v="1.7 Cubic Foot Compact &quot;Cube&quot; Office Refrigerators"/>
    <n v="208.16"/>
    <n v="1"/>
    <n v="56.203200000000002"/>
    <e v="#N/A"/>
    <s v="Online"/>
  </r>
  <r>
    <n v="81"/>
    <s v="CA-2019-127208"/>
    <d v="2019-06-12T00:00:00"/>
    <n v="12"/>
    <x v="5"/>
    <n v="2019"/>
    <s v="Wed"/>
    <d v="2019-06-15T00:00:00"/>
    <n v="15"/>
    <s v="Jun"/>
    <n v="2019"/>
    <s v="Sat"/>
    <n v="3"/>
    <s v="First Class"/>
    <s v="SC-20770"/>
    <s v="Stewart Carmichael"/>
    <s v="Corporate"/>
    <s v="United States"/>
    <s v="Decatur"/>
    <s v="Alabama"/>
    <s v="Decatur, Alabama, United States"/>
    <s v="South"/>
    <s v="OFF-BI-10002309"/>
    <s v="Office Supplies"/>
    <s v="Binders"/>
    <s v="Avery Heavy-Duty EZD  Binder With Locking Rings"/>
    <n v="16.739999999999998"/>
    <n v="3"/>
    <n v="8.0351999999999997"/>
    <e v="#N/A"/>
    <s v="Online"/>
  </r>
  <r>
    <n v="120"/>
    <s v="CA-2019-103730"/>
    <d v="2019-06-12T00:00:00"/>
    <n v="12"/>
    <x v="5"/>
    <n v="2019"/>
    <s v="Wed"/>
    <d v="2019-06-15T00:00:00"/>
    <n v="15"/>
    <s v="Jun"/>
    <n v="2019"/>
    <s v="Sat"/>
    <n v="3"/>
    <s v="First Class"/>
    <s v="SC-20725"/>
    <s v="Steven Cartwright"/>
    <s v="Consumer"/>
    <s v="United States"/>
    <s v="Wilmington"/>
    <s v="Delaware"/>
    <s v="Wilmington, Delaware, United States"/>
    <s v="East"/>
    <s v="FUR-FU-10002157"/>
    <s v="Furniture"/>
    <s v="Furnishings"/>
    <s v="Artistic Insta-Plaque"/>
    <n v="47.04"/>
    <n v="3"/>
    <n v="18.345600000000001"/>
    <e v="#N/A"/>
    <s v="Online"/>
  </r>
  <r>
    <n v="121"/>
    <s v="CA-2019-103730"/>
    <d v="2019-06-12T00:00:00"/>
    <n v="12"/>
    <x v="5"/>
    <n v="2019"/>
    <s v="Wed"/>
    <d v="2019-06-15T00:00:00"/>
    <n v="15"/>
    <s v="Jun"/>
    <n v="2019"/>
    <s v="Sat"/>
    <n v="3"/>
    <s v="First Class"/>
    <s v="SC-20725"/>
    <s v="Steven Cartwright"/>
    <s v="Consumer"/>
    <s v="United States"/>
    <s v="Wilmington"/>
    <s v="Delaware"/>
    <s v="Wilmington, Delaware, United States"/>
    <s v="East"/>
    <s v="OFF-BI-10003910"/>
    <s v="Office Supplies"/>
    <s v="Binders"/>
    <s v="DXL Angle-View Binders with Locking Rings by Samsill"/>
    <n v="30.84"/>
    <n v="4"/>
    <n v="13.878"/>
    <e v="#N/A"/>
    <s v="Online"/>
  </r>
  <r>
    <n v="122"/>
    <s v="CA-2019-103730"/>
    <d v="2019-06-12T00:00:00"/>
    <n v="12"/>
    <x v="5"/>
    <n v="2019"/>
    <s v="Wed"/>
    <d v="2019-06-15T00:00:00"/>
    <n v="15"/>
    <s v="Jun"/>
    <n v="2019"/>
    <s v="Sat"/>
    <n v="3"/>
    <s v="First Class"/>
    <s v="SC-20725"/>
    <s v="Steven Cartwright"/>
    <s v="Consumer"/>
    <s v="United States"/>
    <s v="Wilmington"/>
    <s v="Delaware"/>
    <s v="Wilmington, Delaware, United States"/>
    <s v="East"/>
    <s v="OFF-ST-10000777"/>
    <s v="Office Supplies"/>
    <s v="Storage"/>
    <s v="Companion Letter/Legal File, Black"/>
    <n v="226.56"/>
    <n v="6"/>
    <n v="63.436799999999998"/>
    <e v="#N/A"/>
    <s v="Online"/>
  </r>
  <r>
    <n v="123"/>
    <s v="CA-2019-103730"/>
    <d v="2019-06-12T00:00:00"/>
    <n v="12"/>
    <x v="5"/>
    <n v="2019"/>
    <s v="Wed"/>
    <d v="2019-06-15T00:00:00"/>
    <n v="15"/>
    <s v="Jun"/>
    <n v="2019"/>
    <s v="Sat"/>
    <n v="3"/>
    <s v="First Class"/>
    <s v="SC-20725"/>
    <s v="Steven Cartwright"/>
    <s v="Consumer"/>
    <s v="United States"/>
    <s v="Wilmington"/>
    <s v="Delaware"/>
    <s v="Wilmington, Delaware, United States"/>
    <s v="East"/>
    <s v="OFF-EN-10002500"/>
    <s v="Office Supplies"/>
    <s v="Envelopes"/>
    <s v="Globe Weis Peel &amp; Seel First Class Envelopes"/>
    <n v="115.02"/>
    <n v="9"/>
    <n v="51.759"/>
    <e v="#N/A"/>
    <s v="COD"/>
  </r>
  <r>
    <n v="124"/>
    <s v="CA-2019-103730"/>
    <d v="2019-06-12T00:00:00"/>
    <n v="12"/>
    <x v="5"/>
    <n v="2019"/>
    <s v="Wed"/>
    <d v="2019-06-15T00:00:00"/>
    <n v="15"/>
    <s v="Jun"/>
    <n v="2019"/>
    <s v="Sat"/>
    <n v="3"/>
    <s v="First Class"/>
    <s v="SC-20725"/>
    <s v="Steven Cartwright"/>
    <s v="Consumer"/>
    <s v="United States"/>
    <s v="Wilmington"/>
    <s v="Delaware"/>
    <s v="Wilmington, Delaware, United States"/>
    <s v="East"/>
    <s v="TEC-PH-10003875"/>
    <s v="Technology"/>
    <s v="Phones"/>
    <s v="KLD Oscar II Style Snap-on Ultra Thin Side Flip Synthetic Leather Cover Case for HTC One HTC M7"/>
    <n v="68.040000000000006"/>
    <n v="7"/>
    <n v="19.7316"/>
    <e v="#N/A"/>
    <s v="Online"/>
  </r>
  <r>
    <n v="437"/>
    <s v="CA-2019-147375"/>
    <d v="2019-06-12T00:00:00"/>
    <n v="12"/>
    <x v="5"/>
    <n v="2019"/>
    <s v="Wed"/>
    <d v="2019-06-14T00:00:00"/>
    <n v="14"/>
    <s v="Jun"/>
    <n v="2019"/>
    <s v="Fri"/>
    <n v="2"/>
    <s v="Second Class"/>
    <s v="PO-19180"/>
    <s v="Philisse Overcash"/>
    <s v="Home Office"/>
    <s v="United States"/>
    <s v="Chicago"/>
    <s v="Illinois"/>
    <s v="Chicago, Illinois, United States"/>
    <s v="Central"/>
    <s v="TEC-MA-10002937"/>
    <s v="Technology"/>
    <s v="Machines"/>
    <s v="Canon Color ImageCLASS MF8580Cdw Wireless Laser All-In-One Printer, Copier, Scanner"/>
    <n v="1007.979"/>
    <n v="3"/>
    <n v="43.199100000000001"/>
    <e v="#N/A"/>
    <s v="Online"/>
  </r>
  <r>
    <n v="438"/>
    <s v="CA-2019-147375"/>
    <d v="2019-06-12T00:00:00"/>
    <n v="12"/>
    <x v="5"/>
    <n v="2019"/>
    <s v="Wed"/>
    <d v="2019-06-14T00:00:00"/>
    <n v="14"/>
    <s v="Jun"/>
    <n v="2019"/>
    <s v="Fri"/>
    <n v="2"/>
    <s v="Second Class"/>
    <s v="PO-19180"/>
    <s v="Philisse Overcash"/>
    <s v="Home Office"/>
    <s v="United States"/>
    <s v="Chicago"/>
    <s v="Illinois"/>
    <s v="Chicago, Illinois, United States"/>
    <s v="Central"/>
    <s v="OFF-PA-10001970"/>
    <s v="Office Supplies"/>
    <s v="Paper"/>
    <s v="Xerox 1908"/>
    <n v="313.488"/>
    <n v="7"/>
    <n v="113.63939999999999"/>
    <e v="#N/A"/>
    <s v="COD"/>
  </r>
  <r>
    <n v="2903"/>
    <s v="CA-2019-164035"/>
    <d v="2019-06-12T00:00:00"/>
    <n v="12"/>
    <x v="5"/>
    <n v="2019"/>
    <s v="Wed"/>
    <d v="2019-06-17T00:00:00"/>
    <n v="17"/>
    <s v="Jun"/>
    <n v="2019"/>
    <s v="Mon"/>
    <n v="5"/>
    <s v="Standard Class"/>
    <s v="CR-12730"/>
    <s v="Craig Reiter"/>
    <s v="Consumer"/>
    <s v="United States"/>
    <s v="Chicago"/>
    <s v="Illinois"/>
    <s v="Chicago, Illinois, United States"/>
    <s v="Central"/>
    <s v="OFF-PA-10002160"/>
    <s v="Office Supplies"/>
    <s v="Paper"/>
    <s v="Xerox 1978"/>
    <n v="23.12"/>
    <n v="5"/>
    <n v="8.3810000000000002"/>
    <e v="#N/A"/>
    <s v="COD"/>
  </r>
  <r>
    <n v="7148"/>
    <s v="CA-2019-139941"/>
    <d v="2019-06-12T00:00:00"/>
    <n v="12"/>
    <x v="5"/>
    <n v="2019"/>
    <s v="Wed"/>
    <d v="2019-06-17T00:00:00"/>
    <n v="17"/>
    <s v="Jun"/>
    <n v="2019"/>
    <s v="Mon"/>
    <n v="5"/>
    <s v="Standard Class"/>
    <s v="CB-12415"/>
    <s v="Christy Brittain"/>
    <s v="Consumer"/>
    <s v="United States"/>
    <s v="Long Beach"/>
    <s v="New York"/>
    <s v="Long Beach, New York, United States"/>
    <s v="East"/>
    <s v="OFF-PA-10000241"/>
    <s v="Office Supplies"/>
    <s v="Paper"/>
    <s v="IBM Multi-Purpose Copy Paper, 8 1/2 x 11&quot;, Case"/>
    <n v="92.94"/>
    <n v="3"/>
    <n v="41.823"/>
    <e v="#N/A"/>
    <s v="COD"/>
  </r>
  <r>
    <n v="7149"/>
    <s v="CA-2019-139941"/>
    <d v="2019-06-12T00:00:00"/>
    <n v="12"/>
    <x v="5"/>
    <n v="2019"/>
    <s v="Wed"/>
    <d v="2019-06-17T00:00:00"/>
    <n v="17"/>
    <s v="Jun"/>
    <n v="2019"/>
    <s v="Mon"/>
    <n v="5"/>
    <s v="Standard Class"/>
    <s v="CB-12415"/>
    <s v="Christy Brittain"/>
    <s v="Consumer"/>
    <s v="United States"/>
    <s v="Long Beach"/>
    <s v="New York"/>
    <s v="Long Beach, New York, United States"/>
    <s v="East"/>
    <s v="OFF-AP-10004036"/>
    <s v="Office Supplies"/>
    <s v="Appliances"/>
    <s v="Bionaire 99.97% HEPA Air Cleaner"/>
    <n v="52.56"/>
    <n v="3"/>
    <n v="18.396000000000001"/>
    <e v="#N/A"/>
    <s v="COD"/>
  </r>
  <r>
    <n v="8224"/>
    <s v="CA-2019-104633"/>
    <d v="2019-06-12T00:00:00"/>
    <n v="12"/>
    <x v="5"/>
    <n v="2019"/>
    <s v="Wed"/>
    <d v="2019-06-16T00:00:00"/>
    <n v="16"/>
    <s v="Jun"/>
    <n v="2019"/>
    <s v="Sun"/>
    <n v="4"/>
    <s v="Standard Class"/>
    <s v="EA-14035"/>
    <s v="Erin Ashbrook"/>
    <s v="Corporate"/>
    <s v="United States"/>
    <s v="Pasadena"/>
    <s v="California"/>
    <s v="Pasadena, California, United States"/>
    <s v="West"/>
    <s v="OFF-PA-10000241"/>
    <s v="Office Supplies"/>
    <s v="Paper"/>
    <s v="IBM Multi-Purpose Copy Paper, 8 1/2 x 11&quot;, Case"/>
    <n v="185.88"/>
    <n v="6"/>
    <n v="83.646000000000001"/>
    <e v="#N/A"/>
    <s v="COD"/>
  </r>
  <r>
    <n v="8225"/>
    <s v="CA-2019-104633"/>
    <d v="2019-06-12T00:00:00"/>
    <n v="12"/>
    <x v="5"/>
    <n v="2019"/>
    <s v="Wed"/>
    <d v="2019-06-16T00:00:00"/>
    <n v="16"/>
    <s v="Jun"/>
    <n v="2019"/>
    <s v="Sun"/>
    <n v="4"/>
    <s v="Standard Class"/>
    <s v="EA-14035"/>
    <s v="Erin Ashbrook"/>
    <s v="Corporate"/>
    <s v="United States"/>
    <s v="Pasadena"/>
    <s v="California"/>
    <s v="Pasadena, California, United States"/>
    <s v="West"/>
    <s v="OFF-PA-10004782"/>
    <s v="Office Supplies"/>
    <s v="Paper"/>
    <s v="Xerox 228"/>
    <n v="12.96"/>
    <n v="2"/>
    <n v="6.2207999999999997"/>
    <e v="#N/A"/>
    <s v="COD"/>
  </r>
  <r>
    <n v="8717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OFF-AP-10001242"/>
    <s v="Office Supplies"/>
    <s v="Appliances"/>
    <s v="APC 7 Outlet Network SurgeArrest Surge Protector"/>
    <n v="64.384"/>
    <n v="4"/>
    <n v="-160.96"/>
    <e v="#N/A"/>
    <s v="COD"/>
  </r>
  <r>
    <n v="8718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FUR-FU-10001424"/>
    <s v="Furniture"/>
    <s v="Furnishings"/>
    <s v="Dax Clear Box Frame"/>
    <n v="6.984"/>
    <n v="2"/>
    <n v="-4.5396000000000001"/>
    <e v="#N/A"/>
    <s v="COD"/>
  </r>
  <r>
    <n v="8719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OFF-AR-10003469"/>
    <s v="Office Supplies"/>
    <s v="Art"/>
    <s v="Nontoxic Chalk"/>
    <n v="11.263999999999999"/>
    <n v="8"/>
    <n v="3.9424000000000001"/>
    <e v="#N/A"/>
    <s v="COD"/>
  </r>
  <r>
    <n v="8720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OFF-PA-10000232"/>
    <s v="Office Supplies"/>
    <s v="Paper"/>
    <s v="Xerox 1975"/>
    <n v="15.552"/>
    <n v="3"/>
    <n v="5.6375999999999999"/>
    <e v="#N/A"/>
    <s v="COD"/>
  </r>
  <r>
    <n v="8721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FUR-CH-10000229"/>
    <s v="Furniture"/>
    <s v="Chairs"/>
    <s v="Global Enterprise Series Seating High-Back Swivel/Tilt Chairs"/>
    <n v="379.37200000000001"/>
    <n v="2"/>
    <n v="-119.2312"/>
    <e v="#N/A"/>
    <s v="COD"/>
  </r>
  <r>
    <n v="8722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OFF-ST-10002562"/>
    <s v="Office Supplies"/>
    <s v="Storage"/>
    <s v="Staple magnet"/>
    <n v="67.536000000000001"/>
    <n v="9"/>
    <n v="6.7535999999999996"/>
    <e v="#N/A"/>
    <s v="COD"/>
  </r>
  <r>
    <n v="8723"/>
    <s v="CA-2019-120824"/>
    <d v="2019-06-12T00:00:00"/>
    <n v="12"/>
    <x v="5"/>
    <n v="2019"/>
    <s v="Wed"/>
    <d v="2019-06-16T00:00:00"/>
    <n v="16"/>
    <s v="Jun"/>
    <n v="2019"/>
    <s v="Sun"/>
    <n v="4"/>
    <s v="Second Class"/>
    <s v="AW-10930"/>
    <s v="Arthur Wiediger"/>
    <s v="Home Office"/>
    <s v="United States"/>
    <s v="Houston"/>
    <s v="Texas"/>
    <s v="Houston, Texas, United States"/>
    <s v="Central"/>
    <s v="OFF-BI-10001525"/>
    <s v="Office Supplies"/>
    <s v="Binders"/>
    <s v="Acco Pressboard Covers with Storage Hooks, 14 7/8&quot; x 11&quot;, Executive Red"/>
    <n v="1.524"/>
    <n v="2"/>
    <n v="-2.6669999999999998"/>
    <e v="#N/A"/>
    <s v="COD"/>
  </r>
  <r>
    <n v="3662"/>
    <s v="CA-2019-155005"/>
    <d v="2019-06-13T00:00:00"/>
    <n v="13"/>
    <x v="5"/>
    <n v="2019"/>
    <s v="Thu"/>
    <d v="2019-06-15T00:00:00"/>
    <n v="15"/>
    <s v="Jun"/>
    <n v="2019"/>
    <s v="Sat"/>
    <n v="2"/>
    <s v="Second Class"/>
    <s v="SC-20050"/>
    <s v="Sample Company A"/>
    <s v="Home Office"/>
    <s v="United States"/>
    <s v="Jackson"/>
    <s v="Michigan"/>
    <s v="Jackson, Michigan, United States"/>
    <s v="Central"/>
    <s v="TEC-PH-10003484"/>
    <s v="Technology"/>
    <s v="Phones"/>
    <s v="Ooma Telo VoIP Home Phone System"/>
    <n v="377.97"/>
    <n v="3"/>
    <n v="94.492500000000007"/>
    <e v="#N/A"/>
    <s v="Online"/>
  </r>
  <r>
    <n v="4142"/>
    <s v="CA-2019-136287"/>
    <d v="2019-06-13T00:00:00"/>
    <n v="13"/>
    <x v="5"/>
    <n v="2019"/>
    <s v="Thu"/>
    <d v="2019-06-17T00:00:00"/>
    <n v="17"/>
    <s v="Jun"/>
    <n v="2019"/>
    <s v="Mon"/>
    <n v="4"/>
    <s v="Standard Class"/>
    <s v="SS-20590"/>
    <s v="Sonia Sunley"/>
    <s v="Consumer"/>
    <s v="United States"/>
    <s v="Wichita"/>
    <s v="Kansas"/>
    <s v="Wichita, Kansas, United States"/>
    <s v="Central"/>
    <s v="OFF-LA-10003148"/>
    <s v="Office Supplies"/>
    <s v="Labels"/>
    <s v="Avery 51"/>
    <n v="18.899999999999999"/>
    <n v="3"/>
    <n v="8.6940000000000008"/>
    <e v="#N/A"/>
    <s v="COD"/>
  </r>
  <r>
    <n v="6594"/>
    <s v="CA-2019-126795"/>
    <d v="2019-06-13T00:00:00"/>
    <n v="13"/>
    <x v="5"/>
    <n v="2019"/>
    <s v="Thu"/>
    <d v="2019-06-16T00:00:00"/>
    <n v="16"/>
    <s v="Jun"/>
    <n v="2019"/>
    <s v="Sun"/>
    <n v="3"/>
    <s v="Second Class"/>
    <s v="GT-14710"/>
    <s v="Greg Tran"/>
    <s v="Consumer"/>
    <s v="United States"/>
    <s v="New York City"/>
    <s v="New York"/>
    <s v="New York City, New York, United States"/>
    <s v="East"/>
    <s v="OFF-BI-10001989"/>
    <s v="Office Supplies"/>
    <s v="Binders"/>
    <s v="Premium Transparent Presentation Covers by GBC"/>
    <n v="33.567999999999998"/>
    <n v="2"/>
    <n v="11.748799999999999"/>
    <e v="#N/A"/>
    <s v="COD"/>
  </r>
  <r>
    <n v="1099"/>
    <s v="CA-2019-107216"/>
    <d v="2019-06-14T00:00:00"/>
    <n v="14"/>
    <x v="5"/>
    <n v="2019"/>
    <s v="Fri"/>
    <d v="2019-06-17T00:00:00"/>
    <n v="17"/>
    <s v="Jun"/>
    <n v="2019"/>
    <s v="Mon"/>
    <n v="3"/>
    <s v="First Class"/>
    <s v="PV-18985"/>
    <s v="Paul Van Hugh"/>
    <s v="Home Office"/>
    <s v="United States"/>
    <s v="San Francisco"/>
    <s v="California"/>
    <s v="San Francisco, California, United States"/>
    <s v="West"/>
    <s v="OFF-AR-10001545"/>
    <s v="Office Supplies"/>
    <s v="Art"/>
    <s v="Newell 326"/>
    <n v="7.04"/>
    <n v="4"/>
    <n v="2.0415999999999999"/>
    <e v="#N/A"/>
    <s v="COD"/>
  </r>
  <r>
    <n v="1100"/>
    <s v="CA-2019-107216"/>
    <d v="2019-06-14T00:00:00"/>
    <n v="14"/>
    <x v="5"/>
    <n v="2019"/>
    <s v="Fri"/>
    <d v="2019-06-17T00:00:00"/>
    <n v="17"/>
    <s v="Jun"/>
    <n v="2019"/>
    <s v="Mon"/>
    <n v="3"/>
    <s v="First Class"/>
    <s v="PV-18985"/>
    <s v="Paul Van Hugh"/>
    <s v="Home Office"/>
    <s v="United States"/>
    <s v="San Francisco"/>
    <s v="California"/>
    <s v="San Francisco, California, United States"/>
    <s v="West"/>
    <s v="FUR-FU-10000206"/>
    <s v="Furniture"/>
    <s v="Furnishings"/>
    <s v="GE General Purpose, Extra Long Life, Showcase &amp; Floodlight Incandescent Bulbs"/>
    <n v="8.73"/>
    <n v="3"/>
    <n v="4.1031000000000004"/>
    <e v="#N/A"/>
    <s v="Online"/>
  </r>
  <r>
    <n v="1101"/>
    <s v="CA-2019-107216"/>
    <d v="2019-06-14T00:00:00"/>
    <n v="14"/>
    <x v="5"/>
    <n v="2019"/>
    <s v="Fri"/>
    <d v="2019-06-17T00:00:00"/>
    <n v="17"/>
    <s v="Jun"/>
    <n v="2019"/>
    <s v="Mon"/>
    <n v="3"/>
    <s v="First Class"/>
    <s v="PV-18985"/>
    <s v="Paul Van Hugh"/>
    <s v="Home Office"/>
    <s v="United States"/>
    <s v="San Francisco"/>
    <s v="California"/>
    <s v="San Francisco, California, United States"/>
    <s v="West"/>
    <s v="TEC-AC-10001013"/>
    <s v="Technology"/>
    <s v="Accessories"/>
    <s v="Logitech ClearChat Comfort/USB Headset H390"/>
    <n v="29.29"/>
    <n v="1"/>
    <n v="9.6656999999999993"/>
    <e v="#N/A"/>
    <s v="COD"/>
  </r>
  <r>
    <n v="1102"/>
    <s v="CA-2019-107216"/>
    <d v="2019-06-14T00:00:00"/>
    <n v="14"/>
    <x v="5"/>
    <n v="2019"/>
    <s v="Fri"/>
    <d v="2019-06-17T00:00:00"/>
    <n v="17"/>
    <s v="Jun"/>
    <n v="2019"/>
    <s v="Mon"/>
    <n v="3"/>
    <s v="First Class"/>
    <s v="PV-18985"/>
    <s v="Paul Van Hugh"/>
    <s v="Home Office"/>
    <s v="United States"/>
    <s v="San Francisco"/>
    <s v="California"/>
    <s v="San Francisco, California, United States"/>
    <s v="West"/>
    <s v="OFF-AR-10002255"/>
    <s v="Office Supplies"/>
    <s v="Art"/>
    <s v="Newell 346"/>
    <n v="8.64"/>
    <n v="3"/>
    <n v="2.5055999999999998"/>
    <e v="#N/A"/>
    <s v="COD"/>
  </r>
  <r>
    <n v="5428"/>
    <s v="US-2019-108497"/>
    <d v="2019-06-14T00:00:00"/>
    <n v="14"/>
    <x v="5"/>
    <n v="2019"/>
    <s v="Fri"/>
    <d v="2019-06-14T00:00:00"/>
    <n v="14"/>
    <s v="Jun"/>
    <n v="2019"/>
    <s v="Fri"/>
    <n v="0"/>
    <s v="Same Day"/>
    <s v="MH-17290"/>
    <s v="Marc Harrigan"/>
    <s v="Home Office"/>
    <s v="United States"/>
    <s v="Los Angeles"/>
    <s v="California"/>
    <s v="Los Angeles, California, United States"/>
    <s v="West"/>
    <s v="FUR-BO-10004218"/>
    <s v="Furniture"/>
    <s v="Bookcases"/>
    <s v="Bush Heritage Pine Collection 5-Shelf Bookcase, Albany Pine Finish, *Special Order"/>
    <n v="599.16499999999996"/>
    <n v="5"/>
    <n v="35.244999999999997"/>
    <e v="#N/A"/>
    <s v="Online"/>
  </r>
  <r>
    <n v="5871"/>
    <s v="CA-2019-128223"/>
    <d v="2019-06-14T00:00:00"/>
    <n v="14"/>
    <x v="5"/>
    <n v="2019"/>
    <s v="Fri"/>
    <d v="2019-06-14T00:00:00"/>
    <n v="14"/>
    <s v="Jun"/>
    <n v="2019"/>
    <s v="Fri"/>
    <n v="0"/>
    <s v="Same Day"/>
    <s v="EB-13705"/>
    <s v="Ed Braxton"/>
    <s v="Corporate"/>
    <s v="United States"/>
    <s v="Anaheim"/>
    <s v="California"/>
    <s v="Anaheim, California, United States"/>
    <s v="West"/>
    <s v="FUR-TA-10001771"/>
    <s v="Furniture"/>
    <s v="Tables"/>
    <s v="Bush Cubix Conference Tables, Fully Assembled"/>
    <n v="1293.4880000000001"/>
    <n v="7"/>
    <n v="80.843000000000004"/>
    <e v="#N/A"/>
    <s v="COD"/>
  </r>
  <r>
    <n v="7880"/>
    <s v="CA-2019-155747"/>
    <d v="2019-06-14T00:00:00"/>
    <n v="14"/>
    <x v="5"/>
    <n v="2019"/>
    <s v="Fri"/>
    <d v="2019-06-21T00:00:00"/>
    <n v="21"/>
    <s v="Jun"/>
    <n v="2019"/>
    <s v="Fri"/>
    <n v="7"/>
    <s v="Standard Class"/>
    <s v="JS-15685"/>
    <s v="Jim Sink"/>
    <s v="Corporate"/>
    <s v="United States"/>
    <s v="Philadelphia"/>
    <s v="Pennsylvania"/>
    <s v="Philadelphia, Pennsylvania, United States"/>
    <s v="East"/>
    <s v="FUR-TA-10003392"/>
    <s v="Furniture"/>
    <s v="Tables"/>
    <s v="Global Adaptabilities Conference Tables"/>
    <n v="337.17599999999999"/>
    <n v="2"/>
    <n v="-118.0116"/>
    <e v="#N/A"/>
    <s v="Cards"/>
  </r>
  <r>
    <n v="7992"/>
    <s v="CA-2019-133872"/>
    <d v="2019-06-14T00:00:00"/>
    <n v="14"/>
    <x v="5"/>
    <n v="2019"/>
    <s v="Fri"/>
    <d v="2019-06-17T00:00:00"/>
    <n v="17"/>
    <s v="Jun"/>
    <n v="2019"/>
    <s v="Mon"/>
    <n v="3"/>
    <s v="First Class"/>
    <s v="VM-21835"/>
    <s v="Vivian Mathis"/>
    <s v="Consumer"/>
    <s v="United States"/>
    <s v="Boca Raton"/>
    <s v="Florida"/>
    <s v="Boca Raton, Florida, United States"/>
    <s v="South"/>
    <s v="OFF-BI-10002082"/>
    <s v="Office Supplies"/>
    <s v="Binders"/>
    <s v="GBC Twin Loop Wire Binding Elements"/>
    <n v="39.936"/>
    <n v="4"/>
    <n v="-26.623999999999999"/>
    <e v="#N/A"/>
    <s v="Cards"/>
  </r>
  <r>
    <n v="7993"/>
    <s v="CA-2019-133872"/>
    <d v="2019-06-14T00:00:00"/>
    <n v="14"/>
    <x v="5"/>
    <n v="2019"/>
    <s v="Fri"/>
    <d v="2019-06-17T00:00:00"/>
    <n v="17"/>
    <s v="Jun"/>
    <n v="2019"/>
    <s v="Mon"/>
    <n v="3"/>
    <s v="First Class"/>
    <s v="VM-21835"/>
    <s v="Vivian Mathis"/>
    <s v="Consumer"/>
    <s v="United States"/>
    <s v="Boca Raton"/>
    <s v="Florida"/>
    <s v="Boca Raton, Florida, United States"/>
    <s v="South"/>
    <s v="TEC-AC-10000521"/>
    <s v="Technology"/>
    <s v="Accessories"/>
    <s v="Verbatim Slim CD and DVD Storage Cases, 50/Pack"/>
    <n v="18.463999999999999"/>
    <n v="2"/>
    <n v="2.3079999999999998"/>
    <e v="#N/A"/>
    <s v="Online"/>
  </r>
  <r>
    <n v="9060"/>
    <s v="CA-2019-132304"/>
    <d v="2019-06-14T00:00:00"/>
    <n v="14"/>
    <x v="5"/>
    <n v="2019"/>
    <s v="Fri"/>
    <d v="2019-06-18T00:00:00"/>
    <n v="18"/>
    <s v="Jun"/>
    <n v="2019"/>
    <s v="Tue"/>
    <n v="4"/>
    <s v="Standard Class"/>
    <s v="AR-10825"/>
    <s v="Anthony Rawles"/>
    <s v="Corporate"/>
    <s v="United States"/>
    <s v="Seattle"/>
    <s v="Washington"/>
    <s v="Seattle, Washington, United States"/>
    <s v="West"/>
    <s v="FUR-TA-10004619"/>
    <s v="Furniture"/>
    <s v="Tables"/>
    <s v="Hon Non-Folding Utility Tables"/>
    <n v="1115.17"/>
    <n v="7"/>
    <n v="334.55099999999999"/>
    <e v="#N/A"/>
    <s v="Cards"/>
  </r>
  <r>
    <n v="6050"/>
    <s v="CA-2019-152765"/>
    <d v="2019-06-15T00:00:00"/>
    <n v="15"/>
    <x v="5"/>
    <n v="2019"/>
    <s v="Sat"/>
    <d v="2019-06-18T00:00:00"/>
    <n v="18"/>
    <s v="Jun"/>
    <n v="2019"/>
    <s v="Tue"/>
    <n v="3"/>
    <s v="First Class"/>
    <s v="LS-17245"/>
    <s v="Lynn Smith"/>
    <s v="Consumer"/>
    <s v="United States"/>
    <s v="Houston"/>
    <s v="Texas"/>
    <s v="Houston, Texas, United States"/>
    <s v="Central"/>
    <s v="OFF-PA-10000483"/>
    <s v="Office Supplies"/>
    <s v="Paper"/>
    <s v="Xerox 19"/>
    <n v="173.488"/>
    <n v="7"/>
    <n v="54.215000000000003"/>
    <e v="#N/A"/>
    <s v="Online"/>
  </r>
  <r>
    <n v="4179"/>
    <s v="CA-2019-148593"/>
    <d v="2019-06-16T00:00:00"/>
    <n v="16"/>
    <x v="5"/>
    <n v="2019"/>
    <s v="Sun"/>
    <d v="2019-06-18T00:00:00"/>
    <n v="18"/>
    <s v="Jun"/>
    <n v="2019"/>
    <s v="Tue"/>
    <n v="2"/>
    <s v="Second Class"/>
    <s v="BD-11320"/>
    <s v="Bill Donatelli"/>
    <s v="Consumer"/>
    <s v="United States"/>
    <s v="Los Angeles"/>
    <s v="California"/>
    <s v="Los Angeles, California, United States"/>
    <s v="West"/>
    <s v="OFF-PA-10001776"/>
    <s v="Office Supplies"/>
    <s v="Paper"/>
    <s v="Wirebound Message Books, Four 2 3/4&quot; x 5&quot; Forms per Page, 600 Sets per Book"/>
    <n v="46.35"/>
    <n v="5"/>
    <n v="21.784500000000001"/>
    <e v="#N/A"/>
    <s v="Cards"/>
  </r>
  <r>
    <n v="9456"/>
    <s v="CA-2019-140977"/>
    <d v="2019-06-16T00:00:00"/>
    <n v="16"/>
    <x v="5"/>
    <n v="2019"/>
    <s v="Sun"/>
    <d v="2019-06-19T00:00:00"/>
    <n v="19"/>
    <s v="Jun"/>
    <n v="2019"/>
    <s v="Wed"/>
    <n v="3"/>
    <s v="Second Class"/>
    <s v="JL-15175"/>
    <s v="James Lanier"/>
    <s v="Home Office"/>
    <s v="United States"/>
    <s v="Chattanooga"/>
    <s v="Tennessee"/>
    <s v="Chattanooga, Tennessee, United States"/>
    <s v="South"/>
    <s v="TEC-MA-10003493"/>
    <s v="Technology"/>
    <s v="Machines"/>
    <s v="Penpower WorldCard Pro Card Scanner"/>
    <n v="91.474999999999994"/>
    <n v="1"/>
    <n v="-1.8294999999999999"/>
    <e v="#N/A"/>
    <s v="COD"/>
  </r>
  <r>
    <n v="9744"/>
    <s v="CA-2019-137127"/>
    <d v="2019-06-16T00:00:00"/>
    <n v="16"/>
    <x v="5"/>
    <n v="2019"/>
    <s v="Sun"/>
    <d v="2019-06-22T00:00:00"/>
    <n v="22"/>
    <s v="Jun"/>
    <n v="2019"/>
    <s v="Sat"/>
    <n v="6"/>
    <s v="Standard Class"/>
    <s v="JJ-15445"/>
    <s v="Jennifer Jackson"/>
    <s v="Consumer"/>
    <s v="United States"/>
    <s v="Newark"/>
    <s v="Delaware"/>
    <s v="Newark, Delaware, United States"/>
    <s v="East"/>
    <s v="OFF-LA-10001641"/>
    <s v="Office Supplies"/>
    <s v="Labels"/>
    <s v="Avery 518"/>
    <n v="9.4499999999999993"/>
    <n v="3"/>
    <n v="4.5359999999999996"/>
    <e v="#N/A"/>
    <s v="Online"/>
  </r>
  <r>
    <n v="56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OFF-ST-10000604"/>
    <s v="Office Supplies"/>
    <s v="Storage"/>
    <s v="Home/Office Personal File Carts"/>
    <n v="208.56"/>
    <n v="6"/>
    <n v="52.14"/>
    <e v="#N/A"/>
    <s v="Cards"/>
  </r>
  <r>
    <n v="57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OFF-PA-10001569"/>
    <s v="Office Supplies"/>
    <s v="Paper"/>
    <s v="Xerox 232"/>
    <n v="32.4"/>
    <n v="5"/>
    <n v="15.552"/>
    <e v="#N/A"/>
    <s v="Online"/>
  </r>
  <r>
    <n v="58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FUR-CH-10003968"/>
    <s v="Furniture"/>
    <s v="Chairs"/>
    <s v="Novimex Turbo Task Chair"/>
    <n v="319.41000000000003"/>
    <n v="5"/>
    <n v="7.0979999999999999"/>
    <e v="#N/A"/>
    <s v="Online"/>
  </r>
  <r>
    <n v="59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OFF-PA-10000587"/>
    <s v="Office Supplies"/>
    <s v="Paper"/>
    <s v="Array Parchment Paper, Assorted Colors"/>
    <n v="14.56"/>
    <n v="2"/>
    <n v="6.9888000000000003"/>
    <e v="#N/A"/>
    <s v="Cards"/>
  </r>
  <r>
    <n v="60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TEC-AC-10002167"/>
    <s v="Technology"/>
    <s v="Accessories"/>
    <s v="Imation 8gb Micro Traveldrive Usb 2.0 Flash Drive"/>
    <n v="30"/>
    <n v="2"/>
    <n v="3.3"/>
    <e v="#N/A"/>
    <s v="Online"/>
  </r>
  <r>
    <n v="61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OFF-BI-10001460"/>
    <s v="Office Supplies"/>
    <s v="Binders"/>
    <s v="Plastic Binding Combs"/>
    <n v="48.48"/>
    <n v="4"/>
    <n v="16.361999999999998"/>
    <e v="#N/A"/>
    <s v="COD"/>
  </r>
  <r>
    <n v="62"/>
    <s v="CA-2019-111682"/>
    <d v="2019-06-17T00:00:00"/>
    <n v="17"/>
    <x v="5"/>
    <n v="2019"/>
    <s v="Mon"/>
    <d v="2019-06-18T00:00:00"/>
    <n v="18"/>
    <s v="Jun"/>
    <n v="2019"/>
    <s v="Tue"/>
    <n v="1"/>
    <s v="First Class"/>
    <s v="TB-21055"/>
    <s v="Ted Butterfield"/>
    <s v="Consumer"/>
    <s v="United States"/>
    <s v="Troy"/>
    <s v="New York"/>
    <s v="Troy, New York, United States"/>
    <s v="East"/>
    <s v="OFF-AR-10001868"/>
    <s v="Office Supplies"/>
    <s v="Art"/>
    <s v="Prang Dustless Chalk Sticks"/>
    <n v="1.68"/>
    <n v="1"/>
    <n v="0.84"/>
    <e v="#N/A"/>
    <s v="Online"/>
  </r>
  <r>
    <n v="1552"/>
    <s v="CA-2019-159345"/>
    <d v="2019-06-17T00:00:00"/>
    <n v="17"/>
    <x v="5"/>
    <n v="2019"/>
    <s v="Mon"/>
    <d v="2019-06-22T00:00:00"/>
    <n v="22"/>
    <s v="Jun"/>
    <n v="2019"/>
    <s v="Sat"/>
    <n v="5"/>
    <s v="Standard Class"/>
    <s v="IG-15085"/>
    <s v="Ivan Gibson"/>
    <s v="Consumer"/>
    <s v="United States"/>
    <s v="San Diego"/>
    <s v="California"/>
    <s v="San Diego, California, United States"/>
    <s v="West"/>
    <s v="OFF-PA-10000806"/>
    <s v="Office Supplies"/>
    <s v="Paper"/>
    <s v="Xerox 1934"/>
    <n v="111.96"/>
    <n v="2"/>
    <n v="54.860399999999998"/>
    <e v="#N/A"/>
    <s v="Cards"/>
  </r>
  <r>
    <n v="3537"/>
    <s v="CA-2019-145842"/>
    <d v="2019-06-17T00:00:00"/>
    <n v="17"/>
    <x v="5"/>
    <n v="2019"/>
    <s v="Mon"/>
    <d v="2019-06-20T00:00:00"/>
    <n v="20"/>
    <s v="Jun"/>
    <n v="2019"/>
    <s v="Thu"/>
    <n v="3"/>
    <s v="Second Class"/>
    <s v="FM-14380"/>
    <s v="Fred McMath"/>
    <s v="Consumer"/>
    <s v="United States"/>
    <s v="New York City"/>
    <s v="New York"/>
    <s v="New York City, New York, United States"/>
    <s v="East"/>
    <s v="OFF-ST-10000419"/>
    <s v="Office Supplies"/>
    <s v="Storage"/>
    <s v="Rogers Jumbo File, Granite"/>
    <n v="40.74"/>
    <n v="3"/>
    <n v="0.40739999999999998"/>
    <e v="#N/A"/>
    <s v="COD"/>
  </r>
  <r>
    <n v="6616"/>
    <s v="CA-2019-123512"/>
    <d v="2019-06-17T00:00:00"/>
    <n v="17"/>
    <x v="5"/>
    <n v="2019"/>
    <s v="Mon"/>
    <d v="2019-06-19T00:00:00"/>
    <n v="19"/>
    <s v="Jun"/>
    <n v="2019"/>
    <s v="Wed"/>
    <n v="2"/>
    <s v="First Class"/>
    <s v="MV-18190"/>
    <s v="Mike Vittorini"/>
    <s v="Consumer"/>
    <s v="United States"/>
    <s v="Los Angeles"/>
    <s v="California"/>
    <s v="Los Angeles, California, United States"/>
    <s v="West"/>
    <s v="FUR-BO-10004218"/>
    <s v="Furniture"/>
    <s v="Bookcases"/>
    <s v="Bush Heritage Pine Collection 5-Shelf Bookcase, Albany Pine Finish, *Special Order"/>
    <n v="239.666"/>
    <n v="2"/>
    <n v="14.098000000000001"/>
    <e v="#N/A"/>
    <s v="COD"/>
  </r>
  <r>
    <n v="6617"/>
    <s v="CA-2019-123512"/>
    <d v="2019-06-17T00:00:00"/>
    <n v="17"/>
    <x v="5"/>
    <n v="2019"/>
    <s v="Mon"/>
    <d v="2019-06-19T00:00:00"/>
    <n v="19"/>
    <s v="Jun"/>
    <n v="2019"/>
    <s v="Wed"/>
    <n v="2"/>
    <s v="First Class"/>
    <s v="MV-18190"/>
    <s v="Mike Vittorini"/>
    <s v="Consumer"/>
    <s v="United States"/>
    <s v="Los Angeles"/>
    <s v="California"/>
    <s v="Los Angeles, California, United States"/>
    <s v="West"/>
    <s v="OFF-LA-10000081"/>
    <s v="Office Supplies"/>
    <s v="Labels"/>
    <s v="Avery 496"/>
    <n v="22.5"/>
    <n v="6"/>
    <n v="10.8"/>
    <e v="#N/A"/>
    <s v="COD"/>
  </r>
  <r>
    <n v="6618"/>
    <s v="CA-2019-123512"/>
    <d v="2019-06-17T00:00:00"/>
    <n v="17"/>
    <x v="5"/>
    <n v="2019"/>
    <s v="Mon"/>
    <d v="2019-06-19T00:00:00"/>
    <n v="19"/>
    <s v="Jun"/>
    <n v="2019"/>
    <s v="Wed"/>
    <n v="2"/>
    <s v="First Class"/>
    <s v="MV-18190"/>
    <s v="Mike Vittorini"/>
    <s v="Consumer"/>
    <s v="United States"/>
    <s v="Los Angeles"/>
    <s v="California"/>
    <s v="Los Angeles, California, United States"/>
    <s v="West"/>
    <s v="OFF-PA-10001497"/>
    <s v="Office Supplies"/>
    <s v="Paper"/>
    <s v="Xerox 1914"/>
    <n v="219.84"/>
    <n v="4"/>
    <n v="107.7216"/>
    <e v="#N/A"/>
    <s v="Online"/>
  </r>
  <r>
    <n v="7532"/>
    <s v="CA-2019-107146"/>
    <d v="2019-06-17T00:00:00"/>
    <n v="17"/>
    <x v="5"/>
    <n v="2019"/>
    <s v="Mon"/>
    <d v="2019-06-19T00:00:00"/>
    <n v="19"/>
    <s v="Jun"/>
    <n v="2019"/>
    <s v="Wed"/>
    <n v="2"/>
    <s v="First Class"/>
    <s v="LC-16885"/>
    <s v="Lena Creighton"/>
    <s v="Consumer"/>
    <s v="United States"/>
    <s v="Longmont"/>
    <s v="Colorado"/>
    <s v="Longmont, Colorado, United States"/>
    <s v="West"/>
    <s v="FUR-FU-10002298"/>
    <s v="Furniture"/>
    <s v="Furnishings"/>
    <s v="Rubbermaid ClusterMat Chairmats, Mat Size- 66&quot; x 60&quot;, Lip 20&quot; x 11&quot; -90 Degree Angle"/>
    <n v="266.35199999999998"/>
    <n v="3"/>
    <n v="-13.317600000000001"/>
    <e v="#N/A"/>
    <s v="Cards"/>
  </r>
  <r>
    <n v="7533"/>
    <s v="CA-2019-107146"/>
    <d v="2019-06-17T00:00:00"/>
    <n v="17"/>
    <x v="5"/>
    <n v="2019"/>
    <s v="Mon"/>
    <d v="2019-06-19T00:00:00"/>
    <n v="19"/>
    <s v="Jun"/>
    <n v="2019"/>
    <s v="Wed"/>
    <n v="2"/>
    <s v="First Class"/>
    <s v="LC-16885"/>
    <s v="Lena Creighton"/>
    <s v="Consumer"/>
    <s v="United States"/>
    <s v="Longmont"/>
    <s v="Colorado"/>
    <s v="Longmont, Colorado, United States"/>
    <s v="West"/>
    <s v="FUR-CH-10004853"/>
    <s v="Furniture"/>
    <s v="Chairs"/>
    <s v="Global Manager's Adjustable Task Chair, Storm"/>
    <n v="483.13600000000002"/>
    <n v="4"/>
    <n v="54.352800000000002"/>
    <e v="#N/A"/>
    <s v="Cards"/>
  </r>
  <r>
    <n v="7744"/>
    <s v="CA-2019-133613"/>
    <d v="2019-06-17T00:00:00"/>
    <n v="17"/>
    <x v="5"/>
    <n v="2019"/>
    <s v="Mon"/>
    <d v="2019-06-22T00:00:00"/>
    <n v="22"/>
    <s v="Jun"/>
    <n v="2019"/>
    <s v="Sat"/>
    <n v="5"/>
    <s v="Standard Class"/>
    <s v="CP-12340"/>
    <s v="Christine Phan"/>
    <s v="Corporate"/>
    <s v="United States"/>
    <s v="Waterbury"/>
    <s v="Connecticut"/>
    <s v="Waterbury, Connecticut, United States"/>
    <s v="East"/>
    <s v="OFF-BI-10002003"/>
    <s v="Office Supplies"/>
    <s v="Binders"/>
    <s v="Ibico Presentation Index for Binding Systems"/>
    <n v="7.96"/>
    <n v="2"/>
    <n v="3.7412000000000001"/>
    <e v="#N/A"/>
    <s v="COD"/>
  </r>
  <r>
    <n v="7745"/>
    <s v="CA-2019-133613"/>
    <d v="2019-06-17T00:00:00"/>
    <n v="17"/>
    <x v="5"/>
    <n v="2019"/>
    <s v="Mon"/>
    <d v="2019-06-22T00:00:00"/>
    <n v="22"/>
    <s v="Jun"/>
    <n v="2019"/>
    <s v="Sat"/>
    <n v="5"/>
    <s v="Standard Class"/>
    <s v="CP-12340"/>
    <s v="Christine Phan"/>
    <s v="Corporate"/>
    <s v="United States"/>
    <s v="Waterbury"/>
    <s v="Connecticut"/>
    <s v="Waterbury, Connecticut, United States"/>
    <s v="East"/>
    <s v="TEC-PH-10004539"/>
    <s v="Technology"/>
    <s v="Phones"/>
    <s v="Wireless Extenders zBoost YX545 SOHO Signal Booster"/>
    <n v="566.97"/>
    <n v="3"/>
    <n v="153.08189999999999"/>
    <e v="#N/A"/>
    <s v="Cards"/>
  </r>
  <r>
    <n v="7746"/>
    <s v="CA-2019-133613"/>
    <d v="2019-06-17T00:00:00"/>
    <n v="17"/>
    <x v="5"/>
    <n v="2019"/>
    <s v="Mon"/>
    <d v="2019-06-22T00:00:00"/>
    <n v="22"/>
    <s v="Jun"/>
    <n v="2019"/>
    <s v="Sat"/>
    <n v="5"/>
    <s v="Standard Class"/>
    <s v="CP-12340"/>
    <s v="Christine Phan"/>
    <s v="Corporate"/>
    <s v="United States"/>
    <s v="Waterbury"/>
    <s v="Connecticut"/>
    <s v="Waterbury, Connecticut, United States"/>
    <s v="East"/>
    <s v="OFF-AR-10003829"/>
    <s v="Office Supplies"/>
    <s v="Art"/>
    <s v="Newell 35"/>
    <n v="9.84"/>
    <n v="3"/>
    <n v="2.8536000000000001"/>
    <e v="#N/A"/>
    <s v="Cards"/>
  </r>
  <r>
    <n v="9604"/>
    <s v="CA-2019-129861"/>
    <d v="2019-06-17T00:00:00"/>
    <n v="17"/>
    <x v="5"/>
    <n v="2019"/>
    <s v="Mon"/>
    <d v="2019-06-23T00:00:00"/>
    <n v="23"/>
    <s v="Jun"/>
    <n v="2019"/>
    <s v="Sun"/>
    <n v="6"/>
    <s v="Standard Class"/>
    <s v="DM-13345"/>
    <s v="Denise Monton"/>
    <s v="Corporate"/>
    <s v="United States"/>
    <s v="Rochester"/>
    <s v="New York"/>
    <s v="Rochester, New York, United States"/>
    <s v="East"/>
    <s v="FUR-TA-10003715"/>
    <s v="Furniture"/>
    <s v="Tables"/>
    <s v="Hon 2111 Invitation Series Corner Table"/>
    <n v="376.86599999999999"/>
    <n v="3"/>
    <n v="-213.5574"/>
    <e v="#N/A"/>
    <s v="Online"/>
  </r>
  <r>
    <n v="6849"/>
    <s v="US-2019-163461"/>
    <d v="2019-06-18T00:00:00"/>
    <n v="18"/>
    <x v="5"/>
    <n v="2019"/>
    <s v="Tue"/>
    <d v="2019-06-21T00:00:00"/>
    <n v="21"/>
    <s v="Jun"/>
    <n v="2019"/>
    <s v="Fri"/>
    <n v="3"/>
    <s v="First Class"/>
    <s v="BT-11440"/>
    <s v="Bobby Trafton"/>
    <s v="Consumer"/>
    <s v="United States"/>
    <s v="Frankfort"/>
    <s v="Illinois"/>
    <s v="Frankfort, Illinois, United States"/>
    <s v="Central"/>
    <s v="OFF-PA-10003134"/>
    <s v="Office Supplies"/>
    <s v="Paper"/>
    <s v="Xerox 1937"/>
    <n v="76.864000000000004"/>
    <n v="2"/>
    <n v="26.9024"/>
    <e v="#N/A"/>
    <s v="COD"/>
  </r>
  <r>
    <n v="9548"/>
    <s v="CA-2019-131744"/>
    <d v="2019-06-18T00:00:00"/>
    <n v="18"/>
    <x v="5"/>
    <n v="2019"/>
    <s v="Tue"/>
    <d v="2019-06-20T00:00:00"/>
    <n v="20"/>
    <s v="Jun"/>
    <n v="2019"/>
    <s v="Thu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PA-10004610"/>
    <s v="Office Supplies"/>
    <s v="Paper"/>
    <s v="Xerox 1900"/>
    <n v="6.8479999999999999"/>
    <n v="2"/>
    <n v="2.14"/>
    <e v="#N/A"/>
    <s v="Cards"/>
  </r>
  <r>
    <n v="9549"/>
    <s v="CA-2019-131744"/>
    <d v="2019-06-18T00:00:00"/>
    <n v="18"/>
    <x v="5"/>
    <n v="2019"/>
    <s v="Tue"/>
    <d v="2019-06-20T00:00:00"/>
    <n v="20"/>
    <s v="Jun"/>
    <n v="2019"/>
    <s v="Thu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BI-10003910"/>
    <s v="Office Supplies"/>
    <s v="Binders"/>
    <s v="DXL Angle-View Binders with Locking Rings by Samsill"/>
    <n v="4.6260000000000003"/>
    <n v="2"/>
    <n v="-3.855"/>
    <e v="#N/A"/>
    <s v="Online"/>
  </r>
  <r>
    <n v="9550"/>
    <s v="CA-2019-131744"/>
    <d v="2019-06-18T00:00:00"/>
    <n v="18"/>
    <x v="5"/>
    <n v="2019"/>
    <s v="Tue"/>
    <d v="2019-06-20T00:00:00"/>
    <n v="20"/>
    <s v="Jun"/>
    <n v="2019"/>
    <s v="Thu"/>
    <n v="2"/>
    <s v="Second Class"/>
    <s v="SC-20770"/>
    <s v="Stewart Carmichael"/>
    <s v="Corporate"/>
    <s v="United States"/>
    <s v="Philadelphia"/>
    <s v="Pennsylvania"/>
    <s v="Philadelphia, Pennsylvania, United States"/>
    <s v="East"/>
    <s v="OFF-AP-10001394"/>
    <s v="Office Supplies"/>
    <s v="Appliances"/>
    <s v="Harmony Air Purifier"/>
    <n v="453.6"/>
    <n v="3"/>
    <n v="90.72"/>
    <e v="#N/A"/>
    <s v="COD"/>
  </r>
  <r>
    <n v="941"/>
    <s v="CA-2019-105760"/>
    <d v="2019-06-19T00:00:00"/>
    <n v="19"/>
    <x v="5"/>
    <n v="2019"/>
    <s v="Wed"/>
    <d v="2019-06-20T00:00:00"/>
    <n v="20"/>
    <s v="Jun"/>
    <n v="2019"/>
    <s v="Thu"/>
    <n v="1"/>
    <s v="First Class"/>
    <s v="KC-16255"/>
    <s v="Karen Carlisle"/>
    <s v="Corporate"/>
    <s v="United States"/>
    <s v="San Francisco"/>
    <s v="California"/>
    <s v="San Francisco, California, United States"/>
    <s v="West"/>
    <s v="OFF-PA-10000350"/>
    <s v="Office Supplies"/>
    <s v="Paper"/>
    <s v="Message Book, Standard Line &quot;While You Were Out&quot;, 5 1/2&quot; X 4&quot;, 200 Sets/Book"/>
    <n v="17.12"/>
    <n v="2"/>
    <n v="8.0464000000000002"/>
    <e v="#N/A"/>
    <s v="COD"/>
  </r>
  <r>
    <n v="48"/>
    <s v="CA-2019-169194"/>
    <d v="2019-06-20T00:00:00"/>
    <n v="20"/>
    <x v="5"/>
    <n v="2019"/>
    <s v="Thu"/>
    <d v="2019-06-25T00:00:00"/>
    <n v="25"/>
    <s v="Jun"/>
    <n v="2019"/>
    <s v="Tue"/>
    <n v="5"/>
    <s v="Standard Class"/>
    <s v="LH-16900"/>
    <s v="Lena Hernandez"/>
    <s v="Consumer"/>
    <s v="United States"/>
    <s v="Dover"/>
    <s v="Delaware"/>
    <s v="Dover, Delaware, United States"/>
    <s v="East"/>
    <s v="TEC-AC-10002167"/>
    <s v="Technology"/>
    <s v="Accessories"/>
    <s v="Imation 8gb Micro Traveldrive Usb 2.0 Flash Drive"/>
    <n v="45"/>
    <n v="3"/>
    <n v="4.95"/>
    <e v="#N/A"/>
    <s v="Online"/>
  </r>
  <r>
    <n v="49"/>
    <s v="CA-2019-169194"/>
    <d v="2019-06-20T00:00:00"/>
    <n v="20"/>
    <x v="5"/>
    <n v="2019"/>
    <s v="Thu"/>
    <d v="2019-06-25T00:00:00"/>
    <n v="25"/>
    <s v="Jun"/>
    <n v="2019"/>
    <s v="Tue"/>
    <n v="5"/>
    <s v="Standard Class"/>
    <s v="LH-16900"/>
    <s v="Lena Hernandez"/>
    <s v="Consumer"/>
    <s v="United States"/>
    <s v="Dover"/>
    <s v="Delaware"/>
    <s v="Dover, Delaware, United States"/>
    <s v="East"/>
    <s v="TEC-PH-10003988"/>
    <s v="Technology"/>
    <s v="Phones"/>
    <s v="LF Elite 3D Dazzle Designer Hard Case Cover, Lf Stylus Pen and Wiper For Apple Iphone 5c Mini Lite"/>
    <n v="21.8"/>
    <n v="2"/>
    <n v="6.1040000000000001"/>
    <e v="#N/A"/>
    <s v="Online"/>
  </r>
  <r>
    <n v="851"/>
    <s v="CA-2019-152534"/>
    <d v="2019-06-20T00:00:00"/>
    <n v="20"/>
    <x v="5"/>
    <n v="2019"/>
    <s v="Thu"/>
    <d v="2019-06-25T00:00:00"/>
    <n v="25"/>
    <s v="Jun"/>
    <n v="2019"/>
    <s v="Tue"/>
    <n v="5"/>
    <s v="Second Class"/>
    <s v="DP-13105"/>
    <s v="Dave Poirier"/>
    <s v="Corporate"/>
    <s v="United States"/>
    <s v="Salinas"/>
    <s v="California"/>
    <s v="Salinas, California, United States"/>
    <s v="West"/>
    <s v="OFF-AR-10002335"/>
    <s v="Office Supplies"/>
    <s v="Art"/>
    <s v="DIXON Oriole Pencils"/>
    <n v="5.16"/>
    <n v="2"/>
    <n v="1.3415999999999999"/>
    <e v="#N/A"/>
    <s v="Online"/>
  </r>
  <r>
    <n v="852"/>
    <s v="CA-2019-152534"/>
    <d v="2019-06-20T00:00:00"/>
    <n v="20"/>
    <x v="5"/>
    <n v="2019"/>
    <s v="Thu"/>
    <d v="2019-06-25T00:00:00"/>
    <n v="25"/>
    <s v="Jun"/>
    <n v="2019"/>
    <s v="Tue"/>
    <n v="5"/>
    <s v="Second Class"/>
    <s v="DP-13105"/>
    <s v="Dave Poirier"/>
    <s v="Corporate"/>
    <s v="United States"/>
    <s v="Salinas"/>
    <s v="California"/>
    <s v="Salinas, California, United States"/>
    <s v="West"/>
    <s v="OFF-PA-10001870"/>
    <s v="Office Supplies"/>
    <s v="Paper"/>
    <s v="Xerox 202"/>
    <n v="38.880000000000003"/>
    <n v="6"/>
    <n v="18.662400000000002"/>
    <e v="#N/A"/>
    <s v="Cards"/>
  </r>
  <r>
    <n v="934"/>
    <s v="CA-2019-140081"/>
    <d v="2019-06-20T00:00:00"/>
    <n v="20"/>
    <x v="5"/>
    <n v="2019"/>
    <s v="Thu"/>
    <d v="2019-06-24T00:00:00"/>
    <n v="24"/>
    <s v="Jun"/>
    <n v="2019"/>
    <s v="Mon"/>
    <n v="4"/>
    <s v="Standard Class"/>
    <s v="CG-12040"/>
    <s v="Catherine Glotzbach"/>
    <s v="Home Office"/>
    <s v="United States"/>
    <s v="Philadelphia"/>
    <s v="Pennsylvania"/>
    <s v="Philadelphia, Pennsylvania, United States"/>
    <s v="East"/>
    <s v="OFF-PA-10001745"/>
    <s v="Office Supplies"/>
    <s v="Paper"/>
    <s v="Wirebound Message Books, 2 7/8&quot; x 5&quot;, 3 Forms per Page"/>
    <n v="45.055999999999997"/>
    <n v="8"/>
    <n v="15.2064"/>
    <e v="#N/A"/>
    <s v="Cards"/>
  </r>
  <r>
    <n v="935"/>
    <s v="CA-2019-140081"/>
    <d v="2019-06-20T00:00:00"/>
    <n v="20"/>
    <x v="5"/>
    <n v="2019"/>
    <s v="Thu"/>
    <d v="2019-06-24T00:00:00"/>
    <n v="24"/>
    <s v="Jun"/>
    <n v="2019"/>
    <s v="Mon"/>
    <n v="4"/>
    <s v="Standard Class"/>
    <s v="CG-12040"/>
    <s v="Catherine Glotzbach"/>
    <s v="Home Office"/>
    <s v="United States"/>
    <s v="Philadelphia"/>
    <s v="Pennsylvania"/>
    <s v="Philadelphia, Pennsylvania, United States"/>
    <s v="East"/>
    <s v="OFF-BI-10004826"/>
    <s v="Office Supplies"/>
    <s v="Binders"/>
    <s v="JM Magazine Binder"/>
    <n v="29.718"/>
    <n v="6"/>
    <n v="-21.793199999999999"/>
    <e v="#N/A"/>
    <s v="COD"/>
  </r>
  <r>
    <n v="936"/>
    <s v="CA-2019-140081"/>
    <d v="2019-06-20T00:00:00"/>
    <n v="20"/>
    <x v="5"/>
    <n v="2019"/>
    <s v="Thu"/>
    <d v="2019-06-24T00:00:00"/>
    <n v="24"/>
    <s v="Jun"/>
    <n v="2019"/>
    <s v="Mon"/>
    <n v="4"/>
    <s v="Standard Class"/>
    <s v="CG-12040"/>
    <s v="Catherine Glotzbach"/>
    <s v="Home Office"/>
    <s v="United States"/>
    <s v="Philadelphia"/>
    <s v="Pennsylvania"/>
    <s v="Philadelphia, Pennsylvania, United States"/>
    <s v="East"/>
    <s v="OFF-PA-10001870"/>
    <s v="Office Supplies"/>
    <s v="Paper"/>
    <s v="Xerox 202"/>
    <n v="15.552"/>
    <n v="3"/>
    <n v="5.4432"/>
    <e v="#N/A"/>
    <s v="COD"/>
  </r>
  <r>
    <n v="937"/>
    <s v="CA-2019-140081"/>
    <d v="2019-06-20T00:00:00"/>
    <n v="20"/>
    <x v="5"/>
    <n v="2019"/>
    <s v="Thu"/>
    <d v="2019-06-24T00:00:00"/>
    <n v="24"/>
    <s v="Jun"/>
    <n v="2019"/>
    <s v="Mon"/>
    <n v="4"/>
    <s v="Standard Class"/>
    <s v="CG-12040"/>
    <s v="Catherine Glotzbach"/>
    <s v="Home Office"/>
    <s v="United States"/>
    <s v="Philadelphia"/>
    <s v="Pennsylvania"/>
    <s v="Philadelphia, Pennsylvania, United States"/>
    <s v="East"/>
    <s v="OFF-AP-10001058"/>
    <s v="Office Supplies"/>
    <s v="Appliances"/>
    <s v="Sanyo 2.5 Cubic Foot Mid-Size Office Refrigerators"/>
    <n v="447.69600000000003"/>
    <n v="2"/>
    <n v="33.577199999999998"/>
    <e v="#N/A"/>
    <s v="Cards"/>
  </r>
  <r>
    <n v="1307"/>
    <s v="CA-2019-141397"/>
    <d v="2019-06-20T00:00:00"/>
    <n v="20"/>
    <x v="5"/>
    <n v="2019"/>
    <s v="Thu"/>
    <d v="2019-06-21T00:00:00"/>
    <n v="21"/>
    <s v="Jun"/>
    <n v="2019"/>
    <s v="Fri"/>
    <n v="1"/>
    <s v="First Class"/>
    <s v="RC-19825"/>
    <s v="Roy Collins"/>
    <s v="Consumer"/>
    <s v="United States"/>
    <s v="Pasadena"/>
    <s v="California"/>
    <s v="Pasadena, California, United States"/>
    <s v="West"/>
    <s v="OFF-PA-10002986"/>
    <s v="Office Supplies"/>
    <s v="Paper"/>
    <s v="Xerox 1898"/>
    <n v="46.76"/>
    <n v="7"/>
    <n v="22.444800000000001"/>
    <e v="#N/A"/>
    <s v="Cards"/>
  </r>
  <r>
    <n v="1308"/>
    <s v="CA-2019-141397"/>
    <d v="2019-06-20T00:00:00"/>
    <n v="20"/>
    <x v="5"/>
    <n v="2019"/>
    <s v="Thu"/>
    <d v="2019-06-21T00:00:00"/>
    <n v="21"/>
    <s v="Jun"/>
    <n v="2019"/>
    <s v="Fri"/>
    <n v="1"/>
    <s v="First Class"/>
    <s v="RC-19825"/>
    <s v="Roy Collins"/>
    <s v="Consumer"/>
    <s v="United States"/>
    <s v="Pasadena"/>
    <s v="California"/>
    <s v="Pasadena, California, United States"/>
    <s v="West"/>
    <s v="OFF-BI-10000320"/>
    <s v="Office Supplies"/>
    <s v="Binders"/>
    <s v="GBC Plastic Binding Combs"/>
    <n v="17.712"/>
    <n v="3"/>
    <n v="6.4206000000000003"/>
    <e v="#N/A"/>
    <s v="COD"/>
  </r>
  <r>
    <n v="1309"/>
    <s v="CA-2019-141397"/>
    <d v="2019-06-20T00:00:00"/>
    <n v="20"/>
    <x v="5"/>
    <n v="2019"/>
    <s v="Thu"/>
    <d v="2019-06-21T00:00:00"/>
    <n v="21"/>
    <s v="Jun"/>
    <n v="2019"/>
    <s v="Fri"/>
    <n v="1"/>
    <s v="First Class"/>
    <s v="RC-19825"/>
    <s v="Roy Collins"/>
    <s v="Consumer"/>
    <s v="United States"/>
    <s v="Pasadena"/>
    <s v="California"/>
    <s v="Pasadena, California, United States"/>
    <s v="West"/>
    <s v="OFF-AP-10003971"/>
    <s v="Office Supplies"/>
    <s v="Appliances"/>
    <s v="Belkin 6 Outlet Metallic Surge Strip"/>
    <n v="21.78"/>
    <n v="2"/>
    <n v="5.6627999999999998"/>
    <e v="#N/A"/>
    <s v="COD"/>
  </r>
  <r>
    <n v="1310"/>
    <s v="CA-2019-141397"/>
    <d v="2019-06-20T00:00:00"/>
    <n v="20"/>
    <x v="5"/>
    <n v="2019"/>
    <s v="Thu"/>
    <d v="2019-06-21T00:00:00"/>
    <n v="21"/>
    <s v="Jun"/>
    <n v="2019"/>
    <s v="Fri"/>
    <n v="1"/>
    <s v="First Class"/>
    <s v="RC-19825"/>
    <s v="Roy Collins"/>
    <s v="Consumer"/>
    <s v="United States"/>
    <s v="Pasadena"/>
    <s v="California"/>
    <s v="Pasadena, California, United States"/>
    <s v="West"/>
    <s v="OFF-ST-10001469"/>
    <s v="Office Supplies"/>
    <s v="Storage"/>
    <s v="Fellowes Bankers Box Recycled Super Stor/Drawer"/>
    <n v="161.94"/>
    <n v="3"/>
    <n v="9.7164000000000001"/>
    <e v="#N/A"/>
    <s v="Online"/>
  </r>
  <r>
    <n v="1311"/>
    <s v="CA-2019-141397"/>
    <d v="2019-06-20T00:00:00"/>
    <n v="20"/>
    <x v="5"/>
    <n v="2019"/>
    <s v="Thu"/>
    <d v="2019-06-21T00:00:00"/>
    <n v="21"/>
    <s v="Jun"/>
    <n v="2019"/>
    <s v="Fri"/>
    <n v="1"/>
    <s v="First Class"/>
    <s v="RC-19825"/>
    <s v="Roy Collins"/>
    <s v="Consumer"/>
    <s v="United States"/>
    <s v="Pasadena"/>
    <s v="California"/>
    <s v="Pasadena, California, United States"/>
    <s v="West"/>
    <s v="FUR-CH-10003846"/>
    <s v="Furniture"/>
    <s v="Chairs"/>
    <s v="Hon Valutask Swivel Chairs"/>
    <n v="161.56800000000001"/>
    <n v="2"/>
    <n v="-8.0784000000000002"/>
    <e v="#N/A"/>
    <s v="Online"/>
  </r>
  <r>
    <n v="1945"/>
    <s v="CA-2019-108581"/>
    <d v="2019-06-20T00:00:00"/>
    <n v="20"/>
    <x v="5"/>
    <n v="2019"/>
    <s v="Thu"/>
    <d v="2019-06-26T00:00:00"/>
    <n v="26"/>
    <s v="Jun"/>
    <n v="2019"/>
    <s v="Wed"/>
    <n v="6"/>
    <s v="Standard Class"/>
    <s v="EA-14035"/>
    <s v="Erin Ashbrook"/>
    <s v="Corporate"/>
    <s v="United States"/>
    <s v="Carrollton"/>
    <s v="Texas"/>
    <s v="Carrollton, Texas, United States"/>
    <s v="Central"/>
    <s v="TEC-AC-10001109"/>
    <s v="Technology"/>
    <s v="Accessories"/>
    <s v="Logitech Trackman Marble Mouse"/>
    <n v="95.968000000000004"/>
    <n v="4"/>
    <n v="26.391200000000001"/>
    <e v="#N/A"/>
    <s v="Online"/>
  </r>
  <r>
    <n v="1946"/>
    <s v="CA-2019-108581"/>
    <d v="2019-06-20T00:00:00"/>
    <n v="20"/>
    <x v="5"/>
    <n v="2019"/>
    <s v="Thu"/>
    <d v="2019-06-26T00:00:00"/>
    <n v="26"/>
    <s v="Jun"/>
    <n v="2019"/>
    <s v="Wed"/>
    <n v="6"/>
    <s v="Standard Class"/>
    <s v="EA-14035"/>
    <s v="Erin Ashbrook"/>
    <s v="Corporate"/>
    <s v="United States"/>
    <s v="Carrollton"/>
    <s v="Texas"/>
    <s v="Carrollton, Texas, United States"/>
    <s v="Central"/>
    <s v="OFF-PA-10000809"/>
    <s v="Office Supplies"/>
    <s v="Paper"/>
    <s v="Xerox 206"/>
    <n v="10.368"/>
    <n v="2"/>
    <n v="3.6288"/>
    <e v="#N/A"/>
    <s v="COD"/>
  </r>
  <r>
    <n v="7287"/>
    <s v="CA-2019-149965"/>
    <d v="2019-06-20T00:00:00"/>
    <n v="20"/>
    <x v="5"/>
    <n v="2019"/>
    <s v="Thu"/>
    <d v="2019-06-25T00:00:00"/>
    <n v="25"/>
    <s v="Jun"/>
    <n v="2019"/>
    <s v="Tue"/>
    <n v="5"/>
    <s v="Standard Class"/>
    <s v="BS-11365"/>
    <s v="Bill Shonely"/>
    <s v="Corporate"/>
    <s v="United States"/>
    <s v="Oklahoma City"/>
    <s v="Oklahoma"/>
    <s v="Oklahoma City, Oklahoma, United States"/>
    <s v="Central"/>
    <s v="TEC-AC-10004877"/>
    <s v="Technology"/>
    <s v="Accessories"/>
    <s v="Imation 30456 USB Flash Drive 8GB"/>
    <n v="6.9"/>
    <n v="1"/>
    <n v="0.55200000000000005"/>
    <e v="#N/A"/>
    <s v="Cards"/>
  </r>
  <r>
    <n v="7288"/>
    <s v="CA-2019-149965"/>
    <d v="2019-06-20T00:00:00"/>
    <n v="20"/>
    <x v="5"/>
    <n v="2019"/>
    <s v="Thu"/>
    <d v="2019-06-25T00:00:00"/>
    <n v="25"/>
    <s v="Jun"/>
    <n v="2019"/>
    <s v="Tue"/>
    <n v="5"/>
    <s v="Standard Class"/>
    <s v="BS-11365"/>
    <s v="Bill Shonely"/>
    <s v="Corporate"/>
    <s v="United States"/>
    <s v="Oklahoma City"/>
    <s v="Oklahoma"/>
    <s v="Oklahoma City, Oklahoma, United States"/>
    <s v="Central"/>
    <s v="FUR-FU-10004270"/>
    <s v="Furniture"/>
    <s v="Furnishings"/>
    <s v="Executive Impressions 13&quot; Clairmont Wall Clock"/>
    <n v="57.69"/>
    <n v="3"/>
    <n v="23.652899999999999"/>
    <e v="#N/A"/>
    <s v="Online"/>
  </r>
  <r>
    <n v="5226"/>
    <s v="CA-2019-119865"/>
    <d v="2019-06-21T00:00:00"/>
    <n v="21"/>
    <x v="5"/>
    <n v="2019"/>
    <s v="Fri"/>
    <d v="2019-06-26T00:00:00"/>
    <n v="26"/>
    <s v="Jun"/>
    <n v="2019"/>
    <s v="Wed"/>
    <n v="5"/>
    <s v="Standard Class"/>
    <s v="AS-10090"/>
    <s v="Adam Shillingsburg"/>
    <s v="Consumer"/>
    <s v="United States"/>
    <s v="New York City"/>
    <s v="New York"/>
    <s v="New York City, New York, United States"/>
    <s v="East"/>
    <s v="OFF-BI-10001553"/>
    <s v="Office Supplies"/>
    <s v="Binders"/>
    <s v="SpineVue Locking Slant-D Ring Binders by Cardinal"/>
    <n v="36.56"/>
    <n v="5"/>
    <n v="12.795999999999999"/>
    <e v="#N/A"/>
    <s v="COD"/>
  </r>
  <r>
    <n v="5227"/>
    <s v="CA-2019-119865"/>
    <d v="2019-06-21T00:00:00"/>
    <n v="21"/>
    <x v="5"/>
    <n v="2019"/>
    <s v="Fri"/>
    <d v="2019-06-26T00:00:00"/>
    <n v="26"/>
    <s v="Jun"/>
    <n v="2019"/>
    <s v="Wed"/>
    <n v="5"/>
    <s v="Standard Class"/>
    <s v="AS-10090"/>
    <s v="Adam Shillingsburg"/>
    <s v="Consumer"/>
    <s v="United States"/>
    <s v="New York City"/>
    <s v="New York"/>
    <s v="New York City, New York, United States"/>
    <s v="East"/>
    <s v="OFF-BI-10003007"/>
    <s v="Office Supplies"/>
    <s v="Binders"/>
    <s v="Premium Transparent Presentation Covers, No Pattern/Clear, 8 1/2&quot; x 11&quot;"/>
    <n v="186.14400000000001"/>
    <n v="6"/>
    <n v="60.4968"/>
    <e v="#N/A"/>
    <s v="COD"/>
  </r>
  <r>
    <n v="5228"/>
    <s v="CA-2019-119865"/>
    <d v="2019-06-21T00:00:00"/>
    <n v="21"/>
    <x v="5"/>
    <n v="2019"/>
    <s v="Fri"/>
    <d v="2019-06-26T00:00:00"/>
    <n v="26"/>
    <s v="Jun"/>
    <n v="2019"/>
    <s v="Wed"/>
    <n v="5"/>
    <s v="Standard Class"/>
    <s v="AS-10090"/>
    <s v="Adam Shillingsburg"/>
    <s v="Consumer"/>
    <s v="United States"/>
    <s v="New York City"/>
    <s v="New York"/>
    <s v="New York City, New York, United States"/>
    <s v="East"/>
    <s v="FUR-BO-10003272"/>
    <s v="Furniture"/>
    <s v="Bookcases"/>
    <s v="O'Sullivan Living Dimensions 5-Shelf Bookcases"/>
    <n v="353.56799999999998"/>
    <n v="2"/>
    <n v="-44.195999999999998"/>
    <e v="#N/A"/>
    <s v="Cards"/>
  </r>
  <r>
    <n v="8659"/>
    <s v="CA-2019-168361"/>
    <d v="2019-06-21T00:00:00"/>
    <n v="21"/>
    <x v="5"/>
    <n v="2019"/>
    <s v="Fri"/>
    <d v="2019-06-25T00:00:00"/>
    <n v="25"/>
    <s v="Jun"/>
    <n v="2019"/>
    <s v="Tue"/>
    <n v="4"/>
    <s v="Standard Class"/>
    <s v="KB-16600"/>
    <s v="Ken Brennan"/>
    <s v="Corporate"/>
    <s v="United States"/>
    <s v="Chicago"/>
    <s v="Illinois"/>
    <s v="Chicago, Illinois, United States"/>
    <s v="Central"/>
    <s v="OFF-BI-10003727"/>
    <s v="Office Supplies"/>
    <s v="Binders"/>
    <s v="Avery Durable Slant Ring Binders With Label Holder"/>
    <n v="0.83599999999999997"/>
    <n v="1"/>
    <n v="-1.3375999999999999"/>
    <e v="#N/A"/>
    <s v="Online"/>
  </r>
  <r>
    <n v="2085"/>
    <s v="CA-2019-140501"/>
    <d v="2019-06-23T00:00:00"/>
    <n v="23"/>
    <x v="5"/>
    <n v="2019"/>
    <s v="Sun"/>
    <d v="2019-06-28T00:00:00"/>
    <n v="28"/>
    <s v="Jun"/>
    <n v="2019"/>
    <s v="Fri"/>
    <n v="5"/>
    <s v="Standard Class"/>
    <s v="IM-15070"/>
    <s v="Irene Maddox"/>
    <s v="Consumer"/>
    <s v="United States"/>
    <s v="New York City"/>
    <s v="New York"/>
    <s v="New York City, New York, United States"/>
    <s v="East"/>
    <s v="OFF-LA-10003510"/>
    <s v="Office Supplies"/>
    <s v="Labels"/>
    <s v="Avery 4027 File Folder Labels for Dot Matrix Printers, 5000 Labels per Box, White"/>
    <n v="122.12"/>
    <n v="4"/>
    <n v="56.175199999999997"/>
    <e v="#N/A"/>
    <s v="Online"/>
  </r>
  <r>
    <n v="2086"/>
    <s v="CA-2019-140501"/>
    <d v="2019-06-23T00:00:00"/>
    <n v="23"/>
    <x v="5"/>
    <n v="2019"/>
    <s v="Sun"/>
    <d v="2019-06-28T00:00:00"/>
    <n v="28"/>
    <s v="Jun"/>
    <n v="2019"/>
    <s v="Fri"/>
    <n v="5"/>
    <s v="Standard Class"/>
    <s v="IM-15070"/>
    <s v="Irene Maddox"/>
    <s v="Consumer"/>
    <s v="United States"/>
    <s v="New York City"/>
    <s v="New York"/>
    <s v="New York City, New York, United States"/>
    <s v="East"/>
    <s v="OFF-LA-10000248"/>
    <s v="Office Supplies"/>
    <s v="Labels"/>
    <s v="Avery 52"/>
    <n v="18.45"/>
    <n v="5"/>
    <n v="8.6715"/>
    <e v="#N/A"/>
    <s v="COD"/>
  </r>
  <r>
    <n v="2087"/>
    <s v="CA-2019-140501"/>
    <d v="2019-06-23T00:00:00"/>
    <n v="23"/>
    <x v="5"/>
    <n v="2019"/>
    <s v="Sun"/>
    <d v="2019-06-28T00:00:00"/>
    <n v="28"/>
    <s v="Jun"/>
    <n v="2019"/>
    <s v="Fri"/>
    <n v="5"/>
    <s v="Standard Class"/>
    <s v="IM-15070"/>
    <s v="Irene Maddox"/>
    <s v="Consumer"/>
    <s v="United States"/>
    <s v="New York City"/>
    <s v="New York"/>
    <s v="New York City, New York, United States"/>
    <s v="East"/>
    <s v="OFF-ST-10000060"/>
    <s v="Office Supplies"/>
    <s v="Storage"/>
    <s v="Fellowes Bankers Box Staxonsteel Drawer File/Stacking System"/>
    <n v="324.89999999999998"/>
    <n v="5"/>
    <n v="38.988"/>
    <e v="#N/A"/>
    <s v="COD"/>
  </r>
  <r>
    <n v="2088"/>
    <s v="CA-2019-140501"/>
    <d v="2019-06-23T00:00:00"/>
    <n v="23"/>
    <x v="5"/>
    <n v="2019"/>
    <s v="Sun"/>
    <d v="2019-06-28T00:00:00"/>
    <n v="28"/>
    <s v="Jun"/>
    <n v="2019"/>
    <s v="Fri"/>
    <n v="5"/>
    <s v="Standard Class"/>
    <s v="IM-15070"/>
    <s v="Irene Maddox"/>
    <s v="Consumer"/>
    <s v="United States"/>
    <s v="New York City"/>
    <s v="New York"/>
    <s v="New York City, New York, United States"/>
    <s v="East"/>
    <s v="OFF-PA-10003129"/>
    <s v="Office Supplies"/>
    <s v="Paper"/>
    <s v="Tops White Computer Printout Paper"/>
    <n v="146.72999999999999"/>
    <n v="3"/>
    <n v="68.963099999999997"/>
    <e v="#N/A"/>
    <s v="Cards"/>
  </r>
  <r>
    <n v="2089"/>
    <s v="CA-2019-140501"/>
    <d v="2019-06-23T00:00:00"/>
    <n v="23"/>
    <x v="5"/>
    <n v="2019"/>
    <s v="Sun"/>
    <d v="2019-06-28T00:00:00"/>
    <n v="28"/>
    <s v="Jun"/>
    <n v="2019"/>
    <s v="Fri"/>
    <n v="5"/>
    <s v="Standard Class"/>
    <s v="IM-15070"/>
    <s v="Irene Maddox"/>
    <s v="Consumer"/>
    <s v="United States"/>
    <s v="New York City"/>
    <s v="New York"/>
    <s v="New York City, New York, United States"/>
    <s v="East"/>
    <s v="OFF-FA-10004076"/>
    <s v="Office Supplies"/>
    <s v="Fasteners"/>
    <s v="Translucent Push Pins by OIC"/>
    <n v="3.96"/>
    <n v="2"/>
    <n v="1.4652000000000001"/>
    <e v="#N/A"/>
    <s v="Cards"/>
  </r>
  <r>
    <n v="3944"/>
    <s v="US-2019-142685"/>
    <d v="2019-06-23T00:00:00"/>
    <n v="23"/>
    <x v="5"/>
    <n v="2019"/>
    <s v="Sun"/>
    <d v="2019-06-30T00:00:00"/>
    <n v="30"/>
    <s v="Jun"/>
    <n v="2019"/>
    <s v="Sun"/>
    <n v="7"/>
    <s v="Standard Class"/>
    <s v="MG-17695"/>
    <s v="Maureen Gnade"/>
    <s v="Consumer"/>
    <s v="United States"/>
    <s v="Buffalo"/>
    <s v="New York"/>
    <s v="Buffalo, New York, United States"/>
    <s v="East"/>
    <s v="OFF-SU-10000157"/>
    <s v="Office Supplies"/>
    <s v="Supplies"/>
    <s v="Compact Automatic Electric Letter Opener"/>
    <n v="835.17"/>
    <n v="7"/>
    <n v="16.703399999999998"/>
    <e v="#N/A"/>
    <s v="Cards"/>
  </r>
  <r>
    <n v="6928"/>
    <s v="CA-2019-140382"/>
    <d v="2019-06-23T00:00:00"/>
    <n v="23"/>
    <x v="5"/>
    <n v="2019"/>
    <s v="Sun"/>
    <d v="2019-06-25T00:00:00"/>
    <n v="25"/>
    <s v="Jun"/>
    <n v="2019"/>
    <s v="Tue"/>
    <n v="2"/>
    <s v="Second Class"/>
    <s v="RD-19900"/>
    <s v="Ruben Dartt"/>
    <s v="Consumer"/>
    <s v="United States"/>
    <s v="San Francisco"/>
    <s v="California"/>
    <s v="San Francisco, California, United States"/>
    <s v="West"/>
    <s v="OFF-ST-10003638"/>
    <s v="Office Supplies"/>
    <s v="Storage"/>
    <s v="Mobile Personal File Cube"/>
    <n v="93.68"/>
    <n v="4"/>
    <n v="25.293600000000001"/>
    <e v="#N/A"/>
    <s v="Online"/>
  </r>
  <r>
    <n v="6929"/>
    <s v="CA-2019-140382"/>
    <d v="2019-06-23T00:00:00"/>
    <n v="23"/>
    <x v="5"/>
    <n v="2019"/>
    <s v="Sun"/>
    <d v="2019-06-25T00:00:00"/>
    <n v="25"/>
    <s v="Jun"/>
    <n v="2019"/>
    <s v="Tue"/>
    <n v="2"/>
    <s v="Second Class"/>
    <s v="RD-19900"/>
    <s v="Ruben Dartt"/>
    <s v="Consumer"/>
    <s v="United States"/>
    <s v="San Francisco"/>
    <s v="California"/>
    <s v="San Francisco, California, United States"/>
    <s v="West"/>
    <s v="OFF-LA-10001934"/>
    <s v="Office Supplies"/>
    <s v="Labels"/>
    <s v="Avery 516"/>
    <n v="21.93"/>
    <n v="3"/>
    <n v="10.3071"/>
    <e v="#N/A"/>
    <s v="Online"/>
  </r>
  <r>
    <n v="6930"/>
    <s v="CA-2019-140382"/>
    <d v="2019-06-23T00:00:00"/>
    <n v="23"/>
    <x v="5"/>
    <n v="2019"/>
    <s v="Sun"/>
    <d v="2019-06-25T00:00:00"/>
    <n v="25"/>
    <s v="Jun"/>
    <n v="2019"/>
    <s v="Tue"/>
    <n v="2"/>
    <s v="Second Class"/>
    <s v="RD-19900"/>
    <s v="Ruben Dartt"/>
    <s v="Consumer"/>
    <s v="United States"/>
    <s v="San Francisco"/>
    <s v="California"/>
    <s v="San Francisco, California, United States"/>
    <s v="West"/>
    <s v="TEC-PH-10003012"/>
    <s v="Technology"/>
    <s v="Phones"/>
    <s v="Nortel Meridian M3904 Professional Digital phone"/>
    <n v="862.34400000000005"/>
    <n v="7"/>
    <n v="97.0137"/>
    <e v="#N/A"/>
    <s v="Cards"/>
  </r>
  <r>
    <n v="6931"/>
    <s v="CA-2019-140382"/>
    <d v="2019-06-23T00:00:00"/>
    <n v="23"/>
    <x v="5"/>
    <n v="2019"/>
    <s v="Sun"/>
    <d v="2019-06-25T00:00:00"/>
    <n v="25"/>
    <s v="Jun"/>
    <n v="2019"/>
    <s v="Tue"/>
    <n v="2"/>
    <s v="Second Class"/>
    <s v="RD-19900"/>
    <s v="Ruben Dartt"/>
    <s v="Consumer"/>
    <s v="United States"/>
    <s v="San Francisco"/>
    <s v="California"/>
    <s v="San Francisco, California, United States"/>
    <s v="West"/>
    <s v="OFF-PA-10001019"/>
    <s v="Office Supplies"/>
    <s v="Paper"/>
    <s v="Xerox 1884"/>
    <n v="19.98"/>
    <n v="1"/>
    <n v="9.3905999999999992"/>
    <e v="#N/A"/>
    <s v="Online"/>
  </r>
  <r>
    <n v="7019"/>
    <s v="US-2019-154256"/>
    <d v="2019-06-23T00:00:00"/>
    <n v="23"/>
    <x v="5"/>
    <n v="2019"/>
    <s v="Sun"/>
    <d v="2019-06-27T00:00:00"/>
    <n v="27"/>
    <s v="Jun"/>
    <n v="2019"/>
    <s v="Thu"/>
    <n v="4"/>
    <s v="Second Class"/>
    <s v="SM-20005"/>
    <s v="Sally Matthias"/>
    <s v="Consumer"/>
    <s v="United States"/>
    <s v="New York City"/>
    <s v="New York"/>
    <s v="New York City, New York, United States"/>
    <s v="East"/>
    <s v="OFF-LA-10003720"/>
    <s v="Office Supplies"/>
    <s v="Labels"/>
    <s v="Avery 487"/>
    <n v="25.83"/>
    <n v="7"/>
    <n v="12.1401"/>
    <e v="#N/A"/>
    <s v="Cards"/>
  </r>
  <r>
    <n v="3529"/>
    <s v="CA-2019-130680"/>
    <d v="2019-06-24T00:00:00"/>
    <n v="24"/>
    <x v="5"/>
    <n v="2019"/>
    <s v="Mon"/>
    <d v="2019-06-29T00:00:00"/>
    <n v="29"/>
    <s v="Jun"/>
    <n v="2019"/>
    <s v="Sat"/>
    <n v="5"/>
    <s v="Standard Class"/>
    <s v="BD-11320"/>
    <s v="Bill Donatelli"/>
    <s v="Consumer"/>
    <s v="United States"/>
    <s v="San Diego"/>
    <s v="California"/>
    <s v="San Diego, California, United States"/>
    <s v="West"/>
    <s v="TEC-PH-10004833"/>
    <s v="Technology"/>
    <s v="Phones"/>
    <s v="Macally Suction Cup Mount"/>
    <n v="38.24"/>
    <n v="4"/>
    <n v="-9.56"/>
    <e v="#N/A"/>
    <s v="COD"/>
  </r>
  <r>
    <n v="4688"/>
    <s v="CA-2019-101987"/>
    <d v="2019-06-24T00:00:00"/>
    <n v="24"/>
    <x v="5"/>
    <n v="2019"/>
    <s v="Mon"/>
    <d v="2019-06-30T00:00:00"/>
    <n v="30"/>
    <s v="Jun"/>
    <n v="2019"/>
    <s v="Sun"/>
    <n v="6"/>
    <s v="Standard Class"/>
    <s v="HL-15040"/>
    <s v="Hunter Lopez"/>
    <s v="Consumer"/>
    <s v="United States"/>
    <s v="Richmond"/>
    <s v="Indiana"/>
    <s v="Richmond, Indiana, United States"/>
    <s v="Central"/>
    <s v="TEC-PH-10001305"/>
    <s v="Technology"/>
    <s v="Phones"/>
    <s v="Panasonic KX TS208W Corded phone"/>
    <n v="440.91"/>
    <n v="9"/>
    <n v="123.45480000000001"/>
    <e v="#N/A"/>
    <s v="COD"/>
  </r>
  <r>
    <n v="4704"/>
    <s v="CA-2019-166240"/>
    <d v="2019-06-24T00:00:00"/>
    <n v="24"/>
    <x v="5"/>
    <n v="2019"/>
    <s v="Mon"/>
    <d v="2019-06-28T00:00:00"/>
    <n v="28"/>
    <s v="Jun"/>
    <n v="2019"/>
    <s v="Fri"/>
    <n v="4"/>
    <s v="Standard Class"/>
    <s v="DH-13075"/>
    <s v="Dave Hallsten"/>
    <s v="Corporate"/>
    <s v="United States"/>
    <s v="Houston"/>
    <s v="Texas"/>
    <s v="Houston, Texas, United States"/>
    <s v="Central"/>
    <s v="OFF-AP-10002082"/>
    <s v="Office Supplies"/>
    <s v="Appliances"/>
    <s v="Holmes HEPA Air Purifier"/>
    <n v="8.7119999999999997"/>
    <n v="2"/>
    <n v="-19.602"/>
    <e v="#N/A"/>
    <s v="COD"/>
  </r>
  <r>
    <n v="9166"/>
    <s v="CA-2019-100300"/>
    <d v="2019-06-24T00:00:00"/>
    <n v="24"/>
    <x v="5"/>
    <n v="2019"/>
    <s v="Mon"/>
    <d v="2019-06-26T00:00:00"/>
    <n v="26"/>
    <s v="Jun"/>
    <n v="2019"/>
    <s v="Wed"/>
    <n v="2"/>
    <s v="Second Class"/>
    <s v="MJ-17740"/>
    <s v="Max Jones"/>
    <s v="Consumer"/>
    <s v="United States"/>
    <s v="San Diego"/>
    <s v="California"/>
    <s v="San Diego, California, United States"/>
    <s v="West"/>
    <s v="TEC-MA-10000984"/>
    <s v="Technology"/>
    <s v="Machines"/>
    <s v="Okidata MB760 Printer"/>
    <n v="4476.8"/>
    <n v="4"/>
    <n v="503.64"/>
    <e v="#N/A"/>
    <s v="Cards"/>
  </r>
  <r>
    <n v="9167"/>
    <s v="CA-2019-100300"/>
    <d v="2019-06-24T00:00:00"/>
    <n v="24"/>
    <x v="5"/>
    <n v="2019"/>
    <s v="Mon"/>
    <d v="2019-06-26T00:00:00"/>
    <n v="26"/>
    <s v="Jun"/>
    <n v="2019"/>
    <s v="Wed"/>
    <n v="2"/>
    <s v="Second Class"/>
    <s v="MJ-17740"/>
    <s v="Max Jones"/>
    <s v="Consumer"/>
    <s v="United States"/>
    <s v="San Diego"/>
    <s v="California"/>
    <s v="San Diego, California, United States"/>
    <s v="West"/>
    <s v="OFF-PA-10000418"/>
    <s v="Office Supplies"/>
    <s v="Paper"/>
    <s v="Xerox 189"/>
    <n v="104.85"/>
    <n v="1"/>
    <n v="50.328000000000003"/>
    <e v="#N/A"/>
    <s v="Cards"/>
  </r>
  <r>
    <n v="9168"/>
    <s v="CA-2019-100300"/>
    <d v="2019-06-24T00:00:00"/>
    <n v="24"/>
    <x v="5"/>
    <n v="2019"/>
    <s v="Mon"/>
    <d v="2019-06-26T00:00:00"/>
    <n v="26"/>
    <s v="Jun"/>
    <n v="2019"/>
    <s v="Wed"/>
    <n v="2"/>
    <s v="Second Class"/>
    <s v="MJ-17740"/>
    <s v="Max Jones"/>
    <s v="Consumer"/>
    <s v="United States"/>
    <s v="San Diego"/>
    <s v="California"/>
    <s v="San Diego, California, United States"/>
    <s v="West"/>
    <s v="OFF-AP-10001242"/>
    <s v="Office Supplies"/>
    <s v="Appliances"/>
    <s v="APC 7 Outlet Network SurgeArrest Surge Protector"/>
    <n v="241.44"/>
    <n v="3"/>
    <n v="72.432000000000002"/>
    <e v="#N/A"/>
    <s v="COD"/>
  </r>
  <r>
    <n v="2146"/>
    <s v="US-2019-152051"/>
    <d v="2019-06-25T00:00:00"/>
    <n v="25"/>
    <x v="5"/>
    <n v="2019"/>
    <s v="Tue"/>
    <d v="2019-06-29T00:00:00"/>
    <n v="29"/>
    <s v="Jun"/>
    <n v="2019"/>
    <s v="Sat"/>
    <n v="4"/>
    <s v="Standard Class"/>
    <s v="TS-21160"/>
    <s v="Theresa Swint"/>
    <s v="Corporate"/>
    <s v="United States"/>
    <s v="York"/>
    <s v="Pennsylvania"/>
    <s v="York, Pennsylvania, United States"/>
    <s v="East"/>
    <s v="FUR-CH-10002965"/>
    <s v="Furniture"/>
    <s v="Chairs"/>
    <s v="Global Leather Highback Executive Chair with Pneumatic Height Adjustment, Black"/>
    <n v="422.05799999999999"/>
    <n v="3"/>
    <n v="-18.088200000000001"/>
    <e v="#N/A"/>
    <s v="COD"/>
  </r>
  <r>
    <n v="2147"/>
    <s v="US-2019-152051"/>
    <d v="2019-06-25T00:00:00"/>
    <n v="25"/>
    <x v="5"/>
    <n v="2019"/>
    <s v="Tue"/>
    <d v="2019-06-29T00:00:00"/>
    <n v="29"/>
    <s v="Jun"/>
    <n v="2019"/>
    <s v="Sat"/>
    <n v="4"/>
    <s v="Standard Class"/>
    <s v="TS-21160"/>
    <s v="Theresa Swint"/>
    <s v="Corporate"/>
    <s v="United States"/>
    <s v="York"/>
    <s v="Pennsylvania"/>
    <s v="York, Pennsylvania, United States"/>
    <s v="East"/>
    <s v="OFF-BI-10004781"/>
    <s v="Office Supplies"/>
    <s v="Binders"/>
    <s v="GBC Wire Binding Strips"/>
    <n v="38.088000000000001"/>
    <n v="4"/>
    <n v="-27.9312"/>
    <e v="#N/A"/>
    <s v="Online"/>
  </r>
  <r>
    <n v="2148"/>
    <s v="US-2019-152051"/>
    <d v="2019-06-25T00:00:00"/>
    <n v="25"/>
    <x v="5"/>
    <n v="2019"/>
    <s v="Tue"/>
    <d v="2019-06-29T00:00:00"/>
    <n v="29"/>
    <s v="Jun"/>
    <n v="2019"/>
    <s v="Sat"/>
    <n v="4"/>
    <s v="Standard Class"/>
    <s v="TS-21160"/>
    <s v="Theresa Swint"/>
    <s v="Corporate"/>
    <s v="United States"/>
    <s v="York"/>
    <s v="Pennsylvania"/>
    <s v="York, Pennsylvania, United States"/>
    <s v="East"/>
    <s v="OFF-ST-10001713"/>
    <s v="Office Supplies"/>
    <s v="Storage"/>
    <s v="Gould Plastics 9-Pocket Panel Bin, 18-3/8w x 5-1/4d x 20-1/2h, Black"/>
    <n v="254.352"/>
    <n v="6"/>
    <n v="-50.870399999999997"/>
    <e v="#N/A"/>
    <s v="COD"/>
  </r>
  <r>
    <n v="2191"/>
    <s v="CA-2019-118913"/>
    <d v="2019-06-25T00:00:00"/>
    <n v="25"/>
    <x v="5"/>
    <n v="2019"/>
    <s v="Tue"/>
    <d v="2019-06-29T00:00:00"/>
    <n v="29"/>
    <s v="Jun"/>
    <n v="2019"/>
    <s v="Sat"/>
    <n v="4"/>
    <s v="Standard Class"/>
    <s v="AS-10240"/>
    <s v="Alan Shonely"/>
    <s v="Consumer"/>
    <s v="United States"/>
    <s v="Los Angeles"/>
    <s v="California"/>
    <s v="Los Angeles, California, United States"/>
    <s v="West"/>
    <s v="OFF-AP-10000692"/>
    <s v="Office Supplies"/>
    <s v="Appliances"/>
    <s v="Fellowes Mighty 8 Compact Surge Protector"/>
    <n v="60.81"/>
    <n v="3"/>
    <n v="17.026800000000001"/>
    <e v="#N/A"/>
    <s v="Online"/>
  </r>
  <r>
    <n v="7426"/>
    <s v="CA-2019-101693"/>
    <d v="2019-06-25T00:00:00"/>
    <n v="25"/>
    <x v="5"/>
    <n v="2019"/>
    <s v="Tue"/>
    <d v="2019-06-27T00:00:00"/>
    <n v="27"/>
    <s v="Jun"/>
    <n v="2019"/>
    <s v="Thu"/>
    <n v="2"/>
    <s v="Second Class"/>
    <s v="LC-17140"/>
    <s v="Logan Currie"/>
    <s v="Consumer"/>
    <s v="United States"/>
    <s v="Houston"/>
    <s v="Texas"/>
    <s v="Houston, Texas, United States"/>
    <s v="Central"/>
    <s v="FUR-CH-10001146"/>
    <s v="Furniture"/>
    <s v="Chairs"/>
    <s v="Global Value Mid-Back Manager's Chair, Gray"/>
    <n v="85.245999999999995"/>
    <n v="2"/>
    <n v="-6.0890000000000004"/>
    <e v="#N/A"/>
    <s v="Online"/>
  </r>
  <r>
    <n v="7427"/>
    <s v="CA-2019-101693"/>
    <d v="2019-06-25T00:00:00"/>
    <n v="25"/>
    <x v="5"/>
    <n v="2019"/>
    <s v="Tue"/>
    <d v="2019-06-27T00:00:00"/>
    <n v="27"/>
    <s v="Jun"/>
    <n v="2019"/>
    <s v="Thu"/>
    <n v="2"/>
    <s v="Second Class"/>
    <s v="LC-17140"/>
    <s v="Logan Currie"/>
    <s v="Consumer"/>
    <s v="United States"/>
    <s v="Houston"/>
    <s v="Texas"/>
    <s v="Houston, Texas, United States"/>
    <s v="Central"/>
    <s v="FUR-FU-10003919"/>
    <s v="Furniture"/>
    <s v="Furnishings"/>
    <s v="Eldon Executive Woodline II Cherry Finish Desk Accessories"/>
    <n v="32.712000000000003"/>
    <n v="2"/>
    <n v="-26.169599999999999"/>
    <e v="#N/A"/>
    <s v="Online"/>
  </r>
  <r>
    <n v="480"/>
    <s v="CA-2019-100790"/>
    <d v="2019-06-26T00:00:00"/>
    <n v="26"/>
    <x v="5"/>
    <n v="2019"/>
    <s v="Wed"/>
    <d v="2019-07-02T00:00:00"/>
    <n v="2"/>
    <s v="Jul"/>
    <n v="2019"/>
    <s v="Tue"/>
    <n v="6"/>
    <s v="Standard Class"/>
    <s v="JG-15805"/>
    <s v="John Grady"/>
    <s v="Corporate"/>
    <s v="United States"/>
    <s v="New York City"/>
    <s v="New York"/>
    <s v="New York City, New York, United States"/>
    <s v="East"/>
    <s v="OFF-AR-10003045"/>
    <s v="Office Supplies"/>
    <s v="Art"/>
    <s v="Prang Colored Pencils"/>
    <n v="14.7"/>
    <n v="5"/>
    <n v="6.6150000000000002"/>
    <e v="#N/A"/>
    <s v="COD"/>
  </r>
  <r>
    <n v="481"/>
    <s v="CA-2019-100790"/>
    <d v="2019-06-26T00:00:00"/>
    <n v="26"/>
    <x v="5"/>
    <n v="2019"/>
    <s v="Wed"/>
    <d v="2019-07-02T00:00:00"/>
    <n v="2"/>
    <s v="Jul"/>
    <n v="2019"/>
    <s v="Tue"/>
    <n v="6"/>
    <s v="Standard Class"/>
    <s v="JG-15805"/>
    <s v="John Grady"/>
    <s v="Corporate"/>
    <s v="United States"/>
    <s v="New York City"/>
    <s v="New York"/>
    <s v="New York City, New York, United States"/>
    <s v="East"/>
    <s v="OFF-ST-10000689"/>
    <s v="Office Supplies"/>
    <s v="Storage"/>
    <s v="Fellowes Strictly Business Drawer File, Letter/Legal Size"/>
    <n v="704.25"/>
    <n v="5"/>
    <n v="84.51"/>
    <e v="#N/A"/>
    <s v="Cards"/>
  </r>
  <r>
    <n v="1286"/>
    <s v="CA-2019-119445"/>
    <d v="2019-06-26T00:00:00"/>
    <n v="26"/>
    <x v="5"/>
    <n v="2019"/>
    <s v="Wed"/>
    <d v="2019-07-03T00:00:00"/>
    <n v="3"/>
    <s v="Jul"/>
    <n v="2019"/>
    <s v="Wed"/>
    <n v="7"/>
    <s v="Standard Class"/>
    <s v="GM-14500"/>
    <s v="Gene McClure"/>
    <s v="Consumer"/>
    <s v="United States"/>
    <s v="Providence"/>
    <s v="Rhode Island"/>
    <s v="Providence, Rhode Island, United States"/>
    <s v="East"/>
    <s v="OFF-ST-10000617"/>
    <s v="Office Supplies"/>
    <s v="Storage"/>
    <s v="Woodgrain Magazine Files by Perma"/>
    <n v="14.9"/>
    <n v="5"/>
    <n v="1.0429999999999999"/>
    <e v="#N/A"/>
    <s v="Online"/>
  </r>
  <r>
    <n v="1694"/>
    <s v="US-2019-158708"/>
    <d v="2019-06-26T00:00:00"/>
    <n v="26"/>
    <x v="5"/>
    <n v="2019"/>
    <s v="Wed"/>
    <d v="2019-06-29T00:00:00"/>
    <n v="29"/>
    <s v="Jun"/>
    <n v="2019"/>
    <s v="Sat"/>
    <n v="3"/>
    <s v="Second Class"/>
    <s v="AB-10255"/>
    <s v="Alejandro Ballentine"/>
    <s v="Home Office"/>
    <s v="United States"/>
    <s v="Plano"/>
    <s v="Texas"/>
    <s v="Plano, Texas, United States"/>
    <s v="Central"/>
    <s v="TEC-AC-10003133"/>
    <s v="Technology"/>
    <s v="Accessories"/>
    <s v="Memorex Mini Travel Drive 4 GB USB 2.0 Flash Drive"/>
    <n v="13.616"/>
    <n v="2"/>
    <n v="3.5741999999999998"/>
    <e v="#N/A"/>
    <s v="Cards"/>
  </r>
  <r>
    <n v="3957"/>
    <s v="CA-2019-114951"/>
    <d v="2019-06-26T00:00:00"/>
    <n v="26"/>
    <x v="5"/>
    <n v="2019"/>
    <s v="Wed"/>
    <d v="2019-07-03T00:00:00"/>
    <n v="3"/>
    <s v="Jul"/>
    <n v="2019"/>
    <s v="Wed"/>
    <n v="7"/>
    <s v="Standard Class"/>
    <s v="DN-13690"/>
    <s v="Duane Noonan"/>
    <s v="Consumer"/>
    <s v="United States"/>
    <s v="San Francisco"/>
    <s v="California"/>
    <s v="San Francisco, California, United States"/>
    <s v="West"/>
    <s v="FUR-FU-10002364"/>
    <s v="Furniture"/>
    <s v="Furnishings"/>
    <s v="Eldon Expressions Wood Desk Accessories, Oak"/>
    <n v="22.14"/>
    <n v="3"/>
    <n v="6.4206000000000003"/>
    <e v="#N/A"/>
    <s v="Online"/>
  </r>
  <r>
    <n v="6506"/>
    <s v="CA-2019-152331"/>
    <d v="2019-06-26T00:00:00"/>
    <n v="26"/>
    <x v="5"/>
    <n v="2019"/>
    <s v="Wed"/>
    <d v="2019-06-30T00:00:00"/>
    <n v="30"/>
    <s v="Jun"/>
    <n v="2019"/>
    <s v="Sun"/>
    <n v="4"/>
    <s v="Standard Class"/>
    <s v="LD-16855"/>
    <s v="Lela Donovan"/>
    <s v="Corporate"/>
    <s v="United States"/>
    <s v="Chicago"/>
    <s v="Illinois"/>
    <s v="Chicago, Illinois, United States"/>
    <s v="Central"/>
    <s v="OFF-AR-10001547"/>
    <s v="Office Supplies"/>
    <s v="Art"/>
    <s v="Newell 311"/>
    <n v="5.3040000000000003"/>
    <n v="3"/>
    <n v="0.46410000000000001"/>
    <e v="#N/A"/>
    <s v="Cards"/>
  </r>
  <r>
    <n v="8260"/>
    <s v="CA-2019-118101"/>
    <d v="2019-06-26T00:00:00"/>
    <n v="26"/>
    <x v="5"/>
    <n v="2019"/>
    <s v="Wed"/>
    <d v="2019-06-26T00:00:00"/>
    <n v="26"/>
    <s v="Jun"/>
    <n v="2019"/>
    <s v="Wed"/>
    <n v="0"/>
    <s v="Same Day"/>
    <s v="SN-20560"/>
    <s v="Skye Norling"/>
    <s v="Home Office"/>
    <s v="United States"/>
    <s v="Roseville"/>
    <s v="Michigan"/>
    <s v="Roseville, Michigan, United States"/>
    <s v="Central"/>
    <s v="OFF-PA-10000357"/>
    <s v="Office Supplies"/>
    <s v="Paper"/>
    <s v="White Dual Perf Computer Printout Paper, 2700 Sheets, 1 Part, Heavyweight, 20 lbs., 14 7/8 x 11"/>
    <n v="368.91"/>
    <n v="9"/>
    <n v="180.76589999999999"/>
    <e v="#N/A"/>
    <s v="COD"/>
  </r>
  <r>
    <n v="8261"/>
    <s v="CA-2019-118101"/>
    <d v="2019-06-26T00:00:00"/>
    <n v="26"/>
    <x v="5"/>
    <n v="2019"/>
    <s v="Wed"/>
    <d v="2019-06-26T00:00:00"/>
    <n v="26"/>
    <s v="Jun"/>
    <n v="2019"/>
    <s v="Wed"/>
    <n v="0"/>
    <s v="Same Day"/>
    <s v="SN-20560"/>
    <s v="Skye Norling"/>
    <s v="Home Office"/>
    <s v="United States"/>
    <s v="Roseville"/>
    <s v="Michigan"/>
    <s v="Roseville, Michigan, United States"/>
    <s v="Central"/>
    <s v="OFF-BI-10000773"/>
    <s v="Office Supplies"/>
    <s v="Binders"/>
    <s v="Insertable Tab Post Binder Dividers"/>
    <n v="8.02"/>
    <n v="1"/>
    <n v="3.7694000000000001"/>
    <e v="#N/A"/>
    <s v="Online"/>
  </r>
  <r>
    <n v="8262"/>
    <s v="CA-2019-118101"/>
    <d v="2019-06-26T00:00:00"/>
    <n v="26"/>
    <x v="5"/>
    <n v="2019"/>
    <s v="Wed"/>
    <d v="2019-06-26T00:00:00"/>
    <n v="26"/>
    <s v="Jun"/>
    <n v="2019"/>
    <s v="Wed"/>
    <n v="0"/>
    <s v="Same Day"/>
    <s v="SN-20560"/>
    <s v="Skye Norling"/>
    <s v="Home Office"/>
    <s v="United States"/>
    <s v="Roseville"/>
    <s v="Michigan"/>
    <s v="Roseville, Michigan, United States"/>
    <s v="Central"/>
    <s v="OFF-ST-10001837"/>
    <s v="Office Supplies"/>
    <s v="Storage"/>
    <s v="SAFCO Mobile Desk Side File, Wire Frame"/>
    <n v="171.04"/>
    <n v="4"/>
    <n v="44.470399999999998"/>
    <e v="#N/A"/>
    <s v="COD"/>
  </r>
  <r>
    <n v="8687"/>
    <s v="CA-2019-144015"/>
    <d v="2019-06-26T00:00:00"/>
    <n v="26"/>
    <x v="5"/>
    <n v="2019"/>
    <s v="Wed"/>
    <d v="2019-06-26T00:00:00"/>
    <n v="26"/>
    <s v="Jun"/>
    <n v="2019"/>
    <s v="Wed"/>
    <n v="0"/>
    <s v="Same Day"/>
    <s v="AH-10075"/>
    <s v="Adam Hart"/>
    <s v="Corporate"/>
    <s v="United States"/>
    <s v="Los Angeles"/>
    <s v="California"/>
    <s v="Los Angeles, California, United States"/>
    <s v="West"/>
    <s v="OFF-SU-10003505"/>
    <s v="Office Supplies"/>
    <s v="Supplies"/>
    <s v="Premier Electric Letter Opener"/>
    <n v="231.72"/>
    <n v="2"/>
    <n v="11.586"/>
    <e v="#N/A"/>
    <s v="Cards"/>
  </r>
  <r>
    <n v="8688"/>
    <s v="CA-2019-144015"/>
    <d v="2019-06-26T00:00:00"/>
    <n v="26"/>
    <x v="5"/>
    <n v="2019"/>
    <s v="Wed"/>
    <d v="2019-06-26T00:00:00"/>
    <n v="26"/>
    <s v="Jun"/>
    <n v="2019"/>
    <s v="Wed"/>
    <n v="0"/>
    <s v="Same Day"/>
    <s v="AH-10075"/>
    <s v="Adam Hart"/>
    <s v="Corporate"/>
    <s v="United States"/>
    <s v="Los Angeles"/>
    <s v="California"/>
    <s v="Los Angeles, California, United States"/>
    <s v="West"/>
    <s v="OFF-FA-10000624"/>
    <s v="Office Supplies"/>
    <s v="Fasteners"/>
    <s v="OIC Binder Clips"/>
    <n v="17.899999999999999"/>
    <n v="5"/>
    <n v="8.9499999999999993"/>
    <e v="#N/A"/>
    <s v="Cards"/>
  </r>
  <r>
    <n v="8689"/>
    <s v="CA-2019-144015"/>
    <d v="2019-06-26T00:00:00"/>
    <n v="26"/>
    <x v="5"/>
    <n v="2019"/>
    <s v="Wed"/>
    <d v="2019-06-26T00:00:00"/>
    <n v="26"/>
    <s v="Jun"/>
    <n v="2019"/>
    <s v="Wed"/>
    <n v="0"/>
    <s v="Same Day"/>
    <s v="AH-10075"/>
    <s v="Adam Hart"/>
    <s v="Corporate"/>
    <s v="United States"/>
    <s v="Los Angeles"/>
    <s v="California"/>
    <s v="Los Angeles, California, United States"/>
    <s v="West"/>
    <s v="OFF-PA-10002870"/>
    <s v="Office Supplies"/>
    <s v="Paper"/>
    <s v="Ampad Phone Message Book, Recycled, 400 Message Capacity, 5 ¾” x 11”"/>
    <n v="12.48"/>
    <n v="2"/>
    <n v="5.6159999999999997"/>
    <e v="#N/A"/>
    <s v="COD"/>
  </r>
  <r>
    <n v="9025"/>
    <s v="CA-2019-102127"/>
    <d v="2019-06-26T00:00:00"/>
    <n v="26"/>
    <x v="5"/>
    <n v="2019"/>
    <s v="Wed"/>
    <d v="2019-07-02T00:00:00"/>
    <n v="2"/>
    <s v="Jul"/>
    <n v="2019"/>
    <s v="Tue"/>
    <n v="6"/>
    <s v="Standard Class"/>
    <s v="VP-21760"/>
    <s v="Victoria Pisteka"/>
    <s v="Corporate"/>
    <s v="United States"/>
    <s v="New York City"/>
    <s v="New York"/>
    <s v="New York City, New York, United States"/>
    <s v="East"/>
    <s v="TEC-AC-10002020"/>
    <s v="Technology"/>
    <s v="Accessories"/>
    <s v="AmazonBasics 3-Button USB Wired Mouse"/>
    <n v="20.97"/>
    <n v="3"/>
    <n v="9.0170999999999992"/>
    <e v="#N/A"/>
    <s v="COD"/>
  </r>
  <r>
    <n v="9026"/>
    <s v="CA-2019-102127"/>
    <d v="2019-06-26T00:00:00"/>
    <n v="26"/>
    <x v="5"/>
    <n v="2019"/>
    <s v="Wed"/>
    <d v="2019-07-02T00:00:00"/>
    <n v="2"/>
    <s v="Jul"/>
    <n v="2019"/>
    <s v="Tue"/>
    <n v="6"/>
    <s v="Standard Class"/>
    <s v="VP-21760"/>
    <s v="Victoria Pisteka"/>
    <s v="Corporate"/>
    <s v="United States"/>
    <s v="New York City"/>
    <s v="New York"/>
    <s v="New York City, New York, United States"/>
    <s v="East"/>
    <s v="TEC-AC-10000397"/>
    <s v="Technology"/>
    <s v="Accessories"/>
    <s v="Perixx PERIBOARD-512B, Ergonomic Split Keyboard"/>
    <n v="139.96"/>
    <n v="4"/>
    <n v="9.7972000000000001"/>
    <e v="#N/A"/>
    <s v="COD"/>
  </r>
  <r>
    <n v="9027"/>
    <s v="CA-2019-102127"/>
    <d v="2019-06-26T00:00:00"/>
    <n v="26"/>
    <x v="5"/>
    <n v="2019"/>
    <s v="Wed"/>
    <d v="2019-07-02T00:00:00"/>
    <n v="2"/>
    <s v="Jul"/>
    <n v="2019"/>
    <s v="Tue"/>
    <n v="6"/>
    <s v="Standard Class"/>
    <s v="VP-21760"/>
    <s v="Victoria Pisteka"/>
    <s v="Corporate"/>
    <s v="United States"/>
    <s v="New York City"/>
    <s v="New York"/>
    <s v="New York City, New York, United States"/>
    <s v="East"/>
    <s v="FUR-FU-10003976"/>
    <s v="Furniture"/>
    <s v="Furnishings"/>
    <s v="DAX Executive Solid Wood Document Frame, Desktop or Hang, Mahogany, 5 x 7"/>
    <n v="37.74"/>
    <n v="3"/>
    <n v="12.8316"/>
    <e v="#N/A"/>
    <s v="Cards"/>
  </r>
  <r>
    <n v="9774"/>
    <s v="CA-2019-160234"/>
    <d v="2019-06-26T00:00:00"/>
    <n v="26"/>
    <x v="5"/>
    <n v="2019"/>
    <s v="Wed"/>
    <d v="2019-07-03T00:00:00"/>
    <n v="3"/>
    <s v="Jul"/>
    <n v="2019"/>
    <s v="Wed"/>
    <n v="7"/>
    <s v="Standard Class"/>
    <s v="PF-19225"/>
    <s v="Phillip Flathmann"/>
    <s v="Consumer"/>
    <s v="United States"/>
    <s v="Atlanta"/>
    <s v="Georgia"/>
    <s v="Atlanta, Georgia, United States"/>
    <s v="South"/>
    <s v="TEC-PH-10004434"/>
    <s v="Technology"/>
    <s v="Phones"/>
    <s v="Cisco IP Phone 7961G VoIP phone - Dark gray"/>
    <n v="135.94999999999999"/>
    <n v="1"/>
    <n v="39.4255"/>
    <e v="#N/A"/>
    <s v="COD"/>
  </r>
  <r>
    <n v="2904"/>
    <s v="CA-2019-153577"/>
    <d v="2019-06-27T00:00:00"/>
    <n v="27"/>
    <x v="5"/>
    <n v="2019"/>
    <s v="Thu"/>
    <d v="2019-07-01T00:00:00"/>
    <n v="1"/>
    <s v="Jul"/>
    <n v="2019"/>
    <s v="Mon"/>
    <n v="4"/>
    <s v="Standard Class"/>
    <s v="KH-16330"/>
    <s v="Katharine Harms"/>
    <s v="Corporate"/>
    <s v="United States"/>
    <s v="Highland Park"/>
    <s v="Illinois"/>
    <s v="Highland Park, Illinois, United States"/>
    <s v="Central"/>
    <s v="OFF-PA-10000575"/>
    <s v="Office Supplies"/>
    <s v="Paper"/>
    <s v="Wirebound Message Books, Four 2 3/4 x 5 White Forms per Page"/>
    <n v="37.463999999999999"/>
    <n v="7"/>
    <n v="12.175800000000001"/>
    <e v="#N/A"/>
    <s v="Cards"/>
  </r>
  <r>
    <n v="2905"/>
    <s v="CA-2019-153577"/>
    <d v="2019-06-27T00:00:00"/>
    <n v="27"/>
    <x v="5"/>
    <n v="2019"/>
    <s v="Thu"/>
    <d v="2019-07-01T00:00:00"/>
    <n v="1"/>
    <s v="Jul"/>
    <n v="2019"/>
    <s v="Mon"/>
    <n v="4"/>
    <s v="Standard Class"/>
    <s v="KH-16330"/>
    <s v="Katharine Harms"/>
    <s v="Corporate"/>
    <s v="United States"/>
    <s v="Highland Park"/>
    <s v="Illinois"/>
    <s v="Highland Park, Illinois, United States"/>
    <s v="Central"/>
    <s v="FUR-CH-10003981"/>
    <s v="Furniture"/>
    <s v="Chairs"/>
    <s v="Global Commerce Series Low-Back Swivel/Tilt Chairs"/>
    <n v="539.65800000000002"/>
    <n v="3"/>
    <n v="-7.7093999999999996"/>
    <e v="#N/A"/>
    <s v="Online"/>
  </r>
  <r>
    <n v="6149"/>
    <s v="CA-2019-161928"/>
    <d v="2019-06-27T00:00:00"/>
    <n v="27"/>
    <x v="5"/>
    <n v="2019"/>
    <s v="Thu"/>
    <d v="2019-06-29T00:00:00"/>
    <n v="29"/>
    <s v="Jun"/>
    <n v="2019"/>
    <s v="Sat"/>
    <n v="2"/>
    <s v="Second Class"/>
    <s v="AC-10660"/>
    <s v="Anna Chung"/>
    <s v="Consumer"/>
    <s v="United States"/>
    <s v="San Francisco"/>
    <s v="California"/>
    <s v="San Francisco, California, United States"/>
    <s v="West"/>
    <s v="TEC-PH-10003484"/>
    <s v="Technology"/>
    <s v="Phones"/>
    <s v="Ooma Telo VoIP Home Phone System"/>
    <n v="201.584"/>
    <n v="2"/>
    <n v="12.599"/>
    <e v="#N/A"/>
    <s v="Cards"/>
  </r>
  <r>
    <n v="3922"/>
    <s v="CA-2019-110044"/>
    <d v="2019-06-28T00:00:00"/>
    <n v="28"/>
    <x v="5"/>
    <n v="2019"/>
    <s v="Fri"/>
    <d v="2019-07-02T00:00:00"/>
    <n v="2"/>
    <s v="Jul"/>
    <n v="2019"/>
    <s v="Tue"/>
    <n v="4"/>
    <s v="Second Class"/>
    <s v="RF-19735"/>
    <s v="Roland Fjeld"/>
    <s v="Consumer"/>
    <s v="United States"/>
    <s v="Chicago"/>
    <s v="Illinois"/>
    <s v="Chicago, Illinois, United States"/>
    <s v="Central"/>
    <s v="TEC-PH-10001299"/>
    <s v="Technology"/>
    <s v="Phones"/>
    <s v="Polycom CX300 Desktop Phone USB VoIP phone"/>
    <n v="359.976"/>
    <n v="3"/>
    <n v="35.997599999999998"/>
    <e v="#N/A"/>
    <s v="Cards"/>
  </r>
  <r>
    <n v="4307"/>
    <s v="CA-2019-161095"/>
    <d v="2019-06-28T00:00:00"/>
    <n v="28"/>
    <x v="5"/>
    <n v="2019"/>
    <s v="Fri"/>
    <d v="2019-06-28T00:00:00"/>
    <n v="28"/>
    <s v="Jun"/>
    <n v="2019"/>
    <s v="Fri"/>
    <n v="0"/>
    <s v="Same Day"/>
    <s v="CS-12250"/>
    <s v="Chris Selesnick"/>
    <s v="Corporate"/>
    <s v="United States"/>
    <s v="Los Angeles"/>
    <s v="California"/>
    <s v="Los Angeles, California, United States"/>
    <s v="West"/>
    <s v="OFF-BI-10002764"/>
    <s v="Office Supplies"/>
    <s v="Binders"/>
    <s v="Recycled Pressboard Report Cover with Reinforced Top Hinge"/>
    <n v="7.7519999999999998"/>
    <n v="3"/>
    <n v="2.8100999999999998"/>
    <e v="#N/A"/>
    <s v="COD"/>
  </r>
  <r>
    <n v="4308"/>
    <s v="CA-2019-161095"/>
    <d v="2019-06-28T00:00:00"/>
    <n v="28"/>
    <x v="5"/>
    <n v="2019"/>
    <s v="Fri"/>
    <d v="2019-06-28T00:00:00"/>
    <n v="28"/>
    <s v="Jun"/>
    <n v="2019"/>
    <s v="Fri"/>
    <n v="0"/>
    <s v="Same Day"/>
    <s v="CS-12250"/>
    <s v="Chris Selesnick"/>
    <s v="Corporate"/>
    <s v="United States"/>
    <s v="Los Angeles"/>
    <s v="California"/>
    <s v="Los Angeles, California, United States"/>
    <s v="West"/>
    <s v="OFF-BI-10001524"/>
    <s v="Office Supplies"/>
    <s v="Binders"/>
    <s v="GBC Premium Transparent Covers with Diagonal Lined Pattern"/>
    <n v="33.567999999999998"/>
    <n v="2"/>
    <n v="11.748799999999999"/>
    <e v="#N/A"/>
    <s v="Online"/>
  </r>
  <r>
    <n v="6751"/>
    <s v="CA-2019-154767"/>
    <d v="2019-06-28T00:00:00"/>
    <n v="28"/>
    <x v="5"/>
    <n v="2019"/>
    <s v="Fri"/>
    <d v="2019-06-30T00:00:00"/>
    <n v="30"/>
    <s v="Jun"/>
    <n v="2019"/>
    <s v="Sun"/>
    <n v="2"/>
    <s v="Second Class"/>
    <s v="BP-11155"/>
    <s v="Becky Pak"/>
    <s v="Consumer"/>
    <s v="United States"/>
    <s v="Paterson"/>
    <s v="New Jersey"/>
    <s v="Paterson, New Jersey, United States"/>
    <s v="East"/>
    <s v="FUR-CH-10003535"/>
    <s v="Furniture"/>
    <s v="Chairs"/>
    <s v="Global Armless Task Chair, Royal Blue"/>
    <n v="121.96"/>
    <n v="2"/>
    <n v="20.7332"/>
    <e v="#N/A"/>
    <s v="Cards"/>
  </r>
  <r>
    <n v="6752"/>
    <s v="CA-2019-154767"/>
    <d v="2019-06-28T00:00:00"/>
    <n v="28"/>
    <x v="5"/>
    <n v="2019"/>
    <s v="Fri"/>
    <d v="2019-06-30T00:00:00"/>
    <n v="30"/>
    <s v="Jun"/>
    <n v="2019"/>
    <s v="Sun"/>
    <n v="2"/>
    <s v="Second Class"/>
    <s v="BP-11155"/>
    <s v="Becky Pak"/>
    <s v="Consumer"/>
    <s v="United States"/>
    <s v="Paterson"/>
    <s v="New Jersey"/>
    <s v="Paterson, New Jersey, United States"/>
    <s v="East"/>
    <s v="OFF-AP-10000595"/>
    <s v="Office Supplies"/>
    <s v="Appliances"/>
    <s v="Disposable Triple-Filter Dust Bags"/>
    <n v="8.74"/>
    <n v="2"/>
    <n v="2.2724000000000002"/>
    <e v="#N/A"/>
    <s v="Cards"/>
  </r>
  <r>
    <n v="6753"/>
    <s v="CA-2019-154767"/>
    <d v="2019-06-28T00:00:00"/>
    <n v="28"/>
    <x v="5"/>
    <n v="2019"/>
    <s v="Fri"/>
    <d v="2019-06-30T00:00:00"/>
    <n v="30"/>
    <s v="Jun"/>
    <n v="2019"/>
    <s v="Sun"/>
    <n v="2"/>
    <s v="Second Class"/>
    <s v="BP-11155"/>
    <s v="Becky Pak"/>
    <s v="Consumer"/>
    <s v="United States"/>
    <s v="Paterson"/>
    <s v="New Jersey"/>
    <s v="Paterson, New Jersey, United States"/>
    <s v="East"/>
    <s v="OFF-PA-10003039"/>
    <s v="Office Supplies"/>
    <s v="Paper"/>
    <s v="Xerox 1960"/>
    <n v="61.96"/>
    <n v="2"/>
    <n v="27.882000000000001"/>
    <e v="#N/A"/>
    <s v="Cards"/>
  </r>
  <r>
    <n v="6754"/>
    <s v="CA-2019-154767"/>
    <d v="2019-06-28T00:00:00"/>
    <n v="28"/>
    <x v="5"/>
    <n v="2019"/>
    <s v="Fri"/>
    <d v="2019-06-30T00:00:00"/>
    <n v="30"/>
    <s v="Jun"/>
    <n v="2019"/>
    <s v="Sun"/>
    <n v="2"/>
    <s v="Second Class"/>
    <s v="BP-11155"/>
    <s v="Becky Pak"/>
    <s v="Consumer"/>
    <s v="United States"/>
    <s v="Paterson"/>
    <s v="New Jersey"/>
    <s v="Paterson, New Jersey, United States"/>
    <s v="East"/>
    <s v="OFF-BI-10002003"/>
    <s v="Office Supplies"/>
    <s v="Binders"/>
    <s v="Ibico Presentation Index for Binding Systems"/>
    <n v="7.96"/>
    <n v="2"/>
    <n v="3.7412000000000001"/>
    <e v="#N/A"/>
    <s v="Cards"/>
  </r>
  <r>
    <n v="6755"/>
    <s v="CA-2019-154767"/>
    <d v="2019-06-28T00:00:00"/>
    <n v="28"/>
    <x v="5"/>
    <n v="2019"/>
    <s v="Fri"/>
    <d v="2019-06-30T00:00:00"/>
    <n v="30"/>
    <s v="Jun"/>
    <n v="2019"/>
    <s v="Sun"/>
    <n v="2"/>
    <s v="Second Class"/>
    <s v="BP-11155"/>
    <s v="Becky Pak"/>
    <s v="Consumer"/>
    <s v="United States"/>
    <s v="Paterson"/>
    <s v="New Jersey"/>
    <s v="Paterson, New Jersey, United States"/>
    <s v="East"/>
    <s v="OFF-AP-10002311"/>
    <s v="Office Supplies"/>
    <s v="Appliances"/>
    <s v="Holmes Replacement Filter for HEPA Air Cleaner, Very Large Room, HEPA Filter"/>
    <n v="275.24"/>
    <n v="4"/>
    <n v="121.1056"/>
    <e v="#N/A"/>
    <s v="Online"/>
  </r>
  <r>
    <n v="1901"/>
    <s v="CA-2019-140543"/>
    <d v="2019-06-29T00:00:00"/>
    <n v="29"/>
    <x v="5"/>
    <n v="2019"/>
    <s v="Sat"/>
    <d v="2019-07-03T00:00:00"/>
    <n v="3"/>
    <s v="Jul"/>
    <n v="2019"/>
    <s v="Wed"/>
    <n v="4"/>
    <s v="Second Class"/>
    <s v="Co-12640"/>
    <s v="Corey-Lock"/>
    <s v="Consumer"/>
    <s v="United States"/>
    <s v="Florence"/>
    <s v="South Carolina"/>
    <s v="Florence, South Carolina, United States"/>
    <s v="South"/>
    <s v="OFF-ST-10000563"/>
    <s v="Office Supplies"/>
    <s v="Storage"/>
    <s v="Fellowes Bankers Box Stor/Drawer Steel Plus"/>
    <n v="191.88"/>
    <n v="6"/>
    <n v="19.187999999999999"/>
    <e v="#N/A"/>
    <s v="Cards"/>
  </r>
  <r>
    <n v="8231"/>
    <s v="CA-2019-162355"/>
    <d v="2019-06-30T00:00:00"/>
    <n v="30"/>
    <x v="5"/>
    <n v="2019"/>
    <s v="Sun"/>
    <d v="2019-07-02T00:00:00"/>
    <n v="2"/>
    <s v="Jul"/>
    <n v="2019"/>
    <s v="Tue"/>
    <n v="2"/>
    <s v="Second Class"/>
    <s v="PF-19165"/>
    <s v="Philip Fox"/>
    <s v="Consumer"/>
    <s v="United States"/>
    <s v="Sandy Springs"/>
    <s v="Georgia"/>
    <s v="Sandy Springs, Georgia, United States"/>
    <s v="South"/>
    <s v="OFF-AR-10004344"/>
    <s v="Office Supplies"/>
    <s v="Art"/>
    <s v="Bulldog Vacuum Base Pencil Sharpener"/>
    <n v="35.97"/>
    <n v="3"/>
    <n v="9.7119"/>
    <e v="#N/A"/>
    <s v="Online"/>
  </r>
  <r>
    <n v="8232"/>
    <s v="CA-2019-162355"/>
    <d v="2019-06-30T00:00:00"/>
    <n v="30"/>
    <x v="5"/>
    <n v="2019"/>
    <s v="Sun"/>
    <d v="2019-07-02T00:00:00"/>
    <n v="2"/>
    <s v="Jul"/>
    <n v="2019"/>
    <s v="Tue"/>
    <n v="2"/>
    <s v="Second Class"/>
    <s v="PF-19165"/>
    <s v="Philip Fox"/>
    <s v="Consumer"/>
    <s v="United States"/>
    <s v="Sandy Springs"/>
    <s v="Georgia"/>
    <s v="Sandy Springs, Georgia, United States"/>
    <s v="South"/>
    <s v="FUR-BO-10004695"/>
    <s v="Furniture"/>
    <s v="Bookcases"/>
    <s v="O'Sullivan 2-Door Barrister Bookcase in Odessa Pine"/>
    <n v="1266.8599999999999"/>
    <n v="7"/>
    <n v="291.37779999999998"/>
    <e v="#N/A"/>
    <s v="Cards"/>
  </r>
  <r>
    <n v="8882"/>
    <s v="CA-2019-135594"/>
    <d v="2019-06-30T00:00:00"/>
    <n v="30"/>
    <x v="5"/>
    <n v="2019"/>
    <s v="Sun"/>
    <d v="2019-07-03T00:00:00"/>
    <n v="3"/>
    <s v="Jul"/>
    <n v="2019"/>
    <s v="Wed"/>
    <n v="3"/>
    <s v="Second Class"/>
    <s v="AH-10120"/>
    <s v="Adrian Hane"/>
    <s v="Home Office"/>
    <s v="United States"/>
    <s v="Aurora"/>
    <s v="Illinois"/>
    <s v="Aurora, Illinois, United States"/>
    <s v="Central"/>
    <s v="TEC-AC-10003038"/>
    <s v="Technology"/>
    <s v="Accessories"/>
    <s v="Kingston Digital DataTraveler 16GB USB 2.0"/>
    <n v="50.12"/>
    <n v="7"/>
    <n v="-0.62649999999999995"/>
    <e v="#N/A"/>
    <s v="COD"/>
  </r>
  <r>
    <n v="4173"/>
    <s v="CA-2019-152163"/>
    <d v="2019-07-01T00:00:00"/>
    <n v="1"/>
    <x v="6"/>
    <n v="2019"/>
    <s v="Mon"/>
    <d v="2019-07-01T00:00:00"/>
    <n v="1"/>
    <s v="Jul"/>
    <n v="2019"/>
    <s v="Mon"/>
    <n v="0"/>
    <s v="Same Day"/>
    <s v="JF-15355"/>
    <s v="Jay Fein"/>
    <s v="Consumer"/>
    <s v="United States"/>
    <s v="Columbia"/>
    <s v="South Carolina"/>
    <s v="Columbia, South Carolina, United States"/>
    <s v="South"/>
    <s v="OFF-BI-10002215"/>
    <s v="Office Supplies"/>
    <s v="Binders"/>
    <s v="Wilson Jones Hanging View Binder, White, 1&quot;"/>
    <n v="14.2"/>
    <n v="2"/>
    <n v="6.532"/>
    <e v="#N/A"/>
    <s v="Cards"/>
  </r>
  <r>
    <n v="4174"/>
    <s v="CA-2019-152163"/>
    <d v="2019-07-01T00:00:00"/>
    <n v="1"/>
    <x v="6"/>
    <n v="2019"/>
    <s v="Mon"/>
    <d v="2019-07-01T00:00:00"/>
    <n v="1"/>
    <s v="Jul"/>
    <n v="2019"/>
    <s v="Mon"/>
    <n v="0"/>
    <s v="Same Day"/>
    <s v="JF-15355"/>
    <s v="Jay Fein"/>
    <s v="Consumer"/>
    <s v="United States"/>
    <s v="Columbia"/>
    <s v="South Carolina"/>
    <s v="Columbia, South Carolina, United States"/>
    <s v="South"/>
    <s v="OFF-PA-10000788"/>
    <s v="Office Supplies"/>
    <s v="Paper"/>
    <s v="Xerox 210"/>
    <n v="12.96"/>
    <n v="2"/>
    <n v="6.2207999999999997"/>
    <e v="#N/A"/>
    <s v="COD"/>
  </r>
  <r>
    <n v="4175"/>
    <s v="CA-2019-152163"/>
    <d v="2019-07-01T00:00:00"/>
    <n v="1"/>
    <x v="6"/>
    <n v="2019"/>
    <s v="Mon"/>
    <d v="2019-07-01T00:00:00"/>
    <n v="1"/>
    <s v="Jul"/>
    <n v="2019"/>
    <s v="Mon"/>
    <n v="0"/>
    <s v="Same Day"/>
    <s v="JF-15355"/>
    <s v="Jay Fein"/>
    <s v="Consumer"/>
    <s v="United States"/>
    <s v="Columbia"/>
    <s v="South Carolina"/>
    <s v="Columbia, South Carolina, United States"/>
    <s v="South"/>
    <s v="OFF-BI-10003364"/>
    <s v="Office Supplies"/>
    <s v="Binders"/>
    <s v="Binding Machine Supplies"/>
    <n v="58.34"/>
    <n v="2"/>
    <n v="28.0032"/>
    <e v="#N/A"/>
    <s v="COD"/>
  </r>
  <r>
    <n v="7473"/>
    <s v="CA-2019-139997"/>
    <d v="2019-07-01T00:00:00"/>
    <n v="1"/>
    <x v="6"/>
    <n v="2019"/>
    <s v="Mon"/>
    <d v="2019-07-03T00:00:00"/>
    <n v="3"/>
    <s v="Jul"/>
    <n v="2019"/>
    <s v="Wed"/>
    <n v="2"/>
    <s v="First Class"/>
    <s v="EM-14140"/>
    <s v="Eugene Moren"/>
    <s v="Home Office"/>
    <s v="United States"/>
    <s v="Lehi"/>
    <s v="Utah"/>
    <s v="Lehi, Utah, United States"/>
    <s v="West"/>
    <s v="TEC-CO-10000971"/>
    <s v="Technology"/>
    <s v="Copiers"/>
    <s v="Hewlett Packard 310 Color Digital Copier"/>
    <n v="1499.95"/>
    <n v="5"/>
    <n v="449.98500000000001"/>
    <e v="#N/A"/>
    <s v="COD"/>
  </r>
  <r>
    <n v="8905"/>
    <s v="US-2019-126431"/>
    <d v="2019-07-01T00:00:00"/>
    <n v="1"/>
    <x v="6"/>
    <n v="2019"/>
    <s v="Mon"/>
    <d v="2019-07-01T00:00:00"/>
    <n v="1"/>
    <s v="Jul"/>
    <n v="2019"/>
    <s v="Mon"/>
    <n v="0"/>
    <s v="Same Day"/>
    <s v="SU-20665"/>
    <s v="Stephanie Ulpright"/>
    <s v="Home Office"/>
    <s v="United States"/>
    <s v="New York City"/>
    <s v="New York"/>
    <s v="New York City, New York, United States"/>
    <s v="East"/>
    <s v="OFF-LA-10001474"/>
    <s v="Office Supplies"/>
    <s v="Labels"/>
    <s v="Avery 477"/>
    <n v="30.53"/>
    <n v="1"/>
    <n v="14.043799999999999"/>
    <e v="#N/A"/>
    <s v="COD"/>
  </r>
  <r>
    <n v="8906"/>
    <s v="US-2019-126431"/>
    <d v="2019-07-01T00:00:00"/>
    <n v="1"/>
    <x v="6"/>
    <n v="2019"/>
    <s v="Mon"/>
    <d v="2019-07-01T00:00:00"/>
    <n v="1"/>
    <s v="Jul"/>
    <n v="2019"/>
    <s v="Mon"/>
    <n v="0"/>
    <s v="Same Day"/>
    <s v="SU-20665"/>
    <s v="Stephanie Ulpright"/>
    <s v="Home Office"/>
    <s v="United States"/>
    <s v="New York City"/>
    <s v="New York"/>
    <s v="New York City, New York, United States"/>
    <s v="East"/>
    <s v="TEC-AC-10001635"/>
    <s v="Technology"/>
    <s v="Accessories"/>
    <s v="KeyTronic KT400U2 - Keyboard - Black"/>
    <n v="30.84"/>
    <n v="3"/>
    <n v="6.1680000000000001"/>
    <e v="#N/A"/>
    <s v="COD"/>
  </r>
  <r>
    <n v="8907"/>
    <s v="US-2019-126431"/>
    <d v="2019-07-01T00:00:00"/>
    <n v="1"/>
    <x v="6"/>
    <n v="2019"/>
    <s v="Mon"/>
    <d v="2019-07-01T00:00:00"/>
    <n v="1"/>
    <s v="Jul"/>
    <n v="2019"/>
    <s v="Mon"/>
    <n v="0"/>
    <s v="Same Day"/>
    <s v="SU-20665"/>
    <s v="Stephanie Ulpright"/>
    <s v="Home Office"/>
    <s v="United States"/>
    <s v="New York City"/>
    <s v="New York"/>
    <s v="New York City, New York, United States"/>
    <s v="East"/>
    <s v="OFF-PA-10001950"/>
    <s v="Office Supplies"/>
    <s v="Paper"/>
    <s v="Southworth 25% Cotton Antique Laid Paper &amp; Envelopes"/>
    <n v="75.06"/>
    <n v="9"/>
    <n v="33.777000000000001"/>
    <e v="#N/A"/>
    <s v="Cards"/>
  </r>
  <r>
    <n v="9753"/>
    <s v="US-2019-158680"/>
    <d v="2019-07-01T00:00:00"/>
    <n v="1"/>
    <x v="6"/>
    <n v="2019"/>
    <s v="Mon"/>
    <d v="2019-07-02T00:00:00"/>
    <n v="2"/>
    <s v="Jul"/>
    <n v="2019"/>
    <s v="Tue"/>
    <n v="1"/>
    <s v="First Class"/>
    <s v="NZ-18565"/>
    <s v="Nick Zandusky"/>
    <s v="Home Office"/>
    <s v="United States"/>
    <s v="Seattle"/>
    <s v="Washington"/>
    <s v="Seattle, Washington, United States"/>
    <s v="West"/>
    <s v="OFF-BI-10000145"/>
    <s v="Office Supplies"/>
    <s v="Binders"/>
    <s v="Zipper Ring Binder Pockets"/>
    <n v="2.496"/>
    <n v="1"/>
    <n v="0.90480000000000005"/>
    <e v="#N/A"/>
    <s v="Online"/>
  </r>
  <r>
    <n v="1159"/>
    <s v="CA-2019-149314"/>
    <d v="2019-07-02T00:00:00"/>
    <n v="2"/>
    <x v="6"/>
    <n v="2019"/>
    <s v="Tue"/>
    <d v="2019-07-07T00:00:00"/>
    <n v="7"/>
    <s v="Jul"/>
    <n v="2019"/>
    <s v="Sun"/>
    <n v="5"/>
    <s v="Second Class"/>
    <s v="GB-14530"/>
    <s v="George Bell"/>
    <s v="Corporate"/>
    <s v="United States"/>
    <s v="Los Angeles"/>
    <s v="California"/>
    <s v="Los Angeles, California, United States"/>
    <s v="West"/>
    <s v="FUR-CH-10002126"/>
    <s v="Furniture"/>
    <s v="Chairs"/>
    <s v="Hon Deluxe Fabric Upholstered Stacking Chairs"/>
    <n v="195.184"/>
    <n v="1"/>
    <n v="19.5184"/>
    <e v="#N/A"/>
    <s v="COD"/>
  </r>
  <r>
    <n v="8337"/>
    <s v="CA-2019-101469"/>
    <d v="2019-07-02T00:00:00"/>
    <n v="2"/>
    <x v="6"/>
    <n v="2019"/>
    <s v="Tue"/>
    <d v="2019-07-08T00:00:00"/>
    <n v="8"/>
    <s v="Jul"/>
    <n v="2019"/>
    <s v="Mon"/>
    <n v="6"/>
    <s v="Standard Class"/>
    <s v="KH-16360"/>
    <s v="Katherine Hughes"/>
    <s v="Consumer"/>
    <s v="United States"/>
    <s v="Arlington"/>
    <s v="Virginia"/>
    <s v="Arlington, Virginia, United States"/>
    <s v="South"/>
    <s v="OFF-AR-10003986"/>
    <s v="Office Supplies"/>
    <s v="Art"/>
    <s v="Avery Hi-Liter Pen Style Six-Color Fluorescent Set"/>
    <n v="7.7"/>
    <n v="2"/>
    <n v="3.157"/>
    <e v="#N/A"/>
    <s v="Online"/>
  </r>
  <r>
    <n v="8777"/>
    <s v="CA-2019-102813"/>
    <d v="2019-07-02T00:00:00"/>
    <n v="2"/>
    <x v="6"/>
    <n v="2019"/>
    <s v="Tue"/>
    <d v="2019-07-03T00:00:00"/>
    <n v="3"/>
    <s v="Jul"/>
    <n v="2019"/>
    <s v="Wed"/>
    <n v="1"/>
    <s v="First Class"/>
    <s v="EA-14035"/>
    <s v="Erin Ashbrook"/>
    <s v="Corporate"/>
    <s v="United States"/>
    <s v="Huntsville"/>
    <s v="Texas"/>
    <s v="Huntsville, Texas, United States"/>
    <s v="Central"/>
    <s v="FUR-CH-10000665"/>
    <s v="Furniture"/>
    <s v="Chairs"/>
    <s v="Global Airflow Leather Mesh Back Chair, Black"/>
    <n v="528.42999999999995"/>
    <n v="5"/>
    <n v="0"/>
    <e v="#N/A"/>
    <s v="Online"/>
  </r>
  <r>
    <n v="8778"/>
    <s v="CA-2019-102813"/>
    <d v="2019-07-02T00:00:00"/>
    <n v="2"/>
    <x v="6"/>
    <n v="2019"/>
    <s v="Tue"/>
    <d v="2019-07-03T00:00:00"/>
    <n v="3"/>
    <s v="Jul"/>
    <n v="2019"/>
    <s v="Wed"/>
    <n v="1"/>
    <s v="First Class"/>
    <s v="EA-14035"/>
    <s v="Erin Ashbrook"/>
    <s v="Corporate"/>
    <s v="United States"/>
    <s v="Huntsville"/>
    <s v="Texas"/>
    <s v="Huntsville, Texas, United States"/>
    <s v="Central"/>
    <s v="OFF-PA-10000520"/>
    <s v="Office Supplies"/>
    <s v="Paper"/>
    <s v="Xerox 201"/>
    <n v="41.472000000000001"/>
    <n v="8"/>
    <n v="14.5152"/>
    <e v="#N/A"/>
    <s v="Online"/>
  </r>
  <r>
    <n v="3565"/>
    <s v="CA-2019-130029"/>
    <d v="2019-07-03T00:00:00"/>
    <n v="3"/>
    <x v="6"/>
    <n v="2019"/>
    <s v="Wed"/>
    <d v="2019-07-06T00:00:00"/>
    <n v="6"/>
    <s v="Jul"/>
    <n v="2019"/>
    <s v="Sat"/>
    <n v="3"/>
    <s v="First Class"/>
    <s v="GT-14755"/>
    <s v="Guy Thornton"/>
    <s v="Consumer"/>
    <s v="United States"/>
    <s v="Los Angeles"/>
    <s v="California"/>
    <s v="Los Angeles, California, United States"/>
    <s v="West"/>
    <s v="OFF-PA-10000552"/>
    <s v="Office Supplies"/>
    <s v="Paper"/>
    <s v="Xerox 200"/>
    <n v="12.96"/>
    <n v="2"/>
    <n v="6.2207999999999997"/>
    <e v="#N/A"/>
    <s v="Cards"/>
  </r>
  <r>
    <n v="3566"/>
    <s v="CA-2019-130029"/>
    <d v="2019-07-03T00:00:00"/>
    <n v="3"/>
    <x v="6"/>
    <n v="2019"/>
    <s v="Wed"/>
    <d v="2019-07-06T00:00:00"/>
    <n v="6"/>
    <s v="Jul"/>
    <n v="2019"/>
    <s v="Sat"/>
    <n v="3"/>
    <s v="First Class"/>
    <s v="GT-14755"/>
    <s v="Guy Thornton"/>
    <s v="Consumer"/>
    <s v="United States"/>
    <s v="Los Angeles"/>
    <s v="California"/>
    <s v="Los Angeles, California, United States"/>
    <s v="West"/>
    <s v="OFF-FA-10001135"/>
    <s v="Office Supplies"/>
    <s v="Fasteners"/>
    <s v="Brites Rubber Bands, 1 1/2 oz. Box"/>
    <n v="3.96"/>
    <n v="2"/>
    <n v="7.9200000000000007E-2"/>
    <e v="#N/A"/>
    <s v="Cards"/>
  </r>
  <r>
    <n v="8049"/>
    <s v="CA-2019-168543"/>
    <d v="2019-07-03T00:00:00"/>
    <n v="3"/>
    <x v="6"/>
    <n v="2019"/>
    <s v="Wed"/>
    <d v="2019-07-07T00:00:00"/>
    <n v="7"/>
    <s v="Jul"/>
    <n v="2019"/>
    <s v="Sun"/>
    <n v="4"/>
    <s v="Standard Class"/>
    <s v="DK-13225"/>
    <s v="Dean Katz"/>
    <s v="Corporate"/>
    <s v="United States"/>
    <s v="New York City"/>
    <s v="New York"/>
    <s v="New York City, New York, United States"/>
    <s v="East"/>
    <s v="OFF-AP-10000938"/>
    <s v="Office Supplies"/>
    <s v="Appliances"/>
    <s v="Avanti 1.7 Cu. Ft. Refrigerator"/>
    <n v="706.86"/>
    <n v="7"/>
    <n v="197.92080000000001"/>
    <e v="#N/A"/>
    <s v="COD"/>
  </r>
  <r>
    <n v="9773"/>
    <s v="CA-2019-104983"/>
    <d v="2019-07-03T00:00:00"/>
    <n v="3"/>
    <x v="6"/>
    <n v="2019"/>
    <s v="Wed"/>
    <d v="2019-07-03T00:00:00"/>
    <n v="3"/>
    <s v="Jul"/>
    <n v="2019"/>
    <s v="Wed"/>
    <n v="0"/>
    <s v="Same Day"/>
    <s v="FM-14215"/>
    <s v="Filia McAdams"/>
    <s v="Corporate"/>
    <s v="United States"/>
    <s v="Philadelphia"/>
    <s v="Pennsylvania"/>
    <s v="Philadelphia, Pennsylvania, United States"/>
    <s v="East"/>
    <s v="OFF-PA-10000167"/>
    <s v="Office Supplies"/>
    <s v="Paper"/>
    <s v="Xerox 1925"/>
    <n v="123.92"/>
    <n v="5"/>
    <n v="38.725000000000001"/>
    <e v="#N/A"/>
    <s v="Cards"/>
  </r>
  <r>
    <n v="4452"/>
    <s v="CA-2019-147137"/>
    <d v="2019-07-04T00:00:00"/>
    <n v="4"/>
    <x v="6"/>
    <n v="2019"/>
    <s v="Thu"/>
    <d v="2019-07-06T00:00:00"/>
    <n v="6"/>
    <s v="Jul"/>
    <n v="2019"/>
    <s v="Sat"/>
    <n v="2"/>
    <s v="First Class"/>
    <s v="AA-10645"/>
    <s v="Anna Andreadi"/>
    <s v="Consumer"/>
    <s v="United States"/>
    <s v="San Francisco"/>
    <s v="California"/>
    <s v="San Francisco, California, United States"/>
    <s v="West"/>
    <s v="FUR-FU-10000221"/>
    <s v="Furniture"/>
    <s v="Furnishings"/>
    <s v="Master Caster Door Stop, Brown"/>
    <n v="25.4"/>
    <n v="5"/>
    <n v="8.6359999999999992"/>
    <e v="#N/A"/>
    <s v="Cards"/>
  </r>
  <r>
    <n v="4453"/>
    <s v="CA-2019-147137"/>
    <d v="2019-07-04T00:00:00"/>
    <n v="4"/>
    <x v="6"/>
    <n v="2019"/>
    <s v="Thu"/>
    <d v="2019-07-06T00:00:00"/>
    <n v="6"/>
    <s v="Jul"/>
    <n v="2019"/>
    <s v="Sat"/>
    <n v="2"/>
    <s v="First Class"/>
    <s v="AA-10645"/>
    <s v="Anna Andreadi"/>
    <s v="Consumer"/>
    <s v="United States"/>
    <s v="San Francisco"/>
    <s v="California"/>
    <s v="San Francisco, California, United States"/>
    <s v="West"/>
    <s v="OFF-EN-10003567"/>
    <s v="Office Supplies"/>
    <s v="Envelopes"/>
    <s v="Inter-Office Recycled Envelopes, Brown Kraft, Button-String,10&quot; x 13&quot; , 100/Box"/>
    <n v="43.96"/>
    <n v="2"/>
    <n v="20.661200000000001"/>
    <e v="#N/A"/>
    <s v="COD"/>
  </r>
  <r>
    <n v="4454"/>
    <s v="CA-2019-147137"/>
    <d v="2019-07-04T00:00:00"/>
    <n v="4"/>
    <x v="6"/>
    <n v="2019"/>
    <s v="Thu"/>
    <d v="2019-07-06T00:00:00"/>
    <n v="6"/>
    <s v="Jul"/>
    <n v="2019"/>
    <s v="Sat"/>
    <n v="2"/>
    <s v="First Class"/>
    <s v="AA-10645"/>
    <s v="Anna Andreadi"/>
    <s v="Consumer"/>
    <s v="United States"/>
    <s v="San Francisco"/>
    <s v="California"/>
    <s v="San Francisco, California, United States"/>
    <s v="West"/>
    <s v="FUR-BO-10001811"/>
    <s v="Furniture"/>
    <s v="Bookcases"/>
    <s v="Atlantic Metals Mobile 5-Shelf Bookcases, Custom Colors"/>
    <n v="1279.165"/>
    <n v="5"/>
    <n v="225.73500000000001"/>
    <e v="#N/A"/>
    <s v="COD"/>
  </r>
  <r>
    <n v="4455"/>
    <s v="CA-2019-147137"/>
    <d v="2019-07-04T00:00:00"/>
    <n v="4"/>
    <x v="6"/>
    <n v="2019"/>
    <s v="Thu"/>
    <d v="2019-07-06T00:00:00"/>
    <n v="6"/>
    <s v="Jul"/>
    <n v="2019"/>
    <s v="Sat"/>
    <n v="2"/>
    <s v="First Class"/>
    <s v="AA-10645"/>
    <s v="Anna Andreadi"/>
    <s v="Consumer"/>
    <s v="United States"/>
    <s v="San Francisco"/>
    <s v="California"/>
    <s v="San Francisco, California, United States"/>
    <s v="West"/>
    <s v="OFF-ST-10002486"/>
    <s v="Office Supplies"/>
    <s v="Storage"/>
    <s v="Eldon Shelf Savers Cubes and Bins"/>
    <n v="27.92"/>
    <n v="4"/>
    <n v="0.55840000000000001"/>
    <e v="#N/A"/>
    <s v="Cards"/>
  </r>
  <r>
    <n v="5936"/>
    <s v="CA-2019-103107"/>
    <d v="2019-07-04T00:00:00"/>
    <n v="4"/>
    <x v="6"/>
    <n v="2019"/>
    <s v="Thu"/>
    <d v="2019-07-04T00:00:00"/>
    <n v="4"/>
    <s v="Jul"/>
    <n v="2019"/>
    <s v="Thu"/>
    <n v="0"/>
    <s v="Same Day"/>
    <s v="RB-19465"/>
    <s v="Rick Bensley"/>
    <s v="Home Office"/>
    <s v="United States"/>
    <s v="Seattle"/>
    <s v="Washington"/>
    <s v="Seattle, Washington, United States"/>
    <s v="West"/>
    <s v="FUR-FU-10000221"/>
    <s v="Furniture"/>
    <s v="Furnishings"/>
    <s v="Master Caster Door Stop, Brown"/>
    <n v="25.4"/>
    <n v="5"/>
    <n v="8.6359999999999992"/>
    <e v="#N/A"/>
    <s v="Cards"/>
  </r>
  <r>
    <n v="5937"/>
    <s v="CA-2019-103107"/>
    <d v="2019-07-04T00:00:00"/>
    <n v="4"/>
    <x v="6"/>
    <n v="2019"/>
    <s v="Thu"/>
    <d v="2019-07-04T00:00:00"/>
    <n v="4"/>
    <s v="Jul"/>
    <n v="2019"/>
    <s v="Thu"/>
    <n v="0"/>
    <s v="Same Day"/>
    <s v="RB-19465"/>
    <s v="Rick Bensley"/>
    <s v="Home Office"/>
    <s v="United States"/>
    <s v="Seattle"/>
    <s v="Washington"/>
    <s v="Seattle, Washington, United States"/>
    <s v="West"/>
    <s v="TEC-PH-10001198"/>
    <s v="Technology"/>
    <s v="Phones"/>
    <s v="Avaya 4621SW VoIP phone"/>
    <n v="177.48"/>
    <n v="3"/>
    <n v="19.9665"/>
    <e v="#N/A"/>
    <s v="Online"/>
  </r>
  <r>
    <n v="5938"/>
    <s v="CA-2019-103107"/>
    <d v="2019-07-04T00:00:00"/>
    <n v="4"/>
    <x v="6"/>
    <n v="2019"/>
    <s v="Thu"/>
    <d v="2019-07-04T00:00:00"/>
    <n v="4"/>
    <s v="Jul"/>
    <n v="2019"/>
    <s v="Thu"/>
    <n v="0"/>
    <s v="Same Day"/>
    <s v="RB-19465"/>
    <s v="Rick Bensley"/>
    <s v="Home Office"/>
    <s v="United States"/>
    <s v="Seattle"/>
    <s v="Washington"/>
    <s v="Seattle, Washington, United States"/>
    <s v="West"/>
    <s v="TEC-PH-10002564"/>
    <s v="Technology"/>
    <s v="Phones"/>
    <s v="OtterBox Defender Series Case - Samsung Galaxy S4"/>
    <n v="71.975999999999999"/>
    <n v="3"/>
    <n v="8.9969999999999999"/>
    <e v="#N/A"/>
    <s v="Online"/>
  </r>
  <r>
    <n v="725"/>
    <s v="CA-2019-114713"/>
    <d v="2019-07-07T00:00:00"/>
    <n v="7"/>
    <x v="6"/>
    <n v="2019"/>
    <s v="Sun"/>
    <d v="2019-07-12T00:00:00"/>
    <n v="12"/>
    <s v="Jul"/>
    <n v="2019"/>
    <s v="Fri"/>
    <n v="5"/>
    <s v="Standard Class"/>
    <s v="SC-20695"/>
    <s v="Steve Chapman"/>
    <s v="Corporate"/>
    <s v="United States"/>
    <s v="Hialeah"/>
    <s v="Florida"/>
    <s v="Hialeah, Florida, United States"/>
    <s v="South"/>
    <s v="OFF-SU-10004664"/>
    <s v="Office Supplies"/>
    <s v="Supplies"/>
    <s v="Acme Softgrip Scissors"/>
    <n v="45.584000000000003"/>
    <n v="7"/>
    <n v="5.1281999999999996"/>
    <e v="#N/A"/>
    <s v="Online"/>
  </r>
  <r>
    <n v="1799"/>
    <s v="CA-2019-100965"/>
    <d v="2019-07-07T00:00:00"/>
    <n v="7"/>
    <x v="6"/>
    <n v="2019"/>
    <s v="Sun"/>
    <d v="2019-07-11T00:00:00"/>
    <n v="11"/>
    <s v="Jul"/>
    <n v="2019"/>
    <s v="Thu"/>
    <n v="4"/>
    <s v="Standard Class"/>
    <s v="RM-19375"/>
    <s v="Raymond Messe"/>
    <s v="Consumer"/>
    <s v="United States"/>
    <s v="San Jose"/>
    <s v="California"/>
    <s v="San Jose, California, United States"/>
    <s v="West"/>
    <s v="FUR-FU-10003039"/>
    <s v="Furniture"/>
    <s v="Furnishings"/>
    <s v="Howard Miller 11-1/2&quot; Diameter Grantwood Wall Clock"/>
    <n v="215.65"/>
    <n v="5"/>
    <n v="73.320999999999998"/>
    <e v="#N/A"/>
    <s v="COD"/>
  </r>
  <r>
    <n v="2372"/>
    <s v="CA-2019-159940"/>
    <d v="2019-07-07T00:00:00"/>
    <n v="7"/>
    <x v="6"/>
    <n v="2019"/>
    <s v="Sun"/>
    <d v="2019-07-11T00:00:00"/>
    <n v="11"/>
    <s v="Jul"/>
    <n v="2019"/>
    <s v="Thu"/>
    <n v="4"/>
    <s v="Second Class"/>
    <s v="BF-11020"/>
    <s v="Barry Französisch"/>
    <s v="Corporate"/>
    <s v="United States"/>
    <s v="Aurora"/>
    <s v="Illinois"/>
    <s v="Aurora, Illinois, United States"/>
    <s v="Central"/>
    <s v="FUR-FU-10004973"/>
    <s v="Furniture"/>
    <s v="Furnishings"/>
    <s v="Flat Face Poster Frame"/>
    <n v="60.287999999999997"/>
    <n v="8"/>
    <n v="-27.1296"/>
    <e v="#N/A"/>
    <s v="COD"/>
  </r>
  <r>
    <n v="2373"/>
    <s v="CA-2019-159940"/>
    <d v="2019-07-07T00:00:00"/>
    <n v="7"/>
    <x v="6"/>
    <n v="2019"/>
    <s v="Sun"/>
    <d v="2019-07-11T00:00:00"/>
    <n v="11"/>
    <s v="Jul"/>
    <n v="2019"/>
    <s v="Thu"/>
    <n v="4"/>
    <s v="Second Class"/>
    <s v="BF-11020"/>
    <s v="Barry Französisch"/>
    <s v="Corporate"/>
    <s v="United States"/>
    <s v="Aurora"/>
    <s v="Illinois"/>
    <s v="Aurora, Illinois, United States"/>
    <s v="Central"/>
    <s v="OFF-FA-10000936"/>
    <s v="Office Supplies"/>
    <s v="Fasteners"/>
    <s v="Acco Hot Clips Clips to Go"/>
    <n v="2.6320000000000001"/>
    <n v="1"/>
    <n v="0.82250000000000001"/>
    <e v="#N/A"/>
    <s v="COD"/>
  </r>
  <r>
    <n v="2374"/>
    <s v="CA-2019-159940"/>
    <d v="2019-07-07T00:00:00"/>
    <n v="7"/>
    <x v="6"/>
    <n v="2019"/>
    <s v="Sun"/>
    <d v="2019-07-11T00:00:00"/>
    <n v="11"/>
    <s v="Jul"/>
    <n v="2019"/>
    <s v="Thu"/>
    <n v="4"/>
    <s v="Second Class"/>
    <s v="BF-11020"/>
    <s v="Barry Französisch"/>
    <s v="Corporate"/>
    <s v="United States"/>
    <s v="Aurora"/>
    <s v="Illinois"/>
    <s v="Aurora, Illinois, United States"/>
    <s v="Central"/>
    <s v="OFF-PA-10001609"/>
    <s v="Office Supplies"/>
    <s v="Paper"/>
    <s v="Tops Wirebound Message Log Books"/>
    <n v="23.687999999999999"/>
    <n v="9"/>
    <n v="7.6985999999999999"/>
    <e v="#N/A"/>
    <s v="Online"/>
  </r>
  <r>
    <n v="2375"/>
    <s v="CA-2019-159940"/>
    <d v="2019-07-07T00:00:00"/>
    <n v="7"/>
    <x v="6"/>
    <n v="2019"/>
    <s v="Sun"/>
    <d v="2019-07-11T00:00:00"/>
    <n v="11"/>
    <s v="Jul"/>
    <n v="2019"/>
    <s v="Thu"/>
    <n v="4"/>
    <s v="Second Class"/>
    <s v="BF-11020"/>
    <s v="Barry Französisch"/>
    <s v="Corporate"/>
    <s v="United States"/>
    <s v="Aurora"/>
    <s v="Illinois"/>
    <s v="Aurora, Illinois, United States"/>
    <s v="Central"/>
    <s v="FUR-CH-10000785"/>
    <s v="Furniture"/>
    <s v="Chairs"/>
    <s v="Global Ergonomic Managers Chair"/>
    <n v="253.37200000000001"/>
    <n v="2"/>
    <n v="-14.478400000000001"/>
    <e v="#N/A"/>
    <s v="Online"/>
  </r>
  <r>
    <n v="3983"/>
    <s v="CA-2019-135265"/>
    <d v="2019-07-07T00:00:00"/>
    <n v="7"/>
    <x v="6"/>
    <n v="2019"/>
    <s v="Sun"/>
    <d v="2019-07-09T00:00:00"/>
    <n v="9"/>
    <s v="Jul"/>
    <n v="2019"/>
    <s v="Tue"/>
    <n v="2"/>
    <s v="Second Class"/>
    <s v="CC-12370"/>
    <s v="Christopher Conant"/>
    <s v="Consumer"/>
    <s v="United States"/>
    <s v="Los Angeles"/>
    <s v="California"/>
    <s v="Los Angeles, California, United States"/>
    <s v="West"/>
    <s v="FUR-CH-10003061"/>
    <s v="Furniture"/>
    <s v="Chairs"/>
    <s v="Global Leather Task Chair, Black"/>
    <n v="287.96800000000002"/>
    <n v="4"/>
    <n v="-3.5996000000000001"/>
    <e v="#N/A"/>
    <s v="COD"/>
  </r>
  <r>
    <n v="3984"/>
    <s v="CA-2019-135265"/>
    <d v="2019-07-07T00:00:00"/>
    <n v="7"/>
    <x v="6"/>
    <n v="2019"/>
    <s v="Sun"/>
    <d v="2019-07-09T00:00:00"/>
    <n v="9"/>
    <s v="Jul"/>
    <n v="2019"/>
    <s v="Tue"/>
    <n v="2"/>
    <s v="Second Class"/>
    <s v="CC-12370"/>
    <s v="Christopher Conant"/>
    <s v="Consumer"/>
    <s v="United States"/>
    <s v="Los Angeles"/>
    <s v="California"/>
    <s v="Los Angeles, California, United States"/>
    <s v="West"/>
    <s v="TEC-CO-10003763"/>
    <s v="Technology"/>
    <s v="Copiers"/>
    <s v="Canon PC1060 Personal Laser Copier"/>
    <n v="2799.96"/>
    <n v="5"/>
    <n v="944.98649999999998"/>
    <e v="#N/A"/>
    <s v="COD"/>
  </r>
  <r>
    <n v="3985"/>
    <s v="CA-2019-135265"/>
    <d v="2019-07-07T00:00:00"/>
    <n v="7"/>
    <x v="6"/>
    <n v="2019"/>
    <s v="Sun"/>
    <d v="2019-07-09T00:00:00"/>
    <n v="9"/>
    <s v="Jul"/>
    <n v="2019"/>
    <s v="Tue"/>
    <n v="2"/>
    <s v="Second Class"/>
    <s v="CC-12370"/>
    <s v="Christopher Conant"/>
    <s v="Consumer"/>
    <s v="United States"/>
    <s v="Los Angeles"/>
    <s v="California"/>
    <s v="Los Angeles, California, United States"/>
    <s v="West"/>
    <s v="OFF-PA-10002923"/>
    <s v="Office Supplies"/>
    <s v="Paper"/>
    <s v="Xerox 1942"/>
    <n v="48.94"/>
    <n v="1"/>
    <n v="24.47"/>
    <e v="#N/A"/>
    <s v="COD"/>
  </r>
  <r>
    <n v="6524"/>
    <s v="CA-2019-129308"/>
    <d v="2019-07-07T00:00:00"/>
    <n v="7"/>
    <x v="6"/>
    <n v="2019"/>
    <s v="Sun"/>
    <d v="2019-07-13T00:00:00"/>
    <n v="13"/>
    <s v="Jul"/>
    <n v="2019"/>
    <s v="Sat"/>
    <n v="6"/>
    <s v="Standard Class"/>
    <s v="CC-12100"/>
    <s v="Chad Cunningham"/>
    <s v="Home Office"/>
    <s v="United States"/>
    <s v="Philadelphia"/>
    <s v="Pennsylvania"/>
    <s v="Philadelphia, Pennsylvania, United States"/>
    <s v="East"/>
    <s v="OFF-LA-10002945"/>
    <s v="Office Supplies"/>
    <s v="Labels"/>
    <s v="Permanent Self-Adhesive File Folder Labels for Typewriters, 1 1/8 x 3 1/2, White"/>
    <n v="10.08"/>
    <n v="2"/>
    <n v="3.2759999999999998"/>
    <e v="#N/A"/>
    <s v="Online"/>
  </r>
  <r>
    <n v="6525"/>
    <s v="CA-2019-129308"/>
    <d v="2019-07-07T00:00:00"/>
    <n v="7"/>
    <x v="6"/>
    <n v="2019"/>
    <s v="Sun"/>
    <d v="2019-07-13T00:00:00"/>
    <n v="13"/>
    <s v="Jul"/>
    <n v="2019"/>
    <s v="Sat"/>
    <n v="6"/>
    <s v="Standard Class"/>
    <s v="CC-12100"/>
    <s v="Chad Cunningham"/>
    <s v="Home Office"/>
    <s v="United States"/>
    <s v="Philadelphia"/>
    <s v="Pennsylvania"/>
    <s v="Philadelphia, Pennsylvania, United States"/>
    <s v="East"/>
    <s v="TEC-PH-10002310"/>
    <s v="Technology"/>
    <s v="Phones"/>
    <s v="Panasonic KX T7731-B Digital phone"/>
    <n v="59.994"/>
    <n v="1"/>
    <n v="-12.998699999999999"/>
    <e v="#N/A"/>
    <s v="COD"/>
  </r>
  <r>
    <n v="6526"/>
    <s v="CA-2019-129308"/>
    <d v="2019-07-07T00:00:00"/>
    <n v="7"/>
    <x v="6"/>
    <n v="2019"/>
    <s v="Sun"/>
    <d v="2019-07-13T00:00:00"/>
    <n v="13"/>
    <s v="Jul"/>
    <n v="2019"/>
    <s v="Sat"/>
    <n v="6"/>
    <s v="Standard Class"/>
    <s v="CC-12100"/>
    <s v="Chad Cunningham"/>
    <s v="Home Office"/>
    <s v="United States"/>
    <s v="Philadelphia"/>
    <s v="Pennsylvania"/>
    <s v="Philadelphia, Pennsylvania, United States"/>
    <s v="East"/>
    <s v="OFF-BI-10001525"/>
    <s v="Office Supplies"/>
    <s v="Binders"/>
    <s v="Acco Pressboard Covers with Storage Hooks, 14 7/8&quot; x 11&quot;, Executive Red"/>
    <n v="5.7149999999999999"/>
    <n v="5"/>
    <n v="-4.7625000000000002"/>
    <e v="#N/A"/>
    <s v="COD"/>
  </r>
  <r>
    <n v="6527"/>
    <s v="CA-2019-129308"/>
    <d v="2019-07-07T00:00:00"/>
    <n v="7"/>
    <x v="6"/>
    <n v="2019"/>
    <s v="Sun"/>
    <d v="2019-07-13T00:00:00"/>
    <n v="13"/>
    <s v="Jul"/>
    <n v="2019"/>
    <s v="Sat"/>
    <n v="6"/>
    <s v="Standard Class"/>
    <s v="CC-12100"/>
    <s v="Chad Cunningham"/>
    <s v="Home Office"/>
    <s v="United States"/>
    <s v="Philadelphia"/>
    <s v="Pennsylvania"/>
    <s v="Philadelphia, Pennsylvania, United States"/>
    <s v="East"/>
    <s v="OFF-BI-10001308"/>
    <s v="Office Supplies"/>
    <s v="Binders"/>
    <s v="GBC Standard Plastic Binding Systems' Combs"/>
    <n v="9.42"/>
    <n v="5"/>
    <n v="-7.85"/>
    <e v="#N/A"/>
    <s v="COD"/>
  </r>
  <r>
    <n v="8797"/>
    <s v="CA-2019-106397"/>
    <d v="2019-07-07T00:00:00"/>
    <n v="7"/>
    <x v="6"/>
    <n v="2019"/>
    <s v="Sun"/>
    <d v="2019-07-13T00:00:00"/>
    <n v="13"/>
    <s v="Jul"/>
    <n v="2019"/>
    <s v="Sat"/>
    <n v="6"/>
    <s v="Standard Class"/>
    <s v="MJ-17740"/>
    <s v="Max Jones"/>
    <s v="Consumer"/>
    <s v="United States"/>
    <s v="Orem"/>
    <s v="Utah"/>
    <s v="Orem, Utah, United States"/>
    <s v="West"/>
    <s v="OFF-PA-10003441"/>
    <s v="Office Supplies"/>
    <s v="Paper"/>
    <s v="Xerox 226"/>
    <n v="12.96"/>
    <n v="2"/>
    <n v="6.2207999999999997"/>
    <e v="#N/A"/>
    <s v="Online"/>
  </r>
  <r>
    <n v="8798"/>
    <s v="CA-2019-106397"/>
    <d v="2019-07-07T00:00:00"/>
    <n v="7"/>
    <x v="6"/>
    <n v="2019"/>
    <s v="Sun"/>
    <d v="2019-07-13T00:00:00"/>
    <n v="13"/>
    <s v="Jul"/>
    <n v="2019"/>
    <s v="Sat"/>
    <n v="6"/>
    <s v="Standard Class"/>
    <s v="MJ-17740"/>
    <s v="Max Jones"/>
    <s v="Consumer"/>
    <s v="United States"/>
    <s v="Orem"/>
    <s v="Utah"/>
    <s v="Orem, Utah, United States"/>
    <s v="West"/>
    <s v="OFF-AR-10004602"/>
    <s v="Office Supplies"/>
    <s v="Art"/>
    <s v="Boston KS Multi-Size Manual Pencil Sharpener"/>
    <n v="45.98"/>
    <n v="2"/>
    <n v="12.8744"/>
    <e v="#N/A"/>
    <s v="Online"/>
  </r>
  <r>
    <n v="1923"/>
    <s v="CA-2019-156685"/>
    <d v="2019-07-08T00:00:00"/>
    <n v="8"/>
    <x v="6"/>
    <n v="2019"/>
    <s v="Mon"/>
    <d v="2019-07-10T00:00:00"/>
    <n v="10"/>
    <s v="Jul"/>
    <n v="2019"/>
    <s v="Wed"/>
    <n v="2"/>
    <s v="Second Class"/>
    <s v="SC-20230"/>
    <s v="Scot Coram"/>
    <s v="Corporate"/>
    <s v="United States"/>
    <s v="Arlington"/>
    <s v="Texas"/>
    <s v="Arlington, Texas, United States"/>
    <s v="Central"/>
    <s v="TEC-PH-10004345"/>
    <s v="Technology"/>
    <s v="Phones"/>
    <s v="Cisco SPA 502G IP Phone"/>
    <n v="863.64"/>
    <n v="9"/>
    <n v="107.955"/>
    <e v="#N/A"/>
    <s v="Online"/>
  </r>
  <r>
    <n v="1924"/>
    <s v="CA-2019-156685"/>
    <d v="2019-07-08T00:00:00"/>
    <n v="8"/>
    <x v="6"/>
    <n v="2019"/>
    <s v="Mon"/>
    <d v="2019-07-10T00:00:00"/>
    <n v="10"/>
    <s v="Jul"/>
    <n v="2019"/>
    <s v="Wed"/>
    <n v="2"/>
    <s v="Second Class"/>
    <s v="SC-20230"/>
    <s v="Scot Coram"/>
    <s v="Corporate"/>
    <s v="United States"/>
    <s v="Arlington"/>
    <s v="Texas"/>
    <s v="Arlington, Texas, United States"/>
    <s v="Central"/>
    <s v="OFF-AR-10000588"/>
    <s v="Office Supplies"/>
    <s v="Art"/>
    <s v="Newell 345"/>
    <n v="47.616"/>
    <n v="3"/>
    <n v="3.5712000000000002"/>
    <e v="#N/A"/>
    <s v="Online"/>
  </r>
  <r>
    <n v="1938"/>
    <s v="CA-2019-112109"/>
    <d v="2019-07-08T00:00:00"/>
    <n v="8"/>
    <x v="6"/>
    <n v="2019"/>
    <s v="Mon"/>
    <d v="2019-07-12T00:00:00"/>
    <n v="12"/>
    <s v="Jul"/>
    <n v="2019"/>
    <s v="Fri"/>
    <n v="4"/>
    <s v="Standard Class"/>
    <s v="JE-15715"/>
    <s v="Joe Elijah"/>
    <s v="Consumer"/>
    <s v="United States"/>
    <s v="Broomfield"/>
    <s v="Colorado"/>
    <s v="Broomfield, Colorado, United States"/>
    <s v="West"/>
    <s v="OFF-BI-10002082"/>
    <s v="Office Supplies"/>
    <s v="Binders"/>
    <s v="GBC Twin Loop Wire Binding Elements"/>
    <n v="19.968"/>
    <n v="2"/>
    <n v="-13.311999999999999"/>
    <e v="#N/A"/>
    <s v="COD"/>
  </r>
  <r>
    <n v="1939"/>
    <s v="CA-2019-112109"/>
    <d v="2019-07-08T00:00:00"/>
    <n v="8"/>
    <x v="6"/>
    <n v="2019"/>
    <s v="Mon"/>
    <d v="2019-07-12T00:00:00"/>
    <n v="12"/>
    <s v="Jul"/>
    <n v="2019"/>
    <s v="Fri"/>
    <n v="4"/>
    <s v="Standard Class"/>
    <s v="JE-15715"/>
    <s v="Joe Elijah"/>
    <s v="Consumer"/>
    <s v="United States"/>
    <s v="Broomfield"/>
    <s v="Colorado"/>
    <s v="Broomfield, Colorado, United States"/>
    <s v="West"/>
    <s v="OFF-ST-10001505"/>
    <s v="Office Supplies"/>
    <s v="Storage"/>
    <s v="Perma STOR-ALL Hanging File Box, 13 1/8&quot;W x 12 1/4&quot;D x 10 1/2&quot;H"/>
    <n v="33.488"/>
    <n v="7"/>
    <n v="-1.2558"/>
    <e v="#N/A"/>
    <s v="COD"/>
  </r>
  <r>
    <n v="1940"/>
    <s v="CA-2019-112109"/>
    <d v="2019-07-08T00:00:00"/>
    <n v="8"/>
    <x v="6"/>
    <n v="2019"/>
    <s v="Mon"/>
    <d v="2019-07-12T00:00:00"/>
    <n v="12"/>
    <s v="Jul"/>
    <n v="2019"/>
    <s v="Fri"/>
    <n v="4"/>
    <s v="Standard Class"/>
    <s v="JE-15715"/>
    <s v="Joe Elijah"/>
    <s v="Consumer"/>
    <s v="United States"/>
    <s v="Broomfield"/>
    <s v="Colorado"/>
    <s v="Broomfield, Colorado, United States"/>
    <s v="West"/>
    <s v="OFF-BI-10001634"/>
    <s v="Office Supplies"/>
    <s v="Binders"/>
    <s v="Wilson Jones Active Use Binders"/>
    <n v="8.7360000000000007"/>
    <n v="4"/>
    <n v="-6.1151999999999997"/>
    <e v="#N/A"/>
    <s v="Online"/>
  </r>
  <r>
    <n v="1941"/>
    <s v="CA-2019-112109"/>
    <d v="2019-07-08T00:00:00"/>
    <n v="8"/>
    <x v="6"/>
    <n v="2019"/>
    <s v="Mon"/>
    <d v="2019-07-12T00:00:00"/>
    <n v="12"/>
    <s v="Jul"/>
    <n v="2019"/>
    <s v="Fri"/>
    <n v="4"/>
    <s v="Standard Class"/>
    <s v="JE-15715"/>
    <s v="Joe Elijah"/>
    <s v="Consumer"/>
    <s v="United States"/>
    <s v="Broomfield"/>
    <s v="Colorado"/>
    <s v="Broomfield, Colorado, United States"/>
    <s v="West"/>
    <s v="FUR-CH-10004287"/>
    <s v="Furniture"/>
    <s v="Chairs"/>
    <s v="SAFCO Arco Folding Chair"/>
    <n v="662.88"/>
    <n v="3"/>
    <n v="74.573999999999998"/>
    <e v="#N/A"/>
    <s v="COD"/>
  </r>
  <r>
    <n v="3255"/>
    <s v="CA-2019-155474"/>
    <d v="2019-07-08T00:00:00"/>
    <n v="8"/>
    <x v="6"/>
    <n v="2019"/>
    <s v="Mon"/>
    <d v="2019-07-14T00:00:00"/>
    <n v="14"/>
    <s v="Jul"/>
    <n v="2019"/>
    <s v="Sun"/>
    <n v="6"/>
    <s v="Standard Class"/>
    <s v="CC-12220"/>
    <s v="Chris Cortes"/>
    <s v="Consumer"/>
    <s v="United States"/>
    <s v="Seattle"/>
    <s v="Washington"/>
    <s v="Seattle, Washington, United States"/>
    <s v="West"/>
    <s v="TEC-PH-10001580"/>
    <s v="Technology"/>
    <s v="Phones"/>
    <s v="Logitech Mobile Speakerphone P710e - speaker phone"/>
    <n v="107.98399999999999"/>
    <n v="1"/>
    <n v="9.4486000000000008"/>
    <e v="#N/A"/>
    <s v="Online"/>
  </r>
  <r>
    <n v="3256"/>
    <s v="CA-2019-155474"/>
    <d v="2019-07-08T00:00:00"/>
    <n v="8"/>
    <x v="6"/>
    <n v="2019"/>
    <s v="Mon"/>
    <d v="2019-07-14T00:00:00"/>
    <n v="14"/>
    <s v="Jul"/>
    <n v="2019"/>
    <s v="Sun"/>
    <n v="6"/>
    <s v="Standard Class"/>
    <s v="CC-12220"/>
    <s v="Chris Cortes"/>
    <s v="Consumer"/>
    <s v="United States"/>
    <s v="Seattle"/>
    <s v="Washington"/>
    <s v="Seattle, Washington, United States"/>
    <s v="West"/>
    <s v="OFF-BI-10004209"/>
    <s v="Office Supplies"/>
    <s v="Binders"/>
    <s v="Fellowes Twister Kit, Gray/Clear, 3/pkg"/>
    <n v="19.295999999999999"/>
    <n v="3"/>
    <n v="6.03"/>
    <e v="#N/A"/>
    <s v="Online"/>
  </r>
  <r>
    <n v="3815"/>
    <s v="CA-2019-152471"/>
    <d v="2019-07-08T00:00:00"/>
    <n v="8"/>
    <x v="6"/>
    <n v="2019"/>
    <s v="Mon"/>
    <d v="2019-07-08T00:00:00"/>
    <n v="8"/>
    <s v="Jul"/>
    <n v="2019"/>
    <s v="Mon"/>
    <n v="0"/>
    <s v="Same Day"/>
    <s v="ZD-21925"/>
    <s v="Zuschuss Donatelli"/>
    <s v="Consumer"/>
    <s v="United States"/>
    <s v="Jacksonville"/>
    <s v="Florida"/>
    <s v="Jacksonville, Florida, United States"/>
    <s v="South"/>
    <s v="TEC-PH-10002824"/>
    <s v="Technology"/>
    <s v="Phones"/>
    <s v="Jabra SPEAK 410 Multidevice Speakerphone"/>
    <n v="823.96"/>
    <n v="5"/>
    <n v="51.497500000000002"/>
    <e v="#N/A"/>
    <s v="COD"/>
  </r>
  <r>
    <n v="3816"/>
    <s v="CA-2019-152471"/>
    <d v="2019-07-08T00:00:00"/>
    <n v="8"/>
    <x v="6"/>
    <n v="2019"/>
    <s v="Mon"/>
    <d v="2019-07-08T00:00:00"/>
    <n v="8"/>
    <s v="Jul"/>
    <n v="2019"/>
    <s v="Mon"/>
    <n v="0"/>
    <s v="Same Day"/>
    <s v="ZD-21925"/>
    <s v="Zuschuss Donatelli"/>
    <s v="Consumer"/>
    <s v="United States"/>
    <s v="Jacksonville"/>
    <s v="Florida"/>
    <s v="Jacksonville, Florida, United States"/>
    <s v="South"/>
    <s v="OFF-PA-10004965"/>
    <s v="Office Supplies"/>
    <s v="Paper"/>
    <s v="Xerox 1921"/>
    <n v="15.984"/>
    <n v="2"/>
    <n v="4.9950000000000001"/>
    <e v="#N/A"/>
    <s v="Online"/>
  </r>
  <r>
    <n v="7604"/>
    <s v="CA-2019-152520"/>
    <d v="2019-07-08T00:00:00"/>
    <n v="8"/>
    <x v="6"/>
    <n v="2019"/>
    <s v="Mon"/>
    <d v="2019-07-12T00:00:00"/>
    <n v="12"/>
    <s v="Jul"/>
    <n v="2019"/>
    <s v="Fri"/>
    <n v="4"/>
    <s v="Standard Class"/>
    <s v="TH-21115"/>
    <s v="Thea Hudgings"/>
    <s v="Corporate"/>
    <s v="United States"/>
    <s v="Providence"/>
    <s v="Rhode Island"/>
    <s v="Providence, Rhode Island, United States"/>
    <s v="East"/>
    <s v="OFF-PA-10000289"/>
    <s v="Office Supplies"/>
    <s v="Paper"/>
    <s v="Xerox 213"/>
    <n v="12.96"/>
    <n v="2"/>
    <n v="6.2207999999999997"/>
    <e v="#N/A"/>
    <s v="COD"/>
  </r>
  <r>
    <n v="1412"/>
    <s v="CA-2019-136329"/>
    <d v="2019-07-09T00:00:00"/>
    <n v="9"/>
    <x v="6"/>
    <n v="2019"/>
    <s v="Tue"/>
    <d v="2019-07-13T00:00:00"/>
    <n v="13"/>
    <s v="Jul"/>
    <n v="2019"/>
    <s v="Sat"/>
    <n v="4"/>
    <s v="Standard Class"/>
    <s v="JD-15895"/>
    <s v="Jonathan Doherty"/>
    <s v="Corporate"/>
    <s v="United States"/>
    <s v="New York City"/>
    <s v="New York"/>
    <s v="New York City, New York, United States"/>
    <s v="East"/>
    <s v="FUR-CH-10002335"/>
    <s v="Furniture"/>
    <s v="Chairs"/>
    <s v="Hon GuestStacker Chair"/>
    <n v="408.00599999999997"/>
    <n v="2"/>
    <n v="72.534400000000005"/>
    <e v="#N/A"/>
    <s v="Online"/>
  </r>
  <r>
    <n v="1413"/>
    <s v="CA-2019-136329"/>
    <d v="2019-07-09T00:00:00"/>
    <n v="9"/>
    <x v="6"/>
    <n v="2019"/>
    <s v="Tue"/>
    <d v="2019-07-13T00:00:00"/>
    <n v="13"/>
    <s v="Jul"/>
    <n v="2019"/>
    <s v="Sat"/>
    <n v="4"/>
    <s v="Standard Class"/>
    <s v="JD-15895"/>
    <s v="Jonathan Doherty"/>
    <s v="Corporate"/>
    <s v="United States"/>
    <s v="New York City"/>
    <s v="New York"/>
    <s v="New York City, New York, United States"/>
    <s v="East"/>
    <s v="FUR-FU-10000723"/>
    <s v="Furniture"/>
    <s v="Furnishings"/>
    <s v="Deflect-o EconoMat Studded, No Bevel Mat for Low Pile Carpeting"/>
    <n v="165.28"/>
    <n v="4"/>
    <n v="14.8752"/>
    <e v="#N/A"/>
    <s v="COD"/>
  </r>
  <r>
    <n v="536"/>
    <s v="CA-2019-126613"/>
    <d v="2019-07-10T00:00:00"/>
    <n v="10"/>
    <x v="6"/>
    <n v="2019"/>
    <s v="Wed"/>
    <d v="2019-07-16T00:00:00"/>
    <n v="16"/>
    <s v="Jul"/>
    <n v="2019"/>
    <s v="Tue"/>
    <n v="6"/>
    <s v="Standard Class"/>
    <s v="AA-10375"/>
    <s v="Allen Armold"/>
    <s v="Consumer"/>
    <s v="United States"/>
    <s v="Mesa"/>
    <s v="Arizona"/>
    <s v="Mesa, Arizona, United States"/>
    <s v="West"/>
    <s v="OFF-ST-10001325"/>
    <s v="Office Supplies"/>
    <s v="Storage"/>
    <s v="Sterilite Officeware Hinged File Box"/>
    <n v="16.768000000000001"/>
    <n v="2"/>
    <n v="1.4672000000000001"/>
    <e v="#N/A"/>
    <s v="COD"/>
  </r>
  <r>
    <n v="1733"/>
    <s v="US-2019-131149"/>
    <d v="2019-07-10T00:00:00"/>
    <n v="10"/>
    <x v="6"/>
    <n v="2019"/>
    <s v="Wed"/>
    <d v="2019-07-14T00:00:00"/>
    <n v="14"/>
    <s v="Jul"/>
    <n v="2019"/>
    <s v="Sun"/>
    <n v="4"/>
    <s v="Standard Class"/>
    <s v="LH-17155"/>
    <s v="Logan Haushalter"/>
    <s v="Consumer"/>
    <s v="United States"/>
    <s v="Dallas"/>
    <s v="Texas"/>
    <s v="Dallas, Texas, United States"/>
    <s v="Central"/>
    <s v="OFF-ST-10000689"/>
    <s v="Office Supplies"/>
    <s v="Storage"/>
    <s v="Fellowes Strictly Business Drawer File, Letter/Legal Size"/>
    <n v="338.04"/>
    <n v="3"/>
    <n v="-33.804000000000002"/>
    <e v="#N/A"/>
    <s v="COD"/>
  </r>
  <r>
    <n v="1734"/>
    <s v="US-2019-131149"/>
    <d v="2019-07-10T00:00:00"/>
    <n v="10"/>
    <x v="6"/>
    <n v="2019"/>
    <s v="Wed"/>
    <d v="2019-07-14T00:00:00"/>
    <n v="14"/>
    <s v="Jul"/>
    <n v="2019"/>
    <s v="Sun"/>
    <n v="4"/>
    <s v="Standard Class"/>
    <s v="LH-17155"/>
    <s v="Logan Haushalter"/>
    <s v="Consumer"/>
    <s v="United States"/>
    <s v="Dallas"/>
    <s v="Texas"/>
    <s v="Dallas, Texas, United States"/>
    <s v="Central"/>
    <s v="OFF-AR-10002135"/>
    <s v="Office Supplies"/>
    <s v="Art"/>
    <s v="Boston Heavy-Duty Trimline Electric Pencil Sharpeners"/>
    <n v="154.24"/>
    <n v="4"/>
    <n v="17.352"/>
    <e v="#N/A"/>
    <s v="COD"/>
  </r>
  <r>
    <n v="4823"/>
    <s v="CA-2019-134222"/>
    <d v="2019-07-10T00:00:00"/>
    <n v="10"/>
    <x v="6"/>
    <n v="2019"/>
    <s v="Wed"/>
    <d v="2019-07-11T00:00:00"/>
    <n v="11"/>
    <s v="Jul"/>
    <n v="2019"/>
    <s v="Thu"/>
    <n v="1"/>
    <s v="Same Day"/>
    <s v="NZ-18565"/>
    <s v="Nick Zandusky"/>
    <s v="Home Office"/>
    <s v="United States"/>
    <s v="Yuma"/>
    <s v="Arizona"/>
    <s v="Yuma, Arizona, United States"/>
    <s v="West"/>
    <s v="OFF-BI-10001658"/>
    <s v="Office Supplies"/>
    <s v="Binders"/>
    <s v="GBC Standard Therm-A-Bind Covers"/>
    <n v="44.856000000000002"/>
    <n v="6"/>
    <n v="-35.884799999999998"/>
    <e v="#N/A"/>
    <s v="COD"/>
  </r>
  <r>
    <n v="7238"/>
    <s v="CA-2019-164924"/>
    <d v="2019-07-10T00:00:00"/>
    <n v="10"/>
    <x v="6"/>
    <n v="2019"/>
    <s v="Wed"/>
    <d v="2019-07-10T00:00:00"/>
    <n v="10"/>
    <s v="Jul"/>
    <n v="2019"/>
    <s v="Wed"/>
    <n v="0"/>
    <s v="Same Day"/>
    <s v="EA-14035"/>
    <s v="Erin Ashbrook"/>
    <s v="Corporate"/>
    <s v="United States"/>
    <s v="Philadelphia"/>
    <s v="Pennsylvania"/>
    <s v="Philadelphia, Pennsylvania, United States"/>
    <s v="East"/>
    <s v="TEC-MA-10000904"/>
    <s v="Technology"/>
    <s v="Machines"/>
    <s v="Brother MFC-9340CDW LED All-In-One Printer, Copier Scanner"/>
    <n v="341.99099999999999"/>
    <n v="3"/>
    <n v="-319.19159999999999"/>
    <e v="#N/A"/>
    <s v="COD"/>
  </r>
  <r>
    <n v="478"/>
    <s v="CA-2019-103891"/>
    <d v="2019-07-12T00:00:00"/>
    <n v="12"/>
    <x v="6"/>
    <n v="2019"/>
    <s v="Fri"/>
    <d v="2019-07-19T00:00:00"/>
    <n v="19"/>
    <s v="Jul"/>
    <n v="2019"/>
    <s v="Fri"/>
    <n v="7"/>
    <s v="Standard Class"/>
    <s v="KH-16690"/>
    <s v="Kristen Hastings"/>
    <s v="Corporate"/>
    <s v="United States"/>
    <s v="Los Angeles"/>
    <s v="California"/>
    <s v="Los Angeles, California, United States"/>
    <s v="West"/>
    <s v="TEC-PH-10000149"/>
    <s v="Technology"/>
    <s v="Phones"/>
    <s v="Cisco SPA525G2 IP Phone - Wireless"/>
    <n v="95.76"/>
    <n v="6"/>
    <n v="7.1820000000000004"/>
    <e v="#N/A"/>
    <s v="COD"/>
  </r>
  <r>
    <n v="542"/>
    <s v="CA-2019-136924"/>
    <d v="2019-07-14T00:00:00"/>
    <n v="14"/>
    <x v="6"/>
    <n v="2019"/>
    <s v="Sun"/>
    <d v="2019-07-17T00:00:00"/>
    <n v="17"/>
    <s v="Jul"/>
    <n v="2019"/>
    <s v="Wed"/>
    <n v="3"/>
    <s v="First Class"/>
    <s v="ES-14080"/>
    <s v="Erin Smith"/>
    <s v="Corporate"/>
    <s v="United States"/>
    <s v="Tucson"/>
    <s v="Arizona"/>
    <s v="Tucson, Arizona, United States"/>
    <s v="West"/>
    <s v="TEC-PH-10002262"/>
    <s v="Technology"/>
    <s v="Phones"/>
    <s v="LG Electronics Tone+ HBS-730 Bluetooth Headset"/>
    <n v="380.86399999999998"/>
    <n v="8"/>
    <n v="38.086399999999998"/>
    <e v="#N/A"/>
    <s v="COD"/>
  </r>
  <r>
    <n v="599"/>
    <s v="CA-2019-120200"/>
    <d v="2019-07-14T00:00:00"/>
    <n v="14"/>
    <x v="6"/>
    <n v="2019"/>
    <s v="Sun"/>
    <d v="2019-07-16T00:00:00"/>
    <n v="16"/>
    <s v="Jul"/>
    <n v="2019"/>
    <s v="Tue"/>
    <n v="2"/>
    <s v="First Class"/>
    <s v="TP-21130"/>
    <s v="Theone Pippenger"/>
    <s v="Consumer"/>
    <s v="United States"/>
    <s v="Philadelphia"/>
    <s v="Pennsylvania"/>
    <s v="Philadelphia, Pennsylvania, United States"/>
    <s v="East"/>
    <s v="OFF-SU-10004115"/>
    <s v="Office Supplies"/>
    <s v="Supplies"/>
    <s v="Acme Stainless Steel Office Snips"/>
    <n v="11.632"/>
    <n v="2"/>
    <n v="1.0178"/>
    <e v="#N/A"/>
    <s v="Online"/>
  </r>
  <r>
    <n v="1207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OFF-ST-10004634"/>
    <s v="Office Supplies"/>
    <s v="Storage"/>
    <s v="Personal Folder Holder, Ebony"/>
    <n v="11.21"/>
    <n v="1"/>
    <n v="3.363"/>
    <e v="#N/A"/>
    <s v="Online"/>
  </r>
  <r>
    <n v="1208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OFF-BI-10002160"/>
    <s v="Office Supplies"/>
    <s v="Binders"/>
    <s v="Acco Hanging Data Binders"/>
    <n v="9.1440000000000001"/>
    <n v="3"/>
    <n v="3.2004000000000001"/>
    <e v="#N/A"/>
    <s v="Online"/>
  </r>
  <r>
    <n v="1209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OFF-FA-10002988"/>
    <s v="Office Supplies"/>
    <s v="Fasteners"/>
    <s v="Ideal Clamps"/>
    <n v="14.07"/>
    <n v="7"/>
    <n v="6.8943000000000003"/>
    <e v="#N/A"/>
    <s v="Online"/>
  </r>
  <r>
    <n v="1210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OFF-AR-10004999"/>
    <s v="Office Supplies"/>
    <s v="Art"/>
    <s v="Newell 315"/>
    <n v="41.86"/>
    <n v="7"/>
    <n v="10.465"/>
    <e v="#N/A"/>
    <s v="Online"/>
  </r>
  <r>
    <n v="1211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OFF-BI-10001031"/>
    <s v="Office Supplies"/>
    <s v="Binders"/>
    <s v="Pressboard Data Binders by Wilson Jones"/>
    <n v="8.5440000000000005"/>
    <n v="2"/>
    <n v="2.8835999999999999"/>
    <e v="#N/A"/>
    <s v="COD"/>
  </r>
  <r>
    <n v="1212"/>
    <s v="CA-2019-137050"/>
    <d v="2019-07-14T00:00:00"/>
    <n v="14"/>
    <x v="6"/>
    <n v="2019"/>
    <s v="Sun"/>
    <d v="2019-07-18T00:00:00"/>
    <n v="18"/>
    <s v="Jul"/>
    <n v="2019"/>
    <s v="Thu"/>
    <n v="4"/>
    <s v="Second Class"/>
    <s v="SW-20755"/>
    <s v="Steven Ward"/>
    <s v="Corporate"/>
    <s v="United States"/>
    <s v="New York City"/>
    <s v="New York"/>
    <s v="New York City, New York, United States"/>
    <s v="East"/>
    <s v="FUR-BO-10004695"/>
    <s v="Furniture"/>
    <s v="Bookcases"/>
    <s v="O'Sullivan 2-Door Barrister Bookcase in Odessa Pine"/>
    <n v="579.13599999999997"/>
    <n v="4"/>
    <n v="21.717600000000001"/>
    <e v="#N/A"/>
    <s v="Online"/>
  </r>
  <r>
    <n v="1306"/>
    <s v="CA-2019-101966"/>
    <d v="2019-07-14T00:00:00"/>
    <n v="14"/>
    <x v="6"/>
    <n v="2019"/>
    <s v="Sun"/>
    <d v="2019-07-16T00:00:00"/>
    <n v="16"/>
    <s v="Jul"/>
    <n v="2019"/>
    <s v="Tue"/>
    <n v="2"/>
    <s v="Second Class"/>
    <s v="BM-11785"/>
    <s v="Bryan Mills"/>
    <s v="Consumer"/>
    <s v="United States"/>
    <s v="Houston"/>
    <s v="Texas"/>
    <s v="Houston, Texas, United States"/>
    <s v="Central"/>
    <s v="TEC-PH-10003437"/>
    <s v="Technology"/>
    <s v="Phones"/>
    <s v="Blue Parrot B250XT Professional Grade Wireless Bluetooth Headset with"/>
    <n v="419.94400000000002"/>
    <n v="7"/>
    <n v="52.493000000000002"/>
    <e v="#N/A"/>
    <s v="COD"/>
  </r>
  <r>
    <n v="2154"/>
    <s v="CA-2019-117282"/>
    <d v="2019-07-14T00:00:00"/>
    <n v="14"/>
    <x v="6"/>
    <n v="2019"/>
    <s v="Sun"/>
    <d v="2019-07-18T00:00:00"/>
    <n v="18"/>
    <s v="Jul"/>
    <n v="2019"/>
    <s v="Thu"/>
    <n v="4"/>
    <s v="Standard Class"/>
    <s v="DR-12880"/>
    <s v="Dan Reichenbach"/>
    <s v="Corporate"/>
    <s v="United States"/>
    <s v="New York City"/>
    <s v="New York"/>
    <s v="New York City, New York, United States"/>
    <s v="East"/>
    <s v="OFF-BI-10004094"/>
    <s v="Office Supplies"/>
    <s v="Binders"/>
    <s v="GBC Standard Plastic Binding Systems Combs"/>
    <n v="14.16"/>
    <n v="2"/>
    <n v="5.133"/>
    <e v="#N/A"/>
    <s v="COD"/>
  </r>
  <r>
    <n v="2187"/>
    <s v="CA-2019-101378"/>
    <d v="2019-07-14T00:00:00"/>
    <n v="14"/>
    <x v="6"/>
    <n v="2019"/>
    <s v="Sun"/>
    <d v="2019-07-14T00:00:00"/>
    <n v="14"/>
    <s v="Jul"/>
    <n v="2019"/>
    <s v="Sun"/>
    <n v="0"/>
    <s v="Same Day"/>
    <s v="RH-19600"/>
    <s v="Rob Haberlin"/>
    <s v="Consumer"/>
    <s v="United States"/>
    <s v="Huntsville"/>
    <s v="Alabama"/>
    <s v="Huntsville, Alabama, United States"/>
    <s v="South"/>
    <s v="TEC-AC-10002345"/>
    <s v="Technology"/>
    <s v="Accessories"/>
    <s v="HP Standard 104 key PS/2 Keyboard"/>
    <n v="29"/>
    <n v="2"/>
    <n v="7.25"/>
    <e v="#N/A"/>
    <s v="COD"/>
  </r>
  <r>
    <n v="4682"/>
    <s v="CA-2019-169215"/>
    <d v="2019-07-14T00:00:00"/>
    <n v="14"/>
    <x v="6"/>
    <n v="2019"/>
    <s v="Sun"/>
    <d v="2019-07-18T00:00:00"/>
    <n v="18"/>
    <s v="Jul"/>
    <n v="2019"/>
    <s v="Thu"/>
    <n v="4"/>
    <s v="Second Class"/>
    <s v="RE-19450"/>
    <s v="Richard Eichhorn"/>
    <s v="Consumer"/>
    <s v="United States"/>
    <s v="Auburn"/>
    <s v="New York"/>
    <s v="Auburn, New York, United States"/>
    <s v="East"/>
    <s v="OFF-FA-10000936"/>
    <s v="Office Supplies"/>
    <s v="Fasteners"/>
    <s v="Acco Hot Clips Clips to Go"/>
    <n v="29.61"/>
    <n v="9"/>
    <n v="13.3245"/>
    <e v="#N/A"/>
    <s v="COD"/>
  </r>
  <r>
    <n v="6666"/>
    <s v="CA-2019-115483"/>
    <d v="2019-07-14T00:00:00"/>
    <n v="14"/>
    <x v="6"/>
    <n v="2019"/>
    <s v="Sun"/>
    <d v="2019-07-18T00:00:00"/>
    <n v="18"/>
    <s v="Jul"/>
    <n v="2019"/>
    <s v="Thu"/>
    <n v="4"/>
    <s v="Second Class"/>
    <s v="JS-15880"/>
    <s v="John Stevenson"/>
    <s v="Consumer"/>
    <s v="United States"/>
    <s v="Irving"/>
    <s v="Texas"/>
    <s v="Irving, Texas, United States"/>
    <s v="Central"/>
    <s v="OFF-PA-10001497"/>
    <s v="Office Supplies"/>
    <s v="Paper"/>
    <s v="Xerox 1914"/>
    <n v="219.84"/>
    <n v="5"/>
    <n v="79.691999999999993"/>
    <e v="#N/A"/>
    <s v="Online"/>
  </r>
  <r>
    <n v="6957"/>
    <s v="CA-2019-157588"/>
    <d v="2019-07-14T00:00:00"/>
    <n v="14"/>
    <x v="6"/>
    <n v="2019"/>
    <s v="Sun"/>
    <d v="2019-07-19T00:00:00"/>
    <n v="19"/>
    <s v="Jul"/>
    <n v="2019"/>
    <s v="Fri"/>
    <n v="5"/>
    <s v="Standard Class"/>
    <s v="AR-10570"/>
    <s v="Anemone Ratner"/>
    <s v="Consumer"/>
    <s v="United States"/>
    <s v="Columbus"/>
    <s v="Georgia"/>
    <s v="Columbus, Georgia, United States"/>
    <s v="South"/>
    <s v="OFF-BI-10003963"/>
    <s v="Office Supplies"/>
    <s v="Binders"/>
    <s v="Cardinal Holdit Data Disk Pockets"/>
    <n v="36.4"/>
    <n v="5"/>
    <n v="17.108000000000001"/>
    <e v="#N/A"/>
    <s v="COD"/>
  </r>
  <r>
    <n v="6958"/>
    <s v="CA-2019-157588"/>
    <d v="2019-07-14T00:00:00"/>
    <n v="14"/>
    <x v="6"/>
    <n v="2019"/>
    <s v="Sun"/>
    <d v="2019-07-19T00:00:00"/>
    <n v="19"/>
    <s v="Jul"/>
    <n v="2019"/>
    <s v="Fri"/>
    <n v="5"/>
    <s v="Standard Class"/>
    <s v="AR-10570"/>
    <s v="Anemone Ratner"/>
    <s v="Consumer"/>
    <s v="United States"/>
    <s v="Columbus"/>
    <s v="Georgia"/>
    <s v="Columbus, Georgia, United States"/>
    <s v="South"/>
    <s v="FUR-FU-10004848"/>
    <s v="Furniture"/>
    <s v="Furnishings"/>
    <s v="Howard Miller 13-3/4&quot; Diameter Brushed Chrome Round Wall Clock"/>
    <n v="51.75"/>
    <n v="1"/>
    <n v="15.525"/>
    <e v="#N/A"/>
    <s v="COD"/>
  </r>
  <r>
    <n v="7224"/>
    <s v="CA-2019-109953"/>
    <d v="2019-07-14T00:00:00"/>
    <n v="14"/>
    <x v="6"/>
    <n v="2019"/>
    <s v="Sun"/>
    <d v="2019-07-18T00:00:00"/>
    <n v="18"/>
    <s v="Jul"/>
    <n v="2019"/>
    <s v="Thu"/>
    <n v="4"/>
    <s v="Standard Class"/>
    <s v="RB-19360"/>
    <s v="Raymond Buch"/>
    <s v="Consumer"/>
    <s v="United States"/>
    <s v="San Francisco"/>
    <s v="California"/>
    <s v="San Francisco, California, United States"/>
    <s v="West"/>
    <s v="TEC-PH-10004093"/>
    <s v="Technology"/>
    <s v="Phones"/>
    <s v="Panasonic Kx-TS550"/>
    <n v="110.376"/>
    <n v="3"/>
    <n v="12.417299999999999"/>
    <e v="#N/A"/>
    <s v="COD"/>
  </r>
  <r>
    <n v="7225"/>
    <s v="CA-2019-109953"/>
    <d v="2019-07-14T00:00:00"/>
    <n v="14"/>
    <x v="6"/>
    <n v="2019"/>
    <s v="Sun"/>
    <d v="2019-07-18T00:00:00"/>
    <n v="18"/>
    <s v="Jul"/>
    <n v="2019"/>
    <s v="Thu"/>
    <n v="4"/>
    <s v="Standard Class"/>
    <s v="RB-19360"/>
    <s v="Raymond Buch"/>
    <s v="Consumer"/>
    <s v="United States"/>
    <s v="San Francisco"/>
    <s v="California"/>
    <s v="San Francisco, California, United States"/>
    <s v="West"/>
    <s v="OFF-AP-10002998"/>
    <s v="Office Supplies"/>
    <s v="Appliances"/>
    <s v="Holmes 99% HEPA Air Purifier"/>
    <n v="151.62"/>
    <n v="7"/>
    <n v="50.034599999999998"/>
    <e v="#N/A"/>
    <s v="COD"/>
  </r>
  <r>
    <n v="7226"/>
    <s v="CA-2019-109953"/>
    <d v="2019-07-14T00:00:00"/>
    <n v="14"/>
    <x v="6"/>
    <n v="2019"/>
    <s v="Sun"/>
    <d v="2019-07-18T00:00:00"/>
    <n v="18"/>
    <s v="Jul"/>
    <n v="2019"/>
    <s v="Thu"/>
    <n v="4"/>
    <s v="Standard Class"/>
    <s v="RB-19360"/>
    <s v="Raymond Buch"/>
    <s v="Consumer"/>
    <s v="United States"/>
    <s v="San Francisco"/>
    <s v="California"/>
    <s v="San Francisco, California, United States"/>
    <s v="West"/>
    <s v="FUR-FU-10000073"/>
    <s v="Furniture"/>
    <s v="Furnishings"/>
    <s v="Deflect-O Glasstique Clear Desk Accessories"/>
    <n v="30.8"/>
    <n v="4"/>
    <n v="10.164"/>
    <e v="#N/A"/>
    <s v="COD"/>
  </r>
  <r>
    <n v="2238"/>
    <s v="CA-2019-122322"/>
    <d v="2019-07-15T00:00:00"/>
    <n v="15"/>
    <x v="6"/>
    <n v="2019"/>
    <s v="Mon"/>
    <d v="2019-07-21T00:00:00"/>
    <n v="21"/>
    <s v="Jul"/>
    <n v="2019"/>
    <s v="Sun"/>
    <n v="6"/>
    <s v="Standard Class"/>
    <s v="RH-19510"/>
    <s v="Rick Huthwaite"/>
    <s v="Home Office"/>
    <s v="United States"/>
    <s v="Provo"/>
    <s v="Utah"/>
    <s v="Provo, Utah, United States"/>
    <s v="West"/>
    <s v="OFF-SU-10000952"/>
    <s v="Office Supplies"/>
    <s v="Supplies"/>
    <s v="Fiskars Home &amp; Office Scissors"/>
    <n v="44.4"/>
    <n v="5"/>
    <n v="12.432"/>
    <e v="#N/A"/>
    <s v="COD"/>
  </r>
  <r>
    <n v="7932"/>
    <s v="US-2019-168095"/>
    <d v="2019-07-15T00:00:00"/>
    <n v="15"/>
    <x v="6"/>
    <n v="2019"/>
    <s v="Mon"/>
    <d v="2019-07-20T00:00:00"/>
    <n v="20"/>
    <s v="Jul"/>
    <n v="2019"/>
    <s v="Sat"/>
    <n v="5"/>
    <s v="Standard Class"/>
    <s v="MC-17425"/>
    <s v="Mark Cousins"/>
    <s v="Corporate"/>
    <s v="United States"/>
    <s v="Portland"/>
    <s v="Oregon"/>
    <s v="Portland, Oregon, United States"/>
    <s v="West"/>
    <s v="FUR-CH-10004886"/>
    <s v="Furniture"/>
    <s v="Chairs"/>
    <s v="Bevis Steel Folding Chairs"/>
    <n v="230.28"/>
    <n v="3"/>
    <n v="23.027999999999999"/>
    <e v="#N/A"/>
    <s v="COD"/>
  </r>
  <r>
    <n v="7933"/>
    <s v="US-2019-168095"/>
    <d v="2019-07-15T00:00:00"/>
    <n v="15"/>
    <x v="6"/>
    <n v="2019"/>
    <s v="Mon"/>
    <d v="2019-07-20T00:00:00"/>
    <n v="20"/>
    <s v="Jul"/>
    <n v="2019"/>
    <s v="Sat"/>
    <n v="5"/>
    <s v="Standard Class"/>
    <s v="MC-17425"/>
    <s v="Mark Cousins"/>
    <s v="Corporate"/>
    <s v="United States"/>
    <s v="Portland"/>
    <s v="Oregon"/>
    <s v="Portland, Oregon, United States"/>
    <s v="West"/>
    <s v="OFF-PA-10003641"/>
    <s v="Office Supplies"/>
    <s v="Paper"/>
    <s v="Xerox 1909"/>
    <n v="105.52"/>
    <n v="5"/>
    <n v="34.293999999999997"/>
    <e v="#N/A"/>
    <s v="COD"/>
  </r>
  <r>
    <n v="188"/>
    <s v="CA-2019-157000"/>
    <d v="2019-07-16T00:00:00"/>
    <n v="16"/>
    <x v="6"/>
    <n v="2019"/>
    <s v="Tue"/>
    <d v="2019-07-22T00:00:00"/>
    <n v="22"/>
    <s v="Jul"/>
    <n v="2019"/>
    <s v="Mon"/>
    <n v="6"/>
    <s v="Standard Class"/>
    <s v="AM-10360"/>
    <s v="Alice McCarthy"/>
    <s v="Corporate"/>
    <s v="United States"/>
    <s v="Grand Prairie"/>
    <s v="Texas"/>
    <s v="Grand Prairie, Texas, United States"/>
    <s v="Central"/>
    <s v="OFF-ST-10001328"/>
    <s v="Office Supplies"/>
    <s v="Storage"/>
    <s v="Personal Filing Tote with Lid, Black/Gray"/>
    <n v="37.223999999999997"/>
    <n v="3"/>
    <n v="3.7223999999999999"/>
    <e v="#N/A"/>
    <s v="COD"/>
  </r>
  <r>
    <n v="189"/>
    <s v="CA-2019-157000"/>
    <d v="2019-07-16T00:00:00"/>
    <n v="16"/>
    <x v="6"/>
    <n v="2019"/>
    <s v="Tue"/>
    <d v="2019-07-22T00:00:00"/>
    <n v="22"/>
    <s v="Jul"/>
    <n v="2019"/>
    <s v="Mon"/>
    <n v="6"/>
    <s v="Standard Class"/>
    <s v="AM-10360"/>
    <s v="Alice McCarthy"/>
    <s v="Corporate"/>
    <s v="United States"/>
    <s v="Grand Prairie"/>
    <s v="Texas"/>
    <s v="Grand Prairie, Texas, United States"/>
    <s v="Central"/>
    <s v="OFF-PA-10001950"/>
    <s v="Office Supplies"/>
    <s v="Paper"/>
    <s v="Southworth 25% Cotton Antique Laid Paper &amp; Envelopes"/>
    <n v="20.015999999999998"/>
    <n v="3"/>
    <n v="6.2549999999999999"/>
    <e v="#N/A"/>
    <s v="Online"/>
  </r>
  <r>
    <n v="600"/>
    <s v="US-2019-100720"/>
    <d v="2019-07-16T00:00:00"/>
    <n v="16"/>
    <x v="6"/>
    <n v="2019"/>
    <s v="Tue"/>
    <d v="2019-07-21T00:00:00"/>
    <n v="21"/>
    <s v="Jul"/>
    <n v="2019"/>
    <s v="Sun"/>
    <n v="5"/>
    <s v="Standard Class"/>
    <s v="CK-12205"/>
    <s v="Chloris Kastensmidt"/>
    <s v="Consumer"/>
    <s v="United States"/>
    <s v="Philadelphia"/>
    <s v="Pennsylvania"/>
    <s v="Philadelphia, Pennsylvania, United States"/>
    <s v="East"/>
    <s v="TEC-PH-10001425"/>
    <s v="Technology"/>
    <s v="Phones"/>
    <s v="Mophie Juice Pack Helium for iPhone"/>
    <n v="143.982"/>
    <n v="3"/>
    <n v="-28.796399999999998"/>
    <e v="#N/A"/>
    <s v="COD"/>
  </r>
  <r>
    <n v="601"/>
    <s v="US-2019-100720"/>
    <d v="2019-07-16T00:00:00"/>
    <n v="16"/>
    <x v="6"/>
    <n v="2019"/>
    <s v="Tue"/>
    <d v="2019-07-21T00:00:00"/>
    <n v="21"/>
    <s v="Jul"/>
    <n v="2019"/>
    <s v="Sun"/>
    <n v="5"/>
    <s v="Standard Class"/>
    <s v="CK-12205"/>
    <s v="Chloris Kastensmidt"/>
    <s v="Consumer"/>
    <s v="United States"/>
    <s v="Philadelphia"/>
    <s v="Pennsylvania"/>
    <s v="Philadelphia, Pennsylvania, United States"/>
    <s v="East"/>
    <s v="TEC-PH-10003963"/>
    <s v="Technology"/>
    <s v="Phones"/>
    <s v="GE 2-Jack Phone Line Splitter"/>
    <n v="494.37599999999998"/>
    <n v="4"/>
    <n v="-115.3544"/>
    <e v="#N/A"/>
    <s v="COD"/>
  </r>
  <r>
    <n v="602"/>
    <s v="US-2019-100720"/>
    <d v="2019-07-16T00:00:00"/>
    <n v="16"/>
    <x v="6"/>
    <n v="2019"/>
    <s v="Tue"/>
    <d v="2019-07-21T00:00:00"/>
    <n v="21"/>
    <s v="Jul"/>
    <n v="2019"/>
    <s v="Sun"/>
    <n v="5"/>
    <s v="Standard Class"/>
    <s v="CK-12205"/>
    <s v="Chloris Kastensmidt"/>
    <s v="Consumer"/>
    <s v="United States"/>
    <s v="Philadelphia"/>
    <s v="Pennsylvania"/>
    <s v="Philadelphia, Pennsylvania, United States"/>
    <s v="East"/>
    <s v="OFF-SU-10001574"/>
    <s v="Office Supplies"/>
    <s v="Supplies"/>
    <s v="Acme Value Line Scissors"/>
    <n v="5.84"/>
    <n v="2"/>
    <n v="0.73"/>
    <e v="#N/A"/>
    <s v="COD"/>
  </r>
  <r>
    <n v="3365"/>
    <s v="CA-2019-130050"/>
    <d v="2019-07-16T00:00:00"/>
    <n v="16"/>
    <x v="6"/>
    <n v="2019"/>
    <s v="Tue"/>
    <d v="2019-07-18T00:00:00"/>
    <n v="18"/>
    <s v="Jul"/>
    <n v="2019"/>
    <s v="Thu"/>
    <n v="2"/>
    <s v="Second Class"/>
    <s v="MC-17425"/>
    <s v="Mark Cousins"/>
    <s v="Corporate"/>
    <s v="United States"/>
    <s v="Houston"/>
    <s v="Texas"/>
    <s v="Houston, Texas, United States"/>
    <s v="Central"/>
    <s v="FUR-FU-10001940"/>
    <s v="Furniture"/>
    <s v="Furnishings"/>
    <s v="Staple-based wall hangings"/>
    <n v="9.5519999999999996"/>
    <n v="3"/>
    <n v="-3.8208000000000002"/>
    <e v="#N/A"/>
    <s v="Online"/>
  </r>
  <r>
    <n v="6963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OFF-EN-10001509"/>
    <s v="Office Supplies"/>
    <s v="Envelopes"/>
    <s v="Poly String Tie Envelopes"/>
    <n v="10.199999999999999"/>
    <n v="5"/>
    <n v="4.7939999999999996"/>
    <e v="#N/A"/>
    <s v="COD"/>
  </r>
  <r>
    <n v="6964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OFF-AR-10003338"/>
    <s v="Office Supplies"/>
    <s v="Art"/>
    <s v="Eberhard Faber 3 1/2&quot; Golf Pencils"/>
    <n v="22.32"/>
    <n v="3"/>
    <n v="5.58"/>
    <e v="#N/A"/>
    <s v="COD"/>
  </r>
  <r>
    <n v="6965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OFF-BI-10004728"/>
    <s v="Office Supplies"/>
    <s v="Binders"/>
    <s v="Wilson Jones Turn Tabs Binder Tool for Ring Binders"/>
    <n v="24.1"/>
    <n v="5"/>
    <n v="11.086"/>
    <e v="#N/A"/>
    <s v="COD"/>
  </r>
  <r>
    <n v="6966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TEC-AC-10000358"/>
    <s v="Technology"/>
    <s v="Accessories"/>
    <s v="Imation Secure Drive + Hardware Encrypted USB flash drive - 16 GB"/>
    <n v="75.98"/>
    <n v="2"/>
    <n v="18.235199999999999"/>
    <e v="#N/A"/>
    <s v="COD"/>
  </r>
  <r>
    <n v="6967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OFF-BI-10002764"/>
    <s v="Office Supplies"/>
    <s v="Binders"/>
    <s v="Recycled Pressboard Report Cover with Reinforced Top Hinge"/>
    <n v="6.46"/>
    <n v="2"/>
    <n v="3.1654"/>
    <e v="#N/A"/>
    <s v="Online"/>
  </r>
  <r>
    <n v="6968"/>
    <s v="CA-2019-157161"/>
    <d v="2019-07-16T00:00:00"/>
    <n v="16"/>
    <x v="6"/>
    <n v="2019"/>
    <s v="Tue"/>
    <d v="2019-07-20T00:00:00"/>
    <n v="20"/>
    <s v="Jul"/>
    <n v="2019"/>
    <s v="Sat"/>
    <n v="4"/>
    <s v="Second Class"/>
    <s v="JD-15895"/>
    <s v="Jonathan Doherty"/>
    <s v="Corporate"/>
    <s v="United States"/>
    <s v="Columbia"/>
    <s v="South Carolina"/>
    <s v="Columbia, South Carolina, United States"/>
    <s v="South"/>
    <s v="OFF-PA-10001461"/>
    <s v="Office Supplies"/>
    <s v="Paper"/>
    <s v="HP Office Paper (20Lb. and 87 Bright)"/>
    <n v="60.12"/>
    <n v="9"/>
    <n v="28.857600000000001"/>
    <e v="#N/A"/>
    <s v="COD"/>
  </r>
  <r>
    <n v="43"/>
    <s v="CA-2019-101343"/>
    <d v="2019-07-17T00:00:00"/>
    <n v="17"/>
    <x v="6"/>
    <n v="2019"/>
    <s v="Wed"/>
    <d v="2019-07-22T00:00:00"/>
    <n v="22"/>
    <s v="Jul"/>
    <n v="2019"/>
    <s v="Mon"/>
    <n v="5"/>
    <s v="Standard Class"/>
    <s v="RA-19885"/>
    <s v="Ruben Ausman"/>
    <s v="Corporate"/>
    <s v="United States"/>
    <s v="Los Angeles"/>
    <s v="California"/>
    <s v="Los Angeles, California, United States"/>
    <s v="West"/>
    <s v="OFF-ST-10003479"/>
    <s v="Office Supplies"/>
    <s v="Storage"/>
    <s v="Eldon Base for stackable storage shelf, platinum"/>
    <n v="77.88"/>
    <n v="2"/>
    <n v="3.8940000000000001"/>
    <e v="#N/A"/>
    <s v="COD"/>
  </r>
  <r>
    <n v="2046"/>
    <s v="CA-2019-131835"/>
    <d v="2019-07-17T00:00:00"/>
    <n v="17"/>
    <x v="6"/>
    <n v="2019"/>
    <s v="Wed"/>
    <d v="2019-07-21T00:00:00"/>
    <n v="21"/>
    <s v="Jul"/>
    <n v="2019"/>
    <s v="Sun"/>
    <n v="4"/>
    <s v="Standard Class"/>
    <s v="MC-17590"/>
    <s v="Matt Collister"/>
    <s v="Corporate"/>
    <s v="United States"/>
    <s v="Perth Amboy"/>
    <s v="New Jersey"/>
    <s v="Perth Amboy, New Jersey, United States"/>
    <s v="East"/>
    <s v="OFF-AP-10004487"/>
    <s v="Office Supplies"/>
    <s v="Appliances"/>
    <s v="Kensington 4 Outlet MasterPiece Compact Power Control Center"/>
    <n v="162.63999999999999"/>
    <n v="2"/>
    <n v="45.539200000000001"/>
    <e v="#N/A"/>
    <s v="Online"/>
  </r>
  <r>
    <n v="2047"/>
    <s v="CA-2019-131835"/>
    <d v="2019-07-17T00:00:00"/>
    <n v="17"/>
    <x v="6"/>
    <n v="2019"/>
    <s v="Wed"/>
    <d v="2019-07-21T00:00:00"/>
    <n v="21"/>
    <s v="Jul"/>
    <n v="2019"/>
    <s v="Sun"/>
    <n v="4"/>
    <s v="Standard Class"/>
    <s v="MC-17590"/>
    <s v="Matt Collister"/>
    <s v="Corporate"/>
    <s v="United States"/>
    <s v="Perth Amboy"/>
    <s v="New Jersey"/>
    <s v="Perth Amboy, New Jersey, United States"/>
    <s v="East"/>
    <s v="TEC-PH-10001760"/>
    <s v="Technology"/>
    <s v="Phones"/>
    <s v="Bose SoundLink Bluetooth Speaker"/>
    <n v="597"/>
    <n v="3"/>
    <n v="280.58999999999997"/>
    <e v="#N/A"/>
    <s v="COD"/>
  </r>
  <r>
    <n v="2048"/>
    <s v="CA-2019-131835"/>
    <d v="2019-07-17T00:00:00"/>
    <n v="17"/>
    <x v="6"/>
    <n v="2019"/>
    <s v="Wed"/>
    <d v="2019-07-21T00:00:00"/>
    <n v="21"/>
    <s v="Jul"/>
    <n v="2019"/>
    <s v="Sun"/>
    <n v="4"/>
    <s v="Standard Class"/>
    <s v="MC-17590"/>
    <s v="Matt Collister"/>
    <s v="Corporate"/>
    <s v="United States"/>
    <s v="Perth Amboy"/>
    <s v="New Jersey"/>
    <s v="Perth Amboy, New Jersey, United States"/>
    <s v="East"/>
    <s v="OFF-PA-10004071"/>
    <s v="Office Supplies"/>
    <s v="Paper"/>
    <s v="Eaton Premium Continuous-Feed Paper, 25% Cotton, Letter Size, White, 1000 Shts/Box"/>
    <n v="55.48"/>
    <n v="1"/>
    <n v="26.630400000000002"/>
    <e v="#N/A"/>
    <s v="Online"/>
  </r>
  <r>
    <n v="3108"/>
    <s v="CA-2019-121671"/>
    <d v="2019-07-17T00:00:00"/>
    <n v="17"/>
    <x v="6"/>
    <n v="2019"/>
    <s v="Wed"/>
    <d v="2019-07-22T00:00:00"/>
    <n v="22"/>
    <s v="Jul"/>
    <n v="2019"/>
    <s v="Mon"/>
    <n v="5"/>
    <s v="Standard Class"/>
    <s v="AA-10480"/>
    <s v="Andrew Allen"/>
    <s v="Consumer"/>
    <s v="United States"/>
    <s v="Springfield"/>
    <s v="Missouri"/>
    <s v="Springfield, Missouri, United States"/>
    <s v="Central"/>
    <s v="OFF-PA-10001471"/>
    <s v="Office Supplies"/>
    <s v="Paper"/>
    <s v="Strathmore Photo Frame Cards"/>
    <n v="21.93"/>
    <n v="3"/>
    <n v="10.0878"/>
    <e v="#N/A"/>
    <s v="COD"/>
  </r>
  <r>
    <n v="3109"/>
    <s v="CA-2019-121671"/>
    <d v="2019-07-17T00:00:00"/>
    <n v="17"/>
    <x v="6"/>
    <n v="2019"/>
    <s v="Wed"/>
    <d v="2019-07-22T00:00:00"/>
    <n v="22"/>
    <s v="Jul"/>
    <n v="2019"/>
    <s v="Mon"/>
    <n v="5"/>
    <s v="Standard Class"/>
    <s v="AA-10480"/>
    <s v="Andrew Allen"/>
    <s v="Consumer"/>
    <s v="United States"/>
    <s v="Springfield"/>
    <s v="Missouri"/>
    <s v="Springfield, Missouri, United States"/>
    <s v="Central"/>
    <s v="OFF-ST-10002344"/>
    <s v="Office Supplies"/>
    <s v="Storage"/>
    <s v="Carina 42&quot;Hx23 3/4&quot;W Media Storage Unit"/>
    <n v="242.94"/>
    <n v="3"/>
    <n v="4.8587999999999996"/>
    <e v="#N/A"/>
    <s v="COD"/>
  </r>
  <r>
    <n v="3110"/>
    <s v="CA-2019-121671"/>
    <d v="2019-07-17T00:00:00"/>
    <n v="17"/>
    <x v="6"/>
    <n v="2019"/>
    <s v="Wed"/>
    <d v="2019-07-22T00:00:00"/>
    <n v="22"/>
    <s v="Jul"/>
    <n v="2019"/>
    <s v="Mon"/>
    <n v="5"/>
    <s v="Standard Class"/>
    <s v="AA-10480"/>
    <s v="Andrew Allen"/>
    <s v="Consumer"/>
    <s v="United States"/>
    <s v="Springfield"/>
    <s v="Missouri"/>
    <s v="Springfield, Missouri, United States"/>
    <s v="Central"/>
    <s v="OFF-PA-10001892"/>
    <s v="Office Supplies"/>
    <s v="Paper"/>
    <s v="Rediform Wirebound &quot;Phone Memo&quot; Message Book, 11 x 5-3/4"/>
    <n v="7.64"/>
    <n v="1"/>
    <n v="3.7435999999999998"/>
    <e v="#N/A"/>
    <s v="COD"/>
  </r>
  <r>
    <n v="3111"/>
    <s v="CA-2019-121671"/>
    <d v="2019-07-17T00:00:00"/>
    <n v="17"/>
    <x v="6"/>
    <n v="2019"/>
    <s v="Wed"/>
    <d v="2019-07-22T00:00:00"/>
    <n v="22"/>
    <s v="Jul"/>
    <n v="2019"/>
    <s v="Mon"/>
    <n v="5"/>
    <s v="Standard Class"/>
    <s v="AA-10480"/>
    <s v="Andrew Allen"/>
    <s v="Consumer"/>
    <s v="United States"/>
    <s v="Springfield"/>
    <s v="Missouri"/>
    <s v="Springfield, Missouri, United States"/>
    <s v="Central"/>
    <s v="OFF-PA-10001934"/>
    <s v="Office Supplies"/>
    <s v="Paper"/>
    <s v="Xerox 1993"/>
    <n v="51.84"/>
    <n v="8"/>
    <n v="25.401599999999998"/>
    <e v="#N/A"/>
    <s v="COD"/>
  </r>
  <r>
    <n v="3112"/>
    <s v="CA-2019-121671"/>
    <d v="2019-07-17T00:00:00"/>
    <n v="17"/>
    <x v="6"/>
    <n v="2019"/>
    <s v="Wed"/>
    <d v="2019-07-22T00:00:00"/>
    <n v="22"/>
    <s v="Jul"/>
    <n v="2019"/>
    <s v="Mon"/>
    <n v="5"/>
    <s v="Standard Class"/>
    <s v="AA-10480"/>
    <s v="Andrew Allen"/>
    <s v="Consumer"/>
    <s v="United States"/>
    <s v="Springfield"/>
    <s v="Missouri"/>
    <s v="Springfield, Missouri, United States"/>
    <s v="Central"/>
    <s v="OFF-ST-10000078"/>
    <s v="Office Supplies"/>
    <s v="Storage"/>
    <s v="Tennsco 6- and 18-Compartment Lockers"/>
    <n v="265.17"/>
    <n v="1"/>
    <n v="47.730600000000003"/>
    <e v="#N/A"/>
    <s v="Online"/>
  </r>
  <r>
    <n v="6274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FUR-FU-10001847"/>
    <s v="Furniture"/>
    <s v="Furnishings"/>
    <s v="Eldon Image Series Black Desk Accessories"/>
    <n v="12.42"/>
    <n v="3"/>
    <n v="4.4711999999999996"/>
    <e v="#N/A"/>
    <s v="COD"/>
  </r>
  <r>
    <n v="6275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TEC-AC-10004595"/>
    <s v="Technology"/>
    <s v="Accessories"/>
    <s v="First Data TMFD35 PIN Pad"/>
    <n v="428.4"/>
    <n v="3"/>
    <n v="89.963999999999999"/>
    <e v="#N/A"/>
    <s v="COD"/>
  </r>
  <r>
    <n v="6276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FUR-FU-10004164"/>
    <s v="Furniture"/>
    <s v="Furnishings"/>
    <s v="Eldon 300 Class Desk Accessories, Black"/>
    <n v="24.75"/>
    <n v="5"/>
    <n v="10.89"/>
    <e v="#N/A"/>
    <s v="COD"/>
  </r>
  <r>
    <n v="6277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OFF-LA-10001074"/>
    <s v="Office Supplies"/>
    <s v="Labels"/>
    <s v="Round Specialty Laser Printer Labels"/>
    <n v="87.71"/>
    <n v="7"/>
    <n v="41.223700000000001"/>
    <e v="#N/A"/>
    <s v="Online"/>
  </r>
  <r>
    <n v="6278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OFF-ST-10000604"/>
    <s v="Office Supplies"/>
    <s v="Storage"/>
    <s v="Home/Office Personal File Carts"/>
    <n v="69.52"/>
    <n v="2"/>
    <n v="17.38"/>
    <e v="#N/A"/>
    <s v="Online"/>
  </r>
  <r>
    <n v="6279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TEC-PH-10000148"/>
    <s v="Technology"/>
    <s v="Phones"/>
    <s v="Cyber Acoustics AC-202b Speech Recognition Stereo Headset"/>
    <n v="20.783999999999999"/>
    <n v="2"/>
    <n v="-4.6764000000000001"/>
    <e v="#N/A"/>
    <s v="Online"/>
  </r>
  <r>
    <n v="6280"/>
    <s v="US-2019-139087"/>
    <d v="2019-07-17T00:00:00"/>
    <n v="17"/>
    <x v="6"/>
    <n v="2019"/>
    <s v="Wed"/>
    <d v="2019-07-22T00:00:00"/>
    <n v="22"/>
    <s v="Jul"/>
    <n v="2019"/>
    <s v="Mon"/>
    <n v="5"/>
    <s v="Second Class"/>
    <s v="DK-13375"/>
    <s v="Dennis Kane"/>
    <s v="Consumer"/>
    <s v="United States"/>
    <s v="Seattle"/>
    <s v="Washington"/>
    <s v="Seattle, Washington, United States"/>
    <s v="West"/>
    <s v="OFF-BI-10000042"/>
    <s v="Office Supplies"/>
    <s v="Binders"/>
    <s v="Pressboard Data Binder, Crimson, 12&quot; X 8 1/2&quot;"/>
    <n v="12.816000000000001"/>
    <n v="3"/>
    <n v="4.1651999999999996"/>
    <e v="#N/A"/>
    <s v="Online"/>
  </r>
  <r>
    <n v="7842"/>
    <s v="CA-2019-116603"/>
    <d v="2019-07-17T00:00:00"/>
    <n v="17"/>
    <x v="6"/>
    <n v="2019"/>
    <s v="Wed"/>
    <d v="2019-07-22T00:00:00"/>
    <n v="22"/>
    <s v="Jul"/>
    <n v="2019"/>
    <s v="Mon"/>
    <n v="5"/>
    <s v="Standard Class"/>
    <s v="AT-10735"/>
    <s v="Annie Thurman"/>
    <s v="Consumer"/>
    <s v="United States"/>
    <s v="New York City"/>
    <s v="New York"/>
    <s v="New York City, New York, United States"/>
    <s v="East"/>
    <s v="OFF-AP-10002892"/>
    <s v="Office Supplies"/>
    <s v="Appliances"/>
    <s v="Belkin F5C206VTEL 6 Outlet Surge"/>
    <n v="45.96"/>
    <n v="2"/>
    <n v="13.788"/>
    <e v="#N/A"/>
    <s v="COD"/>
  </r>
  <r>
    <n v="1201"/>
    <s v="CA-2019-114727"/>
    <d v="2019-07-18T00:00:00"/>
    <n v="18"/>
    <x v="6"/>
    <n v="2019"/>
    <s v="Thu"/>
    <d v="2019-07-24T00:00:00"/>
    <n v="24"/>
    <s v="Jul"/>
    <n v="2019"/>
    <s v="Wed"/>
    <n v="6"/>
    <s v="Standard Class"/>
    <s v="LS-16945"/>
    <s v="Linda Southworth"/>
    <s v="Corporate"/>
    <s v="United States"/>
    <s v="Denver"/>
    <s v="Colorado"/>
    <s v="Denver, Colorado, United States"/>
    <s v="West"/>
    <s v="FUR-CH-10002335"/>
    <s v="Furniture"/>
    <s v="Chairs"/>
    <s v="Hon GuestStacker Chair"/>
    <n v="544.00800000000004"/>
    <n v="3"/>
    <n v="40.800600000000003"/>
    <e v="#N/A"/>
    <s v="COD"/>
  </r>
  <r>
    <n v="1202"/>
    <s v="CA-2019-114727"/>
    <d v="2019-07-18T00:00:00"/>
    <n v="18"/>
    <x v="6"/>
    <n v="2019"/>
    <s v="Thu"/>
    <d v="2019-07-24T00:00:00"/>
    <n v="24"/>
    <s v="Jul"/>
    <n v="2019"/>
    <s v="Wed"/>
    <n v="6"/>
    <s v="Standard Class"/>
    <s v="LS-16945"/>
    <s v="Linda Southworth"/>
    <s v="Corporate"/>
    <s v="United States"/>
    <s v="Denver"/>
    <s v="Colorado"/>
    <s v="Denver, Colorado, United States"/>
    <s v="West"/>
    <s v="OFF-BI-10004967"/>
    <s v="Office Supplies"/>
    <s v="Binders"/>
    <s v="Round Ring Binders"/>
    <n v="1.8720000000000001"/>
    <n v="3"/>
    <n v="-1.4352"/>
    <e v="#N/A"/>
    <s v="COD"/>
  </r>
  <r>
    <n v="1203"/>
    <s v="CA-2019-114727"/>
    <d v="2019-07-18T00:00:00"/>
    <n v="18"/>
    <x v="6"/>
    <n v="2019"/>
    <s v="Thu"/>
    <d v="2019-07-24T00:00:00"/>
    <n v="24"/>
    <s v="Jul"/>
    <n v="2019"/>
    <s v="Wed"/>
    <n v="6"/>
    <s v="Standard Class"/>
    <s v="LS-16945"/>
    <s v="Linda Southworth"/>
    <s v="Corporate"/>
    <s v="United States"/>
    <s v="Denver"/>
    <s v="Colorado"/>
    <s v="Denver, Colorado, United States"/>
    <s v="West"/>
    <s v="FUR-CH-10002331"/>
    <s v="Furniture"/>
    <s v="Chairs"/>
    <s v="Hon 4700 Series Mobuis Mid-Back Task Chairs with Adjustable Arms"/>
    <n v="854.35199999999998"/>
    <n v="3"/>
    <n v="10.679399999999999"/>
    <e v="#N/A"/>
    <s v="COD"/>
  </r>
  <r>
    <n v="1204"/>
    <s v="CA-2019-114727"/>
    <d v="2019-07-18T00:00:00"/>
    <n v="18"/>
    <x v="6"/>
    <n v="2019"/>
    <s v="Thu"/>
    <d v="2019-07-24T00:00:00"/>
    <n v="24"/>
    <s v="Jul"/>
    <n v="2019"/>
    <s v="Wed"/>
    <n v="6"/>
    <s v="Standard Class"/>
    <s v="LS-16945"/>
    <s v="Linda Southworth"/>
    <s v="Corporate"/>
    <s v="United States"/>
    <s v="Denver"/>
    <s v="Colorado"/>
    <s v="Denver, Colorado, United States"/>
    <s v="West"/>
    <s v="OFF-ST-10002292"/>
    <s v="Office Supplies"/>
    <s v="Storage"/>
    <s v="Sauder Facets Collection Locker/File Cabinet, Sky Alder Finish"/>
    <n v="593.56799999999998"/>
    <n v="2"/>
    <n v="0"/>
    <e v="#N/A"/>
    <s v="COD"/>
  </r>
  <r>
    <n v="1205"/>
    <s v="CA-2019-114727"/>
    <d v="2019-07-18T00:00:00"/>
    <n v="18"/>
    <x v="6"/>
    <n v="2019"/>
    <s v="Thu"/>
    <d v="2019-07-24T00:00:00"/>
    <n v="24"/>
    <s v="Jul"/>
    <n v="2019"/>
    <s v="Wed"/>
    <n v="6"/>
    <s v="Standard Class"/>
    <s v="LS-16945"/>
    <s v="Linda Southworth"/>
    <s v="Corporate"/>
    <s v="United States"/>
    <s v="Denver"/>
    <s v="Colorado"/>
    <s v="Denver, Colorado, United States"/>
    <s v="West"/>
    <s v="OFF-ST-10000689"/>
    <s v="Office Supplies"/>
    <s v="Storage"/>
    <s v="Fellowes Strictly Business Drawer File, Letter/Legal Size"/>
    <n v="338.04"/>
    <n v="3"/>
    <n v="-33.804000000000002"/>
    <e v="#N/A"/>
    <s v="Online"/>
  </r>
  <r>
    <n v="1842"/>
    <s v="CA-2019-157763"/>
    <d v="2019-07-18T00:00:00"/>
    <n v="18"/>
    <x v="6"/>
    <n v="2019"/>
    <s v="Thu"/>
    <d v="2019-07-23T00:00:00"/>
    <n v="23"/>
    <s v="Jul"/>
    <n v="2019"/>
    <s v="Tue"/>
    <n v="5"/>
    <s v="Standard Class"/>
    <s v="KH-16330"/>
    <s v="Katharine Harms"/>
    <s v="Corporate"/>
    <s v="United States"/>
    <s v="Bowling Green"/>
    <s v="Kentucky"/>
    <s v="Bowling Green, Kentucky, United States"/>
    <s v="South"/>
    <s v="FUR-CH-10000988"/>
    <s v="Furniture"/>
    <s v="Chairs"/>
    <s v="Hon Olson Stacker Stools"/>
    <n v="140.81"/>
    <n v="1"/>
    <n v="39.4268"/>
    <e v="#N/A"/>
    <s v="COD"/>
  </r>
  <r>
    <n v="3661"/>
    <s v="CA-2019-161676"/>
    <d v="2019-07-18T00:00:00"/>
    <n v="18"/>
    <x v="6"/>
    <n v="2019"/>
    <s v="Thu"/>
    <d v="2019-07-23T00:00:00"/>
    <n v="23"/>
    <s v="Jul"/>
    <n v="2019"/>
    <s v="Tue"/>
    <n v="5"/>
    <s v="Standard Class"/>
    <s v="JP-15460"/>
    <s v="Jennifer Patt"/>
    <s v="Corporate"/>
    <s v="United States"/>
    <s v="Glendale"/>
    <s v="Arizona"/>
    <s v="Glendale, Arizona, United States"/>
    <s v="West"/>
    <s v="OFF-SU-10004782"/>
    <s v="Office Supplies"/>
    <s v="Supplies"/>
    <s v="Elite 5&quot; Scissors"/>
    <n v="33.799999999999997"/>
    <n v="5"/>
    <n v="4.2249999999999996"/>
    <e v="#N/A"/>
    <s v="COD"/>
  </r>
  <r>
    <n v="4730"/>
    <s v="CA-2019-124681"/>
    <d v="2019-07-18T00:00:00"/>
    <n v="18"/>
    <x v="6"/>
    <n v="2019"/>
    <s v="Thu"/>
    <d v="2019-07-23T00:00:00"/>
    <n v="23"/>
    <s v="Jul"/>
    <n v="2019"/>
    <s v="Tue"/>
    <n v="5"/>
    <s v="Second Class"/>
    <s v="SV-20935"/>
    <s v="Susan Vittorini"/>
    <s v="Consumer"/>
    <s v="United States"/>
    <s v="Dallas"/>
    <s v="Texas"/>
    <s v="Dallas, Texas, United States"/>
    <s v="Central"/>
    <s v="TEC-AC-10000487"/>
    <s v="Technology"/>
    <s v="Accessories"/>
    <s v="SanDisk Cruzer 4 GB USB Flash Drive"/>
    <n v="15.576000000000001"/>
    <n v="3"/>
    <n v="3.3098999999999998"/>
    <e v="#N/A"/>
    <s v="COD"/>
  </r>
  <r>
    <n v="6848"/>
    <s v="CA-2019-162110"/>
    <d v="2019-07-18T00:00:00"/>
    <n v="18"/>
    <x v="6"/>
    <n v="2019"/>
    <s v="Thu"/>
    <d v="2019-07-22T00:00:00"/>
    <n v="22"/>
    <s v="Jul"/>
    <n v="2019"/>
    <s v="Mon"/>
    <n v="4"/>
    <s v="Standard Class"/>
    <s v="NP-18670"/>
    <s v="Nora Paige"/>
    <s v="Consumer"/>
    <s v="United States"/>
    <s v="Phoenix"/>
    <s v="Arizona"/>
    <s v="Phoenix, Arizona, United States"/>
    <s v="West"/>
    <s v="TEC-PH-10001924"/>
    <s v="Technology"/>
    <s v="Phones"/>
    <s v="iHome FM Clock Radio with Lightning Dock"/>
    <n v="55.991999999999997"/>
    <n v="1"/>
    <n v="3.4994999999999998"/>
    <e v="#N/A"/>
    <s v="Online"/>
  </r>
  <r>
    <n v="8139"/>
    <s v="CA-2019-102561"/>
    <d v="2019-07-18T00:00:00"/>
    <n v="18"/>
    <x v="6"/>
    <n v="2019"/>
    <s v="Thu"/>
    <d v="2019-07-22T00:00:00"/>
    <n v="22"/>
    <s v="Jul"/>
    <n v="2019"/>
    <s v="Mon"/>
    <n v="4"/>
    <s v="Standard Class"/>
    <s v="NK-18490"/>
    <s v="Neil Knudson"/>
    <s v="Home Office"/>
    <s v="United States"/>
    <s v="Philadelphia"/>
    <s v="Pennsylvania"/>
    <s v="Philadelphia, Pennsylvania, United States"/>
    <s v="East"/>
    <s v="OFF-AR-10001545"/>
    <s v="Office Supplies"/>
    <s v="Art"/>
    <s v="Newell 326"/>
    <n v="11.263999999999999"/>
    <n v="8"/>
    <n v="1.2672000000000001"/>
    <e v="#N/A"/>
    <s v="Online"/>
  </r>
  <r>
    <n v="8140"/>
    <s v="CA-2019-102561"/>
    <d v="2019-07-18T00:00:00"/>
    <n v="18"/>
    <x v="6"/>
    <n v="2019"/>
    <s v="Thu"/>
    <d v="2019-07-22T00:00:00"/>
    <n v="22"/>
    <s v="Jul"/>
    <n v="2019"/>
    <s v="Mon"/>
    <n v="4"/>
    <s v="Standard Class"/>
    <s v="NK-18490"/>
    <s v="Neil Knudson"/>
    <s v="Home Office"/>
    <s v="United States"/>
    <s v="Philadelphia"/>
    <s v="Pennsylvania"/>
    <s v="Philadelphia, Pennsylvania, United States"/>
    <s v="East"/>
    <s v="OFF-ST-10001476"/>
    <s v="Office Supplies"/>
    <s v="Storage"/>
    <s v="Steel Personal Filing/Posting Tote"/>
    <n v="284.08"/>
    <n v="10"/>
    <n v="24.856999999999999"/>
    <e v="#N/A"/>
    <s v="COD"/>
  </r>
  <r>
    <n v="8141"/>
    <s v="CA-2019-102561"/>
    <d v="2019-07-18T00:00:00"/>
    <n v="18"/>
    <x v="6"/>
    <n v="2019"/>
    <s v="Thu"/>
    <d v="2019-07-22T00:00:00"/>
    <n v="22"/>
    <s v="Jul"/>
    <n v="2019"/>
    <s v="Mon"/>
    <n v="4"/>
    <s v="Standard Class"/>
    <s v="NK-18490"/>
    <s v="Neil Knudson"/>
    <s v="Home Office"/>
    <s v="United States"/>
    <s v="Philadelphia"/>
    <s v="Pennsylvania"/>
    <s v="Philadelphia, Pennsylvania, United States"/>
    <s v="East"/>
    <s v="OFF-PA-10004971"/>
    <s v="Office Supplies"/>
    <s v="Paper"/>
    <s v="Xerox 196"/>
    <n v="18.495999999999999"/>
    <n v="4"/>
    <n v="6.7047999999999996"/>
    <e v="#N/A"/>
    <s v="Online"/>
  </r>
  <r>
    <n v="5985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FUR-FU-10001185"/>
    <s v="Furniture"/>
    <s v="Furnishings"/>
    <s v="Advantus Employee of the Month Certificate Frame, 11 x 13-1/2"/>
    <n v="185.58"/>
    <n v="6"/>
    <n v="76.087800000000001"/>
    <e v="#N/A"/>
    <s v="COD"/>
  </r>
  <r>
    <n v="5986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OFF-BI-10003007"/>
    <s v="Office Supplies"/>
    <s v="Binders"/>
    <s v="Premium Transparent Presentation Covers, No Pattern/Clear, 8 1/2&quot; x 11&quot;"/>
    <n v="77.56"/>
    <n v="2"/>
    <n v="35.677599999999998"/>
    <e v="#N/A"/>
    <s v="Online"/>
  </r>
  <r>
    <n v="5987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OFF-ST-10002485"/>
    <s v="Office Supplies"/>
    <s v="Storage"/>
    <s v="Rogers Deluxe File Chest"/>
    <n v="87.92"/>
    <n v="4"/>
    <n v="0.87919999999999998"/>
    <e v="#N/A"/>
    <s v="COD"/>
  </r>
  <r>
    <n v="5988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OFF-PA-10001033"/>
    <s v="Office Supplies"/>
    <s v="Paper"/>
    <s v="Xerox 1893"/>
    <n v="245.94"/>
    <n v="6"/>
    <n v="120.5106"/>
    <e v="#N/A"/>
    <s v="COD"/>
  </r>
  <r>
    <n v="5989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OFF-BI-10000404"/>
    <s v="Office Supplies"/>
    <s v="Binders"/>
    <s v="Avery Printable Repositionable Plastic Tabs"/>
    <n v="8.6"/>
    <n v="1"/>
    <n v="4.0419999999999998"/>
    <e v="#N/A"/>
    <s v="Online"/>
  </r>
  <r>
    <n v="5990"/>
    <s v="CA-2019-163776"/>
    <d v="2019-07-19T00:00:00"/>
    <n v="19"/>
    <x v="6"/>
    <n v="2019"/>
    <s v="Fri"/>
    <d v="2019-07-25T00:00:00"/>
    <n v="25"/>
    <s v="Jul"/>
    <n v="2019"/>
    <s v="Thu"/>
    <n v="6"/>
    <s v="Standard Class"/>
    <s v="JS-16030"/>
    <s v="Joy Smith"/>
    <s v="Consumer"/>
    <s v="United States"/>
    <s v="Hattiesburg"/>
    <s v="Mississippi"/>
    <s v="Hattiesburg, Mississippi, United States"/>
    <s v="South"/>
    <s v="FUR-BO-10003546"/>
    <s v="Furniture"/>
    <s v="Bookcases"/>
    <s v="Hon 4-Shelf Metal Bookcases"/>
    <n v="504.9"/>
    <n v="5"/>
    <n v="126.22499999999999"/>
    <e v="#N/A"/>
    <s v="COD"/>
  </r>
  <r>
    <n v="7278"/>
    <s v="CA-2019-157217"/>
    <d v="2019-07-19T00:00:00"/>
    <n v="19"/>
    <x v="6"/>
    <n v="2019"/>
    <s v="Fri"/>
    <d v="2019-07-21T00:00:00"/>
    <n v="21"/>
    <s v="Jul"/>
    <n v="2019"/>
    <s v="Sun"/>
    <n v="2"/>
    <s v="First Class"/>
    <s v="TC-21535"/>
    <s v="Tracy Collins"/>
    <s v="Home Office"/>
    <s v="United States"/>
    <s v="San Francisco"/>
    <s v="California"/>
    <s v="San Francisco, California, United States"/>
    <s v="West"/>
    <s v="TEC-PH-10002070"/>
    <s v="Technology"/>
    <s v="Phones"/>
    <s v="Griffin GC36547 PowerJolt SE Lightning Charger"/>
    <n v="35.984000000000002"/>
    <n v="2"/>
    <n v="4.4980000000000002"/>
    <e v="#N/A"/>
    <s v="Online"/>
  </r>
  <r>
    <n v="7279"/>
    <s v="CA-2019-157217"/>
    <d v="2019-07-19T00:00:00"/>
    <n v="19"/>
    <x v="6"/>
    <n v="2019"/>
    <s v="Fri"/>
    <d v="2019-07-21T00:00:00"/>
    <n v="21"/>
    <s v="Jul"/>
    <n v="2019"/>
    <s v="Sun"/>
    <n v="2"/>
    <s v="First Class"/>
    <s v="TC-21535"/>
    <s v="Tracy Collins"/>
    <s v="Home Office"/>
    <s v="United States"/>
    <s v="San Francisco"/>
    <s v="California"/>
    <s v="San Francisco, California, United States"/>
    <s v="West"/>
    <s v="TEC-AC-10003095"/>
    <s v="Technology"/>
    <s v="Accessories"/>
    <s v="Logitech G35 7.1-Channel Surround Sound Headset"/>
    <n v="389.97"/>
    <n v="3"/>
    <n v="132.5898"/>
    <e v="#N/A"/>
    <s v="COD"/>
  </r>
  <r>
    <n v="7987"/>
    <s v="CA-2019-137939"/>
    <d v="2019-07-20T00:00:00"/>
    <n v="20"/>
    <x v="6"/>
    <n v="2019"/>
    <s v="Sat"/>
    <d v="2019-07-23T00:00:00"/>
    <n v="23"/>
    <s v="Jul"/>
    <n v="2019"/>
    <s v="Tue"/>
    <n v="3"/>
    <s v="Second Class"/>
    <s v="PJ-19015"/>
    <s v="Pauline Johnson"/>
    <s v="Consumer"/>
    <s v="United States"/>
    <s v="Long Beach"/>
    <s v="New York"/>
    <s v="Long Beach, New York, United States"/>
    <s v="East"/>
    <s v="TEC-PH-10003589"/>
    <s v="Technology"/>
    <s v="Phones"/>
    <s v="invisibleSHIELD by ZAGG Smudge-Free Screen Protector"/>
    <n v="89.95"/>
    <n v="5"/>
    <n v="43.176000000000002"/>
    <e v="#N/A"/>
    <s v="COD"/>
  </r>
  <r>
    <n v="2071"/>
    <s v="CA-2019-146521"/>
    <d v="2019-07-21T00:00:00"/>
    <n v="21"/>
    <x v="6"/>
    <n v="2019"/>
    <s v="Sun"/>
    <d v="2019-07-23T00:00:00"/>
    <n v="23"/>
    <s v="Jul"/>
    <n v="2019"/>
    <s v="Tue"/>
    <n v="2"/>
    <s v="Second Class"/>
    <s v="CC-12610"/>
    <s v="Corey Catlett"/>
    <s v="Corporate"/>
    <s v="United States"/>
    <s v="Philadelphia"/>
    <s v="Pennsylvania"/>
    <s v="Philadelphia, Pennsylvania, United States"/>
    <s v="East"/>
    <s v="OFF-BI-10000301"/>
    <s v="Office Supplies"/>
    <s v="Binders"/>
    <s v="GBC Instant Report Kit"/>
    <n v="1.9410000000000001"/>
    <n v="1"/>
    <n v="-1.294"/>
    <e v="#N/A"/>
    <s v="COD"/>
  </r>
  <r>
    <n v="5664"/>
    <s v="CA-2019-141957"/>
    <d v="2019-07-21T00:00:00"/>
    <n v="21"/>
    <x v="6"/>
    <n v="2019"/>
    <s v="Sun"/>
    <d v="2019-07-21T00:00:00"/>
    <n v="21"/>
    <s v="Jul"/>
    <n v="2019"/>
    <s v="Sun"/>
    <n v="0"/>
    <s v="Same Day"/>
    <s v="JG-15310"/>
    <s v="Jason Gross"/>
    <s v="Corporate"/>
    <s v="United States"/>
    <s v="Newark"/>
    <s v="Ohio"/>
    <s v="Newark, Ohio, United States"/>
    <s v="East"/>
    <s v="OFF-AR-10000914"/>
    <s v="Office Supplies"/>
    <s v="Art"/>
    <s v="Boston 16765 Mini Stand Up Battery Pencil Sharpener"/>
    <n v="18.655999999999999"/>
    <n v="2"/>
    <n v="1.3992"/>
    <e v="#N/A"/>
    <s v="COD"/>
  </r>
  <r>
    <n v="5665"/>
    <s v="CA-2019-141957"/>
    <d v="2019-07-21T00:00:00"/>
    <n v="21"/>
    <x v="6"/>
    <n v="2019"/>
    <s v="Sun"/>
    <d v="2019-07-21T00:00:00"/>
    <n v="21"/>
    <s v="Jul"/>
    <n v="2019"/>
    <s v="Sun"/>
    <n v="0"/>
    <s v="Same Day"/>
    <s v="JG-15310"/>
    <s v="Jason Gross"/>
    <s v="Corporate"/>
    <s v="United States"/>
    <s v="Newark"/>
    <s v="Ohio"/>
    <s v="Newark, Ohio, United States"/>
    <s v="East"/>
    <s v="OFF-BI-10001116"/>
    <s v="Office Supplies"/>
    <s v="Binders"/>
    <s v="Wilson Jones 1&quot; Hanging DublLock Ring Binders"/>
    <n v="11.087999999999999"/>
    <n v="7"/>
    <n v="-8.1311999999999998"/>
    <e v="#N/A"/>
    <s v="Online"/>
  </r>
  <r>
    <n v="5666"/>
    <s v="CA-2019-141957"/>
    <d v="2019-07-21T00:00:00"/>
    <n v="21"/>
    <x v="6"/>
    <n v="2019"/>
    <s v="Sun"/>
    <d v="2019-07-21T00:00:00"/>
    <n v="21"/>
    <s v="Jul"/>
    <n v="2019"/>
    <s v="Sun"/>
    <n v="0"/>
    <s v="Same Day"/>
    <s v="JG-15310"/>
    <s v="Jason Gross"/>
    <s v="Corporate"/>
    <s v="United States"/>
    <s v="Newark"/>
    <s v="Ohio"/>
    <s v="Newark, Ohio, United States"/>
    <s v="East"/>
    <s v="OFF-ST-10002276"/>
    <s v="Office Supplies"/>
    <s v="Storage"/>
    <s v="Safco Steel Mobile File Cart"/>
    <n v="66.688000000000002"/>
    <n v="1"/>
    <n v="4.1680000000000001"/>
    <e v="#N/A"/>
    <s v="COD"/>
  </r>
  <r>
    <n v="5667"/>
    <s v="CA-2019-141957"/>
    <d v="2019-07-21T00:00:00"/>
    <n v="21"/>
    <x v="6"/>
    <n v="2019"/>
    <s v="Sun"/>
    <d v="2019-07-21T00:00:00"/>
    <n v="21"/>
    <s v="Jul"/>
    <n v="2019"/>
    <s v="Sun"/>
    <n v="0"/>
    <s v="Same Day"/>
    <s v="JG-15310"/>
    <s v="Jason Gross"/>
    <s v="Corporate"/>
    <s v="United States"/>
    <s v="Newark"/>
    <s v="Ohio"/>
    <s v="Newark, Ohio, United States"/>
    <s v="East"/>
    <s v="OFF-ST-10004340"/>
    <s v="Office Supplies"/>
    <s v="Storage"/>
    <s v="Fellowes Mobile File Cart, Black"/>
    <n v="99.488"/>
    <n v="2"/>
    <n v="8.7051999999999996"/>
    <e v="#N/A"/>
    <s v="COD"/>
  </r>
  <r>
    <n v="5833"/>
    <s v="CA-2019-142895"/>
    <d v="2019-07-21T00:00:00"/>
    <n v="21"/>
    <x v="6"/>
    <n v="2019"/>
    <s v="Sun"/>
    <d v="2019-07-26T00:00:00"/>
    <n v="26"/>
    <s v="Jul"/>
    <n v="2019"/>
    <s v="Fri"/>
    <n v="5"/>
    <s v="Standard Class"/>
    <s v="BP-11290"/>
    <s v="Beth Paige"/>
    <s v="Consumer"/>
    <s v="United States"/>
    <s v="Concord"/>
    <s v="North Carolina"/>
    <s v="Concord, North Carolina, United States"/>
    <s v="South"/>
    <s v="OFF-LA-10000262"/>
    <s v="Office Supplies"/>
    <s v="Labels"/>
    <s v="Avery 494"/>
    <n v="6.2640000000000002"/>
    <n v="3"/>
    <n v="2.0358000000000001"/>
    <e v="#N/A"/>
    <s v="COD"/>
  </r>
  <r>
    <n v="5834"/>
    <s v="CA-2019-142895"/>
    <d v="2019-07-21T00:00:00"/>
    <n v="21"/>
    <x v="6"/>
    <n v="2019"/>
    <s v="Sun"/>
    <d v="2019-07-26T00:00:00"/>
    <n v="26"/>
    <s v="Jul"/>
    <n v="2019"/>
    <s v="Fri"/>
    <n v="5"/>
    <s v="Standard Class"/>
    <s v="BP-11290"/>
    <s v="Beth Paige"/>
    <s v="Consumer"/>
    <s v="United States"/>
    <s v="Concord"/>
    <s v="North Carolina"/>
    <s v="Concord, North Carolina, United States"/>
    <s v="South"/>
    <s v="FUR-CH-10002961"/>
    <s v="Furniture"/>
    <s v="Chairs"/>
    <s v="Leather Task Chair, Black"/>
    <n v="363.92"/>
    <n v="5"/>
    <n v="0"/>
    <e v="#N/A"/>
    <s v="COD"/>
  </r>
  <r>
    <n v="6560"/>
    <s v="CA-2019-160941"/>
    <d v="2019-07-21T00:00:00"/>
    <n v="21"/>
    <x v="6"/>
    <n v="2019"/>
    <s v="Sun"/>
    <d v="2019-07-26T00:00:00"/>
    <n v="26"/>
    <s v="Jul"/>
    <n v="2019"/>
    <s v="Fri"/>
    <n v="5"/>
    <s v="Standard Class"/>
    <s v="DK-12835"/>
    <s v="Damala Kotsonis"/>
    <s v="Corporate"/>
    <s v="United States"/>
    <s v="Roseville"/>
    <s v="California"/>
    <s v="Roseville, California, United States"/>
    <s v="West"/>
    <s v="OFF-EN-10003001"/>
    <s v="Office Supplies"/>
    <s v="Envelopes"/>
    <s v="Ames Color-File Green Diamond Border X-ray Mailers"/>
    <n v="419.9"/>
    <n v="5"/>
    <n v="197.35300000000001"/>
    <e v="#N/A"/>
    <s v="COD"/>
  </r>
  <r>
    <n v="6561"/>
    <s v="CA-2019-160941"/>
    <d v="2019-07-21T00:00:00"/>
    <n v="21"/>
    <x v="6"/>
    <n v="2019"/>
    <s v="Sun"/>
    <d v="2019-07-26T00:00:00"/>
    <n v="26"/>
    <s v="Jul"/>
    <n v="2019"/>
    <s v="Fri"/>
    <n v="5"/>
    <s v="Standard Class"/>
    <s v="DK-12835"/>
    <s v="Damala Kotsonis"/>
    <s v="Corporate"/>
    <s v="United States"/>
    <s v="Roseville"/>
    <s v="California"/>
    <s v="Roseville, California, United States"/>
    <s v="West"/>
    <s v="OFF-LA-10003766"/>
    <s v="Office Supplies"/>
    <s v="Labels"/>
    <s v="Self-Adhesive Removable Labels"/>
    <n v="3.15"/>
    <n v="1"/>
    <n v="1.512"/>
    <e v="#N/A"/>
    <s v="Online"/>
  </r>
  <r>
    <n v="1117"/>
    <s v="CA-2019-144855"/>
    <d v="2019-07-22T00:00:00"/>
    <n v="22"/>
    <x v="6"/>
    <n v="2019"/>
    <s v="Mon"/>
    <d v="2019-07-24T00:00:00"/>
    <n v="24"/>
    <s v="Jul"/>
    <n v="2019"/>
    <s v="Wed"/>
    <n v="2"/>
    <s v="Second Class"/>
    <s v="DL-13495"/>
    <s v="Dionis Lloyd"/>
    <s v="Corporate"/>
    <s v="United States"/>
    <s v="San Francisco"/>
    <s v="California"/>
    <s v="San Francisco, California, United States"/>
    <s v="West"/>
    <s v="OFF-LA-10003766"/>
    <s v="Office Supplies"/>
    <s v="Labels"/>
    <s v="Self-Adhesive Removable Labels"/>
    <n v="6.3"/>
    <n v="2"/>
    <n v="3.024"/>
    <e v="#N/A"/>
    <s v="Online"/>
  </r>
  <r>
    <n v="1527"/>
    <s v="CA-2019-122392"/>
    <d v="2019-07-22T00:00:00"/>
    <n v="22"/>
    <x v="6"/>
    <n v="2019"/>
    <s v="Mon"/>
    <d v="2019-07-27T00:00:00"/>
    <n v="27"/>
    <s v="Jul"/>
    <n v="2019"/>
    <s v="Sat"/>
    <n v="5"/>
    <s v="Standard Class"/>
    <s v="CJ-12010"/>
    <s v="Caroline Jumper"/>
    <s v="Consumer"/>
    <s v="United States"/>
    <s v="Allentown"/>
    <s v="Pennsylvania"/>
    <s v="Allentown, Pennsylvania, United States"/>
    <s v="East"/>
    <s v="OFF-AR-10002221"/>
    <s v="Office Supplies"/>
    <s v="Art"/>
    <s v="12 Colored Short Pencils"/>
    <n v="4.16"/>
    <n v="2"/>
    <n v="0.36399999999999999"/>
    <e v="#N/A"/>
    <s v="COD"/>
  </r>
  <r>
    <n v="1528"/>
    <s v="CA-2019-122392"/>
    <d v="2019-07-22T00:00:00"/>
    <n v="22"/>
    <x v="6"/>
    <n v="2019"/>
    <s v="Mon"/>
    <d v="2019-07-27T00:00:00"/>
    <n v="27"/>
    <s v="Jul"/>
    <n v="2019"/>
    <s v="Sat"/>
    <n v="5"/>
    <s v="Standard Class"/>
    <s v="CJ-12010"/>
    <s v="Caroline Jumper"/>
    <s v="Consumer"/>
    <s v="United States"/>
    <s v="Allentown"/>
    <s v="Pennsylvania"/>
    <s v="Allentown, Pennsylvania, United States"/>
    <s v="East"/>
    <s v="FUR-FU-10002456"/>
    <s v="Furniture"/>
    <s v="Furnishings"/>
    <s v="Master Caster Door Stop, Large Neon Orange"/>
    <n v="11.648"/>
    <n v="2"/>
    <n v="3.3488000000000002"/>
    <e v="#N/A"/>
    <s v="COD"/>
  </r>
  <r>
    <n v="4441"/>
    <s v="US-2019-111290"/>
    <d v="2019-07-22T00:00:00"/>
    <n v="22"/>
    <x v="6"/>
    <n v="2019"/>
    <s v="Mon"/>
    <d v="2019-07-26T00:00:00"/>
    <n v="26"/>
    <s v="Jul"/>
    <n v="2019"/>
    <s v="Fri"/>
    <n v="4"/>
    <s v="Standard Class"/>
    <s v="DK-13375"/>
    <s v="Dennis Kane"/>
    <s v="Consumer"/>
    <s v="United States"/>
    <s v="Westland"/>
    <s v="Michigan"/>
    <s v="Westland, Michigan, United States"/>
    <s v="Central"/>
    <s v="TEC-AC-10004975"/>
    <s v="Technology"/>
    <s v="Accessories"/>
    <s v="Plantronics Audio 995 Wireless Stereo Headset"/>
    <n v="109.95"/>
    <n v="1"/>
    <n v="36.283499999999997"/>
    <e v="#N/A"/>
    <s v="COD"/>
  </r>
  <r>
    <n v="4442"/>
    <s v="US-2019-111290"/>
    <d v="2019-07-22T00:00:00"/>
    <n v="22"/>
    <x v="6"/>
    <n v="2019"/>
    <s v="Mon"/>
    <d v="2019-07-26T00:00:00"/>
    <n v="26"/>
    <s v="Jul"/>
    <n v="2019"/>
    <s v="Fri"/>
    <n v="4"/>
    <s v="Standard Class"/>
    <s v="DK-13375"/>
    <s v="Dennis Kane"/>
    <s v="Consumer"/>
    <s v="United States"/>
    <s v="Westland"/>
    <s v="Michigan"/>
    <s v="Westland, Michigan, United States"/>
    <s v="Central"/>
    <s v="OFF-ST-10001932"/>
    <s v="Office Supplies"/>
    <s v="Storage"/>
    <s v="Fellowes Staxonsteel Drawer Files"/>
    <n v="965.85"/>
    <n v="5"/>
    <n v="135.21899999999999"/>
    <e v="#N/A"/>
    <s v="COD"/>
  </r>
  <r>
    <n v="4443"/>
    <s v="US-2019-111290"/>
    <d v="2019-07-22T00:00:00"/>
    <n v="22"/>
    <x v="6"/>
    <n v="2019"/>
    <s v="Mon"/>
    <d v="2019-07-26T00:00:00"/>
    <n v="26"/>
    <s v="Jul"/>
    <n v="2019"/>
    <s v="Fri"/>
    <n v="4"/>
    <s v="Standard Class"/>
    <s v="DK-13375"/>
    <s v="Dennis Kane"/>
    <s v="Consumer"/>
    <s v="United States"/>
    <s v="Westland"/>
    <s v="Michigan"/>
    <s v="Westland, Michigan, United States"/>
    <s v="Central"/>
    <s v="OFF-AR-10001761"/>
    <s v="Office Supplies"/>
    <s v="Art"/>
    <s v="Avery Hi-Liter Smear-Safe Highlighters"/>
    <n v="29.2"/>
    <n v="5"/>
    <n v="10.512"/>
    <e v="#N/A"/>
    <s v="COD"/>
  </r>
  <r>
    <n v="4444"/>
    <s v="US-2019-111290"/>
    <d v="2019-07-22T00:00:00"/>
    <n v="22"/>
    <x v="6"/>
    <n v="2019"/>
    <s v="Mon"/>
    <d v="2019-07-26T00:00:00"/>
    <n v="26"/>
    <s v="Jul"/>
    <n v="2019"/>
    <s v="Fri"/>
    <n v="4"/>
    <s v="Standard Class"/>
    <s v="DK-13375"/>
    <s v="Dennis Kane"/>
    <s v="Consumer"/>
    <s v="United States"/>
    <s v="Westland"/>
    <s v="Michigan"/>
    <s v="Westland, Michigan, United States"/>
    <s v="Central"/>
    <s v="OFF-PA-10002262"/>
    <s v="Office Supplies"/>
    <s v="Paper"/>
    <s v="Xerox 192"/>
    <n v="32.4"/>
    <n v="5"/>
    <n v="15.552"/>
    <e v="#N/A"/>
    <s v="Online"/>
  </r>
  <r>
    <n v="5453"/>
    <s v="CA-2019-140613"/>
    <d v="2019-07-22T00:00:00"/>
    <n v="22"/>
    <x v="6"/>
    <n v="2019"/>
    <s v="Mon"/>
    <d v="2019-07-29T00:00:00"/>
    <n v="29"/>
    <s v="Jul"/>
    <n v="2019"/>
    <s v="Mon"/>
    <n v="7"/>
    <s v="Standard Class"/>
    <s v="KN-16705"/>
    <s v="Kristina Nunn"/>
    <s v="Home Office"/>
    <s v="United States"/>
    <s v="Sparks"/>
    <s v="Nevada"/>
    <s v="Sparks, Nevada, United States"/>
    <s v="West"/>
    <s v="OFF-SU-10004261"/>
    <s v="Office Supplies"/>
    <s v="Supplies"/>
    <s v="Fiskars 8&quot; Scissors, 2/Pack"/>
    <n v="86.2"/>
    <n v="5"/>
    <n v="24.998000000000001"/>
    <e v="#N/A"/>
    <s v="COD"/>
  </r>
  <r>
    <n v="8757"/>
    <s v="CA-2019-114307"/>
    <d v="2019-07-22T00:00:00"/>
    <n v="22"/>
    <x v="6"/>
    <n v="2019"/>
    <s v="Mon"/>
    <d v="2019-07-26T00:00:00"/>
    <n v="26"/>
    <s v="Jul"/>
    <n v="2019"/>
    <s v="Fri"/>
    <n v="4"/>
    <s v="Standard Class"/>
    <s v="MF-17665"/>
    <s v="Maureen Fritzler"/>
    <s v="Corporate"/>
    <s v="United States"/>
    <s v="Columbia"/>
    <s v="Maryland"/>
    <s v="Columbia, Maryland, United States"/>
    <s v="East"/>
    <s v="OFF-AP-10002350"/>
    <s v="Office Supplies"/>
    <s v="Appliances"/>
    <s v="Belkin F9H710-06 7 Outlet SurgeMaster Surge Protector"/>
    <n v="37.68"/>
    <n v="2"/>
    <n v="10.5504"/>
    <e v="#N/A"/>
    <s v="COD"/>
  </r>
  <r>
    <n v="8758"/>
    <s v="CA-2019-114307"/>
    <d v="2019-07-22T00:00:00"/>
    <n v="22"/>
    <x v="6"/>
    <n v="2019"/>
    <s v="Mon"/>
    <d v="2019-07-26T00:00:00"/>
    <n v="26"/>
    <s v="Jul"/>
    <n v="2019"/>
    <s v="Fri"/>
    <n v="4"/>
    <s v="Standard Class"/>
    <s v="MF-17665"/>
    <s v="Maureen Fritzler"/>
    <s v="Corporate"/>
    <s v="United States"/>
    <s v="Columbia"/>
    <s v="Maryland"/>
    <s v="Columbia, Maryland, United States"/>
    <s v="East"/>
    <s v="OFF-PA-10004100"/>
    <s v="Office Supplies"/>
    <s v="Paper"/>
    <s v="Xerox 216"/>
    <n v="51.84"/>
    <n v="8"/>
    <n v="24.883199999999999"/>
    <e v="#N/A"/>
    <s v="COD"/>
  </r>
  <r>
    <n v="8759"/>
    <s v="CA-2019-114307"/>
    <d v="2019-07-22T00:00:00"/>
    <n v="22"/>
    <x v="6"/>
    <n v="2019"/>
    <s v="Mon"/>
    <d v="2019-07-26T00:00:00"/>
    <n v="26"/>
    <s v="Jul"/>
    <n v="2019"/>
    <s v="Fri"/>
    <n v="4"/>
    <s v="Standard Class"/>
    <s v="MF-17665"/>
    <s v="Maureen Fritzler"/>
    <s v="Corporate"/>
    <s v="United States"/>
    <s v="Columbia"/>
    <s v="Maryland"/>
    <s v="Columbia, Maryland, United States"/>
    <s v="East"/>
    <s v="FUR-FU-10000794"/>
    <s v="Furniture"/>
    <s v="Furnishings"/>
    <s v="Eldon Stackable Tray, Side-Load, Legal, Smoke"/>
    <n v="27.42"/>
    <n v="3"/>
    <n v="9.3228000000000009"/>
    <e v="#N/A"/>
    <s v="Online"/>
  </r>
  <r>
    <n v="8760"/>
    <s v="CA-2019-114307"/>
    <d v="2019-07-22T00:00:00"/>
    <n v="22"/>
    <x v="6"/>
    <n v="2019"/>
    <s v="Mon"/>
    <d v="2019-07-26T00:00:00"/>
    <n v="26"/>
    <s v="Jul"/>
    <n v="2019"/>
    <s v="Fri"/>
    <n v="4"/>
    <s v="Standard Class"/>
    <s v="MF-17665"/>
    <s v="Maureen Fritzler"/>
    <s v="Corporate"/>
    <s v="United States"/>
    <s v="Columbia"/>
    <s v="Maryland"/>
    <s v="Columbia, Maryland, United States"/>
    <s v="East"/>
    <s v="OFF-BI-10002012"/>
    <s v="Office Supplies"/>
    <s v="Binders"/>
    <s v="Wilson Jones Easy Flow II Sheet Lifters"/>
    <n v="5.4"/>
    <n v="3"/>
    <n v="2.5920000000000001"/>
    <e v="#N/A"/>
    <s v="COD"/>
  </r>
  <r>
    <n v="834"/>
    <s v="CA-2019-165316"/>
    <d v="2019-07-23T00:00:00"/>
    <n v="23"/>
    <x v="6"/>
    <n v="2019"/>
    <s v="Tue"/>
    <d v="2019-07-27T00:00:00"/>
    <n v="27"/>
    <s v="Jul"/>
    <n v="2019"/>
    <s v="Sat"/>
    <n v="4"/>
    <s v="Standard Class"/>
    <s v="JB-15400"/>
    <s v="Jennifer Braxton"/>
    <s v="Corporate"/>
    <s v="United States"/>
    <s v="Tampa"/>
    <s v="Florida"/>
    <s v="Tampa, Florida, United States"/>
    <s v="South"/>
    <s v="OFF-AR-10002956"/>
    <s v="Office Supplies"/>
    <s v="Art"/>
    <s v="Boston 16801 Nautilus Battery Pencil Sharpener"/>
    <n v="35.216000000000001"/>
    <n v="2"/>
    <n v="2.6412"/>
    <e v="#N/A"/>
    <s v="COD"/>
  </r>
  <r>
    <n v="835"/>
    <s v="CA-2019-165316"/>
    <d v="2019-07-23T00:00:00"/>
    <n v="23"/>
    <x v="6"/>
    <n v="2019"/>
    <s v="Tue"/>
    <d v="2019-07-27T00:00:00"/>
    <n v="27"/>
    <s v="Jul"/>
    <n v="2019"/>
    <s v="Sat"/>
    <n v="4"/>
    <s v="Standard Class"/>
    <s v="JB-15400"/>
    <s v="Jennifer Braxton"/>
    <s v="Corporate"/>
    <s v="United States"/>
    <s v="Tampa"/>
    <s v="Florida"/>
    <s v="Tampa, Florida, United States"/>
    <s v="South"/>
    <s v="OFF-AP-10003266"/>
    <s v="Office Supplies"/>
    <s v="Appliances"/>
    <s v="Holmes Replacement Filter for HEPA Air Cleaner, Large Room"/>
    <n v="23.696000000000002"/>
    <n v="2"/>
    <n v="6.5164"/>
    <e v="#N/A"/>
    <s v="COD"/>
  </r>
  <r>
    <n v="836"/>
    <s v="CA-2019-165316"/>
    <d v="2019-07-23T00:00:00"/>
    <n v="23"/>
    <x v="6"/>
    <n v="2019"/>
    <s v="Tue"/>
    <d v="2019-07-27T00:00:00"/>
    <n v="27"/>
    <s v="Jul"/>
    <n v="2019"/>
    <s v="Sat"/>
    <n v="4"/>
    <s v="Standard Class"/>
    <s v="JB-15400"/>
    <s v="Jennifer Braxton"/>
    <s v="Corporate"/>
    <s v="United States"/>
    <s v="Tampa"/>
    <s v="Florida"/>
    <s v="Tampa, Florida, United States"/>
    <s v="South"/>
    <s v="TEC-MA-10004002"/>
    <s v="Technology"/>
    <s v="Machines"/>
    <s v="Zebra GX420t Direct Thermal/Thermal Transfer Printer"/>
    <n v="265.47500000000002"/>
    <n v="1"/>
    <n v="-111.4995"/>
    <e v="#N/A"/>
    <s v="COD"/>
  </r>
  <r>
    <n v="4237"/>
    <s v="CA-2019-162404"/>
    <d v="2019-07-23T00:00:00"/>
    <n v="23"/>
    <x v="6"/>
    <n v="2019"/>
    <s v="Tue"/>
    <d v="2019-07-27T00:00:00"/>
    <n v="27"/>
    <s v="Jul"/>
    <n v="2019"/>
    <s v="Sat"/>
    <n v="4"/>
    <s v="Standard Class"/>
    <s v="NF-18475"/>
    <s v="Neil Französisch"/>
    <s v="Home Office"/>
    <s v="United States"/>
    <s v="Rockford"/>
    <s v="Illinois"/>
    <s v="Rockford, Illinois, United States"/>
    <s v="Central"/>
    <s v="OFF-BI-10000948"/>
    <s v="Office Supplies"/>
    <s v="Binders"/>
    <s v="GBC Laser Imprintable Binding System Covers, Desert Sand"/>
    <n v="11.416"/>
    <n v="4"/>
    <n v="-18.836400000000001"/>
    <e v="#N/A"/>
    <s v="COD"/>
  </r>
  <r>
    <n v="7072"/>
    <s v="CA-2019-112256"/>
    <d v="2019-07-23T00:00:00"/>
    <n v="23"/>
    <x v="6"/>
    <n v="2019"/>
    <s v="Tue"/>
    <d v="2019-07-28T00:00:00"/>
    <n v="28"/>
    <s v="Jul"/>
    <n v="2019"/>
    <s v="Sun"/>
    <n v="5"/>
    <s v="Standard Class"/>
    <s v="CK-12205"/>
    <s v="Chloris Kastensmidt"/>
    <s v="Consumer"/>
    <s v="United States"/>
    <s v="Mcallen"/>
    <s v="Texas"/>
    <s v="Mcallen, Texas, United States"/>
    <s v="Central"/>
    <s v="OFF-AR-10001216"/>
    <s v="Office Supplies"/>
    <s v="Art"/>
    <s v="Newell 339"/>
    <n v="4.4480000000000004"/>
    <n v="2"/>
    <n v="0.33360000000000001"/>
    <e v="#N/A"/>
    <s v="COD"/>
  </r>
  <r>
    <n v="7073"/>
    <s v="CA-2019-112256"/>
    <d v="2019-07-23T00:00:00"/>
    <n v="23"/>
    <x v="6"/>
    <n v="2019"/>
    <s v="Tue"/>
    <d v="2019-07-28T00:00:00"/>
    <n v="28"/>
    <s v="Jul"/>
    <n v="2019"/>
    <s v="Sun"/>
    <n v="5"/>
    <s v="Standard Class"/>
    <s v="CK-12205"/>
    <s v="Chloris Kastensmidt"/>
    <s v="Consumer"/>
    <s v="United States"/>
    <s v="Mcallen"/>
    <s v="Texas"/>
    <s v="Mcallen, Texas, United States"/>
    <s v="Central"/>
    <s v="OFF-PA-10004355"/>
    <s v="Office Supplies"/>
    <s v="Paper"/>
    <s v="Xerox 231"/>
    <n v="5.1840000000000002"/>
    <n v="1"/>
    <n v="1.8144"/>
    <e v="#N/A"/>
    <s v="COD"/>
  </r>
  <r>
    <n v="7074"/>
    <s v="CA-2019-112256"/>
    <d v="2019-07-23T00:00:00"/>
    <n v="23"/>
    <x v="6"/>
    <n v="2019"/>
    <s v="Tue"/>
    <d v="2019-07-28T00:00:00"/>
    <n v="28"/>
    <s v="Jul"/>
    <n v="2019"/>
    <s v="Sun"/>
    <n v="5"/>
    <s v="Standard Class"/>
    <s v="CK-12205"/>
    <s v="Chloris Kastensmidt"/>
    <s v="Consumer"/>
    <s v="United States"/>
    <s v="Mcallen"/>
    <s v="Texas"/>
    <s v="Mcallen, Texas, United States"/>
    <s v="Central"/>
    <s v="OFF-AR-10001953"/>
    <s v="Office Supplies"/>
    <s v="Art"/>
    <s v="Boston 1645 Deluxe Heavier-Duty Electric Pencil Sharpener"/>
    <n v="175.92"/>
    <n v="5"/>
    <n v="15.393000000000001"/>
    <e v="#N/A"/>
    <s v="Online"/>
  </r>
  <r>
    <n v="7075"/>
    <s v="CA-2019-112256"/>
    <d v="2019-07-23T00:00:00"/>
    <n v="23"/>
    <x v="6"/>
    <n v="2019"/>
    <s v="Tue"/>
    <d v="2019-07-28T00:00:00"/>
    <n v="28"/>
    <s v="Jul"/>
    <n v="2019"/>
    <s v="Sun"/>
    <n v="5"/>
    <s v="Standard Class"/>
    <s v="CK-12205"/>
    <s v="Chloris Kastensmidt"/>
    <s v="Consumer"/>
    <s v="United States"/>
    <s v="Mcallen"/>
    <s v="Texas"/>
    <s v="Mcallen, Texas, United States"/>
    <s v="Central"/>
    <s v="OFF-BI-10004364"/>
    <s v="Office Supplies"/>
    <s v="Binders"/>
    <s v="Storex Dura Pro Binders"/>
    <n v="4.7519999999999998"/>
    <n v="4"/>
    <n v="-8.3160000000000007"/>
    <e v="#N/A"/>
    <s v="COD"/>
  </r>
  <r>
    <n v="7076"/>
    <s v="CA-2019-112256"/>
    <d v="2019-07-23T00:00:00"/>
    <n v="23"/>
    <x v="6"/>
    <n v="2019"/>
    <s v="Tue"/>
    <d v="2019-07-28T00:00:00"/>
    <n v="28"/>
    <s v="Jul"/>
    <n v="2019"/>
    <s v="Sun"/>
    <n v="5"/>
    <s v="Standard Class"/>
    <s v="CK-12205"/>
    <s v="Chloris Kastensmidt"/>
    <s v="Consumer"/>
    <s v="United States"/>
    <s v="Mcallen"/>
    <s v="Texas"/>
    <s v="Mcallen, Texas, United States"/>
    <s v="Central"/>
    <s v="OFF-SU-10001165"/>
    <s v="Office Supplies"/>
    <s v="Supplies"/>
    <s v="Acme Elite Stainless Steel Scissors"/>
    <n v="13.343999999999999"/>
    <n v="2"/>
    <n v="1.0007999999999999"/>
    <e v="#N/A"/>
    <s v="Online"/>
  </r>
  <r>
    <n v="8705"/>
    <s v="CA-2019-111318"/>
    <d v="2019-07-23T00:00:00"/>
    <n v="23"/>
    <x v="6"/>
    <n v="2019"/>
    <s v="Tue"/>
    <d v="2019-07-26T00:00:00"/>
    <n v="26"/>
    <s v="Jul"/>
    <n v="2019"/>
    <s v="Fri"/>
    <n v="3"/>
    <s v="First Class"/>
    <s v="IL-15100"/>
    <s v="Ivan Liston"/>
    <s v="Consumer"/>
    <s v="United States"/>
    <s v="Houston"/>
    <s v="Texas"/>
    <s v="Houston, Texas, United States"/>
    <s v="Central"/>
    <s v="TEC-PH-10004100"/>
    <s v="Technology"/>
    <s v="Phones"/>
    <s v="Griffin GC17055 Auxiliary Audio Cable"/>
    <n v="115.136"/>
    <n v="8"/>
    <n v="11.5136"/>
    <e v="#N/A"/>
    <s v="COD"/>
  </r>
  <r>
    <n v="6762"/>
    <s v="CA-2019-162943"/>
    <d v="2019-07-24T00:00:00"/>
    <n v="24"/>
    <x v="6"/>
    <n v="2019"/>
    <s v="Wed"/>
    <d v="2019-07-26T00:00:00"/>
    <n v="26"/>
    <s v="Jul"/>
    <n v="2019"/>
    <s v="Fri"/>
    <n v="2"/>
    <s v="Second Class"/>
    <s v="DB-12970"/>
    <s v="Darren Budd"/>
    <s v="Corporate"/>
    <s v="United States"/>
    <s v="New York City"/>
    <s v="New York"/>
    <s v="New York City, New York, United States"/>
    <s v="East"/>
    <s v="FUR-CH-10001708"/>
    <s v="Furniture"/>
    <s v="Chairs"/>
    <s v="Office Star - Contemporary Swivel Chair with Padded Adjustable Arms and Flex Back"/>
    <n v="253.76400000000001"/>
    <n v="2"/>
    <n v="31.015599999999999"/>
    <e v="#N/A"/>
    <s v="COD"/>
  </r>
  <r>
    <n v="8741"/>
    <s v="CA-2019-102498"/>
    <d v="2019-07-24T00:00:00"/>
    <n v="24"/>
    <x v="6"/>
    <n v="2019"/>
    <s v="Wed"/>
    <d v="2019-07-25T00:00:00"/>
    <n v="25"/>
    <s v="Jul"/>
    <n v="2019"/>
    <s v="Thu"/>
    <n v="1"/>
    <s v="First Class"/>
    <s v="JG-15160"/>
    <s v="James Galang"/>
    <s v="Consumer"/>
    <s v="United States"/>
    <s v="Lafayette"/>
    <s v="Louisiana"/>
    <s v="Lafayette, Louisiana, United States"/>
    <s v="South"/>
    <s v="OFF-AR-10004456"/>
    <s v="Office Supplies"/>
    <s v="Art"/>
    <s v="Panasonic KP-4ABK Battery-Operated Pencil Sharpener"/>
    <n v="73.2"/>
    <n v="5"/>
    <n v="21.228000000000002"/>
    <e v="#N/A"/>
    <s v="COD"/>
  </r>
  <r>
    <n v="497"/>
    <s v="CA-2019-126158"/>
    <d v="2019-07-25T00:00:00"/>
    <n v="25"/>
    <x v="6"/>
    <n v="2019"/>
    <s v="Thu"/>
    <d v="2019-07-31T00:00:00"/>
    <n v="31"/>
    <s v="Jul"/>
    <n v="2019"/>
    <s v="Wed"/>
    <n v="6"/>
    <s v="Standard Class"/>
    <s v="SC-20095"/>
    <s v="Sanjit Chand"/>
    <s v="Consumer"/>
    <s v="United States"/>
    <s v="Costa Mesa"/>
    <s v="California"/>
    <s v="Costa Mesa, California, United States"/>
    <s v="West"/>
    <s v="OFF-BI-10002498"/>
    <s v="Office Supplies"/>
    <s v="Binders"/>
    <s v="Clear Mylar Reinforcing Strips"/>
    <n v="119.616"/>
    <n v="8"/>
    <n v="40.370399999999997"/>
    <e v="#N/A"/>
    <s v="COD"/>
  </r>
  <r>
    <n v="498"/>
    <s v="CA-2019-126158"/>
    <d v="2019-07-25T00:00:00"/>
    <n v="25"/>
    <x v="6"/>
    <n v="2019"/>
    <s v="Thu"/>
    <d v="2019-07-31T00:00:00"/>
    <n v="31"/>
    <s v="Jul"/>
    <n v="2019"/>
    <s v="Wed"/>
    <n v="6"/>
    <s v="Standard Class"/>
    <s v="SC-20095"/>
    <s v="Sanjit Chand"/>
    <s v="Consumer"/>
    <s v="United States"/>
    <s v="Costa Mesa"/>
    <s v="California"/>
    <s v="Costa Mesa, California, United States"/>
    <s v="West"/>
    <s v="FUR-FU-10004864"/>
    <s v="Furniture"/>
    <s v="Furnishings"/>
    <s v="Howard Miller 14-1/2&quot; Diameter Chrome Round Wall Clock"/>
    <n v="255.76"/>
    <n v="4"/>
    <n v="81.843199999999996"/>
    <e v="#N/A"/>
    <s v="Online"/>
  </r>
  <r>
    <n v="499"/>
    <s v="CA-2019-126158"/>
    <d v="2019-07-25T00:00:00"/>
    <n v="25"/>
    <x v="6"/>
    <n v="2019"/>
    <s v="Thu"/>
    <d v="2019-07-31T00:00:00"/>
    <n v="31"/>
    <s v="Jul"/>
    <n v="2019"/>
    <s v="Wed"/>
    <n v="6"/>
    <s v="Standard Class"/>
    <s v="SC-20095"/>
    <s v="Sanjit Chand"/>
    <s v="Consumer"/>
    <s v="United States"/>
    <s v="Costa Mesa"/>
    <s v="California"/>
    <s v="Costa Mesa, California, United States"/>
    <s v="West"/>
    <s v="FUR-CH-10002602"/>
    <s v="Furniture"/>
    <s v="Chairs"/>
    <s v="DMI Arturo Collection Mission-style Design Wood Chair"/>
    <n v="241.56800000000001"/>
    <n v="2"/>
    <n v="18.117599999999999"/>
    <e v="#N/A"/>
    <s v="COD"/>
  </r>
  <r>
    <n v="500"/>
    <s v="CA-2019-126158"/>
    <d v="2019-07-25T00:00:00"/>
    <n v="25"/>
    <x v="6"/>
    <n v="2019"/>
    <s v="Thu"/>
    <d v="2019-07-31T00:00:00"/>
    <n v="31"/>
    <s v="Jul"/>
    <n v="2019"/>
    <s v="Wed"/>
    <n v="6"/>
    <s v="Standard Class"/>
    <s v="SC-20095"/>
    <s v="Sanjit Chand"/>
    <s v="Consumer"/>
    <s v="United States"/>
    <s v="Costa Mesa"/>
    <s v="California"/>
    <s v="Costa Mesa, California, United States"/>
    <s v="West"/>
    <s v="FUR-FU-10000073"/>
    <s v="Furniture"/>
    <s v="Furnishings"/>
    <s v="Deflect-O Glasstique Clear Desk Accessories"/>
    <n v="69.3"/>
    <n v="9"/>
    <n v="22.869"/>
    <e v="#N/A"/>
    <s v="Online"/>
  </r>
  <r>
    <n v="1987"/>
    <s v="CA-2019-147417"/>
    <d v="2019-07-25T00:00:00"/>
    <n v="25"/>
    <x v="6"/>
    <n v="2019"/>
    <s v="Thu"/>
    <d v="2019-07-27T00:00:00"/>
    <n v="27"/>
    <s v="Jul"/>
    <n v="2019"/>
    <s v="Sat"/>
    <n v="2"/>
    <s v="First Class"/>
    <s v="CB-12415"/>
    <s v="Christy Brittain"/>
    <s v="Consumer"/>
    <s v="United States"/>
    <s v="Columbus"/>
    <s v="Ohio"/>
    <s v="Columbus, Ohio, United States"/>
    <s v="East"/>
    <s v="TEC-CO-10001449"/>
    <s v="Technology"/>
    <s v="Copiers"/>
    <s v="Hewlett Packard LaserJet 3310 Copier"/>
    <n v="1439.9760000000001"/>
    <n v="4"/>
    <n v="191.99680000000001"/>
    <e v="#N/A"/>
    <s v="Cards"/>
  </r>
  <r>
    <n v="2156"/>
    <s v="CA-2019-111115"/>
    <d v="2019-07-25T00:00:00"/>
    <n v="25"/>
    <x v="6"/>
    <n v="2019"/>
    <s v="Thu"/>
    <d v="2019-07-27T00:00:00"/>
    <n v="27"/>
    <s v="Jul"/>
    <n v="2019"/>
    <s v="Sat"/>
    <n v="2"/>
    <s v="Second Class"/>
    <s v="LB-16735"/>
    <s v="Larry Blacks"/>
    <s v="Consumer"/>
    <s v="United States"/>
    <s v="Los Angeles"/>
    <s v="California"/>
    <s v="Los Angeles, California, United States"/>
    <s v="West"/>
    <s v="OFF-FA-10000624"/>
    <s v="Office Supplies"/>
    <s v="Fasteners"/>
    <s v="OIC Binder Clips"/>
    <n v="21.48"/>
    <n v="6"/>
    <n v="10.74"/>
    <e v="#N/A"/>
    <s v="COD"/>
  </r>
  <r>
    <n v="3010"/>
    <s v="CA-2019-115525"/>
    <d v="2019-07-25T00:00:00"/>
    <n v="25"/>
    <x v="6"/>
    <n v="2019"/>
    <s v="Thu"/>
    <d v="2019-07-29T00:00:00"/>
    <n v="29"/>
    <s v="Jul"/>
    <n v="2019"/>
    <s v="Mon"/>
    <n v="4"/>
    <s v="Standard Class"/>
    <s v="RR-19525"/>
    <s v="Rick Reed"/>
    <s v="Corporate"/>
    <s v="United States"/>
    <s v="Toledo"/>
    <s v="Ohio"/>
    <s v="Toledo, Ohio, United States"/>
    <s v="East"/>
    <s v="OFF-AP-10000026"/>
    <s v="Office Supplies"/>
    <s v="Appliances"/>
    <s v="Tripp Lite Isotel 6 Outlet Surge Protector with Fax/Modem Protection"/>
    <n v="243.88"/>
    <n v="5"/>
    <n v="27.436499999999999"/>
    <e v="#N/A"/>
    <s v="Online"/>
  </r>
  <r>
    <n v="3106"/>
    <s v="CA-2019-103037"/>
    <d v="2019-07-25T00:00:00"/>
    <n v="25"/>
    <x v="6"/>
    <n v="2019"/>
    <s v="Thu"/>
    <d v="2019-07-29T00:00:00"/>
    <n v="29"/>
    <s v="Jul"/>
    <n v="2019"/>
    <s v="Mon"/>
    <n v="4"/>
    <s v="Standard Class"/>
    <s v="KH-16630"/>
    <s v="Ken Heidel"/>
    <s v="Corporate"/>
    <s v="United States"/>
    <s v="Houston"/>
    <s v="Texas"/>
    <s v="Houston, Texas, United States"/>
    <s v="Central"/>
    <s v="OFF-LA-10004345"/>
    <s v="Office Supplies"/>
    <s v="Labels"/>
    <s v="Avery 493"/>
    <n v="15.712"/>
    <n v="4"/>
    <n v="5.6955999999999998"/>
    <e v="#N/A"/>
    <s v="Cards"/>
  </r>
  <r>
    <n v="3579"/>
    <s v="CA-2019-104157"/>
    <d v="2019-07-25T00:00:00"/>
    <n v="25"/>
    <x v="6"/>
    <n v="2019"/>
    <s v="Thu"/>
    <d v="2019-07-29T00:00:00"/>
    <n v="29"/>
    <s v="Jul"/>
    <n v="2019"/>
    <s v="Mon"/>
    <n v="4"/>
    <s v="Standard Class"/>
    <s v="MT-17815"/>
    <s v="Meg Tillman"/>
    <s v="Consumer"/>
    <s v="United States"/>
    <s v="Jackson"/>
    <s v="Mississippi"/>
    <s v="Jackson, Mississippi, United States"/>
    <s v="South"/>
    <s v="OFF-ST-10000321"/>
    <s v="Office Supplies"/>
    <s v="Storage"/>
    <s v="Akro Stacking Bins"/>
    <n v="7.89"/>
    <n v="1"/>
    <n v="0.31559999999999999"/>
    <e v="#N/A"/>
    <s v="Cards"/>
  </r>
  <r>
    <n v="3580"/>
    <s v="CA-2019-104157"/>
    <d v="2019-07-25T00:00:00"/>
    <n v="25"/>
    <x v="6"/>
    <n v="2019"/>
    <s v="Thu"/>
    <d v="2019-07-29T00:00:00"/>
    <n v="29"/>
    <s v="Jul"/>
    <n v="2019"/>
    <s v="Mon"/>
    <n v="4"/>
    <s v="Standard Class"/>
    <s v="MT-17815"/>
    <s v="Meg Tillman"/>
    <s v="Consumer"/>
    <s v="United States"/>
    <s v="Jackson"/>
    <s v="Mississippi"/>
    <s v="Jackson, Mississippi, United States"/>
    <s v="South"/>
    <s v="OFF-PA-10004665"/>
    <s v="Office Supplies"/>
    <s v="Paper"/>
    <s v="Advantus Motivational Note Cards"/>
    <n v="65.5"/>
    <n v="5"/>
    <n v="32.094999999999999"/>
    <e v="#N/A"/>
    <s v="Online"/>
  </r>
  <r>
    <n v="3581"/>
    <s v="CA-2019-104157"/>
    <d v="2019-07-25T00:00:00"/>
    <n v="25"/>
    <x v="6"/>
    <n v="2019"/>
    <s v="Thu"/>
    <d v="2019-07-29T00:00:00"/>
    <n v="29"/>
    <s v="Jul"/>
    <n v="2019"/>
    <s v="Mon"/>
    <n v="4"/>
    <s v="Standard Class"/>
    <s v="MT-17815"/>
    <s v="Meg Tillman"/>
    <s v="Consumer"/>
    <s v="United States"/>
    <s v="Jackson"/>
    <s v="Mississippi"/>
    <s v="Jackson, Mississippi, United States"/>
    <s v="South"/>
    <s v="FUR-TA-10004915"/>
    <s v="Furniture"/>
    <s v="Tables"/>
    <s v="Office Impressions End Table, 20-1/2&quot;H x 24&quot;W x 20&quot;D"/>
    <n v="2430.08"/>
    <n v="8"/>
    <n v="388.81279999999998"/>
    <e v="#N/A"/>
    <s v="Online"/>
  </r>
  <r>
    <n v="5244"/>
    <s v="CA-2019-149454"/>
    <d v="2019-07-25T00:00:00"/>
    <n v="25"/>
    <x v="6"/>
    <n v="2019"/>
    <s v="Thu"/>
    <d v="2019-07-26T00:00:00"/>
    <n v="26"/>
    <s v="Jul"/>
    <n v="2019"/>
    <s v="Fri"/>
    <n v="1"/>
    <s v="First Class"/>
    <s v="KM-16375"/>
    <s v="Katherine Murray"/>
    <s v="Home Office"/>
    <s v="United States"/>
    <s v="Arlington"/>
    <s v="Virginia"/>
    <s v="Arlington, Virginia, United States"/>
    <s v="South"/>
    <s v="OFF-BI-10003694"/>
    <s v="Office Supplies"/>
    <s v="Binders"/>
    <s v="Avery 3 1/2&quot; Diskette Storage Pages, 10/Pack"/>
    <n v="10.44"/>
    <n v="1"/>
    <n v="4.8023999999999996"/>
    <e v="#N/A"/>
    <s v="Online"/>
  </r>
  <r>
    <n v="5446"/>
    <s v="CA-2019-128307"/>
    <d v="2019-07-25T00:00:00"/>
    <n v="25"/>
    <x v="6"/>
    <n v="2019"/>
    <s v="Thu"/>
    <d v="2019-07-29T00:00:00"/>
    <n v="29"/>
    <s v="Jul"/>
    <n v="2019"/>
    <s v="Mon"/>
    <n v="4"/>
    <s v="Standard Class"/>
    <s v="BE-11335"/>
    <s v="Bill Eplett"/>
    <s v="Home Office"/>
    <s v="United States"/>
    <s v="Houston"/>
    <s v="Texas"/>
    <s v="Houston, Texas, United States"/>
    <s v="Central"/>
    <s v="OFF-EN-10003040"/>
    <s v="Office Supplies"/>
    <s v="Envelopes"/>
    <s v="Quality Park Security Envelopes"/>
    <n v="20.936"/>
    <n v="1"/>
    <n v="7.0659000000000001"/>
    <e v="#N/A"/>
    <s v="COD"/>
  </r>
  <r>
    <n v="8309"/>
    <s v="CA-2019-149335"/>
    <d v="2019-07-25T00:00:00"/>
    <n v="25"/>
    <x v="6"/>
    <n v="2019"/>
    <s v="Thu"/>
    <d v="2019-07-25T00:00:00"/>
    <n v="25"/>
    <s v="Jul"/>
    <n v="2019"/>
    <s v="Thu"/>
    <n v="0"/>
    <s v="Same Day"/>
    <s v="BC-11125"/>
    <s v="Becky Castell"/>
    <s v="Home Office"/>
    <s v="United States"/>
    <s v="San Francisco"/>
    <s v="California"/>
    <s v="San Francisco, California, United States"/>
    <s v="West"/>
    <s v="OFF-AR-10001419"/>
    <s v="Office Supplies"/>
    <s v="Art"/>
    <s v="Newell 325"/>
    <n v="37.17"/>
    <n v="9"/>
    <n v="11.151"/>
    <e v="#N/A"/>
    <s v="Cards"/>
  </r>
  <r>
    <n v="9891"/>
    <s v="US-2019-115441"/>
    <d v="2019-07-25T00:00:00"/>
    <n v="25"/>
    <x v="6"/>
    <n v="2019"/>
    <s v="Thu"/>
    <d v="2019-07-28T00:00:00"/>
    <n v="28"/>
    <s v="Jul"/>
    <n v="2019"/>
    <s v="Sun"/>
    <n v="3"/>
    <s v="Second Class"/>
    <s v="SH-19975"/>
    <s v="Sally Hughsby"/>
    <s v="Corporate"/>
    <s v="United States"/>
    <s v="Milwaukee"/>
    <s v="Wisconsin"/>
    <s v="Milwaukee, Wisconsin, United States"/>
    <s v="Central"/>
    <s v="OFF-PA-10004996"/>
    <s v="Office Supplies"/>
    <s v="Paper"/>
    <s v="Speediset Carbonless Redi-Letter 7&quot; x 8 1/2&quot;"/>
    <n v="20.62"/>
    <n v="2"/>
    <n v="9.6913999999999998"/>
    <e v="#N/A"/>
    <s v="COD"/>
  </r>
  <r>
    <n v="9892"/>
    <s v="US-2019-115441"/>
    <d v="2019-07-25T00:00:00"/>
    <n v="25"/>
    <x v="6"/>
    <n v="2019"/>
    <s v="Thu"/>
    <d v="2019-07-28T00:00:00"/>
    <n v="28"/>
    <s v="Jul"/>
    <n v="2019"/>
    <s v="Sun"/>
    <n v="3"/>
    <s v="Second Class"/>
    <s v="SH-19975"/>
    <s v="Sally Hughsby"/>
    <s v="Corporate"/>
    <s v="United States"/>
    <s v="Milwaukee"/>
    <s v="Wisconsin"/>
    <s v="Milwaukee, Wisconsin, United States"/>
    <s v="Central"/>
    <s v="TEC-AC-10003116"/>
    <s v="Technology"/>
    <s v="Accessories"/>
    <s v="Memorex Froggy Flash Drive 8 GB"/>
    <n v="124.25"/>
    <n v="7"/>
    <n v="48.457500000000003"/>
    <e v="#N/A"/>
    <s v="Cards"/>
  </r>
  <r>
    <n v="9893"/>
    <s v="US-2019-115441"/>
    <d v="2019-07-25T00:00:00"/>
    <n v="25"/>
    <x v="6"/>
    <n v="2019"/>
    <s v="Thu"/>
    <d v="2019-07-28T00:00:00"/>
    <n v="28"/>
    <s v="Jul"/>
    <n v="2019"/>
    <s v="Sun"/>
    <n v="3"/>
    <s v="Second Class"/>
    <s v="SH-19975"/>
    <s v="Sally Hughsby"/>
    <s v="Corporate"/>
    <s v="United States"/>
    <s v="Milwaukee"/>
    <s v="Wisconsin"/>
    <s v="Milwaukee, Wisconsin, United States"/>
    <s v="Central"/>
    <s v="TEC-PH-10002262"/>
    <s v="Technology"/>
    <s v="Phones"/>
    <s v="LG Electronics Tone+ HBS-730 Bluetooth Headset"/>
    <n v="297.55"/>
    <n v="5"/>
    <n v="83.313999999999993"/>
    <e v="#N/A"/>
    <s v="Online"/>
  </r>
  <r>
    <n v="9894"/>
    <s v="US-2019-115441"/>
    <d v="2019-07-25T00:00:00"/>
    <n v="25"/>
    <x v="6"/>
    <n v="2019"/>
    <s v="Thu"/>
    <d v="2019-07-28T00:00:00"/>
    <n v="28"/>
    <s v="Jul"/>
    <n v="2019"/>
    <s v="Sun"/>
    <n v="3"/>
    <s v="Second Class"/>
    <s v="SH-19975"/>
    <s v="Sally Hughsby"/>
    <s v="Corporate"/>
    <s v="United States"/>
    <s v="Milwaukee"/>
    <s v="Wisconsin"/>
    <s v="Milwaukee, Wisconsin, United States"/>
    <s v="Central"/>
    <s v="FUR-CH-10004626"/>
    <s v="Furniture"/>
    <s v="Chairs"/>
    <s v="Office Star Flex Back Scooter Chair with Aluminum Finish Frame"/>
    <n v="403.56"/>
    <n v="4"/>
    <n v="96.854399999999998"/>
    <e v="#N/A"/>
    <s v="COD"/>
  </r>
  <r>
    <n v="9895"/>
    <s v="US-2019-115441"/>
    <d v="2019-07-25T00:00:00"/>
    <n v="25"/>
    <x v="6"/>
    <n v="2019"/>
    <s v="Thu"/>
    <d v="2019-07-28T00:00:00"/>
    <n v="28"/>
    <s v="Jul"/>
    <n v="2019"/>
    <s v="Sun"/>
    <n v="3"/>
    <s v="Second Class"/>
    <s v="SH-19975"/>
    <s v="Sally Hughsby"/>
    <s v="Corporate"/>
    <s v="United States"/>
    <s v="Milwaukee"/>
    <s v="Wisconsin"/>
    <s v="Milwaukee, Wisconsin, United States"/>
    <s v="Central"/>
    <s v="FUR-FU-10001756"/>
    <s v="Furniture"/>
    <s v="Furnishings"/>
    <s v="Eldon Expressions Desk Accessory, Wood Photo Frame, Mahogany"/>
    <n v="95.2"/>
    <n v="5"/>
    <n v="27.608000000000001"/>
    <e v="#N/A"/>
    <s v="Online"/>
  </r>
  <r>
    <n v="5679"/>
    <s v="CA-2019-143924"/>
    <d v="2019-07-28T00:00:00"/>
    <n v="28"/>
    <x v="6"/>
    <n v="2019"/>
    <s v="Sun"/>
    <d v="2019-08-03T00:00:00"/>
    <n v="3"/>
    <s v="Aug"/>
    <n v="2019"/>
    <s v="Sat"/>
    <n v="6"/>
    <s v="Standard Class"/>
    <s v="SC-20680"/>
    <s v="Steve Carroll"/>
    <s v="Home Office"/>
    <s v="United States"/>
    <s v="Holland"/>
    <s v="Michigan"/>
    <s v="Holland, Michigan, United States"/>
    <s v="Central"/>
    <s v="OFF-FA-10000735"/>
    <s v="Office Supplies"/>
    <s v="Fasteners"/>
    <s v="Staples"/>
    <n v="20.440000000000001"/>
    <n v="7"/>
    <n v="9.1980000000000004"/>
    <e v="#N/A"/>
    <s v="COD"/>
  </r>
  <r>
    <n v="5680"/>
    <s v="CA-2019-143924"/>
    <d v="2019-07-28T00:00:00"/>
    <n v="28"/>
    <x v="6"/>
    <n v="2019"/>
    <s v="Sun"/>
    <d v="2019-08-03T00:00:00"/>
    <n v="3"/>
    <s v="Aug"/>
    <n v="2019"/>
    <s v="Sat"/>
    <n v="6"/>
    <s v="Standard Class"/>
    <s v="SC-20680"/>
    <s v="Steve Carroll"/>
    <s v="Home Office"/>
    <s v="United States"/>
    <s v="Holland"/>
    <s v="Michigan"/>
    <s v="Holland, Michigan, United States"/>
    <s v="Central"/>
    <s v="OFF-PA-10002120"/>
    <s v="Office Supplies"/>
    <s v="Paper"/>
    <s v="Xerox 1889"/>
    <n v="109.92"/>
    <n v="2"/>
    <n v="53.860799999999998"/>
    <e v="#N/A"/>
    <s v="Cards"/>
  </r>
  <r>
    <n v="6927"/>
    <s v="CA-2019-140046"/>
    <d v="2019-07-28T00:00:00"/>
    <n v="28"/>
    <x v="6"/>
    <n v="2019"/>
    <s v="Sun"/>
    <d v="2019-08-03T00:00:00"/>
    <n v="3"/>
    <s v="Aug"/>
    <n v="2019"/>
    <s v="Sat"/>
    <n v="6"/>
    <s v="Standard Class"/>
    <s v="KM-16660"/>
    <s v="Khloe Miller"/>
    <s v="Consumer"/>
    <s v="United States"/>
    <s v="Los Angeles"/>
    <s v="California"/>
    <s v="Los Angeles, California, United States"/>
    <s v="West"/>
    <s v="OFF-LA-10000305"/>
    <s v="Office Supplies"/>
    <s v="Labels"/>
    <s v="Avery 495"/>
    <n v="18.899999999999999"/>
    <n v="3"/>
    <n v="8.6940000000000008"/>
    <e v="#N/A"/>
    <s v="COD"/>
  </r>
  <r>
    <n v="8632"/>
    <s v="CA-2019-107783"/>
    <d v="2019-07-28T00:00:00"/>
    <n v="28"/>
    <x v="6"/>
    <n v="2019"/>
    <s v="Sun"/>
    <d v="2019-07-29T00:00:00"/>
    <n v="29"/>
    <s v="Jul"/>
    <n v="2019"/>
    <s v="Mon"/>
    <n v="1"/>
    <s v="First Class"/>
    <s v="OT-18730"/>
    <s v="Olvera Toch"/>
    <s v="Consumer"/>
    <s v="United States"/>
    <s v="Bethlehem"/>
    <s v="Pennsylvania"/>
    <s v="Bethlehem, Pennsylvania, United States"/>
    <s v="East"/>
    <s v="FUR-BO-10004409"/>
    <s v="Furniture"/>
    <s v="Bookcases"/>
    <s v="Safco Value Mate Series Steel Bookcases, Baked Enamel Finish on Steel, Gray"/>
    <n v="177.45"/>
    <n v="5"/>
    <n v="-78.078000000000003"/>
    <e v="#N/A"/>
    <s v="Online"/>
  </r>
  <r>
    <n v="8633"/>
    <s v="CA-2019-107783"/>
    <d v="2019-07-28T00:00:00"/>
    <n v="28"/>
    <x v="6"/>
    <n v="2019"/>
    <s v="Sun"/>
    <d v="2019-07-29T00:00:00"/>
    <n v="29"/>
    <s v="Jul"/>
    <n v="2019"/>
    <s v="Mon"/>
    <n v="1"/>
    <s v="First Class"/>
    <s v="OT-18730"/>
    <s v="Olvera Toch"/>
    <s v="Consumer"/>
    <s v="United States"/>
    <s v="Bethlehem"/>
    <s v="Pennsylvania"/>
    <s v="Bethlehem, Pennsylvania, United States"/>
    <s v="East"/>
    <s v="OFF-BI-10000545"/>
    <s v="Office Supplies"/>
    <s v="Binders"/>
    <s v="GBC Ibimaster 500 Manual ProClick Binding System"/>
    <n v="1369.7639999999999"/>
    <n v="6"/>
    <n v="-913.17600000000004"/>
    <e v="#N/A"/>
    <s v="Online"/>
  </r>
  <r>
    <n v="8634"/>
    <s v="CA-2019-107783"/>
    <d v="2019-07-28T00:00:00"/>
    <n v="28"/>
    <x v="6"/>
    <n v="2019"/>
    <s v="Sun"/>
    <d v="2019-07-29T00:00:00"/>
    <n v="29"/>
    <s v="Jul"/>
    <n v="2019"/>
    <s v="Mon"/>
    <n v="1"/>
    <s v="First Class"/>
    <s v="OT-18730"/>
    <s v="Olvera Toch"/>
    <s v="Consumer"/>
    <s v="United States"/>
    <s v="Bethlehem"/>
    <s v="Pennsylvania"/>
    <s v="Bethlehem, Pennsylvania, United States"/>
    <s v="East"/>
    <s v="OFF-AP-10004052"/>
    <s v="Office Supplies"/>
    <s v="Appliances"/>
    <s v="Hoover Replacement Belts For Soft Guard &amp; Commercial Ltweight Upright Vacs, 2/Pk"/>
    <n v="9.48"/>
    <n v="3"/>
    <n v="0.71099999999999997"/>
    <e v="#N/A"/>
    <s v="Online"/>
  </r>
  <r>
    <n v="9592"/>
    <s v="US-2019-105452"/>
    <d v="2019-07-28T00:00:00"/>
    <n v="28"/>
    <x v="6"/>
    <n v="2019"/>
    <s v="Sun"/>
    <d v="2019-08-01T00:00:00"/>
    <n v="1"/>
    <s v="Aug"/>
    <n v="2019"/>
    <s v="Thu"/>
    <n v="4"/>
    <s v="Standard Class"/>
    <s v="BF-11005"/>
    <s v="Barry Franz"/>
    <s v="Home Office"/>
    <s v="United States"/>
    <s v="Pasadena"/>
    <s v="Texas"/>
    <s v="Pasadena, Texas, United States"/>
    <s v="Central"/>
    <s v="FUR-FU-10003691"/>
    <s v="Furniture"/>
    <s v="Furnishings"/>
    <s v="Eldon Image Series Desk Accessories, Ebony"/>
    <n v="24.7"/>
    <n v="5"/>
    <n v="-9.8800000000000008"/>
    <e v="#N/A"/>
    <s v="Cards"/>
  </r>
  <r>
    <n v="9593"/>
    <s v="US-2019-105452"/>
    <d v="2019-07-28T00:00:00"/>
    <n v="28"/>
    <x v="6"/>
    <n v="2019"/>
    <s v="Sun"/>
    <d v="2019-08-01T00:00:00"/>
    <n v="1"/>
    <s v="Aug"/>
    <n v="2019"/>
    <s v="Thu"/>
    <n v="4"/>
    <s v="Standard Class"/>
    <s v="BF-11005"/>
    <s v="Barry Franz"/>
    <s v="Home Office"/>
    <s v="United States"/>
    <s v="Pasadena"/>
    <s v="Texas"/>
    <s v="Pasadena, Texas, United States"/>
    <s v="Central"/>
    <s v="FUR-FU-10003806"/>
    <s v="Furniture"/>
    <s v="Furnishings"/>
    <s v="Tenex Chairmat w/ Average Lip, 45&quot; x 53&quot;"/>
    <n v="302.72000000000003"/>
    <n v="5"/>
    <n v="-378.4"/>
    <e v="#N/A"/>
    <s v="Online"/>
  </r>
  <r>
    <n v="3445"/>
    <s v="CA-2019-116344"/>
    <d v="2019-07-29T00:00:00"/>
    <n v="29"/>
    <x v="6"/>
    <n v="2019"/>
    <s v="Mon"/>
    <d v="2019-08-02T00:00:00"/>
    <n v="2"/>
    <s v="Aug"/>
    <n v="2019"/>
    <s v="Fri"/>
    <n v="4"/>
    <s v="Standard Class"/>
    <s v="JO-15145"/>
    <s v="Jack O'Briant"/>
    <s v="Corporate"/>
    <s v="United States"/>
    <s v="Philadelphia"/>
    <s v="Pennsylvania"/>
    <s v="Philadelphia, Pennsylvania, United States"/>
    <s v="East"/>
    <s v="OFF-ST-10001713"/>
    <s v="Office Supplies"/>
    <s v="Storage"/>
    <s v="Gould Plastics 9-Pocket Panel Bin, 18-3/8w x 5-1/4d x 20-1/2h, Black"/>
    <n v="84.784000000000006"/>
    <n v="2"/>
    <n v="-16.956800000000001"/>
    <e v="#N/A"/>
    <s v="Cards"/>
  </r>
  <r>
    <n v="4879"/>
    <s v="US-2019-131891"/>
    <d v="2019-07-29T00:00:00"/>
    <n v="29"/>
    <x v="6"/>
    <n v="2019"/>
    <s v="Mon"/>
    <d v="2019-07-31T00:00:00"/>
    <n v="31"/>
    <s v="Jul"/>
    <n v="2019"/>
    <s v="Wed"/>
    <n v="2"/>
    <s v="First Class"/>
    <s v="PW-19240"/>
    <s v="Pierre Wener"/>
    <s v="Consumer"/>
    <s v="United States"/>
    <s v="Pensacola"/>
    <s v="Florida"/>
    <s v="Pensacola, Florida, United States"/>
    <s v="South"/>
    <s v="OFF-BI-10000201"/>
    <s v="Office Supplies"/>
    <s v="Binders"/>
    <s v="Avery Triangle Shaped Sheet Lifters, Black, 2/Pack"/>
    <n v="2.214"/>
    <n v="3"/>
    <n v="-1.476"/>
    <e v="#N/A"/>
    <s v="Cards"/>
  </r>
  <r>
    <n v="8649"/>
    <s v="CA-2019-164574"/>
    <d v="2019-07-29T00:00:00"/>
    <n v="29"/>
    <x v="6"/>
    <n v="2019"/>
    <s v="Mon"/>
    <d v="2019-08-03T00:00:00"/>
    <n v="3"/>
    <s v="Aug"/>
    <n v="2019"/>
    <s v="Sat"/>
    <n v="5"/>
    <s v="Standard Class"/>
    <s v="RH-19555"/>
    <s v="Ritsa Hightower"/>
    <s v="Consumer"/>
    <s v="United States"/>
    <s v="Charlotte"/>
    <s v="North Carolina"/>
    <s v="Charlotte, North Carolina, United States"/>
    <s v="South"/>
    <s v="OFF-ST-10003816"/>
    <s v="Office Supplies"/>
    <s v="Storage"/>
    <s v="Fellowes High-Stak Drawer Files"/>
    <n v="704.76"/>
    <n v="5"/>
    <n v="26.4285"/>
    <e v="#N/A"/>
    <s v="Online"/>
  </r>
  <r>
    <n v="8650"/>
    <s v="CA-2019-164574"/>
    <d v="2019-07-29T00:00:00"/>
    <n v="29"/>
    <x v="6"/>
    <n v="2019"/>
    <s v="Mon"/>
    <d v="2019-08-03T00:00:00"/>
    <n v="3"/>
    <s v="Aug"/>
    <n v="2019"/>
    <s v="Sat"/>
    <n v="5"/>
    <s v="Standard Class"/>
    <s v="RH-19555"/>
    <s v="Ritsa Hightower"/>
    <s v="Consumer"/>
    <s v="United States"/>
    <s v="Charlotte"/>
    <s v="North Carolina"/>
    <s v="Charlotte, North Carolina, United States"/>
    <s v="South"/>
    <s v="OFF-BI-10002429"/>
    <s v="Office Supplies"/>
    <s v="Binders"/>
    <s v="Premier Elliptical Ring Binder, Black"/>
    <n v="27.396000000000001"/>
    <n v="3"/>
    <n v="-20.090399999999999"/>
    <e v="#N/A"/>
    <s v="Cards"/>
  </r>
  <r>
    <n v="2174"/>
    <s v="CA-2019-112025"/>
    <d v="2019-07-30T00:00:00"/>
    <n v="30"/>
    <x v="6"/>
    <n v="2019"/>
    <s v="Tue"/>
    <d v="2019-08-04T00:00:00"/>
    <n v="4"/>
    <s v="Aug"/>
    <n v="2019"/>
    <s v="Sun"/>
    <n v="5"/>
    <s v="Standard Class"/>
    <s v="LS-16975"/>
    <s v="Lindsay Shagiari"/>
    <s v="Home Office"/>
    <s v="United States"/>
    <s v="Houston"/>
    <s v="Texas"/>
    <s v="Houston, Texas, United States"/>
    <s v="Central"/>
    <s v="OFF-BI-10002353"/>
    <s v="Office Supplies"/>
    <s v="Binders"/>
    <s v="GBC VeloBind Cover Sets"/>
    <n v="9.2639999999999993"/>
    <n v="3"/>
    <n v="-13.896000000000001"/>
    <e v="#N/A"/>
    <s v="COD"/>
  </r>
  <r>
    <n v="7455"/>
    <s v="CA-2019-137743"/>
    <d v="2019-07-30T00:00:00"/>
    <n v="30"/>
    <x v="6"/>
    <n v="2019"/>
    <s v="Tue"/>
    <d v="2019-08-04T00:00:00"/>
    <n v="4"/>
    <s v="Aug"/>
    <n v="2019"/>
    <s v="Sun"/>
    <n v="5"/>
    <s v="Standard Class"/>
    <s v="KH-16360"/>
    <s v="Katherine Hughes"/>
    <s v="Consumer"/>
    <s v="United States"/>
    <s v="Chicago"/>
    <s v="Illinois"/>
    <s v="Chicago, Illinois, United States"/>
    <s v="Central"/>
    <s v="OFF-LA-10003663"/>
    <s v="Office Supplies"/>
    <s v="Labels"/>
    <s v="Avery 498"/>
    <n v="9.2479999999999993"/>
    <n v="4"/>
    <n v="3.1212"/>
    <e v="#N/A"/>
    <s v="COD"/>
  </r>
  <r>
    <n v="7456"/>
    <s v="CA-2019-137743"/>
    <d v="2019-07-30T00:00:00"/>
    <n v="30"/>
    <x v="6"/>
    <n v="2019"/>
    <s v="Tue"/>
    <d v="2019-08-04T00:00:00"/>
    <n v="4"/>
    <s v="Aug"/>
    <n v="2019"/>
    <s v="Sun"/>
    <n v="5"/>
    <s v="Standard Class"/>
    <s v="KH-16360"/>
    <s v="Katherine Hughes"/>
    <s v="Consumer"/>
    <s v="United States"/>
    <s v="Chicago"/>
    <s v="Illinois"/>
    <s v="Chicago, Illinois, United States"/>
    <s v="Central"/>
    <s v="OFF-ST-10001780"/>
    <s v="Office Supplies"/>
    <s v="Storage"/>
    <s v="Tennsco 16-Compartment Lockers with Coat Rack"/>
    <n v="1036.624"/>
    <n v="2"/>
    <n v="51.831200000000003"/>
    <e v="#N/A"/>
    <s v="COD"/>
  </r>
  <r>
    <n v="7908"/>
    <s v="CA-2019-112585"/>
    <d v="2019-07-30T00:00:00"/>
    <n v="30"/>
    <x v="6"/>
    <n v="2019"/>
    <s v="Tue"/>
    <d v="2019-08-02T00:00:00"/>
    <n v="2"/>
    <s v="Aug"/>
    <n v="2019"/>
    <s v="Fri"/>
    <n v="3"/>
    <s v="First Class"/>
    <s v="RW-19630"/>
    <s v="Rob Williams"/>
    <s v="Corporate"/>
    <s v="United States"/>
    <s v="San Francisco"/>
    <s v="California"/>
    <s v="San Francisco, California, United States"/>
    <s v="West"/>
    <s v="OFF-AP-10003849"/>
    <s v="Office Supplies"/>
    <s v="Appliances"/>
    <s v="Hoover Shoulder Vac Commercial Portable Vacuum"/>
    <n v="715.64"/>
    <n v="2"/>
    <n v="178.91"/>
    <e v="#N/A"/>
    <s v="COD"/>
  </r>
  <r>
    <n v="4672"/>
    <s v="CA-2019-133550"/>
    <d v="2019-07-31T00:00:00"/>
    <n v="31"/>
    <x v="6"/>
    <n v="2019"/>
    <s v="Wed"/>
    <d v="2019-08-06T00:00:00"/>
    <n v="6"/>
    <s v="Aug"/>
    <n v="2019"/>
    <s v="Tue"/>
    <n v="6"/>
    <s v="Standard Class"/>
    <s v="KL-16645"/>
    <s v="Ken Lonsdale"/>
    <s v="Consumer"/>
    <s v="United States"/>
    <s v="Detroit"/>
    <s v="Michigan"/>
    <s v="Detroit, Michigan, United States"/>
    <s v="Central"/>
    <s v="OFF-AP-10001005"/>
    <s v="Office Supplies"/>
    <s v="Appliances"/>
    <s v="Honeywell Quietcare HEPA Air Cleaner"/>
    <n v="283.14"/>
    <n v="4"/>
    <n v="72.358000000000004"/>
    <e v="#N/A"/>
    <s v="Online"/>
  </r>
  <r>
    <n v="4673"/>
    <s v="CA-2019-133550"/>
    <d v="2019-07-31T00:00:00"/>
    <n v="31"/>
    <x v="6"/>
    <n v="2019"/>
    <s v="Wed"/>
    <d v="2019-08-06T00:00:00"/>
    <n v="6"/>
    <s v="Aug"/>
    <n v="2019"/>
    <s v="Tue"/>
    <n v="6"/>
    <s v="Standard Class"/>
    <s v="KL-16645"/>
    <s v="Ken Lonsdale"/>
    <s v="Consumer"/>
    <s v="United States"/>
    <s v="Detroit"/>
    <s v="Michigan"/>
    <s v="Detroit, Michigan, United States"/>
    <s v="Central"/>
    <s v="TEC-PH-10004042"/>
    <s v="Technology"/>
    <s v="Phones"/>
    <s v="ClearOne Communications CHAT 70 OC Speaker Phone"/>
    <n v="635.96"/>
    <n v="4"/>
    <n v="165.34960000000001"/>
    <e v="#N/A"/>
    <s v="Online"/>
  </r>
  <r>
    <n v="4674"/>
    <s v="CA-2019-133550"/>
    <d v="2019-07-31T00:00:00"/>
    <n v="31"/>
    <x v="6"/>
    <n v="2019"/>
    <s v="Wed"/>
    <d v="2019-08-06T00:00:00"/>
    <n v="6"/>
    <s v="Aug"/>
    <n v="2019"/>
    <s v="Tue"/>
    <n v="6"/>
    <s v="Standard Class"/>
    <s v="KL-16645"/>
    <s v="Ken Lonsdale"/>
    <s v="Consumer"/>
    <s v="United States"/>
    <s v="Detroit"/>
    <s v="Michigan"/>
    <s v="Detroit, Michigan, United States"/>
    <s v="Central"/>
    <s v="TEC-PH-10001079"/>
    <s v="Technology"/>
    <s v="Phones"/>
    <s v="Polycom SoundPoint Pro SE-225 Corded phone"/>
    <n v="118.99"/>
    <n v="1"/>
    <n v="33.3172"/>
    <e v="#N/A"/>
    <s v="COD"/>
  </r>
  <r>
    <n v="4675"/>
    <s v="CA-2019-133550"/>
    <d v="2019-07-31T00:00:00"/>
    <n v="31"/>
    <x v="6"/>
    <n v="2019"/>
    <s v="Wed"/>
    <d v="2019-08-06T00:00:00"/>
    <n v="6"/>
    <s v="Aug"/>
    <n v="2019"/>
    <s v="Tue"/>
    <n v="6"/>
    <s v="Standard Class"/>
    <s v="KL-16645"/>
    <s v="Ken Lonsdale"/>
    <s v="Consumer"/>
    <s v="United States"/>
    <s v="Detroit"/>
    <s v="Michigan"/>
    <s v="Detroit, Michigan, United States"/>
    <s v="Central"/>
    <s v="FUR-FU-10002918"/>
    <s v="Furniture"/>
    <s v="Furnishings"/>
    <s v="Eldon ClusterMat Chair Mat with Cordless Antistatic Protection"/>
    <n v="272.94"/>
    <n v="3"/>
    <n v="30.023399999999999"/>
    <e v="#N/A"/>
    <s v="Cards"/>
  </r>
  <r>
    <n v="8168"/>
    <s v="CA-2019-144148"/>
    <d v="2019-07-31T00:00:00"/>
    <n v="31"/>
    <x v="6"/>
    <n v="2019"/>
    <s v="Wed"/>
    <d v="2019-08-05T00:00:00"/>
    <n v="5"/>
    <s v="Aug"/>
    <n v="2019"/>
    <s v="Mon"/>
    <n v="5"/>
    <s v="Standard Class"/>
    <s v="AH-10690"/>
    <s v="Anna Häberlin"/>
    <s v="Corporate"/>
    <s v="United States"/>
    <s v="San Francisco"/>
    <s v="California"/>
    <s v="San Francisco, California, United States"/>
    <s v="West"/>
    <s v="FUR-TA-10002774"/>
    <s v="Furniture"/>
    <s v="Tables"/>
    <s v="Laminate Occasional Tables"/>
    <n v="863.12800000000004"/>
    <n v="7"/>
    <n v="-32.3673"/>
    <e v="#N/A"/>
    <s v="Online"/>
  </r>
  <r>
    <n v="7102"/>
    <s v="CA-2019-144337"/>
    <d v="2019-08-01T00:00:00"/>
    <n v="1"/>
    <x v="7"/>
    <n v="2019"/>
    <s v="Thu"/>
    <d v="2019-08-05T00:00:00"/>
    <n v="5"/>
    <s v="Aug"/>
    <n v="2019"/>
    <s v="Mon"/>
    <n v="4"/>
    <s v="Second Class"/>
    <s v="SG-20890"/>
    <s v="Susan Gilcrest"/>
    <s v="Corporate"/>
    <s v="United States"/>
    <s v="Amarillo"/>
    <s v="Texas"/>
    <s v="Amarillo, Texas, United States"/>
    <s v="Central"/>
    <s v="OFF-PA-10000249"/>
    <s v="Office Supplies"/>
    <s v="Paper"/>
    <s v="Easy-staple paper"/>
    <n v="19.648"/>
    <n v="2"/>
    <n v="6.6311999999999998"/>
    <e v="#N/A"/>
    <s v="Online"/>
  </r>
  <r>
    <n v="7770"/>
    <s v="CA-2019-155978"/>
    <d v="2019-08-01T00:00:00"/>
    <n v="1"/>
    <x v="7"/>
    <n v="2019"/>
    <s v="Thu"/>
    <d v="2019-08-01T00:00:00"/>
    <n v="1"/>
    <s v="Aug"/>
    <n v="2019"/>
    <s v="Thu"/>
    <n v="0"/>
    <s v="Same Day"/>
    <s v="TS-21205"/>
    <s v="Thomas Seio"/>
    <s v="Corporate"/>
    <s v="United States"/>
    <s v="Riverside"/>
    <s v="California"/>
    <s v="Riverside, California, United States"/>
    <s v="West"/>
    <s v="TEC-PH-10002885"/>
    <s v="Technology"/>
    <s v="Phones"/>
    <s v="Apple iPhone 5"/>
    <n v="1039.7280000000001"/>
    <n v="2"/>
    <n v="90.976200000000006"/>
    <e v="#N/A"/>
    <s v="COD"/>
  </r>
  <r>
    <n v="7771"/>
    <s v="CA-2019-155978"/>
    <d v="2019-08-01T00:00:00"/>
    <n v="1"/>
    <x v="7"/>
    <n v="2019"/>
    <s v="Thu"/>
    <d v="2019-08-01T00:00:00"/>
    <n v="1"/>
    <s v="Aug"/>
    <n v="2019"/>
    <s v="Thu"/>
    <n v="0"/>
    <s v="Same Day"/>
    <s v="TS-21205"/>
    <s v="Thomas Seio"/>
    <s v="Corporate"/>
    <s v="United States"/>
    <s v="Riverside"/>
    <s v="California"/>
    <s v="Riverside, California, United States"/>
    <s v="West"/>
    <s v="OFF-AP-10002892"/>
    <s v="Office Supplies"/>
    <s v="Appliances"/>
    <s v="Belkin F5C206VTEL 6 Outlet Surge"/>
    <n v="45.96"/>
    <n v="2"/>
    <n v="13.788"/>
    <e v="#N/A"/>
    <s v="Online"/>
  </r>
  <r>
    <n v="9155"/>
    <s v="CA-2019-132990"/>
    <d v="2019-08-01T00:00:00"/>
    <n v="1"/>
    <x v="7"/>
    <n v="2019"/>
    <s v="Thu"/>
    <d v="2019-08-03T00:00:00"/>
    <n v="3"/>
    <s v="Aug"/>
    <n v="2019"/>
    <s v="Sat"/>
    <n v="2"/>
    <s v="Second Class"/>
    <s v="KM-16660"/>
    <s v="Khloe Miller"/>
    <s v="Consumer"/>
    <s v="United States"/>
    <s v="Philadelphia"/>
    <s v="Pennsylvania"/>
    <s v="Philadelphia, Pennsylvania, United States"/>
    <s v="East"/>
    <s v="FUR-FU-10004864"/>
    <s v="Furniture"/>
    <s v="Furnishings"/>
    <s v="Eldon 500 Class Desk Accessories"/>
    <n v="19.312000000000001"/>
    <n v="2"/>
    <n v="3.1381999999999999"/>
    <e v="#N/A"/>
    <s v="Cards"/>
  </r>
  <r>
    <n v="5245"/>
    <s v="CA-2019-156265"/>
    <d v="2019-08-02T00:00:00"/>
    <n v="2"/>
    <x v="7"/>
    <n v="2019"/>
    <s v="Fri"/>
    <d v="2019-08-04T00:00:00"/>
    <n v="4"/>
    <s v="Aug"/>
    <n v="2019"/>
    <s v="Sun"/>
    <n v="2"/>
    <s v="Second Class"/>
    <s v="BF-11020"/>
    <s v="Barry Französisch"/>
    <s v="Corporate"/>
    <s v="United States"/>
    <s v="Los Angeles"/>
    <s v="California"/>
    <s v="Los Angeles, California, United States"/>
    <s v="West"/>
    <s v="FUR-TA-10001691"/>
    <s v="Furniture"/>
    <s v="Tables"/>
    <s v="Barricks Non-Folding Utility Table with Steel Legs, Laminate Tops"/>
    <n v="136.464"/>
    <n v="2"/>
    <n v="15.3522"/>
    <e v="#N/A"/>
    <s v="Online"/>
  </r>
  <r>
    <n v="5246"/>
    <s v="CA-2019-156265"/>
    <d v="2019-08-02T00:00:00"/>
    <n v="2"/>
    <x v="7"/>
    <n v="2019"/>
    <s v="Fri"/>
    <d v="2019-08-04T00:00:00"/>
    <n v="4"/>
    <s v="Aug"/>
    <n v="2019"/>
    <s v="Sun"/>
    <n v="2"/>
    <s v="Second Class"/>
    <s v="BF-11020"/>
    <s v="Barry Französisch"/>
    <s v="Corporate"/>
    <s v="United States"/>
    <s v="Los Angeles"/>
    <s v="California"/>
    <s v="Los Angeles, California, United States"/>
    <s v="West"/>
    <s v="TEC-PH-10001918"/>
    <s v="Technology"/>
    <s v="Phones"/>
    <s v="Nortel Business Series Terminal T7208 Digital phone"/>
    <n v="333.57600000000002"/>
    <n v="3"/>
    <n v="33.357599999999998"/>
    <e v="#N/A"/>
    <s v="Online"/>
  </r>
  <r>
    <n v="5247"/>
    <s v="CA-2019-156265"/>
    <d v="2019-08-02T00:00:00"/>
    <n v="2"/>
    <x v="7"/>
    <n v="2019"/>
    <s v="Fri"/>
    <d v="2019-08-04T00:00:00"/>
    <n v="4"/>
    <s v="Aug"/>
    <n v="2019"/>
    <s v="Sun"/>
    <n v="2"/>
    <s v="Second Class"/>
    <s v="BF-11020"/>
    <s v="Barry Französisch"/>
    <s v="Corporate"/>
    <s v="United States"/>
    <s v="Los Angeles"/>
    <s v="California"/>
    <s v="Los Angeles, California, United States"/>
    <s v="West"/>
    <s v="OFF-BI-10000285"/>
    <s v="Office Supplies"/>
    <s v="Binders"/>
    <s v="XtraLife ClearVue Slant-D Ring Binders by Cardinal"/>
    <n v="12.544"/>
    <n v="2"/>
    <n v="4.7039999999999997"/>
    <e v="#N/A"/>
    <s v="Online"/>
  </r>
  <r>
    <n v="6158"/>
    <s v="CA-2019-104150"/>
    <d v="2019-08-03T00:00:00"/>
    <n v="3"/>
    <x v="7"/>
    <n v="2019"/>
    <s v="Sat"/>
    <d v="2019-08-05T00:00:00"/>
    <n v="5"/>
    <s v="Aug"/>
    <n v="2019"/>
    <s v="Mon"/>
    <n v="2"/>
    <s v="Second Class"/>
    <s v="AG-10330"/>
    <s v="Alex Grayson"/>
    <s v="Consumer"/>
    <s v="United States"/>
    <s v="Tulsa"/>
    <s v="Oklahoma"/>
    <s v="Tulsa, Oklahoma, United States"/>
    <s v="Central"/>
    <s v="OFF-EN-10002504"/>
    <s v="Office Supplies"/>
    <s v="Envelopes"/>
    <s v="Tyvek  Top-Opening Peel &amp; Seel Envelopes, Plain White"/>
    <n v="81.540000000000006"/>
    <n v="3"/>
    <n v="38.323799999999999"/>
    <e v="#N/A"/>
    <s v="COD"/>
  </r>
  <r>
    <n v="6159"/>
    <s v="CA-2019-104150"/>
    <d v="2019-08-03T00:00:00"/>
    <n v="3"/>
    <x v="7"/>
    <n v="2019"/>
    <s v="Sat"/>
    <d v="2019-08-05T00:00:00"/>
    <n v="5"/>
    <s v="Aug"/>
    <n v="2019"/>
    <s v="Mon"/>
    <n v="2"/>
    <s v="Second Class"/>
    <s v="AG-10330"/>
    <s v="Alex Grayson"/>
    <s v="Consumer"/>
    <s v="United States"/>
    <s v="Tulsa"/>
    <s v="Oklahoma"/>
    <s v="Tulsa, Oklahoma, United States"/>
    <s v="Central"/>
    <s v="TEC-AC-10004803"/>
    <s v="Technology"/>
    <s v="Accessories"/>
    <s v="Sony Micro Vault Click 4 GB USB 2.0 Flash Drive"/>
    <n v="167.28"/>
    <n v="12"/>
    <n v="23.4192"/>
    <e v="#N/A"/>
    <s v="Cards"/>
  </r>
  <r>
    <n v="1764"/>
    <s v="CA-2019-110254"/>
    <d v="2019-08-04T00:00:00"/>
    <n v="4"/>
    <x v="7"/>
    <n v="2019"/>
    <s v="Sun"/>
    <d v="2019-08-08T00:00:00"/>
    <n v="8"/>
    <s v="Aug"/>
    <n v="2019"/>
    <s v="Thu"/>
    <n v="4"/>
    <s v="Standard Class"/>
    <s v="ML-17755"/>
    <s v="Max Ludwig"/>
    <s v="Home Office"/>
    <s v="United States"/>
    <s v="Suffolk"/>
    <s v="Virginia"/>
    <s v="Suffolk, Virginia, United States"/>
    <s v="South"/>
    <s v="OFF-SU-10002573"/>
    <s v="Office Supplies"/>
    <s v="Supplies"/>
    <s v="Acme 10&quot; Easy Grip Assistive Scissors"/>
    <n v="35.06"/>
    <n v="2"/>
    <n v="10.518000000000001"/>
    <e v="#N/A"/>
    <s v="Online"/>
  </r>
  <r>
    <n v="1765"/>
    <s v="CA-2019-110254"/>
    <d v="2019-08-04T00:00:00"/>
    <n v="4"/>
    <x v="7"/>
    <n v="2019"/>
    <s v="Sun"/>
    <d v="2019-08-08T00:00:00"/>
    <n v="8"/>
    <s v="Aug"/>
    <n v="2019"/>
    <s v="Thu"/>
    <n v="4"/>
    <s v="Standard Class"/>
    <s v="ML-17755"/>
    <s v="Max Ludwig"/>
    <s v="Home Office"/>
    <s v="United States"/>
    <s v="Suffolk"/>
    <s v="Virginia"/>
    <s v="Suffolk, Virginia, United States"/>
    <s v="South"/>
    <s v="OFF-LA-10004484"/>
    <s v="Office Supplies"/>
    <s v="Labels"/>
    <s v="Avery 476"/>
    <n v="4.13"/>
    <n v="1"/>
    <n v="1.8997999999999999"/>
    <e v="#N/A"/>
    <s v="COD"/>
  </r>
  <r>
    <n v="1766"/>
    <s v="CA-2019-110254"/>
    <d v="2019-08-04T00:00:00"/>
    <n v="4"/>
    <x v="7"/>
    <n v="2019"/>
    <s v="Sun"/>
    <d v="2019-08-08T00:00:00"/>
    <n v="8"/>
    <s v="Aug"/>
    <n v="2019"/>
    <s v="Thu"/>
    <n v="4"/>
    <s v="Standard Class"/>
    <s v="ML-17755"/>
    <s v="Max Ludwig"/>
    <s v="Home Office"/>
    <s v="United States"/>
    <s v="Suffolk"/>
    <s v="Virginia"/>
    <s v="Suffolk, Virginia, United States"/>
    <s v="South"/>
    <s v="FUR-FU-10001591"/>
    <s v="Furniture"/>
    <s v="Furnishings"/>
    <s v="Advantus Panel Wall Certificate Holder - 8.5x11"/>
    <n v="109.8"/>
    <n v="9"/>
    <n v="46.116"/>
    <e v="#N/A"/>
    <s v="COD"/>
  </r>
  <r>
    <n v="1767"/>
    <s v="CA-2019-110254"/>
    <d v="2019-08-04T00:00:00"/>
    <n v="4"/>
    <x v="7"/>
    <n v="2019"/>
    <s v="Sun"/>
    <d v="2019-08-08T00:00:00"/>
    <n v="8"/>
    <s v="Aug"/>
    <n v="2019"/>
    <s v="Thu"/>
    <n v="4"/>
    <s v="Standard Class"/>
    <s v="ML-17755"/>
    <s v="Max Ludwig"/>
    <s v="Home Office"/>
    <s v="United States"/>
    <s v="Suffolk"/>
    <s v="Virginia"/>
    <s v="Suffolk, Virginia, United States"/>
    <s v="South"/>
    <s v="OFF-LA-10002034"/>
    <s v="Office Supplies"/>
    <s v="Labels"/>
    <s v="Avery 478"/>
    <n v="9.82"/>
    <n v="2"/>
    <n v="4.8117999999999999"/>
    <e v="#N/A"/>
    <s v="Online"/>
  </r>
  <r>
    <n v="2688"/>
    <s v="US-2019-128195"/>
    <d v="2019-08-04T00:00:00"/>
    <n v="4"/>
    <x v="7"/>
    <n v="2019"/>
    <s v="Sun"/>
    <d v="2019-08-05T00:00:00"/>
    <n v="5"/>
    <s v="Aug"/>
    <n v="2019"/>
    <s v="Mon"/>
    <n v="1"/>
    <s v="First Class"/>
    <s v="RA-19285"/>
    <s v="Ralph Arnett"/>
    <s v="Consumer"/>
    <s v="United States"/>
    <s v="Peoria"/>
    <s v="Illinois"/>
    <s v="Peoria, Illinois, United States"/>
    <s v="Central"/>
    <s v="OFF-BI-10002003"/>
    <s v="Office Supplies"/>
    <s v="Binders"/>
    <s v="Ibico Presentation Index for Binding Systems"/>
    <n v="3.98"/>
    <n v="5"/>
    <n v="-6.5670000000000002"/>
    <e v="#N/A"/>
    <s v="COD"/>
  </r>
  <r>
    <n v="4086"/>
    <s v="CA-2019-111913"/>
    <d v="2019-08-04T00:00:00"/>
    <n v="4"/>
    <x v="7"/>
    <n v="2019"/>
    <s v="Sun"/>
    <d v="2019-08-06T00:00:00"/>
    <n v="6"/>
    <s v="Aug"/>
    <n v="2019"/>
    <s v="Tue"/>
    <n v="2"/>
    <s v="Second Class"/>
    <s v="LC-16930"/>
    <s v="Linda Cazamias"/>
    <s v="Corporate"/>
    <s v="United States"/>
    <s v="Sacramento"/>
    <s v="California"/>
    <s v="Sacramento, California, United States"/>
    <s v="West"/>
    <s v="TEC-PH-10002275"/>
    <s v="Technology"/>
    <s v="Phones"/>
    <s v="Mitel 5320 IP Phone VoIP phone"/>
    <n v="302.38400000000001"/>
    <n v="2"/>
    <n v="30.238399999999999"/>
    <e v="#N/A"/>
    <s v="Cards"/>
  </r>
  <r>
    <n v="4087"/>
    <s v="CA-2019-111913"/>
    <d v="2019-08-04T00:00:00"/>
    <n v="4"/>
    <x v="7"/>
    <n v="2019"/>
    <s v="Sun"/>
    <d v="2019-08-06T00:00:00"/>
    <n v="6"/>
    <s v="Aug"/>
    <n v="2019"/>
    <s v="Tue"/>
    <n v="2"/>
    <s v="Second Class"/>
    <s v="LC-16930"/>
    <s v="Linda Cazamias"/>
    <s v="Corporate"/>
    <s v="United States"/>
    <s v="Sacramento"/>
    <s v="California"/>
    <s v="Sacramento, California, United States"/>
    <s v="West"/>
    <s v="OFF-BI-10003291"/>
    <s v="Office Supplies"/>
    <s v="Binders"/>
    <s v="Wilson Jones Leather-Like Binders with DublLock Round Rings"/>
    <n v="20.952000000000002"/>
    <n v="3"/>
    <n v="7.0712999999999999"/>
    <e v="#N/A"/>
    <s v="COD"/>
  </r>
  <r>
    <n v="4088"/>
    <s v="CA-2019-111913"/>
    <d v="2019-08-04T00:00:00"/>
    <n v="4"/>
    <x v="7"/>
    <n v="2019"/>
    <s v="Sun"/>
    <d v="2019-08-06T00:00:00"/>
    <n v="6"/>
    <s v="Aug"/>
    <n v="2019"/>
    <s v="Tue"/>
    <n v="2"/>
    <s v="Second Class"/>
    <s v="LC-16930"/>
    <s v="Linda Cazamias"/>
    <s v="Corporate"/>
    <s v="United States"/>
    <s v="Sacramento"/>
    <s v="California"/>
    <s v="Sacramento, California, United States"/>
    <s v="West"/>
    <s v="OFF-BI-10000343"/>
    <s v="Office Supplies"/>
    <s v="Binders"/>
    <s v="Pressboard Covers with Storage Hooks, 9 1/2&quot; x 11&quot;, Light Blue"/>
    <n v="11.784000000000001"/>
    <n v="3"/>
    <n v="3.9771000000000001"/>
    <e v="#N/A"/>
    <s v="Cards"/>
  </r>
  <r>
    <n v="9490"/>
    <s v="US-2019-102232"/>
    <d v="2019-08-05T00:00:00"/>
    <n v="5"/>
    <x v="7"/>
    <n v="2019"/>
    <s v="Mon"/>
    <d v="2019-08-11T00:00:00"/>
    <n v="11"/>
    <s v="Aug"/>
    <n v="2019"/>
    <s v="Sun"/>
    <n v="6"/>
    <s v="Standard Class"/>
    <s v="MF-17665"/>
    <s v="Maureen Fritzler"/>
    <s v="Corporate"/>
    <s v="United States"/>
    <s v="Huntsville"/>
    <s v="Alabama"/>
    <s v="Huntsville, Alabama, United States"/>
    <s v="South"/>
    <s v="OFF-AR-10000538"/>
    <s v="Office Supplies"/>
    <s v="Art"/>
    <s v="Boston Model 1800 Electric Pencil Sharpener, Gray"/>
    <n v="197.05"/>
    <n v="7"/>
    <n v="59.115000000000002"/>
    <e v="#N/A"/>
    <s v="Online"/>
  </r>
  <r>
    <n v="3447"/>
    <s v="CA-2019-158869"/>
    <d v="2019-08-06T00:00:00"/>
    <n v="6"/>
    <x v="7"/>
    <n v="2019"/>
    <s v="Tue"/>
    <d v="2019-08-07T00:00:00"/>
    <n v="7"/>
    <s v="Aug"/>
    <n v="2019"/>
    <s v="Wed"/>
    <n v="1"/>
    <s v="First Class"/>
    <s v="AH-10690"/>
    <s v="Anna Häberlin"/>
    <s v="Corporate"/>
    <s v="United States"/>
    <s v="New York City"/>
    <s v="New York"/>
    <s v="New York City, New York, United States"/>
    <s v="East"/>
    <s v="OFF-PA-10000474"/>
    <s v="Office Supplies"/>
    <s v="Paper"/>
    <s v="Easy-staple paper"/>
    <n v="70.88"/>
    <n v="2"/>
    <n v="33.313600000000001"/>
    <e v="#N/A"/>
    <s v="Cards"/>
  </r>
  <r>
    <n v="5943"/>
    <s v="CA-2019-151092"/>
    <d v="2019-08-06T00:00:00"/>
    <n v="6"/>
    <x v="7"/>
    <n v="2019"/>
    <s v="Tue"/>
    <d v="2019-08-13T00:00:00"/>
    <n v="13"/>
    <s v="Aug"/>
    <n v="2019"/>
    <s v="Tue"/>
    <n v="7"/>
    <s v="Standard Class"/>
    <s v="VG-21790"/>
    <s v="Vivek Gonzalez"/>
    <s v="Consumer"/>
    <s v="United States"/>
    <s v="Los Angeles"/>
    <s v="California"/>
    <s v="Los Angeles, California, United States"/>
    <s v="West"/>
    <s v="TEC-PH-10001700"/>
    <s v="Technology"/>
    <s v="Phones"/>
    <s v="Panasonic KX-TG6844B Expandable Digital Cordless Telephone"/>
    <n v="211.16800000000001"/>
    <n v="4"/>
    <n v="18.4772"/>
    <e v="#N/A"/>
    <s v="Cards"/>
  </r>
  <r>
    <n v="9511"/>
    <s v="CA-2019-105263"/>
    <d v="2019-08-06T00:00:00"/>
    <n v="6"/>
    <x v="7"/>
    <n v="2019"/>
    <s v="Tue"/>
    <d v="2019-08-11T00:00:00"/>
    <n v="11"/>
    <s v="Aug"/>
    <n v="2019"/>
    <s v="Sun"/>
    <n v="5"/>
    <s v="Standard Class"/>
    <s v="LM-17065"/>
    <s v="Liz MacKendrick"/>
    <s v="Consumer"/>
    <s v="United States"/>
    <s v="New York City"/>
    <s v="New York"/>
    <s v="New York City, New York, United States"/>
    <s v="East"/>
    <s v="OFF-AR-10002399"/>
    <s v="Office Supplies"/>
    <s v="Art"/>
    <s v="Dixon Prang Watercolor Pencils, 10-Color Set with Brush"/>
    <n v="38.340000000000003"/>
    <n v="9"/>
    <n v="15.7194"/>
    <e v="#N/A"/>
    <s v="Cards"/>
  </r>
  <r>
    <n v="6583"/>
    <s v="CA-2019-148516"/>
    <d v="2019-08-07T00:00:00"/>
    <n v="7"/>
    <x v="7"/>
    <n v="2019"/>
    <s v="Wed"/>
    <d v="2019-08-11T00:00:00"/>
    <n v="11"/>
    <s v="Aug"/>
    <n v="2019"/>
    <s v="Sun"/>
    <n v="4"/>
    <s v="Standard Class"/>
    <s v="DW-13585"/>
    <s v="Dorothy Wardle"/>
    <s v="Corporate"/>
    <s v="United States"/>
    <s v="Edmonds"/>
    <s v="Washington"/>
    <s v="Edmonds, Washington, United States"/>
    <s v="West"/>
    <s v="TEC-AC-10003610"/>
    <s v="Technology"/>
    <s v="Accessories"/>
    <s v="Logitech Illuminated - Keyboard"/>
    <n v="179.97"/>
    <n v="3"/>
    <n v="86.385599999999997"/>
    <e v="#N/A"/>
    <s v="Cards"/>
  </r>
  <r>
    <n v="1800"/>
    <s v="CA-2019-121034"/>
    <d v="2019-08-08T00:00:00"/>
    <n v="8"/>
    <x v="7"/>
    <n v="2019"/>
    <s v="Thu"/>
    <d v="2019-08-10T00:00:00"/>
    <n v="10"/>
    <s v="Aug"/>
    <n v="2019"/>
    <s v="Sat"/>
    <n v="2"/>
    <s v="Second Class"/>
    <s v="JF-15565"/>
    <s v="Jill Fjeld"/>
    <s v="Consumer"/>
    <s v="United States"/>
    <s v="Dallas"/>
    <s v="Texas"/>
    <s v="Dallas, Texas, United States"/>
    <s v="Central"/>
    <s v="OFF-FA-10000585"/>
    <s v="Office Supplies"/>
    <s v="Fasteners"/>
    <s v="OIC Bulk Pack Metal Binder Clips"/>
    <n v="11.167999999999999"/>
    <n v="4"/>
    <n v="3.6295999999999999"/>
    <e v="#N/A"/>
    <s v="COD"/>
  </r>
  <r>
    <n v="1801"/>
    <s v="CA-2019-121034"/>
    <d v="2019-08-08T00:00:00"/>
    <n v="8"/>
    <x v="7"/>
    <n v="2019"/>
    <s v="Thu"/>
    <d v="2019-08-10T00:00:00"/>
    <n v="10"/>
    <s v="Aug"/>
    <n v="2019"/>
    <s v="Sat"/>
    <n v="2"/>
    <s v="Second Class"/>
    <s v="JF-15565"/>
    <s v="Jill Fjeld"/>
    <s v="Consumer"/>
    <s v="United States"/>
    <s v="Dallas"/>
    <s v="Texas"/>
    <s v="Dallas, Texas, United States"/>
    <s v="Central"/>
    <s v="OFF-PA-10001994"/>
    <s v="Office Supplies"/>
    <s v="Paper"/>
    <s v="Ink Jet Note and Greeting Cards, 8-1/2&quot; x 5-1/2&quot; Card Size"/>
    <n v="53.951999999999998"/>
    <n v="3"/>
    <n v="17.534400000000002"/>
    <e v="#N/A"/>
    <s v="Cards"/>
  </r>
  <r>
    <n v="3196"/>
    <s v="CA-2019-169026"/>
    <d v="2019-08-08T00:00:00"/>
    <n v="8"/>
    <x v="7"/>
    <n v="2019"/>
    <s v="Thu"/>
    <d v="2019-08-13T00:00:00"/>
    <n v="13"/>
    <s v="Aug"/>
    <n v="2019"/>
    <s v="Tue"/>
    <n v="5"/>
    <s v="Standard Class"/>
    <s v="CM-12655"/>
    <s v="Corinna Mitchell"/>
    <s v="Home Office"/>
    <s v="United States"/>
    <s v="Jackson"/>
    <s v="Mississippi"/>
    <s v="Jackson, Mississippi, United States"/>
    <s v="South"/>
    <s v="OFF-FA-10001883"/>
    <s v="Office Supplies"/>
    <s v="Fasteners"/>
    <s v="Alliance Super-Size Bands, Assorted Sizes"/>
    <n v="23.34"/>
    <n v="3"/>
    <n v="0.2334"/>
    <e v="#N/A"/>
    <s v="COD"/>
  </r>
  <r>
    <n v="3497"/>
    <s v="CA-2019-107328"/>
    <d v="2019-08-08T00:00:00"/>
    <n v="8"/>
    <x v="7"/>
    <n v="2019"/>
    <s v="Thu"/>
    <d v="2019-08-15T00:00:00"/>
    <n v="15"/>
    <s v="Aug"/>
    <n v="2019"/>
    <s v="Thu"/>
    <n v="7"/>
    <s v="Standard Class"/>
    <s v="CA-12055"/>
    <s v="Cathy Armstrong"/>
    <s v="Home Office"/>
    <s v="United States"/>
    <s v="Los Angeles"/>
    <s v="California"/>
    <s v="Los Angeles, California, United States"/>
    <s v="West"/>
    <s v="FUR-TA-10001932"/>
    <s v="Furniture"/>
    <s v="Tables"/>
    <s v="Chromcraft 48&quot; x 96&quot; Racetrack Double Pedestal Table"/>
    <n v="513.024"/>
    <n v="2"/>
    <n v="12.8256"/>
    <e v="#N/A"/>
    <s v="Cards"/>
  </r>
  <r>
    <n v="3498"/>
    <s v="CA-2019-107328"/>
    <d v="2019-08-08T00:00:00"/>
    <n v="8"/>
    <x v="7"/>
    <n v="2019"/>
    <s v="Thu"/>
    <d v="2019-08-15T00:00:00"/>
    <n v="15"/>
    <s v="Aug"/>
    <n v="2019"/>
    <s v="Thu"/>
    <n v="7"/>
    <s v="Standard Class"/>
    <s v="CA-12055"/>
    <s v="Cathy Armstrong"/>
    <s v="Home Office"/>
    <s v="United States"/>
    <s v="Los Angeles"/>
    <s v="California"/>
    <s v="Los Angeles, California, United States"/>
    <s v="West"/>
    <s v="OFF-AP-10004487"/>
    <s v="Office Supplies"/>
    <s v="Appliances"/>
    <s v="Kensington 4 Outlet MasterPiece Compact Power Control Center"/>
    <n v="487.92"/>
    <n v="6"/>
    <n v="136.61760000000001"/>
    <e v="#N/A"/>
    <s v="Cards"/>
  </r>
  <r>
    <n v="3499"/>
    <s v="CA-2019-107328"/>
    <d v="2019-08-08T00:00:00"/>
    <n v="8"/>
    <x v="7"/>
    <n v="2019"/>
    <s v="Thu"/>
    <d v="2019-08-15T00:00:00"/>
    <n v="15"/>
    <s v="Aug"/>
    <n v="2019"/>
    <s v="Thu"/>
    <n v="7"/>
    <s v="Standard Class"/>
    <s v="CA-12055"/>
    <s v="Cathy Armstrong"/>
    <s v="Home Office"/>
    <s v="United States"/>
    <s v="Los Angeles"/>
    <s v="California"/>
    <s v="Los Angeles, California, United States"/>
    <s v="West"/>
    <s v="OFF-BI-10002160"/>
    <s v="Office Supplies"/>
    <s v="Binders"/>
    <s v="Acco Hanging Data Binders"/>
    <n v="15.24"/>
    <n v="5"/>
    <n v="5.3339999999999996"/>
    <e v="#N/A"/>
    <s v="Online"/>
  </r>
  <r>
    <n v="5257"/>
    <s v="CA-2019-130078"/>
    <d v="2019-08-08T00:00:00"/>
    <n v="8"/>
    <x v="7"/>
    <n v="2019"/>
    <s v="Thu"/>
    <d v="2019-08-14T00:00:00"/>
    <n v="14"/>
    <s v="Aug"/>
    <n v="2019"/>
    <s v="Wed"/>
    <n v="6"/>
    <s v="Standard Class"/>
    <s v="CC-12145"/>
    <s v="Charles Crestani"/>
    <s v="Consumer"/>
    <s v="United States"/>
    <s v="Oklahoma City"/>
    <s v="Oklahoma"/>
    <s v="Oklahoma City, Oklahoma, United States"/>
    <s v="Central"/>
    <s v="OFF-PA-10003270"/>
    <s v="Office Supplies"/>
    <s v="Paper"/>
    <s v="Xerox 1954"/>
    <n v="10.56"/>
    <n v="2"/>
    <n v="4.7519999999999998"/>
    <e v="#N/A"/>
    <s v="COD"/>
  </r>
  <r>
    <n v="3517"/>
    <s v="US-2019-113649"/>
    <d v="2019-08-09T00:00:00"/>
    <n v="9"/>
    <x v="7"/>
    <n v="2019"/>
    <s v="Fri"/>
    <d v="2019-08-12T00:00:00"/>
    <n v="12"/>
    <s v="Aug"/>
    <n v="2019"/>
    <s v="Mon"/>
    <n v="3"/>
    <s v="First Class"/>
    <s v="HA-14920"/>
    <s v="Helen Andreada"/>
    <s v="Consumer"/>
    <s v="United States"/>
    <s v="Fayetteville"/>
    <s v="North Carolina"/>
    <s v="Fayetteville, North Carolina, United States"/>
    <s v="South"/>
    <s v="OFF-PA-10000130"/>
    <s v="Office Supplies"/>
    <s v="Paper"/>
    <s v="Xerox 199"/>
    <n v="30.815999999999999"/>
    <n v="9"/>
    <n v="9.6300000000000008"/>
    <e v="#N/A"/>
    <s v="Cards"/>
  </r>
  <r>
    <n v="3518"/>
    <s v="US-2019-113649"/>
    <d v="2019-08-09T00:00:00"/>
    <n v="9"/>
    <x v="7"/>
    <n v="2019"/>
    <s v="Fri"/>
    <d v="2019-08-12T00:00:00"/>
    <n v="12"/>
    <s v="Aug"/>
    <n v="2019"/>
    <s v="Mon"/>
    <n v="3"/>
    <s v="First Class"/>
    <s v="HA-14920"/>
    <s v="Helen Andreada"/>
    <s v="Consumer"/>
    <s v="United States"/>
    <s v="Fayetteville"/>
    <s v="North Carolina"/>
    <s v="Fayetteville, North Carolina, United States"/>
    <s v="South"/>
    <s v="TEC-PH-10002350"/>
    <s v="Technology"/>
    <s v="Phones"/>
    <s v="Apple EarPods with Remote and Mic"/>
    <n v="44.783999999999999"/>
    <n v="2"/>
    <n v="4.4783999999999997"/>
    <e v="#N/A"/>
    <s v="COD"/>
  </r>
  <r>
    <n v="3519"/>
    <s v="US-2019-113649"/>
    <d v="2019-08-09T00:00:00"/>
    <n v="9"/>
    <x v="7"/>
    <n v="2019"/>
    <s v="Fri"/>
    <d v="2019-08-12T00:00:00"/>
    <n v="12"/>
    <s v="Aug"/>
    <n v="2019"/>
    <s v="Mon"/>
    <n v="3"/>
    <s v="First Class"/>
    <s v="HA-14920"/>
    <s v="Helen Andreada"/>
    <s v="Consumer"/>
    <s v="United States"/>
    <s v="Fayetteville"/>
    <s v="North Carolina"/>
    <s v="Fayetteville, North Carolina, United States"/>
    <s v="South"/>
    <s v="OFF-AP-10002518"/>
    <s v="Office Supplies"/>
    <s v="Appliances"/>
    <s v="Kensington 7 Outlet MasterPiece Power Center"/>
    <n v="569.53599999999994"/>
    <n v="4"/>
    <n v="64.072800000000001"/>
    <e v="#N/A"/>
    <s v="Online"/>
  </r>
  <r>
    <n v="9160"/>
    <s v="CA-2019-118934"/>
    <d v="2019-08-09T00:00:00"/>
    <n v="9"/>
    <x v="7"/>
    <n v="2019"/>
    <s v="Fri"/>
    <d v="2019-08-14T00:00:00"/>
    <n v="14"/>
    <s v="Aug"/>
    <n v="2019"/>
    <s v="Wed"/>
    <n v="5"/>
    <s v="Standard Class"/>
    <s v="GH-14410"/>
    <s v="Gary Hansen"/>
    <s v="Home Office"/>
    <s v="United States"/>
    <s v="Hendersonville"/>
    <s v="Tennessee"/>
    <s v="Hendersonville, Tennessee, United States"/>
    <s v="South"/>
    <s v="OFF-BI-10003314"/>
    <s v="Office Supplies"/>
    <s v="Binders"/>
    <s v="Tuff Stuff Recycled Round Ring Binders"/>
    <n v="4.3380000000000001"/>
    <n v="3"/>
    <n v="-3.0366"/>
    <e v="#N/A"/>
    <s v="COD"/>
  </r>
  <r>
    <n v="9161"/>
    <s v="CA-2019-118934"/>
    <d v="2019-08-09T00:00:00"/>
    <n v="9"/>
    <x v="7"/>
    <n v="2019"/>
    <s v="Fri"/>
    <d v="2019-08-14T00:00:00"/>
    <n v="14"/>
    <s v="Aug"/>
    <n v="2019"/>
    <s v="Wed"/>
    <n v="5"/>
    <s v="Standard Class"/>
    <s v="GH-14410"/>
    <s v="Gary Hansen"/>
    <s v="Home Office"/>
    <s v="United States"/>
    <s v="Hendersonville"/>
    <s v="Tennessee"/>
    <s v="Hendersonville, Tennessee, United States"/>
    <s v="South"/>
    <s v="OFF-BI-10004465"/>
    <s v="Office Supplies"/>
    <s v="Binders"/>
    <s v="Avery Durable Slant Ring Binders"/>
    <n v="11.88"/>
    <n v="5"/>
    <n v="-7.92"/>
    <e v="#N/A"/>
    <s v="COD"/>
  </r>
  <r>
    <n v="8306"/>
    <s v="CA-2019-128671"/>
    <d v="2019-08-11T00:00:00"/>
    <n v="11"/>
    <x v="7"/>
    <n v="2019"/>
    <s v="Sun"/>
    <d v="2019-08-16T00:00:00"/>
    <n v="16"/>
    <s v="Aug"/>
    <n v="2019"/>
    <s v="Fri"/>
    <n v="5"/>
    <s v="Standard Class"/>
    <s v="MT-18070"/>
    <s v="Michelle Tran"/>
    <s v="Home Office"/>
    <s v="United States"/>
    <s v="Tulsa"/>
    <s v="Oklahoma"/>
    <s v="Tulsa, Oklahoma, United States"/>
    <s v="Central"/>
    <s v="OFF-PA-10001870"/>
    <s v="Office Supplies"/>
    <s v="Paper"/>
    <s v="Xerox 202"/>
    <n v="32.4"/>
    <n v="5"/>
    <n v="15.552"/>
    <e v="#N/A"/>
    <s v="Cards"/>
  </r>
  <r>
    <n v="8307"/>
    <s v="CA-2019-128671"/>
    <d v="2019-08-11T00:00:00"/>
    <n v="11"/>
    <x v="7"/>
    <n v="2019"/>
    <s v="Sun"/>
    <d v="2019-08-16T00:00:00"/>
    <n v="16"/>
    <s v="Aug"/>
    <n v="2019"/>
    <s v="Fri"/>
    <n v="5"/>
    <s v="Standard Class"/>
    <s v="MT-18070"/>
    <s v="Michelle Tran"/>
    <s v="Home Office"/>
    <s v="United States"/>
    <s v="Tulsa"/>
    <s v="Oklahoma"/>
    <s v="Tulsa, Oklahoma, United States"/>
    <s v="Central"/>
    <s v="OFF-BI-10003305"/>
    <s v="Office Supplies"/>
    <s v="Binders"/>
    <s v="Avery Hanging File Binders"/>
    <n v="41.86"/>
    <n v="7"/>
    <n v="19.255600000000001"/>
    <e v="#N/A"/>
    <s v="COD"/>
  </r>
  <r>
    <n v="8308"/>
    <s v="CA-2019-128671"/>
    <d v="2019-08-11T00:00:00"/>
    <n v="11"/>
    <x v="7"/>
    <n v="2019"/>
    <s v="Sun"/>
    <d v="2019-08-16T00:00:00"/>
    <n v="16"/>
    <s v="Aug"/>
    <n v="2019"/>
    <s v="Fri"/>
    <n v="5"/>
    <s v="Standard Class"/>
    <s v="MT-18070"/>
    <s v="Michelle Tran"/>
    <s v="Home Office"/>
    <s v="United States"/>
    <s v="Tulsa"/>
    <s v="Oklahoma"/>
    <s v="Tulsa, Oklahoma, United States"/>
    <s v="Central"/>
    <s v="OFF-BI-10003007"/>
    <s v="Office Supplies"/>
    <s v="Binders"/>
    <s v="Premium Transparent Presentation Covers, No Pattern/Clear, 8 1/2&quot; x 11&quot;"/>
    <n v="77.56"/>
    <n v="2"/>
    <n v="35.677599999999998"/>
    <e v="#N/A"/>
    <s v="Online"/>
  </r>
  <r>
    <n v="1087"/>
    <s v="CA-2019-167584"/>
    <d v="2019-08-12T00:00:00"/>
    <n v="12"/>
    <x v="7"/>
    <n v="2019"/>
    <s v="Mon"/>
    <d v="2019-08-12T00:00:00"/>
    <n v="12"/>
    <s v="Aug"/>
    <n v="2019"/>
    <s v="Mon"/>
    <n v="0"/>
    <s v="Same Day"/>
    <s v="LC-16870"/>
    <s v="Lena Cacioppo"/>
    <s v="Consumer"/>
    <s v="United States"/>
    <s v="Des Moines"/>
    <s v="Iowa"/>
    <s v="Des Moines, Iowa, United States"/>
    <s v="Central"/>
    <s v="OFF-PA-10000029"/>
    <s v="Office Supplies"/>
    <s v="Paper"/>
    <s v="Xerox 224"/>
    <n v="6.48"/>
    <n v="1"/>
    <n v="3.1103999999999998"/>
    <e v="#N/A"/>
    <s v="Cards"/>
  </r>
  <r>
    <n v="2573"/>
    <s v="CA-2019-155845"/>
    <d v="2019-08-12T00:00:00"/>
    <n v="12"/>
    <x v="7"/>
    <n v="2019"/>
    <s v="Mon"/>
    <d v="2019-08-15T00:00:00"/>
    <n v="15"/>
    <s v="Aug"/>
    <n v="2019"/>
    <s v="Thu"/>
    <n v="3"/>
    <s v="Second Class"/>
    <s v="CM-12235"/>
    <s v="Chris McAfee"/>
    <s v="Consumer"/>
    <s v="United States"/>
    <s v="Carrollton"/>
    <s v="Texas"/>
    <s v="Carrollton, Texas, United States"/>
    <s v="Central"/>
    <s v="TEC-AC-10004145"/>
    <s v="Technology"/>
    <s v="Accessories"/>
    <s v="Logitech diNovo Edge Keyboard"/>
    <n v="1399.944"/>
    <n v="7"/>
    <n v="52.497900000000001"/>
    <e v="#N/A"/>
    <s v="Cards"/>
  </r>
  <r>
    <n v="4646"/>
    <s v="CA-2019-143910"/>
    <d v="2019-08-12T00:00:00"/>
    <n v="12"/>
    <x v="7"/>
    <n v="2019"/>
    <s v="Mon"/>
    <d v="2019-08-16T00:00:00"/>
    <n v="16"/>
    <s v="Aug"/>
    <n v="2019"/>
    <s v="Fri"/>
    <n v="4"/>
    <s v="Standard Class"/>
    <s v="BC-11125"/>
    <s v="Becky Castell"/>
    <s v="Home Office"/>
    <s v="United States"/>
    <s v="New York City"/>
    <s v="New York"/>
    <s v="New York City, New York, United States"/>
    <s v="East"/>
    <s v="FUR-CH-10000225"/>
    <s v="Furniture"/>
    <s v="Chairs"/>
    <s v="Global Geo Office Task Chair, Gray"/>
    <n v="145.76400000000001"/>
    <n v="2"/>
    <n v="-8.0980000000000008"/>
    <e v="#N/A"/>
    <s v="Cards"/>
  </r>
  <r>
    <n v="8137"/>
    <s v="CA-2019-118073"/>
    <d v="2019-08-12T00:00:00"/>
    <n v="12"/>
    <x v="7"/>
    <n v="2019"/>
    <s v="Mon"/>
    <d v="2019-08-16T00:00:00"/>
    <n v="16"/>
    <s v="Aug"/>
    <n v="2019"/>
    <s v="Fri"/>
    <n v="4"/>
    <s v="Standard Class"/>
    <s v="CS-12490"/>
    <s v="Cindy Schnelling"/>
    <s v="Corporate"/>
    <s v="United States"/>
    <s v="Lakeland"/>
    <s v="Florida"/>
    <s v="Lakeland, Florida, United States"/>
    <s v="South"/>
    <s v="FUR-TA-10002533"/>
    <s v="Furniture"/>
    <s v="Tables"/>
    <s v="BPI Conference Tables"/>
    <n v="562.29250000000002"/>
    <n v="7"/>
    <n v="-255.58750000000001"/>
    <e v="#N/A"/>
    <s v="Cards"/>
  </r>
  <r>
    <n v="9403"/>
    <s v="CA-2019-105459"/>
    <d v="2019-08-12T00:00:00"/>
    <n v="12"/>
    <x v="7"/>
    <n v="2019"/>
    <s v="Mon"/>
    <d v="2019-08-17T00:00:00"/>
    <n v="17"/>
    <s v="Aug"/>
    <n v="2019"/>
    <s v="Sat"/>
    <n v="5"/>
    <s v="Second Class"/>
    <s v="NP-18700"/>
    <s v="Nora Preis"/>
    <s v="Consumer"/>
    <s v="United States"/>
    <s v="New York City"/>
    <s v="New York"/>
    <s v="New York City, New York, United States"/>
    <s v="East"/>
    <s v="FUR-TA-10001095"/>
    <s v="Furniture"/>
    <s v="Tables"/>
    <s v="Chromcraft Round Conference Tables"/>
    <n v="209.148"/>
    <n v="2"/>
    <n v="-66.230199999999996"/>
    <e v="#N/A"/>
    <s v="COD"/>
  </r>
  <r>
    <n v="9404"/>
    <s v="CA-2019-105459"/>
    <d v="2019-08-12T00:00:00"/>
    <n v="12"/>
    <x v="7"/>
    <n v="2019"/>
    <s v="Mon"/>
    <d v="2019-08-17T00:00:00"/>
    <n v="17"/>
    <s v="Aug"/>
    <n v="2019"/>
    <s v="Sat"/>
    <n v="5"/>
    <s v="Second Class"/>
    <s v="NP-18700"/>
    <s v="Nora Preis"/>
    <s v="Consumer"/>
    <s v="United States"/>
    <s v="New York City"/>
    <s v="New York"/>
    <s v="New York City, New York, United States"/>
    <s v="East"/>
    <s v="OFF-ST-10000078"/>
    <s v="Office Supplies"/>
    <s v="Storage"/>
    <s v="Tennsco 6- and 18-Compartment Lockers"/>
    <n v="1591.02"/>
    <n v="6"/>
    <n v="286.3836"/>
    <e v="#N/A"/>
    <s v="COD"/>
  </r>
  <r>
    <n v="9717"/>
    <s v="US-2019-144477"/>
    <d v="2019-08-12T00:00:00"/>
    <n v="12"/>
    <x v="7"/>
    <n v="2019"/>
    <s v="Mon"/>
    <d v="2019-08-14T00:00:00"/>
    <n v="14"/>
    <s v="Aug"/>
    <n v="2019"/>
    <s v="Wed"/>
    <n v="2"/>
    <s v="Second Class"/>
    <s v="DB-13270"/>
    <s v="Deborah Brumfield"/>
    <s v="Home Office"/>
    <s v="United States"/>
    <s v="Philadelphia"/>
    <s v="Pennsylvania"/>
    <s v="Philadelphia, Pennsylvania, United States"/>
    <s v="East"/>
    <s v="OFF-AR-10000914"/>
    <s v="Office Supplies"/>
    <s v="Art"/>
    <s v="Boston 16765 Mini Stand Up Battery Pencil Sharpener"/>
    <n v="37.311999999999998"/>
    <n v="4"/>
    <n v="2.7984"/>
    <e v="#N/A"/>
    <s v="Cards"/>
  </r>
  <r>
    <n v="1747"/>
    <s v="CA-2019-155670"/>
    <d v="2019-08-13T00:00:00"/>
    <n v="13"/>
    <x v="7"/>
    <n v="2019"/>
    <s v="Tue"/>
    <d v="2019-08-17T00:00:00"/>
    <n v="17"/>
    <s v="Aug"/>
    <n v="2019"/>
    <s v="Sat"/>
    <n v="4"/>
    <s v="Second Class"/>
    <s v="EM-14065"/>
    <s v="Erin Mull"/>
    <s v="Consumer"/>
    <s v="United States"/>
    <s v="Jacksonville"/>
    <s v="North Carolina"/>
    <s v="Jacksonville, North Carolina, United States"/>
    <s v="South"/>
    <s v="OFF-BI-10000138"/>
    <s v="Office Supplies"/>
    <s v="Binders"/>
    <s v="Acco Translucent Poly Ring Binders"/>
    <n v="11.231999999999999"/>
    <n v="8"/>
    <n v="-8.2368000000000006"/>
    <e v="#N/A"/>
    <s v="COD"/>
  </r>
  <r>
    <n v="1748"/>
    <s v="CA-2019-155670"/>
    <d v="2019-08-13T00:00:00"/>
    <n v="13"/>
    <x v="7"/>
    <n v="2019"/>
    <s v="Tue"/>
    <d v="2019-08-17T00:00:00"/>
    <n v="17"/>
    <s v="Aug"/>
    <n v="2019"/>
    <s v="Sat"/>
    <n v="4"/>
    <s v="Second Class"/>
    <s v="EM-14065"/>
    <s v="Erin Mull"/>
    <s v="Consumer"/>
    <s v="United States"/>
    <s v="Jacksonville"/>
    <s v="North Carolina"/>
    <s v="Jacksonville, North Carolina, United States"/>
    <s v="South"/>
    <s v="OFF-PA-10004947"/>
    <s v="Office Supplies"/>
    <s v="Paper"/>
    <s v="Easy-staple paper"/>
    <n v="10.272"/>
    <n v="3"/>
    <n v="3.21"/>
    <e v="#N/A"/>
    <s v="Cards"/>
  </r>
  <r>
    <n v="3763"/>
    <s v="CA-2019-156251"/>
    <d v="2019-08-13T00:00:00"/>
    <n v="13"/>
    <x v="7"/>
    <n v="2019"/>
    <s v="Tue"/>
    <d v="2019-08-18T00:00:00"/>
    <n v="18"/>
    <s v="Aug"/>
    <n v="2019"/>
    <s v="Sun"/>
    <n v="5"/>
    <s v="Second Class"/>
    <s v="TS-21160"/>
    <s v="Theresa Swint"/>
    <s v="Corporate"/>
    <s v="United States"/>
    <s v="West Allis"/>
    <s v="Wisconsin"/>
    <s v="West Allis, Wisconsin, United States"/>
    <s v="Central"/>
    <s v="FUR-BO-10001337"/>
    <s v="Furniture"/>
    <s v="Bookcases"/>
    <s v="O'Sullivan Living Dimensions 2-Shelf Bookcases"/>
    <n v="241.96"/>
    <n v="2"/>
    <n v="24.196000000000002"/>
    <e v="#N/A"/>
    <s v="Online"/>
  </r>
  <r>
    <n v="3764"/>
    <s v="CA-2019-156251"/>
    <d v="2019-08-13T00:00:00"/>
    <n v="13"/>
    <x v="7"/>
    <n v="2019"/>
    <s v="Tue"/>
    <d v="2019-08-18T00:00:00"/>
    <n v="18"/>
    <s v="Aug"/>
    <n v="2019"/>
    <s v="Sun"/>
    <n v="5"/>
    <s v="Second Class"/>
    <s v="TS-21160"/>
    <s v="Theresa Swint"/>
    <s v="Corporate"/>
    <s v="United States"/>
    <s v="West Allis"/>
    <s v="Wisconsin"/>
    <s v="West Allis, Wisconsin, United States"/>
    <s v="Central"/>
    <s v="OFF-BI-10003529"/>
    <s v="Office Supplies"/>
    <s v="Binders"/>
    <s v="Avery Round Ring Poly Binders"/>
    <n v="8.52"/>
    <n v="3"/>
    <n v="4.1748000000000003"/>
    <e v="#N/A"/>
    <s v="Online"/>
  </r>
  <r>
    <n v="6021"/>
    <s v="US-2019-156692"/>
    <d v="2019-08-13T00:00:00"/>
    <n v="13"/>
    <x v="7"/>
    <n v="2019"/>
    <s v="Tue"/>
    <d v="2019-08-13T00:00:00"/>
    <n v="13"/>
    <s v="Aug"/>
    <n v="2019"/>
    <s v="Tue"/>
    <n v="0"/>
    <s v="Same Day"/>
    <s v="HG-15025"/>
    <s v="Hunter Glantz"/>
    <s v="Consumer"/>
    <s v="United States"/>
    <s v="Kenner"/>
    <s v="Louisiana"/>
    <s v="Kenner, Louisiana, United States"/>
    <s v="South"/>
    <s v="OFF-AP-10002222"/>
    <s v="Office Supplies"/>
    <s v="Appliances"/>
    <s v="Staple holder"/>
    <n v="17.34"/>
    <n v="2"/>
    <n v="4.6818"/>
    <e v="#N/A"/>
    <s v="COD"/>
  </r>
  <r>
    <n v="6022"/>
    <s v="US-2019-156692"/>
    <d v="2019-08-13T00:00:00"/>
    <n v="13"/>
    <x v="7"/>
    <n v="2019"/>
    <s v="Tue"/>
    <d v="2019-08-13T00:00:00"/>
    <n v="13"/>
    <s v="Aug"/>
    <n v="2019"/>
    <s v="Tue"/>
    <n v="0"/>
    <s v="Same Day"/>
    <s v="HG-15025"/>
    <s v="Hunter Glantz"/>
    <s v="Consumer"/>
    <s v="United States"/>
    <s v="Kenner"/>
    <s v="Louisiana"/>
    <s v="Kenner, Louisiana, United States"/>
    <s v="South"/>
    <s v="TEC-AC-10000158"/>
    <s v="Technology"/>
    <s v="Accessories"/>
    <s v="Sony 64GB Class 10 Micro SDHC R40 Memory Card"/>
    <n v="71.98"/>
    <n v="2"/>
    <n v="15.1158"/>
    <e v="#N/A"/>
    <s v="Cards"/>
  </r>
  <r>
    <n v="7925"/>
    <s v="CA-2019-125843"/>
    <d v="2019-08-13T00:00:00"/>
    <n v="13"/>
    <x v="7"/>
    <n v="2019"/>
    <s v="Tue"/>
    <d v="2019-08-16T00:00:00"/>
    <n v="16"/>
    <s v="Aug"/>
    <n v="2019"/>
    <s v="Fri"/>
    <n v="3"/>
    <s v="First Class"/>
    <s v="RF-19840"/>
    <s v="Roy Französisch"/>
    <s v="Consumer"/>
    <s v="United States"/>
    <s v="Springfield"/>
    <s v="Virginia"/>
    <s v="Springfield, Virginia, United States"/>
    <s v="South"/>
    <s v="OFF-BI-10002309"/>
    <s v="Office Supplies"/>
    <s v="Binders"/>
    <s v="Avery Heavy-Duty EZD  Binder With Locking Rings"/>
    <n v="22.32"/>
    <n v="4"/>
    <n v="10.7136"/>
    <e v="#N/A"/>
    <s v="Cards"/>
  </r>
  <r>
    <n v="7926"/>
    <s v="CA-2019-125843"/>
    <d v="2019-08-13T00:00:00"/>
    <n v="13"/>
    <x v="7"/>
    <n v="2019"/>
    <s v="Tue"/>
    <d v="2019-08-16T00:00:00"/>
    <n v="16"/>
    <s v="Aug"/>
    <n v="2019"/>
    <s v="Fri"/>
    <n v="3"/>
    <s v="First Class"/>
    <s v="RF-19840"/>
    <s v="Roy Französisch"/>
    <s v="Consumer"/>
    <s v="United States"/>
    <s v="Springfield"/>
    <s v="Virginia"/>
    <s v="Springfield, Virginia, United States"/>
    <s v="South"/>
    <s v="OFF-LA-10003923"/>
    <s v="Office Supplies"/>
    <s v="Labels"/>
    <s v="Alphabetical Labels for Top Tab Filing"/>
    <n v="103.6"/>
    <n v="7"/>
    <n v="51.8"/>
    <e v="#N/A"/>
    <s v="Cards"/>
  </r>
  <r>
    <n v="8876"/>
    <s v="US-2019-141264"/>
    <d v="2019-08-13T00:00:00"/>
    <n v="13"/>
    <x v="7"/>
    <n v="2019"/>
    <s v="Tue"/>
    <d v="2019-08-19T00:00:00"/>
    <n v="19"/>
    <s v="Aug"/>
    <n v="2019"/>
    <s v="Mon"/>
    <n v="6"/>
    <s v="Standard Class"/>
    <s v="CT-11995"/>
    <s v="Carol Triggs"/>
    <s v="Consumer"/>
    <s v="United States"/>
    <s v="Irving"/>
    <s v="Texas"/>
    <s v="Irving, Texas, United States"/>
    <s v="Central"/>
    <s v="OFF-SU-10003505"/>
    <s v="Office Supplies"/>
    <s v="Supplies"/>
    <s v="Premier Electric Letter Opener"/>
    <n v="185.376"/>
    <n v="2"/>
    <n v="-34.758000000000003"/>
    <e v="#N/A"/>
    <s v="Cards"/>
  </r>
  <r>
    <n v="8877"/>
    <s v="US-2019-141264"/>
    <d v="2019-08-13T00:00:00"/>
    <n v="13"/>
    <x v="7"/>
    <n v="2019"/>
    <s v="Tue"/>
    <d v="2019-08-19T00:00:00"/>
    <n v="19"/>
    <s v="Aug"/>
    <n v="2019"/>
    <s v="Mon"/>
    <n v="6"/>
    <s v="Standard Class"/>
    <s v="CT-11995"/>
    <s v="Carol Triggs"/>
    <s v="Consumer"/>
    <s v="United States"/>
    <s v="Irving"/>
    <s v="Texas"/>
    <s v="Irving, Texas, United States"/>
    <s v="Central"/>
    <s v="OFF-AP-10002534"/>
    <s v="Office Supplies"/>
    <s v="Appliances"/>
    <s v="3.6 Cubic Foot Counter Height Office Refrigerator"/>
    <n v="58.923999999999999"/>
    <n v="1"/>
    <n v="-153.20240000000001"/>
    <e v="#N/A"/>
    <s v="COD"/>
  </r>
  <r>
    <n v="5380"/>
    <s v="CA-2019-136021"/>
    <d v="2019-08-14T00:00:00"/>
    <n v="14"/>
    <x v="7"/>
    <n v="2019"/>
    <s v="Wed"/>
    <d v="2019-08-18T00:00:00"/>
    <n v="18"/>
    <s v="Aug"/>
    <n v="2019"/>
    <s v="Sun"/>
    <n v="4"/>
    <s v="Standard Class"/>
    <s v="JM-15580"/>
    <s v="Jill Matthias"/>
    <s v="Consumer"/>
    <s v="United States"/>
    <s v="Los Angeles"/>
    <s v="California"/>
    <s v="Los Angeles, California, United States"/>
    <s v="West"/>
    <s v="OFF-PA-10000551"/>
    <s v="Office Supplies"/>
    <s v="Paper"/>
    <s v="Array Memo Cubes"/>
    <n v="15.54"/>
    <n v="3"/>
    <n v="7.6146000000000003"/>
    <e v="#N/A"/>
    <s v="Online"/>
  </r>
  <r>
    <n v="5381"/>
    <s v="CA-2019-136021"/>
    <d v="2019-08-14T00:00:00"/>
    <n v="14"/>
    <x v="7"/>
    <n v="2019"/>
    <s v="Wed"/>
    <d v="2019-08-18T00:00:00"/>
    <n v="18"/>
    <s v="Aug"/>
    <n v="2019"/>
    <s v="Sun"/>
    <n v="4"/>
    <s v="Standard Class"/>
    <s v="JM-15580"/>
    <s v="Jill Matthias"/>
    <s v="Consumer"/>
    <s v="United States"/>
    <s v="Los Angeles"/>
    <s v="California"/>
    <s v="Los Angeles, California, United States"/>
    <s v="West"/>
    <s v="TEC-MA-10000423"/>
    <s v="Technology"/>
    <s v="Machines"/>
    <s v="Texas Instruments TI-34 Scientific Calculator"/>
    <n v="105.55200000000001"/>
    <n v="6"/>
    <n v="35.623800000000003"/>
    <e v="#N/A"/>
    <s v="COD"/>
  </r>
  <r>
    <n v="7049"/>
    <s v="CA-2019-119515"/>
    <d v="2019-08-14T00:00:00"/>
    <n v="14"/>
    <x v="7"/>
    <n v="2019"/>
    <s v="Wed"/>
    <d v="2019-08-16T00:00:00"/>
    <n v="16"/>
    <s v="Aug"/>
    <n v="2019"/>
    <s v="Fri"/>
    <n v="2"/>
    <s v="First Class"/>
    <s v="TR-21325"/>
    <s v="Toby Ritter"/>
    <s v="Consumer"/>
    <s v="United States"/>
    <s v="Nashville"/>
    <s v="Tennessee"/>
    <s v="Nashville, Tennessee, United States"/>
    <s v="South"/>
    <s v="OFF-PA-10000552"/>
    <s v="Office Supplies"/>
    <s v="Paper"/>
    <s v="Xerox 200"/>
    <n v="15.552"/>
    <n v="3"/>
    <n v="5.4432"/>
    <e v="#N/A"/>
    <s v="COD"/>
  </r>
  <r>
    <n v="8691"/>
    <s v="CA-2019-136770"/>
    <d v="2019-08-14T00:00:00"/>
    <n v="14"/>
    <x v="7"/>
    <n v="2019"/>
    <s v="Wed"/>
    <d v="2019-08-18T00:00:00"/>
    <n v="18"/>
    <s v="Aug"/>
    <n v="2019"/>
    <s v="Sun"/>
    <n v="4"/>
    <s v="Standard Class"/>
    <s v="SP-20650"/>
    <s v="Stephanie Phelps"/>
    <s v="Corporate"/>
    <s v="United States"/>
    <s v="Akron"/>
    <s v="Ohio"/>
    <s v="Akron, Ohio, United States"/>
    <s v="East"/>
    <s v="TEC-PH-10003580"/>
    <s v="Technology"/>
    <s v="Phones"/>
    <s v="Cisco IP Phone 7961G-GE VoIP phone"/>
    <n v="259.89600000000002"/>
    <n v="2"/>
    <n v="-56.3108"/>
    <e v="#N/A"/>
    <s v="Online"/>
  </r>
  <r>
    <n v="8692"/>
    <s v="CA-2019-136770"/>
    <d v="2019-08-14T00:00:00"/>
    <n v="14"/>
    <x v="7"/>
    <n v="2019"/>
    <s v="Wed"/>
    <d v="2019-08-18T00:00:00"/>
    <n v="18"/>
    <s v="Aug"/>
    <n v="2019"/>
    <s v="Sun"/>
    <n v="4"/>
    <s v="Standard Class"/>
    <s v="SP-20650"/>
    <s v="Stephanie Phelps"/>
    <s v="Corporate"/>
    <s v="United States"/>
    <s v="Akron"/>
    <s v="Ohio"/>
    <s v="Akron, Ohio, United States"/>
    <s v="East"/>
    <s v="TEC-PH-10001530"/>
    <s v="Technology"/>
    <s v="Phones"/>
    <s v="Plantronics Voyager Pro Legend"/>
    <n v="247.18799999999999"/>
    <n v="2"/>
    <n v="-49.437600000000003"/>
    <e v="#N/A"/>
    <s v="Cards"/>
  </r>
  <r>
    <n v="8693"/>
    <s v="CA-2019-136770"/>
    <d v="2019-08-14T00:00:00"/>
    <n v="14"/>
    <x v="7"/>
    <n v="2019"/>
    <s v="Wed"/>
    <d v="2019-08-18T00:00:00"/>
    <n v="18"/>
    <s v="Aug"/>
    <n v="2019"/>
    <s v="Sun"/>
    <n v="4"/>
    <s v="Standard Class"/>
    <s v="SP-20650"/>
    <s v="Stephanie Phelps"/>
    <s v="Corporate"/>
    <s v="United States"/>
    <s v="Akron"/>
    <s v="Ohio"/>
    <s v="Akron, Ohio, United States"/>
    <s v="East"/>
    <s v="TEC-AC-10000420"/>
    <s v="Technology"/>
    <s v="Accessories"/>
    <s v="Logitech G500s Laser Gaming Mouse with Adjustable Weight Tuning"/>
    <n v="279.95999999999998"/>
    <n v="5"/>
    <n v="48.993000000000002"/>
    <e v="#N/A"/>
    <s v="Online"/>
  </r>
  <r>
    <n v="637"/>
    <s v="US-2019-123470"/>
    <d v="2019-08-15T00:00:00"/>
    <n v="15"/>
    <x v="7"/>
    <n v="2019"/>
    <s v="Thu"/>
    <d v="2019-08-21T00:00:00"/>
    <n v="21"/>
    <s v="Aug"/>
    <n v="2019"/>
    <s v="Wed"/>
    <n v="6"/>
    <s v="Standard Class"/>
    <s v="ME-17725"/>
    <s v="Max Engle"/>
    <s v="Consumer"/>
    <s v="United States"/>
    <s v="Aurora"/>
    <s v="Colorado"/>
    <s v="Aurora, Colorado, United States"/>
    <s v="West"/>
    <s v="OFF-BI-10001989"/>
    <s v="Office Supplies"/>
    <s v="Binders"/>
    <s v="Premium Transparent Presentation Covers by GBC"/>
    <n v="18.882000000000001"/>
    <n v="3"/>
    <n v="-13.8468"/>
    <e v="#N/A"/>
    <s v="COD"/>
  </r>
  <r>
    <n v="638"/>
    <s v="US-2019-123470"/>
    <d v="2019-08-15T00:00:00"/>
    <n v="15"/>
    <x v="7"/>
    <n v="2019"/>
    <s v="Thu"/>
    <d v="2019-08-21T00:00:00"/>
    <n v="21"/>
    <s v="Aug"/>
    <n v="2019"/>
    <s v="Wed"/>
    <n v="6"/>
    <s v="Standard Class"/>
    <s v="ME-17725"/>
    <s v="Max Engle"/>
    <s v="Consumer"/>
    <s v="United States"/>
    <s v="Aurora"/>
    <s v="Colorado"/>
    <s v="Aurora, Colorado, United States"/>
    <s v="West"/>
    <s v="OFF-AP-10003287"/>
    <s v="Office Supplies"/>
    <s v="Appliances"/>
    <s v="Tripp Lite TLP810NET Broadband Surge for Modem/Fax"/>
    <n v="122.328"/>
    <n v="3"/>
    <n v="12.232799999999999"/>
    <e v="#N/A"/>
    <s v="Cards"/>
  </r>
  <r>
    <n v="1088"/>
    <s v="CA-2019-166163"/>
    <d v="2019-08-15T00:00:00"/>
    <n v="15"/>
    <x v="7"/>
    <n v="2019"/>
    <s v="Thu"/>
    <d v="2019-08-20T00:00:00"/>
    <n v="20"/>
    <s v="Aug"/>
    <n v="2019"/>
    <s v="Tue"/>
    <n v="5"/>
    <s v="Second Class"/>
    <s v="CY-12745"/>
    <s v="Craig Yedwab"/>
    <s v="Corporate"/>
    <s v="United States"/>
    <s v="Oakland"/>
    <s v="California"/>
    <s v="Oakland, California, United States"/>
    <s v="West"/>
    <s v="TEC-PH-10004896"/>
    <s v="Technology"/>
    <s v="Phones"/>
    <s v="Nokia Lumia 521 (T-Mobile)"/>
    <n v="71.975999999999999"/>
    <n v="3"/>
    <n v="7.1976000000000004"/>
    <e v="#N/A"/>
    <s v="Cards"/>
  </r>
  <r>
    <n v="1089"/>
    <s v="CA-2019-166163"/>
    <d v="2019-08-15T00:00:00"/>
    <n v="15"/>
    <x v="7"/>
    <n v="2019"/>
    <s v="Thu"/>
    <d v="2019-08-20T00:00:00"/>
    <n v="20"/>
    <s v="Aug"/>
    <n v="2019"/>
    <s v="Tue"/>
    <n v="5"/>
    <s v="Second Class"/>
    <s v="CY-12745"/>
    <s v="Craig Yedwab"/>
    <s v="Corporate"/>
    <s v="United States"/>
    <s v="Oakland"/>
    <s v="California"/>
    <s v="Oakland, California, United States"/>
    <s v="West"/>
    <s v="OFF-LA-10000452"/>
    <s v="Office Supplies"/>
    <s v="Labels"/>
    <s v="Avery 488"/>
    <n v="3.15"/>
    <n v="1"/>
    <n v="1.512"/>
    <e v="#N/A"/>
    <s v="Online"/>
  </r>
  <r>
    <n v="2555"/>
    <s v="CA-2019-118626"/>
    <d v="2019-08-15T00:00:00"/>
    <n v="15"/>
    <x v="7"/>
    <n v="2019"/>
    <s v="Thu"/>
    <d v="2019-08-20T00:00:00"/>
    <n v="20"/>
    <s v="Aug"/>
    <n v="2019"/>
    <s v="Tue"/>
    <n v="5"/>
    <s v="Standard Class"/>
    <s v="JC-15775"/>
    <s v="John Castell"/>
    <s v="Consumer"/>
    <s v="United States"/>
    <s v="Tallahassee"/>
    <s v="Florida"/>
    <s v="Tallahassee, Florida, United States"/>
    <s v="South"/>
    <s v="TEC-PH-10000369"/>
    <s v="Technology"/>
    <s v="Phones"/>
    <s v="HTC One Mini"/>
    <n v="705.54399999999998"/>
    <n v="7"/>
    <n v="70.554400000000001"/>
    <e v="#N/A"/>
    <s v="COD"/>
  </r>
  <r>
    <n v="2858"/>
    <s v="CA-2019-154690"/>
    <d v="2019-08-15T00:00:00"/>
    <n v="15"/>
    <x v="7"/>
    <n v="2019"/>
    <s v="Thu"/>
    <d v="2019-08-17T00:00:00"/>
    <n v="17"/>
    <s v="Aug"/>
    <n v="2019"/>
    <s v="Sat"/>
    <n v="2"/>
    <s v="Second Class"/>
    <s v="CC-12370"/>
    <s v="Christopher Conant"/>
    <s v="Consumer"/>
    <s v="United States"/>
    <s v="Fayetteville"/>
    <s v="North Carolina"/>
    <s v="Fayetteville, North Carolina, United States"/>
    <s v="South"/>
    <s v="FUR-CH-10000988"/>
    <s v="Furniture"/>
    <s v="Chairs"/>
    <s v="Hon Olson Stacker Stools"/>
    <n v="225.29599999999999"/>
    <n v="2"/>
    <n v="22.529599999999999"/>
    <e v="#N/A"/>
    <s v="COD"/>
  </r>
  <r>
    <n v="8895"/>
    <s v="CA-2019-167241"/>
    <d v="2019-08-15T00:00:00"/>
    <n v="15"/>
    <x v="7"/>
    <n v="2019"/>
    <s v="Thu"/>
    <d v="2019-08-22T00:00:00"/>
    <n v="22"/>
    <s v="Aug"/>
    <n v="2019"/>
    <s v="Thu"/>
    <n v="7"/>
    <s v="Standard Class"/>
    <s v="BD-11320"/>
    <s v="Bill Donatelli"/>
    <s v="Consumer"/>
    <s v="United States"/>
    <s v="Los Angeles"/>
    <s v="California"/>
    <s v="Los Angeles, California, United States"/>
    <s v="West"/>
    <s v="FUR-FU-10004071"/>
    <s v="Furniture"/>
    <s v="Furnishings"/>
    <s v="Luxo Professional Magnifying Clamp-On Fluorescent Lamps"/>
    <n v="312.02999999999997"/>
    <n v="3"/>
    <n v="43.684199999999997"/>
    <e v="#N/A"/>
    <s v="COD"/>
  </r>
  <r>
    <n v="8896"/>
    <s v="CA-2019-167241"/>
    <d v="2019-08-15T00:00:00"/>
    <n v="15"/>
    <x v="7"/>
    <n v="2019"/>
    <s v="Thu"/>
    <d v="2019-08-22T00:00:00"/>
    <n v="22"/>
    <s v="Aug"/>
    <n v="2019"/>
    <s v="Thu"/>
    <n v="7"/>
    <s v="Standard Class"/>
    <s v="BD-11320"/>
    <s v="Bill Donatelli"/>
    <s v="Consumer"/>
    <s v="United States"/>
    <s v="Los Angeles"/>
    <s v="California"/>
    <s v="Los Angeles, California, United States"/>
    <s v="West"/>
    <s v="OFF-ST-10001505"/>
    <s v="Office Supplies"/>
    <s v="Storage"/>
    <s v="Perma STOR-ALL Hanging File Box, 13 1/8&quot;W x 12 1/4&quot;D x 10 1/2&quot;H"/>
    <n v="17.940000000000001"/>
    <n v="3"/>
    <n v="3.0497999999999998"/>
    <e v="#N/A"/>
    <s v="Cards"/>
  </r>
  <r>
    <n v="8897"/>
    <s v="CA-2019-167241"/>
    <d v="2019-08-15T00:00:00"/>
    <n v="15"/>
    <x v="7"/>
    <n v="2019"/>
    <s v="Thu"/>
    <d v="2019-08-22T00:00:00"/>
    <n v="22"/>
    <s v="Aug"/>
    <n v="2019"/>
    <s v="Thu"/>
    <n v="7"/>
    <s v="Standard Class"/>
    <s v="BD-11320"/>
    <s v="Bill Donatelli"/>
    <s v="Consumer"/>
    <s v="United States"/>
    <s v="Los Angeles"/>
    <s v="California"/>
    <s v="Los Angeles, California, United States"/>
    <s v="West"/>
    <s v="TEC-PH-10004614"/>
    <s v="Technology"/>
    <s v="Phones"/>
    <s v="AT&amp;T 841000 Phone"/>
    <n v="165.6"/>
    <n v="3"/>
    <n v="10.35"/>
    <e v="#N/A"/>
    <s v="Online"/>
  </r>
  <r>
    <n v="8898"/>
    <s v="CA-2019-167241"/>
    <d v="2019-08-15T00:00:00"/>
    <n v="15"/>
    <x v="7"/>
    <n v="2019"/>
    <s v="Thu"/>
    <d v="2019-08-22T00:00:00"/>
    <n v="22"/>
    <s v="Aug"/>
    <n v="2019"/>
    <s v="Thu"/>
    <n v="7"/>
    <s v="Standard Class"/>
    <s v="BD-11320"/>
    <s v="Bill Donatelli"/>
    <s v="Consumer"/>
    <s v="United States"/>
    <s v="Los Angeles"/>
    <s v="California"/>
    <s v="Los Angeles, California, United States"/>
    <s v="West"/>
    <s v="OFF-PA-10004911"/>
    <s v="Office Supplies"/>
    <s v="Paper"/>
    <s v="Rediform S.O.S. 1-Up Phone Message Bk, 4-1/4x3-1/16 Bk, 1 Form/Pg, 40 Messages/Bk, 3/Pk"/>
    <n v="37.520000000000003"/>
    <n v="4"/>
    <n v="18.009599999999999"/>
    <e v="#N/A"/>
    <s v="COD"/>
  </r>
  <r>
    <n v="2659"/>
    <s v="CA-2019-150343"/>
    <d v="2019-08-16T00:00:00"/>
    <n v="16"/>
    <x v="7"/>
    <n v="2019"/>
    <s v="Fri"/>
    <d v="2019-08-20T00:00:00"/>
    <n v="20"/>
    <s v="Aug"/>
    <n v="2019"/>
    <s v="Tue"/>
    <n v="4"/>
    <s v="Standard Class"/>
    <s v="PK-19075"/>
    <s v="Pete Kriz"/>
    <s v="Consumer"/>
    <s v="United States"/>
    <s v="San Francisco"/>
    <s v="California"/>
    <s v="San Francisco, California, United States"/>
    <s v="West"/>
    <s v="OFF-EN-10004030"/>
    <s v="Office Supplies"/>
    <s v="Envelopes"/>
    <s v="Convenience Packs of Business Envelopes"/>
    <n v="10.86"/>
    <n v="3"/>
    <n v="5.1041999999999996"/>
    <e v="#N/A"/>
    <s v="Cards"/>
  </r>
  <r>
    <n v="6134"/>
    <s v="CA-2019-148096"/>
    <d v="2019-08-16T00:00:00"/>
    <n v="16"/>
    <x v="7"/>
    <n v="2019"/>
    <s v="Fri"/>
    <d v="2019-08-19T00:00:00"/>
    <n v="19"/>
    <s v="Aug"/>
    <n v="2019"/>
    <s v="Mon"/>
    <n v="3"/>
    <s v="First Class"/>
    <s v="AO-10810"/>
    <s v="Anthony O'Donnell"/>
    <s v="Corporate"/>
    <s v="United States"/>
    <s v="Los Angeles"/>
    <s v="California"/>
    <s v="Los Angeles, California, United States"/>
    <s v="West"/>
    <s v="FUR-TA-10004152"/>
    <s v="Furniture"/>
    <s v="Tables"/>
    <s v="Barricks 18&quot; x 48&quot; Non-Folding Utility Table with Bottom Storage Shelf"/>
    <n v="161.28"/>
    <n v="2"/>
    <n v="12.096"/>
    <e v="#N/A"/>
    <s v="Online"/>
  </r>
  <r>
    <n v="7889"/>
    <s v="CA-2019-113117"/>
    <d v="2019-08-16T00:00:00"/>
    <n v="16"/>
    <x v="7"/>
    <n v="2019"/>
    <s v="Fri"/>
    <d v="2019-08-22T00:00:00"/>
    <n v="22"/>
    <s v="Aug"/>
    <n v="2019"/>
    <s v="Thu"/>
    <n v="6"/>
    <s v="Standard Class"/>
    <s v="JP-15520"/>
    <s v="Jeremy Pistek"/>
    <s v="Consumer"/>
    <s v="United States"/>
    <s v="Davis"/>
    <s v="California"/>
    <s v="Davis, California, United States"/>
    <s v="West"/>
    <s v="OFF-PA-10000019"/>
    <s v="Office Supplies"/>
    <s v="Paper"/>
    <s v="Xerox 1931"/>
    <n v="32.4"/>
    <n v="5"/>
    <n v="15.552"/>
    <e v="#N/A"/>
    <s v="Online"/>
  </r>
  <r>
    <n v="3350"/>
    <s v="US-2019-157308"/>
    <d v="2019-08-17T00:00:00"/>
    <n v="17"/>
    <x v="7"/>
    <n v="2019"/>
    <s v="Sat"/>
    <d v="2019-08-21T00:00:00"/>
    <n v="21"/>
    <s v="Aug"/>
    <n v="2019"/>
    <s v="Wed"/>
    <n v="4"/>
    <s v="Standard Class"/>
    <s v="NM-18520"/>
    <s v="Neoma Murray"/>
    <s v="Consumer"/>
    <s v="United States"/>
    <s v="Seattle"/>
    <s v="Washington"/>
    <s v="Seattle, Washington, United States"/>
    <s v="West"/>
    <s v="OFF-BI-10003712"/>
    <s v="Office Supplies"/>
    <s v="Binders"/>
    <s v="Acco Pressboard Covers with Storage Hooks, 14 7/8&quot; x 11&quot;, Light Blue"/>
    <n v="15.712"/>
    <n v="4"/>
    <n v="5.6955999999999998"/>
    <e v="#N/A"/>
    <s v="COD"/>
  </r>
  <r>
    <n v="803"/>
    <s v="CA-2019-136133"/>
    <d v="2019-08-18T00:00:00"/>
    <n v="18"/>
    <x v="7"/>
    <n v="2019"/>
    <s v="Sun"/>
    <d v="2019-08-23T00:00:00"/>
    <n v="23"/>
    <s v="Aug"/>
    <n v="2019"/>
    <s v="Fri"/>
    <n v="5"/>
    <s v="Second Class"/>
    <s v="HW-14935"/>
    <s v="Helen Wasserman"/>
    <s v="Corporate"/>
    <s v="United States"/>
    <s v="New York City"/>
    <s v="New York"/>
    <s v="New York City, New York, United States"/>
    <s v="East"/>
    <s v="OFF-AP-10000576"/>
    <s v="Office Supplies"/>
    <s v="Appliances"/>
    <s v="Belkin 7 Outlet SurgeMaster II"/>
    <n v="355.32"/>
    <n v="9"/>
    <n v="99.489599999999996"/>
    <e v="#N/A"/>
    <s v="COD"/>
  </r>
  <r>
    <n v="2956"/>
    <s v="CA-2019-153353"/>
    <d v="2019-08-18T00:00:00"/>
    <n v="18"/>
    <x v="7"/>
    <n v="2019"/>
    <s v="Sun"/>
    <d v="2019-08-24T00:00:00"/>
    <n v="24"/>
    <s v="Aug"/>
    <n v="2019"/>
    <s v="Sat"/>
    <n v="6"/>
    <s v="Standard Class"/>
    <s v="GG-14650"/>
    <s v="Greg Guthrie"/>
    <s v="Corporate"/>
    <s v="United States"/>
    <s v="New York City"/>
    <s v="New York"/>
    <s v="New York City, New York, United States"/>
    <s v="East"/>
    <s v="TEC-PH-10000439"/>
    <s v="Technology"/>
    <s v="Phones"/>
    <s v="GE DSL Phone Line Filter"/>
    <n v="39.99"/>
    <n v="1"/>
    <n v="11.597099999999999"/>
    <e v="#N/A"/>
    <s v="COD"/>
  </r>
  <r>
    <n v="6056"/>
    <s v="CA-2019-113551"/>
    <d v="2019-08-18T00:00:00"/>
    <n v="18"/>
    <x v="7"/>
    <n v="2019"/>
    <s v="Sun"/>
    <d v="2019-08-20T00:00:00"/>
    <n v="20"/>
    <s v="Aug"/>
    <n v="2019"/>
    <s v="Tue"/>
    <n v="2"/>
    <s v="First Class"/>
    <s v="NF-18385"/>
    <s v="Natalie Fritzler"/>
    <s v="Consumer"/>
    <s v="United States"/>
    <s v="Edinburg"/>
    <s v="Texas"/>
    <s v="Edinburg, Texas, United States"/>
    <s v="Central"/>
    <s v="OFF-BI-10001617"/>
    <s v="Office Supplies"/>
    <s v="Binders"/>
    <s v="GBC Wire Binding Combs"/>
    <n v="2.0680000000000001"/>
    <n v="1"/>
    <n v="-3.4121999999999999"/>
    <e v="#N/A"/>
    <s v="Cards"/>
  </r>
  <r>
    <n v="6057"/>
    <s v="CA-2019-113551"/>
    <d v="2019-08-18T00:00:00"/>
    <n v="18"/>
    <x v="7"/>
    <n v="2019"/>
    <s v="Sun"/>
    <d v="2019-08-20T00:00:00"/>
    <n v="20"/>
    <s v="Aug"/>
    <n v="2019"/>
    <s v="Tue"/>
    <n v="2"/>
    <s v="First Class"/>
    <s v="NF-18385"/>
    <s v="Natalie Fritzler"/>
    <s v="Consumer"/>
    <s v="United States"/>
    <s v="Edinburg"/>
    <s v="Texas"/>
    <s v="Edinburg, Texas, United States"/>
    <s v="Central"/>
    <s v="OFF-PA-10004665"/>
    <s v="Office Supplies"/>
    <s v="Paper"/>
    <s v="Advantus Motivational Note Cards"/>
    <n v="83.84"/>
    <n v="8"/>
    <n v="30.391999999999999"/>
    <e v="#N/A"/>
    <s v="Online"/>
  </r>
  <r>
    <n v="9125"/>
    <s v="CA-2019-128916"/>
    <d v="2019-08-18T00:00:00"/>
    <n v="18"/>
    <x v="7"/>
    <n v="2019"/>
    <s v="Sun"/>
    <d v="2019-08-20T00:00:00"/>
    <n v="20"/>
    <s v="Aug"/>
    <n v="2019"/>
    <s v="Tue"/>
    <n v="2"/>
    <s v="Second Class"/>
    <s v="MA-17560"/>
    <s v="Matt Abelman"/>
    <s v="Home Office"/>
    <s v="United States"/>
    <s v="Houston"/>
    <s v="Texas"/>
    <s v="Houston, Texas, United States"/>
    <s v="Central"/>
    <s v="FUR-FU-10001940"/>
    <s v="Furniture"/>
    <s v="Furnishings"/>
    <s v="Staple-based wall hangings"/>
    <n v="9.5519999999999996"/>
    <n v="3"/>
    <n v="-3.8208000000000002"/>
    <e v="#N/A"/>
    <s v="Online"/>
  </r>
  <r>
    <n v="9126"/>
    <s v="CA-2019-128916"/>
    <d v="2019-08-18T00:00:00"/>
    <n v="18"/>
    <x v="7"/>
    <n v="2019"/>
    <s v="Sun"/>
    <d v="2019-08-20T00:00:00"/>
    <n v="20"/>
    <s v="Aug"/>
    <n v="2019"/>
    <s v="Tue"/>
    <n v="2"/>
    <s v="Second Class"/>
    <s v="MA-17560"/>
    <s v="Matt Abelman"/>
    <s v="Home Office"/>
    <s v="United States"/>
    <s v="Houston"/>
    <s v="Texas"/>
    <s v="Houston, Texas, United States"/>
    <s v="Central"/>
    <s v="FUR-FU-10000320"/>
    <s v="Furniture"/>
    <s v="Furnishings"/>
    <s v="OIC Stacking Trays"/>
    <n v="5.3440000000000003"/>
    <n v="4"/>
    <n v="-2.1375999999999999"/>
    <e v="#N/A"/>
    <s v="Online"/>
  </r>
  <r>
    <n v="7096"/>
    <s v="CA-2019-101980"/>
    <d v="2019-08-19T00:00:00"/>
    <n v="19"/>
    <x v="7"/>
    <n v="2019"/>
    <s v="Mon"/>
    <d v="2019-08-20T00:00:00"/>
    <n v="20"/>
    <s v="Aug"/>
    <n v="2019"/>
    <s v="Tue"/>
    <n v="1"/>
    <s v="First Class"/>
    <s v="RP-19390"/>
    <s v="Resi Pölking"/>
    <s v="Consumer"/>
    <s v="United States"/>
    <s v="New York City"/>
    <s v="New York"/>
    <s v="New York City, New York, United States"/>
    <s v="East"/>
    <s v="OFF-BI-10000666"/>
    <s v="Office Supplies"/>
    <s v="Binders"/>
    <s v="Surelock Post Binders"/>
    <n v="146.68799999999999"/>
    <n v="6"/>
    <n v="55.008000000000003"/>
    <e v="#N/A"/>
    <s v="Online"/>
  </r>
  <r>
    <n v="7097"/>
    <s v="CA-2019-101980"/>
    <d v="2019-08-19T00:00:00"/>
    <n v="19"/>
    <x v="7"/>
    <n v="2019"/>
    <s v="Mon"/>
    <d v="2019-08-20T00:00:00"/>
    <n v="20"/>
    <s v="Aug"/>
    <n v="2019"/>
    <s v="Tue"/>
    <n v="1"/>
    <s v="First Class"/>
    <s v="RP-19390"/>
    <s v="Resi Pölking"/>
    <s v="Consumer"/>
    <s v="United States"/>
    <s v="New York City"/>
    <s v="New York"/>
    <s v="New York City, New York, United States"/>
    <s v="East"/>
    <s v="OFF-BI-10004318"/>
    <s v="Office Supplies"/>
    <s v="Binders"/>
    <s v="Ibico EB-19 Dual Function Manual Binding System"/>
    <n v="276.78399999999999"/>
    <n v="2"/>
    <n v="89.954800000000006"/>
    <e v="#N/A"/>
    <s v="Cards"/>
  </r>
  <r>
    <n v="7098"/>
    <s v="CA-2019-101980"/>
    <d v="2019-08-19T00:00:00"/>
    <n v="19"/>
    <x v="7"/>
    <n v="2019"/>
    <s v="Mon"/>
    <d v="2019-08-20T00:00:00"/>
    <n v="20"/>
    <s v="Aug"/>
    <n v="2019"/>
    <s v="Tue"/>
    <n v="1"/>
    <s v="First Class"/>
    <s v="RP-19390"/>
    <s v="Resi Pölking"/>
    <s v="Consumer"/>
    <s v="United States"/>
    <s v="New York City"/>
    <s v="New York"/>
    <s v="New York City, New York, United States"/>
    <s v="East"/>
    <s v="OFF-BI-10003429"/>
    <s v="Office Supplies"/>
    <s v="Binders"/>
    <s v="Cardinal HOLDit! Binder Insert Strips,Extra Strips"/>
    <n v="25.32"/>
    <n v="5"/>
    <n v="9.1784999999999997"/>
    <e v="#N/A"/>
    <s v="Online"/>
  </r>
  <r>
    <n v="1902"/>
    <s v="CA-2019-151141"/>
    <d v="2019-08-20T00:00:00"/>
    <n v="20"/>
    <x v="7"/>
    <n v="2019"/>
    <s v="Tue"/>
    <d v="2019-08-23T00:00:00"/>
    <n v="23"/>
    <s v="Aug"/>
    <n v="2019"/>
    <s v="Fri"/>
    <n v="3"/>
    <s v="First Class"/>
    <s v="DW-13480"/>
    <s v="Dianna Wilson"/>
    <s v="Home Office"/>
    <s v="United States"/>
    <s v="Detroit"/>
    <s v="Michigan"/>
    <s v="Detroit, Michigan, United States"/>
    <s v="Central"/>
    <s v="TEC-PH-10004924"/>
    <s v="Technology"/>
    <s v="Phones"/>
    <s v="SKILCRAFT Telephone Shoulder Rest, 2&quot; x 6.5&quot; x 2.5&quot;, Black"/>
    <n v="14.78"/>
    <n v="2"/>
    <n v="3.9906000000000001"/>
    <e v="#N/A"/>
    <s v="COD"/>
  </r>
  <r>
    <n v="5312"/>
    <s v="CA-2019-123414"/>
    <d v="2019-08-21T00:00:00"/>
    <n v="21"/>
    <x v="7"/>
    <n v="2019"/>
    <s v="Wed"/>
    <d v="2019-08-27T00:00:00"/>
    <n v="27"/>
    <s v="Aug"/>
    <n v="2019"/>
    <s v="Tue"/>
    <n v="6"/>
    <s v="Standard Class"/>
    <s v="SU-20665"/>
    <s v="Stephanie Ulpright"/>
    <s v="Home Office"/>
    <s v="United States"/>
    <s v="Greenville"/>
    <s v="North Carolina"/>
    <s v="Greenville, North Carolina, United States"/>
    <s v="South"/>
    <s v="OFF-LA-10004559"/>
    <s v="Office Supplies"/>
    <s v="Labels"/>
    <s v="Avery 49"/>
    <n v="9.2159999999999993"/>
    <n v="4"/>
    <n v="3.3408000000000002"/>
    <e v="#N/A"/>
    <s v="Online"/>
  </r>
  <r>
    <n v="5313"/>
    <s v="CA-2019-123414"/>
    <d v="2019-08-21T00:00:00"/>
    <n v="21"/>
    <x v="7"/>
    <n v="2019"/>
    <s v="Wed"/>
    <d v="2019-08-27T00:00:00"/>
    <n v="27"/>
    <s v="Aug"/>
    <n v="2019"/>
    <s v="Tue"/>
    <n v="6"/>
    <s v="Standard Class"/>
    <s v="SU-20665"/>
    <s v="Stephanie Ulpright"/>
    <s v="Home Office"/>
    <s v="United States"/>
    <s v="Greenville"/>
    <s v="North Carolina"/>
    <s v="Greenville, North Carolina, United States"/>
    <s v="South"/>
    <s v="OFF-SU-10002573"/>
    <s v="Office Supplies"/>
    <s v="Supplies"/>
    <s v="Acme 10&quot; Easy Grip Assistive Scissors"/>
    <n v="28.047999999999998"/>
    <n v="2"/>
    <n v="3.5059999999999998"/>
    <e v="#N/A"/>
    <s v="Cards"/>
  </r>
  <r>
    <n v="5630"/>
    <s v="US-2019-146066"/>
    <d v="2019-08-21T00:00:00"/>
    <n v="21"/>
    <x v="7"/>
    <n v="2019"/>
    <s v="Wed"/>
    <d v="2019-08-23T00:00:00"/>
    <n v="23"/>
    <s v="Aug"/>
    <n v="2019"/>
    <s v="Fri"/>
    <n v="2"/>
    <s v="Second Class"/>
    <s v="RB-19465"/>
    <s v="Rick Bensley"/>
    <s v="Home Office"/>
    <s v="United States"/>
    <s v="Philadelphia"/>
    <s v="Pennsylvania"/>
    <s v="Philadelphia, Pennsylvania, United States"/>
    <s v="East"/>
    <s v="FUR-TA-10002530"/>
    <s v="Furniture"/>
    <s v="Tables"/>
    <s v="Iceberg OfficeWorks 42&quot; Round Tables"/>
    <n v="815.29200000000003"/>
    <n v="9"/>
    <n v="-339.70499999999998"/>
    <e v="#N/A"/>
    <s v="COD"/>
  </r>
  <r>
    <n v="6865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OFF-BI-10004465"/>
    <s v="Office Supplies"/>
    <s v="Binders"/>
    <s v="Avery Durable Slant Ring Binders"/>
    <n v="12.672000000000001"/>
    <n v="2"/>
    <n v="4.7519999999999998"/>
    <e v="#N/A"/>
    <s v="Cards"/>
  </r>
  <r>
    <n v="6866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TEC-PH-10003555"/>
    <s v="Technology"/>
    <s v="Phones"/>
    <s v="Motorola HK250 Universal Bluetooth Headset"/>
    <n v="91.96"/>
    <n v="5"/>
    <n v="-20.690999999999999"/>
    <e v="#N/A"/>
    <s v="Cards"/>
  </r>
  <r>
    <n v="6867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TEC-AC-10000844"/>
    <s v="Technology"/>
    <s v="Accessories"/>
    <s v="Logitech Gaming G510s - Keyboard"/>
    <n v="254.97"/>
    <n v="3"/>
    <n v="91.789199999999994"/>
    <e v="#N/A"/>
    <s v="COD"/>
  </r>
  <r>
    <n v="6868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TEC-PH-10003187"/>
    <s v="Technology"/>
    <s v="Phones"/>
    <s v="Anker Astro Mini 3000mAh Ultra-Compact Portable Charger"/>
    <n v="31.984000000000002"/>
    <n v="2"/>
    <n v="-7.9960000000000004"/>
    <e v="#N/A"/>
    <s v="Cards"/>
  </r>
  <r>
    <n v="6869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FUR-TA-10003569"/>
    <s v="Furniture"/>
    <s v="Tables"/>
    <s v="Bretford CR8500 Series Meeting Room Furniture"/>
    <n v="2887.056"/>
    <n v="9"/>
    <n v="180.441"/>
    <e v="#N/A"/>
    <s v="COD"/>
  </r>
  <r>
    <n v="6870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OFF-PA-10003848"/>
    <s v="Office Supplies"/>
    <s v="Paper"/>
    <s v="Xerox 1997"/>
    <n v="12.96"/>
    <n v="2"/>
    <n v="6.2207999999999997"/>
    <e v="#N/A"/>
    <s v="Cards"/>
  </r>
  <r>
    <n v="6871"/>
    <s v="US-2019-126452"/>
    <d v="2019-08-21T00:00:00"/>
    <n v="21"/>
    <x v="7"/>
    <n v="2019"/>
    <s v="Wed"/>
    <d v="2019-08-28T00:00:00"/>
    <n v="28"/>
    <s v="Aug"/>
    <n v="2019"/>
    <s v="Wed"/>
    <n v="7"/>
    <s v="Standard Class"/>
    <s v="SC-20230"/>
    <s v="Scot Coram"/>
    <s v="Corporate"/>
    <s v="United States"/>
    <s v="Los Angeles"/>
    <s v="California"/>
    <s v="Los Angeles, California, United States"/>
    <s v="West"/>
    <s v="OFF-PA-10002606"/>
    <s v="Office Supplies"/>
    <s v="Paper"/>
    <s v="Xerox 1928"/>
    <n v="47.52"/>
    <n v="9"/>
    <n v="21.384"/>
    <e v="#N/A"/>
    <s v="COD"/>
  </r>
  <r>
    <n v="8831"/>
    <s v="CA-2019-167983"/>
    <d v="2019-08-21T00:00:00"/>
    <n v="21"/>
    <x v="7"/>
    <n v="2019"/>
    <s v="Wed"/>
    <d v="2019-08-24T00:00:00"/>
    <n v="24"/>
    <s v="Aug"/>
    <n v="2019"/>
    <s v="Sat"/>
    <n v="3"/>
    <s v="Second Class"/>
    <s v="RP-19270"/>
    <s v="Rachel Payne"/>
    <s v="Corporate"/>
    <s v="United States"/>
    <s v="Seattle"/>
    <s v="Washington"/>
    <s v="Seattle, Washington, United States"/>
    <s v="West"/>
    <s v="OFF-BI-10003727"/>
    <s v="Office Supplies"/>
    <s v="Binders"/>
    <s v="Avery Durable Slant Ring Binders With Label Holder"/>
    <n v="33.44"/>
    <n v="10"/>
    <n v="11.704000000000001"/>
    <e v="#N/A"/>
    <s v="COD"/>
  </r>
  <r>
    <n v="9880"/>
    <s v="CA-2019-122581"/>
    <d v="2019-08-21T00:00:00"/>
    <n v="21"/>
    <x v="7"/>
    <n v="2019"/>
    <s v="Wed"/>
    <d v="2019-08-25T00:00:00"/>
    <n v="25"/>
    <s v="Aug"/>
    <n v="2019"/>
    <s v="Sun"/>
    <n v="4"/>
    <s v="Standard Class"/>
    <s v="JK-15370"/>
    <s v="Jay Kimmel"/>
    <s v="Consumer"/>
    <s v="United States"/>
    <s v="New York City"/>
    <s v="New York"/>
    <s v="New York City, New York, United States"/>
    <s v="East"/>
    <s v="FUR-CH-10002961"/>
    <s v="Furniture"/>
    <s v="Chairs"/>
    <s v="Leather Task Chair, Black"/>
    <n v="573.17399999999998"/>
    <n v="7"/>
    <n v="63.686"/>
    <e v="#N/A"/>
    <s v="Online"/>
  </r>
  <r>
    <n v="655"/>
    <s v="CA-2019-137239"/>
    <d v="2019-08-22T00:00:00"/>
    <n v="22"/>
    <x v="7"/>
    <n v="2019"/>
    <s v="Thu"/>
    <d v="2019-08-28T00:00:00"/>
    <n v="28"/>
    <s v="Aug"/>
    <n v="2019"/>
    <s v="Wed"/>
    <n v="6"/>
    <s v="Standard Class"/>
    <s v="CR-12730"/>
    <s v="Craig Reiter"/>
    <s v="Consumer"/>
    <s v="United States"/>
    <s v="Columbus"/>
    <s v="Ohio"/>
    <s v="Columbus, Ohio, United States"/>
    <s v="East"/>
    <s v="OFF-AP-10002439"/>
    <s v="Office Supplies"/>
    <s v="Appliances"/>
    <s v="Tripp Lite Isotel 8 Ultra 8 Outlet Metal Surge"/>
    <n v="113.55200000000001"/>
    <n v="2"/>
    <n v="8.5164000000000009"/>
    <e v="#N/A"/>
    <s v="Online"/>
  </r>
  <r>
    <n v="656"/>
    <s v="CA-2019-137239"/>
    <d v="2019-08-22T00:00:00"/>
    <n v="22"/>
    <x v="7"/>
    <n v="2019"/>
    <s v="Thu"/>
    <d v="2019-08-28T00:00:00"/>
    <n v="28"/>
    <s v="Aug"/>
    <n v="2019"/>
    <s v="Wed"/>
    <n v="6"/>
    <s v="Standard Class"/>
    <s v="CR-12730"/>
    <s v="Craig Reiter"/>
    <s v="Consumer"/>
    <s v="United States"/>
    <s v="Columbus"/>
    <s v="Ohio"/>
    <s v="Columbus, Ohio, United States"/>
    <s v="East"/>
    <s v="OFF-BI-10002827"/>
    <s v="Office Supplies"/>
    <s v="Binders"/>
    <s v="Avery Durable Poly Binders"/>
    <n v="3.3180000000000001"/>
    <n v="2"/>
    <n v="-2.6543999999999999"/>
    <e v="#N/A"/>
    <s v="Cards"/>
  </r>
  <r>
    <n v="657"/>
    <s v="CA-2019-137239"/>
    <d v="2019-08-22T00:00:00"/>
    <n v="22"/>
    <x v="7"/>
    <n v="2019"/>
    <s v="Thu"/>
    <d v="2019-08-28T00:00:00"/>
    <n v="28"/>
    <s v="Aug"/>
    <n v="2019"/>
    <s v="Wed"/>
    <n v="6"/>
    <s v="Standard Class"/>
    <s v="CR-12730"/>
    <s v="Craig Reiter"/>
    <s v="Consumer"/>
    <s v="United States"/>
    <s v="Columbus"/>
    <s v="Ohio"/>
    <s v="Columbus, Ohio, United States"/>
    <s v="East"/>
    <s v="OFF-EN-10002230"/>
    <s v="Office Supplies"/>
    <s v="Envelopes"/>
    <s v="Airmail Envelopes"/>
    <n v="134.28800000000001"/>
    <n v="2"/>
    <n v="45.322200000000002"/>
    <e v="#N/A"/>
    <s v="Online"/>
  </r>
  <r>
    <n v="4107"/>
    <s v="US-2019-148334"/>
    <d v="2019-08-22T00:00:00"/>
    <n v="22"/>
    <x v="7"/>
    <n v="2019"/>
    <s v="Thu"/>
    <d v="2019-08-26T00:00:00"/>
    <n v="26"/>
    <s v="Aug"/>
    <n v="2019"/>
    <s v="Mon"/>
    <n v="4"/>
    <s v="Standard Class"/>
    <s v="DD-13570"/>
    <s v="Dorothy Dickinson"/>
    <s v="Consumer"/>
    <s v="United States"/>
    <s v="Houston"/>
    <s v="Texas"/>
    <s v="Houston, Texas, United States"/>
    <s v="Central"/>
    <s v="OFF-BI-10003676"/>
    <s v="Office Supplies"/>
    <s v="Binders"/>
    <s v="GBC Standard Recycled Report Covers, Clear Plastic Sheets"/>
    <n v="4.3120000000000003"/>
    <n v="2"/>
    <n v="-6.8992000000000004"/>
    <e v="#N/A"/>
    <s v="Online"/>
  </r>
  <r>
    <n v="4900"/>
    <s v="CA-2019-130484"/>
    <d v="2019-08-22T00:00:00"/>
    <n v="22"/>
    <x v="7"/>
    <n v="2019"/>
    <s v="Thu"/>
    <d v="2019-08-27T00:00:00"/>
    <n v="27"/>
    <s v="Aug"/>
    <n v="2019"/>
    <s v="Tue"/>
    <n v="5"/>
    <s v="Standard Class"/>
    <s v="SG-20470"/>
    <s v="Sheri Gordon"/>
    <s v="Consumer"/>
    <s v="United States"/>
    <s v="Gresham"/>
    <s v="Oregon"/>
    <s v="Gresham, Oregon, United States"/>
    <s v="West"/>
    <s v="OFF-BI-10000088"/>
    <s v="Office Supplies"/>
    <s v="Binders"/>
    <s v="GBC Imprintable Covers"/>
    <n v="26.352"/>
    <n v="8"/>
    <n v="-18.446400000000001"/>
    <e v="#N/A"/>
    <s v="Cards"/>
  </r>
  <r>
    <n v="7736"/>
    <s v="US-2019-106313"/>
    <d v="2019-08-22T00:00:00"/>
    <n v="22"/>
    <x v="7"/>
    <n v="2019"/>
    <s v="Thu"/>
    <d v="2019-08-26T00:00:00"/>
    <n v="26"/>
    <s v="Aug"/>
    <n v="2019"/>
    <s v="Mon"/>
    <n v="4"/>
    <s v="Standard Class"/>
    <s v="DG-13300"/>
    <s v="Deirdre Greer"/>
    <s v="Corporate"/>
    <s v="United States"/>
    <s v="Seattle"/>
    <s v="Washington"/>
    <s v="Seattle, Washington, United States"/>
    <s v="West"/>
    <s v="OFF-PA-10001870"/>
    <s v="Office Supplies"/>
    <s v="Paper"/>
    <s v="Xerox 202"/>
    <n v="19.440000000000001"/>
    <n v="3"/>
    <n v="9.3312000000000008"/>
    <e v="#N/A"/>
    <s v="COD"/>
  </r>
  <r>
    <n v="9023"/>
    <s v="US-2019-141880"/>
    <d v="2019-08-22T00:00:00"/>
    <n v="22"/>
    <x v="7"/>
    <n v="2019"/>
    <s v="Thu"/>
    <d v="2019-08-23T00:00:00"/>
    <n v="23"/>
    <s v="Aug"/>
    <n v="2019"/>
    <s v="Fri"/>
    <n v="1"/>
    <s v="First Class"/>
    <s v="TC-21475"/>
    <s v="Tony Chapman"/>
    <s v="Home Office"/>
    <s v="United States"/>
    <s v="Fort Collins"/>
    <s v="Colorado"/>
    <s v="Fort Collins, Colorado, United States"/>
    <s v="West"/>
    <s v="FUR-FU-10001979"/>
    <s v="Furniture"/>
    <s v="Furnishings"/>
    <s v="Dana Halogen Swing-Arm Architect Lamp"/>
    <n v="98.328000000000003"/>
    <n v="3"/>
    <n v="9.8328000000000007"/>
    <e v="#N/A"/>
    <s v="COD"/>
  </r>
  <r>
    <n v="9617"/>
    <s v="CA-2019-140256"/>
    <d v="2019-08-22T00:00:00"/>
    <n v="22"/>
    <x v="7"/>
    <n v="2019"/>
    <s v="Thu"/>
    <d v="2019-08-29T00:00:00"/>
    <n v="29"/>
    <s v="Aug"/>
    <n v="2019"/>
    <s v="Thu"/>
    <n v="7"/>
    <s v="Standard Class"/>
    <s v="PW-19030"/>
    <s v="Pauline Webber"/>
    <s v="Corporate"/>
    <s v="United States"/>
    <s v="Los Angeles"/>
    <s v="California"/>
    <s v="Los Angeles, California, United States"/>
    <s v="West"/>
    <s v="OFF-AR-10002255"/>
    <s v="Office Supplies"/>
    <s v="Art"/>
    <s v="Newell 346"/>
    <n v="5.76"/>
    <n v="2"/>
    <n v="1.6704000000000001"/>
    <e v="#N/A"/>
    <s v="COD"/>
  </r>
  <r>
    <n v="3017"/>
    <s v="US-2019-160528"/>
    <d v="2019-08-23T00:00:00"/>
    <n v="23"/>
    <x v="7"/>
    <n v="2019"/>
    <s v="Fri"/>
    <d v="2019-08-30T00:00:00"/>
    <n v="30"/>
    <s v="Aug"/>
    <n v="2019"/>
    <s v="Fri"/>
    <n v="7"/>
    <s v="Standard Class"/>
    <s v="MH-18115"/>
    <s v="Mick Hernandez"/>
    <s v="Home Office"/>
    <s v="United States"/>
    <s v="Pharr"/>
    <s v="Texas"/>
    <s v="Pharr, Texas, United States"/>
    <s v="Central"/>
    <s v="OFF-ST-10002743"/>
    <s v="Office Supplies"/>
    <s v="Storage"/>
    <s v="SAFCO Boltless Steel Shelving"/>
    <n v="727.29600000000005"/>
    <n v="8"/>
    <n v="-172.7328"/>
    <e v="#N/A"/>
    <s v="Online"/>
  </r>
  <r>
    <n v="3018"/>
    <s v="US-2019-160528"/>
    <d v="2019-08-23T00:00:00"/>
    <n v="23"/>
    <x v="7"/>
    <n v="2019"/>
    <s v="Fri"/>
    <d v="2019-08-30T00:00:00"/>
    <n v="30"/>
    <s v="Aug"/>
    <n v="2019"/>
    <s v="Fri"/>
    <n v="7"/>
    <s v="Standard Class"/>
    <s v="MH-18115"/>
    <s v="Mick Hernandez"/>
    <s v="Home Office"/>
    <s v="United States"/>
    <s v="Pharr"/>
    <s v="Texas"/>
    <s v="Pharr, Texas, United States"/>
    <s v="Central"/>
    <s v="FUR-FU-10004973"/>
    <s v="Furniture"/>
    <s v="Furnishings"/>
    <s v="Flat Face Poster Frame"/>
    <n v="22.608000000000001"/>
    <n v="3"/>
    <n v="-10.1736"/>
    <e v="#N/A"/>
    <s v="COD"/>
  </r>
  <r>
    <n v="3019"/>
    <s v="US-2019-160528"/>
    <d v="2019-08-23T00:00:00"/>
    <n v="23"/>
    <x v="7"/>
    <n v="2019"/>
    <s v="Fri"/>
    <d v="2019-08-30T00:00:00"/>
    <n v="30"/>
    <s v="Aug"/>
    <n v="2019"/>
    <s v="Fri"/>
    <n v="7"/>
    <s v="Standard Class"/>
    <s v="MH-18115"/>
    <s v="Mick Hernandez"/>
    <s v="Home Office"/>
    <s v="United States"/>
    <s v="Pharr"/>
    <s v="Texas"/>
    <s v="Pharr, Texas, United States"/>
    <s v="Central"/>
    <s v="TEC-AC-10002842"/>
    <s v="Technology"/>
    <s v="Accessories"/>
    <s v="WD My Passport Ultra 2TB Portable External Hard Drive"/>
    <n v="666.4"/>
    <n v="7"/>
    <n v="-33.32"/>
    <e v="#N/A"/>
    <s v="COD"/>
  </r>
  <r>
    <n v="3113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TEC-MA-10001972"/>
    <s v="Technology"/>
    <s v="Machines"/>
    <s v="Okidata C331dn Printer"/>
    <n v="837.6"/>
    <n v="3"/>
    <n v="62.82"/>
    <e v="#N/A"/>
    <s v="COD"/>
  </r>
  <r>
    <n v="3114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OFF-EN-10002504"/>
    <s v="Office Supplies"/>
    <s v="Envelopes"/>
    <s v="Tyvek  Top-Opening Peel &amp; Seel Envelopes, Plain White"/>
    <n v="135.9"/>
    <n v="5"/>
    <n v="63.872999999999998"/>
    <e v="#N/A"/>
    <s v="COD"/>
  </r>
  <r>
    <n v="3115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OFF-PA-10002160"/>
    <s v="Office Supplies"/>
    <s v="Paper"/>
    <s v="Xerox 1978"/>
    <n v="34.68"/>
    <n v="6"/>
    <n v="16.993200000000002"/>
    <e v="#N/A"/>
    <s v="Online"/>
  </r>
  <r>
    <n v="3116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FUR-CH-10001973"/>
    <s v="Furniture"/>
    <s v="Chairs"/>
    <s v="Office Star Flex Back Scooter Chair with White Frame"/>
    <n v="532.70399999999995"/>
    <n v="6"/>
    <n v="-39.952800000000003"/>
    <e v="#N/A"/>
    <s v="COD"/>
  </r>
  <r>
    <n v="3117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OFF-AP-10001492"/>
    <s v="Office Supplies"/>
    <s v="Appliances"/>
    <s v="Acco Six-Outlet Power Strip, 4' Cord Length"/>
    <n v="43.1"/>
    <n v="5"/>
    <n v="11.206"/>
    <e v="#N/A"/>
    <s v="Online"/>
  </r>
  <r>
    <n v="3118"/>
    <s v="CA-2019-150350"/>
    <d v="2019-08-23T00:00:00"/>
    <n v="23"/>
    <x v="7"/>
    <n v="2019"/>
    <s v="Fri"/>
    <d v="2019-08-30T00:00:00"/>
    <n v="30"/>
    <s v="Aug"/>
    <n v="2019"/>
    <s v="Fri"/>
    <n v="7"/>
    <s v="Standard Class"/>
    <s v="MS-17770"/>
    <s v="Maxwell Schwartz"/>
    <s v="Consumer"/>
    <s v="United States"/>
    <s v="Seattle"/>
    <s v="Washington"/>
    <s v="Seattle, Washington, United States"/>
    <s v="West"/>
    <s v="OFF-SU-10002189"/>
    <s v="Office Supplies"/>
    <s v="Supplies"/>
    <s v="Acme Rosewood Handle Letter Opener"/>
    <n v="15.88"/>
    <n v="4"/>
    <n v="0.1588"/>
    <e v="#N/A"/>
    <s v="COD"/>
  </r>
  <r>
    <n v="5615"/>
    <s v="CA-2019-158001"/>
    <d v="2019-08-23T00:00:00"/>
    <n v="23"/>
    <x v="7"/>
    <n v="2019"/>
    <s v="Fri"/>
    <d v="2019-08-27T00:00:00"/>
    <n v="27"/>
    <s v="Aug"/>
    <n v="2019"/>
    <s v="Tue"/>
    <n v="4"/>
    <s v="Standard Class"/>
    <s v="JP-15460"/>
    <s v="Jennifer Patt"/>
    <s v="Corporate"/>
    <s v="United States"/>
    <s v="New York City"/>
    <s v="New York"/>
    <s v="New York City, New York, United States"/>
    <s v="East"/>
    <s v="OFF-AR-10002399"/>
    <s v="Office Supplies"/>
    <s v="Art"/>
    <s v="Dixon Prang Watercolor Pencils, 10-Color Set with Brush"/>
    <n v="21.3"/>
    <n v="5"/>
    <n v="8.7330000000000005"/>
    <e v="#N/A"/>
    <s v="Online"/>
  </r>
  <r>
    <n v="5616"/>
    <s v="CA-2019-158001"/>
    <d v="2019-08-23T00:00:00"/>
    <n v="23"/>
    <x v="7"/>
    <n v="2019"/>
    <s v="Fri"/>
    <d v="2019-08-27T00:00:00"/>
    <n v="27"/>
    <s v="Aug"/>
    <n v="2019"/>
    <s v="Tue"/>
    <n v="4"/>
    <s v="Standard Class"/>
    <s v="JP-15460"/>
    <s v="Jennifer Patt"/>
    <s v="Corporate"/>
    <s v="United States"/>
    <s v="New York City"/>
    <s v="New York"/>
    <s v="New York City, New York, United States"/>
    <s v="East"/>
    <s v="OFF-AP-10002118"/>
    <s v="Office Supplies"/>
    <s v="Appliances"/>
    <s v="1.7 Cubic Foot Compact &quot;Cube&quot; Office Refrigerators"/>
    <n v="1040.8"/>
    <n v="5"/>
    <n v="281.01600000000002"/>
    <e v="#N/A"/>
    <s v="COD"/>
  </r>
  <r>
    <n v="5617"/>
    <s v="CA-2019-158001"/>
    <d v="2019-08-23T00:00:00"/>
    <n v="23"/>
    <x v="7"/>
    <n v="2019"/>
    <s v="Fri"/>
    <d v="2019-08-27T00:00:00"/>
    <n v="27"/>
    <s v="Aug"/>
    <n v="2019"/>
    <s v="Tue"/>
    <n v="4"/>
    <s v="Standard Class"/>
    <s v="JP-15460"/>
    <s v="Jennifer Patt"/>
    <s v="Corporate"/>
    <s v="United States"/>
    <s v="New York City"/>
    <s v="New York"/>
    <s v="New York City, New York, United States"/>
    <s v="East"/>
    <s v="OFF-AR-10001954"/>
    <s v="Office Supplies"/>
    <s v="Art"/>
    <s v="Newell 331"/>
    <n v="29.34"/>
    <n v="6"/>
    <n v="7.9218000000000002"/>
    <e v="#N/A"/>
    <s v="COD"/>
  </r>
  <r>
    <n v="7988"/>
    <s v="US-2019-117793"/>
    <d v="2019-08-23T00:00:00"/>
    <n v="23"/>
    <x v="7"/>
    <n v="2019"/>
    <s v="Fri"/>
    <d v="2019-08-29T00:00:00"/>
    <n v="29"/>
    <s v="Aug"/>
    <n v="2019"/>
    <s v="Thu"/>
    <n v="6"/>
    <s v="Standard Class"/>
    <s v="MA-17560"/>
    <s v="Matt Abelman"/>
    <s v="Home Office"/>
    <s v="United States"/>
    <s v="Sheboygan"/>
    <s v="Wisconsin"/>
    <s v="Sheboygan, Wisconsin, United States"/>
    <s v="Central"/>
    <s v="OFF-LA-10002945"/>
    <s v="Office Supplies"/>
    <s v="Labels"/>
    <s v="Permanent Self-Adhesive File Folder Labels for Typewriters, 1 1/8 x 3 1/2, White"/>
    <n v="25.2"/>
    <n v="4"/>
    <n v="11.592000000000001"/>
    <e v="#N/A"/>
    <s v="COD"/>
  </r>
  <r>
    <n v="7989"/>
    <s v="US-2019-117793"/>
    <d v="2019-08-23T00:00:00"/>
    <n v="23"/>
    <x v="7"/>
    <n v="2019"/>
    <s v="Fri"/>
    <d v="2019-08-29T00:00:00"/>
    <n v="29"/>
    <s v="Aug"/>
    <n v="2019"/>
    <s v="Thu"/>
    <n v="6"/>
    <s v="Standard Class"/>
    <s v="MA-17560"/>
    <s v="Matt Abelman"/>
    <s v="Home Office"/>
    <s v="United States"/>
    <s v="Sheboygan"/>
    <s v="Wisconsin"/>
    <s v="Sheboygan, Wisconsin, United States"/>
    <s v="Central"/>
    <s v="OFF-LA-10003537"/>
    <s v="Office Supplies"/>
    <s v="Labels"/>
    <s v="Avery 515"/>
    <n v="37.590000000000003"/>
    <n v="3"/>
    <n v="17.667300000000001"/>
    <e v="#N/A"/>
    <s v="COD"/>
  </r>
  <r>
    <n v="7990"/>
    <s v="US-2019-117793"/>
    <d v="2019-08-23T00:00:00"/>
    <n v="23"/>
    <x v="7"/>
    <n v="2019"/>
    <s v="Fri"/>
    <d v="2019-08-29T00:00:00"/>
    <n v="29"/>
    <s v="Aug"/>
    <n v="2019"/>
    <s v="Thu"/>
    <n v="6"/>
    <s v="Standard Class"/>
    <s v="MA-17560"/>
    <s v="Matt Abelman"/>
    <s v="Home Office"/>
    <s v="United States"/>
    <s v="Sheboygan"/>
    <s v="Wisconsin"/>
    <s v="Sheboygan, Wisconsin, United States"/>
    <s v="Central"/>
    <s v="OFF-ST-10002406"/>
    <s v="Office Supplies"/>
    <s v="Storage"/>
    <s v="Pizazz Global Quick File"/>
    <n v="14.97"/>
    <n v="1"/>
    <n v="4.1916000000000002"/>
    <e v="#N/A"/>
    <s v="COD"/>
  </r>
  <r>
    <n v="7991"/>
    <s v="US-2019-117793"/>
    <d v="2019-08-23T00:00:00"/>
    <n v="23"/>
    <x v="7"/>
    <n v="2019"/>
    <s v="Fri"/>
    <d v="2019-08-29T00:00:00"/>
    <n v="29"/>
    <s v="Aug"/>
    <n v="2019"/>
    <s v="Thu"/>
    <n v="6"/>
    <s v="Standard Class"/>
    <s v="MA-17560"/>
    <s v="Matt Abelman"/>
    <s v="Home Office"/>
    <s v="United States"/>
    <s v="Sheboygan"/>
    <s v="Wisconsin"/>
    <s v="Sheboygan, Wisconsin, United States"/>
    <s v="Central"/>
    <s v="TEC-AC-10003433"/>
    <s v="Technology"/>
    <s v="Accessories"/>
    <s v="Maxell 4.7GB DVD+R 5/Pack"/>
    <n v="1.98"/>
    <n v="2"/>
    <n v="0.89100000000000001"/>
    <e v="#N/A"/>
    <s v="COD"/>
  </r>
  <r>
    <n v="993"/>
    <s v="CA-2019-105585"/>
    <d v="2019-08-26T00:00:00"/>
    <n v="26"/>
    <x v="7"/>
    <n v="2019"/>
    <s v="Mon"/>
    <d v="2019-08-27T00:00:00"/>
    <n v="27"/>
    <s v="Aug"/>
    <n v="2019"/>
    <s v="Tue"/>
    <n v="1"/>
    <s v="First Class"/>
    <s v="RF-19735"/>
    <s v="Roland Fjeld"/>
    <s v="Consumer"/>
    <s v="United States"/>
    <s v="San Jose"/>
    <s v="California"/>
    <s v="San Jose, California, United States"/>
    <s v="West"/>
    <s v="OFF-FA-10002983"/>
    <s v="Office Supplies"/>
    <s v="Fasteners"/>
    <s v="Advantus SlideClip Paper Clips"/>
    <n v="10.23"/>
    <n v="3"/>
    <n v="4.9104000000000001"/>
    <e v="#N/A"/>
    <s v="Online"/>
  </r>
  <r>
    <n v="994"/>
    <s v="CA-2019-105585"/>
    <d v="2019-08-26T00:00:00"/>
    <n v="26"/>
    <x v="7"/>
    <n v="2019"/>
    <s v="Mon"/>
    <d v="2019-08-27T00:00:00"/>
    <n v="27"/>
    <s v="Aug"/>
    <n v="2019"/>
    <s v="Tue"/>
    <n v="1"/>
    <s v="First Class"/>
    <s v="RF-19735"/>
    <s v="Roland Fjeld"/>
    <s v="Consumer"/>
    <s v="United States"/>
    <s v="San Jose"/>
    <s v="California"/>
    <s v="San Jose, California, United States"/>
    <s v="West"/>
    <s v="OFF-PA-10003625"/>
    <s v="Office Supplies"/>
    <s v="Paper"/>
    <s v="Xerox 1979"/>
    <n v="154.9"/>
    <n v="5"/>
    <n v="69.704999999999998"/>
    <e v="#N/A"/>
    <s v="COD"/>
  </r>
  <r>
    <n v="1463"/>
    <s v="CA-2019-152289"/>
    <d v="2019-08-26T00:00:00"/>
    <n v="26"/>
    <x v="7"/>
    <n v="2019"/>
    <s v="Mon"/>
    <d v="2019-08-28T00:00:00"/>
    <n v="28"/>
    <s v="Aug"/>
    <n v="2019"/>
    <s v="Wed"/>
    <n v="2"/>
    <s v="First Class"/>
    <s v="LC-16930"/>
    <s v="Linda Cazamias"/>
    <s v="Corporate"/>
    <s v="United States"/>
    <s v="Pasadena"/>
    <s v="Texas"/>
    <s v="Pasadena, Texas, United States"/>
    <s v="Central"/>
    <s v="TEC-AC-10004571"/>
    <s v="Technology"/>
    <s v="Accessories"/>
    <s v="Logitech G700s Rechargeable Gaming Mouse"/>
    <n v="159.98400000000001"/>
    <n v="2"/>
    <n v="43.995600000000003"/>
    <e v="#N/A"/>
    <s v="COD"/>
  </r>
  <r>
    <n v="1464"/>
    <s v="CA-2019-152289"/>
    <d v="2019-08-26T00:00:00"/>
    <n v="26"/>
    <x v="7"/>
    <n v="2019"/>
    <s v="Mon"/>
    <d v="2019-08-28T00:00:00"/>
    <n v="28"/>
    <s v="Aug"/>
    <n v="2019"/>
    <s v="Wed"/>
    <n v="2"/>
    <s v="First Class"/>
    <s v="LC-16930"/>
    <s v="Linda Cazamias"/>
    <s v="Corporate"/>
    <s v="United States"/>
    <s v="Pasadena"/>
    <s v="Texas"/>
    <s v="Pasadena, Texas, United States"/>
    <s v="Central"/>
    <s v="FUR-CH-10002126"/>
    <s v="Furniture"/>
    <s v="Chairs"/>
    <s v="Hon Deluxe Fabric Upholstered Stacking Chairs"/>
    <n v="1024.7159999999999"/>
    <n v="6"/>
    <n v="-29.2776"/>
    <e v="#N/A"/>
    <s v="Online"/>
  </r>
  <r>
    <n v="1870"/>
    <s v="CA-2019-148201"/>
    <d v="2019-08-26T00:00:00"/>
    <n v="26"/>
    <x v="7"/>
    <n v="2019"/>
    <s v="Mon"/>
    <d v="2019-08-29T00:00:00"/>
    <n v="29"/>
    <s v="Aug"/>
    <n v="2019"/>
    <s v="Thu"/>
    <n v="3"/>
    <s v="Second Class"/>
    <s v="CC-12145"/>
    <s v="Charles Crestani"/>
    <s v="Consumer"/>
    <s v="United States"/>
    <s v="Seattle"/>
    <s v="Washington"/>
    <s v="Seattle, Washington, United States"/>
    <s v="West"/>
    <s v="OFF-PA-10000019"/>
    <s v="Office Supplies"/>
    <s v="Paper"/>
    <s v="Xerox 1931"/>
    <n v="6.48"/>
    <n v="1"/>
    <n v="3.1103999999999998"/>
    <e v="#N/A"/>
    <s v="Online"/>
  </r>
  <r>
    <n v="2857"/>
    <s v="CA-2019-128594"/>
    <d v="2019-08-26T00:00:00"/>
    <n v="26"/>
    <x v="7"/>
    <n v="2019"/>
    <s v="Mon"/>
    <d v="2019-08-29T00:00:00"/>
    <n v="29"/>
    <s v="Aug"/>
    <n v="2019"/>
    <s v="Thu"/>
    <n v="3"/>
    <s v="First Class"/>
    <s v="DJ-13510"/>
    <s v="Don Jones"/>
    <s v="Corporate"/>
    <s v="United States"/>
    <s v="San Diego"/>
    <s v="California"/>
    <s v="San Diego, California, United States"/>
    <s v="West"/>
    <s v="FUR-CH-10001215"/>
    <s v="Furniture"/>
    <s v="Chairs"/>
    <s v="Global Troy Executive Leather Low-Back Tilter"/>
    <n v="1603.136"/>
    <n v="4"/>
    <n v="100.196"/>
    <e v="#N/A"/>
    <s v="Online"/>
  </r>
  <r>
    <n v="3932"/>
    <s v="CA-2019-132094"/>
    <d v="2019-08-26T00:00:00"/>
    <n v="26"/>
    <x v="7"/>
    <n v="2019"/>
    <s v="Mon"/>
    <d v="2019-09-02T00:00:00"/>
    <n v="2"/>
    <s v="Sep"/>
    <n v="2019"/>
    <s v="Mon"/>
    <n v="7"/>
    <s v="Standard Class"/>
    <s v="VG-21805"/>
    <s v="Vivek Grady"/>
    <s v="Corporate"/>
    <s v="United States"/>
    <s v="Philadelphia"/>
    <s v="Pennsylvania"/>
    <s v="Philadelphia, Pennsylvania, United States"/>
    <s v="East"/>
    <s v="OFF-AR-10004165"/>
    <s v="Office Supplies"/>
    <s v="Art"/>
    <s v="Binney &amp; Smith inkTank Erasable Pocket Highlighter, Chisel Tip, Yellow"/>
    <n v="5.4720000000000004"/>
    <n v="3"/>
    <n v="1.6415999999999999"/>
    <e v="#N/A"/>
    <s v="Online"/>
  </r>
  <r>
    <n v="3933"/>
    <s v="CA-2019-132094"/>
    <d v="2019-08-26T00:00:00"/>
    <n v="26"/>
    <x v="7"/>
    <n v="2019"/>
    <s v="Mon"/>
    <d v="2019-09-02T00:00:00"/>
    <n v="2"/>
    <s v="Sep"/>
    <n v="2019"/>
    <s v="Mon"/>
    <n v="7"/>
    <s v="Standard Class"/>
    <s v="VG-21805"/>
    <s v="Vivek Grady"/>
    <s v="Corporate"/>
    <s v="United States"/>
    <s v="Philadelphia"/>
    <s v="Pennsylvania"/>
    <s v="Philadelphia, Pennsylvania, United States"/>
    <s v="East"/>
    <s v="TEC-AC-10001109"/>
    <s v="Technology"/>
    <s v="Accessories"/>
    <s v="Logitech Trackman Marble Mouse"/>
    <n v="47.984000000000002"/>
    <n v="2"/>
    <n v="13.195600000000001"/>
    <e v="#N/A"/>
    <s v="Online"/>
  </r>
  <r>
    <n v="4584"/>
    <s v="US-2019-100405"/>
    <d v="2019-08-26T00:00:00"/>
    <n v="26"/>
    <x v="7"/>
    <n v="2019"/>
    <s v="Mon"/>
    <d v="2019-08-28T00:00:00"/>
    <n v="28"/>
    <s v="Aug"/>
    <n v="2019"/>
    <s v="Wed"/>
    <n v="2"/>
    <s v="Second Class"/>
    <s v="TS-21430"/>
    <s v="Tom Stivers"/>
    <s v="Corporate"/>
    <s v="United States"/>
    <s v="Los Angeles"/>
    <s v="California"/>
    <s v="Los Angeles, California, United States"/>
    <s v="West"/>
    <s v="OFF-AR-10000390"/>
    <s v="Office Supplies"/>
    <s v="Art"/>
    <s v="Newell Chalk Holder"/>
    <n v="8.26"/>
    <n v="2"/>
    <n v="3.7995999999999999"/>
    <e v="#N/A"/>
    <s v="Online"/>
  </r>
  <r>
    <n v="5447"/>
    <s v="US-2019-127425"/>
    <d v="2019-08-26T00:00:00"/>
    <n v="26"/>
    <x v="7"/>
    <n v="2019"/>
    <s v="Mon"/>
    <d v="2019-08-31T00:00:00"/>
    <n v="31"/>
    <s v="Aug"/>
    <n v="2019"/>
    <s v="Sat"/>
    <n v="5"/>
    <s v="Standard Class"/>
    <s v="DR-12880"/>
    <s v="Dan Reichenbach"/>
    <s v="Corporate"/>
    <s v="United States"/>
    <s v="New York City"/>
    <s v="New York"/>
    <s v="New York City, New York, United States"/>
    <s v="East"/>
    <s v="TEC-PH-10003442"/>
    <s v="Technology"/>
    <s v="Phones"/>
    <s v="Samsung Replacement EH64AVFWE Premium Headset"/>
    <n v="33"/>
    <n v="6"/>
    <n v="8.25"/>
    <e v="#N/A"/>
    <s v="Online"/>
  </r>
  <r>
    <n v="5448"/>
    <s v="US-2019-127425"/>
    <d v="2019-08-26T00:00:00"/>
    <n v="26"/>
    <x v="7"/>
    <n v="2019"/>
    <s v="Mon"/>
    <d v="2019-08-31T00:00:00"/>
    <n v="31"/>
    <s v="Aug"/>
    <n v="2019"/>
    <s v="Sat"/>
    <n v="5"/>
    <s v="Standard Class"/>
    <s v="DR-12880"/>
    <s v="Dan Reichenbach"/>
    <s v="Corporate"/>
    <s v="United States"/>
    <s v="New York City"/>
    <s v="New York"/>
    <s v="New York City, New York, United States"/>
    <s v="East"/>
    <s v="TEC-AC-10002800"/>
    <s v="Technology"/>
    <s v="Accessories"/>
    <s v="Plantronics Audio 478 Stereo USB Headset"/>
    <n v="249.95"/>
    <n v="5"/>
    <n v="87.482500000000002"/>
    <e v="#N/A"/>
    <s v="Online"/>
  </r>
  <r>
    <n v="6695"/>
    <s v="US-2019-163538"/>
    <d v="2019-08-26T00:00:00"/>
    <n v="26"/>
    <x v="7"/>
    <n v="2019"/>
    <s v="Mon"/>
    <d v="2019-08-30T00:00:00"/>
    <n v="30"/>
    <s v="Aug"/>
    <n v="2019"/>
    <s v="Fri"/>
    <n v="4"/>
    <s v="Standard Class"/>
    <s v="SS-20515"/>
    <s v="Shirley Schmidt"/>
    <s v="Home Office"/>
    <s v="United States"/>
    <s v="Franklin"/>
    <s v="Wisconsin"/>
    <s v="Franklin, Wisconsin, United States"/>
    <s v="Central"/>
    <s v="TEC-AC-10002006"/>
    <s v="Technology"/>
    <s v="Accessories"/>
    <s v="Memorex Micro Travel Drive 16 GB"/>
    <n v="47.97"/>
    <n v="3"/>
    <n v="14.870699999999999"/>
    <e v="#N/A"/>
    <s v="Online"/>
  </r>
  <r>
    <n v="7703"/>
    <s v="CA-2019-114601"/>
    <d v="2019-08-26T00:00:00"/>
    <n v="26"/>
    <x v="7"/>
    <n v="2019"/>
    <s v="Mon"/>
    <d v="2019-09-02T00:00:00"/>
    <n v="2"/>
    <s v="Sep"/>
    <n v="2019"/>
    <s v="Mon"/>
    <n v="7"/>
    <s v="Standard Class"/>
    <s v="AA-10480"/>
    <s v="Andrew Allen"/>
    <s v="Consumer"/>
    <s v="United States"/>
    <s v="Detroit"/>
    <s v="Michigan"/>
    <s v="Detroit, Michigan, United States"/>
    <s v="Central"/>
    <s v="OFF-PA-10000605"/>
    <s v="Office Supplies"/>
    <s v="Paper"/>
    <s v="Xerox 1950"/>
    <n v="11.56"/>
    <n v="2"/>
    <n v="5.6643999999999997"/>
    <e v="#N/A"/>
    <s v="COD"/>
  </r>
  <r>
    <n v="7704"/>
    <s v="CA-2019-114601"/>
    <d v="2019-08-26T00:00:00"/>
    <n v="26"/>
    <x v="7"/>
    <n v="2019"/>
    <s v="Mon"/>
    <d v="2019-09-02T00:00:00"/>
    <n v="2"/>
    <s v="Sep"/>
    <n v="2019"/>
    <s v="Mon"/>
    <n v="7"/>
    <s v="Standard Class"/>
    <s v="AA-10480"/>
    <s v="Andrew Allen"/>
    <s v="Consumer"/>
    <s v="United States"/>
    <s v="Detroit"/>
    <s v="Michigan"/>
    <s v="Detroit, Michigan, United States"/>
    <s v="Central"/>
    <s v="TEC-PH-10002170"/>
    <s v="Technology"/>
    <s v="Phones"/>
    <s v="ClearSounds CSC500 Amplified Spirit Phone Corded phone"/>
    <n v="209.97"/>
    <n v="3"/>
    <n v="58.791600000000003"/>
    <e v="#N/A"/>
    <s v="Online"/>
  </r>
  <r>
    <n v="7705"/>
    <s v="CA-2019-114601"/>
    <d v="2019-08-26T00:00:00"/>
    <n v="26"/>
    <x v="7"/>
    <n v="2019"/>
    <s v="Mon"/>
    <d v="2019-09-02T00:00:00"/>
    <n v="2"/>
    <s v="Sep"/>
    <n v="2019"/>
    <s v="Mon"/>
    <n v="7"/>
    <s v="Standard Class"/>
    <s v="AA-10480"/>
    <s v="Andrew Allen"/>
    <s v="Consumer"/>
    <s v="United States"/>
    <s v="Detroit"/>
    <s v="Michigan"/>
    <s v="Detroit, Michigan, United States"/>
    <s v="Central"/>
    <s v="FUR-TA-10004147"/>
    <s v="Furniture"/>
    <s v="Tables"/>
    <s v="Hon 4060 Series Tables"/>
    <n v="447.84"/>
    <n v="4"/>
    <n v="98.524799999999999"/>
    <e v="#N/A"/>
    <s v="Online"/>
  </r>
  <r>
    <n v="7706"/>
    <s v="CA-2019-114601"/>
    <d v="2019-08-26T00:00:00"/>
    <n v="26"/>
    <x v="7"/>
    <n v="2019"/>
    <s v="Mon"/>
    <d v="2019-09-02T00:00:00"/>
    <n v="2"/>
    <s v="Sep"/>
    <n v="2019"/>
    <s v="Mon"/>
    <n v="7"/>
    <s v="Standard Class"/>
    <s v="AA-10480"/>
    <s v="Andrew Allen"/>
    <s v="Consumer"/>
    <s v="United States"/>
    <s v="Detroit"/>
    <s v="Michigan"/>
    <s v="Detroit, Michigan, United States"/>
    <s v="Central"/>
    <s v="TEC-AC-10003911"/>
    <s v="Technology"/>
    <s v="Accessories"/>
    <s v="NETGEAR AC1750 Dual Band Gigabit Smart WiFi Router"/>
    <n v="479.97"/>
    <n v="3"/>
    <n v="163.18979999999999"/>
    <e v="#N/A"/>
    <s v="COD"/>
  </r>
  <r>
    <n v="7707"/>
    <s v="CA-2019-114601"/>
    <d v="2019-08-26T00:00:00"/>
    <n v="26"/>
    <x v="7"/>
    <n v="2019"/>
    <s v="Mon"/>
    <d v="2019-09-02T00:00:00"/>
    <n v="2"/>
    <s v="Sep"/>
    <n v="2019"/>
    <s v="Mon"/>
    <n v="7"/>
    <s v="Standard Class"/>
    <s v="AA-10480"/>
    <s v="Andrew Allen"/>
    <s v="Consumer"/>
    <s v="United States"/>
    <s v="Detroit"/>
    <s v="Michigan"/>
    <s v="Detroit, Michigan, United States"/>
    <s v="Central"/>
    <s v="OFF-AR-10002578"/>
    <s v="Office Supplies"/>
    <s v="Art"/>
    <s v="Newell 335"/>
    <n v="8.64"/>
    <n v="3"/>
    <n v="2.5055999999999998"/>
    <e v="#N/A"/>
    <s v="COD"/>
  </r>
  <r>
    <n v="8357"/>
    <s v="CA-2019-163174"/>
    <d v="2019-08-26T00:00:00"/>
    <n v="26"/>
    <x v="7"/>
    <n v="2019"/>
    <s v="Mon"/>
    <d v="2019-08-30T00:00:00"/>
    <n v="30"/>
    <s v="Aug"/>
    <n v="2019"/>
    <s v="Fri"/>
    <n v="4"/>
    <s v="Standard Class"/>
    <s v="XP-21865"/>
    <s v="Xylona Preis"/>
    <s v="Consumer"/>
    <s v="United States"/>
    <s v="Athens"/>
    <s v="Georgia"/>
    <s v="Athens, Georgia, United States"/>
    <s v="South"/>
    <s v="FUR-FU-10000308"/>
    <s v="Furniture"/>
    <s v="Furnishings"/>
    <s v="Deflect-o Glass Clear Studded Chair Mats"/>
    <n v="186.54"/>
    <n v="3"/>
    <n v="41.038800000000002"/>
    <e v="#N/A"/>
    <s v="COD"/>
  </r>
  <r>
    <n v="9311"/>
    <s v="US-2019-102141"/>
    <d v="2019-08-26T00:00:00"/>
    <n v="26"/>
    <x v="7"/>
    <n v="2019"/>
    <s v="Mon"/>
    <d v="2019-08-31T00:00:00"/>
    <n v="31"/>
    <s v="Aug"/>
    <n v="2019"/>
    <s v="Sat"/>
    <n v="5"/>
    <s v="Standard Class"/>
    <s v="KD-16615"/>
    <s v="Ken Dana"/>
    <s v="Corporate"/>
    <s v="United States"/>
    <s v="New York City"/>
    <s v="New York"/>
    <s v="New York City, New York, United States"/>
    <s v="East"/>
    <s v="OFF-BI-10001510"/>
    <s v="Office Supplies"/>
    <s v="Binders"/>
    <s v="Deluxe Heavy-Duty Vinyl Round Ring Binder"/>
    <n v="146.68799999999999"/>
    <n v="8"/>
    <n v="45.84"/>
    <e v="#N/A"/>
    <s v="COD"/>
  </r>
  <r>
    <n v="9586"/>
    <s v="CA-2019-160598"/>
    <d v="2019-08-26T00:00:00"/>
    <n v="26"/>
    <x v="7"/>
    <n v="2019"/>
    <s v="Mon"/>
    <d v="2019-08-28T00:00:00"/>
    <n v="28"/>
    <s v="Aug"/>
    <n v="2019"/>
    <s v="Wed"/>
    <n v="2"/>
    <s v="First Class"/>
    <s v="SV-20815"/>
    <s v="Stuart Van"/>
    <s v="Corporate"/>
    <s v="United States"/>
    <s v="Miami"/>
    <s v="Florida"/>
    <s v="Miami, Florida, United States"/>
    <s v="South"/>
    <s v="OFF-PA-10002319"/>
    <s v="Office Supplies"/>
    <s v="Paper"/>
    <s v="Xerox 1944"/>
    <n v="31.007999999999999"/>
    <n v="1"/>
    <n v="11.240399999999999"/>
    <e v="#N/A"/>
    <s v="COD"/>
  </r>
  <r>
    <n v="743"/>
    <s v="US-2019-146710"/>
    <d v="2019-08-27T00:00:00"/>
    <n v="27"/>
    <x v="7"/>
    <n v="2019"/>
    <s v="Tue"/>
    <d v="2019-09-01T00:00:00"/>
    <n v="1"/>
    <s v="Sep"/>
    <n v="2019"/>
    <s v="Sun"/>
    <n v="5"/>
    <s v="Standard Class"/>
    <s v="SS-20875"/>
    <s v="Sung Shariari"/>
    <s v="Consumer"/>
    <s v="United States"/>
    <s v="Dallas"/>
    <s v="Texas"/>
    <s v="Dallas, Texas, United States"/>
    <s v="Central"/>
    <s v="OFF-SU-10004498"/>
    <s v="Office Supplies"/>
    <s v="Supplies"/>
    <s v="Martin-Yale Premier Letter Opener"/>
    <n v="51.52"/>
    <n v="5"/>
    <n v="-10.948"/>
    <e v="#N/A"/>
    <s v="Online"/>
  </r>
  <r>
    <n v="744"/>
    <s v="US-2019-146710"/>
    <d v="2019-08-27T00:00:00"/>
    <n v="27"/>
    <x v="7"/>
    <n v="2019"/>
    <s v="Tue"/>
    <d v="2019-09-01T00:00:00"/>
    <n v="1"/>
    <s v="Sep"/>
    <n v="2019"/>
    <s v="Sun"/>
    <n v="5"/>
    <s v="Standard Class"/>
    <s v="SS-20875"/>
    <s v="Sung Shariari"/>
    <s v="Consumer"/>
    <s v="United States"/>
    <s v="Dallas"/>
    <s v="Texas"/>
    <s v="Dallas, Texas, United States"/>
    <s v="Central"/>
    <s v="OFF-PA-10002615"/>
    <s v="Office Supplies"/>
    <s v="Paper"/>
    <s v="Ampad Gold Fibre Wirebound Steno Books, 6&quot; x 9&quot;, Gregg Ruled"/>
    <n v="3.528"/>
    <n v="1"/>
    <n v="1.1466000000000001"/>
    <e v="#N/A"/>
    <s v="COD"/>
  </r>
  <r>
    <n v="745"/>
    <s v="US-2019-146710"/>
    <d v="2019-08-27T00:00:00"/>
    <n v="27"/>
    <x v="7"/>
    <n v="2019"/>
    <s v="Tue"/>
    <d v="2019-09-01T00:00:00"/>
    <n v="1"/>
    <s v="Sep"/>
    <n v="2019"/>
    <s v="Sun"/>
    <n v="5"/>
    <s v="Standard Class"/>
    <s v="SS-20875"/>
    <s v="Sung Shariari"/>
    <s v="Consumer"/>
    <s v="United States"/>
    <s v="Dallas"/>
    <s v="Texas"/>
    <s v="Dallas, Texas, United States"/>
    <s v="Central"/>
    <s v="OFF-PA-10004971"/>
    <s v="Office Supplies"/>
    <s v="Paper"/>
    <s v="Xerox 196"/>
    <n v="4.6239999999999997"/>
    <n v="1"/>
    <n v="1.6761999999999999"/>
    <e v="#N/A"/>
    <s v="Online"/>
  </r>
  <r>
    <n v="746"/>
    <s v="US-2019-146710"/>
    <d v="2019-08-27T00:00:00"/>
    <n v="27"/>
    <x v="7"/>
    <n v="2019"/>
    <s v="Tue"/>
    <d v="2019-09-01T00:00:00"/>
    <n v="1"/>
    <s v="Sep"/>
    <n v="2019"/>
    <s v="Sun"/>
    <n v="5"/>
    <s v="Standard Class"/>
    <s v="SS-20875"/>
    <s v="Sung Shariari"/>
    <s v="Consumer"/>
    <s v="United States"/>
    <s v="Dallas"/>
    <s v="Texas"/>
    <s v="Dallas, Texas, United States"/>
    <s v="Central"/>
    <s v="OFF-SU-10004261"/>
    <s v="Office Supplies"/>
    <s v="Supplies"/>
    <s v="Fiskars 8&quot; Scissors, 2/Pack"/>
    <n v="55.167999999999999"/>
    <n v="4"/>
    <n v="6.2064000000000004"/>
    <e v="#N/A"/>
    <s v="COD"/>
  </r>
  <r>
    <n v="3342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OFF-PA-10000675"/>
    <s v="Office Supplies"/>
    <s v="Paper"/>
    <s v="Xerox 1919"/>
    <n v="122.97"/>
    <n v="3"/>
    <n v="60.255299999999998"/>
    <e v="#N/A"/>
    <s v="Online"/>
  </r>
  <r>
    <n v="3343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FUR-TA-10001307"/>
    <s v="Furniture"/>
    <s v="Tables"/>
    <s v="SAFCO PlanMaster Heigh-Adjustable Drafting Table Base, 43w x 30d x 30-37h, Black"/>
    <n v="244.61500000000001"/>
    <n v="1"/>
    <n v="20.966999999999999"/>
    <e v="#N/A"/>
    <s v="Online"/>
  </r>
  <r>
    <n v="3344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TEC-PH-10000011"/>
    <s v="Technology"/>
    <s v="Phones"/>
    <s v="PureGear Roll-On Screen Protector"/>
    <n v="59.97"/>
    <n v="3"/>
    <n v="28.785599999999999"/>
    <e v="#N/A"/>
    <s v="Online"/>
  </r>
  <r>
    <n v="3345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OFF-PA-10002666"/>
    <s v="Office Supplies"/>
    <s v="Paper"/>
    <s v="Southworth 25% Cotton Linen-Finish Paper &amp; Envelopes"/>
    <n v="81.540000000000006"/>
    <n v="9"/>
    <n v="36.692999999999998"/>
    <e v="#N/A"/>
    <s v="COD"/>
  </r>
  <r>
    <n v="3346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OFF-FA-10000735"/>
    <s v="Office Supplies"/>
    <s v="Fasteners"/>
    <s v="Staples"/>
    <n v="11.68"/>
    <n v="4"/>
    <n v="5.2560000000000002"/>
    <e v="#N/A"/>
    <s v="Online"/>
  </r>
  <r>
    <n v="3347"/>
    <s v="CA-2019-145982"/>
    <d v="2019-08-27T00:00:00"/>
    <n v="27"/>
    <x v="7"/>
    <n v="2019"/>
    <s v="Tue"/>
    <d v="2019-09-01T00:00:00"/>
    <n v="1"/>
    <s v="Sep"/>
    <n v="2019"/>
    <s v="Sun"/>
    <n v="5"/>
    <s v="Second Class"/>
    <s v="TB-21055"/>
    <s v="Ted Butterfield"/>
    <s v="Consumer"/>
    <s v="United States"/>
    <s v="Quincy"/>
    <s v="Massachusetts"/>
    <s v="Quincy, Massachusetts, United States"/>
    <s v="East"/>
    <s v="OFF-BI-10000174"/>
    <s v="Office Supplies"/>
    <s v="Binders"/>
    <s v="Wilson Jones Clip &amp; Carry Folder Binder Tool for Ring Binders, Clear"/>
    <n v="29"/>
    <n v="5"/>
    <n v="13.92"/>
    <e v="#N/A"/>
    <s v="Online"/>
  </r>
  <r>
    <n v="5603"/>
    <s v="CA-2019-117919"/>
    <d v="2019-08-27T00:00:00"/>
    <n v="27"/>
    <x v="7"/>
    <n v="2019"/>
    <s v="Tue"/>
    <d v="2019-08-29T00:00:00"/>
    <n v="29"/>
    <s v="Aug"/>
    <n v="2019"/>
    <s v="Thu"/>
    <n v="2"/>
    <s v="Second Class"/>
    <s v="TB-21355"/>
    <s v="Todd Boyes"/>
    <s v="Corporate"/>
    <s v="United States"/>
    <s v="Houston"/>
    <s v="Texas"/>
    <s v="Houston, Texas, United States"/>
    <s v="Central"/>
    <s v="OFF-ST-10003572"/>
    <s v="Office Supplies"/>
    <s v="Storage"/>
    <s v="Portfile Personal File Boxes"/>
    <n v="14.16"/>
    <n v="1"/>
    <n v="1.0620000000000001"/>
    <e v="#N/A"/>
    <s v="COD"/>
  </r>
  <r>
    <n v="5604"/>
    <s v="CA-2019-117919"/>
    <d v="2019-08-27T00:00:00"/>
    <n v="27"/>
    <x v="7"/>
    <n v="2019"/>
    <s v="Tue"/>
    <d v="2019-08-29T00:00:00"/>
    <n v="29"/>
    <s v="Aug"/>
    <n v="2019"/>
    <s v="Thu"/>
    <n v="2"/>
    <s v="Second Class"/>
    <s v="TB-21355"/>
    <s v="Todd Boyes"/>
    <s v="Corporate"/>
    <s v="United States"/>
    <s v="Houston"/>
    <s v="Texas"/>
    <s v="Houston, Texas, United States"/>
    <s v="Central"/>
    <s v="OFF-PA-10004353"/>
    <s v="Office Supplies"/>
    <s v="Paper"/>
    <s v="Southworth 25% Cotton Premium Laser Paper and Envelopes"/>
    <n v="79.92"/>
    <n v="5"/>
    <n v="27.972000000000001"/>
    <e v="#N/A"/>
    <s v="COD"/>
  </r>
  <r>
    <n v="7252"/>
    <s v="CA-2019-116764"/>
    <d v="2019-08-27T00:00:00"/>
    <n v="27"/>
    <x v="7"/>
    <n v="2019"/>
    <s v="Tue"/>
    <d v="2019-09-02T00:00:00"/>
    <n v="2"/>
    <s v="Sep"/>
    <n v="2019"/>
    <s v="Mon"/>
    <n v="6"/>
    <s v="Standard Class"/>
    <s v="EM-13825"/>
    <s v="Elizabeth Moffitt"/>
    <s v="Corporate"/>
    <s v="United States"/>
    <s v="Hollywood"/>
    <s v="Florida"/>
    <s v="Hollywood, Florida, United States"/>
    <s v="South"/>
    <s v="OFF-LA-10002473"/>
    <s v="Office Supplies"/>
    <s v="Labels"/>
    <s v="Avery 484"/>
    <n v="9.2159999999999993"/>
    <n v="4"/>
    <n v="3.3408000000000002"/>
    <e v="#N/A"/>
    <s v="COD"/>
  </r>
  <r>
    <n v="2692"/>
    <s v="US-2019-144211"/>
    <d v="2019-08-28T00:00:00"/>
    <n v="28"/>
    <x v="7"/>
    <n v="2019"/>
    <s v="Wed"/>
    <d v="2019-09-02T00:00:00"/>
    <n v="2"/>
    <s v="Sep"/>
    <n v="2019"/>
    <s v="Mon"/>
    <n v="5"/>
    <s v="Standard Class"/>
    <s v="CS-12130"/>
    <s v="Chad Sievert"/>
    <s v="Consumer"/>
    <s v="United States"/>
    <s v="Englewood"/>
    <s v="Colorado"/>
    <s v="Englewood, Colorado, United States"/>
    <s v="West"/>
    <s v="OFF-PA-10002246"/>
    <s v="Office Supplies"/>
    <s v="Paper"/>
    <s v="Wirebound Four 2-3/4 x 5 Forms per Page, 400 Sets per Book"/>
    <n v="15.48"/>
    <n v="3"/>
    <n v="5.6115000000000004"/>
    <e v="#N/A"/>
    <s v="Online"/>
  </r>
  <r>
    <n v="2693"/>
    <s v="US-2019-144211"/>
    <d v="2019-08-28T00:00:00"/>
    <n v="28"/>
    <x v="7"/>
    <n v="2019"/>
    <s v="Wed"/>
    <d v="2019-09-02T00:00:00"/>
    <n v="2"/>
    <s v="Sep"/>
    <n v="2019"/>
    <s v="Mon"/>
    <n v="5"/>
    <s v="Standard Class"/>
    <s v="CS-12130"/>
    <s v="Chad Sievert"/>
    <s v="Consumer"/>
    <s v="United States"/>
    <s v="Englewood"/>
    <s v="Colorado"/>
    <s v="Englewood, Colorado, United States"/>
    <s v="West"/>
    <s v="TEC-PH-10002890"/>
    <s v="Technology"/>
    <s v="Phones"/>
    <s v="AT&amp;T 17929 Lendline Telephone"/>
    <n v="108.57599999999999"/>
    <n v="3"/>
    <n v="8.1432000000000002"/>
    <e v="#N/A"/>
    <s v="COD"/>
  </r>
  <r>
    <n v="4070"/>
    <s v="CA-2019-145303"/>
    <d v="2019-08-28T00:00:00"/>
    <n v="28"/>
    <x v="7"/>
    <n v="2019"/>
    <s v="Wed"/>
    <d v="2019-08-31T00:00:00"/>
    <n v="31"/>
    <s v="Aug"/>
    <n v="2019"/>
    <s v="Sat"/>
    <n v="3"/>
    <s v="First Class"/>
    <s v="TP-21415"/>
    <s v="Tom Prescott"/>
    <s v="Consumer"/>
    <s v="United States"/>
    <s v="Dallas"/>
    <s v="Texas"/>
    <s v="Dallas, Texas, United States"/>
    <s v="Central"/>
    <s v="OFF-BI-10000050"/>
    <s v="Office Supplies"/>
    <s v="Binders"/>
    <s v="Angle-D Binders with Locking Rings, Label Holders"/>
    <n v="13.14"/>
    <n v="9"/>
    <n v="-21.681000000000001"/>
    <e v="#N/A"/>
    <s v="Online"/>
  </r>
  <r>
    <n v="4071"/>
    <s v="CA-2019-145303"/>
    <d v="2019-08-28T00:00:00"/>
    <n v="28"/>
    <x v="7"/>
    <n v="2019"/>
    <s v="Wed"/>
    <d v="2019-08-31T00:00:00"/>
    <n v="31"/>
    <s v="Aug"/>
    <n v="2019"/>
    <s v="Sat"/>
    <n v="3"/>
    <s v="First Class"/>
    <s v="TP-21415"/>
    <s v="Tom Prescott"/>
    <s v="Consumer"/>
    <s v="United States"/>
    <s v="Dallas"/>
    <s v="Texas"/>
    <s v="Dallas, Texas, United States"/>
    <s v="Central"/>
    <s v="OFF-BI-10002414"/>
    <s v="Office Supplies"/>
    <s v="Binders"/>
    <s v="GBC ProClick Spines for 32-Hole Punch"/>
    <n v="10.023999999999999"/>
    <n v="4"/>
    <n v="-16.5396"/>
    <e v="#N/A"/>
    <s v="Online"/>
  </r>
  <r>
    <n v="4072"/>
    <s v="CA-2019-145303"/>
    <d v="2019-08-28T00:00:00"/>
    <n v="28"/>
    <x v="7"/>
    <n v="2019"/>
    <s v="Wed"/>
    <d v="2019-08-31T00:00:00"/>
    <n v="31"/>
    <s v="Aug"/>
    <n v="2019"/>
    <s v="Sat"/>
    <n v="3"/>
    <s v="First Class"/>
    <s v="TP-21415"/>
    <s v="Tom Prescott"/>
    <s v="Consumer"/>
    <s v="United States"/>
    <s v="Dallas"/>
    <s v="Texas"/>
    <s v="Dallas, Texas, United States"/>
    <s v="Central"/>
    <s v="FUR-BO-10003159"/>
    <s v="Furniture"/>
    <s v="Bookcases"/>
    <s v="Sauder Camden County Collection Libraries, Planked Cherry Finish"/>
    <n v="156.37280000000001"/>
    <n v="2"/>
    <n v="-52.890799999999999"/>
    <e v="#N/A"/>
    <s v="COD"/>
  </r>
  <r>
    <n v="8426"/>
    <s v="CA-2019-137652"/>
    <d v="2019-08-28T00:00:00"/>
    <n v="28"/>
    <x v="7"/>
    <n v="2019"/>
    <s v="Wed"/>
    <d v="2019-08-30T00:00:00"/>
    <n v="30"/>
    <s v="Aug"/>
    <n v="2019"/>
    <s v="Fri"/>
    <n v="2"/>
    <s v="First Class"/>
    <s v="EB-13750"/>
    <s v="Edward Becker"/>
    <s v="Corporate"/>
    <s v="United States"/>
    <s v="Cincinnati"/>
    <s v="Ohio"/>
    <s v="Cincinnati, Ohio, United States"/>
    <s v="East"/>
    <s v="OFF-BI-10004099"/>
    <s v="Office Supplies"/>
    <s v="Binders"/>
    <s v="GBC VeloBinder Strips"/>
    <n v="18.431999999999999"/>
    <n v="8"/>
    <n v="-12.288"/>
    <e v="#N/A"/>
    <s v="COD"/>
  </r>
  <r>
    <n v="100"/>
    <s v="CA-2019-158568"/>
    <d v="2019-08-29T00:00:00"/>
    <n v="29"/>
    <x v="7"/>
    <n v="2019"/>
    <s v="Thu"/>
    <d v="2019-09-02T00:00:00"/>
    <n v="2"/>
    <s v="Sep"/>
    <n v="2019"/>
    <s v="Mon"/>
    <n v="4"/>
    <s v="Standard Class"/>
    <s v="RB-19465"/>
    <s v="Rick Bensley"/>
    <s v="Home Office"/>
    <s v="United States"/>
    <s v="Chicago"/>
    <s v="Illinois"/>
    <s v="Chicago, Illinois, United States"/>
    <s v="Central"/>
    <s v="OFF-PA-10003256"/>
    <s v="Office Supplies"/>
    <s v="Paper"/>
    <s v="Avery Personal Creations Heavyweight Cards"/>
    <n v="64.623999999999995"/>
    <n v="7"/>
    <n v="22.618400000000001"/>
    <e v="#N/A"/>
    <s v="COD"/>
  </r>
  <r>
    <n v="101"/>
    <s v="CA-2019-158568"/>
    <d v="2019-08-29T00:00:00"/>
    <n v="29"/>
    <x v="7"/>
    <n v="2019"/>
    <s v="Thu"/>
    <d v="2019-09-02T00:00:00"/>
    <n v="2"/>
    <s v="Sep"/>
    <n v="2019"/>
    <s v="Mon"/>
    <n v="4"/>
    <s v="Standard Class"/>
    <s v="RB-19465"/>
    <s v="Rick Bensley"/>
    <s v="Home Office"/>
    <s v="United States"/>
    <s v="Chicago"/>
    <s v="Illinois"/>
    <s v="Chicago, Illinois, United States"/>
    <s v="Central"/>
    <s v="TEC-AC-10001767"/>
    <s v="Technology"/>
    <s v="Accessories"/>
    <s v="SanDisk Ultra 64 GB MicroSDHC Class 10 Memory Card"/>
    <n v="95.975999999999999"/>
    <n v="3"/>
    <n v="-10.7973"/>
    <e v="#N/A"/>
    <s v="COD"/>
  </r>
  <r>
    <n v="102"/>
    <s v="CA-2019-158568"/>
    <d v="2019-08-29T00:00:00"/>
    <n v="29"/>
    <x v="7"/>
    <n v="2019"/>
    <s v="Thu"/>
    <d v="2019-09-02T00:00:00"/>
    <n v="2"/>
    <s v="Sep"/>
    <n v="2019"/>
    <s v="Mon"/>
    <n v="4"/>
    <s v="Standard Class"/>
    <s v="RB-19465"/>
    <s v="Rick Bensley"/>
    <s v="Home Office"/>
    <s v="United States"/>
    <s v="Chicago"/>
    <s v="Illinois"/>
    <s v="Chicago, Illinois, United States"/>
    <s v="Central"/>
    <s v="OFF-BI-10002609"/>
    <s v="Office Supplies"/>
    <s v="Binders"/>
    <s v="Avery Hidden Tab Dividers for Binding Systems"/>
    <n v="1.788"/>
    <n v="3"/>
    <n v="-3.0396000000000001"/>
    <e v="#N/A"/>
    <s v="Cards"/>
  </r>
  <r>
    <n v="1176"/>
    <s v="CA-2019-161207"/>
    <d v="2019-08-29T00:00:00"/>
    <n v="29"/>
    <x v="7"/>
    <n v="2019"/>
    <s v="Thu"/>
    <d v="2019-09-03T00:00:00"/>
    <n v="3"/>
    <s v="Sep"/>
    <n v="2019"/>
    <s v="Tue"/>
    <n v="5"/>
    <s v="Standard Class"/>
    <s v="AB-10060"/>
    <s v="Adam Bellavance"/>
    <s v="Home Office"/>
    <s v="United States"/>
    <s v="Concord"/>
    <s v="New Hampshire"/>
    <s v="Concord, New Hampshire, United States"/>
    <s v="East"/>
    <s v="OFF-SU-10000381"/>
    <s v="Office Supplies"/>
    <s v="Supplies"/>
    <s v="Acme Forged Steel Scissors with Black Enamel Handles"/>
    <n v="27.93"/>
    <n v="3"/>
    <n v="8.0997000000000003"/>
    <e v="#N/A"/>
    <s v="Cards"/>
  </r>
  <r>
    <n v="1242"/>
    <s v="CA-2019-128727"/>
    <d v="2019-08-29T00:00:00"/>
    <n v="29"/>
    <x v="7"/>
    <n v="2019"/>
    <s v="Thu"/>
    <d v="2019-09-04T00:00:00"/>
    <n v="4"/>
    <s v="Sep"/>
    <n v="2019"/>
    <s v="Wed"/>
    <n v="6"/>
    <s v="Standard Class"/>
    <s v="MO-17800"/>
    <s v="Meg O'Connel"/>
    <s v="Home Office"/>
    <s v="United States"/>
    <s v="New York City"/>
    <s v="New York"/>
    <s v="New York City, New York, United States"/>
    <s v="East"/>
    <s v="TEC-PH-10003442"/>
    <s v="Technology"/>
    <s v="Phones"/>
    <s v="Samsung Replacement EH64AVFWE Premium Headset"/>
    <n v="22"/>
    <n v="4"/>
    <n v="5.5"/>
    <e v="#N/A"/>
    <s v="Online"/>
  </r>
  <r>
    <n v="4684"/>
    <s v="CA-2019-159912"/>
    <d v="2019-08-29T00:00:00"/>
    <n v="29"/>
    <x v="7"/>
    <n v="2019"/>
    <s v="Thu"/>
    <d v="2019-09-03T00:00:00"/>
    <n v="3"/>
    <s v="Sep"/>
    <n v="2019"/>
    <s v="Tue"/>
    <n v="5"/>
    <s v="Standard Class"/>
    <s v="GB-14530"/>
    <s v="George Bell"/>
    <s v="Corporate"/>
    <s v="United States"/>
    <s v="Philadelphia"/>
    <s v="Pennsylvania"/>
    <s v="Philadelphia, Pennsylvania, United States"/>
    <s v="East"/>
    <s v="FUR-TA-10004152"/>
    <s v="Furniture"/>
    <s v="Tables"/>
    <s v="Barricks 18&quot; x 48&quot; Non-Folding Utility Table with Bottom Storage Shelf"/>
    <n v="241.92"/>
    <n v="4"/>
    <n v="-56.448"/>
    <e v="#N/A"/>
    <s v="COD"/>
  </r>
  <r>
    <n v="4685"/>
    <s v="CA-2019-159912"/>
    <d v="2019-08-29T00:00:00"/>
    <n v="29"/>
    <x v="7"/>
    <n v="2019"/>
    <s v="Thu"/>
    <d v="2019-09-03T00:00:00"/>
    <n v="3"/>
    <s v="Sep"/>
    <n v="2019"/>
    <s v="Tue"/>
    <n v="5"/>
    <s v="Standard Class"/>
    <s v="GB-14530"/>
    <s v="George Bell"/>
    <s v="Corporate"/>
    <s v="United States"/>
    <s v="Philadelphia"/>
    <s v="Pennsylvania"/>
    <s v="Philadelphia, Pennsylvania, United States"/>
    <s v="East"/>
    <s v="FUR-BO-10002853"/>
    <s v="Furniture"/>
    <s v="Bookcases"/>
    <s v="O'Sullivan 5-Shelf Heavy-Duty Bookcases"/>
    <n v="163.88"/>
    <n v="4"/>
    <n v="-81.94"/>
    <e v="#N/A"/>
    <s v="Cards"/>
  </r>
  <r>
    <n v="4686"/>
    <s v="CA-2019-159912"/>
    <d v="2019-08-29T00:00:00"/>
    <n v="29"/>
    <x v="7"/>
    <n v="2019"/>
    <s v="Thu"/>
    <d v="2019-09-03T00:00:00"/>
    <n v="3"/>
    <s v="Sep"/>
    <n v="2019"/>
    <s v="Tue"/>
    <n v="5"/>
    <s v="Standard Class"/>
    <s v="GB-14530"/>
    <s v="George Bell"/>
    <s v="Corporate"/>
    <s v="United States"/>
    <s v="Philadelphia"/>
    <s v="Pennsylvania"/>
    <s v="Philadelphia, Pennsylvania, United States"/>
    <s v="East"/>
    <s v="OFF-BI-10002071"/>
    <s v="Office Supplies"/>
    <s v="Binders"/>
    <s v="Fellowes Black Plastic Comb Bindings"/>
    <n v="3.4860000000000002"/>
    <n v="2"/>
    <n v="-2.7888000000000002"/>
    <e v="#N/A"/>
    <s v="Online"/>
  </r>
  <r>
    <n v="4687"/>
    <s v="CA-2019-159912"/>
    <d v="2019-08-29T00:00:00"/>
    <n v="29"/>
    <x v="7"/>
    <n v="2019"/>
    <s v="Thu"/>
    <d v="2019-09-03T00:00:00"/>
    <n v="3"/>
    <s v="Sep"/>
    <n v="2019"/>
    <s v="Tue"/>
    <n v="5"/>
    <s v="Standard Class"/>
    <s v="GB-14530"/>
    <s v="George Bell"/>
    <s v="Corporate"/>
    <s v="United States"/>
    <s v="Philadelphia"/>
    <s v="Pennsylvania"/>
    <s v="Philadelphia, Pennsylvania, United States"/>
    <s v="East"/>
    <s v="OFF-FA-10000053"/>
    <s v="Office Supplies"/>
    <s v="Fasteners"/>
    <s v="Revere Boxed Rubber Bands by Revere"/>
    <n v="10.584"/>
    <n v="7"/>
    <n v="-2.3814000000000002"/>
    <e v="#N/A"/>
    <s v="Online"/>
  </r>
  <r>
    <n v="327"/>
    <s v="US-2019-141544"/>
    <d v="2019-08-30T00:00:00"/>
    <n v="30"/>
    <x v="7"/>
    <n v="2019"/>
    <s v="Fri"/>
    <d v="2019-09-01T00:00:00"/>
    <n v="1"/>
    <s v="Sep"/>
    <n v="2019"/>
    <s v="Sun"/>
    <n v="2"/>
    <s v="First Class"/>
    <s v="PO-18850"/>
    <s v="Patrick O'Brill"/>
    <s v="Consumer"/>
    <s v="United States"/>
    <s v="Philadelphia"/>
    <s v="Pennsylvania"/>
    <s v="Philadelphia, Pennsylvania, United States"/>
    <s v="East"/>
    <s v="TEC-PH-10003645"/>
    <s v="Technology"/>
    <s v="Phones"/>
    <s v="Aastra 57i VoIP phone"/>
    <n v="290.89800000000002"/>
    <n v="3"/>
    <n v="-67.876199999999997"/>
    <e v="#N/A"/>
    <s v="COD"/>
  </r>
  <r>
    <n v="328"/>
    <s v="US-2019-141544"/>
    <d v="2019-08-30T00:00:00"/>
    <n v="30"/>
    <x v="7"/>
    <n v="2019"/>
    <s v="Fri"/>
    <d v="2019-09-01T00:00:00"/>
    <n v="1"/>
    <s v="Sep"/>
    <n v="2019"/>
    <s v="Sun"/>
    <n v="2"/>
    <s v="First Class"/>
    <s v="PO-18850"/>
    <s v="Patrick O'Brill"/>
    <s v="Consumer"/>
    <s v="United States"/>
    <s v="Philadelphia"/>
    <s v="Pennsylvania"/>
    <s v="Philadelphia, Pennsylvania, United States"/>
    <s v="East"/>
    <s v="OFF-ST-10000675"/>
    <s v="Office Supplies"/>
    <s v="Storage"/>
    <s v="File Shuttle II and Handi-File, Black"/>
    <n v="54.223999999999997"/>
    <n v="2"/>
    <n v="3.3889999999999998"/>
    <e v="#N/A"/>
    <s v="Cards"/>
  </r>
  <r>
    <n v="329"/>
    <s v="US-2019-141544"/>
    <d v="2019-08-30T00:00:00"/>
    <n v="30"/>
    <x v="7"/>
    <n v="2019"/>
    <s v="Fri"/>
    <d v="2019-09-01T00:00:00"/>
    <n v="1"/>
    <s v="Sep"/>
    <n v="2019"/>
    <s v="Sun"/>
    <n v="2"/>
    <s v="First Class"/>
    <s v="PO-18850"/>
    <s v="Patrick O'Brill"/>
    <s v="Consumer"/>
    <s v="United States"/>
    <s v="Philadelphia"/>
    <s v="Pennsylvania"/>
    <s v="Philadelphia, Pennsylvania, United States"/>
    <s v="East"/>
    <s v="FUR-CH-10003312"/>
    <s v="Furniture"/>
    <s v="Chairs"/>
    <s v="Hon 2090 “Pillow Soft” Series Mid Back Swivel/Tilt Chairs"/>
    <n v="786.74400000000003"/>
    <n v="4"/>
    <n v="-258.5016"/>
    <e v="#N/A"/>
    <s v="COD"/>
  </r>
  <r>
    <n v="330"/>
    <s v="US-2019-141544"/>
    <d v="2019-08-30T00:00:00"/>
    <n v="30"/>
    <x v="7"/>
    <n v="2019"/>
    <s v="Fri"/>
    <d v="2019-09-01T00:00:00"/>
    <n v="1"/>
    <s v="Sep"/>
    <n v="2019"/>
    <s v="Sun"/>
    <n v="2"/>
    <s v="First Class"/>
    <s v="PO-18850"/>
    <s v="Patrick O'Brill"/>
    <s v="Consumer"/>
    <s v="United States"/>
    <s v="Philadelphia"/>
    <s v="Pennsylvania"/>
    <s v="Philadelphia, Pennsylvania, United States"/>
    <s v="East"/>
    <s v="OFF-LA-10001074"/>
    <s v="Office Supplies"/>
    <s v="Labels"/>
    <s v="Round Specialty Laser Printer Labels"/>
    <n v="100.24"/>
    <n v="10"/>
    <n v="33.831000000000003"/>
    <e v="#N/A"/>
    <s v="Cards"/>
  </r>
  <r>
    <n v="331"/>
    <s v="US-2019-141544"/>
    <d v="2019-08-30T00:00:00"/>
    <n v="30"/>
    <x v="7"/>
    <n v="2019"/>
    <s v="Fri"/>
    <d v="2019-09-01T00:00:00"/>
    <n v="1"/>
    <s v="Sep"/>
    <n v="2019"/>
    <s v="Sun"/>
    <n v="2"/>
    <s v="First Class"/>
    <s v="PO-18850"/>
    <s v="Patrick O'Brill"/>
    <s v="Consumer"/>
    <s v="United States"/>
    <s v="Philadelphia"/>
    <s v="Pennsylvania"/>
    <s v="Philadelphia, Pennsylvania, United States"/>
    <s v="East"/>
    <s v="OFF-BI-10001524"/>
    <s v="Office Supplies"/>
    <s v="Binders"/>
    <s v="GBC Premium Transparent Covers with Diagonal Lined Pattern"/>
    <n v="37.764000000000003"/>
    <n v="6"/>
    <n v="-27.6936"/>
    <e v="#N/A"/>
    <s v="Online"/>
  </r>
  <r>
    <n v="6337"/>
    <s v="CA-2019-165995"/>
    <d v="2019-08-30T00:00:00"/>
    <n v="30"/>
    <x v="7"/>
    <n v="2019"/>
    <s v="Fri"/>
    <d v="2019-09-06T00:00:00"/>
    <n v="6"/>
    <s v="Sep"/>
    <n v="2019"/>
    <s v="Fri"/>
    <n v="7"/>
    <s v="Standard Class"/>
    <s v="BG-11740"/>
    <s v="Bruce Geld"/>
    <s v="Consumer"/>
    <s v="United States"/>
    <s v="Los Angeles"/>
    <s v="California"/>
    <s v="Los Angeles, California, United States"/>
    <s v="West"/>
    <s v="FUR-FU-10000672"/>
    <s v="Furniture"/>
    <s v="Furnishings"/>
    <s v="Executive Impressions 10&quot; Spectator Wall Clock"/>
    <n v="47.04"/>
    <n v="4"/>
    <n v="15.993600000000001"/>
    <e v="#N/A"/>
    <s v="Online"/>
  </r>
  <r>
    <n v="6338"/>
    <s v="CA-2019-165995"/>
    <d v="2019-08-30T00:00:00"/>
    <n v="30"/>
    <x v="7"/>
    <n v="2019"/>
    <s v="Fri"/>
    <d v="2019-09-06T00:00:00"/>
    <n v="6"/>
    <s v="Sep"/>
    <n v="2019"/>
    <s v="Fri"/>
    <n v="7"/>
    <s v="Standard Class"/>
    <s v="BG-11740"/>
    <s v="Bruce Geld"/>
    <s v="Consumer"/>
    <s v="United States"/>
    <s v="Los Angeles"/>
    <s v="California"/>
    <s v="Los Angeles, California, United States"/>
    <s v="West"/>
    <s v="TEC-PH-10004908"/>
    <s v="Technology"/>
    <s v="Phones"/>
    <s v="Panasonic KX TS3282W Corded phone"/>
    <n v="339.96"/>
    <n v="5"/>
    <n v="42.494999999999997"/>
    <e v="#N/A"/>
    <s v="Online"/>
  </r>
  <r>
    <n v="5774"/>
    <s v="CA-2019-117408"/>
    <d v="2019-08-31T00:00:00"/>
    <n v="31"/>
    <x v="7"/>
    <n v="2019"/>
    <s v="Sat"/>
    <d v="2019-09-06T00:00:00"/>
    <n v="6"/>
    <s v="Sep"/>
    <n v="2019"/>
    <s v="Fri"/>
    <n v="6"/>
    <s v="Standard Class"/>
    <s v="TP-21130"/>
    <s v="Theone Pippenger"/>
    <s v="Consumer"/>
    <s v="United States"/>
    <s v="Waco"/>
    <s v="Texas"/>
    <s v="Waco, Texas, United States"/>
    <s v="Central"/>
    <s v="OFF-ST-10001580"/>
    <s v="Office Supplies"/>
    <s v="Storage"/>
    <s v="Super Decoflex Portable Personal File"/>
    <n v="23.968"/>
    <n v="2"/>
    <n v="2.3967999999999998"/>
    <e v="#N/A"/>
    <s v="Cards"/>
  </r>
  <r>
    <n v="350"/>
    <s v="CA-2019-129714"/>
    <d v="2019-09-01T00:00:00"/>
    <n v="1"/>
    <x v="8"/>
    <n v="2019"/>
    <s v="Sun"/>
    <d v="2019-09-03T00:00:00"/>
    <n v="3"/>
    <s v="Sep"/>
    <n v="2019"/>
    <s v="Tue"/>
    <n v="2"/>
    <s v="First Class"/>
    <s v="AB-10060"/>
    <s v="Adam Bellavance"/>
    <s v="Home Office"/>
    <s v="United States"/>
    <s v="New York City"/>
    <s v="New York"/>
    <s v="New York City, New York, United States"/>
    <s v="East"/>
    <s v="TEC-AC-10000290"/>
    <s v="Technology"/>
    <s v="Accessories"/>
    <s v="Sabrent 4-Port USB 2.0 Hub"/>
    <n v="6.79"/>
    <n v="1"/>
    <n v="2.3086000000000002"/>
    <e v="#N/A"/>
    <s v="Cards"/>
  </r>
  <r>
    <n v="351"/>
    <s v="CA-2019-129714"/>
    <d v="2019-09-01T00:00:00"/>
    <n v="1"/>
    <x v="8"/>
    <n v="2019"/>
    <s v="Sun"/>
    <d v="2019-09-03T00:00:00"/>
    <n v="3"/>
    <s v="Sep"/>
    <n v="2019"/>
    <s v="Tue"/>
    <n v="2"/>
    <s v="First Class"/>
    <s v="AB-10060"/>
    <s v="Adam Bellavance"/>
    <s v="Home Office"/>
    <s v="United States"/>
    <s v="New York City"/>
    <s v="New York"/>
    <s v="New York City, New York, United States"/>
    <s v="East"/>
    <s v="OFF-PA-10001970"/>
    <s v="Office Supplies"/>
    <s v="Paper"/>
    <s v="Xerox 1881"/>
    <n v="24.56"/>
    <n v="2"/>
    <n v="11.543200000000001"/>
    <e v="#N/A"/>
    <s v="Online"/>
  </r>
  <r>
    <n v="352"/>
    <s v="CA-2019-129714"/>
    <d v="2019-09-01T00:00:00"/>
    <n v="1"/>
    <x v="8"/>
    <n v="2019"/>
    <s v="Sun"/>
    <d v="2019-09-03T00:00:00"/>
    <n v="3"/>
    <s v="Sep"/>
    <n v="2019"/>
    <s v="Tue"/>
    <n v="2"/>
    <s v="First Class"/>
    <s v="AB-10060"/>
    <s v="Adam Bellavance"/>
    <s v="Home Office"/>
    <s v="United States"/>
    <s v="New York City"/>
    <s v="New York"/>
    <s v="New York City, New York, United States"/>
    <s v="East"/>
    <s v="OFF-BI-10002160"/>
    <s v="Office Supplies"/>
    <s v="Binders"/>
    <s v="Acco Hanging Data Binders"/>
    <n v="3.048"/>
    <n v="1"/>
    <n v="1.0668"/>
    <e v="#N/A"/>
    <s v="Cards"/>
  </r>
  <r>
    <n v="353"/>
    <s v="CA-2019-129714"/>
    <d v="2019-09-01T00:00:00"/>
    <n v="1"/>
    <x v="8"/>
    <n v="2019"/>
    <s v="Sun"/>
    <d v="2019-09-03T00:00:00"/>
    <n v="3"/>
    <s v="Sep"/>
    <n v="2019"/>
    <s v="Tue"/>
    <n v="2"/>
    <s v="First Class"/>
    <s v="AB-10060"/>
    <s v="Adam Bellavance"/>
    <s v="Home Office"/>
    <s v="United States"/>
    <s v="New York City"/>
    <s v="New York"/>
    <s v="New York City, New York, United States"/>
    <s v="East"/>
    <s v="OFF-PA-10001970"/>
    <s v="Office Supplies"/>
    <s v="Paper"/>
    <s v="Xerox 1881"/>
    <n v="49.12"/>
    <n v="4"/>
    <n v="23.086400000000001"/>
    <e v="#N/A"/>
    <s v="COD"/>
  </r>
  <r>
    <n v="354"/>
    <s v="CA-2019-129714"/>
    <d v="2019-09-01T00:00:00"/>
    <n v="1"/>
    <x v="8"/>
    <n v="2019"/>
    <s v="Sun"/>
    <d v="2019-09-03T00:00:00"/>
    <n v="3"/>
    <s v="Sep"/>
    <n v="2019"/>
    <s v="Tue"/>
    <n v="2"/>
    <s v="First Class"/>
    <s v="AB-10060"/>
    <s v="Adam Bellavance"/>
    <s v="Home Office"/>
    <s v="United States"/>
    <s v="New York City"/>
    <s v="New York"/>
    <s v="New York City, New York, United States"/>
    <s v="East"/>
    <s v="OFF-BI-10004995"/>
    <s v="Office Supplies"/>
    <s v="Binders"/>
    <s v="GBC DocuBind P400 Electric Binding System"/>
    <n v="4355.1679999999997"/>
    <n v="4"/>
    <n v="1415.4295999999999"/>
    <e v="#N/A"/>
    <s v="Cards"/>
  </r>
  <r>
    <n v="963"/>
    <s v="CA-2019-120859"/>
    <d v="2019-09-01T00:00:00"/>
    <n v="1"/>
    <x v="8"/>
    <n v="2019"/>
    <s v="Sun"/>
    <d v="2019-09-04T00:00:00"/>
    <n v="4"/>
    <s v="Sep"/>
    <n v="2019"/>
    <s v="Wed"/>
    <n v="3"/>
    <s v="First Class"/>
    <s v="CV-12805"/>
    <s v="Cynthia Voltz"/>
    <s v="Corporate"/>
    <s v="United States"/>
    <s v="San Francisco"/>
    <s v="California"/>
    <s v="San Francisco, California, United States"/>
    <s v="West"/>
    <s v="OFF-EN-10001335"/>
    <s v="Office Supplies"/>
    <s v="Envelopes"/>
    <s v="White Business Envelopes with Contemporary Seam, Recycled White Business Envelopes"/>
    <n v="21.88"/>
    <n v="2"/>
    <n v="10.94"/>
    <e v="#N/A"/>
    <s v="Online"/>
  </r>
  <r>
    <n v="2143"/>
    <s v="CA-2019-155481"/>
    <d v="2019-09-01T00:00:00"/>
    <n v="1"/>
    <x v="8"/>
    <n v="2019"/>
    <s v="Sun"/>
    <d v="2019-09-05T00:00:00"/>
    <n v="5"/>
    <s v="Sep"/>
    <n v="2019"/>
    <s v="Thu"/>
    <n v="4"/>
    <s v="Standard Class"/>
    <s v="DK-13225"/>
    <s v="Dean Katz"/>
    <s v="Corporate"/>
    <s v="United States"/>
    <s v="Philadelphia"/>
    <s v="Pennsylvania"/>
    <s v="Philadelphia, Pennsylvania, United States"/>
    <s v="East"/>
    <s v="OFF-PA-10004675"/>
    <s v="Office Supplies"/>
    <s v="Paper"/>
    <s v="Telephone Message Books with Fax/Mobile Section, 5 1/2&quot; x 3 3/16&quot;"/>
    <n v="30.48"/>
    <n v="6"/>
    <n v="9.9060000000000006"/>
    <e v="#N/A"/>
    <s v="Online"/>
  </r>
  <r>
    <n v="2144"/>
    <s v="CA-2019-155481"/>
    <d v="2019-09-01T00:00:00"/>
    <n v="1"/>
    <x v="8"/>
    <n v="2019"/>
    <s v="Sun"/>
    <d v="2019-09-05T00:00:00"/>
    <n v="5"/>
    <s v="Sep"/>
    <n v="2019"/>
    <s v="Thu"/>
    <n v="4"/>
    <s v="Standard Class"/>
    <s v="DK-13225"/>
    <s v="Dean Katz"/>
    <s v="Corporate"/>
    <s v="United States"/>
    <s v="Philadelphia"/>
    <s v="Pennsylvania"/>
    <s v="Philadelphia, Pennsylvania, United States"/>
    <s v="East"/>
    <s v="TEC-PH-10002293"/>
    <s v="Technology"/>
    <s v="Phones"/>
    <s v="Anker 36W 4-Port USB Wall Charger Travel Power Adapter for iPhone 5s 5c 5"/>
    <n v="23.988"/>
    <n v="2"/>
    <n v="-4.7976000000000001"/>
    <e v="#N/A"/>
    <s v="Cards"/>
  </r>
  <r>
    <n v="2145"/>
    <s v="CA-2019-155481"/>
    <d v="2019-09-01T00:00:00"/>
    <n v="1"/>
    <x v="8"/>
    <n v="2019"/>
    <s v="Sun"/>
    <d v="2019-09-05T00:00:00"/>
    <n v="5"/>
    <s v="Sep"/>
    <n v="2019"/>
    <s v="Thu"/>
    <n v="4"/>
    <s v="Standard Class"/>
    <s v="DK-13225"/>
    <s v="Dean Katz"/>
    <s v="Corporate"/>
    <s v="United States"/>
    <s v="Philadelphia"/>
    <s v="Pennsylvania"/>
    <s v="Philadelphia, Pennsylvania, United States"/>
    <s v="East"/>
    <s v="OFF-FA-10002780"/>
    <s v="Office Supplies"/>
    <s v="Fasteners"/>
    <s v="Staples"/>
    <n v="16.687999999999999"/>
    <n v="7"/>
    <n v="5.4236000000000004"/>
    <e v="#N/A"/>
    <s v="COD"/>
  </r>
  <r>
    <n v="6077"/>
    <s v="CA-2019-151561"/>
    <d v="2019-09-01T00:00:00"/>
    <n v="1"/>
    <x v="8"/>
    <n v="2019"/>
    <s v="Sun"/>
    <d v="2019-09-07T00:00:00"/>
    <n v="7"/>
    <s v="Sep"/>
    <n v="2019"/>
    <s v="Sat"/>
    <n v="6"/>
    <s v="Standard Class"/>
    <s v="PG-18820"/>
    <s v="Patrick Gardner"/>
    <s v="Consumer"/>
    <s v="United States"/>
    <s v="New York City"/>
    <s v="New York"/>
    <s v="New York City, New York, United States"/>
    <s v="East"/>
    <s v="TEC-AC-10001432"/>
    <s v="Technology"/>
    <s v="Accessories"/>
    <s v="Enermax Aurora Lite Keyboard"/>
    <n v="468.9"/>
    <n v="6"/>
    <n v="206.316"/>
    <e v="#N/A"/>
    <s v="COD"/>
  </r>
  <r>
    <n v="6078"/>
    <s v="CA-2019-151561"/>
    <d v="2019-09-01T00:00:00"/>
    <n v="1"/>
    <x v="8"/>
    <n v="2019"/>
    <s v="Sun"/>
    <d v="2019-09-07T00:00:00"/>
    <n v="7"/>
    <s v="Sep"/>
    <n v="2019"/>
    <s v="Sat"/>
    <n v="6"/>
    <s v="Standard Class"/>
    <s v="PG-18820"/>
    <s v="Patrick Gardner"/>
    <s v="Consumer"/>
    <s v="United States"/>
    <s v="New York City"/>
    <s v="New York"/>
    <s v="New York City, New York, United States"/>
    <s v="East"/>
    <s v="TEC-AC-10003399"/>
    <s v="Technology"/>
    <s v="Accessories"/>
    <s v="Memorex Mini Travel Drive 64 GB USB 2.0 Flash Drive"/>
    <n v="72.48"/>
    <n v="2"/>
    <n v="30.441600000000001"/>
    <e v="#N/A"/>
    <s v="Cards"/>
  </r>
  <r>
    <n v="6079"/>
    <s v="CA-2019-151561"/>
    <d v="2019-09-01T00:00:00"/>
    <n v="1"/>
    <x v="8"/>
    <n v="2019"/>
    <s v="Sun"/>
    <d v="2019-09-07T00:00:00"/>
    <n v="7"/>
    <s v="Sep"/>
    <n v="2019"/>
    <s v="Sat"/>
    <n v="6"/>
    <s v="Standard Class"/>
    <s v="PG-18820"/>
    <s v="Patrick Gardner"/>
    <s v="Consumer"/>
    <s v="United States"/>
    <s v="New York City"/>
    <s v="New York"/>
    <s v="New York City, New York, United States"/>
    <s v="East"/>
    <s v="OFF-SU-10001574"/>
    <s v="Office Supplies"/>
    <s v="Supplies"/>
    <s v="Acme Value Line Scissors"/>
    <n v="10.95"/>
    <n v="3"/>
    <n v="3.2850000000000001"/>
    <e v="#N/A"/>
    <s v="Online"/>
  </r>
  <r>
    <n v="6080"/>
    <s v="CA-2019-151561"/>
    <d v="2019-09-01T00:00:00"/>
    <n v="1"/>
    <x v="8"/>
    <n v="2019"/>
    <s v="Sun"/>
    <d v="2019-09-07T00:00:00"/>
    <n v="7"/>
    <s v="Sep"/>
    <n v="2019"/>
    <s v="Sat"/>
    <n v="6"/>
    <s v="Standard Class"/>
    <s v="PG-18820"/>
    <s v="Patrick Gardner"/>
    <s v="Consumer"/>
    <s v="United States"/>
    <s v="New York City"/>
    <s v="New York"/>
    <s v="New York City, New York, United States"/>
    <s v="East"/>
    <s v="FUR-FU-10004864"/>
    <s v="Furniture"/>
    <s v="Furnishings"/>
    <s v="Howard Miller 14-1/2&quot; Diameter Chrome Round Wall Clock"/>
    <n v="191.82"/>
    <n v="3"/>
    <n v="61.382399999999997"/>
    <e v="#N/A"/>
    <s v="COD"/>
  </r>
  <r>
    <n v="6983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OFF-BI-10004728"/>
    <s v="Office Supplies"/>
    <s v="Binders"/>
    <s v="Wilson Jones Turn Tabs Binder Tool for Ring Binders"/>
    <n v="24.1"/>
    <n v="5"/>
    <n v="11.086"/>
    <e v="#N/A"/>
    <s v="COD"/>
  </r>
  <r>
    <n v="6984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TEC-PH-10002365"/>
    <s v="Technology"/>
    <s v="Phones"/>
    <s v="Belkin Grip Candy Sheer Case / Cover for iPhone 5 and 5S"/>
    <n v="8.7799999999999994"/>
    <n v="1"/>
    <n v="2.2827999999999999"/>
    <e v="#N/A"/>
    <s v="COD"/>
  </r>
  <r>
    <n v="6985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OFF-AP-10002457"/>
    <s v="Office Supplies"/>
    <s v="Appliances"/>
    <s v="Eureka The Boss Plus 12-Amp Hard Box Upright Vacuum, Red"/>
    <n v="376.74"/>
    <n v="4"/>
    <n v="71.162000000000006"/>
    <e v="#N/A"/>
    <s v="Online"/>
  </r>
  <r>
    <n v="6986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OFF-BI-10000320"/>
    <s v="Office Supplies"/>
    <s v="Binders"/>
    <s v="GBC Plastic Binding Combs"/>
    <n v="29.52"/>
    <n v="4"/>
    <n v="14.4648"/>
    <e v="#N/A"/>
    <s v="Online"/>
  </r>
  <r>
    <n v="6987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OFF-AR-10004999"/>
    <s v="Office Supplies"/>
    <s v="Art"/>
    <s v="Newell 315"/>
    <n v="11.96"/>
    <n v="2"/>
    <n v="2.99"/>
    <e v="#N/A"/>
    <s v="COD"/>
  </r>
  <r>
    <n v="6988"/>
    <s v="CA-2019-116526"/>
    <d v="2019-09-01T00:00:00"/>
    <n v="1"/>
    <x v="8"/>
    <n v="2019"/>
    <s v="Sun"/>
    <d v="2019-09-05T00:00:00"/>
    <n v="5"/>
    <s v="Sep"/>
    <n v="2019"/>
    <s v="Thu"/>
    <n v="4"/>
    <s v="Standard Class"/>
    <s v="JA-15970"/>
    <s v="Joseph Airdo"/>
    <s v="Consumer"/>
    <s v="United States"/>
    <s v="Detroit"/>
    <s v="Michigan"/>
    <s v="Detroit, Michigan, United States"/>
    <s v="Central"/>
    <s v="OFF-BI-10001116"/>
    <s v="Office Supplies"/>
    <s v="Binders"/>
    <s v="Wilson Jones 1&quot; Hanging DublLock Ring Binders"/>
    <n v="26.4"/>
    <n v="5"/>
    <n v="12.672000000000001"/>
    <e v="#N/A"/>
    <s v="Online"/>
  </r>
  <r>
    <n v="7482"/>
    <s v="CA-2019-124583"/>
    <d v="2019-09-01T00:00:00"/>
    <n v="1"/>
    <x v="8"/>
    <n v="2019"/>
    <s v="Sun"/>
    <d v="2019-09-03T00:00:00"/>
    <n v="3"/>
    <s v="Sep"/>
    <n v="2019"/>
    <s v="Tue"/>
    <n v="2"/>
    <s v="Second Class"/>
    <s v="LB-16795"/>
    <s v="Laurel Beltran"/>
    <s v="Home Office"/>
    <s v="United States"/>
    <s v="Huntington Beach"/>
    <s v="California"/>
    <s v="Huntington Beach, California, United States"/>
    <s v="West"/>
    <s v="OFF-EN-10002500"/>
    <s v="Office Supplies"/>
    <s v="Envelopes"/>
    <s v="Globe Weis Peel &amp; Seel First Class Envelopes"/>
    <n v="12.78"/>
    <n v="1"/>
    <n v="5.7510000000000003"/>
    <e v="#N/A"/>
    <s v="Online"/>
  </r>
  <r>
    <n v="1408"/>
    <s v="CA-2019-130407"/>
    <d v="2019-09-02T00:00:00"/>
    <n v="2"/>
    <x v="8"/>
    <n v="2019"/>
    <s v="Mon"/>
    <d v="2019-09-06T00:00:00"/>
    <n v="6"/>
    <s v="Sep"/>
    <n v="2019"/>
    <s v="Fri"/>
    <n v="4"/>
    <s v="Standard Class"/>
    <s v="KD-16270"/>
    <s v="Karen Daniels"/>
    <s v="Consumer"/>
    <s v="United States"/>
    <s v="New York City"/>
    <s v="New York"/>
    <s v="New York City, New York, United States"/>
    <s v="East"/>
    <s v="OFF-AR-10002240"/>
    <s v="Office Supplies"/>
    <s v="Art"/>
    <s v="Panasonic KP-150 Electric Pencil Sharpener"/>
    <n v="75.48"/>
    <n v="2"/>
    <n v="19.6248"/>
    <e v="#N/A"/>
    <s v="Online"/>
  </r>
  <r>
    <n v="1409"/>
    <s v="CA-2019-130407"/>
    <d v="2019-09-02T00:00:00"/>
    <n v="2"/>
    <x v="8"/>
    <n v="2019"/>
    <s v="Mon"/>
    <d v="2019-09-06T00:00:00"/>
    <n v="6"/>
    <s v="Sep"/>
    <n v="2019"/>
    <s v="Fri"/>
    <n v="4"/>
    <s v="Standard Class"/>
    <s v="KD-16270"/>
    <s v="Karen Daniels"/>
    <s v="Consumer"/>
    <s v="United States"/>
    <s v="New York City"/>
    <s v="New York"/>
    <s v="New York City, New York, United States"/>
    <s v="East"/>
    <s v="FUR-FU-10001967"/>
    <s v="Furniture"/>
    <s v="Furnishings"/>
    <s v="Telescoping Adjustable Floor Lamp"/>
    <n v="39.979999999999997"/>
    <n v="2"/>
    <n v="9.9949999999999992"/>
    <e v="#N/A"/>
    <s v="COD"/>
  </r>
  <r>
    <n v="3416"/>
    <s v="CA-2019-116540"/>
    <d v="2019-09-02T00:00:00"/>
    <n v="2"/>
    <x v="8"/>
    <n v="2019"/>
    <s v="Mon"/>
    <d v="2019-09-02T00:00:00"/>
    <n v="2"/>
    <s v="Sep"/>
    <n v="2019"/>
    <s v="Mon"/>
    <n v="0"/>
    <s v="Same Day"/>
    <s v="SS-20590"/>
    <s v="Sonia Sunley"/>
    <s v="Consumer"/>
    <s v="United States"/>
    <s v="Madison"/>
    <s v="Wisconsin"/>
    <s v="Madison, Wisconsin, United States"/>
    <s v="Central"/>
    <s v="OFF-FA-10002676"/>
    <s v="Office Supplies"/>
    <s v="Fasteners"/>
    <s v="Colored Push Pins"/>
    <n v="1.81"/>
    <n v="1"/>
    <n v="0.65159999999999996"/>
    <e v="#N/A"/>
    <s v="Online"/>
  </r>
  <r>
    <n v="3417"/>
    <s v="CA-2019-116540"/>
    <d v="2019-09-02T00:00:00"/>
    <n v="2"/>
    <x v="8"/>
    <n v="2019"/>
    <s v="Mon"/>
    <d v="2019-09-02T00:00:00"/>
    <n v="2"/>
    <s v="Sep"/>
    <n v="2019"/>
    <s v="Mon"/>
    <n v="0"/>
    <s v="Same Day"/>
    <s v="SS-20590"/>
    <s v="Sonia Sunley"/>
    <s v="Consumer"/>
    <s v="United States"/>
    <s v="Madison"/>
    <s v="Wisconsin"/>
    <s v="Madison, Wisconsin, United States"/>
    <s v="Central"/>
    <s v="OFF-BI-10004970"/>
    <s v="Office Supplies"/>
    <s v="Binders"/>
    <s v="ACCOHIDE 3-Ring Binder, Blue, 1&quot;"/>
    <n v="8.26"/>
    <n v="2"/>
    <n v="3.8822000000000001"/>
    <e v="#N/A"/>
    <s v="Cards"/>
  </r>
  <r>
    <n v="5429"/>
    <s v="CA-2019-113096"/>
    <d v="2019-09-02T00:00:00"/>
    <n v="2"/>
    <x v="8"/>
    <n v="2019"/>
    <s v="Mon"/>
    <d v="2019-09-04T00:00:00"/>
    <n v="4"/>
    <s v="Sep"/>
    <n v="2019"/>
    <s v="Wed"/>
    <n v="2"/>
    <s v="First Class"/>
    <s v="SZ-20035"/>
    <s v="Sam Zeldin"/>
    <s v="Home Office"/>
    <s v="United States"/>
    <s v="San Francisco"/>
    <s v="California"/>
    <s v="San Francisco, California, United States"/>
    <s v="West"/>
    <s v="OFF-ST-10003455"/>
    <s v="Office Supplies"/>
    <s v="Storage"/>
    <s v="Tenex File Box, Personal Filing Tote with Lid, Black"/>
    <n v="46.53"/>
    <n v="3"/>
    <n v="12.097799999999999"/>
    <e v="#N/A"/>
    <s v="Cards"/>
  </r>
  <r>
    <n v="6763"/>
    <s v="CA-2019-144764"/>
    <d v="2019-09-02T00:00:00"/>
    <n v="2"/>
    <x v="8"/>
    <n v="2019"/>
    <s v="Mon"/>
    <d v="2019-09-08T00:00:00"/>
    <n v="8"/>
    <s v="Sep"/>
    <n v="2019"/>
    <s v="Sun"/>
    <n v="6"/>
    <s v="Standard Class"/>
    <s v="RL-19615"/>
    <s v="Rob Lucas"/>
    <s v="Consumer"/>
    <s v="United States"/>
    <s v="Chicago"/>
    <s v="Illinois"/>
    <s v="Chicago, Illinois, United States"/>
    <s v="Central"/>
    <s v="OFF-LA-10000240"/>
    <s v="Office Supplies"/>
    <s v="Labels"/>
    <s v="Self-Adhesive Address Labels for Typewriters by Universal"/>
    <n v="29.24"/>
    <n v="5"/>
    <n v="9.8684999999999992"/>
    <e v="#N/A"/>
    <s v="COD"/>
  </r>
  <r>
    <n v="6764"/>
    <s v="CA-2019-144764"/>
    <d v="2019-09-02T00:00:00"/>
    <n v="2"/>
    <x v="8"/>
    <n v="2019"/>
    <s v="Mon"/>
    <d v="2019-09-08T00:00:00"/>
    <n v="8"/>
    <s v="Sep"/>
    <n v="2019"/>
    <s v="Sun"/>
    <n v="6"/>
    <s v="Standard Class"/>
    <s v="RL-19615"/>
    <s v="Rob Lucas"/>
    <s v="Consumer"/>
    <s v="United States"/>
    <s v="Chicago"/>
    <s v="Illinois"/>
    <s v="Chicago, Illinois, United States"/>
    <s v="Central"/>
    <s v="OFF-ST-10002485"/>
    <s v="Office Supplies"/>
    <s v="Storage"/>
    <s v="Rogers Deluxe File Chest"/>
    <n v="35.167999999999999"/>
    <n v="2"/>
    <n v="-8.3523999999999994"/>
    <e v="#N/A"/>
    <s v="COD"/>
  </r>
  <r>
    <n v="6765"/>
    <s v="CA-2019-144764"/>
    <d v="2019-09-02T00:00:00"/>
    <n v="2"/>
    <x v="8"/>
    <n v="2019"/>
    <s v="Mon"/>
    <d v="2019-09-08T00:00:00"/>
    <n v="8"/>
    <s v="Sep"/>
    <n v="2019"/>
    <s v="Sun"/>
    <n v="6"/>
    <s v="Standard Class"/>
    <s v="RL-19615"/>
    <s v="Rob Lucas"/>
    <s v="Consumer"/>
    <s v="United States"/>
    <s v="Chicago"/>
    <s v="Illinois"/>
    <s v="Chicago, Illinois, United States"/>
    <s v="Central"/>
    <s v="TEC-MA-10003230"/>
    <s v="Technology"/>
    <s v="Machines"/>
    <s v="Okidata C610n Printer"/>
    <n v="1362.9"/>
    <n v="3"/>
    <n v="-19.47"/>
    <e v="#N/A"/>
    <s v="COD"/>
  </r>
  <r>
    <n v="6937"/>
    <s v="CA-2019-129847"/>
    <d v="2019-09-02T00:00:00"/>
    <n v="2"/>
    <x v="8"/>
    <n v="2019"/>
    <s v="Mon"/>
    <d v="2019-09-04T00:00:00"/>
    <n v="4"/>
    <s v="Sep"/>
    <n v="2019"/>
    <s v="Wed"/>
    <n v="2"/>
    <s v="First Class"/>
    <s v="TA-21385"/>
    <s v="Tom Ashbrook"/>
    <s v="Home Office"/>
    <s v="United States"/>
    <s v="Chicago"/>
    <s v="Illinois"/>
    <s v="Chicago, Illinois, United States"/>
    <s v="Central"/>
    <s v="FUR-FU-10000277"/>
    <s v="Furniture"/>
    <s v="Furnishings"/>
    <s v="Deflect-o DuraMat Antistatic Studded Beveled Mat for Medium Pile Carpeting"/>
    <n v="84.272000000000006"/>
    <n v="2"/>
    <n v="-75.844800000000006"/>
    <e v="#N/A"/>
    <s v="Cards"/>
  </r>
  <r>
    <n v="7078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OFF-BI-10000014"/>
    <s v="Office Supplies"/>
    <s v="Binders"/>
    <s v="Heavy-Duty E-Z-D Binders"/>
    <n v="22.911000000000001"/>
    <n v="7"/>
    <n v="-17.565100000000001"/>
    <e v="#N/A"/>
    <s v="Online"/>
  </r>
  <r>
    <n v="7079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OFF-AP-10000159"/>
    <s v="Office Supplies"/>
    <s v="Appliances"/>
    <s v="Belkin F9M820V08 8 Outlet Surge"/>
    <n v="309.45600000000002"/>
    <n v="9"/>
    <n v="34.813800000000001"/>
    <e v="#N/A"/>
    <s v="COD"/>
  </r>
  <r>
    <n v="7080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OFF-AR-10003560"/>
    <s v="Office Supplies"/>
    <s v="Art"/>
    <s v="Zebra Zazzle Fluorescent Highlighters"/>
    <n v="19.456"/>
    <n v="4"/>
    <n v="3.4047999999999998"/>
    <e v="#N/A"/>
    <s v="COD"/>
  </r>
  <r>
    <n v="7081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FUR-TA-10001768"/>
    <s v="Furniture"/>
    <s v="Tables"/>
    <s v="Hon Racetrack Conference Tables"/>
    <n v="472.51799999999997"/>
    <n v="3"/>
    <n v="-149.63069999999999"/>
    <e v="#N/A"/>
    <s v="Cards"/>
  </r>
  <r>
    <n v="7082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TEC-AC-10002049"/>
    <s v="Technology"/>
    <s v="Accessories"/>
    <s v="Plantronics Savi W720 Multi-Device Wireless Headset System"/>
    <n v="1012.68"/>
    <n v="3"/>
    <n v="303.80399999999997"/>
    <e v="#N/A"/>
    <s v="COD"/>
  </r>
  <r>
    <n v="7083"/>
    <s v="CA-2019-106950"/>
    <d v="2019-09-02T00:00:00"/>
    <n v="2"/>
    <x v="8"/>
    <n v="2019"/>
    <s v="Mon"/>
    <d v="2019-09-06T00:00:00"/>
    <n v="6"/>
    <s v="Sep"/>
    <n v="2019"/>
    <s v="Fri"/>
    <n v="4"/>
    <s v="Standard Class"/>
    <s v="JE-15715"/>
    <s v="Joe Elijah"/>
    <s v="Consumer"/>
    <s v="United States"/>
    <s v="Charlotte"/>
    <s v="North Carolina"/>
    <s v="Charlotte, North Carolina, United States"/>
    <s v="South"/>
    <s v="OFF-BI-10003166"/>
    <s v="Office Supplies"/>
    <s v="Binders"/>
    <s v="GBC Plasticlear Binding Covers"/>
    <n v="17.22"/>
    <n v="5"/>
    <n v="-12.628"/>
    <e v="#N/A"/>
    <s v="Cards"/>
  </r>
  <r>
    <n v="8179"/>
    <s v="CA-2019-166429"/>
    <d v="2019-09-02T00:00:00"/>
    <n v="2"/>
    <x v="8"/>
    <n v="2019"/>
    <s v="Mon"/>
    <d v="2019-09-08T00:00:00"/>
    <n v="8"/>
    <s v="Sep"/>
    <n v="2019"/>
    <s v="Sun"/>
    <n v="6"/>
    <s v="Standard Class"/>
    <s v="TG-21310"/>
    <s v="Toby Gnade"/>
    <s v="Consumer"/>
    <s v="United States"/>
    <s v="Des Moines"/>
    <s v="Washington"/>
    <s v="Des Moines, Washington, United States"/>
    <s v="West"/>
    <s v="TEC-CO-10002095"/>
    <s v="Technology"/>
    <s v="Copiers"/>
    <s v="Hewlett Packard 610 Color Digital Copier / Printer"/>
    <n v="999.98"/>
    <n v="2"/>
    <n v="449.99099999999999"/>
    <e v="#N/A"/>
    <s v="Online"/>
  </r>
  <r>
    <n v="8679"/>
    <s v="CA-2019-112739"/>
    <d v="2019-09-02T00:00:00"/>
    <n v="2"/>
    <x v="8"/>
    <n v="2019"/>
    <s v="Mon"/>
    <d v="2019-09-07T00:00:00"/>
    <n v="7"/>
    <s v="Sep"/>
    <n v="2019"/>
    <s v="Sat"/>
    <n v="5"/>
    <s v="Second Class"/>
    <s v="RD-19810"/>
    <s v="Ross DeVincentis"/>
    <s v="Home Office"/>
    <s v="United States"/>
    <s v="Houston"/>
    <s v="Texas"/>
    <s v="Houston, Texas, United States"/>
    <s v="Central"/>
    <s v="OFF-BI-10001132"/>
    <s v="Office Supplies"/>
    <s v="Binders"/>
    <s v="Acco PRESSTEX Data Binder with Storage Hooks, Dark Blue, 9 1/2&quot; X 11&quot;"/>
    <n v="8.6080000000000005"/>
    <n v="8"/>
    <n v="-13.3424"/>
    <e v="#N/A"/>
    <s v="Cards"/>
  </r>
  <r>
    <n v="8680"/>
    <s v="CA-2019-112739"/>
    <d v="2019-09-02T00:00:00"/>
    <n v="2"/>
    <x v="8"/>
    <n v="2019"/>
    <s v="Mon"/>
    <d v="2019-09-07T00:00:00"/>
    <n v="7"/>
    <s v="Sep"/>
    <n v="2019"/>
    <s v="Sat"/>
    <n v="5"/>
    <s v="Second Class"/>
    <s v="RD-19810"/>
    <s v="Ross DeVincentis"/>
    <s v="Home Office"/>
    <s v="United States"/>
    <s v="Houston"/>
    <s v="Texas"/>
    <s v="Houston, Texas, United States"/>
    <s v="Central"/>
    <s v="TEC-AC-10001714"/>
    <s v="Technology"/>
    <s v="Accessories"/>
    <s v="Logitech MX Performance Wireless Mouse"/>
    <n v="159.56"/>
    <n v="5"/>
    <n v="33.906500000000001"/>
    <e v="#N/A"/>
    <s v="COD"/>
  </r>
  <r>
    <n v="9069"/>
    <s v="CA-2019-106278"/>
    <d v="2019-09-02T00:00:00"/>
    <n v="2"/>
    <x v="8"/>
    <n v="2019"/>
    <s v="Mon"/>
    <d v="2019-09-05T00:00:00"/>
    <n v="5"/>
    <s v="Sep"/>
    <n v="2019"/>
    <s v="Thu"/>
    <n v="3"/>
    <s v="Second Class"/>
    <s v="BM-11140"/>
    <s v="Becky Martin"/>
    <s v="Consumer"/>
    <s v="United States"/>
    <s v="Des Moines"/>
    <s v="Washington"/>
    <s v="Des Moines, Washington, United States"/>
    <s v="West"/>
    <s v="FUR-CH-10003061"/>
    <s v="Furniture"/>
    <s v="Chairs"/>
    <s v="Global Leather Task Chair, Black"/>
    <n v="215.976"/>
    <n v="3"/>
    <n v="-2.6997"/>
    <e v="#N/A"/>
    <s v="COD"/>
  </r>
  <r>
    <n v="9070"/>
    <s v="CA-2019-106278"/>
    <d v="2019-09-02T00:00:00"/>
    <n v="2"/>
    <x v="8"/>
    <n v="2019"/>
    <s v="Mon"/>
    <d v="2019-09-05T00:00:00"/>
    <n v="5"/>
    <s v="Sep"/>
    <n v="2019"/>
    <s v="Thu"/>
    <n v="3"/>
    <s v="Second Class"/>
    <s v="BM-11140"/>
    <s v="Becky Martin"/>
    <s v="Consumer"/>
    <s v="United States"/>
    <s v="Des Moines"/>
    <s v="Washington"/>
    <s v="Des Moines, Washington, United States"/>
    <s v="West"/>
    <s v="OFF-EN-10003567"/>
    <s v="Office Supplies"/>
    <s v="Envelopes"/>
    <s v="Inter-Office Recycled Envelopes, Brown Kraft, Button-String,10&quot; x 13&quot; , 100/Box"/>
    <n v="65.94"/>
    <n v="3"/>
    <n v="30.991800000000001"/>
    <e v="#N/A"/>
    <s v="Cards"/>
  </r>
  <r>
    <n v="9233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FUR-FU-10001889"/>
    <s v="Furniture"/>
    <s v="Furnishings"/>
    <s v="Ultra Door Pull Handle"/>
    <n v="94.68"/>
    <n v="9"/>
    <n v="31.244399999999999"/>
    <e v="#N/A"/>
    <s v="COD"/>
  </r>
  <r>
    <n v="9234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OFF-ST-10000321"/>
    <s v="Office Supplies"/>
    <s v="Storage"/>
    <s v="Akro Stacking Bins"/>
    <n v="23.67"/>
    <n v="3"/>
    <n v="0.94679999999999997"/>
    <e v="#N/A"/>
    <s v="Online"/>
  </r>
  <r>
    <n v="9235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TEC-PH-10001530"/>
    <s v="Technology"/>
    <s v="Phones"/>
    <s v="Cisco Unified IP Phone 7945G VoIP phone"/>
    <n v="1091.1679999999999"/>
    <n v="4"/>
    <n v="68.197999999999993"/>
    <e v="#N/A"/>
    <s v="Cards"/>
  </r>
  <r>
    <n v="9236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OFF-AR-10004752"/>
    <s v="Office Supplies"/>
    <s v="Art"/>
    <s v="Blackstonian Pencils"/>
    <n v="18.690000000000001"/>
    <n v="7"/>
    <n v="5.2332000000000001"/>
    <e v="#N/A"/>
    <s v="Cards"/>
  </r>
  <r>
    <n v="9237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FUR-TA-10001539"/>
    <s v="Furniture"/>
    <s v="Tables"/>
    <s v="Chromcraft Rectangular Conference Tables"/>
    <n v="568.72799999999995"/>
    <n v="3"/>
    <n v="28.436399999999999"/>
    <e v="#N/A"/>
    <s v="COD"/>
  </r>
  <r>
    <n v="9238"/>
    <s v="CA-2019-126732"/>
    <d v="2019-09-02T00:00:00"/>
    <n v="2"/>
    <x v="8"/>
    <n v="2019"/>
    <s v="Mon"/>
    <d v="2019-09-06T00:00:00"/>
    <n v="6"/>
    <s v="Sep"/>
    <n v="2019"/>
    <s v="Fri"/>
    <n v="4"/>
    <s v="Standard Class"/>
    <s v="LR-16915"/>
    <s v="Lena Radford"/>
    <s v="Consumer"/>
    <s v="United States"/>
    <s v="Los Angeles"/>
    <s v="California"/>
    <s v="Los Angeles, California, United States"/>
    <s v="West"/>
    <s v="OFF-BI-10001553"/>
    <s v="Office Supplies"/>
    <s v="Binders"/>
    <s v="SpineVue Locking Slant-D Ring Binders by Cardinal"/>
    <n v="7.3120000000000003"/>
    <n v="1"/>
    <n v="2.5592000000000001"/>
    <e v="#N/A"/>
    <s v="COD"/>
  </r>
  <r>
    <n v="870"/>
    <s v="CA-2019-158099"/>
    <d v="2019-09-03T00:00:00"/>
    <n v="3"/>
    <x v="8"/>
    <n v="2019"/>
    <s v="Tue"/>
    <d v="2019-09-05T00:00:00"/>
    <n v="5"/>
    <s v="Sep"/>
    <n v="2019"/>
    <s v="Thu"/>
    <n v="2"/>
    <s v="First Class"/>
    <s v="PK-18910"/>
    <s v="Paul Knutson"/>
    <s v="Home Office"/>
    <s v="United States"/>
    <s v="Philadelphia"/>
    <s v="Pennsylvania"/>
    <s v="Philadelphia, Pennsylvania, United States"/>
    <s v="East"/>
    <s v="OFF-BI-10000545"/>
    <s v="Office Supplies"/>
    <s v="Binders"/>
    <s v="GBC Ibimaster 500 Manual ProClick Binding System"/>
    <n v="1141.47"/>
    <n v="5"/>
    <n v="-760.98"/>
    <e v="#N/A"/>
    <s v="Cards"/>
  </r>
  <r>
    <n v="871"/>
    <s v="CA-2019-158099"/>
    <d v="2019-09-03T00:00:00"/>
    <n v="3"/>
    <x v="8"/>
    <n v="2019"/>
    <s v="Tue"/>
    <d v="2019-09-05T00:00:00"/>
    <n v="5"/>
    <s v="Sep"/>
    <n v="2019"/>
    <s v="Thu"/>
    <n v="2"/>
    <s v="First Class"/>
    <s v="PK-18910"/>
    <s v="Paul Knutson"/>
    <s v="Home Office"/>
    <s v="United States"/>
    <s v="Philadelphia"/>
    <s v="Pennsylvania"/>
    <s v="Philadelphia, Pennsylvania, United States"/>
    <s v="East"/>
    <s v="TEC-PH-10002496"/>
    <s v="Technology"/>
    <s v="Phones"/>
    <s v="Cisco SPA301"/>
    <n v="280.78199999999998"/>
    <n v="3"/>
    <n v="-46.796999999999997"/>
    <e v="#N/A"/>
    <s v="COD"/>
  </r>
  <r>
    <n v="1382"/>
    <s v="US-2019-100566"/>
    <d v="2019-09-03T00:00:00"/>
    <n v="3"/>
    <x v="8"/>
    <n v="2019"/>
    <s v="Tue"/>
    <d v="2019-09-09T00:00:00"/>
    <n v="9"/>
    <s v="Sep"/>
    <n v="2019"/>
    <s v="Mon"/>
    <n v="6"/>
    <s v="Standard Class"/>
    <s v="JK-16120"/>
    <s v="Julie Kriz"/>
    <s v="Home Office"/>
    <s v="United States"/>
    <s v="Aurora"/>
    <s v="Illinois"/>
    <s v="Aurora, Illinois, United States"/>
    <s v="Central"/>
    <s v="FUR-FU-10003394"/>
    <s v="Furniture"/>
    <s v="Furnishings"/>
    <s v="Tenex &quot;The Solids&quot; Textured Chair Mats"/>
    <n v="83.951999999999998"/>
    <n v="3"/>
    <n v="-90.248400000000004"/>
    <e v="#N/A"/>
    <s v="Online"/>
  </r>
  <r>
    <n v="2160"/>
    <s v="CA-2019-159737"/>
    <d v="2019-09-03T00:00:00"/>
    <n v="3"/>
    <x v="8"/>
    <n v="2019"/>
    <s v="Tue"/>
    <d v="2019-09-09T00:00:00"/>
    <n v="9"/>
    <s v="Sep"/>
    <n v="2019"/>
    <s v="Mon"/>
    <n v="6"/>
    <s v="Standard Class"/>
    <s v="CS-11950"/>
    <s v="Carlos Soltero"/>
    <s v="Consumer"/>
    <s v="United States"/>
    <s v="Chicago"/>
    <s v="Illinois"/>
    <s v="Chicago, Illinois, United States"/>
    <s v="Central"/>
    <s v="OFF-BI-10004236"/>
    <s v="Office Supplies"/>
    <s v="Binders"/>
    <s v="XtraLife ClearVue Slant-D Ring Binder, White, 3&quot;"/>
    <n v="8.8079999999999998"/>
    <n v="3"/>
    <n v="-14.973599999999999"/>
    <e v="#N/A"/>
    <s v="Online"/>
  </r>
  <r>
    <n v="2283"/>
    <s v="CA-2019-132143"/>
    <d v="2019-09-03T00:00:00"/>
    <n v="3"/>
    <x v="8"/>
    <n v="2019"/>
    <s v="Tue"/>
    <d v="2019-09-05T00:00:00"/>
    <n v="5"/>
    <s v="Sep"/>
    <n v="2019"/>
    <s v="Thu"/>
    <n v="2"/>
    <s v="First Class"/>
    <s v="FM-14215"/>
    <s v="Filia McAdams"/>
    <s v="Corporate"/>
    <s v="United States"/>
    <s v="Middletown"/>
    <s v="Connecticut"/>
    <s v="Middletown, Connecticut, United States"/>
    <s v="East"/>
    <s v="OFF-PA-10002713"/>
    <s v="Office Supplies"/>
    <s v="Paper"/>
    <s v="Adams Phone Message Book, 200 Message Capacity, 8 1/16” x 11”"/>
    <n v="48.16"/>
    <n v="7"/>
    <n v="22.153600000000001"/>
    <e v="#N/A"/>
    <s v="Online"/>
  </r>
  <r>
    <n v="2772"/>
    <s v="CA-2019-163986"/>
    <d v="2019-09-03T00:00:00"/>
    <n v="3"/>
    <x v="8"/>
    <n v="2019"/>
    <s v="Tue"/>
    <d v="2019-09-10T00:00:00"/>
    <n v="10"/>
    <s v="Sep"/>
    <n v="2019"/>
    <s v="Tue"/>
    <n v="7"/>
    <s v="Standard Class"/>
    <s v="JJ-15445"/>
    <s v="Jennifer Jackson"/>
    <s v="Consumer"/>
    <s v="United States"/>
    <s v="Waukesha"/>
    <s v="Wisconsin"/>
    <s v="Waukesha, Wisconsin, United States"/>
    <s v="Central"/>
    <s v="OFF-ST-10000918"/>
    <s v="Office Supplies"/>
    <s v="Storage"/>
    <s v="Crate-A-Files"/>
    <n v="54.5"/>
    <n v="5"/>
    <n v="14.17"/>
    <e v="#N/A"/>
    <s v="Online"/>
  </r>
  <r>
    <n v="5354"/>
    <s v="US-2019-101616"/>
    <d v="2019-09-03T00:00:00"/>
    <n v="3"/>
    <x v="8"/>
    <n v="2019"/>
    <s v="Tue"/>
    <d v="2019-09-06T00:00:00"/>
    <n v="6"/>
    <s v="Sep"/>
    <n v="2019"/>
    <s v="Fri"/>
    <n v="3"/>
    <s v="First Class"/>
    <s v="CY-12745"/>
    <s v="Craig Yedwab"/>
    <s v="Corporate"/>
    <s v="United States"/>
    <s v="Monroe"/>
    <s v="Louisiana"/>
    <s v="Monroe, Louisiana, United States"/>
    <s v="South"/>
    <s v="OFF-BI-10000014"/>
    <s v="Office Supplies"/>
    <s v="Binders"/>
    <s v="Heavy-Duty E-Z-D Binders"/>
    <n v="87.28"/>
    <n v="8"/>
    <n v="41.021599999999999"/>
    <e v="#N/A"/>
    <s v="Online"/>
  </r>
  <r>
    <n v="6779"/>
    <s v="US-2019-147711"/>
    <d v="2019-09-03T00:00:00"/>
    <n v="3"/>
    <x v="8"/>
    <n v="2019"/>
    <s v="Tue"/>
    <d v="2019-09-08T00:00:00"/>
    <n v="8"/>
    <s v="Sep"/>
    <n v="2019"/>
    <s v="Sun"/>
    <n v="5"/>
    <s v="Second Class"/>
    <s v="HF-14995"/>
    <s v="Herbert Flentye"/>
    <s v="Consumer"/>
    <s v="United States"/>
    <s v="Baltimore"/>
    <s v="Maryland"/>
    <s v="Baltimore, Maryland, United States"/>
    <s v="East"/>
    <s v="FUR-BO-10003159"/>
    <s v="Furniture"/>
    <s v="Bookcases"/>
    <s v="Sauder Camden County Collection Libraries, Planked Cherry Finish"/>
    <n v="344.94"/>
    <n v="3"/>
    <n v="31.044599999999999"/>
    <e v="#N/A"/>
    <s v="Online"/>
  </r>
  <r>
    <n v="6780"/>
    <s v="US-2019-147711"/>
    <d v="2019-09-03T00:00:00"/>
    <n v="3"/>
    <x v="8"/>
    <n v="2019"/>
    <s v="Tue"/>
    <d v="2019-09-08T00:00:00"/>
    <n v="8"/>
    <s v="Sep"/>
    <n v="2019"/>
    <s v="Sun"/>
    <n v="5"/>
    <s v="Second Class"/>
    <s v="HF-14995"/>
    <s v="Herbert Flentye"/>
    <s v="Consumer"/>
    <s v="United States"/>
    <s v="Baltimore"/>
    <s v="Maryland"/>
    <s v="Baltimore, Maryland, United States"/>
    <s v="East"/>
    <s v="FUR-FU-10002364"/>
    <s v="Furniture"/>
    <s v="Furnishings"/>
    <s v="Eldon Expressions Wood Desk Accessories, Oak"/>
    <n v="14.76"/>
    <n v="2"/>
    <n v="4.2804000000000002"/>
    <e v="#N/A"/>
    <s v="Cards"/>
  </r>
  <r>
    <n v="6781"/>
    <s v="US-2019-147711"/>
    <d v="2019-09-03T00:00:00"/>
    <n v="3"/>
    <x v="8"/>
    <n v="2019"/>
    <s v="Tue"/>
    <d v="2019-09-08T00:00:00"/>
    <n v="8"/>
    <s v="Sep"/>
    <n v="2019"/>
    <s v="Sun"/>
    <n v="5"/>
    <s v="Second Class"/>
    <s v="HF-14995"/>
    <s v="Herbert Flentye"/>
    <s v="Consumer"/>
    <s v="United States"/>
    <s v="Baltimore"/>
    <s v="Maryland"/>
    <s v="Baltimore, Maryland, United States"/>
    <s v="East"/>
    <s v="OFF-BI-10003350"/>
    <s v="Office Supplies"/>
    <s v="Binders"/>
    <s v="Acco Expandable Hanging Binders"/>
    <n v="12.76"/>
    <n v="2"/>
    <n v="5.8696000000000002"/>
    <e v="#N/A"/>
    <s v="Online"/>
  </r>
  <r>
    <n v="6782"/>
    <s v="US-2019-147711"/>
    <d v="2019-09-03T00:00:00"/>
    <n v="3"/>
    <x v="8"/>
    <n v="2019"/>
    <s v="Tue"/>
    <d v="2019-09-08T00:00:00"/>
    <n v="8"/>
    <s v="Sep"/>
    <n v="2019"/>
    <s v="Sun"/>
    <n v="5"/>
    <s v="Second Class"/>
    <s v="HF-14995"/>
    <s v="Herbert Flentye"/>
    <s v="Consumer"/>
    <s v="United States"/>
    <s v="Baltimore"/>
    <s v="Maryland"/>
    <s v="Baltimore, Maryland, United States"/>
    <s v="East"/>
    <s v="OFF-LA-10004093"/>
    <s v="Office Supplies"/>
    <s v="Labels"/>
    <s v="Avery 486"/>
    <n v="58.48"/>
    <n v="8"/>
    <n v="27.485600000000002"/>
    <e v="#N/A"/>
    <s v="Online"/>
  </r>
  <r>
    <n v="7563"/>
    <s v="US-2019-104815"/>
    <d v="2019-09-03T00:00:00"/>
    <n v="3"/>
    <x v="8"/>
    <n v="2019"/>
    <s v="Tue"/>
    <d v="2019-09-07T00:00:00"/>
    <n v="7"/>
    <s v="Sep"/>
    <n v="2019"/>
    <s v="Sat"/>
    <n v="4"/>
    <s v="Standard Class"/>
    <s v="RB-19570"/>
    <s v="Rob Beeghly"/>
    <s v="Consumer"/>
    <s v="United States"/>
    <s v="Chicago"/>
    <s v="Illinois"/>
    <s v="Chicago, Illinois, United States"/>
    <s v="Central"/>
    <s v="FUR-BO-10003894"/>
    <s v="Furniture"/>
    <s v="Bookcases"/>
    <s v="Safco Value Mate Steel Bookcase, Baked Enamel Finish on Steel, Black"/>
    <n v="198.744"/>
    <n v="4"/>
    <n v="0"/>
    <e v="#N/A"/>
    <s v="Online"/>
  </r>
  <r>
    <n v="8660"/>
    <s v="CA-2019-153185"/>
    <d v="2019-09-03T00:00:00"/>
    <n v="3"/>
    <x v="8"/>
    <n v="2019"/>
    <s v="Tue"/>
    <d v="2019-09-08T00:00:00"/>
    <n v="8"/>
    <s v="Sep"/>
    <n v="2019"/>
    <s v="Sun"/>
    <n v="5"/>
    <s v="Standard Class"/>
    <s v="MH-17620"/>
    <s v="Matt Hagelstein"/>
    <s v="Corporate"/>
    <s v="United States"/>
    <s v="Cincinnati"/>
    <s v="Ohio"/>
    <s v="Cincinnati, Ohio, United States"/>
    <s v="East"/>
    <s v="OFF-PA-10002246"/>
    <s v="Office Supplies"/>
    <s v="Paper"/>
    <s v="Wirebound Four 2-3/4 x 5 Forms per Page, 400 Sets per Book"/>
    <n v="30.96"/>
    <n v="6"/>
    <n v="11.223000000000001"/>
    <e v="#N/A"/>
    <s v="Cards"/>
  </r>
  <r>
    <n v="3788"/>
    <s v="CA-2019-169971"/>
    <d v="2019-09-04T00:00:00"/>
    <n v="4"/>
    <x v="8"/>
    <n v="2019"/>
    <s v="Wed"/>
    <d v="2019-09-09T00:00:00"/>
    <n v="9"/>
    <s v="Sep"/>
    <n v="2019"/>
    <s v="Mon"/>
    <n v="5"/>
    <s v="Standard Class"/>
    <s v="IL-15100"/>
    <s v="Ivan Liston"/>
    <s v="Consumer"/>
    <s v="United States"/>
    <s v="Houston"/>
    <s v="Texas"/>
    <s v="Houston, Texas, United States"/>
    <s v="Central"/>
    <s v="OFF-AR-10002804"/>
    <s v="Office Supplies"/>
    <s v="Art"/>
    <s v="Faber Castell Col-Erase Pencils"/>
    <n v="3.9119999999999999"/>
    <n v="1"/>
    <n v="1.0268999999999999"/>
    <e v="#N/A"/>
    <s v="Cards"/>
  </r>
  <r>
    <n v="3789"/>
    <s v="CA-2019-169971"/>
    <d v="2019-09-04T00:00:00"/>
    <n v="4"/>
    <x v="8"/>
    <n v="2019"/>
    <s v="Wed"/>
    <d v="2019-09-09T00:00:00"/>
    <n v="9"/>
    <s v="Sep"/>
    <n v="2019"/>
    <s v="Mon"/>
    <n v="5"/>
    <s v="Standard Class"/>
    <s v="IL-15100"/>
    <s v="Ivan Liston"/>
    <s v="Consumer"/>
    <s v="United States"/>
    <s v="Houston"/>
    <s v="Texas"/>
    <s v="Houston, Texas, United States"/>
    <s v="Central"/>
    <s v="OFF-AR-10001044"/>
    <s v="Office Supplies"/>
    <s v="Art"/>
    <s v="BOSTON Ranger #55 Pencil Sharpener, Black"/>
    <n v="62.375999999999998"/>
    <n v="3"/>
    <n v="7.0172999999999996"/>
    <e v="#N/A"/>
    <s v="COD"/>
  </r>
  <r>
    <n v="5331"/>
    <s v="CA-2019-123120"/>
    <d v="2019-09-04T00:00:00"/>
    <n v="4"/>
    <x v="8"/>
    <n v="2019"/>
    <s v="Wed"/>
    <d v="2019-09-08T00:00:00"/>
    <n v="8"/>
    <s v="Sep"/>
    <n v="2019"/>
    <s v="Sun"/>
    <n v="4"/>
    <s v="Standard Class"/>
    <s v="CV-12295"/>
    <s v="Christina VanderZanden"/>
    <s v="Consumer"/>
    <s v="United States"/>
    <s v="New York City"/>
    <s v="New York"/>
    <s v="New York City, New York, United States"/>
    <s v="East"/>
    <s v="FUR-FU-10004748"/>
    <s v="Furniture"/>
    <s v="Furnishings"/>
    <s v="Howard Miller 16&quot; Diameter Gallery Wall Clock"/>
    <n v="63.94"/>
    <n v="1"/>
    <n v="24.936599999999999"/>
    <e v="#N/A"/>
    <s v="Cards"/>
  </r>
  <r>
    <n v="5332"/>
    <s v="CA-2019-123120"/>
    <d v="2019-09-04T00:00:00"/>
    <n v="4"/>
    <x v="8"/>
    <n v="2019"/>
    <s v="Wed"/>
    <d v="2019-09-08T00:00:00"/>
    <n v="8"/>
    <s v="Sep"/>
    <n v="2019"/>
    <s v="Sun"/>
    <n v="4"/>
    <s v="Standard Class"/>
    <s v="CV-12295"/>
    <s v="Christina VanderZanden"/>
    <s v="Consumer"/>
    <s v="United States"/>
    <s v="New York City"/>
    <s v="New York"/>
    <s v="New York City, New York, United States"/>
    <s v="East"/>
    <s v="OFF-BI-10001460"/>
    <s v="Office Supplies"/>
    <s v="Binders"/>
    <s v="Plastic Binding Combs"/>
    <n v="60.6"/>
    <n v="5"/>
    <n v="20.452500000000001"/>
    <e v="#N/A"/>
    <s v="Online"/>
  </r>
  <r>
    <n v="5333"/>
    <s v="CA-2019-123120"/>
    <d v="2019-09-04T00:00:00"/>
    <n v="4"/>
    <x v="8"/>
    <n v="2019"/>
    <s v="Wed"/>
    <d v="2019-09-08T00:00:00"/>
    <n v="8"/>
    <s v="Sep"/>
    <n v="2019"/>
    <s v="Sun"/>
    <n v="4"/>
    <s v="Standard Class"/>
    <s v="CV-12295"/>
    <s v="Christina VanderZanden"/>
    <s v="Consumer"/>
    <s v="United States"/>
    <s v="New York City"/>
    <s v="New York"/>
    <s v="New York City, New York, United States"/>
    <s v="East"/>
    <s v="OFF-SU-10002503"/>
    <s v="Office Supplies"/>
    <s v="Supplies"/>
    <s v="Acme Preferred Stainless Steel Scissors"/>
    <n v="22.72"/>
    <n v="4"/>
    <n v="6.5888"/>
    <e v="#N/A"/>
    <s v="Online"/>
  </r>
  <r>
    <n v="5807"/>
    <s v="CA-2019-149783"/>
    <d v="2019-09-04T00:00:00"/>
    <n v="4"/>
    <x v="8"/>
    <n v="2019"/>
    <s v="Wed"/>
    <d v="2019-09-07T00:00:00"/>
    <n v="7"/>
    <s v="Sep"/>
    <n v="2019"/>
    <s v="Sat"/>
    <n v="3"/>
    <s v="Second Class"/>
    <s v="DL-13315"/>
    <s v="Delfina Latchford"/>
    <s v="Consumer"/>
    <s v="United States"/>
    <s v="Knoxville"/>
    <s v="Tennessee"/>
    <s v="Knoxville, Tennessee, United States"/>
    <s v="South"/>
    <s v="OFF-PA-10002195"/>
    <s v="Office Supplies"/>
    <s v="Paper"/>
    <s v="RSVP Cards &amp; Envelopes, Blank White, 8-1/2&quot; X 11&quot;, 24 Cards/25 Envelopes/Set"/>
    <n v="12.192"/>
    <n v="3"/>
    <n v="4.1147999999999998"/>
    <e v="#N/A"/>
    <s v="Cards"/>
  </r>
  <r>
    <n v="5808"/>
    <s v="CA-2019-149783"/>
    <d v="2019-09-04T00:00:00"/>
    <n v="4"/>
    <x v="8"/>
    <n v="2019"/>
    <s v="Wed"/>
    <d v="2019-09-07T00:00:00"/>
    <n v="7"/>
    <s v="Sep"/>
    <n v="2019"/>
    <s v="Sat"/>
    <n v="3"/>
    <s v="Second Class"/>
    <s v="DL-13315"/>
    <s v="Delfina Latchford"/>
    <s v="Consumer"/>
    <s v="United States"/>
    <s v="Knoxville"/>
    <s v="Tennessee"/>
    <s v="Knoxville, Tennessee, United States"/>
    <s v="South"/>
    <s v="OFF-AP-10001205"/>
    <s v="Office Supplies"/>
    <s v="Appliances"/>
    <s v="Belkin 5 Outlet SurgeMaster Power Centers"/>
    <n v="87.168000000000006"/>
    <n v="2"/>
    <n v="8.7167999999999992"/>
    <e v="#N/A"/>
    <s v="Online"/>
  </r>
  <r>
    <n v="5809"/>
    <s v="CA-2019-149783"/>
    <d v="2019-09-04T00:00:00"/>
    <n v="4"/>
    <x v="8"/>
    <n v="2019"/>
    <s v="Wed"/>
    <d v="2019-09-07T00:00:00"/>
    <n v="7"/>
    <s v="Sep"/>
    <n v="2019"/>
    <s v="Sat"/>
    <n v="3"/>
    <s v="Second Class"/>
    <s v="DL-13315"/>
    <s v="Delfina Latchford"/>
    <s v="Consumer"/>
    <s v="United States"/>
    <s v="Knoxville"/>
    <s v="Tennessee"/>
    <s v="Knoxville, Tennessee, United States"/>
    <s v="South"/>
    <s v="OFF-AR-10002987"/>
    <s v="Office Supplies"/>
    <s v="Art"/>
    <s v="Prismacolor Color Pencil Set"/>
    <n v="31.744"/>
    <n v="2"/>
    <n v="8.3328000000000007"/>
    <e v="#N/A"/>
    <s v="Online"/>
  </r>
  <r>
    <n v="6037"/>
    <s v="CA-2019-131205"/>
    <d v="2019-09-04T00:00:00"/>
    <n v="4"/>
    <x v="8"/>
    <n v="2019"/>
    <s v="Wed"/>
    <d v="2019-09-08T00:00:00"/>
    <n v="8"/>
    <s v="Sep"/>
    <n v="2019"/>
    <s v="Sun"/>
    <n v="4"/>
    <s v="Standard Class"/>
    <s v="AA-10645"/>
    <s v="Anna Andreadi"/>
    <s v="Consumer"/>
    <s v="United States"/>
    <s v="Georgetown"/>
    <s v="Kentucky"/>
    <s v="Georgetown, Kentucky, United States"/>
    <s v="South"/>
    <s v="FUR-FU-10003347"/>
    <s v="Furniture"/>
    <s v="Furnishings"/>
    <s v="Coloredge Poster Frame"/>
    <n v="42.6"/>
    <n v="3"/>
    <n v="16.614000000000001"/>
    <e v="#N/A"/>
    <s v="Online"/>
  </r>
  <r>
    <n v="6038"/>
    <s v="CA-2019-131205"/>
    <d v="2019-09-04T00:00:00"/>
    <n v="4"/>
    <x v="8"/>
    <n v="2019"/>
    <s v="Wed"/>
    <d v="2019-09-08T00:00:00"/>
    <n v="8"/>
    <s v="Sep"/>
    <n v="2019"/>
    <s v="Sun"/>
    <n v="4"/>
    <s v="Standard Class"/>
    <s v="AA-10645"/>
    <s v="Anna Andreadi"/>
    <s v="Consumer"/>
    <s v="United States"/>
    <s v="Georgetown"/>
    <s v="Kentucky"/>
    <s v="Georgetown, Kentucky, United States"/>
    <s v="South"/>
    <s v="OFF-BI-10000315"/>
    <s v="Office Supplies"/>
    <s v="Binders"/>
    <s v="Poly Designer Cover &amp; Back"/>
    <n v="113.94"/>
    <n v="6"/>
    <n v="54.691200000000002"/>
    <e v="#N/A"/>
    <s v="Cards"/>
  </r>
  <r>
    <n v="6039"/>
    <s v="CA-2019-131205"/>
    <d v="2019-09-04T00:00:00"/>
    <n v="4"/>
    <x v="8"/>
    <n v="2019"/>
    <s v="Wed"/>
    <d v="2019-09-08T00:00:00"/>
    <n v="8"/>
    <s v="Sep"/>
    <n v="2019"/>
    <s v="Sun"/>
    <n v="4"/>
    <s v="Standard Class"/>
    <s v="AA-10645"/>
    <s v="Anna Andreadi"/>
    <s v="Consumer"/>
    <s v="United States"/>
    <s v="Georgetown"/>
    <s v="Kentucky"/>
    <s v="Georgetown, Kentucky, United States"/>
    <s v="South"/>
    <s v="OFF-ST-10002583"/>
    <s v="Office Supplies"/>
    <s v="Storage"/>
    <s v="Fellowes Neat Ideas Storage Cubes"/>
    <n v="129.91999999999999"/>
    <n v="4"/>
    <n v="5.1967999999999996"/>
    <e v="#N/A"/>
    <s v="Cards"/>
  </r>
  <r>
    <n v="6040"/>
    <s v="CA-2019-131205"/>
    <d v="2019-09-04T00:00:00"/>
    <n v="4"/>
    <x v="8"/>
    <n v="2019"/>
    <s v="Wed"/>
    <d v="2019-09-08T00:00:00"/>
    <n v="8"/>
    <s v="Sep"/>
    <n v="2019"/>
    <s v="Sun"/>
    <n v="4"/>
    <s v="Standard Class"/>
    <s v="AA-10645"/>
    <s v="Anna Andreadi"/>
    <s v="Consumer"/>
    <s v="United States"/>
    <s v="Georgetown"/>
    <s v="Kentucky"/>
    <s v="Georgetown, Kentucky, United States"/>
    <s v="South"/>
    <s v="OFF-AR-10003469"/>
    <s v="Office Supplies"/>
    <s v="Art"/>
    <s v="Nontoxic Chalk"/>
    <n v="5.28"/>
    <n v="3"/>
    <n v="2.5344000000000002"/>
    <e v="#N/A"/>
    <s v="Cards"/>
  </r>
  <r>
    <n v="8737"/>
    <s v="CA-2019-168774"/>
    <d v="2019-09-04T00:00:00"/>
    <n v="4"/>
    <x v="8"/>
    <n v="2019"/>
    <s v="Wed"/>
    <d v="2019-09-09T00:00:00"/>
    <n v="9"/>
    <s v="Sep"/>
    <n v="2019"/>
    <s v="Mon"/>
    <n v="5"/>
    <s v="Standard Class"/>
    <s v="RP-19855"/>
    <s v="Roy Phan"/>
    <s v="Corporate"/>
    <s v="United States"/>
    <s v="Woodbury"/>
    <s v="Minnesota"/>
    <s v="Woodbury, Minnesota, United States"/>
    <s v="Central"/>
    <s v="OFF-ST-10001490"/>
    <s v="Office Supplies"/>
    <s v="Storage"/>
    <s v="Hot File 7-Pocket, Floor Stand"/>
    <n v="535.41"/>
    <n v="3"/>
    <n v="160.62299999999999"/>
    <e v="#N/A"/>
    <s v="Online"/>
  </r>
  <r>
    <n v="9073"/>
    <s v="CA-2019-142524"/>
    <d v="2019-09-04T00:00:00"/>
    <n v="4"/>
    <x v="8"/>
    <n v="2019"/>
    <s v="Wed"/>
    <d v="2019-09-08T00:00:00"/>
    <n v="8"/>
    <s v="Sep"/>
    <n v="2019"/>
    <s v="Sun"/>
    <n v="4"/>
    <s v="Standard Class"/>
    <s v="MB-18085"/>
    <s v="Mick Brown"/>
    <s v="Consumer"/>
    <s v="United States"/>
    <s v="Springfield"/>
    <s v="Missouri"/>
    <s v="Springfield, Missouri, United States"/>
    <s v="Central"/>
    <s v="OFF-EN-10003286"/>
    <s v="Office Supplies"/>
    <s v="Envelopes"/>
    <s v="Staple envelope"/>
    <n v="16.559999999999999"/>
    <n v="2"/>
    <n v="7.7831999999999999"/>
    <e v="#N/A"/>
    <s v="Online"/>
  </r>
  <r>
    <n v="9074"/>
    <s v="CA-2019-142524"/>
    <d v="2019-09-04T00:00:00"/>
    <n v="4"/>
    <x v="8"/>
    <n v="2019"/>
    <s v="Wed"/>
    <d v="2019-09-08T00:00:00"/>
    <n v="8"/>
    <s v="Sep"/>
    <n v="2019"/>
    <s v="Sun"/>
    <n v="4"/>
    <s v="Standard Class"/>
    <s v="MB-18085"/>
    <s v="Mick Brown"/>
    <s v="Consumer"/>
    <s v="United States"/>
    <s v="Springfield"/>
    <s v="Missouri"/>
    <s v="Springfield, Missouri, United States"/>
    <s v="Central"/>
    <s v="TEC-AC-10000109"/>
    <s v="Technology"/>
    <s v="Accessories"/>
    <s v="Sony Micro Vault Click 16 GB USB 2.0 Flash Drive"/>
    <n v="279.95"/>
    <n v="5"/>
    <n v="67.188000000000002"/>
    <e v="#N/A"/>
    <s v="COD"/>
  </r>
  <r>
    <n v="9602"/>
    <s v="CA-2019-117604"/>
    <d v="2019-09-04T00:00:00"/>
    <n v="4"/>
    <x v="8"/>
    <n v="2019"/>
    <s v="Wed"/>
    <d v="2019-09-09T00:00:00"/>
    <n v="9"/>
    <s v="Sep"/>
    <n v="2019"/>
    <s v="Mon"/>
    <n v="5"/>
    <s v="Standard Class"/>
    <s v="JP-15520"/>
    <s v="Jeremy Pistek"/>
    <s v="Consumer"/>
    <s v="United States"/>
    <s v="Jonesboro"/>
    <s v="Arkansas"/>
    <s v="Jonesboro, Arkansas, United States"/>
    <s v="South"/>
    <s v="OFF-PA-10001357"/>
    <s v="Office Supplies"/>
    <s v="Paper"/>
    <s v="Xerox 1886"/>
    <n v="239.5"/>
    <n v="5"/>
    <n v="114.96"/>
    <e v="#N/A"/>
    <s v="COD"/>
  </r>
  <r>
    <n v="9929"/>
    <s v="CA-2019-129630"/>
    <d v="2019-09-04T00:00:00"/>
    <n v="4"/>
    <x v="8"/>
    <n v="2019"/>
    <s v="Wed"/>
    <d v="2019-09-04T00:00:00"/>
    <n v="4"/>
    <s v="Sep"/>
    <n v="2019"/>
    <s v="Wed"/>
    <n v="0"/>
    <s v="Same Day"/>
    <s v="IM-15055"/>
    <s v="Ionia McGrath"/>
    <s v="Consumer"/>
    <s v="United States"/>
    <s v="San Francisco"/>
    <s v="California"/>
    <s v="San Francisco, California, United States"/>
    <s v="West"/>
    <s v="FUR-FU-10000260"/>
    <s v="Furniture"/>
    <s v="Furnishings"/>
    <s v="6&quot; Cubicle Wall Clock, Black"/>
    <n v="24.27"/>
    <n v="3"/>
    <n v="8.7371999999999996"/>
    <e v="#N/A"/>
    <s v="Online"/>
  </r>
  <r>
    <n v="9930"/>
    <s v="CA-2019-129630"/>
    <d v="2019-09-04T00:00:00"/>
    <n v="4"/>
    <x v="8"/>
    <n v="2019"/>
    <s v="Wed"/>
    <d v="2019-09-04T00:00:00"/>
    <n v="4"/>
    <s v="Sep"/>
    <n v="2019"/>
    <s v="Wed"/>
    <n v="0"/>
    <s v="Same Day"/>
    <s v="IM-15055"/>
    <s v="Ionia McGrath"/>
    <s v="Consumer"/>
    <s v="United States"/>
    <s v="San Francisco"/>
    <s v="California"/>
    <s v="San Francisco, California, United States"/>
    <s v="West"/>
    <s v="TEC-CO-10003763"/>
    <s v="Technology"/>
    <s v="Copiers"/>
    <s v="Canon PC1060 Personal Laser Copier"/>
    <n v="2799.96"/>
    <n v="5"/>
    <n v="944.98649999999998"/>
    <e v="#N/A"/>
    <s v="Cards"/>
  </r>
  <r>
    <n v="141"/>
    <s v="CA-2019-110366"/>
    <d v="2019-09-05T00:00:00"/>
    <n v="5"/>
    <x v="8"/>
    <n v="2019"/>
    <s v="Thu"/>
    <d v="2019-09-07T00:00:00"/>
    <n v="7"/>
    <s v="Sep"/>
    <n v="2019"/>
    <s v="Sat"/>
    <n v="2"/>
    <s v="Second Class"/>
    <s v="JD-15895"/>
    <s v="Jonathan Doherty"/>
    <s v="Corporate"/>
    <s v="United States"/>
    <s v="Philadelphia"/>
    <s v="Pennsylvania"/>
    <s v="Philadelphia, Pennsylvania, United States"/>
    <s v="East"/>
    <s v="FUR-FU-10004848"/>
    <s v="Furniture"/>
    <s v="Furnishings"/>
    <s v="Howard Miller 13-3/4&quot; Diameter Brushed Chrome Round Wall Clock"/>
    <n v="82.8"/>
    <n v="2"/>
    <n v="10.35"/>
    <e v="#N/A"/>
    <s v="COD"/>
  </r>
  <r>
    <n v="441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FUR-FU-10000246"/>
    <s v="Furniture"/>
    <s v="Furnishings"/>
    <s v="Aluminum Document Frame"/>
    <n v="12.22"/>
    <n v="1"/>
    <n v="3.6659999999999999"/>
    <e v="#N/A"/>
    <s v="Online"/>
  </r>
  <r>
    <n v="442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OFF-ST-10000060"/>
    <s v="Office Supplies"/>
    <s v="Storage"/>
    <s v="Fellowes Bankers Box Staxonsteel Drawer File/Stacking System"/>
    <n v="194.94"/>
    <n v="3"/>
    <n v="23.392800000000001"/>
    <e v="#N/A"/>
    <s v="Online"/>
  </r>
  <r>
    <n v="443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OFF-ST-10003058"/>
    <s v="Office Supplies"/>
    <s v="Storage"/>
    <s v="Eldon Mobile Mega Data Cart  Mega Stackable  Add-On Trays"/>
    <n v="70.95"/>
    <n v="3"/>
    <n v="20.575500000000002"/>
    <e v="#N/A"/>
    <s v="COD"/>
  </r>
  <r>
    <n v="444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OFF-PA-10002222"/>
    <s v="Office Supplies"/>
    <s v="Paper"/>
    <s v="Xerox Color Copier Paper, 11&quot; x 17&quot;, Ream"/>
    <n v="91.36"/>
    <n v="4"/>
    <n v="42.025599999999997"/>
    <e v="#N/A"/>
    <s v="Online"/>
  </r>
  <r>
    <n v="445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FUR-CH-10002372"/>
    <s v="Furniture"/>
    <s v="Chairs"/>
    <s v="Office Star - Ergonomically Designed Knee Chair"/>
    <n v="242.94"/>
    <n v="3"/>
    <n v="29.152799999999999"/>
    <e v="#N/A"/>
    <s v="Cards"/>
  </r>
  <r>
    <n v="446"/>
    <s v="CA-2019-115756"/>
    <d v="2019-09-05T00:00:00"/>
    <n v="5"/>
    <x v="8"/>
    <n v="2019"/>
    <s v="Thu"/>
    <d v="2019-09-07T00:00:00"/>
    <n v="7"/>
    <s v="Sep"/>
    <n v="2019"/>
    <s v="Sat"/>
    <n v="2"/>
    <s v="Second Class"/>
    <s v="PK-19075"/>
    <s v="Pete Kriz"/>
    <s v="Consumer"/>
    <s v="United States"/>
    <s v="Detroit"/>
    <s v="Michigan"/>
    <s v="Detroit, Michigan, United States"/>
    <s v="Central"/>
    <s v="OFF-LA-10001317"/>
    <s v="Office Supplies"/>
    <s v="Labels"/>
    <s v="Avery 520"/>
    <n v="22.05"/>
    <n v="7"/>
    <n v="10.584"/>
    <e v="#N/A"/>
    <s v="Cards"/>
  </r>
  <r>
    <n v="1281"/>
    <s v="CA-2019-160815"/>
    <d v="2019-09-05T00:00:00"/>
    <n v="5"/>
    <x v="8"/>
    <n v="2019"/>
    <s v="Thu"/>
    <d v="2019-09-06T00:00:00"/>
    <n v="6"/>
    <s v="Sep"/>
    <n v="2019"/>
    <s v="Fri"/>
    <n v="1"/>
    <s v="First Class"/>
    <s v="TR-21325"/>
    <s v="Toby Ritter"/>
    <s v="Consumer"/>
    <s v="United States"/>
    <s v="Cedar Rapids"/>
    <s v="Iowa"/>
    <s v="Cedar Rapids, Iowa, United States"/>
    <s v="Central"/>
    <s v="TEC-PH-10003505"/>
    <s v="Technology"/>
    <s v="Phones"/>
    <s v="Geemarc AmpliPOWER60"/>
    <n v="278.39999999999998"/>
    <n v="3"/>
    <n v="80.736000000000004"/>
    <e v="#N/A"/>
    <s v="Cards"/>
  </r>
  <r>
    <n v="1795"/>
    <s v="CA-2019-140774"/>
    <d v="2019-09-05T00:00:00"/>
    <n v="5"/>
    <x v="8"/>
    <n v="2019"/>
    <s v="Thu"/>
    <d v="2019-09-10T00:00:00"/>
    <n v="10"/>
    <s v="Sep"/>
    <n v="2019"/>
    <s v="Tue"/>
    <n v="5"/>
    <s v="Standard Class"/>
    <s v="BE-11455"/>
    <s v="Brad Eason"/>
    <s v="Home Office"/>
    <s v="United States"/>
    <s v="Olathe"/>
    <s v="Kansas"/>
    <s v="Olathe, Kansas, United States"/>
    <s v="Central"/>
    <s v="OFF-AR-10004022"/>
    <s v="Office Supplies"/>
    <s v="Art"/>
    <s v="Panasonic KP-380BK Classic Electric Pencil Sharpener"/>
    <n v="107.94"/>
    <n v="3"/>
    <n v="26.984999999999999"/>
    <e v="#N/A"/>
    <s v="Cards"/>
  </r>
  <r>
    <n v="3145"/>
    <s v="US-2019-148110"/>
    <d v="2019-09-05T00:00:00"/>
    <n v="5"/>
    <x v="8"/>
    <n v="2019"/>
    <s v="Thu"/>
    <d v="2019-09-11T00:00:00"/>
    <n v="11"/>
    <s v="Sep"/>
    <n v="2019"/>
    <s v="Wed"/>
    <n v="6"/>
    <s v="Standard Class"/>
    <s v="AR-10825"/>
    <s v="Anthony Rawles"/>
    <s v="Corporate"/>
    <s v="United States"/>
    <s v="Austin"/>
    <s v="Texas"/>
    <s v="Austin, Texas, United States"/>
    <s v="Central"/>
    <s v="FUR-CH-10002647"/>
    <s v="Furniture"/>
    <s v="Chairs"/>
    <s v="Situations Contoured Folding Chairs, 4/Set"/>
    <n v="347.80200000000002"/>
    <n v="7"/>
    <n v="-24.843"/>
    <e v="#N/A"/>
    <s v="Cards"/>
  </r>
  <r>
    <n v="3524"/>
    <s v="CA-2019-137673"/>
    <d v="2019-09-05T00:00:00"/>
    <n v="5"/>
    <x v="8"/>
    <n v="2019"/>
    <s v="Thu"/>
    <d v="2019-09-10T00:00:00"/>
    <n v="10"/>
    <s v="Sep"/>
    <n v="2019"/>
    <s v="Tue"/>
    <n v="5"/>
    <s v="Standard Class"/>
    <s v="ML-17395"/>
    <s v="Marina Lichtenstein"/>
    <s v="Corporate"/>
    <s v="United States"/>
    <s v="San Diego"/>
    <s v="California"/>
    <s v="San Diego, California, United States"/>
    <s v="West"/>
    <s v="TEC-AC-10002345"/>
    <s v="Technology"/>
    <s v="Accessories"/>
    <s v="HP Standard 104 key PS/2 Keyboard"/>
    <n v="116"/>
    <n v="8"/>
    <n v="29"/>
    <e v="#N/A"/>
    <s v="Cards"/>
  </r>
  <r>
    <n v="3617"/>
    <s v="CA-2019-154536"/>
    <d v="2019-09-05T00:00:00"/>
    <n v="5"/>
    <x v="8"/>
    <n v="2019"/>
    <s v="Thu"/>
    <d v="2019-09-09T00:00:00"/>
    <n v="9"/>
    <s v="Sep"/>
    <n v="2019"/>
    <s v="Mon"/>
    <n v="4"/>
    <s v="Standard Class"/>
    <s v="JC-15340"/>
    <s v="Jasper Cacioppo"/>
    <s v="Consumer"/>
    <s v="United States"/>
    <s v="Philadelphia"/>
    <s v="Pennsylvania"/>
    <s v="Philadelphia, Pennsylvania, United States"/>
    <s v="East"/>
    <s v="OFF-BI-10004410"/>
    <s v="Office Supplies"/>
    <s v="Binders"/>
    <s v="C-Line Peel &amp; Stick Add-On Filing Pockets, 8-3/4 x 5-1/8, 10/Pack"/>
    <n v="9.5549999999999997"/>
    <n v="5"/>
    <n v="-7.3254999999999999"/>
    <e v="#N/A"/>
    <s v="Cards"/>
  </r>
  <r>
    <n v="3874"/>
    <s v="CA-2019-136231"/>
    <d v="2019-09-05T00:00:00"/>
    <n v="5"/>
    <x v="8"/>
    <n v="2019"/>
    <s v="Thu"/>
    <d v="2019-09-07T00:00:00"/>
    <n v="7"/>
    <s v="Sep"/>
    <n v="2019"/>
    <s v="Sat"/>
    <n v="2"/>
    <s v="Second Class"/>
    <s v="DM-13015"/>
    <s v="Darrin Martin"/>
    <s v="Consumer"/>
    <s v="United States"/>
    <s v="Johnson City"/>
    <s v="Tennessee"/>
    <s v="Johnson City, Tennessee, United States"/>
    <s v="South"/>
    <s v="OFF-EN-10001099"/>
    <s v="Office Supplies"/>
    <s v="Envelopes"/>
    <s v="Staple envelope"/>
    <n v="23.472000000000001"/>
    <n v="3"/>
    <n v="7.6284000000000001"/>
    <e v="#N/A"/>
    <s v="Cards"/>
  </r>
  <r>
    <n v="3875"/>
    <s v="CA-2019-136231"/>
    <d v="2019-09-05T00:00:00"/>
    <n v="5"/>
    <x v="8"/>
    <n v="2019"/>
    <s v="Thu"/>
    <d v="2019-09-07T00:00:00"/>
    <n v="7"/>
    <s v="Sep"/>
    <n v="2019"/>
    <s v="Sat"/>
    <n v="2"/>
    <s v="Second Class"/>
    <s v="DM-13015"/>
    <s v="Darrin Martin"/>
    <s v="Consumer"/>
    <s v="United States"/>
    <s v="Johnson City"/>
    <s v="Tennessee"/>
    <s v="Johnson City, Tennessee, United States"/>
    <s v="South"/>
    <s v="OFF-BI-10001597"/>
    <s v="Office Supplies"/>
    <s v="Binders"/>
    <s v="Wilson Jones Ledger-Size, Piano-Hinge Binder, 2&quot;, Blue"/>
    <n v="86.058000000000007"/>
    <n v="7"/>
    <n v="-63.109200000000001"/>
    <e v="#N/A"/>
    <s v="COD"/>
  </r>
  <r>
    <n v="3876"/>
    <s v="CA-2019-136231"/>
    <d v="2019-09-05T00:00:00"/>
    <n v="5"/>
    <x v="8"/>
    <n v="2019"/>
    <s v="Thu"/>
    <d v="2019-09-07T00:00:00"/>
    <n v="7"/>
    <s v="Sep"/>
    <n v="2019"/>
    <s v="Sat"/>
    <n v="2"/>
    <s v="Second Class"/>
    <s v="DM-13015"/>
    <s v="Darrin Martin"/>
    <s v="Consumer"/>
    <s v="United States"/>
    <s v="Johnson City"/>
    <s v="Tennessee"/>
    <s v="Johnson City, Tennessee, United States"/>
    <s v="South"/>
    <s v="TEC-PH-10002660"/>
    <s v="Technology"/>
    <s v="Phones"/>
    <s v="Nortel Networks T7316 E Nt8 B27"/>
    <n v="108.78400000000001"/>
    <n v="2"/>
    <n v="6.7990000000000004"/>
    <e v="#N/A"/>
    <s v="Cards"/>
  </r>
  <r>
    <n v="3877"/>
    <s v="CA-2019-136231"/>
    <d v="2019-09-05T00:00:00"/>
    <n v="5"/>
    <x v="8"/>
    <n v="2019"/>
    <s v="Thu"/>
    <d v="2019-09-07T00:00:00"/>
    <n v="7"/>
    <s v="Sep"/>
    <n v="2019"/>
    <s v="Sat"/>
    <n v="2"/>
    <s v="Second Class"/>
    <s v="DM-13015"/>
    <s v="Darrin Martin"/>
    <s v="Consumer"/>
    <s v="United States"/>
    <s v="Johnson City"/>
    <s v="Tennessee"/>
    <s v="Johnson City, Tennessee, United States"/>
    <s v="South"/>
    <s v="OFF-PA-10000327"/>
    <s v="Office Supplies"/>
    <s v="Paper"/>
    <s v="Xerox 1971"/>
    <n v="10.272"/>
    <n v="3"/>
    <n v="3.21"/>
    <e v="#N/A"/>
    <s v="COD"/>
  </r>
  <r>
    <n v="4615"/>
    <s v="CA-2019-144540"/>
    <d v="2019-09-05T00:00:00"/>
    <n v="5"/>
    <x v="8"/>
    <n v="2019"/>
    <s v="Thu"/>
    <d v="2019-09-10T00:00:00"/>
    <n v="10"/>
    <s v="Sep"/>
    <n v="2019"/>
    <s v="Tue"/>
    <n v="5"/>
    <s v="Standard Class"/>
    <s v="GH-14410"/>
    <s v="Gary Hansen"/>
    <s v="Home Office"/>
    <s v="United States"/>
    <s v="Houston"/>
    <s v="Texas"/>
    <s v="Houston, Texas, United States"/>
    <s v="Central"/>
    <s v="OFF-AP-10002457"/>
    <s v="Office Supplies"/>
    <s v="Appliances"/>
    <s v="Eureka The Boss Plus 12-Amp Hard Box Upright Vacuum, Red"/>
    <n v="62.79"/>
    <n v="3"/>
    <n v="-166.39349999999999"/>
    <e v="#N/A"/>
    <s v="Online"/>
  </r>
  <r>
    <n v="4616"/>
    <s v="CA-2019-144540"/>
    <d v="2019-09-05T00:00:00"/>
    <n v="5"/>
    <x v="8"/>
    <n v="2019"/>
    <s v="Thu"/>
    <d v="2019-09-10T00:00:00"/>
    <n v="10"/>
    <s v="Sep"/>
    <n v="2019"/>
    <s v="Tue"/>
    <n v="5"/>
    <s v="Standard Class"/>
    <s v="GH-14410"/>
    <s v="Gary Hansen"/>
    <s v="Home Office"/>
    <s v="United States"/>
    <s v="Houston"/>
    <s v="Texas"/>
    <s v="Houston, Texas, United States"/>
    <s v="Central"/>
    <s v="OFF-FA-10002763"/>
    <s v="Office Supplies"/>
    <s v="Fasteners"/>
    <s v="Advantus Map Pennant Flags and Round Head Tacks"/>
    <n v="28.44"/>
    <n v="9"/>
    <n v="4.266"/>
    <e v="#N/A"/>
    <s v="COD"/>
  </r>
  <r>
    <n v="4945"/>
    <s v="CA-2019-151372"/>
    <d v="2019-09-05T00:00:00"/>
    <n v="5"/>
    <x v="8"/>
    <n v="2019"/>
    <s v="Thu"/>
    <d v="2019-09-06T00:00:00"/>
    <n v="6"/>
    <s v="Sep"/>
    <n v="2019"/>
    <s v="Fri"/>
    <n v="1"/>
    <s v="First Class"/>
    <s v="JH-15985"/>
    <s v="Joseph Holt"/>
    <s v="Consumer"/>
    <s v="United States"/>
    <s v="Redondo Beach"/>
    <s v="California"/>
    <s v="Redondo Beach, California, United States"/>
    <s v="West"/>
    <s v="OFF-PA-10004381"/>
    <s v="Office Supplies"/>
    <s v="Paper"/>
    <s v="14-7/8 x 11 Blue Bar Computer Printout Paper"/>
    <n v="96.08"/>
    <n v="2"/>
    <n v="46.118400000000001"/>
    <e v="#N/A"/>
    <s v="Online"/>
  </r>
  <r>
    <n v="4946"/>
    <s v="CA-2019-151372"/>
    <d v="2019-09-05T00:00:00"/>
    <n v="5"/>
    <x v="8"/>
    <n v="2019"/>
    <s v="Thu"/>
    <d v="2019-09-06T00:00:00"/>
    <n v="6"/>
    <s v="Sep"/>
    <n v="2019"/>
    <s v="Fri"/>
    <n v="1"/>
    <s v="First Class"/>
    <s v="JH-15985"/>
    <s v="Joseph Holt"/>
    <s v="Consumer"/>
    <s v="United States"/>
    <s v="Redondo Beach"/>
    <s v="California"/>
    <s v="Redondo Beach, California, United States"/>
    <s v="West"/>
    <s v="OFF-BI-10000050"/>
    <s v="Office Supplies"/>
    <s v="Binders"/>
    <s v="Angle-D Binders with Locking Rings, Label Holders"/>
    <n v="11.68"/>
    <n v="2"/>
    <n v="3.9420000000000002"/>
    <e v="#N/A"/>
    <s v="COD"/>
  </r>
  <r>
    <n v="4947"/>
    <s v="CA-2019-151372"/>
    <d v="2019-09-05T00:00:00"/>
    <n v="5"/>
    <x v="8"/>
    <n v="2019"/>
    <s v="Thu"/>
    <d v="2019-09-06T00:00:00"/>
    <n v="6"/>
    <s v="Sep"/>
    <n v="2019"/>
    <s v="Fri"/>
    <n v="1"/>
    <s v="First Class"/>
    <s v="JH-15985"/>
    <s v="Joseph Holt"/>
    <s v="Consumer"/>
    <s v="United States"/>
    <s v="Redondo Beach"/>
    <s v="California"/>
    <s v="Redondo Beach, California, United States"/>
    <s v="West"/>
    <s v="OFF-FA-10000304"/>
    <s v="Office Supplies"/>
    <s v="Fasteners"/>
    <s v="Advantus Push Pins"/>
    <n v="4.3600000000000003"/>
    <n v="2"/>
    <n v="1.7876000000000001"/>
    <e v="#N/A"/>
    <s v="Cards"/>
  </r>
  <r>
    <n v="5382"/>
    <s v="CA-2019-149195"/>
    <d v="2019-09-05T00:00:00"/>
    <n v="5"/>
    <x v="8"/>
    <n v="2019"/>
    <s v="Thu"/>
    <d v="2019-09-07T00:00:00"/>
    <n v="7"/>
    <s v="Sep"/>
    <n v="2019"/>
    <s v="Sat"/>
    <n v="2"/>
    <s v="Second Class"/>
    <s v="DM-13525"/>
    <s v="Don Miller"/>
    <s v="Corporate"/>
    <s v="United States"/>
    <s v="Houston"/>
    <s v="Texas"/>
    <s v="Houston, Texas, United States"/>
    <s v="Central"/>
    <s v="OFF-PA-10001870"/>
    <s v="Office Supplies"/>
    <s v="Paper"/>
    <s v="Xerox 202"/>
    <n v="25.92"/>
    <n v="5"/>
    <n v="9.0719999999999992"/>
    <e v="#N/A"/>
    <s v="Online"/>
  </r>
  <r>
    <n v="5383"/>
    <s v="CA-2019-149195"/>
    <d v="2019-09-05T00:00:00"/>
    <n v="5"/>
    <x v="8"/>
    <n v="2019"/>
    <s v="Thu"/>
    <d v="2019-09-07T00:00:00"/>
    <n v="7"/>
    <s v="Sep"/>
    <n v="2019"/>
    <s v="Sat"/>
    <n v="2"/>
    <s v="Second Class"/>
    <s v="DM-13525"/>
    <s v="Don Miller"/>
    <s v="Corporate"/>
    <s v="United States"/>
    <s v="Houston"/>
    <s v="Texas"/>
    <s v="Houston, Texas, United States"/>
    <s v="Central"/>
    <s v="OFF-FA-10001843"/>
    <s v="Office Supplies"/>
    <s v="Fasteners"/>
    <s v="Staples"/>
    <n v="15.808"/>
    <n v="8"/>
    <n v="5.3352000000000004"/>
    <e v="#N/A"/>
    <s v="Online"/>
  </r>
  <r>
    <n v="5384"/>
    <s v="CA-2019-149195"/>
    <d v="2019-09-05T00:00:00"/>
    <n v="5"/>
    <x v="8"/>
    <n v="2019"/>
    <s v="Thu"/>
    <d v="2019-09-07T00:00:00"/>
    <n v="7"/>
    <s v="Sep"/>
    <n v="2019"/>
    <s v="Sat"/>
    <n v="2"/>
    <s v="Second Class"/>
    <s v="DM-13525"/>
    <s v="Don Miller"/>
    <s v="Corporate"/>
    <s v="United States"/>
    <s v="Houston"/>
    <s v="Texas"/>
    <s v="Houston, Texas, United States"/>
    <s v="Central"/>
    <s v="OFF-PA-10002036"/>
    <s v="Office Supplies"/>
    <s v="Paper"/>
    <s v="Xerox 1930"/>
    <n v="10.368"/>
    <n v="2"/>
    <n v="3.7584"/>
    <e v="#N/A"/>
    <s v="COD"/>
  </r>
  <r>
    <n v="5880"/>
    <s v="CA-2019-133319"/>
    <d v="2019-09-05T00:00:00"/>
    <n v="5"/>
    <x v="8"/>
    <n v="2019"/>
    <s v="Thu"/>
    <d v="2019-09-11T00:00:00"/>
    <n v="11"/>
    <s v="Sep"/>
    <n v="2019"/>
    <s v="Wed"/>
    <n v="6"/>
    <s v="Standard Class"/>
    <s v="MV-17485"/>
    <s v="Mark Van Huff"/>
    <s v="Consumer"/>
    <s v="United States"/>
    <s v="New York City"/>
    <s v="New York"/>
    <s v="New York City, New York, United States"/>
    <s v="East"/>
    <s v="OFF-PA-10001815"/>
    <s v="Office Supplies"/>
    <s v="Paper"/>
    <s v="Xerox 1885"/>
    <n v="192.16"/>
    <n v="4"/>
    <n v="92.236800000000002"/>
    <e v="#N/A"/>
    <s v="Cards"/>
  </r>
  <r>
    <n v="6777"/>
    <s v="US-2019-152373"/>
    <d v="2019-09-05T00:00:00"/>
    <n v="5"/>
    <x v="8"/>
    <n v="2019"/>
    <s v="Thu"/>
    <d v="2019-09-11T00:00:00"/>
    <n v="11"/>
    <s v="Sep"/>
    <n v="2019"/>
    <s v="Wed"/>
    <n v="6"/>
    <s v="Standard Class"/>
    <s v="PT-19090"/>
    <s v="Pete Takahito"/>
    <s v="Consumer"/>
    <s v="United States"/>
    <s v="San Antonio"/>
    <s v="Texas"/>
    <s v="San Antonio, Texas, United States"/>
    <s v="Central"/>
    <s v="OFF-ST-10003479"/>
    <s v="Office Supplies"/>
    <s v="Storage"/>
    <s v="Eldon Base for stackable storage shelf, platinum"/>
    <n v="93.456000000000003"/>
    <n v="3"/>
    <n v="-17.523"/>
    <e v="#N/A"/>
    <s v="Cards"/>
  </r>
  <r>
    <n v="6876"/>
    <s v="US-2019-121013"/>
    <d v="2019-09-05T00:00:00"/>
    <n v="5"/>
    <x v="8"/>
    <n v="2019"/>
    <s v="Thu"/>
    <d v="2019-09-10T00:00:00"/>
    <n v="10"/>
    <s v="Sep"/>
    <n v="2019"/>
    <s v="Tue"/>
    <n v="5"/>
    <s v="Standard Class"/>
    <s v="MM-17920"/>
    <s v="Michael Moore"/>
    <s v="Consumer"/>
    <s v="United States"/>
    <s v="Chesapeake"/>
    <s v="Virginia"/>
    <s v="Chesapeake, Virginia, United States"/>
    <s v="South"/>
    <s v="OFF-LA-10004545"/>
    <s v="Office Supplies"/>
    <s v="Labels"/>
    <s v="Avery 50"/>
    <n v="25.06"/>
    <n v="2"/>
    <n v="11.7782"/>
    <e v="#N/A"/>
    <s v="Cards"/>
  </r>
  <r>
    <n v="6877"/>
    <s v="US-2019-121013"/>
    <d v="2019-09-05T00:00:00"/>
    <n v="5"/>
    <x v="8"/>
    <n v="2019"/>
    <s v="Thu"/>
    <d v="2019-09-10T00:00:00"/>
    <n v="10"/>
    <s v="Sep"/>
    <n v="2019"/>
    <s v="Tue"/>
    <n v="5"/>
    <s v="Standard Class"/>
    <s v="MM-17920"/>
    <s v="Michael Moore"/>
    <s v="Consumer"/>
    <s v="United States"/>
    <s v="Chesapeake"/>
    <s v="Virginia"/>
    <s v="Chesapeake, Virginia, United States"/>
    <s v="South"/>
    <s v="FUR-TA-10003238"/>
    <s v="Furniture"/>
    <s v="Tables"/>
    <s v="Chromcraft Bull-Nose Wood 48&quot; x 96&quot; Rectangular Conference Tables"/>
    <n v="1652.94"/>
    <n v="3"/>
    <n v="314.05860000000001"/>
    <e v="#N/A"/>
    <s v="COD"/>
  </r>
  <r>
    <n v="7071"/>
    <s v="CA-2019-164490"/>
    <d v="2019-09-05T00:00:00"/>
    <n v="5"/>
    <x v="8"/>
    <n v="2019"/>
    <s v="Thu"/>
    <d v="2019-09-10T00:00:00"/>
    <n v="10"/>
    <s v="Sep"/>
    <n v="2019"/>
    <s v="Tue"/>
    <n v="5"/>
    <s v="Second Class"/>
    <s v="SU-20665"/>
    <s v="Stephanie Ulpright"/>
    <s v="Home Office"/>
    <s v="United States"/>
    <s v="Chicago"/>
    <s v="Illinois"/>
    <s v="Chicago, Illinois, United States"/>
    <s v="Central"/>
    <s v="OFF-PA-10004971"/>
    <s v="Office Supplies"/>
    <s v="Paper"/>
    <s v="Xerox 196"/>
    <n v="9.2479999999999993"/>
    <n v="2"/>
    <n v="3.3523999999999998"/>
    <e v="#N/A"/>
    <s v="Cards"/>
  </r>
  <r>
    <n v="7522"/>
    <s v="CA-2019-162383"/>
    <d v="2019-09-05T00:00:00"/>
    <n v="5"/>
    <x v="8"/>
    <n v="2019"/>
    <s v="Thu"/>
    <d v="2019-09-11T00:00:00"/>
    <n v="11"/>
    <s v="Sep"/>
    <n v="2019"/>
    <s v="Wed"/>
    <n v="6"/>
    <s v="Standard Class"/>
    <s v="MD-17350"/>
    <s v="Maribeth Dona"/>
    <s v="Consumer"/>
    <s v="United States"/>
    <s v="Lancaster"/>
    <s v="Ohio"/>
    <s v="Lancaster, Ohio, United States"/>
    <s v="East"/>
    <s v="OFF-BI-10002824"/>
    <s v="Office Supplies"/>
    <s v="Binders"/>
    <s v="Recycled Easel Ring Binders"/>
    <n v="8.952"/>
    <n v="2"/>
    <n v="-7.46"/>
    <e v="#N/A"/>
    <s v="COD"/>
  </r>
  <r>
    <n v="7523"/>
    <s v="CA-2019-162383"/>
    <d v="2019-09-05T00:00:00"/>
    <n v="5"/>
    <x v="8"/>
    <n v="2019"/>
    <s v="Thu"/>
    <d v="2019-09-11T00:00:00"/>
    <n v="11"/>
    <s v="Sep"/>
    <n v="2019"/>
    <s v="Wed"/>
    <n v="6"/>
    <s v="Standard Class"/>
    <s v="MD-17350"/>
    <s v="Maribeth Dona"/>
    <s v="Consumer"/>
    <s v="United States"/>
    <s v="Lancaster"/>
    <s v="Ohio"/>
    <s v="Lancaster, Ohio, United States"/>
    <s v="East"/>
    <s v="OFF-BI-10001757"/>
    <s v="Office Supplies"/>
    <s v="Binders"/>
    <s v="Pressboard Hanging Data Binders for Unburst Sheets"/>
    <n v="8.8559999999999999"/>
    <n v="6"/>
    <n v="-6.4943999999999997"/>
    <e v="#N/A"/>
    <s v="Cards"/>
  </r>
  <r>
    <n v="7524"/>
    <s v="CA-2019-162383"/>
    <d v="2019-09-05T00:00:00"/>
    <n v="5"/>
    <x v="8"/>
    <n v="2019"/>
    <s v="Thu"/>
    <d v="2019-09-11T00:00:00"/>
    <n v="11"/>
    <s v="Sep"/>
    <n v="2019"/>
    <s v="Wed"/>
    <n v="6"/>
    <s v="Standard Class"/>
    <s v="MD-17350"/>
    <s v="Maribeth Dona"/>
    <s v="Consumer"/>
    <s v="United States"/>
    <s v="Lancaster"/>
    <s v="Ohio"/>
    <s v="Lancaster, Ohio, United States"/>
    <s v="East"/>
    <s v="FUR-CH-10004477"/>
    <s v="Furniture"/>
    <s v="Chairs"/>
    <s v="Global Push Button Manager's Chair, Indigo"/>
    <n v="85.245999999999995"/>
    <n v="2"/>
    <n v="-1.2178"/>
    <e v="#N/A"/>
    <s v="COD"/>
  </r>
  <r>
    <n v="7550"/>
    <s v="CA-2019-136595"/>
    <d v="2019-09-05T00:00:00"/>
    <n v="5"/>
    <x v="8"/>
    <n v="2019"/>
    <s v="Thu"/>
    <d v="2019-09-07T00:00:00"/>
    <n v="7"/>
    <s v="Sep"/>
    <n v="2019"/>
    <s v="Sat"/>
    <n v="2"/>
    <s v="First Class"/>
    <s v="EM-13825"/>
    <s v="Elizabeth Moffitt"/>
    <s v="Corporate"/>
    <s v="United States"/>
    <s v="Houston"/>
    <s v="Texas"/>
    <s v="Houston, Texas, United States"/>
    <s v="Central"/>
    <s v="FUR-FU-10004671"/>
    <s v="Furniture"/>
    <s v="Furnishings"/>
    <s v="Executive Impressions 12&quot; Wall Clock"/>
    <n v="21.204000000000001"/>
    <n v="3"/>
    <n v="-11.6622"/>
    <e v="#N/A"/>
    <s v="Online"/>
  </r>
  <r>
    <n v="7591"/>
    <s v="CA-2019-158778"/>
    <d v="2019-09-05T00:00:00"/>
    <n v="5"/>
    <x v="8"/>
    <n v="2019"/>
    <s v="Thu"/>
    <d v="2019-09-09T00:00:00"/>
    <n v="9"/>
    <s v="Sep"/>
    <n v="2019"/>
    <s v="Mon"/>
    <n v="4"/>
    <s v="Standard Class"/>
    <s v="DB-13210"/>
    <s v="Dean Braden"/>
    <s v="Consumer"/>
    <s v="United States"/>
    <s v="Philadelphia"/>
    <s v="Pennsylvania"/>
    <s v="Philadelphia, Pennsylvania, United States"/>
    <s v="East"/>
    <s v="FUR-FU-10000260"/>
    <s v="Furniture"/>
    <s v="Furnishings"/>
    <s v="6&quot; Cubicle Wall Clock, Black"/>
    <n v="58.247999999999998"/>
    <n v="9"/>
    <n v="11.6496"/>
    <e v="#N/A"/>
    <s v="Cards"/>
  </r>
  <r>
    <n v="7592"/>
    <s v="CA-2019-158778"/>
    <d v="2019-09-05T00:00:00"/>
    <n v="5"/>
    <x v="8"/>
    <n v="2019"/>
    <s v="Thu"/>
    <d v="2019-09-09T00:00:00"/>
    <n v="9"/>
    <s v="Sep"/>
    <n v="2019"/>
    <s v="Mon"/>
    <n v="4"/>
    <s v="Standard Class"/>
    <s v="DB-13210"/>
    <s v="Dean Braden"/>
    <s v="Consumer"/>
    <s v="United States"/>
    <s v="Philadelphia"/>
    <s v="Pennsylvania"/>
    <s v="Philadelphia, Pennsylvania, United States"/>
    <s v="East"/>
    <s v="FUR-CH-10001146"/>
    <s v="Furniture"/>
    <s v="Chairs"/>
    <s v="Global Task Chair, Black"/>
    <n v="71.245999999999995"/>
    <n v="2"/>
    <n v="-19.338200000000001"/>
    <e v="#N/A"/>
    <s v="COD"/>
  </r>
  <r>
    <n v="7593"/>
    <s v="CA-2019-158778"/>
    <d v="2019-09-05T00:00:00"/>
    <n v="5"/>
    <x v="8"/>
    <n v="2019"/>
    <s v="Thu"/>
    <d v="2019-09-09T00:00:00"/>
    <n v="9"/>
    <s v="Sep"/>
    <n v="2019"/>
    <s v="Mon"/>
    <n v="4"/>
    <s v="Standard Class"/>
    <s v="DB-13210"/>
    <s v="Dean Braden"/>
    <s v="Consumer"/>
    <s v="United States"/>
    <s v="Philadelphia"/>
    <s v="Pennsylvania"/>
    <s v="Philadelphia, Pennsylvania, United States"/>
    <s v="East"/>
    <s v="OFF-AR-10000896"/>
    <s v="Office Supplies"/>
    <s v="Art"/>
    <s v="Newell 329"/>
    <n v="7.8719999999999999"/>
    <n v="3"/>
    <n v="0.59040000000000004"/>
    <e v="#N/A"/>
    <s v="Cards"/>
  </r>
  <r>
    <n v="7594"/>
    <s v="CA-2019-158778"/>
    <d v="2019-09-05T00:00:00"/>
    <n v="5"/>
    <x v="8"/>
    <n v="2019"/>
    <s v="Thu"/>
    <d v="2019-09-09T00:00:00"/>
    <n v="9"/>
    <s v="Sep"/>
    <n v="2019"/>
    <s v="Mon"/>
    <n v="4"/>
    <s v="Standard Class"/>
    <s v="DB-13210"/>
    <s v="Dean Braden"/>
    <s v="Consumer"/>
    <s v="United States"/>
    <s v="Philadelphia"/>
    <s v="Pennsylvania"/>
    <s v="Philadelphia, Pennsylvania, United States"/>
    <s v="East"/>
    <s v="FUR-CH-10000309"/>
    <s v="Furniture"/>
    <s v="Chairs"/>
    <s v="Global Comet Stacking Arm Chair"/>
    <n v="887.27099999999996"/>
    <n v="3"/>
    <n v="-63.3765"/>
    <e v="#N/A"/>
    <s v="COD"/>
  </r>
  <r>
    <n v="9142"/>
    <s v="CA-2019-139409"/>
    <d v="2019-09-05T00:00:00"/>
    <n v="5"/>
    <x v="8"/>
    <n v="2019"/>
    <s v="Thu"/>
    <d v="2019-09-07T00:00:00"/>
    <n v="7"/>
    <s v="Sep"/>
    <n v="2019"/>
    <s v="Sat"/>
    <n v="2"/>
    <s v="First Class"/>
    <s v="FW-14395"/>
    <s v="Fred Wasserman"/>
    <s v="Corporate"/>
    <s v="United States"/>
    <s v="New York City"/>
    <s v="New York"/>
    <s v="New York City, New York, United States"/>
    <s v="East"/>
    <s v="TEC-PH-10003988"/>
    <s v="Technology"/>
    <s v="Phones"/>
    <s v="LF Elite 3D Dazzle Designer Hard Case Cover, Lf Stylus Pen and Wiper For Apple Iphone 5c Mini Lite"/>
    <n v="43.6"/>
    <n v="4"/>
    <n v="12.208"/>
    <e v="#N/A"/>
    <s v="COD"/>
  </r>
  <r>
    <n v="99"/>
    <s v="CA-2019-149223"/>
    <d v="2019-09-06T00:00:00"/>
    <n v="6"/>
    <x v="8"/>
    <n v="2019"/>
    <s v="Fri"/>
    <d v="2019-09-11T00:00:00"/>
    <n v="11"/>
    <s v="Sep"/>
    <n v="2019"/>
    <s v="Wed"/>
    <n v="5"/>
    <s v="Standard Class"/>
    <s v="ER-13855"/>
    <s v="Elpida Rittenbach"/>
    <s v="Corporate"/>
    <s v="United States"/>
    <s v="Saint Paul"/>
    <s v="Minnesota"/>
    <s v="Saint Paul, Minnesota, United States"/>
    <s v="Central"/>
    <s v="OFF-AP-10000358"/>
    <s v="Office Supplies"/>
    <s v="Appliances"/>
    <s v="Fellowes Basic Home/Office Series Surge Protectors"/>
    <n v="77.88"/>
    <n v="6"/>
    <n v="22.5852"/>
    <e v="#N/A"/>
    <s v="Cards"/>
  </r>
  <r>
    <n v="1042"/>
    <s v="CA-2019-102981"/>
    <d v="2019-09-06T00:00:00"/>
    <n v="6"/>
    <x v="8"/>
    <n v="2019"/>
    <s v="Fri"/>
    <d v="2019-09-09T00:00:00"/>
    <n v="9"/>
    <s v="Sep"/>
    <n v="2019"/>
    <s v="Mon"/>
    <n v="3"/>
    <s v="Second Class"/>
    <s v="MO-17500"/>
    <s v="Mary O'Rourke"/>
    <s v="Consumer"/>
    <s v="United States"/>
    <s v="New York City"/>
    <s v="New York"/>
    <s v="New York City, New York, United States"/>
    <s v="East"/>
    <s v="TEC-AC-10004761"/>
    <s v="Technology"/>
    <s v="Accessories"/>
    <s v="Maxell 4.7GB DVD+RW 3/Pack"/>
    <n v="31.86"/>
    <n v="2"/>
    <n v="11.151"/>
    <e v="#N/A"/>
    <s v="Online"/>
  </r>
  <r>
    <n v="1043"/>
    <s v="CA-2019-102981"/>
    <d v="2019-09-06T00:00:00"/>
    <n v="6"/>
    <x v="8"/>
    <n v="2019"/>
    <s v="Fri"/>
    <d v="2019-09-09T00:00:00"/>
    <n v="9"/>
    <s v="Sep"/>
    <n v="2019"/>
    <s v="Mon"/>
    <n v="3"/>
    <s v="Second Class"/>
    <s v="MO-17500"/>
    <s v="Mary O'Rourke"/>
    <s v="Consumer"/>
    <s v="United States"/>
    <s v="New York City"/>
    <s v="New York"/>
    <s v="New York City, New York, United States"/>
    <s v="East"/>
    <s v="FUR-BO-10001811"/>
    <s v="Furniture"/>
    <s v="Bookcases"/>
    <s v="Atlantic Metals Mobile 5-Shelf Bookcases, Custom Colors"/>
    <n v="722.35199999999998"/>
    <n v="3"/>
    <n v="90.293999999999997"/>
    <e v="#N/A"/>
    <s v="Cards"/>
  </r>
  <r>
    <n v="2686"/>
    <s v="CA-2019-133123"/>
    <d v="2019-09-06T00:00:00"/>
    <n v="6"/>
    <x v="8"/>
    <n v="2019"/>
    <s v="Fri"/>
    <d v="2019-09-11T00:00:00"/>
    <n v="11"/>
    <s v="Sep"/>
    <n v="2019"/>
    <s v="Wed"/>
    <n v="5"/>
    <s v="Standard Class"/>
    <s v="KB-16315"/>
    <s v="Karl Braun"/>
    <s v="Consumer"/>
    <s v="United States"/>
    <s v="Thomasville"/>
    <s v="North Carolina"/>
    <s v="Thomasville, North Carolina, United States"/>
    <s v="South"/>
    <s v="OFF-EN-10003055"/>
    <s v="Office Supplies"/>
    <s v="Envelopes"/>
    <s v="Blue String-Tie &amp; Button Interoffice Envelopes, 10 x 13"/>
    <n v="95.951999999999998"/>
    <n v="3"/>
    <n v="29.984999999999999"/>
    <e v="#N/A"/>
    <s v="COD"/>
  </r>
  <r>
    <n v="2687"/>
    <s v="CA-2019-133123"/>
    <d v="2019-09-06T00:00:00"/>
    <n v="6"/>
    <x v="8"/>
    <n v="2019"/>
    <s v="Fri"/>
    <d v="2019-09-11T00:00:00"/>
    <n v="11"/>
    <s v="Sep"/>
    <n v="2019"/>
    <s v="Wed"/>
    <n v="5"/>
    <s v="Standard Class"/>
    <s v="KB-16315"/>
    <s v="Karl Braun"/>
    <s v="Consumer"/>
    <s v="United States"/>
    <s v="Thomasville"/>
    <s v="North Carolina"/>
    <s v="Thomasville, North Carolina, United States"/>
    <s v="South"/>
    <s v="OFF-BI-10001031"/>
    <s v="Office Supplies"/>
    <s v="Binders"/>
    <s v="Pressboard Data Binders by Wilson Jones"/>
    <n v="3.2040000000000002"/>
    <n v="2"/>
    <n v="-2.4563999999999999"/>
    <e v="#N/A"/>
    <s v="Online"/>
  </r>
  <r>
    <n v="4514"/>
    <s v="CA-2019-145240"/>
    <d v="2019-09-06T00:00:00"/>
    <n v="6"/>
    <x v="8"/>
    <n v="2019"/>
    <s v="Fri"/>
    <d v="2019-09-08T00:00:00"/>
    <n v="8"/>
    <s v="Sep"/>
    <n v="2019"/>
    <s v="Sun"/>
    <n v="2"/>
    <s v="First Class"/>
    <s v="BG-11740"/>
    <s v="Bruce Geld"/>
    <s v="Consumer"/>
    <s v="United States"/>
    <s v="Houston"/>
    <s v="Texas"/>
    <s v="Houston, Texas, United States"/>
    <s v="Central"/>
    <s v="OFF-ST-10001590"/>
    <s v="Office Supplies"/>
    <s v="Storage"/>
    <s v="Tenex Personal Project File with Scoop Front Design, Black"/>
    <n v="10.784000000000001"/>
    <n v="1"/>
    <n v="0.80879999999999996"/>
    <e v="#N/A"/>
    <s v="Cards"/>
  </r>
  <r>
    <n v="5352"/>
    <s v="CA-2019-123932"/>
    <d v="2019-09-06T00:00:00"/>
    <n v="6"/>
    <x v="8"/>
    <n v="2019"/>
    <s v="Fri"/>
    <d v="2019-09-12T00:00:00"/>
    <n v="12"/>
    <s v="Sep"/>
    <n v="2019"/>
    <s v="Thu"/>
    <n v="6"/>
    <s v="Standard Class"/>
    <s v="YC-21895"/>
    <s v="Yoseph Carroll"/>
    <s v="Corporate"/>
    <s v="United States"/>
    <s v="Dallas"/>
    <s v="Texas"/>
    <s v="Dallas, Texas, United States"/>
    <s v="Central"/>
    <s v="OFF-PA-10004665"/>
    <s v="Office Supplies"/>
    <s v="Paper"/>
    <s v="Advantus Motivational Note Cards"/>
    <n v="41.92"/>
    <n v="4"/>
    <n v="15.196"/>
    <e v="#N/A"/>
    <s v="COD"/>
  </r>
  <r>
    <n v="5353"/>
    <s v="CA-2019-123932"/>
    <d v="2019-09-06T00:00:00"/>
    <n v="6"/>
    <x v="8"/>
    <n v="2019"/>
    <s v="Fri"/>
    <d v="2019-09-12T00:00:00"/>
    <n v="12"/>
    <s v="Sep"/>
    <n v="2019"/>
    <s v="Thu"/>
    <n v="6"/>
    <s v="Standard Class"/>
    <s v="YC-21895"/>
    <s v="Yoseph Carroll"/>
    <s v="Corporate"/>
    <s v="United States"/>
    <s v="Dallas"/>
    <s v="Texas"/>
    <s v="Dallas, Texas, United States"/>
    <s v="Central"/>
    <s v="TEC-PH-10002447"/>
    <s v="Technology"/>
    <s v="Phones"/>
    <s v="AT&amp;T CL83451 4-Handset Telephone"/>
    <n v="329.584"/>
    <n v="2"/>
    <n v="37.078200000000002"/>
    <e v="#N/A"/>
    <s v="Cards"/>
  </r>
  <r>
    <n v="399"/>
    <s v="CA-2019-108987"/>
    <d v="2019-09-08T00:00:00"/>
    <n v="8"/>
    <x v="8"/>
    <n v="2019"/>
    <s v="Sun"/>
    <d v="2019-09-10T00:00:00"/>
    <n v="10"/>
    <s v="Sep"/>
    <n v="2019"/>
    <s v="Tue"/>
    <n v="2"/>
    <s v="Second Class"/>
    <s v="AG-10675"/>
    <s v="Anna Gayman"/>
    <s v="Consumer"/>
    <s v="United States"/>
    <s v="Houston"/>
    <s v="Texas"/>
    <s v="Houston, Texas, United States"/>
    <s v="Central"/>
    <s v="OFF-ST-10001580"/>
    <s v="Office Supplies"/>
    <s v="Storage"/>
    <s v="Super Decoflex Portable Personal File"/>
    <n v="35.951999999999998"/>
    <n v="3"/>
    <n v="3.5952000000000002"/>
    <e v="#N/A"/>
    <s v="Cards"/>
  </r>
  <r>
    <n v="400"/>
    <s v="CA-2019-108987"/>
    <d v="2019-09-08T00:00:00"/>
    <n v="8"/>
    <x v="8"/>
    <n v="2019"/>
    <s v="Sun"/>
    <d v="2019-09-10T00:00:00"/>
    <n v="10"/>
    <s v="Sep"/>
    <n v="2019"/>
    <s v="Tue"/>
    <n v="2"/>
    <s v="Second Class"/>
    <s v="AG-10675"/>
    <s v="Anna Gayman"/>
    <s v="Consumer"/>
    <s v="United States"/>
    <s v="Houston"/>
    <s v="Texas"/>
    <s v="Houston, Texas, United States"/>
    <s v="Central"/>
    <s v="FUR-BO-10004834"/>
    <s v="Furniture"/>
    <s v="Bookcases"/>
    <s v="Riverside Palais Royal Lawyers Bookcase, Royale Cherry Finish"/>
    <n v="2396.2656000000002"/>
    <n v="4"/>
    <n v="-317.15280000000001"/>
    <e v="#N/A"/>
    <s v="Cards"/>
  </r>
  <r>
    <n v="401"/>
    <s v="CA-2019-108987"/>
    <d v="2019-09-08T00:00:00"/>
    <n v="8"/>
    <x v="8"/>
    <n v="2019"/>
    <s v="Sun"/>
    <d v="2019-09-10T00:00:00"/>
    <n v="10"/>
    <s v="Sep"/>
    <n v="2019"/>
    <s v="Tue"/>
    <n v="2"/>
    <s v="Second Class"/>
    <s v="AG-10675"/>
    <s v="Anna Gayman"/>
    <s v="Consumer"/>
    <s v="United States"/>
    <s v="Houston"/>
    <s v="Texas"/>
    <s v="Houston, Texas, United States"/>
    <s v="Central"/>
    <s v="OFF-ST-10000934"/>
    <s v="Office Supplies"/>
    <s v="Storage"/>
    <s v="Contico 72&quot;H Heavy-Duty Storage System"/>
    <n v="131.136"/>
    <n v="4"/>
    <n v="-32.783999999999999"/>
    <e v="#N/A"/>
    <s v="Cards"/>
  </r>
  <r>
    <n v="402"/>
    <s v="CA-2019-108987"/>
    <d v="2019-09-08T00:00:00"/>
    <n v="8"/>
    <x v="8"/>
    <n v="2019"/>
    <s v="Sun"/>
    <d v="2019-09-10T00:00:00"/>
    <n v="10"/>
    <s v="Sep"/>
    <n v="2019"/>
    <s v="Tue"/>
    <n v="2"/>
    <s v="Second Class"/>
    <s v="AG-10675"/>
    <s v="Anna Gayman"/>
    <s v="Consumer"/>
    <s v="United States"/>
    <s v="Houston"/>
    <s v="Texas"/>
    <s v="Houston, Texas, United States"/>
    <s v="Central"/>
    <s v="TEC-AC-10000158"/>
    <s v="Technology"/>
    <s v="Accessories"/>
    <s v="Sony 64GB Class 10 Micro SDHC R40 Memory Card"/>
    <n v="57.584000000000003"/>
    <n v="2"/>
    <n v="0.7198"/>
    <e v="#N/A"/>
    <s v="Online"/>
  </r>
  <r>
    <n v="2027"/>
    <s v="CA-2019-113516"/>
    <d v="2019-09-08T00:00:00"/>
    <n v="8"/>
    <x v="8"/>
    <n v="2019"/>
    <s v="Sun"/>
    <d v="2019-09-10T00:00:00"/>
    <n v="10"/>
    <s v="Sep"/>
    <n v="2019"/>
    <s v="Tue"/>
    <n v="2"/>
    <s v="Second Class"/>
    <s v="VM-21685"/>
    <s v="Valerie Mitchum"/>
    <s v="Home Office"/>
    <s v="United States"/>
    <s v="Lancaster"/>
    <s v="California"/>
    <s v="Lancaster, California, United States"/>
    <s v="West"/>
    <s v="OFF-BI-10002225"/>
    <s v="Office Supplies"/>
    <s v="Binders"/>
    <s v="Square Ring Data Binders, Rigid 75 Pt. Covers, 11&quot; x 14-7/8&quot;"/>
    <n v="33.024000000000001"/>
    <n v="2"/>
    <n v="11.558400000000001"/>
    <e v="#N/A"/>
    <s v="Cards"/>
  </r>
  <r>
    <n v="2028"/>
    <s v="CA-2019-113516"/>
    <d v="2019-09-08T00:00:00"/>
    <n v="8"/>
    <x v="8"/>
    <n v="2019"/>
    <s v="Sun"/>
    <d v="2019-09-10T00:00:00"/>
    <n v="10"/>
    <s v="Sep"/>
    <n v="2019"/>
    <s v="Tue"/>
    <n v="2"/>
    <s v="Second Class"/>
    <s v="VM-21685"/>
    <s v="Valerie Mitchum"/>
    <s v="Home Office"/>
    <s v="United States"/>
    <s v="Lancaster"/>
    <s v="California"/>
    <s v="Lancaster, California, United States"/>
    <s v="West"/>
    <s v="OFF-BI-10001989"/>
    <s v="Office Supplies"/>
    <s v="Binders"/>
    <s v="Premium Transparent Presentation Covers by GBC"/>
    <n v="67.135999999999996"/>
    <n v="4"/>
    <n v="23.497599999999998"/>
    <e v="#N/A"/>
    <s v="COD"/>
  </r>
  <r>
    <n v="2544"/>
    <s v="US-2019-114174"/>
    <d v="2019-09-08T00:00:00"/>
    <n v="8"/>
    <x v="8"/>
    <n v="2019"/>
    <s v="Sun"/>
    <d v="2019-09-14T00:00:00"/>
    <n v="14"/>
    <s v="Sep"/>
    <n v="2019"/>
    <s v="Sat"/>
    <n v="6"/>
    <s v="Standard Class"/>
    <s v="AP-10720"/>
    <s v="Anne Pryor"/>
    <s v="Home Office"/>
    <s v="United States"/>
    <s v="Malden"/>
    <s v="Massachusetts"/>
    <s v="Malden, Massachusetts, United States"/>
    <s v="East"/>
    <s v="FUR-BO-10003450"/>
    <s v="Furniture"/>
    <s v="Bookcases"/>
    <s v="Bush Westfield Collection Bookcases, Dark Cherry Finish"/>
    <n v="173.94"/>
    <n v="3"/>
    <n v="13.9152"/>
    <e v="#N/A"/>
    <s v="COD"/>
  </r>
  <r>
    <n v="2545"/>
    <s v="US-2019-114174"/>
    <d v="2019-09-08T00:00:00"/>
    <n v="8"/>
    <x v="8"/>
    <n v="2019"/>
    <s v="Sun"/>
    <d v="2019-09-14T00:00:00"/>
    <n v="14"/>
    <s v="Sep"/>
    <n v="2019"/>
    <s v="Sat"/>
    <n v="6"/>
    <s v="Standard Class"/>
    <s v="AP-10720"/>
    <s v="Anne Pryor"/>
    <s v="Home Office"/>
    <s v="United States"/>
    <s v="Malden"/>
    <s v="Massachusetts"/>
    <s v="Malden, Massachusetts, United States"/>
    <s v="East"/>
    <s v="OFF-LA-10000248"/>
    <s v="Office Supplies"/>
    <s v="Labels"/>
    <s v="Avery 52"/>
    <n v="14.76"/>
    <n v="4"/>
    <n v="6.9371999999999998"/>
    <e v="#N/A"/>
    <s v="Cards"/>
  </r>
  <r>
    <n v="2591"/>
    <s v="US-2019-115455"/>
    <d v="2019-09-08T00:00:00"/>
    <n v="8"/>
    <x v="8"/>
    <n v="2019"/>
    <s v="Sun"/>
    <d v="2019-09-14T00:00:00"/>
    <n v="14"/>
    <s v="Sep"/>
    <n v="2019"/>
    <s v="Sat"/>
    <n v="6"/>
    <s v="Standard Class"/>
    <s v="SE-20110"/>
    <s v="Sanjit Engle"/>
    <s v="Consumer"/>
    <s v="United States"/>
    <s v="Wheeling"/>
    <s v="Illinois"/>
    <s v="Wheeling, Illinois, United States"/>
    <s v="Central"/>
    <s v="FUR-FU-10004671"/>
    <s v="Furniture"/>
    <s v="Furnishings"/>
    <s v="Executive Impressions 12&quot; Wall Clock"/>
    <n v="14.135999999999999"/>
    <n v="2"/>
    <n v="-7.7747999999999999"/>
    <e v="#N/A"/>
    <s v="Cards"/>
  </r>
  <r>
    <n v="2592"/>
    <s v="US-2019-115455"/>
    <d v="2019-09-08T00:00:00"/>
    <n v="8"/>
    <x v="8"/>
    <n v="2019"/>
    <s v="Sun"/>
    <d v="2019-09-14T00:00:00"/>
    <n v="14"/>
    <s v="Sep"/>
    <n v="2019"/>
    <s v="Sat"/>
    <n v="6"/>
    <s v="Standard Class"/>
    <s v="SE-20110"/>
    <s v="Sanjit Engle"/>
    <s v="Consumer"/>
    <s v="United States"/>
    <s v="Wheeling"/>
    <s v="Illinois"/>
    <s v="Wheeling, Illinois, United States"/>
    <s v="Central"/>
    <s v="FUR-TA-10003569"/>
    <s v="Furniture"/>
    <s v="Tables"/>
    <s v="Bretford CR8500 Series Meeting Room Furniture"/>
    <n v="601.47"/>
    <n v="3"/>
    <n v="-300.73500000000001"/>
    <e v="#N/A"/>
    <s v="COD"/>
  </r>
  <r>
    <n v="3005"/>
    <s v="CA-2019-131499"/>
    <d v="2019-09-08T00:00:00"/>
    <n v="8"/>
    <x v="8"/>
    <n v="2019"/>
    <s v="Sun"/>
    <d v="2019-09-10T00:00:00"/>
    <n v="10"/>
    <s v="Sep"/>
    <n v="2019"/>
    <s v="Tue"/>
    <n v="2"/>
    <s v="First Class"/>
    <s v="MG-17875"/>
    <s v="Michael Grace"/>
    <s v="Home Office"/>
    <s v="United States"/>
    <s v="New York City"/>
    <s v="New York"/>
    <s v="New York City, New York, United States"/>
    <s v="East"/>
    <s v="OFF-AP-10003779"/>
    <s v="Office Supplies"/>
    <s v="Appliances"/>
    <s v="Kensington 7 Outlet MasterPiece Power Center with Fax/Phone Line Protection"/>
    <n v="207.48"/>
    <n v="1"/>
    <n v="62.244"/>
    <e v="#N/A"/>
    <s v="COD"/>
  </r>
  <r>
    <n v="4393"/>
    <s v="CA-2019-108868"/>
    <d v="2019-09-08T00:00:00"/>
    <n v="8"/>
    <x v="8"/>
    <n v="2019"/>
    <s v="Sun"/>
    <d v="2019-09-12T00:00:00"/>
    <n v="12"/>
    <s v="Sep"/>
    <n v="2019"/>
    <s v="Thu"/>
    <n v="4"/>
    <s v="Standard Class"/>
    <s v="KB-16585"/>
    <s v="Ken Black"/>
    <s v="Corporate"/>
    <s v="United States"/>
    <s v="Dallas"/>
    <s v="Texas"/>
    <s v="Dallas, Texas, United States"/>
    <s v="Central"/>
    <s v="OFF-AR-10001953"/>
    <s v="Office Supplies"/>
    <s v="Art"/>
    <s v="Boston 1645 Deluxe Heavier-Duty Electric Pencil Sharpener"/>
    <n v="70.367999999999995"/>
    <n v="2"/>
    <n v="6.1571999999999996"/>
    <e v="#N/A"/>
    <s v="COD"/>
  </r>
  <r>
    <n v="4394"/>
    <s v="CA-2019-108868"/>
    <d v="2019-09-08T00:00:00"/>
    <n v="8"/>
    <x v="8"/>
    <n v="2019"/>
    <s v="Sun"/>
    <d v="2019-09-12T00:00:00"/>
    <n v="12"/>
    <s v="Sep"/>
    <n v="2019"/>
    <s v="Thu"/>
    <n v="4"/>
    <s v="Standard Class"/>
    <s v="KB-16585"/>
    <s v="Ken Black"/>
    <s v="Corporate"/>
    <s v="United States"/>
    <s v="Dallas"/>
    <s v="Texas"/>
    <s v="Dallas, Texas, United States"/>
    <s v="Central"/>
    <s v="TEC-PH-10000923"/>
    <s v="Technology"/>
    <s v="Phones"/>
    <s v="Belkin SportFit Armband For iPhone 5s/5c, Fuchsia"/>
    <n v="59.96"/>
    <n v="5"/>
    <n v="21.735499999999998"/>
    <e v="#N/A"/>
    <s v="Cards"/>
  </r>
  <r>
    <n v="5083"/>
    <s v="CA-2019-155138"/>
    <d v="2019-09-08T00:00:00"/>
    <n v="8"/>
    <x v="8"/>
    <n v="2019"/>
    <s v="Sun"/>
    <d v="2019-09-12T00:00:00"/>
    <n v="12"/>
    <s v="Sep"/>
    <n v="2019"/>
    <s v="Thu"/>
    <n v="4"/>
    <s v="Standard Class"/>
    <s v="JM-15580"/>
    <s v="Jill Matthias"/>
    <s v="Consumer"/>
    <s v="United States"/>
    <s v="Monroe"/>
    <s v="North Carolina"/>
    <s v="Monroe, North Carolina, United States"/>
    <s v="South"/>
    <s v="TEC-AC-10004209"/>
    <s v="Technology"/>
    <s v="Accessories"/>
    <s v="Memorex Froggy Flash Drive 4 GB"/>
    <n v="35.167999999999999"/>
    <n v="4"/>
    <n v="8.3523999999999994"/>
    <e v="#N/A"/>
    <s v="Online"/>
  </r>
  <r>
    <n v="5084"/>
    <s v="CA-2019-155138"/>
    <d v="2019-09-08T00:00:00"/>
    <n v="8"/>
    <x v="8"/>
    <n v="2019"/>
    <s v="Sun"/>
    <d v="2019-09-12T00:00:00"/>
    <n v="12"/>
    <s v="Sep"/>
    <n v="2019"/>
    <s v="Thu"/>
    <n v="4"/>
    <s v="Standard Class"/>
    <s v="JM-15580"/>
    <s v="Jill Matthias"/>
    <s v="Consumer"/>
    <s v="United States"/>
    <s v="Monroe"/>
    <s v="North Carolina"/>
    <s v="Monroe, North Carolina, United States"/>
    <s v="South"/>
    <s v="OFF-PA-10000501"/>
    <s v="Office Supplies"/>
    <s v="Paper"/>
    <s v="Petty Cash Envelope"/>
    <n v="64.703999999999994"/>
    <n v="3"/>
    <n v="23.455200000000001"/>
    <e v="#N/A"/>
    <s v="Cards"/>
  </r>
  <r>
    <n v="6834"/>
    <s v="CA-2019-153101"/>
    <d v="2019-09-08T00:00:00"/>
    <n v="8"/>
    <x v="8"/>
    <n v="2019"/>
    <s v="Sun"/>
    <d v="2019-09-08T00:00:00"/>
    <n v="8"/>
    <s v="Sep"/>
    <n v="2019"/>
    <s v="Sun"/>
    <n v="0"/>
    <s v="Same Day"/>
    <s v="PJ-19015"/>
    <s v="Pauline Johnson"/>
    <s v="Consumer"/>
    <s v="United States"/>
    <s v="Santa Ana"/>
    <s v="California"/>
    <s v="Santa Ana, California, United States"/>
    <s v="West"/>
    <s v="FUR-TA-10003008"/>
    <s v="Furniture"/>
    <s v="Tables"/>
    <s v="Lesro Round Back Collection Coffee Table, End Table"/>
    <n v="146.04"/>
    <n v="1"/>
    <n v="-12.778499999999999"/>
    <e v="#N/A"/>
    <s v="COD"/>
  </r>
  <r>
    <n v="7401"/>
    <s v="CA-2019-110009"/>
    <d v="2019-09-08T00:00:00"/>
    <n v="8"/>
    <x v="8"/>
    <n v="2019"/>
    <s v="Sun"/>
    <d v="2019-09-13T00:00:00"/>
    <n v="13"/>
    <s v="Sep"/>
    <n v="2019"/>
    <s v="Fri"/>
    <n v="5"/>
    <s v="Standard Class"/>
    <s v="TR-21325"/>
    <s v="Toby Ritter"/>
    <s v="Consumer"/>
    <s v="United States"/>
    <s v="Seattle"/>
    <s v="Washington"/>
    <s v="Seattle, Washington, United States"/>
    <s v="West"/>
    <s v="FUR-FU-10003039"/>
    <s v="Furniture"/>
    <s v="Furnishings"/>
    <s v="Howard Miller 11-1/2&quot; Diameter Grantwood Wall Clock"/>
    <n v="43.13"/>
    <n v="1"/>
    <n v="14.664199999999999"/>
    <e v="#N/A"/>
    <s v="COD"/>
  </r>
  <r>
    <n v="7402"/>
    <s v="CA-2019-110009"/>
    <d v="2019-09-08T00:00:00"/>
    <n v="8"/>
    <x v="8"/>
    <n v="2019"/>
    <s v="Sun"/>
    <d v="2019-09-13T00:00:00"/>
    <n v="13"/>
    <s v="Sep"/>
    <n v="2019"/>
    <s v="Fri"/>
    <n v="5"/>
    <s v="Standard Class"/>
    <s v="TR-21325"/>
    <s v="Toby Ritter"/>
    <s v="Consumer"/>
    <s v="United States"/>
    <s v="Seattle"/>
    <s v="Washington"/>
    <s v="Seattle, Washington, United States"/>
    <s v="West"/>
    <s v="OFF-PA-10002615"/>
    <s v="Office Supplies"/>
    <s v="Paper"/>
    <s v="Ampad Gold Fibre Wirebound Steno Books, 6&quot; x 9&quot;, Gregg Ruled"/>
    <n v="30.87"/>
    <n v="7"/>
    <n v="14.200200000000001"/>
    <e v="#N/A"/>
    <s v="Online"/>
  </r>
  <r>
    <n v="7464"/>
    <s v="CA-2019-103709"/>
    <d v="2019-09-08T00:00:00"/>
    <n v="8"/>
    <x v="8"/>
    <n v="2019"/>
    <s v="Sun"/>
    <d v="2019-09-15T00:00:00"/>
    <n v="15"/>
    <s v="Sep"/>
    <n v="2019"/>
    <s v="Sun"/>
    <n v="7"/>
    <s v="Standard Class"/>
    <s v="LP-17095"/>
    <s v="Liz Preis"/>
    <s v="Consumer"/>
    <s v="United States"/>
    <s v="Visalia"/>
    <s v="California"/>
    <s v="Visalia, California, United States"/>
    <s v="West"/>
    <s v="OFF-AR-10003338"/>
    <s v="Office Supplies"/>
    <s v="Art"/>
    <s v="Eberhard Faber 3 1/2&quot; Golf Pencils"/>
    <n v="14.88"/>
    <n v="2"/>
    <n v="3.72"/>
    <e v="#N/A"/>
    <s v="Cards"/>
  </r>
  <r>
    <n v="7465"/>
    <s v="CA-2019-103709"/>
    <d v="2019-09-08T00:00:00"/>
    <n v="8"/>
    <x v="8"/>
    <n v="2019"/>
    <s v="Sun"/>
    <d v="2019-09-15T00:00:00"/>
    <n v="15"/>
    <s v="Sep"/>
    <n v="2019"/>
    <s v="Sun"/>
    <n v="7"/>
    <s v="Standard Class"/>
    <s v="LP-17095"/>
    <s v="Liz Preis"/>
    <s v="Consumer"/>
    <s v="United States"/>
    <s v="Visalia"/>
    <s v="California"/>
    <s v="Visalia, California, United States"/>
    <s v="West"/>
    <s v="OFF-PA-10004610"/>
    <s v="Office Supplies"/>
    <s v="Paper"/>
    <s v="Xerox 1900"/>
    <n v="34.24"/>
    <n v="8"/>
    <n v="15.407999999999999"/>
    <e v="#N/A"/>
    <s v="Online"/>
  </r>
  <r>
    <n v="7466"/>
    <s v="CA-2019-103709"/>
    <d v="2019-09-08T00:00:00"/>
    <n v="8"/>
    <x v="8"/>
    <n v="2019"/>
    <s v="Sun"/>
    <d v="2019-09-15T00:00:00"/>
    <n v="15"/>
    <s v="Sep"/>
    <n v="2019"/>
    <s v="Sun"/>
    <n v="7"/>
    <s v="Standard Class"/>
    <s v="LP-17095"/>
    <s v="Liz Preis"/>
    <s v="Consumer"/>
    <s v="United States"/>
    <s v="Visalia"/>
    <s v="California"/>
    <s v="Visalia, California, United States"/>
    <s v="West"/>
    <s v="OFF-ST-10001272"/>
    <s v="Office Supplies"/>
    <s v="Storage"/>
    <s v="Mini 13-1/2 Capacity Data Binder Rack, Pearl"/>
    <n v="261.74"/>
    <n v="2"/>
    <n v="65.435000000000002"/>
    <e v="#N/A"/>
    <s v="Cards"/>
  </r>
  <r>
    <n v="992"/>
    <s v="CA-2019-110023"/>
    <d v="2019-09-09T00:00:00"/>
    <n v="9"/>
    <x v="8"/>
    <n v="2019"/>
    <s v="Mon"/>
    <d v="2019-09-11T00:00:00"/>
    <n v="11"/>
    <s v="Sep"/>
    <n v="2019"/>
    <s v="Wed"/>
    <n v="2"/>
    <s v="First Class"/>
    <s v="TS-21610"/>
    <s v="Troy Staebel"/>
    <s v="Consumer"/>
    <s v="United States"/>
    <s v="New York City"/>
    <s v="New York"/>
    <s v="New York City, New York, United States"/>
    <s v="East"/>
    <s v="OFF-BI-10001036"/>
    <s v="Office Supplies"/>
    <s v="Binders"/>
    <s v="Cardinal EasyOpen D-Ring Binders"/>
    <n v="14.624000000000001"/>
    <n v="2"/>
    <n v="5.484"/>
    <e v="#N/A"/>
    <s v="Online"/>
  </r>
  <r>
    <n v="2995"/>
    <s v="CA-2019-112893"/>
    <d v="2019-09-09T00:00:00"/>
    <n v="9"/>
    <x v="8"/>
    <n v="2019"/>
    <s v="Mon"/>
    <d v="2019-09-13T00:00:00"/>
    <n v="13"/>
    <s v="Sep"/>
    <n v="2019"/>
    <s v="Fri"/>
    <n v="4"/>
    <s v="Second Class"/>
    <s v="AT-10735"/>
    <s v="Annie Thurman"/>
    <s v="Consumer"/>
    <s v="United States"/>
    <s v="Stockton"/>
    <s v="California"/>
    <s v="Stockton, California, United States"/>
    <s v="West"/>
    <s v="OFF-BI-10004654"/>
    <s v="Office Supplies"/>
    <s v="Binders"/>
    <s v="VariCap6 Expandable Binder"/>
    <n v="55.36"/>
    <n v="4"/>
    <n v="18.684000000000001"/>
    <e v="#N/A"/>
    <s v="Online"/>
  </r>
  <r>
    <n v="3568"/>
    <s v="CA-2019-137176"/>
    <d v="2019-09-09T00:00:00"/>
    <n v="9"/>
    <x v="8"/>
    <n v="2019"/>
    <s v="Mon"/>
    <d v="2019-09-14T00:00:00"/>
    <n v="14"/>
    <s v="Sep"/>
    <n v="2019"/>
    <s v="Sat"/>
    <n v="5"/>
    <s v="Second Class"/>
    <s v="DB-12910"/>
    <s v="Daniel Byrd"/>
    <s v="Home Office"/>
    <s v="United States"/>
    <s v="Dallas"/>
    <s v="Texas"/>
    <s v="Dallas, Texas, United States"/>
    <s v="Central"/>
    <s v="FUR-FU-10003832"/>
    <s v="Furniture"/>
    <s v="Furnishings"/>
    <s v="Eldon Expressions Punched Metal &amp; Wood Desk Accessories, Black &amp; Cherry"/>
    <n v="15.007999999999999"/>
    <n v="4"/>
    <n v="-12.006399999999999"/>
    <e v="#N/A"/>
    <s v="COD"/>
  </r>
  <r>
    <n v="1619"/>
    <s v="US-2019-118780"/>
    <d v="2019-09-10T00:00:00"/>
    <n v="10"/>
    <x v="8"/>
    <n v="2019"/>
    <s v="Tue"/>
    <d v="2019-09-14T00:00:00"/>
    <n v="14"/>
    <s v="Sep"/>
    <n v="2019"/>
    <s v="Sat"/>
    <n v="4"/>
    <s v="Second Class"/>
    <s v="PN-18775"/>
    <s v="Parhena Norris"/>
    <s v="Home Office"/>
    <s v="United States"/>
    <s v="New York City"/>
    <s v="New York"/>
    <s v="New York City, New York, United States"/>
    <s v="East"/>
    <s v="OFF-ST-10000352"/>
    <s v="Office Supplies"/>
    <s v="Storage"/>
    <s v="Acco Perma 2700 Stacking Storage Drawers"/>
    <n v="59.48"/>
    <n v="2"/>
    <n v="8.9220000000000006"/>
    <e v="#N/A"/>
    <s v="Cards"/>
  </r>
  <r>
    <n v="1620"/>
    <s v="US-2019-118780"/>
    <d v="2019-09-10T00:00:00"/>
    <n v="10"/>
    <x v="8"/>
    <n v="2019"/>
    <s v="Tue"/>
    <d v="2019-09-14T00:00:00"/>
    <n v="14"/>
    <s v="Sep"/>
    <n v="2019"/>
    <s v="Sat"/>
    <n v="4"/>
    <s v="Second Class"/>
    <s v="PN-18775"/>
    <s v="Parhena Norris"/>
    <s v="Home Office"/>
    <s v="United States"/>
    <s v="New York City"/>
    <s v="New York"/>
    <s v="New York City, New York, United States"/>
    <s v="East"/>
    <s v="OFF-PA-10000575"/>
    <s v="Office Supplies"/>
    <s v="Paper"/>
    <s v="Wirebound Message Books, Four 2 3/4 x 5 White Forms per Page"/>
    <n v="6.69"/>
    <n v="1"/>
    <n v="3.0773999999999999"/>
    <e v="#N/A"/>
    <s v="Online"/>
  </r>
  <r>
    <n v="2206"/>
    <s v="CA-2019-164350"/>
    <d v="2019-09-10T00:00:00"/>
    <n v="10"/>
    <x v="8"/>
    <n v="2019"/>
    <s v="Tue"/>
    <d v="2019-09-12T00:00:00"/>
    <n v="12"/>
    <s v="Sep"/>
    <n v="2019"/>
    <s v="Thu"/>
    <n v="2"/>
    <s v="Second Class"/>
    <s v="CG-12040"/>
    <s v="Catherine Glotzbach"/>
    <s v="Home Office"/>
    <s v="United States"/>
    <s v="Bristol"/>
    <s v="Tennessee"/>
    <s v="Bristol, Tennessee, United States"/>
    <s v="South"/>
    <s v="OFF-AR-10000538"/>
    <s v="Office Supplies"/>
    <s v="Art"/>
    <s v="Boston Model 1800 Electric Pencil Sharpener, Gray"/>
    <n v="67.56"/>
    <n v="3"/>
    <n v="8.4450000000000003"/>
    <e v="#N/A"/>
    <s v="COD"/>
  </r>
  <r>
    <n v="2494"/>
    <s v="CA-2019-146206"/>
    <d v="2019-09-10T00:00:00"/>
    <n v="10"/>
    <x v="8"/>
    <n v="2019"/>
    <s v="Tue"/>
    <d v="2019-09-14T00:00:00"/>
    <n v="14"/>
    <s v="Sep"/>
    <n v="2019"/>
    <s v="Sat"/>
    <n v="4"/>
    <s v="Second Class"/>
    <s v="KT-16480"/>
    <s v="Kean Thornton"/>
    <s v="Consumer"/>
    <s v="United States"/>
    <s v="Houston"/>
    <s v="Texas"/>
    <s v="Houston, Texas, United States"/>
    <s v="Central"/>
    <s v="FUR-TA-10004086"/>
    <s v="Furniture"/>
    <s v="Tables"/>
    <s v="KI Adjustable-Height Table"/>
    <n v="300.93"/>
    <n v="5"/>
    <n v="-34.392000000000003"/>
    <e v="#N/A"/>
    <s v="Online"/>
  </r>
  <r>
    <n v="2495"/>
    <s v="CA-2019-146206"/>
    <d v="2019-09-10T00:00:00"/>
    <n v="10"/>
    <x v="8"/>
    <n v="2019"/>
    <s v="Tue"/>
    <d v="2019-09-14T00:00:00"/>
    <n v="14"/>
    <s v="Sep"/>
    <n v="2019"/>
    <s v="Sat"/>
    <n v="4"/>
    <s v="Second Class"/>
    <s v="KT-16480"/>
    <s v="Kean Thornton"/>
    <s v="Consumer"/>
    <s v="United States"/>
    <s v="Houston"/>
    <s v="Texas"/>
    <s v="Houston, Texas, United States"/>
    <s v="Central"/>
    <s v="TEC-PH-10000895"/>
    <s v="Technology"/>
    <s v="Phones"/>
    <s v="Polycom VVX 310 VoIP phone"/>
    <n v="719.96"/>
    <n v="5"/>
    <n v="53.997"/>
    <e v="#N/A"/>
    <s v="Online"/>
  </r>
  <r>
    <n v="6707"/>
    <s v="CA-2019-112277"/>
    <d v="2019-09-10T00:00:00"/>
    <n v="10"/>
    <x v="8"/>
    <n v="2019"/>
    <s v="Tue"/>
    <d v="2019-09-15T00:00:00"/>
    <n v="15"/>
    <s v="Sep"/>
    <n v="2019"/>
    <s v="Sun"/>
    <n v="5"/>
    <s v="Standard Class"/>
    <s v="SC-20695"/>
    <s v="Steve Chapman"/>
    <s v="Corporate"/>
    <s v="United States"/>
    <s v="Fort Lauderdale"/>
    <s v="Florida"/>
    <s v="Fort Lauderdale, Florida, United States"/>
    <s v="South"/>
    <s v="TEC-PH-10003505"/>
    <s v="Technology"/>
    <s v="Phones"/>
    <s v="Geemarc AmpliPOWER60"/>
    <n v="519.67999999999995"/>
    <n v="7"/>
    <n v="58.463999999999999"/>
    <e v="#N/A"/>
    <s v="Online"/>
  </r>
  <r>
    <n v="8615"/>
    <s v="CA-2019-165918"/>
    <d v="2019-09-10T00:00:00"/>
    <n v="10"/>
    <x v="8"/>
    <n v="2019"/>
    <s v="Tue"/>
    <d v="2019-09-14T00:00:00"/>
    <n v="14"/>
    <s v="Sep"/>
    <n v="2019"/>
    <s v="Sat"/>
    <n v="4"/>
    <s v="Standard Class"/>
    <s v="BD-11770"/>
    <s v="Bryan Davis"/>
    <s v="Consumer"/>
    <s v="United States"/>
    <s v="Edmonds"/>
    <s v="Washington"/>
    <s v="Edmonds, Washington, United States"/>
    <s v="West"/>
    <s v="OFF-LA-10003720"/>
    <s v="Office Supplies"/>
    <s v="Labels"/>
    <s v="Avery 487"/>
    <n v="7.38"/>
    <n v="2"/>
    <n v="3.4685999999999999"/>
    <e v="#N/A"/>
    <s v="Online"/>
  </r>
  <r>
    <n v="8616"/>
    <s v="CA-2019-165918"/>
    <d v="2019-09-10T00:00:00"/>
    <n v="10"/>
    <x v="8"/>
    <n v="2019"/>
    <s v="Tue"/>
    <d v="2019-09-14T00:00:00"/>
    <n v="14"/>
    <s v="Sep"/>
    <n v="2019"/>
    <s v="Sat"/>
    <n v="4"/>
    <s v="Standard Class"/>
    <s v="BD-11770"/>
    <s v="Bryan Davis"/>
    <s v="Consumer"/>
    <s v="United States"/>
    <s v="Edmonds"/>
    <s v="Washington"/>
    <s v="Edmonds, Washington, United States"/>
    <s v="West"/>
    <s v="OFF-BI-10004364"/>
    <s v="Office Supplies"/>
    <s v="Binders"/>
    <s v="Storex Dura Pro Binders"/>
    <n v="14.256"/>
    <n v="3"/>
    <n v="4.4550000000000001"/>
    <e v="#N/A"/>
    <s v="Online"/>
  </r>
  <r>
    <n v="8617"/>
    <s v="CA-2019-165918"/>
    <d v="2019-09-10T00:00:00"/>
    <n v="10"/>
    <x v="8"/>
    <n v="2019"/>
    <s v="Tue"/>
    <d v="2019-09-14T00:00:00"/>
    <n v="14"/>
    <s v="Sep"/>
    <n v="2019"/>
    <s v="Sat"/>
    <n v="4"/>
    <s v="Standard Class"/>
    <s v="BD-11770"/>
    <s v="Bryan Davis"/>
    <s v="Consumer"/>
    <s v="United States"/>
    <s v="Edmonds"/>
    <s v="Washington"/>
    <s v="Edmonds, Washington, United States"/>
    <s v="West"/>
    <s v="OFF-PA-10000100"/>
    <s v="Office Supplies"/>
    <s v="Paper"/>
    <s v="Xerox 1945"/>
    <n v="81.98"/>
    <n v="2"/>
    <n v="40.170200000000001"/>
    <e v="#N/A"/>
    <s v="COD"/>
  </r>
  <r>
    <n v="8618"/>
    <s v="CA-2019-165918"/>
    <d v="2019-09-10T00:00:00"/>
    <n v="10"/>
    <x v="8"/>
    <n v="2019"/>
    <s v="Tue"/>
    <d v="2019-09-14T00:00:00"/>
    <n v="14"/>
    <s v="Sep"/>
    <n v="2019"/>
    <s v="Sat"/>
    <n v="4"/>
    <s v="Standard Class"/>
    <s v="BD-11770"/>
    <s v="Bryan Davis"/>
    <s v="Consumer"/>
    <s v="United States"/>
    <s v="Edmonds"/>
    <s v="Washington"/>
    <s v="Edmonds, Washington, United States"/>
    <s v="West"/>
    <s v="OFF-BI-10004826"/>
    <s v="Office Supplies"/>
    <s v="Binders"/>
    <s v="JM Magazine Binder"/>
    <n v="39.624000000000002"/>
    <n v="3"/>
    <n v="13.868399999999999"/>
    <e v="#N/A"/>
    <s v="COD"/>
  </r>
  <r>
    <n v="9086"/>
    <s v="CA-2019-126102"/>
    <d v="2019-09-10T00:00:00"/>
    <n v="10"/>
    <x v="8"/>
    <n v="2019"/>
    <s v="Tue"/>
    <d v="2019-09-12T00:00:00"/>
    <n v="12"/>
    <s v="Sep"/>
    <n v="2019"/>
    <s v="Thu"/>
    <n v="2"/>
    <s v="Second Class"/>
    <s v="DV-13465"/>
    <s v="Dianna Vittorini"/>
    <s v="Consumer"/>
    <s v="United States"/>
    <s v="Los Angeles"/>
    <s v="California"/>
    <s v="Los Angeles, California, United States"/>
    <s v="West"/>
    <s v="OFF-BI-10004318"/>
    <s v="Office Supplies"/>
    <s v="Binders"/>
    <s v="Ibico EB-19 Dual Function Manual Binding System"/>
    <n v="276.78399999999999"/>
    <n v="2"/>
    <n v="89.954800000000006"/>
    <e v="#N/A"/>
    <s v="COD"/>
  </r>
  <r>
    <n v="251"/>
    <s v="CA-2019-145625"/>
    <d v="2019-09-11T00:00:00"/>
    <n v="11"/>
    <x v="8"/>
    <n v="2019"/>
    <s v="Wed"/>
    <d v="2019-09-17T00:00:00"/>
    <n v="17"/>
    <s v="Sep"/>
    <n v="2019"/>
    <s v="Tue"/>
    <n v="6"/>
    <s v="Standard Class"/>
    <s v="KC-16540"/>
    <s v="Kelly Collister"/>
    <s v="Consumer"/>
    <s v="United States"/>
    <s v="San Diego"/>
    <s v="California"/>
    <s v="San Diego, California, United States"/>
    <s v="West"/>
    <s v="OFF-PA-10004569"/>
    <s v="Office Supplies"/>
    <s v="Paper"/>
    <s v="Wirebound Message Books, Two 4 1/4&quot; x 5&quot; Forms per Page"/>
    <n v="7.61"/>
    <n v="1"/>
    <n v="3.5767000000000002"/>
    <e v="#N/A"/>
    <s v="COD"/>
  </r>
  <r>
    <n v="252"/>
    <s v="CA-2019-145625"/>
    <d v="2019-09-11T00:00:00"/>
    <n v="11"/>
    <x v="8"/>
    <n v="2019"/>
    <s v="Wed"/>
    <d v="2019-09-17T00:00:00"/>
    <n v="17"/>
    <s v="Sep"/>
    <n v="2019"/>
    <s v="Tue"/>
    <n v="6"/>
    <s v="Standard Class"/>
    <s v="KC-16540"/>
    <s v="Kelly Collister"/>
    <s v="Consumer"/>
    <s v="United States"/>
    <s v="San Diego"/>
    <s v="California"/>
    <s v="San Diego, California, United States"/>
    <s v="West"/>
    <s v="TEC-AC-10003832"/>
    <s v="Technology"/>
    <s v="Accessories"/>
    <s v="Logitech P710e Mobile Speakerphone"/>
    <n v="3347.37"/>
    <n v="13"/>
    <n v="636.00030000000004"/>
    <e v="#N/A"/>
    <s v="Online"/>
  </r>
  <r>
    <n v="613"/>
    <s v="CA-2019-121223"/>
    <d v="2019-09-11T00:00:00"/>
    <n v="11"/>
    <x v="8"/>
    <n v="2019"/>
    <s v="Wed"/>
    <d v="2019-09-13T00:00:00"/>
    <n v="13"/>
    <s v="Sep"/>
    <n v="2019"/>
    <s v="Fri"/>
    <n v="2"/>
    <s v="Second Class"/>
    <s v="GD-14590"/>
    <s v="Giulietta Dortch"/>
    <s v="Corporate"/>
    <s v="United States"/>
    <s v="Philadelphia"/>
    <s v="Pennsylvania"/>
    <s v="Philadelphia, Pennsylvania, United States"/>
    <s v="East"/>
    <s v="OFF-PA-10001204"/>
    <s v="Office Supplies"/>
    <s v="Paper"/>
    <s v="Xerox 1972"/>
    <n v="8.4480000000000004"/>
    <n v="2"/>
    <n v="2.64"/>
    <e v="#N/A"/>
    <s v="COD"/>
  </r>
  <r>
    <n v="614"/>
    <s v="CA-2019-121223"/>
    <d v="2019-09-11T00:00:00"/>
    <n v="11"/>
    <x v="8"/>
    <n v="2019"/>
    <s v="Wed"/>
    <d v="2019-09-13T00:00:00"/>
    <n v="13"/>
    <s v="Sep"/>
    <n v="2019"/>
    <s v="Fri"/>
    <n v="2"/>
    <s v="Second Class"/>
    <s v="GD-14590"/>
    <s v="Giulietta Dortch"/>
    <s v="Corporate"/>
    <s v="United States"/>
    <s v="Philadelphia"/>
    <s v="Pennsylvania"/>
    <s v="Philadelphia, Pennsylvania, United States"/>
    <s v="East"/>
    <s v="TEC-PH-10004667"/>
    <s v="Technology"/>
    <s v="Phones"/>
    <s v="Cisco 8x8 Inc. 6753i IP Business Phone System"/>
    <n v="728.94600000000003"/>
    <n v="9"/>
    <n v="-157.9383"/>
    <e v="#N/A"/>
    <s v="Online"/>
  </r>
  <r>
    <n v="3594"/>
    <s v="CA-2019-164154"/>
    <d v="2019-09-11T00:00:00"/>
    <n v="11"/>
    <x v="8"/>
    <n v="2019"/>
    <s v="Wed"/>
    <d v="2019-09-17T00:00:00"/>
    <n v="17"/>
    <s v="Sep"/>
    <n v="2019"/>
    <s v="Tue"/>
    <n v="6"/>
    <s v="Standard Class"/>
    <s v="NZ-18565"/>
    <s v="Nick Zandusky"/>
    <s v="Home Office"/>
    <s v="United States"/>
    <s v="Toledo"/>
    <s v="Ohio"/>
    <s v="Toledo, Ohio, United States"/>
    <s v="East"/>
    <s v="OFF-BI-10001658"/>
    <s v="Office Supplies"/>
    <s v="Binders"/>
    <s v="GBC Standard Therm-A-Bind Covers"/>
    <n v="22.428000000000001"/>
    <n v="3"/>
    <n v="-17.942399999999999"/>
    <e v="#N/A"/>
    <s v="COD"/>
  </r>
  <r>
    <n v="3595"/>
    <s v="CA-2019-164154"/>
    <d v="2019-09-11T00:00:00"/>
    <n v="11"/>
    <x v="8"/>
    <n v="2019"/>
    <s v="Wed"/>
    <d v="2019-09-17T00:00:00"/>
    <n v="17"/>
    <s v="Sep"/>
    <n v="2019"/>
    <s v="Tue"/>
    <n v="6"/>
    <s v="Standard Class"/>
    <s v="NZ-18565"/>
    <s v="Nick Zandusky"/>
    <s v="Home Office"/>
    <s v="United States"/>
    <s v="Toledo"/>
    <s v="Ohio"/>
    <s v="Toledo, Ohio, United States"/>
    <s v="East"/>
    <s v="OFF-ST-10002562"/>
    <s v="Office Supplies"/>
    <s v="Storage"/>
    <s v="Staple magnet"/>
    <n v="37.520000000000003"/>
    <n v="5"/>
    <n v="3.7519999999999998"/>
    <e v="#N/A"/>
    <s v="COD"/>
  </r>
  <r>
    <n v="4640"/>
    <s v="CA-2019-102162"/>
    <d v="2019-09-11T00:00:00"/>
    <n v="11"/>
    <x v="8"/>
    <n v="2019"/>
    <s v="Wed"/>
    <d v="2019-09-16T00:00:00"/>
    <n v="16"/>
    <s v="Sep"/>
    <n v="2019"/>
    <s v="Mon"/>
    <n v="5"/>
    <s v="Standard Class"/>
    <s v="JF-15565"/>
    <s v="Jill Fjeld"/>
    <s v="Consumer"/>
    <s v="United States"/>
    <s v="Newport News"/>
    <s v="Virginia"/>
    <s v="Newport News, Virginia, United States"/>
    <s v="South"/>
    <s v="TEC-CO-10001943"/>
    <s v="Technology"/>
    <s v="Copiers"/>
    <s v="Canon PC-428 Personal Copier"/>
    <n v="1599.92"/>
    <n v="8"/>
    <n v="751.9624"/>
    <e v="#N/A"/>
    <s v="COD"/>
  </r>
  <r>
    <n v="4641"/>
    <s v="CA-2019-102162"/>
    <d v="2019-09-11T00:00:00"/>
    <n v="11"/>
    <x v="8"/>
    <n v="2019"/>
    <s v="Wed"/>
    <d v="2019-09-16T00:00:00"/>
    <n v="16"/>
    <s v="Sep"/>
    <n v="2019"/>
    <s v="Mon"/>
    <n v="5"/>
    <s v="Standard Class"/>
    <s v="JF-15565"/>
    <s v="Jill Fjeld"/>
    <s v="Consumer"/>
    <s v="United States"/>
    <s v="Newport News"/>
    <s v="Virginia"/>
    <s v="Newport News, Virginia, United States"/>
    <s v="South"/>
    <s v="OFF-EN-10002312"/>
    <s v="Office Supplies"/>
    <s v="Envelopes"/>
    <s v="#10 Self-Seal White Envelopes"/>
    <n v="11.09"/>
    <n v="1"/>
    <n v="5.4340999999999999"/>
    <e v="#N/A"/>
    <s v="Online"/>
  </r>
  <r>
    <n v="5240"/>
    <s v="CA-2019-116561"/>
    <d v="2019-09-11T00:00:00"/>
    <n v="11"/>
    <x v="8"/>
    <n v="2019"/>
    <s v="Wed"/>
    <d v="2019-09-17T00:00:00"/>
    <n v="17"/>
    <s v="Sep"/>
    <n v="2019"/>
    <s v="Tue"/>
    <n v="6"/>
    <s v="Standard Class"/>
    <s v="EB-14110"/>
    <s v="Eugene Barchas"/>
    <s v="Consumer"/>
    <s v="United States"/>
    <s v="San Jose"/>
    <s v="California"/>
    <s v="San Jose, California, United States"/>
    <s v="West"/>
    <s v="OFF-ST-10004186"/>
    <s v="Office Supplies"/>
    <s v="Storage"/>
    <s v="Stur-D-Stor Shelving, Vertical 5-Shelf: 72&quot;H x 36&quot;W x 18 1/2&quot;D"/>
    <n v="332.94"/>
    <n v="3"/>
    <n v="6.6588000000000003"/>
    <e v="#N/A"/>
    <s v="COD"/>
  </r>
  <r>
    <n v="5241"/>
    <s v="CA-2019-116561"/>
    <d v="2019-09-11T00:00:00"/>
    <n v="11"/>
    <x v="8"/>
    <n v="2019"/>
    <s v="Wed"/>
    <d v="2019-09-17T00:00:00"/>
    <n v="17"/>
    <s v="Sep"/>
    <n v="2019"/>
    <s v="Tue"/>
    <n v="6"/>
    <s v="Standard Class"/>
    <s v="EB-14110"/>
    <s v="Eugene Barchas"/>
    <s v="Consumer"/>
    <s v="United States"/>
    <s v="San Jose"/>
    <s v="California"/>
    <s v="San Jose, California, United States"/>
    <s v="West"/>
    <s v="OFF-BI-10001658"/>
    <s v="Office Supplies"/>
    <s v="Binders"/>
    <s v="GBC Standard Therm-A-Bind Covers"/>
    <n v="39.872"/>
    <n v="2"/>
    <n v="12.958399999999999"/>
    <e v="#N/A"/>
    <s v="COD"/>
  </r>
  <r>
    <n v="5414"/>
    <s v="CA-2019-153157"/>
    <d v="2019-09-11T00:00:00"/>
    <n v="11"/>
    <x v="8"/>
    <n v="2019"/>
    <s v="Wed"/>
    <d v="2019-09-14T00:00:00"/>
    <n v="14"/>
    <s v="Sep"/>
    <n v="2019"/>
    <s v="Sat"/>
    <n v="3"/>
    <s v="First Class"/>
    <s v="TB-21625"/>
    <s v="Trudy Brown"/>
    <s v="Consumer"/>
    <s v="United States"/>
    <s v="Wichita"/>
    <s v="Kansas"/>
    <s v="Wichita, Kansas, United States"/>
    <s v="Central"/>
    <s v="TEC-PH-10003171"/>
    <s v="Technology"/>
    <s v="Phones"/>
    <s v="Plantronics Encore H101 Dual Earpieces Headset"/>
    <n v="224.75"/>
    <n v="5"/>
    <n v="62.93"/>
    <e v="#N/A"/>
    <s v="Online"/>
  </r>
  <r>
    <n v="6109"/>
    <s v="CA-2019-150007"/>
    <d v="2019-09-11T00:00:00"/>
    <n v="11"/>
    <x v="8"/>
    <n v="2019"/>
    <s v="Wed"/>
    <d v="2019-09-16T00:00:00"/>
    <n v="16"/>
    <s v="Sep"/>
    <n v="2019"/>
    <s v="Mon"/>
    <n v="5"/>
    <s v="Standard Class"/>
    <s v="AS-10090"/>
    <s v="Adam Shillingsburg"/>
    <s v="Consumer"/>
    <s v="United States"/>
    <s v="Chicago"/>
    <s v="Illinois"/>
    <s v="Chicago, Illinois, United States"/>
    <s v="Central"/>
    <s v="OFF-LA-10001982"/>
    <s v="Office Supplies"/>
    <s v="Labels"/>
    <s v="Smead Alpha-Z Color-Coded Name Labels First Letter Starter Set"/>
    <n v="6"/>
    <n v="2"/>
    <n v="2.1"/>
    <e v="#N/A"/>
    <s v="Online"/>
  </r>
  <r>
    <n v="6110"/>
    <s v="CA-2019-150007"/>
    <d v="2019-09-11T00:00:00"/>
    <n v="11"/>
    <x v="8"/>
    <n v="2019"/>
    <s v="Wed"/>
    <d v="2019-09-16T00:00:00"/>
    <n v="16"/>
    <s v="Sep"/>
    <n v="2019"/>
    <s v="Mon"/>
    <n v="5"/>
    <s v="Standard Class"/>
    <s v="AS-10090"/>
    <s v="Adam Shillingsburg"/>
    <s v="Consumer"/>
    <s v="United States"/>
    <s v="Chicago"/>
    <s v="Illinois"/>
    <s v="Chicago, Illinois, United States"/>
    <s v="Central"/>
    <s v="OFF-BI-10004141"/>
    <s v="Office Supplies"/>
    <s v="Binders"/>
    <s v="Insertable Tab Indexes For Data Binders"/>
    <n v="1.9079999999999999"/>
    <n v="3"/>
    <n v="-3.2435999999999998"/>
    <e v="#N/A"/>
    <s v="Online"/>
  </r>
  <r>
    <n v="7208"/>
    <s v="CA-2019-143476"/>
    <d v="2019-09-11T00:00:00"/>
    <n v="11"/>
    <x v="8"/>
    <n v="2019"/>
    <s v="Wed"/>
    <d v="2019-09-13T00:00:00"/>
    <n v="13"/>
    <s v="Sep"/>
    <n v="2019"/>
    <s v="Fri"/>
    <n v="2"/>
    <s v="First Class"/>
    <s v="LC-16930"/>
    <s v="Linda Cazamias"/>
    <s v="Corporate"/>
    <s v="United States"/>
    <s v="Phoenix"/>
    <s v="Arizona"/>
    <s v="Phoenix, Arizona, United States"/>
    <s v="West"/>
    <s v="OFF-AR-10003759"/>
    <s v="Office Supplies"/>
    <s v="Art"/>
    <s v="Crayola Anti Dust Chalk, 12/Pack"/>
    <n v="2.9119999999999999"/>
    <n v="2"/>
    <n v="0.91"/>
    <e v="#N/A"/>
    <s v="COD"/>
  </r>
  <r>
    <n v="7209"/>
    <s v="CA-2019-143476"/>
    <d v="2019-09-11T00:00:00"/>
    <n v="11"/>
    <x v="8"/>
    <n v="2019"/>
    <s v="Wed"/>
    <d v="2019-09-13T00:00:00"/>
    <n v="13"/>
    <s v="Sep"/>
    <n v="2019"/>
    <s v="Fri"/>
    <n v="2"/>
    <s v="First Class"/>
    <s v="LC-16930"/>
    <s v="Linda Cazamias"/>
    <s v="Corporate"/>
    <s v="United States"/>
    <s v="Phoenix"/>
    <s v="Arizona"/>
    <s v="Phoenix, Arizona, United States"/>
    <s v="West"/>
    <s v="OFF-PA-10001837"/>
    <s v="Office Supplies"/>
    <s v="Paper"/>
    <s v="Xerox 1976"/>
    <n v="20.736000000000001"/>
    <n v="4"/>
    <n v="7.2576000000000001"/>
    <e v="#N/A"/>
    <s v="Online"/>
  </r>
  <r>
    <n v="7210"/>
    <s v="CA-2019-143476"/>
    <d v="2019-09-11T00:00:00"/>
    <n v="11"/>
    <x v="8"/>
    <n v="2019"/>
    <s v="Wed"/>
    <d v="2019-09-13T00:00:00"/>
    <n v="13"/>
    <s v="Sep"/>
    <n v="2019"/>
    <s v="Fri"/>
    <n v="2"/>
    <s v="First Class"/>
    <s v="LC-16930"/>
    <s v="Linda Cazamias"/>
    <s v="Corporate"/>
    <s v="United States"/>
    <s v="Phoenix"/>
    <s v="Arizona"/>
    <s v="Phoenix, Arizona, United States"/>
    <s v="West"/>
    <s v="OFF-PA-10001667"/>
    <s v="Office Supplies"/>
    <s v="Paper"/>
    <s v="Great White Multi-Use Recycled Paper (20Lb. and 84 Bright)"/>
    <n v="9.5679999999999996"/>
    <n v="2"/>
    <n v="2.99"/>
    <e v="#N/A"/>
    <s v="COD"/>
  </r>
  <r>
    <n v="9973"/>
    <s v="CA-2019-130225"/>
    <d v="2019-09-11T00:00:00"/>
    <n v="11"/>
    <x v="8"/>
    <n v="2019"/>
    <s v="Wed"/>
    <d v="2019-09-17T00:00:00"/>
    <n v="17"/>
    <s v="Sep"/>
    <n v="2019"/>
    <s v="Tue"/>
    <n v="6"/>
    <s v="Standard Class"/>
    <s v="RC-19960"/>
    <s v="Ryan Crowe"/>
    <s v="Consumer"/>
    <s v="United States"/>
    <s v="Houston"/>
    <s v="Texas"/>
    <s v="Houston, Texas, United States"/>
    <s v="Central"/>
    <s v="OFF-EN-10000056"/>
    <s v="Office Supplies"/>
    <s v="Envelopes"/>
    <s v="Cameo Buff Policy Envelopes"/>
    <n v="99.567999999999998"/>
    <n v="2"/>
    <n v="33.604199999999999"/>
    <e v="#N/A"/>
    <s v="Online"/>
  </r>
  <r>
    <n v="310"/>
    <s v="CA-2019-142902"/>
    <d v="2019-09-12T00:00:00"/>
    <n v="12"/>
    <x v="8"/>
    <n v="2019"/>
    <s v="Thu"/>
    <d v="2019-09-14T00:00:00"/>
    <n v="14"/>
    <s v="Sep"/>
    <n v="2019"/>
    <s v="Sat"/>
    <n v="2"/>
    <s v="Second Class"/>
    <s v="BP-11185"/>
    <s v="Ben Peterman"/>
    <s v="Corporate"/>
    <s v="United States"/>
    <s v="Arvada"/>
    <s v="Colorado"/>
    <s v="Arvada, Colorado, United States"/>
    <s v="West"/>
    <s v="FUR-FU-10001918"/>
    <s v="Furniture"/>
    <s v="Furnishings"/>
    <s v="C-Line Cubicle Keepers Polyproplyene Holder With Velcro Backings"/>
    <n v="15.135999999999999"/>
    <n v="4"/>
    <n v="3.5948000000000002"/>
    <e v="#N/A"/>
    <s v="Online"/>
  </r>
  <r>
    <n v="311"/>
    <s v="CA-2019-142902"/>
    <d v="2019-09-12T00:00:00"/>
    <n v="12"/>
    <x v="8"/>
    <n v="2019"/>
    <s v="Thu"/>
    <d v="2019-09-14T00:00:00"/>
    <n v="14"/>
    <s v="Sep"/>
    <n v="2019"/>
    <s v="Sat"/>
    <n v="2"/>
    <s v="Second Class"/>
    <s v="BP-11185"/>
    <s v="Ben Peterman"/>
    <s v="Corporate"/>
    <s v="United States"/>
    <s v="Arvada"/>
    <s v="Colorado"/>
    <s v="Arvada, Colorado, United States"/>
    <s v="West"/>
    <s v="FUR-CH-10004086"/>
    <s v="Furniture"/>
    <s v="Chairs"/>
    <s v="Hon 4070 Series Pagoda Armless Upholstered Stacking Chairs"/>
    <n v="466.76799999999997"/>
    <n v="2"/>
    <n v="52.511400000000002"/>
    <e v="#N/A"/>
    <s v="Online"/>
  </r>
  <r>
    <n v="312"/>
    <s v="CA-2019-142902"/>
    <d v="2019-09-12T00:00:00"/>
    <n v="12"/>
    <x v="8"/>
    <n v="2019"/>
    <s v="Thu"/>
    <d v="2019-09-14T00:00:00"/>
    <n v="14"/>
    <s v="Sep"/>
    <n v="2019"/>
    <s v="Sat"/>
    <n v="2"/>
    <s v="Second Class"/>
    <s v="BP-11185"/>
    <s v="Ben Peterman"/>
    <s v="Corporate"/>
    <s v="United States"/>
    <s v="Arvada"/>
    <s v="Colorado"/>
    <s v="Arvada, Colorado, United States"/>
    <s v="West"/>
    <s v="FUR-FU-10001756"/>
    <s v="Furniture"/>
    <s v="Furnishings"/>
    <s v="Eldon Expressions Desk Accessory, Wood Photo Frame, Mahogany"/>
    <n v="15.231999999999999"/>
    <n v="1"/>
    <n v="1.7136"/>
    <e v="#N/A"/>
    <s v="Online"/>
  </r>
  <r>
    <n v="313"/>
    <s v="CA-2019-142902"/>
    <d v="2019-09-12T00:00:00"/>
    <n v="12"/>
    <x v="8"/>
    <n v="2019"/>
    <s v="Thu"/>
    <d v="2019-09-14T00:00:00"/>
    <n v="14"/>
    <s v="Sep"/>
    <n v="2019"/>
    <s v="Sat"/>
    <n v="2"/>
    <s v="Second Class"/>
    <s v="BP-11185"/>
    <s v="Ben Peterman"/>
    <s v="Corporate"/>
    <s v="United States"/>
    <s v="Arvada"/>
    <s v="Colorado"/>
    <s v="Arvada, Colorado, United States"/>
    <s v="West"/>
    <s v="OFF-LA-10000634"/>
    <s v="Office Supplies"/>
    <s v="Labels"/>
    <s v="Avery 509"/>
    <n v="6.2640000000000002"/>
    <n v="3"/>
    <n v="2.0358000000000001"/>
    <e v="#N/A"/>
    <s v="Online"/>
  </r>
  <r>
    <n v="6725"/>
    <s v="CA-2019-128811"/>
    <d v="2019-09-12T00:00:00"/>
    <n v="12"/>
    <x v="8"/>
    <n v="2019"/>
    <s v="Thu"/>
    <d v="2019-09-16T00:00:00"/>
    <n v="16"/>
    <s v="Sep"/>
    <n v="2019"/>
    <s v="Mon"/>
    <n v="4"/>
    <s v="Standard Class"/>
    <s v="SF-20200"/>
    <s v="Sarah Foster"/>
    <s v="Consumer"/>
    <s v="United States"/>
    <s v="Seattle"/>
    <s v="Washington"/>
    <s v="Seattle, Washington, United States"/>
    <s v="West"/>
    <s v="OFF-FA-10000585"/>
    <s v="Office Supplies"/>
    <s v="Fasteners"/>
    <s v="OIC Bulk Pack Metal Binder Clips"/>
    <n v="10.47"/>
    <n v="3"/>
    <n v="4.8162000000000003"/>
    <e v="#N/A"/>
    <s v="Online"/>
  </r>
  <r>
    <n v="6726"/>
    <s v="CA-2019-128811"/>
    <d v="2019-09-12T00:00:00"/>
    <n v="12"/>
    <x v="8"/>
    <n v="2019"/>
    <s v="Thu"/>
    <d v="2019-09-16T00:00:00"/>
    <n v="16"/>
    <s v="Sep"/>
    <n v="2019"/>
    <s v="Mon"/>
    <n v="4"/>
    <s v="Standard Class"/>
    <s v="SF-20200"/>
    <s v="Sarah Foster"/>
    <s v="Consumer"/>
    <s v="United States"/>
    <s v="Seattle"/>
    <s v="Washington"/>
    <s v="Seattle, Washington, United States"/>
    <s v="West"/>
    <s v="OFF-LA-10003720"/>
    <s v="Office Supplies"/>
    <s v="Labels"/>
    <s v="Avery 487"/>
    <n v="11.07"/>
    <n v="3"/>
    <n v="5.2028999999999996"/>
    <e v="#N/A"/>
    <s v="COD"/>
  </r>
  <r>
    <n v="6727"/>
    <s v="CA-2019-128811"/>
    <d v="2019-09-12T00:00:00"/>
    <n v="12"/>
    <x v="8"/>
    <n v="2019"/>
    <s v="Thu"/>
    <d v="2019-09-16T00:00:00"/>
    <n v="16"/>
    <s v="Sep"/>
    <n v="2019"/>
    <s v="Mon"/>
    <n v="4"/>
    <s v="Standard Class"/>
    <s v="SF-20200"/>
    <s v="Sarah Foster"/>
    <s v="Consumer"/>
    <s v="United States"/>
    <s v="Seattle"/>
    <s v="Washington"/>
    <s v="Seattle, Washington, United States"/>
    <s v="West"/>
    <s v="OFF-BI-10000301"/>
    <s v="Office Supplies"/>
    <s v="Binders"/>
    <s v="GBC Instant Report Kit"/>
    <n v="20.704000000000001"/>
    <n v="4"/>
    <n v="7.7640000000000002"/>
    <e v="#N/A"/>
    <s v="Online"/>
  </r>
  <r>
    <n v="6842"/>
    <s v="CA-2019-123946"/>
    <d v="2019-09-12T00:00:00"/>
    <n v="12"/>
    <x v="8"/>
    <n v="2019"/>
    <s v="Thu"/>
    <d v="2019-09-17T00:00:00"/>
    <n v="17"/>
    <s v="Sep"/>
    <n v="2019"/>
    <s v="Tue"/>
    <n v="5"/>
    <s v="Standard Class"/>
    <s v="AJ-10795"/>
    <s v="Anthony Johnson"/>
    <s v="Corporate"/>
    <s v="United States"/>
    <s v="Springfield"/>
    <s v="Virginia"/>
    <s v="Springfield, Virginia, United States"/>
    <s v="South"/>
    <s v="TEC-AC-10004877"/>
    <s v="Technology"/>
    <s v="Accessories"/>
    <s v="Imation 30456 USB Flash Drive 8GB"/>
    <n v="20.7"/>
    <n v="3"/>
    <n v="1.6559999999999999"/>
    <e v="#N/A"/>
    <s v="Online"/>
  </r>
  <r>
    <n v="6843"/>
    <s v="CA-2019-123946"/>
    <d v="2019-09-12T00:00:00"/>
    <n v="12"/>
    <x v="8"/>
    <n v="2019"/>
    <s v="Thu"/>
    <d v="2019-09-17T00:00:00"/>
    <n v="17"/>
    <s v="Sep"/>
    <n v="2019"/>
    <s v="Tue"/>
    <n v="5"/>
    <s v="Standard Class"/>
    <s v="AJ-10795"/>
    <s v="Anthony Johnson"/>
    <s v="Corporate"/>
    <s v="United States"/>
    <s v="Springfield"/>
    <s v="Virginia"/>
    <s v="Springfield, Virginia, United States"/>
    <s v="South"/>
    <s v="OFF-FA-10002975"/>
    <s v="Office Supplies"/>
    <s v="Fasteners"/>
    <s v="Staples"/>
    <n v="11.34"/>
    <n v="3"/>
    <n v="5.2164000000000001"/>
    <e v="#N/A"/>
    <s v="Online"/>
  </r>
  <r>
    <n v="6844"/>
    <s v="CA-2019-123946"/>
    <d v="2019-09-12T00:00:00"/>
    <n v="12"/>
    <x v="8"/>
    <n v="2019"/>
    <s v="Thu"/>
    <d v="2019-09-17T00:00:00"/>
    <n v="17"/>
    <s v="Sep"/>
    <n v="2019"/>
    <s v="Tue"/>
    <n v="5"/>
    <s v="Standard Class"/>
    <s v="AJ-10795"/>
    <s v="Anthony Johnson"/>
    <s v="Corporate"/>
    <s v="United States"/>
    <s v="Springfield"/>
    <s v="Virginia"/>
    <s v="Springfield, Virginia, United States"/>
    <s v="South"/>
    <s v="OFF-ST-10000419"/>
    <s v="Office Supplies"/>
    <s v="Storage"/>
    <s v="Rogers Jumbo File, Granite"/>
    <n v="67.900000000000006"/>
    <n v="5"/>
    <n v="0.67900000000000005"/>
    <e v="#N/A"/>
    <s v="COD"/>
  </r>
  <r>
    <n v="6845"/>
    <s v="CA-2019-123946"/>
    <d v="2019-09-12T00:00:00"/>
    <n v="12"/>
    <x v="8"/>
    <n v="2019"/>
    <s v="Thu"/>
    <d v="2019-09-17T00:00:00"/>
    <n v="17"/>
    <s v="Sep"/>
    <n v="2019"/>
    <s v="Tue"/>
    <n v="5"/>
    <s v="Standard Class"/>
    <s v="AJ-10795"/>
    <s v="Anthony Johnson"/>
    <s v="Corporate"/>
    <s v="United States"/>
    <s v="Springfield"/>
    <s v="Virginia"/>
    <s v="Springfield, Virginia, United States"/>
    <s v="South"/>
    <s v="FUR-CH-10002073"/>
    <s v="Furniture"/>
    <s v="Chairs"/>
    <s v="Hon Olson Stacker Chairs"/>
    <n v="1059.1199999999999"/>
    <n v="4"/>
    <n v="307.14479999999998"/>
    <e v="#N/A"/>
    <s v="Online"/>
  </r>
  <r>
    <n v="7253"/>
    <s v="CA-2019-152457"/>
    <d v="2019-09-12T00:00:00"/>
    <n v="12"/>
    <x v="8"/>
    <n v="2019"/>
    <s v="Thu"/>
    <d v="2019-09-18T00:00:00"/>
    <n v="18"/>
    <s v="Sep"/>
    <n v="2019"/>
    <s v="Wed"/>
    <n v="6"/>
    <s v="Standard Class"/>
    <s v="SC-20695"/>
    <s v="Steve Chapman"/>
    <s v="Corporate"/>
    <s v="United States"/>
    <s v="Roseville"/>
    <s v="Michigan"/>
    <s v="Roseville, Michigan, United States"/>
    <s v="Central"/>
    <s v="OFF-PA-10003790"/>
    <s v="Office Supplies"/>
    <s v="Paper"/>
    <s v="Xerox 1991"/>
    <n v="68.52"/>
    <n v="3"/>
    <n v="31.519200000000001"/>
    <e v="#N/A"/>
    <s v="Online"/>
  </r>
  <r>
    <n v="8770"/>
    <s v="CA-2019-151148"/>
    <d v="2019-09-12T00:00:00"/>
    <n v="12"/>
    <x v="8"/>
    <n v="2019"/>
    <s v="Thu"/>
    <d v="2019-09-13T00:00:00"/>
    <n v="13"/>
    <s v="Sep"/>
    <n v="2019"/>
    <s v="Fri"/>
    <n v="1"/>
    <s v="Same Day"/>
    <s v="PO-19180"/>
    <s v="Philisse Overcash"/>
    <s v="Home Office"/>
    <s v="United States"/>
    <s v="Louisville"/>
    <s v="Colorado"/>
    <s v="Louisville, Colorado, United States"/>
    <s v="West"/>
    <s v="TEC-PH-10001870"/>
    <s v="Technology"/>
    <s v="Phones"/>
    <s v="Lunatik TT5L-002 Taktik Strike Impact Protection System for iPhone 5"/>
    <n v="146.952"/>
    <n v="3"/>
    <n v="9.1844999999999999"/>
    <e v="#N/A"/>
    <s v="Online"/>
  </r>
  <r>
    <n v="8771"/>
    <s v="CA-2019-151148"/>
    <d v="2019-09-12T00:00:00"/>
    <n v="12"/>
    <x v="8"/>
    <n v="2019"/>
    <s v="Thu"/>
    <d v="2019-09-13T00:00:00"/>
    <n v="13"/>
    <s v="Sep"/>
    <n v="2019"/>
    <s v="Fri"/>
    <n v="1"/>
    <s v="Same Day"/>
    <s v="PO-19180"/>
    <s v="Philisse Overcash"/>
    <s v="Home Office"/>
    <s v="United States"/>
    <s v="Louisville"/>
    <s v="Colorado"/>
    <s v="Louisville, Colorado, United States"/>
    <s v="West"/>
    <s v="FUR-CH-10002304"/>
    <s v="Furniture"/>
    <s v="Chairs"/>
    <s v="Global Stack Chair without Arms, Black"/>
    <n v="83.135999999999996"/>
    <n v="4"/>
    <n v="5.1959999999999997"/>
    <e v="#N/A"/>
    <s v="COD"/>
  </r>
  <r>
    <n v="8807"/>
    <s v="CA-2019-113082"/>
    <d v="2019-09-12T00:00:00"/>
    <n v="12"/>
    <x v="8"/>
    <n v="2019"/>
    <s v="Thu"/>
    <d v="2019-09-16T00:00:00"/>
    <n v="16"/>
    <s v="Sep"/>
    <n v="2019"/>
    <s v="Mon"/>
    <n v="4"/>
    <s v="Standard Class"/>
    <s v="MC-17590"/>
    <s v="Matt Collister"/>
    <s v="Corporate"/>
    <s v="United States"/>
    <s v="Utica"/>
    <s v="New York"/>
    <s v="Utica, New York, United States"/>
    <s v="East"/>
    <s v="FUR-FU-10002813"/>
    <s v="Furniture"/>
    <s v="Furnishings"/>
    <s v="DAX Contemporary Wood Frame with Silver Metal Mat, Desktop, 11 x 14 Size"/>
    <n v="40.479999999999997"/>
    <n v="2"/>
    <n v="14.572800000000001"/>
    <e v="#N/A"/>
    <s v="Online"/>
  </r>
  <r>
    <n v="7380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ST-10000419"/>
    <s v="Office Supplies"/>
    <s v="Storage"/>
    <s v="Rogers Jumbo File, Granite"/>
    <n v="40.74"/>
    <n v="3"/>
    <n v="0.40739999999999998"/>
    <e v="#N/A"/>
    <s v="Online"/>
  </r>
  <r>
    <n v="7381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LA-10004559"/>
    <s v="Office Supplies"/>
    <s v="Labels"/>
    <s v="Avery 49"/>
    <n v="14.4"/>
    <n v="5"/>
    <n v="7.056"/>
    <e v="#N/A"/>
    <s v="Online"/>
  </r>
  <r>
    <n v="7382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TEC-PH-10001644"/>
    <s v="Technology"/>
    <s v="Phones"/>
    <s v="BlueLounge Milo Smartphone Stand, White/Metallic"/>
    <n v="149.94999999999999"/>
    <n v="5"/>
    <n v="41.985999999999997"/>
    <e v="#N/A"/>
    <s v="Online"/>
  </r>
  <r>
    <n v="7383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SU-10004782"/>
    <s v="Office Supplies"/>
    <s v="Supplies"/>
    <s v="Elite 5&quot; Scissors"/>
    <n v="16.899999999999999"/>
    <n v="2"/>
    <n v="5.07"/>
    <e v="#N/A"/>
    <s v="COD"/>
  </r>
  <r>
    <n v="7384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PA-10002250"/>
    <s v="Office Supplies"/>
    <s v="Paper"/>
    <s v="Things To Do Today Pad"/>
    <n v="17.61"/>
    <n v="3"/>
    <n v="8.4527999999999999"/>
    <e v="#N/A"/>
    <s v="Online"/>
  </r>
  <r>
    <n v="7385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AP-10001394"/>
    <s v="Office Supplies"/>
    <s v="Appliances"/>
    <s v="Harmony Air Purifier"/>
    <n v="378"/>
    <n v="2"/>
    <n v="136.08000000000001"/>
    <e v="#N/A"/>
    <s v="Online"/>
  </r>
  <r>
    <n v="7386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PA-10001838"/>
    <s v="Office Supplies"/>
    <s v="Paper"/>
    <s v="Adams Telephone Message Book W/Dividers/Space For Phone Numbers, 5 1/4&quot;X8 1/2&quot;, 300/Messages"/>
    <n v="17.64"/>
    <n v="3"/>
    <n v="8.6435999999999993"/>
    <e v="#N/A"/>
    <s v="Online"/>
  </r>
  <r>
    <n v="7387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OFF-ST-10004340"/>
    <s v="Office Supplies"/>
    <s v="Storage"/>
    <s v="Fellowes Mobile File Cart, Black"/>
    <n v="373.08"/>
    <n v="6"/>
    <n v="100.7316"/>
    <e v="#N/A"/>
    <s v="Online"/>
  </r>
  <r>
    <n v="7388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FUR-FU-10003664"/>
    <s v="Furniture"/>
    <s v="Furnishings"/>
    <s v="Electrix Architect's Clamp-On Swing Arm Lamp, Black"/>
    <n v="1336.44"/>
    <n v="14"/>
    <n v="387.56760000000003"/>
    <e v="#N/A"/>
    <s v="COD"/>
  </r>
  <r>
    <n v="7389"/>
    <s v="CA-2019-105732"/>
    <d v="2019-09-13T00:00:00"/>
    <n v="13"/>
    <x v="8"/>
    <n v="2019"/>
    <s v="Fri"/>
    <d v="2019-09-18T00:00:00"/>
    <n v="18"/>
    <s v="Sep"/>
    <n v="2019"/>
    <s v="Wed"/>
    <n v="5"/>
    <s v="Standard Class"/>
    <s v="AG-10270"/>
    <s v="Alejandro Grove"/>
    <s v="Consumer"/>
    <s v="United States"/>
    <s v="Omaha"/>
    <s v="Nebraska"/>
    <s v="Omaha, Nebraska, United States"/>
    <s v="Central"/>
    <s v="TEC-PH-10004897"/>
    <s v="Technology"/>
    <s v="Phones"/>
    <s v="Mediabridge Sport Armband iPhone 5s"/>
    <n v="29.97"/>
    <n v="3"/>
    <n v="0.29970000000000002"/>
    <e v="#N/A"/>
    <s v="Online"/>
  </r>
  <r>
    <n v="2554"/>
    <s v="CA-2019-155439"/>
    <d v="2019-09-14T00:00:00"/>
    <n v="14"/>
    <x v="8"/>
    <n v="2019"/>
    <s v="Sat"/>
    <d v="2019-09-18T00:00:00"/>
    <n v="18"/>
    <s v="Sep"/>
    <n v="2019"/>
    <s v="Wed"/>
    <n v="4"/>
    <s v="Standard Class"/>
    <s v="PN-18775"/>
    <s v="Parhena Norris"/>
    <s v="Home Office"/>
    <s v="United States"/>
    <s v="Columbia"/>
    <s v="South Carolina"/>
    <s v="Columbia, South Carolina, United States"/>
    <s v="South"/>
    <s v="OFF-PA-10000029"/>
    <s v="Office Supplies"/>
    <s v="Paper"/>
    <s v="Xerox 224"/>
    <n v="25.92"/>
    <n v="4"/>
    <n v="12.441599999999999"/>
    <e v="#N/A"/>
    <s v="COD"/>
  </r>
  <r>
    <n v="9781"/>
    <s v="CA-2019-153178"/>
    <d v="2019-09-14T00:00:00"/>
    <n v="14"/>
    <x v="8"/>
    <n v="2019"/>
    <s v="Sat"/>
    <d v="2019-09-18T00:00:00"/>
    <n v="18"/>
    <s v="Sep"/>
    <n v="2019"/>
    <s v="Wed"/>
    <n v="4"/>
    <s v="Standard Class"/>
    <s v="CL-12565"/>
    <s v="Clay Ludtke"/>
    <s v="Consumer"/>
    <s v="United States"/>
    <s v="Long Beach"/>
    <s v="New York"/>
    <s v="Long Beach, New York, United States"/>
    <s v="East"/>
    <s v="TEC-PH-10001944"/>
    <s v="Technology"/>
    <s v="Phones"/>
    <s v="Wi-Ex zBoost YX540 Cellular Phone Signal Booster"/>
    <n v="437.85"/>
    <n v="3"/>
    <n v="131.35499999999999"/>
    <e v="#N/A"/>
    <s v="Online"/>
  </r>
  <r>
    <n v="9782"/>
    <s v="CA-2019-153178"/>
    <d v="2019-09-14T00:00:00"/>
    <n v="14"/>
    <x v="8"/>
    <n v="2019"/>
    <s v="Sat"/>
    <d v="2019-09-18T00:00:00"/>
    <n v="18"/>
    <s v="Sep"/>
    <n v="2019"/>
    <s v="Wed"/>
    <n v="4"/>
    <s v="Standard Class"/>
    <s v="CL-12565"/>
    <s v="Clay Ludtke"/>
    <s v="Consumer"/>
    <s v="United States"/>
    <s v="Long Beach"/>
    <s v="New York"/>
    <s v="Long Beach, New York, United States"/>
    <s v="East"/>
    <s v="OFF-BI-10004390"/>
    <s v="Office Supplies"/>
    <s v="Binders"/>
    <s v="GBC DocuBind 200 Manual Binding Machine"/>
    <n v="673.56799999999998"/>
    <n v="2"/>
    <n v="252.58799999999999"/>
    <e v="#N/A"/>
    <s v="COD"/>
  </r>
  <r>
    <n v="817"/>
    <s v="CA-2019-149370"/>
    <d v="2019-09-15T00:00:00"/>
    <n v="15"/>
    <x v="8"/>
    <n v="2019"/>
    <s v="Sun"/>
    <d v="2019-09-19T00:00:00"/>
    <n v="19"/>
    <s v="Sep"/>
    <n v="2019"/>
    <s v="Thu"/>
    <n v="4"/>
    <s v="Standard Class"/>
    <s v="DB-13210"/>
    <s v="Dean Braden"/>
    <s v="Consumer"/>
    <s v="United States"/>
    <s v="Philadelphia"/>
    <s v="Pennsylvania"/>
    <s v="Philadelphia, Pennsylvania, United States"/>
    <s v="East"/>
    <s v="OFF-PA-10003651"/>
    <s v="Office Supplies"/>
    <s v="Paper"/>
    <s v="Xerox 1968"/>
    <n v="5.3440000000000003"/>
    <n v="1"/>
    <n v="1.8704000000000001"/>
    <e v="#N/A"/>
    <s v="Online"/>
  </r>
  <r>
    <n v="925"/>
    <s v="CA-2019-149797"/>
    <d v="2019-09-15T00:00:00"/>
    <n v="15"/>
    <x v="8"/>
    <n v="2019"/>
    <s v="Sun"/>
    <d v="2019-09-20T00:00:00"/>
    <n v="20"/>
    <s v="Sep"/>
    <n v="2019"/>
    <s v="Fri"/>
    <n v="5"/>
    <s v="Standard Class"/>
    <s v="AH-10075"/>
    <s v="Adam Hart"/>
    <s v="Corporate"/>
    <s v="United States"/>
    <s v="New York City"/>
    <s v="New York"/>
    <s v="New York City, New York, United States"/>
    <s v="East"/>
    <s v="OFF-BI-10003650"/>
    <s v="Office Supplies"/>
    <s v="Binders"/>
    <s v="GBC DocuBind 300 Electric Binding Machine"/>
    <n v="841.56799999999998"/>
    <n v="2"/>
    <n v="294.54880000000003"/>
    <e v="#N/A"/>
    <s v="Online"/>
  </r>
  <r>
    <n v="4517"/>
    <s v="US-2019-128678"/>
    <d v="2019-09-15T00:00:00"/>
    <n v="15"/>
    <x v="8"/>
    <n v="2019"/>
    <s v="Sun"/>
    <d v="2019-09-20T00:00:00"/>
    <n v="20"/>
    <s v="Sep"/>
    <n v="2019"/>
    <s v="Fri"/>
    <n v="5"/>
    <s v="Standard Class"/>
    <s v="RB-19570"/>
    <s v="Rob Beeghly"/>
    <s v="Consumer"/>
    <s v="United States"/>
    <s v="Seattle"/>
    <s v="Washington"/>
    <s v="Seattle, Washington, United States"/>
    <s v="West"/>
    <s v="OFF-PA-10000807"/>
    <s v="Office Supplies"/>
    <s v="Paper"/>
    <s v="TOPS &quot;Important Message&quot; Pads, Canary, 4-1/4 x 5-1/2, 50 Sheets per Pad"/>
    <n v="21.4"/>
    <n v="5"/>
    <n v="10.058"/>
    <e v="#N/A"/>
    <s v="Online"/>
  </r>
  <r>
    <n v="4518"/>
    <s v="US-2019-128678"/>
    <d v="2019-09-15T00:00:00"/>
    <n v="15"/>
    <x v="8"/>
    <n v="2019"/>
    <s v="Sun"/>
    <d v="2019-09-20T00:00:00"/>
    <n v="20"/>
    <s v="Sep"/>
    <n v="2019"/>
    <s v="Fri"/>
    <n v="5"/>
    <s v="Standard Class"/>
    <s v="RB-19570"/>
    <s v="Rob Beeghly"/>
    <s v="Consumer"/>
    <s v="United States"/>
    <s v="Seattle"/>
    <s v="Washington"/>
    <s v="Seattle, Washington, United States"/>
    <s v="West"/>
    <s v="OFF-BI-10002103"/>
    <s v="Office Supplies"/>
    <s v="Binders"/>
    <s v="Cardinal Slant-D Ring Binder, Heavy Gauge Vinyl"/>
    <n v="48.664000000000001"/>
    <n v="7"/>
    <n v="15.815799999999999"/>
    <e v="#N/A"/>
    <s v="Online"/>
  </r>
  <r>
    <n v="8783"/>
    <s v="CA-2019-116911"/>
    <d v="2019-09-15T00:00:00"/>
    <n v="15"/>
    <x v="8"/>
    <n v="2019"/>
    <s v="Sun"/>
    <d v="2019-09-20T00:00:00"/>
    <n v="20"/>
    <s v="Sep"/>
    <n v="2019"/>
    <s v="Fri"/>
    <n v="5"/>
    <s v="Standard Class"/>
    <s v="JD-16150"/>
    <s v="Justin Deggeller"/>
    <s v="Corporate"/>
    <s v="United States"/>
    <s v="Twin Falls"/>
    <s v="Idaho"/>
    <s v="Twin Falls, Idaho, United States"/>
    <s v="West"/>
    <s v="OFF-BI-10001249"/>
    <s v="Office Supplies"/>
    <s v="Binders"/>
    <s v="Avery Heavy-Duty EZD View Binder with Locking Rings"/>
    <n v="20.416"/>
    <n v="4"/>
    <n v="6.6352000000000002"/>
    <e v="#N/A"/>
    <s v="Online"/>
  </r>
  <r>
    <n v="8784"/>
    <s v="CA-2019-116911"/>
    <d v="2019-09-15T00:00:00"/>
    <n v="15"/>
    <x v="8"/>
    <n v="2019"/>
    <s v="Sun"/>
    <d v="2019-09-20T00:00:00"/>
    <n v="20"/>
    <s v="Sep"/>
    <n v="2019"/>
    <s v="Fri"/>
    <n v="5"/>
    <s v="Standard Class"/>
    <s v="JD-16150"/>
    <s v="Justin Deggeller"/>
    <s v="Corporate"/>
    <s v="United States"/>
    <s v="Twin Falls"/>
    <s v="Idaho"/>
    <s v="Twin Falls, Idaho, United States"/>
    <s v="West"/>
    <s v="FUR-TA-10003473"/>
    <s v="Furniture"/>
    <s v="Tables"/>
    <s v="Bretford Rectangular Conference Table Tops"/>
    <n v="1128.3900000000001"/>
    <n v="3"/>
    <n v="259.52969999999999"/>
    <e v="#N/A"/>
    <s v="COD"/>
  </r>
  <r>
    <n v="9427"/>
    <s v="CA-2019-160479"/>
    <d v="2019-09-15T00:00:00"/>
    <n v="15"/>
    <x v="8"/>
    <n v="2019"/>
    <s v="Sun"/>
    <d v="2019-09-20T00:00:00"/>
    <n v="20"/>
    <s v="Sep"/>
    <n v="2019"/>
    <s v="Fri"/>
    <n v="5"/>
    <s v="Standard Class"/>
    <s v="AH-10585"/>
    <s v="Angele Hood"/>
    <s v="Consumer"/>
    <s v="United States"/>
    <s v="Seattle"/>
    <s v="Washington"/>
    <s v="Seattle, Washington, United States"/>
    <s v="West"/>
    <s v="OFF-AR-10002445"/>
    <s v="Office Supplies"/>
    <s v="Art"/>
    <s v="SANFORD Major Accent Highlighters"/>
    <n v="35.4"/>
    <n v="5"/>
    <n v="13.452"/>
    <e v="#N/A"/>
    <s v="Online"/>
  </r>
  <r>
    <n v="6999"/>
    <s v="US-2019-134369"/>
    <d v="2019-09-16T00:00:00"/>
    <n v="16"/>
    <x v="8"/>
    <n v="2019"/>
    <s v="Mon"/>
    <d v="2019-09-22T00:00:00"/>
    <n v="22"/>
    <s v="Sep"/>
    <n v="2019"/>
    <s v="Sun"/>
    <n v="6"/>
    <s v="Standard Class"/>
    <s v="BC-11125"/>
    <s v="Becky Castell"/>
    <s v="Home Office"/>
    <s v="United States"/>
    <s v="Laguna Niguel"/>
    <s v="California"/>
    <s v="Laguna Niguel, California, United States"/>
    <s v="West"/>
    <s v="OFF-PA-10002195"/>
    <s v="Office Supplies"/>
    <s v="Paper"/>
    <s v="Xerox 1966"/>
    <n v="12.96"/>
    <n v="2"/>
    <n v="6.3503999999999996"/>
    <e v="#N/A"/>
    <s v="Online"/>
  </r>
  <r>
    <n v="7271"/>
    <s v="CA-2019-123337"/>
    <d v="2019-09-16T00:00:00"/>
    <n v="16"/>
    <x v="8"/>
    <n v="2019"/>
    <s v="Mon"/>
    <d v="2019-09-22T00:00:00"/>
    <n v="22"/>
    <s v="Sep"/>
    <n v="2019"/>
    <s v="Sun"/>
    <n v="6"/>
    <s v="Standard Class"/>
    <s v="KD-16495"/>
    <s v="Keith Dawkins"/>
    <s v="Corporate"/>
    <s v="United States"/>
    <s v="San Jose"/>
    <s v="California"/>
    <s v="San Jose, California, United States"/>
    <s v="West"/>
    <s v="FUR-BO-10001918"/>
    <s v="Furniture"/>
    <s v="Bookcases"/>
    <s v="Sauder Forest Hills Library with Doors, Woodland Oak Finish"/>
    <n v="273.666"/>
    <n v="2"/>
    <n v="-12.878399999999999"/>
    <e v="#N/A"/>
    <s v="COD"/>
  </r>
  <r>
    <n v="7272"/>
    <s v="CA-2019-123337"/>
    <d v="2019-09-16T00:00:00"/>
    <n v="16"/>
    <x v="8"/>
    <n v="2019"/>
    <s v="Mon"/>
    <d v="2019-09-22T00:00:00"/>
    <n v="22"/>
    <s v="Sep"/>
    <n v="2019"/>
    <s v="Sun"/>
    <n v="6"/>
    <s v="Standard Class"/>
    <s v="KD-16495"/>
    <s v="Keith Dawkins"/>
    <s v="Corporate"/>
    <s v="United States"/>
    <s v="San Jose"/>
    <s v="California"/>
    <s v="San Jose, California, United States"/>
    <s v="West"/>
    <s v="OFF-AP-10002287"/>
    <s v="Office Supplies"/>
    <s v="Appliances"/>
    <s v="Eureka Sanitaire  Multi-Pro Heavy-Duty Upright, Disposable Bags"/>
    <n v="17.48"/>
    <n v="4"/>
    <n v="4.5448000000000004"/>
    <e v="#N/A"/>
    <s v="COD"/>
  </r>
  <r>
    <n v="8892"/>
    <s v="CA-2019-162159"/>
    <d v="2019-09-16T00:00:00"/>
    <n v="16"/>
    <x v="8"/>
    <n v="2019"/>
    <s v="Mon"/>
    <d v="2019-09-18T00:00:00"/>
    <n v="18"/>
    <s v="Sep"/>
    <n v="2019"/>
    <s v="Wed"/>
    <n v="2"/>
    <s v="First Class"/>
    <s v="CR-12625"/>
    <s v="Corey Roper"/>
    <s v="Home Office"/>
    <s v="United States"/>
    <s v="Columbus"/>
    <s v="Georgia"/>
    <s v="Columbus, Georgia, United States"/>
    <s v="South"/>
    <s v="FUR-CH-10001146"/>
    <s v="Furniture"/>
    <s v="Chairs"/>
    <s v="Global Value Mid-Back Manager's Chair, Gray"/>
    <n v="121.78"/>
    <n v="2"/>
    <n v="30.445"/>
    <e v="#N/A"/>
    <s v="Online"/>
  </r>
  <r>
    <n v="90"/>
    <s v="CA-2019-109806"/>
    <d v="2019-09-17T00:00:00"/>
    <n v="17"/>
    <x v="8"/>
    <n v="2019"/>
    <s v="Tue"/>
    <d v="2019-09-22T00:00:00"/>
    <n v="22"/>
    <s v="Sep"/>
    <n v="2019"/>
    <s v="Sun"/>
    <n v="5"/>
    <s v="Standard Class"/>
    <s v="JS-15685"/>
    <s v="Jim Sink"/>
    <s v="Corporate"/>
    <s v="United States"/>
    <s v="Los Angeles"/>
    <s v="California"/>
    <s v="Los Angeles, California, United States"/>
    <s v="West"/>
    <s v="OFF-AR-10004930"/>
    <s v="Office Supplies"/>
    <s v="Art"/>
    <s v="Turquoise Lead Holder with Pocket Clip"/>
    <n v="20.100000000000001"/>
    <n v="3"/>
    <n v="6.633"/>
    <e v="#N/A"/>
    <s v="Online"/>
  </r>
  <r>
    <n v="91"/>
    <s v="CA-2019-109806"/>
    <d v="2019-09-17T00:00:00"/>
    <n v="17"/>
    <x v="8"/>
    <n v="2019"/>
    <s v="Tue"/>
    <d v="2019-09-22T00:00:00"/>
    <n v="22"/>
    <s v="Sep"/>
    <n v="2019"/>
    <s v="Sun"/>
    <n v="5"/>
    <s v="Standard Class"/>
    <s v="JS-15685"/>
    <s v="Jim Sink"/>
    <s v="Corporate"/>
    <s v="United States"/>
    <s v="Los Angeles"/>
    <s v="California"/>
    <s v="Los Angeles, California, United States"/>
    <s v="West"/>
    <s v="TEC-PH-10004093"/>
    <s v="Technology"/>
    <s v="Phones"/>
    <s v="Panasonic Kx-TS550"/>
    <n v="73.584000000000003"/>
    <n v="2"/>
    <n v="8.2782"/>
    <e v="#N/A"/>
    <s v="Online"/>
  </r>
  <r>
    <n v="92"/>
    <s v="CA-2019-109806"/>
    <d v="2019-09-17T00:00:00"/>
    <n v="17"/>
    <x v="8"/>
    <n v="2019"/>
    <s v="Tue"/>
    <d v="2019-09-22T00:00:00"/>
    <n v="22"/>
    <s v="Sep"/>
    <n v="2019"/>
    <s v="Sun"/>
    <n v="5"/>
    <s v="Standard Class"/>
    <s v="JS-15685"/>
    <s v="Jim Sink"/>
    <s v="Corporate"/>
    <s v="United States"/>
    <s v="Los Angeles"/>
    <s v="California"/>
    <s v="Los Angeles, California, United States"/>
    <s v="West"/>
    <s v="OFF-PA-10000304"/>
    <s v="Office Supplies"/>
    <s v="Paper"/>
    <s v="Xerox 1995"/>
    <n v="6.48"/>
    <n v="1"/>
    <n v="3.1103999999999998"/>
    <e v="#N/A"/>
    <s v="Online"/>
  </r>
  <r>
    <n v="1508"/>
    <s v="CA-2019-134208"/>
    <d v="2019-09-17T00:00:00"/>
    <n v="17"/>
    <x v="8"/>
    <n v="2019"/>
    <s v="Tue"/>
    <d v="2019-09-23T00:00:00"/>
    <n v="23"/>
    <s v="Sep"/>
    <n v="2019"/>
    <s v="Mon"/>
    <n v="6"/>
    <s v="Standard Class"/>
    <s v="CS-12505"/>
    <s v="Cindy Stewart"/>
    <s v="Consumer"/>
    <s v="United States"/>
    <s v="Columbus"/>
    <s v="Georgia"/>
    <s v="Columbus, Georgia, United States"/>
    <s v="South"/>
    <s v="TEC-MA-10004458"/>
    <s v="Technology"/>
    <s v="Machines"/>
    <s v="Lexmark X 9575 Professional All-in-One Color Printer"/>
    <n v="396"/>
    <n v="4"/>
    <n v="190.08"/>
    <e v="#N/A"/>
    <s v="Online"/>
  </r>
  <r>
    <n v="2256"/>
    <s v="CA-2019-164091"/>
    <d v="2019-09-17T00:00:00"/>
    <n v="17"/>
    <x v="8"/>
    <n v="2019"/>
    <s v="Tue"/>
    <d v="2019-09-22T00:00:00"/>
    <n v="22"/>
    <s v="Sep"/>
    <n v="2019"/>
    <s v="Sun"/>
    <n v="5"/>
    <s v="Standard Class"/>
    <s v="LA-16780"/>
    <s v="Laura Armstrong"/>
    <s v="Corporate"/>
    <s v="United States"/>
    <s v="Bangor"/>
    <s v="Maine"/>
    <s v="Bangor, Maine, United States"/>
    <s v="East"/>
    <s v="TEC-PH-10001944"/>
    <s v="Technology"/>
    <s v="Phones"/>
    <s v="Wi-Ex zBoost YX540 Cellular Phone Signal Booster"/>
    <n v="437.85"/>
    <n v="3"/>
    <n v="131.35499999999999"/>
    <e v="#N/A"/>
    <s v="Online"/>
  </r>
  <r>
    <n v="2257"/>
    <s v="CA-2019-164091"/>
    <d v="2019-09-17T00:00:00"/>
    <n v="17"/>
    <x v="8"/>
    <n v="2019"/>
    <s v="Tue"/>
    <d v="2019-09-22T00:00:00"/>
    <n v="22"/>
    <s v="Sep"/>
    <n v="2019"/>
    <s v="Sun"/>
    <n v="5"/>
    <s v="Standard Class"/>
    <s v="LA-16780"/>
    <s v="Laura Armstrong"/>
    <s v="Corporate"/>
    <s v="United States"/>
    <s v="Bangor"/>
    <s v="Maine"/>
    <s v="Bangor, Maine, United States"/>
    <s v="East"/>
    <s v="FUR-FU-10004952"/>
    <s v="Furniture"/>
    <s v="Furnishings"/>
    <s v="C-Line Cubicle Keepers Polyproplyene Holder w/Velcro Back, 8-1/2x11, 25/Bx"/>
    <n v="109.48"/>
    <n v="2"/>
    <n v="33.938800000000001"/>
    <e v="#N/A"/>
    <s v="COD"/>
  </r>
  <r>
    <n v="3249"/>
    <s v="CA-2019-159730"/>
    <d v="2019-09-17T00:00:00"/>
    <n v="17"/>
    <x v="8"/>
    <n v="2019"/>
    <s v="Tue"/>
    <d v="2019-09-21T00:00:00"/>
    <n v="21"/>
    <s v="Sep"/>
    <n v="2019"/>
    <s v="Sat"/>
    <n v="4"/>
    <s v="Standard Class"/>
    <s v="SJ-20125"/>
    <s v="Sanjit Jacobs"/>
    <s v="Home Office"/>
    <s v="United States"/>
    <s v="Seattle"/>
    <s v="Washington"/>
    <s v="Seattle, Washington, United States"/>
    <s v="West"/>
    <s v="FUR-CH-10004875"/>
    <s v="Furniture"/>
    <s v="Chairs"/>
    <s v="Harbour Creations 67200 Series Stacking Chairs"/>
    <n v="113.88800000000001"/>
    <n v="2"/>
    <n v="9.9651999999999994"/>
    <e v="#N/A"/>
    <s v="Online"/>
  </r>
  <r>
    <n v="3250"/>
    <s v="CA-2019-159730"/>
    <d v="2019-09-17T00:00:00"/>
    <n v="17"/>
    <x v="8"/>
    <n v="2019"/>
    <s v="Tue"/>
    <d v="2019-09-21T00:00:00"/>
    <n v="21"/>
    <s v="Sep"/>
    <n v="2019"/>
    <s v="Sat"/>
    <n v="4"/>
    <s v="Standard Class"/>
    <s v="SJ-20125"/>
    <s v="Sanjit Jacobs"/>
    <s v="Home Office"/>
    <s v="United States"/>
    <s v="Seattle"/>
    <s v="Washington"/>
    <s v="Seattle, Washington, United States"/>
    <s v="West"/>
    <s v="TEC-PH-10002085"/>
    <s v="Technology"/>
    <s v="Phones"/>
    <s v="Clarity 53712"/>
    <n v="105.584"/>
    <n v="2"/>
    <n v="7.9188000000000001"/>
    <e v="#N/A"/>
    <s v="COD"/>
  </r>
  <r>
    <n v="3311"/>
    <s v="CA-2019-111416"/>
    <d v="2019-09-17T00:00:00"/>
    <n v="17"/>
    <x v="8"/>
    <n v="2019"/>
    <s v="Tue"/>
    <d v="2019-09-22T00:00:00"/>
    <n v="22"/>
    <s v="Sep"/>
    <n v="2019"/>
    <s v="Sun"/>
    <n v="5"/>
    <s v="Standard Class"/>
    <s v="LW-17215"/>
    <s v="Luke Weiss"/>
    <s v="Consumer"/>
    <s v="United States"/>
    <s v="New York City"/>
    <s v="New York"/>
    <s v="New York City, New York, United States"/>
    <s v="East"/>
    <s v="OFF-BI-10002026"/>
    <s v="Office Supplies"/>
    <s v="Binders"/>
    <s v="Avery Arch Ring Binders"/>
    <n v="232.4"/>
    <n v="5"/>
    <n v="78.435000000000002"/>
    <e v="#N/A"/>
    <s v="Online"/>
  </r>
  <r>
    <n v="3720"/>
    <s v="CA-2019-105900"/>
    <d v="2019-09-17T00:00:00"/>
    <n v="17"/>
    <x v="8"/>
    <n v="2019"/>
    <s v="Tue"/>
    <d v="2019-09-23T00:00:00"/>
    <n v="23"/>
    <s v="Sep"/>
    <n v="2019"/>
    <s v="Mon"/>
    <n v="6"/>
    <s v="Standard Class"/>
    <s v="BS-11590"/>
    <s v="Brendan Sweed"/>
    <s v="Corporate"/>
    <s v="United States"/>
    <s v="Columbus"/>
    <s v="Indiana"/>
    <s v="Columbus, Indiana, United States"/>
    <s v="Central"/>
    <s v="OFF-AR-10002656"/>
    <s v="Office Supplies"/>
    <s v="Art"/>
    <s v="Sanford Liquid Accent Highlighters"/>
    <n v="33.4"/>
    <n v="5"/>
    <n v="12.358000000000001"/>
    <e v="#N/A"/>
    <s v="Online"/>
  </r>
  <r>
    <n v="9028"/>
    <s v="US-2019-152415"/>
    <d v="2019-09-17T00:00:00"/>
    <n v="17"/>
    <x v="8"/>
    <n v="2019"/>
    <s v="Tue"/>
    <d v="2019-09-22T00:00:00"/>
    <n v="22"/>
    <s v="Sep"/>
    <n v="2019"/>
    <s v="Sun"/>
    <n v="5"/>
    <s v="Standard Class"/>
    <s v="PO-18865"/>
    <s v="Patrick O'Donnell"/>
    <s v="Consumer"/>
    <s v="United States"/>
    <s v="Marlborough"/>
    <s v="Massachusetts"/>
    <s v="Marlborough, Massachusetts, United States"/>
    <s v="East"/>
    <s v="FUR-FU-10002597"/>
    <s v="Furniture"/>
    <s v="Furnishings"/>
    <s v="C-Line Magnetic Cubicle Keepers, Clear Polypropylene"/>
    <n v="14.82"/>
    <n v="3"/>
    <n v="6.2244000000000002"/>
    <e v="#N/A"/>
    <s v="Online"/>
  </r>
  <r>
    <n v="9029"/>
    <s v="US-2019-152415"/>
    <d v="2019-09-17T00:00:00"/>
    <n v="17"/>
    <x v="8"/>
    <n v="2019"/>
    <s v="Tue"/>
    <d v="2019-09-22T00:00:00"/>
    <n v="22"/>
    <s v="Sep"/>
    <n v="2019"/>
    <s v="Sun"/>
    <n v="5"/>
    <s v="Standard Class"/>
    <s v="PO-18865"/>
    <s v="Patrick O'Donnell"/>
    <s v="Consumer"/>
    <s v="United States"/>
    <s v="Marlborough"/>
    <s v="Massachusetts"/>
    <s v="Marlborough, Massachusetts, United States"/>
    <s v="East"/>
    <s v="FUR-FU-10004864"/>
    <s v="Furniture"/>
    <s v="Furnishings"/>
    <s v="Howard Miller 14-1/2&quot; Diameter Chrome Round Wall Clock"/>
    <n v="191.82"/>
    <n v="3"/>
    <n v="61.382399999999997"/>
    <e v="#N/A"/>
    <s v="COD"/>
  </r>
  <r>
    <n v="9090"/>
    <s v="CA-2019-131093"/>
    <d v="2019-09-17T00:00:00"/>
    <n v="17"/>
    <x v="8"/>
    <n v="2019"/>
    <s v="Tue"/>
    <d v="2019-09-20T00:00:00"/>
    <n v="20"/>
    <s v="Sep"/>
    <n v="2019"/>
    <s v="Fri"/>
    <n v="3"/>
    <s v="Second Class"/>
    <s v="TS-21610"/>
    <s v="Troy Staebel"/>
    <s v="Consumer"/>
    <s v="United States"/>
    <s v="Springfield"/>
    <s v="Ohio"/>
    <s v="Springfield, Ohio, United States"/>
    <s v="East"/>
    <s v="OFF-ST-10002790"/>
    <s v="Office Supplies"/>
    <s v="Storage"/>
    <s v="Safco Industrial Shelving"/>
    <n v="295.39999999999998"/>
    <n v="5"/>
    <n v="-62.772500000000001"/>
    <e v="#N/A"/>
    <s v="Online"/>
  </r>
  <r>
    <n v="9449"/>
    <s v="US-2019-148957"/>
    <d v="2019-09-17T00:00:00"/>
    <n v="17"/>
    <x v="8"/>
    <n v="2019"/>
    <s v="Tue"/>
    <d v="2019-09-23T00:00:00"/>
    <n v="23"/>
    <s v="Sep"/>
    <n v="2019"/>
    <s v="Mon"/>
    <n v="6"/>
    <s v="Standard Class"/>
    <s v="CC-12430"/>
    <s v="Chuck Clark"/>
    <s v="Home Office"/>
    <s v="United States"/>
    <s v="Redmond"/>
    <s v="Washington"/>
    <s v="Redmond, Washington, United States"/>
    <s v="West"/>
    <s v="OFF-LA-10002195"/>
    <s v="Office Supplies"/>
    <s v="Labels"/>
    <s v="Avery 481"/>
    <n v="12.32"/>
    <n v="4"/>
    <n v="5.9135999999999997"/>
    <e v="#N/A"/>
    <s v="Online"/>
  </r>
  <r>
    <n v="71"/>
    <s v="CA-2019-106075"/>
    <d v="2019-09-18T00:00:00"/>
    <n v="18"/>
    <x v="8"/>
    <n v="2019"/>
    <s v="Wed"/>
    <d v="2019-09-23T00:00:00"/>
    <n v="23"/>
    <s v="Sep"/>
    <n v="2019"/>
    <s v="Mon"/>
    <n v="5"/>
    <s v="Standard Class"/>
    <s v="HM-14980"/>
    <s v="Henry MacAllister"/>
    <s v="Consumer"/>
    <s v="United States"/>
    <s v="New York City"/>
    <s v="New York"/>
    <s v="New York City, New York, United States"/>
    <s v="East"/>
    <s v="OFF-BI-10004654"/>
    <s v="Office Supplies"/>
    <s v="Binders"/>
    <s v="Avery Binding System Hidden Tab Executive Style Index Sets"/>
    <n v="4.6159999999999997"/>
    <n v="1"/>
    <n v="1.7310000000000001"/>
    <e v="#N/A"/>
    <s v="Online"/>
  </r>
  <r>
    <n v="756"/>
    <s v="CA-2019-140928"/>
    <d v="2019-09-18T00:00:00"/>
    <n v="18"/>
    <x v="8"/>
    <n v="2019"/>
    <s v="Wed"/>
    <d v="2019-09-22T00:00:00"/>
    <n v="22"/>
    <s v="Sep"/>
    <n v="2019"/>
    <s v="Sun"/>
    <n v="4"/>
    <s v="Standard Class"/>
    <s v="NB-18655"/>
    <s v="Nona Balk"/>
    <s v="Corporate"/>
    <s v="United States"/>
    <s v="Jacksonville"/>
    <s v="Florida"/>
    <s v="Jacksonville, Florida, United States"/>
    <s v="South"/>
    <s v="FUR-TA-10001095"/>
    <s v="Furniture"/>
    <s v="Tables"/>
    <s v="Chromcraft Round Conference Tables"/>
    <n v="383.43799999999999"/>
    <n v="4"/>
    <n v="-167.3184"/>
    <e v="#N/A"/>
    <s v="Online"/>
  </r>
  <r>
    <n v="2014"/>
    <s v="CA-2019-145905"/>
    <d v="2019-09-18T00:00:00"/>
    <n v="18"/>
    <x v="8"/>
    <n v="2019"/>
    <s v="Wed"/>
    <d v="2019-09-23T00:00:00"/>
    <n v="23"/>
    <s v="Sep"/>
    <n v="2019"/>
    <s v="Mon"/>
    <n v="5"/>
    <s v="Standard Class"/>
    <s v="AM-10705"/>
    <s v="Anne McFarland"/>
    <s v="Consumer"/>
    <s v="United States"/>
    <s v="Auburn"/>
    <s v="Alabama"/>
    <s v="Auburn, Alabama, United States"/>
    <s v="South"/>
    <s v="FUR-CH-10001854"/>
    <s v="Furniture"/>
    <s v="Chairs"/>
    <s v="Office Star - Professional Matrix Back Chair with 2-to-1 Synchro Tilt and Mesh Fabric Seat"/>
    <n v="350.98"/>
    <n v="1"/>
    <n v="84.235200000000006"/>
    <e v="#N/A"/>
    <s v="Online"/>
  </r>
  <r>
    <n v="2015"/>
    <s v="CA-2019-145905"/>
    <d v="2019-09-18T00:00:00"/>
    <n v="18"/>
    <x v="8"/>
    <n v="2019"/>
    <s v="Wed"/>
    <d v="2019-09-23T00:00:00"/>
    <n v="23"/>
    <s v="Sep"/>
    <n v="2019"/>
    <s v="Mon"/>
    <n v="5"/>
    <s v="Standard Class"/>
    <s v="AM-10705"/>
    <s v="Anne McFarland"/>
    <s v="Consumer"/>
    <s v="United States"/>
    <s v="Auburn"/>
    <s v="Alabama"/>
    <s v="Auburn, Alabama, United States"/>
    <s v="South"/>
    <s v="OFF-PA-10000533"/>
    <s v="Office Supplies"/>
    <s v="Paper"/>
    <s v="Southworth Parchment Paper &amp; Envelopes"/>
    <n v="13.08"/>
    <n v="2"/>
    <n v="6.0167999999999999"/>
    <e v="#N/A"/>
    <s v="COD"/>
  </r>
  <r>
    <n v="2016"/>
    <s v="CA-2019-145905"/>
    <d v="2019-09-18T00:00:00"/>
    <n v="18"/>
    <x v="8"/>
    <n v="2019"/>
    <s v="Wed"/>
    <d v="2019-09-23T00:00:00"/>
    <n v="23"/>
    <s v="Sep"/>
    <n v="2019"/>
    <s v="Mon"/>
    <n v="5"/>
    <s v="Standard Class"/>
    <s v="AM-10705"/>
    <s v="Anne McFarland"/>
    <s v="Consumer"/>
    <s v="United States"/>
    <s v="Auburn"/>
    <s v="Alabama"/>
    <s v="Auburn, Alabama, United States"/>
    <s v="South"/>
    <s v="OFF-ST-10003716"/>
    <s v="Office Supplies"/>
    <s v="Storage"/>
    <s v="Tennsco Double-Tier Lockers"/>
    <n v="900.08"/>
    <n v="4"/>
    <n v="117.0104"/>
    <e v="#N/A"/>
    <s v="Cards"/>
  </r>
  <r>
    <n v="3542"/>
    <s v="CA-2019-157511"/>
    <d v="2019-09-18T00:00:00"/>
    <n v="18"/>
    <x v="8"/>
    <n v="2019"/>
    <s v="Wed"/>
    <d v="2019-09-20T00:00:00"/>
    <n v="20"/>
    <s v="Sep"/>
    <n v="2019"/>
    <s v="Fri"/>
    <n v="2"/>
    <s v="First Class"/>
    <s v="SV-20365"/>
    <s v="Seth Vernon"/>
    <s v="Consumer"/>
    <s v="United States"/>
    <s v="Columbus"/>
    <s v="Ohio"/>
    <s v="Columbus, Ohio, United States"/>
    <s v="East"/>
    <s v="FUR-FU-10002107"/>
    <s v="Furniture"/>
    <s v="Furnishings"/>
    <s v="Eldon Pizzaz Desk Accessories"/>
    <n v="5.3520000000000003"/>
    <n v="3"/>
    <n v="1.6055999999999999"/>
    <e v="#N/A"/>
    <s v="COD"/>
  </r>
  <r>
    <n v="3543"/>
    <s v="CA-2019-157511"/>
    <d v="2019-09-18T00:00:00"/>
    <n v="18"/>
    <x v="8"/>
    <n v="2019"/>
    <s v="Wed"/>
    <d v="2019-09-20T00:00:00"/>
    <n v="20"/>
    <s v="Sep"/>
    <n v="2019"/>
    <s v="Fri"/>
    <n v="2"/>
    <s v="First Class"/>
    <s v="SV-20365"/>
    <s v="Seth Vernon"/>
    <s v="Consumer"/>
    <s v="United States"/>
    <s v="Columbus"/>
    <s v="Ohio"/>
    <s v="Columbus, Ohio, United States"/>
    <s v="East"/>
    <s v="FUR-CH-10002647"/>
    <s v="Furniture"/>
    <s v="Chairs"/>
    <s v="Situations Contoured Folding Chairs, 4/Set"/>
    <n v="99.372"/>
    <n v="2"/>
    <n v="-7.0979999999999999"/>
    <e v="#N/A"/>
    <s v="Cards"/>
  </r>
  <r>
    <n v="3544"/>
    <s v="CA-2019-157511"/>
    <d v="2019-09-18T00:00:00"/>
    <n v="18"/>
    <x v="8"/>
    <n v="2019"/>
    <s v="Wed"/>
    <d v="2019-09-20T00:00:00"/>
    <n v="20"/>
    <s v="Sep"/>
    <n v="2019"/>
    <s v="Fri"/>
    <n v="2"/>
    <s v="First Class"/>
    <s v="SV-20365"/>
    <s v="Seth Vernon"/>
    <s v="Consumer"/>
    <s v="United States"/>
    <s v="Columbus"/>
    <s v="Ohio"/>
    <s v="Columbus, Ohio, United States"/>
    <s v="East"/>
    <s v="OFF-AR-10002257"/>
    <s v="Office Supplies"/>
    <s v="Art"/>
    <s v="Eldon Spacemaker Box, Quick-Snap Lid, Clear"/>
    <n v="2.6720000000000002"/>
    <n v="1"/>
    <n v="0.3674"/>
    <e v="#N/A"/>
    <s v="Cards"/>
  </r>
  <r>
    <n v="4347"/>
    <s v="CA-2019-120355"/>
    <d v="2019-09-18T00:00:00"/>
    <n v="18"/>
    <x v="8"/>
    <n v="2019"/>
    <s v="Wed"/>
    <d v="2019-09-25T00:00:00"/>
    <n v="25"/>
    <s v="Sep"/>
    <n v="2019"/>
    <s v="Wed"/>
    <n v="7"/>
    <s v="Standard Class"/>
    <s v="MM-17260"/>
    <s v="Magdelene Morse"/>
    <s v="Consumer"/>
    <s v="United States"/>
    <s v="New Rochelle"/>
    <s v="New York"/>
    <s v="New Rochelle, New York, United States"/>
    <s v="East"/>
    <s v="FUR-CH-10001394"/>
    <s v="Furniture"/>
    <s v="Chairs"/>
    <s v="Global Leather Executive Chair"/>
    <n v="631.78200000000004"/>
    <n v="2"/>
    <n v="140.39599999999999"/>
    <e v="#N/A"/>
    <s v="Cards"/>
  </r>
  <r>
    <n v="4348"/>
    <s v="CA-2019-120355"/>
    <d v="2019-09-18T00:00:00"/>
    <n v="18"/>
    <x v="8"/>
    <n v="2019"/>
    <s v="Wed"/>
    <d v="2019-09-25T00:00:00"/>
    <n v="25"/>
    <s v="Sep"/>
    <n v="2019"/>
    <s v="Wed"/>
    <n v="7"/>
    <s v="Standard Class"/>
    <s v="MM-17260"/>
    <s v="Magdelene Morse"/>
    <s v="Consumer"/>
    <s v="United States"/>
    <s v="New Rochelle"/>
    <s v="New York"/>
    <s v="New Rochelle, New York, United States"/>
    <s v="East"/>
    <s v="FUR-FU-10004053"/>
    <s v="Furniture"/>
    <s v="Furnishings"/>
    <s v="DAX Two-Tone Silver Metal Document Frame"/>
    <n v="60.72"/>
    <n v="3"/>
    <n v="26.1096"/>
    <e v="#N/A"/>
    <s v="Online"/>
  </r>
  <r>
    <n v="4664"/>
    <s v="CA-2019-111409"/>
    <d v="2019-09-18T00:00:00"/>
    <n v="18"/>
    <x v="8"/>
    <n v="2019"/>
    <s v="Wed"/>
    <d v="2019-09-22T00:00:00"/>
    <n v="22"/>
    <s v="Sep"/>
    <n v="2019"/>
    <s v="Sun"/>
    <n v="4"/>
    <s v="Standard Class"/>
    <s v="PO-18850"/>
    <s v="Patrick O'Brill"/>
    <s v="Consumer"/>
    <s v="United States"/>
    <s v="Jacksonville"/>
    <s v="Florida"/>
    <s v="Jacksonville, Florida, United States"/>
    <s v="South"/>
    <s v="OFF-LA-10002787"/>
    <s v="Office Supplies"/>
    <s v="Labels"/>
    <s v="Avery 480"/>
    <n v="3"/>
    <n v="1"/>
    <n v="1.05"/>
    <e v="#N/A"/>
    <s v="Online"/>
  </r>
  <r>
    <n v="5881"/>
    <s v="CA-2019-133935"/>
    <d v="2019-09-18T00:00:00"/>
    <n v="18"/>
    <x v="8"/>
    <n v="2019"/>
    <s v="Wed"/>
    <d v="2019-09-22T00:00:00"/>
    <n v="22"/>
    <s v="Sep"/>
    <n v="2019"/>
    <s v="Sun"/>
    <n v="4"/>
    <s v="Standard Class"/>
    <s v="JW-15220"/>
    <s v="Jane Waco"/>
    <s v="Corporate"/>
    <s v="United States"/>
    <s v="San Diego"/>
    <s v="California"/>
    <s v="San Diego, California, United States"/>
    <s v="West"/>
    <s v="FUR-CH-10001215"/>
    <s v="Furniture"/>
    <s v="Chairs"/>
    <s v="Global Troy Executive Leather Low-Back Tilter"/>
    <n v="801.56799999999998"/>
    <n v="2"/>
    <n v="50.097999999999999"/>
    <e v="#N/A"/>
    <s v="Online"/>
  </r>
  <r>
    <n v="5882"/>
    <s v="CA-2019-133935"/>
    <d v="2019-09-18T00:00:00"/>
    <n v="18"/>
    <x v="8"/>
    <n v="2019"/>
    <s v="Wed"/>
    <d v="2019-09-22T00:00:00"/>
    <n v="22"/>
    <s v="Sep"/>
    <n v="2019"/>
    <s v="Sun"/>
    <n v="4"/>
    <s v="Standard Class"/>
    <s v="JW-15220"/>
    <s v="Jane Waco"/>
    <s v="Corporate"/>
    <s v="United States"/>
    <s v="San Diego"/>
    <s v="California"/>
    <s v="San Diego, California, United States"/>
    <s v="West"/>
    <s v="OFF-PA-10000100"/>
    <s v="Office Supplies"/>
    <s v="Paper"/>
    <s v="Xerox 1945"/>
    <n v="368.91"/>
    <n v="9"/>
    <n v="180.76589999999999"/>
    <e v="#N/A"/>
    <s v="COD"/>
  </r>
  <r>
    <n v="5883"/>
    <s v="CA-2019-133935"/>
    <d v="2019-09-18T00:00:00"/>
    <n v="18"/>
    <x v="8"/>
    <n v="2019"/>
    <s v="Wed"/>
    <d v="2019-09-22T00:00:00"/>
    <n v="22"/>
    <s v="Sep"/>
    <n v="2019"/>
    <s v="Sun"/>
    <n v="4"/>
    <s v="Standard Class"/>
    <s v="JW-15220"/>
    <s v="Jane Waco"/>
    <s v="Corporate"/>
    <s v="United States"/>
    <s v="San Diego"/>
    <s v="California"/>
    <s v="San Diego, California, United States"/>
    <s v="West"/>
    <s v="FUR-CH-10002880"/>
    <s v="Furniture"/>
    <s v="Chairs"/>
    <s v="Global High-Back Leather Tilter, Burgundy"/>
    <n v="885.52800000000002"/>
    <n v="9"/>
    <n v="-99.621899999999997"/>
    <e v="#N/A"/>
    <s v="Online"/>
  </r>
  <r>
    <n v="9613"/>
    <s v="CA-2019-110086"/>
    <d v="2019-09-18T00:00:00"/>
    <n v="18"/>
    <x v="8"/>
    <n v="2019"/>
    <s v="Wed"/>
    <d v="2019-09-22T00:00:00"/>
    <n v="22"/>
    <s v="Sep"/>
    <n v="2019"/>
    <s v="Sun"/>
    <n v="4"/>
    <s v="Standard Class"/>
    <s v="BD-11320"/>
    <s v="Bill Donatelli"/>
    <s v="Consumer"/>
    <s v="United States"/>
    <s v="Woodland"/>
    <s v="California"/>
    <s v="Woodland, California, United States"/>
    <s v="West"/>
    <s v="TEC-PH-10001299"/>
    <s v="Technology"/>
    <s v="Phones"/>
    <s v="Polycom CX300 Desktop Phone USB VoIP phone"/>
    <n v="239.98400000000001"/>
    <n v="2"/>
    <n v="23.9984"/>
    <e v="#N/A"/>
    <s v="Cards"/>
  </r>
  <r>
    <n v="658"/>
    <s v="US-2019-156097"/>
    <d v="2019-09-19T00:00:00"/>
    <n v="19"/>
    <x v="8"/>
    <n v="2019"/>
    <s v="Thu"/>
    <d v="2019-09-19T00:00:00"/>
    <n v="19"/>
    <s v="Sep"/>
    <n v="2019"/>
    <s v="Thu"/>
    <n v="0"/>
    <s v="Same Day"/>
    <s v="EH-14125"/>
    <s v="Eugene Hildebrand"/>
    <s v="Home Office"/>
    <s v="United States"/>
    <s v="Aurora"/>
    <s v="Illinois"/>
    <s v="Aurora, Illinois, United States"/>
    <s v="Central"/>
    <s v="FUR-CH-10001215"/>
    <s v="Furniture"/>
    <s v="Chairs"/>
    <s v="Global Troy Executive Leather Low-Back Tilter"/>
    <n v="701.37199999999996"/>
    <n v="2"/>
    <n v="-50.097999999999999"/>
    <e v="#N/A"/>
    <s v="Online"/>
  </r>
  <r>
    <n v="659"/>
    <s v="US-2019-156097"/>
    <d v="2019-09-19T00:00:00"/>
    <n v="19"/>
    <x v="8"/>
    <n v="2019"/>
    <s v="Thu"/>
    <d v="2019-09-19T00:00:00"/>
    <n v="19"/>
    <s v="Sep"/>
    <n v="2019"/>
    <s v="Thu"/>
    <n v="0"/>
    <s v="Same Day"/>
    <s v="EH-14125"/>
    <s v="Eugene Hildebrand"/>
    <s v="Home Office"/>
    <s v="United States"/>
    <s v="Aurora"/>
    <s v="Illinois"/>
    <s v="Aurora, Illinois, United States"/>
    <s v="Central"/>
    <s v="OFF-BI-10004654"/>
    <s v="Office Supplies"/>
    <s v="Binders"/>
    <s v="Avery Binding System Hidden Tab Executive Style Index Sets"/>
    <n v="2.3079999999999998"/>
    <n v="2"/>
    <n v="-3.4620000000000002"/>
    <e v="#N/A"/>
    <s v="COD"/>
  </r>
  <r>
    <n v="2021"/>
    <s v="CA-2019-168354"/>
    <d v="2019-09-19T00:00:00"/>
    <n v="19"/>
    <x v="8"/>
    <n v="2019"/>
    <s v="Thu"/>
    <d v="2019-09-21T00:00:00"/>
    <n v="21"/>
    <s v="Sep"/>
    <n v="2019"/>
    <s v="Sat"/>
    <n v="2"/>
    <s v="First Class"/>
    <s v="RH-19510"/>
    <s v="Rick Huthwaite"/>
    <s v="Home Office"/>
    <s v="United States"/>
    <s v="Providence"/>
    <s v="Rhode Island"/>
    <s v="Providence, Rhode Island, United States"/>
    <s v="East"/>
    <s v="OFF-ST-10001490"/>
    <s v="Office Supplies"/>
    <s v="Storage"/>
    <s v="Hot File 7-Pocket, Floor Stand"/>
    <n v="1606.23"/>
    <n v="9"/>
    <n v="481.86900000000003"/>
    <e v="#N/A"/>
    <s v="Online"/>
  </r>
  <r>
    <n v="2022"/>
    <s v="CA-2019-168354"/>
    <d v="2019-09-19T00:00:00"/>
    <n v="19"/>
    <x v="8"/>
    <n v="2019"/>
    <s v="Thu"/>
    <d v="2019-09-21T00:00:00"/>
    <n v="21"/>
    <s v="Sep"/>
    <n v="2019"/>
    <s v="Sat"/>
    <n v="2"/>
    <s v="First Class"/>
    <s v="RH-19510"/>
    <s v="Rick Huthwaite"/>
    <s v="Home Office"/>
    <s v="United States"/>
    <s v="Providence"/>
    <s v="Rhode Island"/>
    <s v="Providence, Rhode Island, United States"/>
    <s v="East"/>
    <s v="OFF-PA-10002377"/>
    <s v="Office Supplies"/>
    <s v="Paper"/>
    <s v="Adams Telephone Message Book W/Dividers/Space For Phone Numbers, 5 1/4&quot;X8 1/2&quot;, 200/Messages"/>
    <n v="17.04"/>
    <n v="3"/>
    <n v="7.6680000000000001"/>
    <e v="#N/A"/>
    <s v="Cards"/>
  </r>
  <r>
    <n v="2023"/>
    <s v="CA-2019-168354"/>
    <d v="2019-09-19T00:00:00"/>
    <n v="19"/>
    <x v="8"/>
    <n v="2019"/>
    <s v="Thu"/>
    <d v="2019-09-21T00:00:00"/>
    <n v="21"/>
    <s v="Sep"/>
    <n v="2019"/>
    <s v="Sat"/>
    <n v="2"/>
    <s v="First Class"/>
    <s v="RH-19510"/>
    <s v="Rick Huthwaite"/>
    <s v="Home Office"/>
    <s v="United States"/>
    <s v="Providence"/>
    <s v="Rhode Island"/>
    <s v="Providence, Rhode Island, United States"/>
    <s v="East"/>
    <s v="OFF-BI-10004826"/>
    <s v="Office Supplies"/>
    <s v="Binders"/>
    <s v="JM Magazine Binder"/>
    <n v="49.53"/>
    <n v="3"/>
    <n v="23.7744"/>
    <e v="#N/A"/>
    <s v="Online"/>
  </r>
  <r>
    <n v="2024"/>
    <s v="CA-2019-168354"/>
    <d v="2019-09-19T00:00:00"/>
    <n v="19"/>
    <x v="8"/>
    <n v="2019"/>
    <s v="Thu"/>
    <d v="2019-09-21T00:00:00"/>
    <n v="21"/>
    <s v="Sep"/>
    <n v="2019"/>
    <s v="Sat"/>
    <n v="2"/>
    <s v="First Class"/>
    <s v="RH-19510"/>
    <s v="Rick Huthwaite"/>
    <s v="Home Office"/>
    <s v="United States"/>
    <s v="Providence"/>
    <s v="Rhode Island"/>
    <s v="Providence, Rhode Island, United States"/>
    <s v="East"/>
    <s v="FUR-CH-10004675"/>
    <s v="Furniture"/>
    <s v="Chairs"/>
    <s v="Lifetime Advantage Folding Chairs, 4/Carton"/>
    <n v="872.32"/>
    <n v="4"/>
    <n v="244.24959999999999"/>
    <e v="#N/A"/>
    <s v="Cards"/>
  </r>
  <r>
    <n v="2118"/>
    <s v="CA-2019-130267"/>
    <d v="2019-09-19T00:00:00"/>
    <n v="19"/>
    <x v="8"/>
    <n v="2019"/>
    <s v="Thu"/>
    <d v="2019-09-23T00:00:00"/>
    <n v="23"/>
    <s v="Sep"/>
    <n v="2019"/>
    <s v="Mon"/>
    <n v="4"/>
    <s v="Standard Class"/>
    <s v="SW-20245"/>
    <s v="Scot Wooten"/>
    <s v="Consumer"/>
    <s v="United States"/>
    <s v="Stockton"/>
    <s v="California"/>
    <s v="Stockton, California, United States"/>
    <s v="West"/>
    <s v="OFF-PA-10002222"/>
    <s v="Office Supplies"/>
    <s v="Paper"/>
    <s v="Xerox Color Copier Paper, 11&quot; x 17&quot;, Ream"/>
    <n v="159.88"/>
    <n v="7"/>
    <n v="73.544799999999995"/>
    <e v="#N/A"/>
    <s v="Cards"/>
  </r>
  <r>
    <n v="2881"/>
    <s v="CA-2019-102932"/>
    <d v="2019-09-19T00:00:00"/>
    <n v="19"/>
    <x v="8"/>
    <n v="2019"/>
    <s v="Thu"/>
    <d v="2019-09-23T00:00:00"/>
    <n v="23"/>
    <s v="Sep"/>
    <n v="2019"/>
    <s v="Mon"/>
    <n v="4"/>
    <s v="Second Class"/>
    <s v="SD-20485"/>
    <s v="Shirley Daniels"/>
    <s v="Home Office"/>
    <s v="United States"/>
    <s v="Orange"/>
    <s v="New Jersey"/>
    <s v="Orange, New Jersey, United States"/>
    <s v="East"/>
    <s v="OFF-BI-10000756"/>
    <s v="Office Supplies"/>
    <s v="Binders"/>
    <s v="Storex DuraTech Recycled Plastic Frosted Binders"/>
    <n v="25.44"/>
    <n v="6"/>
    <n v="12.72"/>
    <e v="#N/A"/>
    <s v="Online"/>
  </r>
  <r>
    <n v="2882"/>
    <s v="CA-2019-102932"/>
    <d v="2019-09-19T00:00:00"/>
    <n v="19"/>
    <x v="8"/>
    <n v="2019"/>
    <s v="Thu"/>
    <d v="2019-09-23T00:00:00"/>
    <n v="23"/>
    <s v="Sep"/>
    <n v="2019"/>
    <s v="Mon"/>
    <n v="4"/>
    <s v="Second Class"/>
    <s v="SD-20485"/>
    <s v="Shirley Daniels"/>
    <s v="Home Office"/>
    <s v="United States"/>
    <s v="Orange"/>
    <s v="New Jersey"/>
    <s v="Orange, New Jersey, United States"/>
    <s v="East"/>
    <s v="OFF-SU-10000381"/>
    <s v="Office Supplies"/>
    <s v="Supplies"/>
    <s v="Acme Forged Steel Scissors with Black Enamel Handles"/>
    <n v="27.93"/>
    <n v="3"/>
    <n v="8.0997000000000003"/>
    <e v="#N/A"/>
    <s v="Online"/>
  </r>
  <r>
    <n v="3718"/>
    <s v="CA-2019-142370"/>
    <d v="2019-09-19T00:00:00"/>
    <n v="19"/>
    <x v="8"/>
    <n v="2019"/>
    <s v="Thu"/>
    <d v="2019-09-23T00:00:00"/>
    <n v="23"/>
    <s v="Sep"/>
    <n v="2019"/>
    <s v="Mon"/>
    <n v="4"/>
    <s v="Standard Class"/>
    <s v="TP-21130"/>
    <s v="Theone Pippenger"/>
    <s v="Consumer"/>
    <s v="United States"/>
    <s v="Columbus"/>
    <s v="Georgia"/>
    <s v="Columbus, Georgia, United States"/>
    <s v="South"/>
    <s v="OFF-SU-10003002"/>
    <s v="Office Supplies"/>
    <s v="Supplies"/>
    <s v="Letter Slitter"/>
    <n v="5.04"/>
    <n v="2"/>
    <n v="0.1512"/>
    <e v="#N/A"/>
    <s v="Cards"/>
  </r>
  <r>
    <n v="3719"/>
    <s v="CA-2019-142370"/>
    <d v="2019-09-19T00:00:00"/>
    <n v="19"/>
    <x v="8"/>
    <n v="2019"/>
    <s v="Thu"/>
    <d v="2019-09-23T00:00:00"/>
    <n v="23"/>
    <s v="Sep"/>
    <n v="2019"/>
    <s v="Mon"/>
    <n v="4"/>
    <s v="Standard Class"/>
    <s v="TP-21130"/>
    <s v="Theone Pippenger"/>
    <s v="Consumer"/>
    <s v="United States"/>
    <s v="Columbus"/>
    <s v="Georgia"/>
    <s v="Columbus, Georgia, United States"/>
    <s v="South"/>
    <s v="TEC-AC-10002926"/>
    <s v="Technology"/>
    <s v="Accessories"/>
    <s v="Logitech Wireless Marathon Mouse M705"/>
    <n v="249.95"/>
    <n v="5"/>
    <n v="107.4785"/>
    <e v="#N/A"/>
    <s v="Online"/>
  </r>
  <r>
    <n v="4582"/>
    <s v="CA-2019-120250"/>
    <d v="2019-09-19T00:00:00"/>
    <n v="19"/>
    <x v="8"/>
    <n v="2019"/>
    <s v="Thu"/>
    <d v="2019-09-22T00:00:00"/>
    <n v="22"/>
    <s v="Sep"/>
    <n v="2019"/>
    <s v="Sun"/>
    <n v="3"/>
    <s v="First Class"/>
    <s v="AP-10720"/>
    <s v="Anne Pryor"/>
    <s v="Home Office"/>
    <s v="United States"/>
    <s v="Philadelphia"/>
    <s v="Pennsylvania"/>
    <s v="Philadelphia, Pennsylvania, United States"/>
    <s v="East"/>
    <s v="FUR-FU-10003424"/>
    <s v="Furniture"/>
    <s v="Furnishings"/>
    <s v="Nu-Dell Oak Frame"/>
    <n v="25.632000000000001"/>
    <n v="3"/>
    <n v="3.8448000000000002"/>
    <e v="#N/A"/>
    <s v="Cards"/>
  </r>
  <r>
    <n v="4770"/>
    <s v="US-2019-114888"/>
    <d v="2019-09-19T00:00:00"/>
    <n v="19"/>
    <x v="8"/>
    <n v="2019"/>
    <s v="Thu"/>
    <d v="2019-09-24T00:00:00"/>
    <n v="24"/>
    <s v="Sep"/>
    <n v="2019"/>
    <s v="Tue"/>
    <n v="5"/>
    <s v="Second Class"/>
    <s v="CC-12430"/>
    <s v="Chuck Clark"/>
    <s v="Home Office"/>
    <s v="United States"/>
    <s v="San Francisco"/>
    <s v="California"/>
    <s v="San Francisco, California, United States"/>
    <s v="West"/>
    <s v="OFF-BI-10003355"/>
    <s v="Office Supplies"/>
    <s v="Binders"/>
    <s v="Cardinal Holdit Business Card Pockets"/>
    <n v="11.952"/>
    <n v="3"/>
    <n v="4.1832000000000003"/>
    <e v="#N/A"/>
    <s v="Cards"/>
  </r>
  <r>
    <n v="4771"/>
    <s v="US-2019-114888"/>
    <d v="2019-09-19T00:00:00"/>
    <n v="19"/>
    <x v="8"/>
    <n v="2019"/>
    <s v="Thu"/>
    <d v="2019-09-24T00:00:00"/>
    <n v="24"/>
    <s v="Sep"/>
    <n v="2019"/>
    <s v="Tue"/>
    <n v="5"/>
    <s v="Second Class"/>
    <s v="CC-12430"/>
    <s v="Chuck Clark"/>
    <s v="Home Office"/>
    <s v="United States"/>
    <s v="San Francisco"/>
    <s v="California"/>
    <s v="San Francisco, California, United States"/>
    <s v="West"/>
    <s v="OFF-SU-10001212"/>
    <s v="Office Supplies"/>
    <s v="Supplies"/>
    <s v="Kleencut Forged Office Shears by Acme United Corporation"/>
    <n v="6.24"/>
    <n v="3"/>
    <n v="1.8720000000000001"/>
    <e v="#N/A"/>
    <s v="COD"/>
  </r>
  <r>
    <n v="7166"/>
    <s v="CA-2019-158610"/>
    <d v="2019-09-19T00:00:00"/>
    <n v="19"/>
    <x v="8"/>
    <n v="2019"/>
    <s v="Thu"/>
    <d v="2019-09-22T00:00:00"/>
    <n v="22"/>
    <s v="Sep"/>
    <n v="2019"/>
    <s v="Sun"/>
    <n v="3"/>
    <s v="First Class"/>
    <s v="CK-12595"/>
    <s v="Clytie Kelty"/>
    <s v="Consumer"/>
    <s v="United States"/>
    <s v="Providence"/>
    <s v="Rhode Island"/>
    <s v="Providence, Rhode Island, United States"/>
    <s v="East"/>
    <s v="OFF-ST-10000604"/>
    <s v="Office Supplies"/>
    <s v="Storage"/>
    <s v="Home/Office Personal File Carts"/>
    <n v="69.52"/>
    <n v="2"/>
    <n v="17.38"/>
    <e v="#N/A"/>
    <s v="COD"/>
  </r>
  <r>
    <n v="8468"/>
    <s v="CA-2019-168557"/>
    <d v="2019-09-19T00:00:00"/>
    <n v="19"/>
    <x v="8"/>
    <n v="2019"/>
    <s v="Thu"/>
    <d v="2019-09-23T00:00:00"/>
    <n v="23"/>
    <s v="Sep"/>
    <n v="2019"/>
    <s v="Mon"/>
    <n v="4"/>
    <s v="Standard Class"/>
    <s v="FH-14275"/>
    <s v="Frank Hawley"/>
    <s v="Corporate"/>
    <s v="United States"/>
    <s v="San Francisco"/>
    <s v="California"/>
    <s v="San Francisco, California, United States"/>
    <s v="West"/>
    <s v="OFF-BI-10002309"/>
    <s v="Office Supplies"/>
    <s v="Binders"/>
    <s v="Avery Heavy-Duty EZD  Binder With Locking Rings"/>
    <n v="8.9280000000000008"/>
    <n v="2"/>
    <n v="3.1248"/>
    <e v="#N/A"/>
    <s v="COD"/>
  </r>
  <r>
    <n v="3411"/>
    <s v="CA-2019-100244"/>
    <d v="2019-09-20T00:00:00"/>
    <n v="20"/>
    <x v="8"/>
    <n v="2019"/>
    <s v="Fri"/>
    <d v="2019-09-24T00:00:00"/>
    <n v="24"/>
    <s v="Sep"/>
    <n v="2019"/>
    <s v="Tue"/>
    <n v="4"/>
    <s v="Standard Class"/>
    <s v="GM-14695"/>
    <s v="Greg Maxwell"/>
    <s v="Corporate"/>
    <s v="United States"/>
    <s v="San Francisco"/>
    <s v="California"/>
    <s v="San Francisco, California, United States"/>
    <s v="West"/>
    <s v="OFF-PA-10001471"/>
    <s v="Office Supplies"/>
    <s v="Paper"/>
    <s v="Strathmore Photo Frame Cards"/>
    <n v="65.790000000000006"/>
    <n v="9"/>
    <n v="30.263400000000001"/>
    <e v="#N/A"/>
    <s v="COD"/>
  </r>
  <r>
    <n v="3412"/>
    <s v="CA-2019-100244"/>
    <d v="2019-09-20T00:00:00"/>
    <n v="20"/>
    <x v="8"/>
    <n v="2019"/>
    <s v="Fri"/>
    <d v="2019-09-24T00:00:00"/>
    <n v="24"/>
    <s v="Sep"/>
    <n v="2019"/>
    <s v="Tue"/>
    <n v="4"/>
    <s v="Standard Class"/>
    <s v="GM-14695"/>
    <s v="Greg Maxwell"/>
    <s v="Corporate"/>
    <s v="United States"/>
    <s v="San Francisco"/>
    <s v="California"/>
    <s v="San Francisco, California, United States"/>
    <s v="West"/>
    <s v="OFF-BI-10003656"/>
    <s v="Office Supplies"/>
    <s v="Binders"/>
    <s v="Fellowes PB200 Plastic Comb Binding Machine"/>
    <n v="271.98399999999998"/>
    <n v="2"/>
    <n v="88.394800000000004"/>
    <e v="#N/A"/>
    <s v="Online"/>
  </r>
  <r>
    <n v="3413"/>
    <s v="CA-2019-100244"/>
    <d v="2019-09-20T00:00:00"/>
    <n v="20"/>
    <x v="8"/>
    <n v="2019"/>
    <s v="Fri"/>
    <d v="2019-09-24T00:00:00"/>
    <n v="24"/>
    <s v="Sep"/>
    <n v="2019"/>
    <s v="Tue"/>
    <n v="4"/>
    <s v="Standard Class"/>
    <s v="GM-14695"/>
    <s v="Greg Maxwell"/>
    <s v="Corporate"/>
    <s v="United States"/>
    <s v="San Francisco"/>
    <s v="California"/>
    <s v="San Francisco, California, United States"/>
    <s v="West"/>
    <s v="OFF-AR-10000940"/>
    <s v="Office Supplies"/>
    <s v="Art"/>
    <s v="Newell 343"/>
    <n v="11.76"/>
    <n v="4"/>
    <n v="3.1751999999999998"/>
    <e v="#N/A"/>
    <s v="Cards"/>
  </r>
  <r>
    <n v="3414"/>
    <s v="CA-2019-100244"/>
    <d v="2019-09-20T00:00:00"/>
    <n v="20"/>
    <x v="8"/>
    <n v="2019"/>
    <s v="Fri"/>
    <d v="2019-09-24T00:00:00"/>
    <n v="24"/>
    <s v="Sep"/>
    <n v="2019"/>
    <s v="Tue"/>
    <n v="4"/>
    <s v="Standard Class"/>
    <s v="GM-14695"/>
    <s v="Greg Maxwell"/>
    <s v="Corporate"/>
    <s v="United States"/>
    <s v="San Francisco"/>
    <s v="California"/>
    <s v="San Francisco, California, United States"/>
    <s v="West"/>
    <s v="OFF-PA-10002319"/>
    <s v="Office Supplies"/>
    <s v="Paper"/>
    <s v="Xerox 1944"/>
    <n v="77.52"/>
    <n v="2"/>
    <n v="37.9848"/>
    <e v="#N/A"/>
    <s v="Online"/>
  </r>
  <r>
    <n v="3415"/>
    <s v="CA-2019-100244"/>
    <d v="2019-09-20T00:00:00"/>
    <n v="20"/>
    <x v="8"/>
    <n v="2019"/>
    <s v="Fri"/>
    <d v="2019-09-24T00:00:00"/>
    <n v="24"/>
    <s v="Sep"/>
    <n v="2019"/>
    <s v="Tue"/>
    <n v="4"/>
    <s v="Standard Class"/>
    <s v="GM-14695"/>
    <s v="Greg Maxwell"/>
    <s v="Corporate"/>
    <s v="United States"/>
    <s v="San Francisco"/>
    <s v="California"/>
    <s v="San Francisco, California, United States"/>
    <s v="West"/>
    <s v="OFF-BI-10000977"/>
    <s v="Office Supplies"/>
    <s v="Binders"/>
    <s v="Ibico Plastic Spiral Binding Combs"/>
    <n v="48.64"/>
    <n v="2"/>
    <n v="15.808"/>
    <e v="#N/A"/>
    <s v="COD"/>
  </r>
  <r>
    <n v="5606"/>
    <s v="CA-2019-134516"/>
    <d v="2019-09-20T00:00:00"/>
    <n v="20"/>
    <x v="8"/>
    <n v="2019"/>
    <s v="Fri"/>
    <d v="2019-09-25T00:00:00"/>
    <n v="25"/>
    <s v="Sep"/>
    <n v="2019"/>
    <s v="Wed"/>
    <n v="5"/>
    <s v="Standard Class"/>
    <s v="FM-14215"/>
    <s v="Filia McAdams"/>
    <s v="Corporate"/>
    <s v="United States"/>
    <s v="Greensboro"/>
    <s v="North Carolina"/>
    <s v="Greensboro, North Carolina, United States"/>
    <s v="South"/>
    <s v="FUR-FU-10001546"/>
    <s v="Furniture"/>
    <s v="Furnishings"/>
    <s v="Dana Swing-Arm Lamps"/>
    <n v="17.088000000000001"/>
    <n v="2"/>
    <n v="1.0680000000000001"/>
    <e v="#N/A"/>
    <s v="Online"/>
  </r>
  <r>
    <n v="5607"/>
    <s v="CA-2019-134516"/>
    <d v="2019-09-20T00:00:00"/>
    <n v="20"/>
    <x v="8"/>
    <n v="2019"/>
    <s v="Fri"/>
    <d v="2019-09-25T00:00:00"/>
    <n v="25"/>
    <s v="Sep"/>
    <n v="2019"/>
    <s v="Wed"/>
    <n v="5"/>
    <s v="Standard Class"/>
    <s v="FM-14215"/>
    <s v="Filia McAdams"/>
    <s v="Corporate"/>
    <s v="United States"/>
    <s v="Greensboro"/>
    <s v="North Carolina"/>
    <s v="Greensboro, North Carolina, United States"/>
    <s v="South"/>
    <s v="FUR-CH-10002880"/>
    <s v="Furniture"/>
    <s v="Chairs"/>
    <s v="Global High-Back Leather Tilter, Burgundy"/>
    <n v="98.391999999999996"/>
    <n v="1"/>
    <n v="-11.069100000000001"/>
    <e v="#N/A"/>
    <s v="Online"/>
  </r>
  <r>
    <n v="8046"/>
    <s v="CA-2019-145611"/>
    <d v="2019-09-20T00:00:00"/>
    <n v="20"/>
    <x v="8"/>
    <n v="2019"/>
    <s v="Fri"/>
    <d v="2019-09-24T00:00:00"/>
    <n v="24"/>
    <s v="Sep"/>
    <n v="2019"/>
    <s v="Tue"/>
    <n v="4"/>
    <s v="Standard Class"/>
    <s v="HA-14905"/>
    <s v="Helen Abelman"/>
    <s v="Consumer"/>
    <s v="United States"/>
    <s v="New York City"/>
    <s v="New York"/>
    <s v="New York City, New York, United States"/>
    <s v="East"/>
    <s v="OFF-AP-10001005"/>
    <s v="Office Supplies"/>
    <s v="Appliances"/>
    <s v="Honeywell Quietcare HEPA Air Cleaner"/>
    <n v="393.25"/>
    <n v="5"/>
    <n v="129.77250000000001"/>
    <e v="#N/A"/>
    <s v="COD"/>
  </r>
  <r>
    <n v="8484"/>
    <s v="CA-2019-126284"/>
    <d v="2019-09-20T00:00:00"/>
    <n v="20"/>
    <x v="8"/>
    <n v="2019"/>
    <s v="Fri"/>
    <d v="2019-09-24T00:00:00"/>
    <n v="24"/>
    <s v="Sep"/>
    <n v="2019"/>
    <s v="Tue"/>
    <n v="4"/>
    <s v="Standard Class"/>
    <s v="EN-13780"/>
    <s v="Edward Nazzal"/>
    <s v="Consumer"/>
    <s v="United States"/>
    <s v="Grand Rapids"/>
    <s v="Michigan"/>
    <s v="Grand Rapids, Michigan, United States"/>
    <s v="Central"/>
    <s v="OFF-BI-10004828"/>
    <s v="Office Supplies"/>
    <s v="Binders"/>
    <s v="GBC Poly Designer Binding Covers"/>
    <n v="83.7"/>
    <n v="5"/>
    <n v="41.012999999999998"/>
    <e v="#N/A"/>
    <s v="Cards"/>
  </r>
  <r>
    <n v="9281"/>
    <s v="CA-2019-166772"/>
    <d v="2019-09-20T00:00:00"/>
    <n v="20"/>
    <x v="8"/>
    <n v="2019"/>
    <s v="Fri"/>
    <d v="2019-09-24T00:00:00"/>
    <n v="24"/>
    <s v="Sep"/>
    <n v="2019"/>
    <s v="Tue"/>
    <n v="4"/>
    <s v="Standard Class"/>
    <s v="HJ-14875"/>
    <s v="Heather Jas"/>
    <s v="Home Office"/>
    <s v="United States"/>
    <s v="Seattle"/>
    <s v="Washington"/>
    <s v="Seattle, Washington, United States"/>
    <s v="West"/>
    <s v="FUR-BO-10002853"/>
    <s v="Furniture"/>
    <s v="Bookcases"/>
    <s v="O'Sullivan 5-Shelf Heavy-Duty Bookcases"/>
    <n v="163.88"/>
    <n v="2"/>
    <n v="40.97"/>
    <e v="#N/A"/>
    <s v="Online"/>
  </r>
  <r>
    <n v="3621"/>
    <s v="CA-2019-109743"/>
    <d v="2019-09-22T00:00:00"/>
    <n v="22"/>
    <x v="8"/>
    <n v="2019"/>
    <s v="Sun"/>
    <d v="2019-09-29T00:00:00"/>
    <n v="29"/>
    <s v="Sep"/>
    <n v="2019"/>
    <s v="Sun"/>
    <n v="7"/>
    <s v="Standard Class"/>
    <s v="SH-19975"/>
    <s v="Sally Hughsby"/>
    <s v="Corporate"/>
    <s v="United States"/>
    <s v="Smyrna"/>
    <s v="Tennessee"/>
    <s v="Smyrna, Tennessee, United States"/>
    <s v="South"/>
    <s v="OFF-AR-10003727"/>
    <s v="Office Supplies"/>
    <s v="Art"/>
    <s v="Berol Giant Pencil Sharpener"/>
    <n v="40.776000000000003"/>
    <n v="3"/>
    <n v="4.5872999999999999"/>
    <e v="#N/A"/>
    <s v="COD"/>
  </r>
  <r>
    <n v="3622"/>
    <s v="CA-2019-109743"/>
    <d v="2019-09-22T00:00:00"/>
    <n v="22"/>
    <x v="8"/>
    <n v="2019"/>
    <s v="Sun"/>
    <d v="2019-09-29T00:00:00"/>
    <n v="29"/>
    <s v="Sep"/>
    <n v="2019"/>
    <s v="Sun"/>
    <n v="7"/>
    <s v="Standard Class"/>
    <s v="SH-19975"/>
    <s v="Sally Hughsby"/>
    <s v="Corporate"/>
    <s v="United States"/>
    <s v="Smyrna"/>
    <s v="Tennessee"/>
    <s v="Smyrna, Tennessee, United States"/>
    <s v="South"/>
    <s v="TEC-PH-10004071"/>
    <s v="Technology"/>
    <s v="Phones"/>
    <s v="PayAnywhere Card Reader"/>
    <n v="63.936"/>
    <n v="8"/>
    <n v="5.5944000000000003"/>
    <e v="#N/A"/>
    <s v="Cards"/>
  </r>
  <r>
    <n v="3965"/>
    <s v="CA-2019-120257"/>
    <d v="2019-09-22T00:00:00"/>
    <n v="22"/>
    <x v="8"/>
    <n v="2019"/>
    <s v="Sun"/>
    <d v="2019-09-28T00:00:00"/>
    <n v="28"/>
    <s v="Sep"/>
    <n v="2019"/>
    <s v="Sat"/>
    <n v="6"/>
    <s v="Standard Class"/>
    <s v="PW-19240"/>
    <s v="Pierre Wener"/>
    <s v="Consumer"/>
    <s v="United States"/>
    <s v="Philadelphia"/>
    <s v="Pennsylvania"/>
    <s v="Philadelphia, Pennsylvania, United States"/>
    <s v="East"/>
    <s v="OFF-AR-10003481"/>
    <s v="Office Supplies"/>
    <s v="Art"/>
    <s v="Newell 348"/>
    <n v="7.8719999999999999"/>
    <n v="3"/>
    <n v="0.88560000000000005"/>
    <e v="#N/A"/>
    <s v="Cards"/>
  </r>
  <r>
    <n v="4665"/>
    <s v="CA-2019-116232"/>
    <d v="2019-09-22T00:00:00"/>
    <n v="22"/>
    <x v="8"/>
    <n v="2019"/>
    <s v="Sun"/>
    <d v="2019-09-26T00:00:00"/>
    <n v="26"/>
    <s v="Sep"/>
    <n v="2019"/>
    <s v="Thu"/>
    <n v="4"/>
    <s v="Standard Class"/>
    <s v="AC-10450"/>
    <s v="Amy Cox"/>
    <s v="Consumer"/>
    <s v="United States"/>
    <s v="Pembroke Pines"/>
    <s v="Florida"/>
    <s v="Pembroke Pines, Florida, United States"/>
    <s v="South"/>
    <s v="OFF-BI-10004022"/>
    <s v="Office Supplies"/>
    <s v="Binders"/>
    <s v="Acco Suede Grain Vinyl Round Ring Binder"/>
    <n v="7.5060000000000002"/>
    <n v="9"/>
    <n v="-6.0048000000000004"/>
    <e v="#N/A"/>
    <s v="Online"/>
  </r>
  <r>
    <n v="4666"/>
    <s v="CA-2019-116232"/>
    <d v="2019-09-22T00:00:00"/>
    <n v="22"/>
    <x v="8"/>
    <n v="2019"/>
    <s v="Sun"/>
    <d v="2019-09-26T00:00:00"/>
    <n v="26"/>
    <s v="Sep"/>
    <n v="2019"/>
    <s v="Thu"/>
    <n v="4"/>
    <s v="Standard Class"/>
    <s v="AC-10450"/>
    <s v="Amy Cox"/>
    <s v="Consumer"/>
    <s v="United States"/>
    <s v="Pembroke Pines"/>
    <s v="Florida"/>
    <s v="Pembroke Pines, Florida, United States"/>
    <s v="South"/>
    <s v="OFF-LA-10001158"/>
    <s v="Office Supplies"/>
    <s v="Labels"/>
    <s v="Avery Address/Shipping Labels for Typewriters, 4&quot; x 2&quot;"/>
    <n v="16.559999999999999"/>
    <n v="2"/>
    <n v="5.7960000000000003"/>
    <e v="#N/A"/>
    <s v="Cards"/>
  </r>
  <r>
    <n v="6465"/>
    <s v="US-2019-155404"/>
    <d v="2019-09-22T00:00:00"/>
    <n v="22"/>
    <x v="8"/>
    <n v="2019"/>
    <s v="Sun"/>
    <d v="2019-09-28T00:00:00"/>
    <n v="28"/>
    <s v="Sep"/>
    <n v="2019"/>
    <s v="Sat"/>
    <n v="6"/>
    <s v="Standard Class"/>
    <s v="AS-10630"/>
    <s v="Ann Steele"/>
    <s v="Home Office"/>
    <s v="United States"/>
    <s v="Louisville"/>
    <s v="Kentucky"/>
    <s v="Louisville, Kentucky, United States"/>
    <s v="South"/>
    <s v="FUR-FU-10004586"/>
    <s v="Furniture"/>
    <s v="Furnishings"/>
    <s v="G.E. Longer-Life Indoor Recessed Floodlight Bulbs"/>
    <n v="13.28"/>
    <n v="2"/>
    <n v="6.3743999999999996"/>
    <e v="#N/A"/>
    <s v="Cards"/>
  </r>
  <r>
    <n v="7354"/>
    <s v="CA-2019-151974"/>
    <d v="2019-09-22T00:00:00"/>
    <n v="22"/>
    <x v="8"/>
    <n v="2019"/>
    <s v="Sun"/>
    <d v="2019-09-29T00:00:00"/>
    <n v="29"/>
    <s v="Sep"/>
    <n v="2019"/>
    <s v="Sun"/>
    <n v="7"/>
    <s v="Standard Class"/>
    <s v="RD-19660"/>
    <s v="Robert Dilbeck"/>
    <s v="Home Office"/>
    <s v="United States"/>
    <s v="Philadelphia"/>
    <s v="Pennsylvania"/>
    <s v="Philadelphia, Pennsylvania, United States"/>
    <s v="East"/>
    <s v="OFF-LA-10004484"/>
    <s v="Office Supplies"/>
    <s v="Labels"/>
    <s v="Avery 476"/>
    <n v="16.52"/>
    <n v="5"/>
    <n v="5.3689999999999998"/>
    <e v="#N/A"/>
    <s v="COD"/>
  </r>
  <r>
    <n v="8177"/>
    <s v="CA-2019-135965"/>
    <d v="2019-09-22T00:00:00"/>
    <n v="22"/>
    <x v="8"/>
    <n v="2019"/>
    <s v="Sun"/>
    <d v="2019-09-25T00:00:00"/>
    <n v="25"/>
    <s v="Sep"/>
    <n v="2019"/>
    <s v="Wed"/>
    <n v="3"/>
    <s v="First Class"/>
    <s v="SZ-20035"/>
    <s v="Sam Zeldin"/>
    <s v="Home Office"/>
    <s v="United States"/>
    <s v="New York City"/>
    <s v="New York"/>
    <s v="New York City, New York, United States"/>
    <s v="East"/>
    <s v="OFF-ST-10002370"/>
    <s v="Office Supplies"/>
    <s v="Storage"/>
    <s v="Sortfiler Multipurpose Personal File Organizer, Black"/>
    <n v="128.34"/>
    <n v="6"/>
    <n v="37.218600000000002"/>
    <e v="#N/A"/>
    <s v="Cards"/>
  </r>
  <r>
    <n v="9447"/>
    <s v="CA-2019-158617"/>
    <d v="2019-09-22T00:00:00"/>
    <n v="22"/>
    <x v="8"/>
    <n v="2019"/>
    <s v="Sun"/>
    <d v="2019-09-28T00:00:00"/>
    <n v="28"/>
    <s v="Sep"/>
    <n v="2019"/>
    <s v="Sat"/>
    <n v="6"/>
    <s v="Standard Class"/>
    <s v="AC-10660"/>
    <s v="Anna Chung"/>
    <s v="Consumer"/>
    <s v="United States"/>
    <s v="Lawrence"/>
    <s v="Indiana"/>
    <s v="Lawrence, Indiana, United States"/>
    <s v="Central"/>
    <s v="OFF-PA-10002245"/>
    <s v="Office Supplies"/>
    <s v="Paper"/>
    <s v="Xerox 1895"/>
    <n v="35.880000000000003"/>
    <n v="6"/>
    <n v="16.146000000000001"/>
    <e v="#N/A"/>
    <s v="Cards"/>
  </r>
  <r>
    <n v="9554"/>
    <s v="CA-2019-125724"/>
    <d v="2019-09-22T00:00:00"/>
    <n v="22"/>
    <x v="8"/>
    <n v="2019"/>
    <s v="Sun"/>
    <d v="2019-09-27T00:00:00"/>
    <n v="27"/>
    <s v="Sep"/>
    <n v="2019"/>
    <s v="Fri"/>
    <n v="5"/>
    <s v="Standard Class"/>
    <s v="SM-20950"/>
    <s v="Suzanne McNair"/>
    <s v="Corporate"/>
    <s v="United States"/>
    <s v="Broomfield"/>
    <s v="Colorado"/>
    <s v="Broomfield, Colorado, United States"/>
    <s v="West"/>
    <s v="FUR-FU-10000246"/>
    <s v="Furniture"/>
    <s v="Furnishings"/>
    <s v="Aluminum Document Frame"/>
    <n v="68.432000000000002"/>
    <n v="7"/>
    <n v="8.5540000000000003"/>
    <e v="#N/A"/>
    <s v="COD"/>
  </r>
  <r>
    <n v="9721"/>
    <s v="CA-2019-119641"/>
    <d v="2019-09-22T00:00:00"/>
    <n v="22"/>
    <x v="8"/>
    <n v="2019"/>
    <s v="Sun"/>
    <d v="2019-09-26T00:00:00"/>
    <n v="26"/>
    <s v="Sep"/>
    <n v="2019"/>
    <s v="Thu"/>
    <n v="4"/>
    <s v="Standard Class"/>
    <s v="CS-12250"/>
    <s v="Chris Selesnick"/>
    <s v="Corporate"/>
    <s v="United States"/>
    <s v="Green Bay"/>
    <s v="Wisconsin"/>
    <s v="Green Bay, Wisconsin, United States"/>
    <s v="Central"/>
    <s v="FUR-FU-10002445"/>
    <s v="Furniture"/>
    <s v="Furnishings"/>
    <s v="DAX Two-Tone Rosewood/Black Document Frame, Desktop, 5 x 7"/>
    <n v="18.96"/>
    <n v="2"/>
    <n v="7.5839999999999996"/>
    <e v="#N/A"/>
    <s v="COD"/>
  </r>
  <r>
    <n v="9875"/>
    <s v="CA-2019-166653"/>
    <d v="2019-09-22T00:00:00"/>
    <n v="22"/>
    <x v="8"/>
    <n v="2019"/>
    <s v="Sun"/>
    <d v="2019-09-24T00:00:00"/>
    <n v="24"/>
    <s v="Sep"/>
    <n v="2019"/>
    <s v="Tue"/>
    <n v="2"/>
    <s v="Second Class"/>
    <s v="NP-18685"/>
    <s v="Nora Pelletier"/>
    <s v="Home Office"/>
    <s v="United States"/>
    <s v="Parma"/>
    <s v="Ohio"/>
    <s v="Parma, Ohio, United States"/>
    <s v="East"/>
    <s v="OFF-EN-10003055"/>
    <s v="Office Supplies"/>
    <s v="Envelopes"/>
    <s v="Blue String-Tie &amp; Button Interoffice Envelopes, 10 x 13"/>
    <n v="63.968000000000004"/>
    <n v="2"/>
    <n v="19.989999999999998"/>
    <e v="#N/A"/>
    <s v="Cards"/>
  </r>
  <r>
    <n v="9983"/>
    <s v="US-2019-157728"/>
    <d v="2019-09-22T00:00:00"/>
    <n v="22"/>
    <x v="8"/>
    <n v="2019"/>
    <s v="Sun"/>
    <d v="2019-09-28T00:00:00"/>
    <n v="28"/>
    <s v="Sep"/>
    <n v="2019"/>
    <s v="Sat"/>
    <n v="6"/>
    <s v="Standard Class"/>
    <s v="RC-19960"/>
    <s v="Ryan Crowe"/>
    <s v="Consumer"/>
    <s v="United States"/>
    <s v="Grand Rapids"/>
    <s v="Michigan"/>
    <s v="Grand Rapids, Michigan, United States"/>
    <s v="Central"/>
    <s v="OFF-PA-10002195"/>
    <s v="Office Supplies"/>
    <s v="Paper"/>
    <s v="RSVP Cards &amp; Envelopes, Blank White, 8-1/2&quot; X 11&quot;, 24 Cards/25 Envelopes/Set"/>
    <n v="35.56"/>
    <n v="7"/>
    <n v="16.713200000000001"/>
    <e v="#N/A"/>
    <s v="COD"/>
  </r>
  <r>
    <n v="9984"/>
    <s v="US-2019-157728"/>
    <d v="2019-09-22T00:00:00"/>
    <n v="22"/>
    <x v="8"/>
    <n v="2019"/>
    <s v="Sun"/>
    <d v="2019-09-28T00:00:00"/>
    <n v="28"/>
    <s v="Sep"/>
    <n v="2019"/>
    <s v="Sat"/>
    <n v="6"/>
    <s v="Standard Class"/>
    <s v="RC-19960"/>
    <s v="Ryan Crowe"/>
    <s v="Consumer"/>
    <s v="United States"/>
    <s v="Grand Rapids"/>
    <s v="Michigan"/>
    <s v="Grand Rapids, Michigan, United States"/>
    <s v="Central"/>
    <s v="TEC-PH-10001305"/>
    <s v="Technology"/>
    <s v="Phones"/>
    <s v="Panasonic KX TS208W Corded phone"/>
    <n v="97.98"/>
    <n v="2"/>
    <n v="27.4344"/>
    <e v="#N/A"/>
    <s v="Cards"/>
  </r>
  <r>
    <n v="2369"/>
    <s v="US-2019-129469"/>
    <d v="2019-09-23T00:00:00"/>
    <n v="23"/>
    <x v="8"/>
    <n v="2019"/>
    <s v="Mon"/>
    <d v="2019-09-27T00:00:00"/>
    <n v="27"/>
    <s v="Sep"/>
    <n v="2019"/>
    <s v="Fri"/>
    <n v="4"/>
    <s v="Standard Class"/>
    <s v="KL-16555"/>
    <s v="Kelly Lampkin"/>
    <s v="Corporate"/>
    <s v="United States"/>
    <s v="Fairfield"/>
    <s v="Ohio"/>
    <s v="Fairfield, Ohio, United States"/>
    <s v="East"/>
    <s v="FUR-FU-10002298"/>
    <s v="Furniture"/>
    <s v="Furnishings"/>
    <s v="Rubbermaid ClusterMat Chairmats, Mat Size- 66&quot; x 60&quot;, Lip 20&quot; x 11&quot; -90 Degree Angle"/>
    <n v="532.70399999999995"/>
    <n v="6"/>
    <n v="-26.635200000000001"/>
    <e v="#N/A"/>
    <s v="Cards"/>
  </r>
  <r>
    <n v="2370"/>
    <s v="US-2019-129469"/>
    <d v="2019-09-23T00:00:00"/>
    <n v="23"/>
    <x v="8"/>
    <n v="2019"/>
    <s v="Mon"/>
    <d v="2019-09-27T00:00:00"/>
    <n v="27"/>
    <s v="Sep"/>
    <n v="2019"/>
    <s v="Fri"/>
    <n v="4"/>
    <s v="Standard Class"/>
    <s v="KL-16555"/>
    <s v="Kelly Lampkin"/>
    <s v="Corporate"/>
    <s v="United States"/>
    <s v="Fairfield"/>
    <s v="Ohio"/>
    <s v="Fairfield, Ohio, United States"/>
    <s v="East"/>
    <s v="OFF-AR-10000315"/>
    <s v="Office Supplies"/>
    <s v="Art"/>
    <s v="Dixon Ticonderoga Maple Cedar Pencil, #2"/>
    <n v="4.9119999999999999"/>
    <n v="2"/>
    <n v="0.307"/>
    <e v="#N/A"/>
    <s v="Online"/>
  </r>
  <r>
    <n v="3746"/>
    <s v="CA-2019-149979"/>
    <d v="2019-09-23T00:00:00"/>
    <n v="23"/>
    <x v="8"/>
    <n v="2019"/>
    <s v="Mon"/>
    <d v="2019-09-28T00:00:00"/>
    <n v="28"/>
    <s v="Sep"/>
    <n v="2019"/>
    <s v="Sat"/>
    <n v="5"/>
    <s v="Second Class"/>
    <s v="RA-19915"/>
    <s v="Russell Applegate"/>
    <s v="Consumer"/>
    <s v="United States"/>
    <s v="Columbus"/>
    <s v="Georgia"/>
    <s v="Columbus, Georgia, United States"/>
    <s v="South"/>
    <s v="OFF-ST-10003058"/>
    <s v="Office Supplies"/>
    <s v="Storage"/>
    <s v="Eldon Mobile Mega Data Cart  Mega Stackable  Add-On Trays"/>
    <n v="118.25"/>
    <n v="5"/>
    <n v="34.292499999999997"/>
    <e v="#N/A"/>
    <s v="Cards"/>
  </r>
  <r>
    <n v="3747"/>
    <s v="CA-2019-149979"/>
    <d v="2019-09-23T00:00:00"/>
    <n v="23"/>
    <x v="8"/>
    <n v="2019"/>
    <s v="Mon"/>
    <d v="2019-09-28T00:00:00"/>
    <n v="28"/>
    <s v="Sep"/>
    <n v="2019"/>
    <s v="Sat"/>
    <n v="5"/>
    <s v="Second Class"/>
    <s v="RA-19915"/>
    <s v="Russell Applegate"/>
    <s v="Consumer"/>
    <s v="United States"/>
    <s v="Columbus"/>
    <s v="Georgia"/>
    <s v="Columbus, Georgia, United States"/>
    <s v="South"/>
    <s v="FUR-CH-10002084"/>
    <s v="Furniture"/>
    <s v="Chairs"/>
    <s v="Hon Mobius Operator's Chair"/>
    <n v="368.97"/>
    <n v="3"/>
    <n v="81.173400000000001"/>
    <e v="#N/A"/>
    <s v="COD"/>
  </r>
  <r>
    <n v="5242"/>
    <s v="CA-2019-110730"/>
    <d v="2019-09-23T00:00:00"/>
    <n v="23"/>
    <x v="8"/>
    <n v="2019"/>
    <s v="Mon"/>
    <d v="2019-09-26T00:00:00"/>
    <n v="26"/>
    <s v="Sep"/>
    <n v="2019"/>
    <s v="Thu"/>
    <n v="3"/>
    <s v="Second Class"/>
    <s v="CM-11815"/>
    <s v="Candace McMahon"/>
    <s v="Corporate"/>
    <s v="United States"/>
    <s v="Seattle"/>
    <s v="Washington"/>
    <s v="Seattle, Washington, United States"/>
    <s v="West"/>
    <s v="OFF-SU-10004737"/>
    <s v="Office Supplies"/>
    <s v="Supplies"/>
    <s v="Acme Design Stainless Steel Bent Scissors"/>
    <n v="13.68"/>
    <n v="2"/>
    <n v="3.6936"/>
    <e v="#N/A"/>
    <s v="COD"/>
  </r>
  <r>
    <n v="5299"/>
    <s v="CA-2019-106656"/>
    <d v="2019-09-23T00:00:00"/>
    <n v="23"/>
    <x v="8"/>
    <n v="2019"/>
    <s v="Mon"/>
    <d v="2019-09-26T00:00:00"/>
    <n v="26"/>
    <s v="Sep"/>
    <n v="2019"/>
    <s v="Thu"/>
    <n v="3"/>
    <s v="First Class"/>
    <s v="DV-13045"/>
    <s v="Darrin Van Huff"/>
    <s v="Corporate"/>
    <s v="United States"/>
    <s v="San Diego"/>
    <s v="California"/>
    <s v="San Diego, California, United States"/>
    <s v="West"/>
    <s v="OFF-EN-10001509"/>
    <s v="Office Supplies"/>
    <s v="Envelopes"/>
    <s v="Poly String Tie Envelopes"/>
    <n v="4.08"/>
    <n v="2"/>
    <n v="1.9176"/>
    <e v="#N/A"/>
    <s v="COD"/>
  </r>
  <r>
    <n v="5300"/>
    <s v="CA-2019-106656"/>
    <d v="2019-09-23T00:00:00"/>
    <n v="23"/>
    <x v="8"/>
    <n v="2019"/>
    <s v="Mon"/>
    <d v="2019-09-26T00:00:00"/>
    <n v="26"/>
    <s v="Sep"/>
    <n v="2019"/>
    <s v="Thu"/>
    <n v="3"/>
    <s v="First Class"/>
    <s v="DV-13045"/>
    <s v="Darrin Van Huff"/>
    <s v="Corporate"/>
    <s v="United States"/>
    <s v="San Diego"/>
    <s v="California"/>
    <s v="San Diego, California, United States"/>
    <s v="West"/>
    <s v="OFF-LA-10003148"/>
    <s v="Office Supplies"/>
    <s v="Labels"/>
    <s v="Avery 51"/>
    <n v="18.899999999999999"/>
    <n v="3"/>
    <n v="8.6940000000000008"/>
    <e v="#N/A"/>
    <s v="Cards"/>
  </r>
  <r>
    <n v="5634"/>
    <s v="CA-2019-101742"/>
    <d v="2019-09-23T00:00:00"/>
    <n v="23"/>
    <x v="8"/>
    <n v="2019"/>
    <s v="Mon"/>
    <d v="2019-09-28T00:00:00"/>
    <n v="28"/>
    <s v="Sep"/>
    <n v="2019"/>
    <s v="Sat"/>
    <n v="5"/>
    <s v="Second Class"/>
    <s v="CR-12580"/>
    <s v="Clay Rozendal"/>
    <s v="Home Office"/>
    <s v="United States"/>
    <s v="New York City"/>
    <s v="New York"/>
    <s v="New York City, New York, United States"/>
    <s v="East"/>
    <s v="OFF-BI-10004187"/>
    <s v="Office Supplies"/>
    <s v="Binders"/>
    <s v="3-ring staple pack"/>
    <n v="10.528"/>
    <n v="7"/>
    <n v="3.6848000000000001"/>
    <e v="#N/A"/>
    <s v="Cards"/>
  </r>
  <r>
    <n v="6053"/>
    <s v="CA-2019-124016"/>
    <d v="2019-09-23T00:00:00"/>
    <n v="23"/>
    <x v="8"/>
    <n v="2019"/>
    <s v="Mon"/>
    <d v="2019-09-26T00:00:00"/>
    <n v="26"/>
    <s v="Sep"/>
    <n v="2019"/>
    <s v="Thu"/>
    <n v="3"/>
    <s v="Second Class"/>
    <s v="JS-15940"/>
    <s v="Joni Sundaresam"/>
    <s v="Home Office"/>
    <s v="United States"/>
    <s v="Lancaster"/>
    <s v="Ohio"/>
    <s v="Lancaster, Ohio, United States"/>
    <s v="East"/>
    <s v="OFF-PA-10002586"/>
    <s v="Office Supplies"/>
    <s v="Paper"/>
    <s v="Xerox 1970"/>
    <n v="11.952"/>
    <n v="3"/>
    <n v="4.0338000000000003"/>
    <e v="#N/A"/>
    <s v="Cards"/>
  </r>
  <r>
    <n v="6054"/>
    <s v="CA-2019-124016"/>
    <d v="2019-09-23T00:00:00"/>
    <n v="23"/>
    <x v="8"/>
    <n v="2019"/>
    <s v="Mon"/>
    <d v="2019-09-26T00:00:00"/>
    <n v="26"/>
    <s v="Sep"/>
    <n v="2019"/>
    <s v="Thu"/>
    <n v="3"/>
    <s v="Second Class"/>
    <s v="JS-15940"/>
    <s v="Joni Sundaresam"/>
    <s v="Home Office"/>
    <s v="United States"/>
    <s v="Lancaster"/>
    <s v="Ohio"/>
    <s v="Lancaster, Ohio, United States"/>
    <s v="East"/>
    <s v="FUR-FU-10004963"/>
    <s v="Furniture"/>
    <s v="Furnishings"/>
    <s v="Eldon 400 Class Desk Accessories, Black Carbon"/>
    <n v="28"/>
    <n v="4"/>
    <n v="7.7"/>
    <e v="#N/A"/>
    <s v="Online"/>
  </r>
  <r>
    <n v="6055"/>
    <s v="CA-2019-124016"/>
    <d v="2019-09-23T00:00:00"/>
    <n v="23"/>
    <x v="8"/>
    <n v="2019"/>
    <s v="Mon"/>
    <d v="2019-09-26T00:00:00"/>
    <n v="26"/>
    <s v="Sep"/>
    <n v="2019"/>
    <s v="Thu"/>
    <n v="3"/>
    <s v="Second Class"/>
    <s v="JS-15940"/>
    <s v="Joni Sundaresam"/>
    <s v="Home Office"/>
    <s v="United States"/>
    <s v="Lancaster"/>
    <s v="Ohio"/>
    <s v="Lancaster, Ohio, United States"/>
    <s v="East"/>
    <s v="OFF-BI-10002071"/>
    <s v="Office Supplies"/>
    <s v="Binders"/>
    <s v="Fellowes Black Plastic Comb Bindings"/>
    <n v="12.201000000000001"/>
    <n v="7"/>
    <n v="-9.7607999999999997"/>
    <e v="#N/A"/>
    <s v="Cards"/>
  </r>
  <r>
    <n v="9351"/>
    <s v="CA-2019-159009"/>
    <d v="2019-09-23T00:00:00"/>
    <n v="23"/>
    <x v="8"/>
    <n v="2019"/>
    <s v="Mon"/>
    <d v="2019-09-27T00:00:00"/>
    <n v="27"/>
    <s v="Sep"/>
    <n v="2019"/>
    <s v="Fri"/>
    <n v="4"/>
    <s v="Standard Class"/>
    <s v="DP-13105"/>
    <s v="Dave Poirier"/>
    <s v="Corporate"/>
    <s v="United States"/>
    <s v="Seattle"/>
    <s v="Washington"/>
    <s v="Seattle, Washington, United States"/>
    <s v="West"/>
    <s v="OFF-BI-10004970"/>
    <s v="Office Supplies"/>
    <s v="Binders"/>
    <s v="ACCOHIDE 3-Ring Binder, Blue, 1&quot;"/>
    <n v="13.215999999999999"/>
    <n v="4"/>
    <n v="4.4603999999999999"/>
    <e v="#N/A"/>
    <s v="Cards"/>
  </r>
  <r>
    <n v="9352"/>
    <s v="CA-2019-159009"/>
    <d v="2019-09-23T00:00:00"/>
    <n v="23"/>
    <x v="8"/>
    <n v="2019"/>
    <s v="Mon"/>
    <d v="2019-09-27T00:00:00"/>
    <n v="27"/>
    <s v="Sep"/>
    <n v="2019"/>
    <s v="Fri"/>
    <n v="4"/>
    <s v="Standard Class"/>
    <s v="DP-13105"/>
    <s v="Dave Poirier"/>
    <s v="Corporate"/>
    <s v="United States"/>
    <s v="Seattle"/>
    <s v="Washington"/>
    <s v="Seattle, Washington, United States"/>
    <s v="West"/>
    <s v="FUR-CH-10003396"/>
    <s v="Furniture"/>
    <s v="Chairs"/>
    <s v="Global Deluxe Steno Chair"/>
    <n v="184.75200000000001"/>
    <n v="3"/>
    <n v="-20.784600000000001"/>
    <e v="#N/A"/>
    <s v="Cards"/>
  </r>
  <r>
    <n v="1314"/>
    <s v="US-2019-134488"/>
    <d v="2019-09-24T00:00:00"/>
    <n v="24"/>
    <x v="8"/>
    <n v="2019"/>
    <s v="Tue"/>
    <d v="2019-10-01T00:00:00"/>
    <n v="1"/>
    <s v="Oct"/>
    <n v="2019"/>
    <s v="Tue"/>
    <n v="7"/>
    <s v="Standard Class"/>
    <s v="PK-19075"/>
    <s v="Pete Kriz"/>
    <s v="Consumer"/>
    <s v="United States"/>
    <s v="Columbus"/>
    <s v="Ohio"/>
    <s v="Columbus, Ohio, United States"/>
    <s v="East"/>
    <s v="FUR-CH-10003199"/>
    <s v="Furniture"/>
    <s v="Chairs"/>
    <s v="Office Star - Contemporary Task Swivel Chair"/>
    <n v="155.37200000000001"/>
    <n v="2"/>
    <n v="-13.317600000000001"/>
    <e v="#N/A"/>
    <s v="COD"/>
  </r>
  <r>
    <n v="2331"/>
    <s v="CA-2019-155187"/>
    <d v="2019-09-24T00:00:00"/>
    <n v="24"/>
    <x v="8"/>
    <n v="2019"/>
    <s v="Tue"/>
    <d v="2019-09-26T00:00:00"/>
    <n v="26"/>
    <s v="Sep"/>
    <n v="2019"/>
    <s v="Thu"/>
    <n v="2"/>
    <s v="Second Class"/>
    <s v="LA-16780"/>
    <s v="Laura Armstrong"/>
    <s v="Corporate"/>
    <s v="United States"/>
    <s v="Los Angeles"/>
    <s v="California"/>
    <s v="Los Angeles, California, United States"/>
    <s v="West"/>
    <s v="OFF-ST-10000642"/>
    <s v="Office Supplies"/>
    <s v="Storage"/>
    <s v="Tennsco Lockers, Gray"/>
    <n v="41.96"/>
    <n v="2"/>
    <n v="2.9371999999999998"/>
    <e v="#N/A"/>
    <s v="Online"/>
  </r>
  <r>
    <n v="2332"/>
    <s v="CA-2019-155187"/>
    <d v="2019-09-24T00:00:00"/>
    <n v="24"/>
    <x v="8"/>
    <n v="2019"/>
    <s v="Tue"/>
    <d v="2019-09-26T00:00:00"/>
    <n v="26"/>
    <s v="Sep"/>
    <n v="2019"/>
    <s v="Thu"/>
    <n v="2"/>
    <s v="Second Class"/>
    <s v="LA-16780"/>
    <s v="Laura Armstrong"/>
    <s v="Corporate"/>
    <s v="United States"/>
    <s v="Los Angeles"/>
    <s v="California"/>
    <s v="Los Angeles, California, United States"/>
    <s v="West"/>
    <s v="OFF-PA-10000380"/>
    <s v="Office Supplies"/>
    <s v="Paper"/>
    <s v="REDIFORM Incoming/Outgoing Call Register, 11&quot; X 8 1/2&quot;, 100 Messages"/>
    <n v="41.7"/>
    <n v="5"/>
    <n v="20.85"/>
    <e v="#N/A"/>
    <s v="Online"/>
  </r>
  <r>
    <n v="5397"/>
    <s v="US-2019-147340"/>
    <d v="2019-09-24T00:00:00"/>
    <n v="24"/>
    <x v="8"/>
    <n v="2019"/>
    <s v="Tue"/>
    <d v="2019-09-24T00:00:00"/>
    <n v="24"/>
    <s v="Sep"/>
    <n v="2019"/>
    <s v="Tue"/>
    <n v="0"/>
    <s v="Same Day"/>
    <s v="EB-13750"/>
    <s v="Edward Becker"/>
    <s v="Corporate"/>
    <s v="United States"/>
    <s v="San Francisco"/>
    <s v="California"/>
    <s v="San Francisco, California, United States"/>
    <s v="West"/>
    <s v="FUR-FU-10002501"/>
    <s v="Furniture"/>
    <s v="Furnishings"/>
    <s v="Nu-Dell Executive Frame"/>
    <n v="63.2"/>
    <n v="5"/>
    <n v="23.384"/>
    <e v="#N/A"/>
    <s v="Online"/>
  </r>
  <r>
    <n v="5662"/>
    <s v="CA-2019-108875"/>
    <d v="2019-09-24T00:00:00"/>
    <n v="24"/>
    <x v="8"/>
    <n v="2019"/>
    <s v="Tue"/>
    <d v="2019-10-01T00:00:00"/>
    <n v="1"/>
    <s v="Oct"/>
    <n v="2019"/>
    <s v="Tue"/>
    <n v="7"/>
    <s v="Standard Class"/>
    <s v="CL-12700"/>
    <s v="Craig Leslie"/>
    <s v="Home Office"/>
    <s v="United States"/>
    <s v="Aurora"/>
    <s v="Colorado"/>
    <s v="Aurora, Colorado, United States"/>
    <s v="West"/>
    <s v="FUR-FU-10002671"/>
    <s v="Furniture"/>
    <s v="Furnishings"/>
    <s v="Electrix 20W Halogen Replacement Bulb for Zoom-In Desk Lamp"/>
    <n v="21.44"/>
    <n v="2"/>
    <n v="7.5039999999999996"/>
    <e v="#N/A"/>
    <s v="Cards"/>
  </r>
  <r>
    <n v="5663"/>
    <s v="CA-2019-108875"/>
    <d v="2019-09-24T00:00:00"/>
    <n v="24"/>
    <x v="8"/>
    <n v="2019"/>
    <s v="Tue"/>
    <d v="2019-10-01T00:00:00"/>
    <n v="1"/>
    <s v="Oct"/>
    <n v="2019"/>
    <s v="Tue"/>
    <n v="7"/>
    <s v="Standard Class"/>
    <s v="CL-12700"/>
    <s v="Craig Leslie"/>
    <s v="Home Office"/>
    <s v="United States"/>
    <s v="Aurora"/>
    <s v="Colorado"/>
    <s v="Aurora, Colorado, United States"/>
    <s v="West"/>
    <s v="OFF-ST-10001370"/>
    <s v="Office Supplies"/>
    <s v="Storage"/>
    <s v="Sensible Storage WireTech Storage Systems"/>
    <n v="511.05599999999998"/>
    <n v="9"/>
    <n v="-95.822999999999993"/>
    <e v="#N/A"/>
    <s v="Online"/>
  </r>
  <r>
    <n v="5681"/>
    <s v="CA-2019-141551"/>
    <d v="2019-09-24T00:00:00"/>
    <n v="24"/>
    <x v="8"/>
    <n v="2019"/>
    <s v="Tue"/>
    <d v="2019-09-30T00:00:00"/>
    <n v="30"/>
    <s v="Sep"/>
    <n v="2019"/>
    <s v="Mon"/>
    <n v="6"/>
    <s v="Standard Class"/>
    <s v="BP-11230"/>
    <s v="Benjamin Patterson"/>
    <s v="Consumer"/>
    <s v="United States"/>
    <s v="Broken Arrow"/>
    <s v="Oklahoma"/>
    <s v="Broken Arrow, Oklahoma, United States"/>
    <s v="Central"/>
    <s v="OFF-BI-10001249"/>
    <s v="Office Supplies"/>
    <s v="Binders"/>
    <s v="Avery Heavy-Duty EZD View Binder with Locking Rings"/>
    <n v="6.38"/>
    <n v="1"/>
    <n v="2.9348000000000001"/>
    <e v="#N/A"/>
    <s v="Cards"/>
  </r>
  <r>
    <n v="5682"/>
    <s v="CA-2019-141551"/>
    <d v="2019-09-24T00:00:00"/>
    <n v="24"/>
    <x v="8"/>
    <n v="2019"/>
    <s v="Tue"/>
    <d v="2019-09-30T00:00:00"/>
    <n v="30"/>
    <s v="Sep"/>
    <n v="2019"/>
    <s v="Mon"/>
    <n v="6"/>
    <s v="Standard Class"/>
    <s v="BP-11230"/>
    <s v="Benjamin Patterson"/>
    <s v="Consumer"/>
    <s v="United States"/>
    <s v="Broken Arrow"/>
    <s v="Oklahoma"/>
    <s v="Broken Arrow, Oklahoma, United States"/>
    <s v="Central"/>
    <s v="OFF-PA-10001569"/>
    <s v="Office Supplies"/>
    <s v="Paper"/>
    <s v="Xerox 232"/>
    <n v="6.48"/>
    <n v="1"/>
    <n v="3.1103999999999998"/>
    <e v="#N/A"/>
    <s v="Cards"/>
  </r>
  <r>
    <n v="5872"/>
    <s v="CA-2019-154235"/>
    <d v="2019-09-24T00:00:00"/>
    <n v="24"/>
    <x v="8"/>
    <n v="2019"/>
    <s v="Tue"/>
    <d v="2019-09-28T00:00:00"/>
    <n v="28"/>
    <s v="Sep"/>
    <n v="2019"/>
    <s v="Sat"/>
    <n v="4"/>
    <s v="Standard Class"/>
    <s v="RD-19900"/>
    <s v="Ruben Dartt"/>
    <s v="Consumer"/>
    <s v="United States"/>
    <s v="Bloomington"/>
    <s v="Indiana"/>
    <s v="Bloomington, Indiana, United States"/>
    <s v="Central"/>
    <s v="FUR-FU-10004006"/>
    <s v="Furniture"/>
    <s v="Furnishings"/>
    <s v="Deflect-o DuraMat Lighweight, Studded, Beveled Mat for Low Pile Carpeting"/>
    <n v="127.95"/>
    <n v="3"/>
    <n v="21.7515"/>
    <e v="#N/A"/>
    <s v="Online"/>
  </r>
  <r>
    <n v="6263"/>
    <s v="CA-2019-132479"/>
    <d v="2019-09-24T00:00:00"/>
    <n v="24"/>
    <x v="8"/>
    <n v="2019"/>
    <s v="Tue"/>
    <d v="2019-09-26T00:00:00"/>
    <n v="26"/>
    <s v="Sep"/>
    <n v="2019"/>
    <s v="Thu"/>
    <n v="2"/>
    <s v="First Class"/>
    <s v="MK-17905"/>
    <s v="Michael Kennedy"/>
    <s v="Corporate"/>
    <s v="United States"/>
    <s v="Rockford"/>
    <s v="Illinois"/>
    <s v="Rockford, Illinois, United States"/>
    <s v="Central"/>
    <s v="OFF-BI-10004584"/>
    <s v="Office Supplies"/>
    <s v="Binders"/>
    <s v="GBC ProClick 150 Presentation Binding System"/>
    <n v="442.37200000000001"/>
    <n v="7"/>
    <n v="-729.91380000000004"/>
    <e v="#N/A"/>
    <s v="Online"/>
  </r>
  <r>
    <n v="6284"/>
    <s v="CA-2019-100944"/>
    <d v="2019-09-24T00:00:00"/>
    <n v="24"/>
    <x v="8"/>
    <n v="2019"/>
    <s v="Tue"/>
    <d v="2019-09-28T00:00:00"/>
    <n v="28"/>
    <s v="Sep"/>
    <n v="2019"/>
    <s v="Sat"/>
    <n v="4"/>
    <s v="Standard Class"/>
    <s v="EH-13765"/>
    <s v="Edward Hooks"/>
    <s v="Corporate"/>
    <s v="United States"/>
    <s v="Los Angeles"/>
    <s v="California"/>
    <s v="Los Angeles, California, United States"/>
    <s v="West"/>
    <s v="OFF-EN-10001453"/>
    <s v="Office Supplies"/>
    <s v="Envelopes"/>
    <s v="Tyvek Interoffice Envelopes, 9 1/2&quot; x 12 1/2&quot;, 100/Box"/>
    <n v="304.89999999999998"/>
    <n v="5"/>
    <n v="143.303"/>
    <e v="#N/A"/>
    <s v="Online"/>
  </r>
  <r>
    <n v="6285"/>
    <s v="CA-2019-100944"/>
    <d v="2019-09-24T00:00:00"/>
    <n v="24"/>
    <x v="8"/>
    <n v="2019"/>
    <s v="Tue"/>
    <d v="2019-09-28T00:00:00"/>
    <n v="28"/>
    <s v="Sep"/>
    <n v="2019"/>
    <s v="Sat"/>
    <n v="4"/>
    <s v="Standard Class"/>
    <s v="EH-13765"/>
    <s v="Edward Hooks"/>
    <s v="Corporate"/>
    <s v="United States"/>
    <s v="Los Angeles"/>
    <s v="California"/>
    <s v="Los Angeles, California, United States"/>
    <s v="West"/>
    <s v="FUR-CH-10000988"/>
    <s v="Furniture"/>
    <s v="Chairs"/>
    <s v="Hon Olson Stacker Stools"/>
    <n v="563.24"/>
    <n v="5"/>
    <n v="56.323999999999998"/>
    <e v="#N/A"/>
    <s v="Cards"/>
  </r>
  <r>
    <n v="1410"/>
    <s v="US-2019-122245"/>
    <d v="2019-09-25T00:00:00"/>
    <n v="25"/>
    <x v="8"/>
    <n v="2019"/>
    <s v="Wed"/>
    <d v="2019-09-30T00:00:00"/>
    <n v="30"/>
    <s v="Sep"/>
    <n v="2019"/>
    <s v="Mon"/>
    <n v="5"/>
    <s v="Standard Class"/>
    <s v="AB-10105"/>
    <s v="Adrian Barton"/>
    <s v="Consumer"/>
    <s v="United States"/>
    <s v="Phoenix"/>
    <s v="Arizona"/>
    <s v="Phoenix, Arizona, United States"/>
    <s v="West"/>
    <s v="FUR-TA-10002356"/>
    <s v="Furniture"/>
    <s v="Tables"/>
    <s v="Bevis Boat-Shaped Conference Table"/>
    <n v="393.16500000000002"/>
    <n v="3"/>
    <n v="-204.44579999999999"/>
    <e v="#N/A"/>
    <s v="Online"/>
  </r>
  <r>
    <n v="1459"/>
    <s v="CA-2019-123722"/>
    <d v="2019-09-25T00:00:00"/>
    <n v="25"/>
    <x v="8"/>
    <n v="2019"/>
    <s v="Wed"/>
    <d v="2019-10-01T00:00:00"/>
    <n v="1"/>
    <s v="Oct"/>
    <n v="2019"/>
    <s v="Tue"/>
    <n v="6"/>
    <s v="Standard Class"/>
    <s v="NH-18610"/>
    <s v="Nicole Hansen"/>
    <s v="Corporate"/>
    <s v="United States"/>
    <s v="Irving"/>
    <s v="Texas"/>
    <s v="Irving, Texas, United States"/>
    <s v="Central"/>
    <s v="OFF-LA-10001569"/>
    <s v="Office Supplies"/>
    <s v="Labels"/>
    <s v="Avery 499"/>
    <n v="15.936"/>
    <n v="4"/>
    <n v="5.1791999999999998"/>
    <e v="#N/A"/>
    <s v="COD"/>
  </r>
  <r>
    <n v="4081"/>
    <s v="CA-2019-140417"/>
    <d v="2019-09-25T00:00:00"/>
    <n v="25"/>
    <x v="8"/>
    <n v="2019"/>
    <s v="Wed"/>
    <d v="2019-09-29T00:00:00"/>
    <n v="29"/>
    <s v="Sep"/>
    <n v="2019"/>
    <s v="Sun"/>
    <n v="4"/>
    <s v="Standard Class"/>
    <s v="KE-16420"/>
    <s v="Katrina Edelman"/>
    <s v="Corporate"/>
    <s v="United States"/>
    <s v="Tigard"/>
    <s v="Oregon"/>
    <s v="Tigard, Oregon, United States"/>
    <s v="West"/>
    <s v="OFF-PA-10000380"/>
    <s v="Office Supplies"/>
    <s v="Paper"/>
    <s v="REDIFORM Incoming/Outgoing Call Register, 11&quot; X 8 1/2&quot;, 100 Messages"/>
    <n v="60.048000000000002"/>
    <n v="9"/>
    <n v="22.518000000000001"/>
    <e v="#N/A"/>
    <s v="Cards"/>
  </r>
  <r>
    <n v="4082"/>
    <s v="CA-2019-140417"/>
    <d v="2019-09-25T00:00:00"/>
    <n v="25"/>
    <x v="8"/>
    <n v="2019"/>
    <s v="Wed"/>
    <d v="2019-09-29T00:00:00"/>
    <n v="29"/>
    <s v="Sep"/>
    <n v="2019"/>
    <s v="Sun"/>
    <n v="4"/>
    <s v="Standard Class"/>
    <s v="KE-16420"/>
    <s v="Katrina Edelman"/>
    <s v="Corporate"/>
    <s v="United States"/>
    <s v="Tigard"/>
    <s v="Oregon"/>
    <s v="Tigard, Oregon, United States"/>
    <s v="West"/>
    <s v="OFF-BI-10004828"/>
    <s v="Office Supplies"/>
    <s v="Binders"/>
    <s v="GBC Poly Designer Binding Covers"/>
    <n v="5.0220000000000002"/>
    <n v="1"/>
    <n v="-3.5154000000000001"/>
    <e v="#N/A"/>
    <s v="Online"/>
  </r>
  <r>
    <n v="4519"/>
    <s v="CA-2019-101385"/>
    <d v="2019-09-25T00:00:00"/>
    <n v="25"/>
    <x v="8"/>
    <n v="2019"/>
    <s v="Wed"/>
    <d v="2019-10-01T00:00:00"/>
    <n v="1"/>
    <s v="Oct"/>
    <n v="2019"/>
    <s v="Tue"/>
    <n v="6"/>
    <s v="Standard Class"/>
    <s v="JW-16075"/>
    <s v="Julia West"/>
    <s v="Consumer"/>
    <s v="United States"/>
    <s v="San Francisco"/>
    <s v="California"/>
    <s v="San Francisco, California, United States"/>
    <s v="West"/>
    <s v="OFF-AR-10004441"/>
    <s v="Office Supplies"/>
    <s v="Art"/>
    <s v="BIC Brite Liner Highlighters"/>
    <n v="16.559999999999999"/>
    <n v="4"/>
    <n v="6.9551999999999996"/>
    <e v="#N/A"/>
    <s v="Cards"/>
  </r>
  <r>
    <n v="5620"/>
    <s v="US-2019-124163"/>
    <d v="2019-09-25T00:00:00"/>
    <n v="25"/>
    <x v="8"/>
    <n v="2019"/>
    <s v="Wed"/>
    <d v="2019-09-30T00:00:00"/>
    <n v="30"/>
    <s v="Sep"/>
    <n v="2019"/>
    <s v="Mon"/>
    <n v="5"/>
    <s v="Standard Class"/>
    <s v="SC-20695"/>
    <s v="Steve Chapman"/>
    <s v="Corporate"/>
    <s v="United States"/>
    <s v="La Crosse"/>
    <s v="Wisconsin"/>
    <s v="La Crosse, Wisconsin, United States"/>
    <s v="Central"/>
    <s v="TEC-AC-10001908"/>
    <s v="Technology"/>
    <s v="Accessories"/>
    <s v="Logitech Wireless Headset h800"/>
    <n v="499.95"/>
    <n v="5"/>
    <n v="174.98249999999999"/>
    <e v="#N/A"/>
    <s v="Cards"/>
  </r>
  <r>
    <n v="5621"/>
    <s v="US-2019-124163"/>
    <d v="2019-09-25T00:00:00"/>
    <n v="25"/>
    <x v="8"/>
    <n v="2019"/>
    <s v="Wed"/>
    <d v="2019-09-30T00:00:00"/>
    <n v="30"/>
    <s v="Sep"/>
    <n v="2019"/>
    <s v="Mon"/>
    <n v="5"/>
    <s v="Standard Class"/>
    <s v="SC-20695"/>
    <s v="Steve Chapman"/>
    <s v="Corporate"/>
    <s v="United States"/>
    <s v="La Crosse"/>
    <s v="Wisconsin"/>
    <s v="La Crosse, Wisconsin, United States"/>
    <s v="Central"/>
    <s v="OFF-AR-10000817"/>
    <s v="Office Supplies"/>
    <s v="Art"/>
    <s v="Manco Dry-Lighter Erasable Highlighter"/>
    <n v="3.04"/>
    <n v="1"/>
    <n v="1.0336000000000001"/>
    <e v="#N/A"/>
    <s v="Online"/>
  </r>
  <r>
    <n v="5622"/>
    <s v="US-2019-124163"/>
    <d v="2019-09-25T00:00:00"/>
    <n v="25"/>
    <x v="8"/>
    <n v="2019"/>
    <s v="Wed"/>
    <d v="2019-09-30T00:00:00"/>
    <n v="30"/>
    <s v="Sep"/>
    <n v="2019"/>
    <s v="Mon"/>
    <n v="5"/>
    <s v="Standard Class"/>
    <s v="SC-20695"/>
    <s v="Steve Chapman"/>
    <s v="Corporate"/>
    <s v="United States"/>
    <s v="La Crosse"/>
    <s v="Wisconsin"/>
    <s v="La Crosse, Wisconsin, United States"/>
    <s v="Central"/>
    <s v="FUR-CH-10004218"/>
    <s v="Furniture"/>
    <s v="Chairs"/>
    <s v="Global Fabric Manager's Chair, Dark Gray"/>
    <n v="201.96"/>
    <n v="2"/>
    <n v="50.49"/>
    <e v="#N/A"/>
    <s v="Online"/>
  </r>
  <r>
    <n v="5623"/>
    <s v="US-2019-124163"/>
    <d v="2019-09-25T00:00:00"/>
    <n v="25"/>
    <x v="8"/>
    <n v="2019"/>
    <s v="Wed"/>
    <d v="2019-09-30T00:00:00"/>
    <n v="30"/>
    <s v="Sep"/>
    <n v="2019"/>
    <s v="Mon"/>
    <n v="5"/>
    <s v="Standard Class"/>
    <s v="SC-20695"/>
    <s v="Steve Chapman"/>
    <s v="Corporate"/>
    <s v="United States"/>
    <s v="La Crosse"/>
    <s v="Wisconsin"/>
    <s v="La Crosse, Wisconsin, United States"/>
    <s v="Central"/>
    <s v="FUR-FU-10000755"/>
    <s v="Furniture"/>
    <s v="Furnishings"/>
    <s v="Eldon Expressions Mahogany Wood Desk Collection"/>
    <n v="68.64"/>
    <n v="11"/>
    <n v="17.16"/>
    <e v="#N/A"/>
    <s v="Cards"/>
  </r>
  <r>
    <n v="7725"/>
    <s v="CA-2019-113978"/>
    <d v="2019-09-25T00:00:00"/>
    <n v="25"/>
    <x v="8"/>
    <n v="2019"/>
    <s v="Wed"/>
    <d v="2019-09-29T00:00:00"/>
    <n v="29"/>
    <s v="Sep"/>
    <n v="2019"/>
    <s v="Sun"/>
    <n v="4"/>
    <s v="Standard Class"/>
    <s v="TS-21505"/>
    <s v="Tony Sayre"/>
    <s v="Consumer"/>
    <s v="United States"/>
    <s v="Cleveland"/>
    <s v="Ohio"/>
    <s v="Cleveland, Ohio, United States"/>
    <s v="East"/>
    <s v="OFF-AP-10003849"/>
    <s v="Office Supplies"/>
    <s v="Appliances"/>
    <s v="Hoover Shoulder Vac Commercial Portable Vacuum"/>
    <n v="286.25599999999997"/>
    <n v="1"/>
    <n v="17.890999999999998"/>
    <e v="#N/A"/>
    <s v="COD"/>
  </r>
  <r>
    <n v="7726"/>
    <s v="CA-2019-113978"/>
    <d v="2019-09-25T00:00:00"/>
    <n v="25"/>
    <x v="8"/>
    <n v="2019"/>
    <s v="Wed"/>
    <d v="2019-09-29T00:00:00"/>
    <n v="29"/>
    <s v="Sep"/>
    <n v="2019"/>
    <s v="Sun"/>
    <n v="4"/>
    <s v="Standard Class"/>
    <s v="TS-21505"/>
    <s v="Tony Sayre"/>
    <s v="Consumer"/>
    <s v="United States"/>
    <s v="Cleveland"/>
    <s v="Ohio"/>
    <s v="Cleveland, Ohio, United States"/>
    <s v="East"/>
    <s v="OFF-ST-10004963"/>
    <s v="Office Supplies"/>
    <s v="Storage"/>
    <s v="Eldon Gobal File Keepers"/>
    <n v="24.224"/>
    <n v="2"/>
    <n v="-4.8448000000000002"/>
    <e v="#N/A"/>
    <s v="Cards"/>
  </r>
  <r>
    <n v="7727"/>
    <s v="CA-2019-113978"/>
    <d v="2019-09-25T00:00:00"/>
    <n v="25"/>
    <x v="8"/>
    <n v="2019"/>
    <s v="Wed"/>
    <d v="2019-09-29T00:00:00"/>
    <n v="29"/>
    <s v="Sep"/>
    <n v="2019"/>
    <s v="Sun"/>
    <n v="4"/>
    <s v="Standard Class"/>
    <s v="TS-21505"/>
    <s v="Tony Sayre"/>
    <s v="Consumer"/>
    <s v="United States"/>
    <s v="Cleveland"/>
    <s v="Ohio"/>
    <s v="Cleveland, Ohio, United States"/>
    <s v="East"/>
    <s v="OFF-ST-10002574"/>
    <s v="Office Supplies"/>
    <s v="Storage"/>
    <s v="SAFCO Commercial Wire Shelving, Black"/>
    <n v="331.536"/>
    <n v="3"/>
    <n v="-82.884"/>
    <e v="#N/A"/>
    <s v="Cards"/>
  </r>
  <r>
    <n v="9538"/>
    <s v="CA-2019-148747"/>
    <d v="2019-09-25T00:00:00"/>
    <n v="25"/>
    <x v="8"/>
    <n v="2019"/>
    <s v="Wed"/>
    <d v="2019-09-27T00:00:00"/>
    <n v="27"/>
    <s v="Sep"/>
    <n v="2019"/>
    <s v="Fri"/>
    <n v="2"/>
    <s v="First Class"/>
    <s v="AS-10045"/>
    <s v="Aaron Smayling"/>
    <s v="Corporate"/>
    <s v="United States"/>
    <s v="San Francisco"/>
    <s v="California"/>
    <s v="San Francisco, California, United States"/>
    <s v="West"/>
    <s v="FUR-BO-10002613"/>
    <s v="Furniture"/>
    <s v="Bookcases"/>
    <s v="Atlantic Metals Mobile 4-Shelf Bookcases, Custom Colors"/>
    <n v="477.666"/>
    <n v="2"/>
    <n v="84.293999999999997"/>
    <e v="#N/A"/>
    <s v="COD"/>
  </r>
  <r>
    <n v="9837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OFF-PA-10000141"/>
    <s v="Office Supplies"/>
    <s v="Paper"/>
    <s v="Ampad Evidence Wirebond Steno Books, 6&quot; x 9&quot;"/>
    <n v="10.9"/>
    <n v="5"/>
    <n v="5.1230000000000002"/>
    <e v="#N/A"/>
    <s v="COD"/>
  </r>
  <r>
    <n v="9838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OFF-LA-10003923"/>
    <s v="Office Supplies"/>
    <s v="Labels"/>
    <s v="Alphabetical Labels for Top Tab Filing"/>
    <n v="29.6"/>
    <n v="2"/>
    <n v="14.8"/>
    <e v="#N/A"/>
    <s v="COD"/>
  </r>
  <r>
    <n v="9839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OFF-LA-10001771"/>
    <s v="Office Supplies"/>
    <s v="Labels"/>
    <s v="Avery 513"/>
    <n v="4.9800000000000004"/>
    <n v="1"/>
    <n v="2.2907999999999999"/>
    <e v="#N/A"/>
    <s v="COD"/>
  </r>
  <r>
    <n v="9840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TEC-CO-10001943"/>
    <s v="Technology"/>
    <s v="Copiers"/>
    <s v="Canon PC-428 Personal Copier"/>
    <n v="479.976"/>
    <n v="3"/>
    <n v="161.99189999999999"/>
    <e v="#N/A"/>
    <s v="COD"/>
  </r>
  <r>
    <n v="9841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TEC-PH-10003356"/>
    <s v="Technology"/>
    <s v="Phones"/>
    <s v="SmartStand Mobile Device Holder, Assorted Colors"/>
    <n v="44.735999999999997"/>
    <n v="8"/>
    <n v="4.4736000000000002"/>
    <e v="#N/A"/>
    <s v="COD"/>
  </r>
  <r>
    <n v="9842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OFF-AR-10002255"/>
    <s v="Office Supplies"/>
    <s v="Art"/>
    <s v="Newell 346"/>
    <n v="5.76"/>
    <n v="2"/>
    <n v="1.6704000000000001"/>
    <e v="#N/A"/>
    <s v="Online"/>
  </r>
  <r>
    <n v="9843"/>
    <s v="US-2019-125402"/>
    <d v="2019-09-25T00:00:00"/>
    <n v="25"/>
    <x v="8"/>
    <n v="2019"/>
    <s v="Wed"/>
    <d v="2019-10-01T00:00:00"/>
    <n v="1"/>
    <s v="Oct"/>
    <n v="2019"/>
    <s v="Tue"/>
    <n v="6"/>
    <s v="Standard Class"/>
    <s v="DL-12865"/>
    <s v="Dan Lawera"/>
    <s v="Consumer"/>
    <s v="United States"/>
    <s v="Long Beach"/>
    <s v="California"/>
    <s v="Long Beach, California, United States"/>
    <s v="West"/>
    <s v="FUR-CH-10000665"/>
    <s v="Furniture"/>
    <s v="Chairs"/>
    <s v="Global Airflow Leather Mesh Back Chair, Black"/>
    <n v="483.13600000000002"/>
    <n v="4"/>
    <n v="60.392000000000003"/>
    <e v="#N/A"/>
    <s v="Online"/>
  </r>
  <r>
    <n v="458"/>
    <s v="US-2019-157945"/>
    <d v="2019-09-26T00:00:00"/>
    <n v="26"/>
    <x v="8"/>
    <n v="2019"/>
    <s v="Thu"/>
    <d v="2019-10-01T00:00:00"/>
    <n v="1"/>
    <s v="Oct"/>
    <n v="2019"/>
    <s v="Tue"/>
    <n v="5"/>
    <s v="Standard Class"/>
    <s v="NF-18385"/>
    <s v="Natalie Fritzler"/>
    <s v="Consumer"/>
    <s v="United States"/>
    <s v="Decatur"/>
    <s v="Illinois"/>
    <s v="Decatur, Illinois, United States"/>
    <s v="Central"/>
    <s v="FUR-CH-10002331"/>
    <s v="Furniture"/>
    <s v="Chairs"/>
    <s v="Hon 4700 Series Mobuis Mid-Back Task Chairs with Adjustable Arms"/>
    <n v="747.55799999999999"/>
    <n v="3"/>
    <n v="-96.114599999999996"/>
    <e v="#N/A"/>
    <s v="COD"/>
  </r>
  <r>
    <n v="459"/>
    <s v="US-2019-157945"/>
    <d v="2019-09-26T00:00:00"/>
    <n v="26"/>
    <x v="8"/>
    <n v="2019"/>
    <s v="Thu"/>
    <d v="2019-10-01T00:00:00"/>
    <n v="1"/>
    <s v="Oct"/>
    <n v="2019"/>
    <s v="Tue"/>
    <n v="5"/>
    <s v="Standard Class"/>
    <s v="NF-18385"/>
    <s v="Natalie Fritzler"/>
    <s v="Consumer"/>
    <s v="United States"/>
    <s v="Decatur"/>
    <s v="Illinois"/>
    <s v="Decatur, Illinois, United States"/>
    <s v="Central"/>
    <s v="OFF-EN-10001415"/>
    <s v="Office Supplies"/>
    <s v="Envelopes"/>
    <s v="Staple envelope"/>
    <n v="8.9280000000000008"/>
    <n v="2"/>
    <n v="3.3479999999999999"/>
    <e v="#N/A"/>
    <s v="COD"/>
  </r>
  <r>
    <n v="2651"/>
    <s v="US-2019-146794"/>
    <d v="2019-09-26T00:00:00"/>
    <n v="26"/>
    <x v="8"/>
    <n v="2019"/>
    <s v="Thu"/>
    <d v="2019-10-01T00:00:00"/>
    <n v="1"/>
    <s v="Oct"/>
    <n v="2019"/>
    <s v="Tue"/>
    <n v="5"/>
    <s v="Standard Class"/>
    <s v="SH-19975"/>
    <s v="Sally Hughsby"/>
    <s v="Corporate"/>
    <s v="United States"/>
    <s v="Hesperia"/>
    <s v="California"/>
    <s v="Hesperia, California, United States"/>
    <s v="West"/>
    <s v="FUR-BO-10004467"/>
    <s v="Furniture"/>
    <s v="Bookcases"/>
    <s v="Bestar Classic Bookcase"/>
    <n v="424.95749999999998"/>
    <n v="5"/>
    <n v="19.998000000000001"/>
    <e v="#N/A"/>
    <s v="Cards"/>
  </r>
  <r>
    <n v="4032"/>
    <s v="CA-2019-169957"/>
    <d v="2019-09-26T00:00:00"/>
    <n v="26"/>
    <x v="8"/>
    <n v="2019"/>
    <s v="Thu"/>
    <d v="2019-09-30T00:00:00"/>
    <n v="30"/>
    <s v="Sep"/>
    <n v="2019"/>
    <s v="Mon"/>
    <n v="4"/>
    <s v="Standard Class"/>
    <s v="SN-20710"/>
    <s v="Steve Nguyen"/>
    <s v="Home Office"/>
    <s v="United States"/>
    <s v="Covington"/>
    <s v="Washington"/>
    <s v="Covington, Washington, United States"/>
    <s v="West"/>
    <s v="OFF-AP-10000576"/>
    <s v="Office Supplies"/>
    <s v="Appliances"/>
    <s v="Belkin 7 Outlet SurgeMaster II"/>
    <n v="236.88"/>
    <n v="6"/>
    <n v="66.326400000000007"/>
    <e v="#N/A"/>
    <s v="Online"/>
  </r>
  <r>
    <n v="4033"/>
    <s v="CA-2019-169957"/>
    <d v="2019-09-26T00:00:00"/>
    <n v="26"/>
    <x v="8"/>
    <n v="2019"/>
    <s v="Thu"/>
    <d v="2019-09-30T00:00:00"/>
    <n v="30"/>
    <s v="Sep"/>
    <n v="2019"/>
    <s v="Mon"/>
    <n v="4"/>
    <s v="Standard Class"/>
    <s v="SN-20710"/>
    <s v="Steve Nguyen"/>
    <s v="Home Office"/>
    <s v="United States"/>
    <s v="Covington"/>
    <s v="Washington"/>
    <s v="Covington, Washington, United States"/>
    <s v="West"/>
    <s v="OFF-PA-10004040"/>
    <s v="Office Supplies"/>
    <s v="Paper"/>
    <s v="Universal Premium White Copier/Laser Paper (20Lb. and 87 Bright)"/>
    <n v="29.9"/>
    <n v="5"/>
    <n v="14.651"/>
    <e v="#N/A"/>
    <s v="Online"/>
  </r>
  <r>
    <n v="4034"/>
    <s v="CA-2019-169957"/>
    <d v="2019-09-26T00:00:00"/>
    <n v="26"/>
    <x v="8"/>
    <n v="2019"/>
    <s v="Thu"/>
    <d v="2019-09-30T00:00:00"/>
    <n v="30"/>
    <s v="Sep"/>
    <n v="2019"/>
    <s v="Mon"/>
    <n v="4"/>
    <s v="Standard Class"/>
    <s v="SN-20710"/>
    <s v="Steve Nguyen"/>
    <s v="Home Office"/>
    <s v="United States"/>
    <s v="Covington"/>
    <s v="Washington"/>
    <s v="Covington, Washington, United States"/>
    <s v="West"/>
    <s v="TEC-AC-10003063"/>
    <s v="Technology"/>
    <s v="Accessories"/>
    <s v="Micro Innovations USB RF Wireless Keyboard with Mouse"/>
    <n v="100"/>
    <n v="4"/>
    <n v="21"/>
    <e v="#N/A"/>
    <s v="Cards"/>
  </r>
  <r>
    <n v="4190"/>
    <s v="CA-2019-157714"/>
    <d v="2019-09-26T00:00:00"/>
    <n v="26"/>
    <x v="8"/>
    <n v="2019"/>
    <s v="Thu"/>
    <d v="2019-10-01T00:00:00"/>
    <n v="1"/>
    <s v="Oct"/>
    <n v="2019"/>
    <s v="Tue"/>
    <n v="5"/>
    <s v="Second Class"/>
    <s v="CS-12175"/>
    <s v="Charles Sheldon"/>
    <s v="Corporate"/>
    <s v="United States"/>
    <s v="Iowa City"/>
    <s v="Iowa"/>
    <s v="Iowa City, Iowa, United States"/>
    <s v="Central"/>
    <s v="OFF-PA-10004022"/>
    <s v="Office Supplies"/>
    <s v="Paper"/>
    <s v="Hammermill Color Copier Paper (28Lb. and 96 Bright)"/>
    <n v="9.99"/>
    <n v="1"/>
    <n v="4.4954999999999998"/>
    <e v="#N/A"/>
    <s v="COD"/>
  </r>
  <r>
    <n v="5213"/>
    <s v="CA-2019-145898"/>
    <d v="2019-09-26T00:00:00"/>
    <n v="26"/>
    <x v="8"/>
    <n v="2019"/>
    <s v="Thu"/>
    <d v="2019-09-26T00:00:00"/>
    <n v="26"/>
    <s v="Sep"/>
    <n v="2019"/>
    <s v="Thu"/>
    <n v="0"/>
    <s v="Same Day"/>
    <s v="CM-12445"/>
    <s v="Chuck Magee"/>
    <s v="Consumer"/>
    <s v="United States"/>
    <s v="Redlands"/>
    <s v="California"/>
    <s v="Redlands, California, United States"/>
    <s v="West"/>
    <s v="OFF-ST-10004507"/>
    <s v="Office Supplies"/>
    <s v="Storage"/>
    <s v="Advantus Rolling Storage Box"/>
    <n v="51.45"/>
    <n v="3"/>
    <n v="13.891500000000001"/>
    <e v="#N/A"/>
    <s v="Online"/>
  </r>
  <r>
    <n v="5214"/>
    <s v="CA-2019-145898"/>
    <d v="2019-09-26T00:00:00"/>
    <n v="26"/>
    <x v="8"/>
    <n v="2019"/>
    <s v="Thu"/>
    <d v="2019-09-26T00:00:00"/>
    <n v="26"/>
    <s v="Sep"/>
    <n v="2019"/>
    <s v="Thu"/>
    <n v="0"/>
    <s v="Same Day"/>
    <s v="CM-12445"/>
    <s v="Chuck Magee"/>
    <s v="Consumer"/>
    <s v="United States"/>
    <s v="Redlands"/>
    <s v="California"/>
    <s v="Redlands, California, United States"/>
    <s v="West"/>
    <s v="OFF-LA-10000262"/>
    <s v="Office Supplies"/>
    <s v="Labels"/>
    <s v="Avery 494"/>
    <n v="7.83"/>
    <n v="3"/>
    <n v="3.6017999999999999"/>
    <e v="#N/A"/>
    <s v="COD"/>
  </r>
  <r>
    <n v="5215"/>
    <s v="CA-2019-145898"/>
    <d v="2019-09-26T00:00:00"/>
    <n v="26"/>
    <x v="8"/>
    <n v="2019"/>
    <s v="Thu"/>
    <d v="2019-09-26T00:00:00"/>
    <n v="26"/>
    <s v="Sep"/>
    <n v="2019"/>
    <s v="Thu"/>
    <n v="0"/>
    <s v="Same Day"/>
    <s v="CM-12445"/>
    <s v="Chuck Magee"/>
    <s v="Consumer"/>
    <s v="United States"/>
    <s v="Redlands"/>
    <s v="California"/>
    <s v="Redlands, California, United States"/>
    <s v="West"/>
    <s v="OFF-AR-10002445"/>
    <s v="Office Supplies"/>
    <s v="Art"/>
    <s v="SANFORD Major Accent Highlighters"/>
    <n v="35.4"/>
    <n v="5"/>
    <n v="13.452"/>
    <e v="#N/A"/>
    <s v="COD"/>
  </r>
  <r>
    <n v="5216"/>
    <s v="CA-2019-145898"/>
    <d v="2019-09-26T00:00:00"/>
    <n v="26"/>
    <x v="8"/>
    <n v="2019"/>
    <s v="Thu"/>
    <d v="2019-09-26T00:00:00"/>
    <n v="26"/>
    <s v="Sep"/>
    <n v="2019"/>
    <s v="Thu"/>
    <n v="0"/>
    <s v="Same Day"/>
    <s v="CM-12445"/>
    <s v="Chuck Magee"/>
    <s v="Consumer"/>
    <s v="United States"/>
    <s v="Redlands"/>
    <s v="California"/>
    <s v="Redlands, California, United States"/>
    <s v="West"/>
    <s v="OFF-PA-10001667"/>
    <s v="Office Supplies"/>
    <s v="Paper"/>
    <s v="Great White Multi-Use Recycled Paper (20Lb. and 84 Bright)"/>
    <n v="29.9"/>
    <n v="5"/>
    <n v="13.455"/>
    <e v="#N/A"/>
    <s v="Cards"/>
  </r>
  <r>
    <n v="5724"/>
    <s v="CA-2019-165820"/>
    <d v="2019-09-26T00:00:00"/>
    <n v="26"/>
    <x v="8"/>
    <n v="2019"/>
    <s v="Thu"/>
    <d v="2019-09-30T00:00:00"/>
    <n v="30"/>
    <s v="Sep"/>
    <n v="2019"/>
    <s v="Mon"/>
    <n v="4"/>
    <s v="Standard Class"/>
    <s v="DW-13585"/>
    <s v="Dorothy Wardle"/>
    <s v="Corporate"/>
    <s v="United States"/>
    <s v="San Francisco"/>
    <s v="California"/>
    <s v="San Francisco, California, United States"/>
    <s v="West"/>
    <s v="OFF-PA-10004735"/>
    <s v="Office Supplies"/>
    <s v="Paper"/>
    <s v="Xerox 1905"/>
    <n v="12.96"/>
    <n v="2"/>
    <n v="6.2207999999999997"/>
    <e v="#N/A"/>
    <s v="Online"/>
  </r>
  <r>
    <n v="7730"/>
    <s v="US-2019-109260"/>
    <d v="2019-09-26T00:00:00"/>
    <n v="26"/>
    <x v="8"/>
    <n v="2019"/>
    <s v="Thu"/>
    <d v="2019-10-01T00:00:00"/>
    <n v="1"/>
    <s v="Oct"/>
    <n v="2019"/>
    <s v="Tue"/>
    <n v="5"/>
    <s v="Standard Class"/>
    <s v="TN-21040"/>
    <s v="Tanja Norvell"/>
    <s v="Home Office"/>
    <s v="United States"/>
    <s v="Tallahassee"/>
    <s v="Florida"/>
    <s v="Tallahassee, Florida, United States"/>
    <s v="South"/>
    <s v="TEC-AC-10002637"/>
    <s v="Technology"/>
    <s v="Accessories"/>
    <s v="Logitech VX Revolution Cordless Laser Mouse for Notebooks (Black)"/>
    <n v="431.976"/>
    <n v="3"/>
    <n v="-75.595799999999997"/>
    <e v="#N/A"/>
    <s v="Cards"/>
  </r>
  <r>
    <n v="8322"/>
    <s v="US-2019-149790"/>
    <d v="2019-09-26T00:00:00"/>
    <n v="26"/>
    <x v="8"/>
    <n v="2019"/>
    <s v="Thu"/>
    <d v="2019-10-01T00:00:00"/>
    <n v="1"/>
    <s v="Oct"/>
    <n v="2019"/>
    <s v="Tue"/>
    <n v="5"/>
    <s v="Standard Class"/>
    <s v="SC-20380"/>
    <s v="Shahid Collister"/>
    <s v="Consumer"/>
    <s v="United States"/>
    <s v="Houston"/>
    <s v="Texas"/>
    <s v="Houston, Texas, United States"/>
    <s v="Central"/>
    <s v="OFF-BI-10002026"/>
    <s v="Office Supplies"/>
    <s v="Binders"/>
    <s v="Ibico Recycled Linen-Style Covers"/>
    <n v="15.624000000000001"/>
    <n v="2"/>
    <n v="-24.9984"/>
    <e v="#N/A"/>
    <s v="Online"/>
  </r>
  <r>
    <n v="9087"/>
    <s v="CA-2019-143406"/>
    <d v="2019-09-26T00:00:00"/>
    <n v="26"/>
    <x v="8"/>
    <n v="2019"/>
    <s v="Thu"/>
    <d v="2019-09-30T00:00:00"/>
    <n v="30"/>
    <s v="Sep"/>
    <n v="2019"/>
    <s v="Mon"/>
    <n v="4"/>
    <s v="Standard Class"/>
    <s v="LR-17035"/>
    <s v="Lisa Ryan"/>
    <s v="Corporate"/>
    <s v="United States"/>
    <s v="Houston"/>
    <s v="Texas"/>
    <s v="Houston, Texas, United States"/>
    <s v="Central"/>
    <s v="OFF-AP-10001564"/>
    <s v="Office Supplies"/>
    <s v="Appliances"/>
    <s v="Hoover Commercial Lightweight Upright Vacuum with E-Z Empty Dirt Cup"/>
    <n v="93.031999999999996"/>
    <n v="2"/>
    <n v="-251.18639999999999"/>
    <e v="#N/A"/>
    <s v="Cards"/>
  </r>
  <r>
    <n v="9088"/>
    <s v="CA-2019-143406"/>
    <d v="2019-09-26T00:00:00"/>
    <n v="26"/>
    <x v="8"/>
    <n v="2019"/>
    <s v="Thu"/>
    <d v="2019-09-30T00:00:00"/>
    <n v="30"/>
    <s v="Sep"/>
    <n v="2019"/>
    <s v="Mon"/>
    <n v="4"/>
    <s v="Standard Class"/>
    <s v="LR-17035"/>
    <s v="Lisa Ryan"/>
    <s v="Corporate"/>
    <s v="United States"/>
    <s v="Houston"/>
    <s v="Texas"/>
    <s v="Houston, Texas, United States"/>
    <s v="Central"/>
    <s v="FUR-CH-10000513"/>
    <s v="Furniture"/>
    <s v="Chairs"/>
    <s v="High-Back Leather Manager's Chair"/>
    <n v="454.96499999999997"/>
    <n v="5"/>
    <n v="-136.48949999999999"/>
    <e v="#N/A"/>
    <s v="COD"/>
  </r>
  <r>
    <n v="9414"/>
    <s v="CA-2019-132019"/>
    <d v="2019-09-26T00:00:00"/>
    <n v="26"/>
    <x v="8"/>
    <n v="2019"/>
    <s v="Thu"/>
    <d v="2019-09-27T00:00:00"/>
    <n v="27"/>
    <s v="Sep"/>
    <n v="2019"/>
    <s v="Fri"/>
    <n v="1"/>
    <s v="First Class"/>
    <s v="MH-17620"/>
    <s v="Matt Hagelstein"/>
    <s v="Corporate"/>
    <s v="United States"/>
    <s v="Houston"/>
    <s v="Texas"/>
    <s v="Houston, Texas, United States"/>
    <s v="Central"/>
    <s v="OFF-BI-10004001"/>
    <s v="Office Supplies"/>
    <s v="Binders"/>
    <s v="GBC Recycled VeloBinder Covers"/>
    <n v="6.8159999999999998"/>
    <n v="2"/>
    <n v="-11.587199999999999"/>
    <e v="#N/A"/>
    <s v="Online"/>
  </r>
  <r>
    <n v="2404"/>
    <s v="US-2019-110170"/>
    <d v="2019-09-27T00:00:00"/>
    <n v="27"/>
    <x v="8"/>
    <n v="2019"/>
    <s v="Fri"/>
    <d v="2019-10-03T00:00:00"/>
    <n v="3"/>
    <s v="Oct"/>
    <n v="2019"/>
    <s v="Thu"/>
    <n v="6"/>
    <s v="Standard Class"/>
    <s v="HM-14860"/>
    <s v="Harry Marie"/>
    <s v="Corporate"/>
    <s v="United States"/>
    <s v="Huntsville"/>
    <s v="Texas"/>
    <s v="Huntsville, Texas, United States"/>
    <s v="Central"/>
    <s v="FUR-BO-10000780"/>
    <s v="Furniture"/>
    <s v="Bookcases"/>
    <s v="O'Sullivan Plantations 2-Door Library in Landvery Oak"/>
    <n v="956.66480000000001"/>
    <n v="7"/>
    <n v="-225.0976"/>
    <e v="#N/A"/>
    <s v="Cards"/>
  </r>
  <r>
    <n v="5399"/>
    <s v="CA-2019-163202"/>
    <d v="2019-09-27T00:00:00"/>
    <n v="27"/>
    <x v="8"/>
    <n v="2019"/>
    <s v="Fri"/>
    <d v="2019-10-02T00:00:00"/>
    <n v="2"/>
    <s v="Oct"/>
    <n v="2019"/>
    <s v="Wed"/>
    <n v="5"/>
    <s v="Standard Class"/>
    <s v="BM-11650"/>
    <s v="Brian Moss"/>
    <s v="Corporate"/>
    <s v="United States"/>
    <s v="Lancaster"/>
    <s v="Ohio"/>
    <s v="Lancaster, Ohio, United States"/>
    <s v="East"/>
    <s v="OFF-BI-10002764"/>
    <s v="Office Supplies"/>
    <s v="Binders"/>
    <s v="Recycled Pressboard Report Cover with Reinforced Top Hinge"/>
    <n v="2.907"/>
    <n v="3"/>
    <n v="-2.0348999999999999"/>
    <e v="#N/A"/>
    <s v="Cards"/>
  </r>
  <r>
    <n v="6908"/>
    <s v="CA-2019-140249"/>
    <d v="2019-09-27T00:00:00"/>
    <n v="27"/>
    <x v="8"/>
    <n v="2019"/>
    <s v="Fri"/>
    <d v="2019-10-03T00:00:00"/>
    <n v="3"/>
    <s v="Oct"/>
    <n v="2019"/>
    <s v="Thu"/>
    <n v="6"/>
    <s v="Standard Class"/>
    <s v="SW-20455"/>
    <s v="Shaun Weien"/>
    <s v="Consumer"/>
    <s v="United States"/>
    <s v="Seattle"/>
    <s v="Washington"/>
    <s v="Seattle, Washington, United States"/>
    <s v="West"/>
    <s v="TEC-PH-10002584"/>
    <s v="Technology"/>
    <s v="Phones"/>
    <s v="Samsung Galaxy S4"/>
    <n v="1001.5839999999999"/>
    <n v="2"/>
    <n v="125.19799999999999"/>
    <e v="#N/A"/>
    <s v="Online"/>
  </r>
  <r>
    <n v="7126"/>
    <s v="CA-2019-123176"/>
    <d v="2019-09-27T00:00:00"/>
    <n v="27"/>
    <x v="8"/>
    <n v="2019"/>
    <s v="Fri"/>
    <d v="2019-09-29T00:00:00"/>
    <n v="29"/>
    <s v="Sep"/>
    <n v="2019"/>
    <s v="Sun"/>
    <n v="2"/>
    <s v="Second Class"/>
    <s v="JG-15160"/>
    <s v="James Galang"/>
    <s v="Consumer"/>
    <s v="United States"/>
    <s v="Atlanta"/>
    <s v="Georgia"/>
    <s v="Atlanta, Georgia, United States"/>
    <s v="South"/>
    <s v="OFF-PA-10003971"/>
    <s v="Office Supplies"/>
    <s v="Paper"/>
    <s v="Xerox 1965"/>
    <n v="17.940000000000001"/>
    <n v="3"/>
    <n v="8.7905999999999995"/>
    <e v="#N/A"/>
    <s v="Cards"/>
  </r>
  <r>
    <n v="7127"/>
    <s v="CA-2019-123176"/>
    <d v="2019-09-27T00:00:00"/>
    <n v="27"/>
    <x v="8"/>
    <n v="2019"/>
    <s v="Fri"/>
    <d v="2019-09-29T00:00:00"/>
    <n v="29"/>
    <s v="Sep"/>
    <n v="2019"/>
    <s v="Sun"/>
    <n v="2"/>
    <s v="Second Class"/>
    <s v="JG-15160"/>
    <s v="James Galang"/>
    <s v="Consumer"/>
    <s v="United States"/>
    <s v="Atlanta"/>
    <s v="Georgia"/>
    <s v="Atlanta, Georgia, United States"/>
    <s v="South"/>
    <s v="OFF-AR-10004685"/>
    <s v="Office Supplies"/>
    <s v="Art"/>
    <s v="Binney &amp; Smith Crayola Metallic Colored Pencils, 8-Color Set"/>
    <n v="13.89"/>
    <n v="3"/>
    <n v="4.5837000000000003"/>
    <e v="#N/A"/>
    <s v="COD"/>
  </r>
  <r>
    <n v="377"/>
    <s v="US-2019-134656"/>
    <d v="2019-09-28T00:00:00"/>
    <n v="28"/>
    <x v="8"/>
    <n v="2019"/>
    <s v="Sat"/>
    <d v="2019-10-01T00:00:00"/>
    <n v="1"/>
    <s v="Oct"/>
    <n v="2019"/>
    <s v="Tue"/>
    <n v="3"/>
    <s v="First Class"/>
    <s v="MM-18280"/>
    <s v="Muhammed MacIntyre"/>
    <s v="Corporate"/>
    <s v="United States"/>
    <s v="Quincy"/>
    <s v="Illinois"/>
    <s v="Quincy, Illinois, United States"/>
    <s v="Central"/>
    <s v="OFF-PA-10003039"/>
    <s v="Office Supplies"/>
    <s v="Paper"/>
    <s v="Xerox 1960"/>
    <n v="99.135999999999996"/>
    <n v="4"/>
    <n v="30.98"/>
    <e v="#N/A"/>
    <s v="COD"/>
  </r>
  <r>
    <n v="868"/>
    <s v="CA-2019-134362"/>
    <d v="2019-09-29T00:00:00"/>
    <n v="29"/>
    <x v="8"/>
    <n v="2019"/>
    <s v="Sun"/>
    <d v="2019-10-02T00:00:00"/>
    <n v="2"/>
    <s v="Oct"/>
    <n v="2019"/>
    <s v="Wed"/>
    <n v="3"/>
    <s v="First Class"/>
    <s v="LS-16945"/>
    <s v="Linda Southworth"/>
    <s v="Corporate"/>
    <s v="United States"/>
    <s v="Philadelphia"/>
    <s v="Pennsylvania"/>
    <s v="Philadelphia, Pennsylvania, United States"/>
    <s v="East"/>
    <s v="OFF-LA-10004853"/>
    <s v="Office Supplies"/>
    <s v="Labels"/>
    <s v="Avery 483"/>
    <n v="15.936"/>
    <n v="4"/>
    <n v="5.1791999999999998"/>
    <e v="#N/A"/>
    <s v="COD"/>
  </r>
  <r>
    <n v="1077"/>
    <s v="CA-2019-161781"/>
    <d v="2019-09-29T00:00:00"/>
    <n v="29"/>
    <x v="8"/>
    <n v="2019"/>
    <s v="Sun"/>
    <d v="2019-09-30T00:00:00"/>
    <n v="30"/>
    <s v="Sep"/>
    <n v="2019"/>
    <s v="Mon"/>
    <n v="1"/>
    <s v="First Class"/>
    <s v="CC-12100"/>
    <s v="Chad Cunningham"/>
    <s v="Home Office"/>
    <s v="United States"/>
    <s v="Columbus"/>
    <s v="Indiana"/>
    <s v="Columbus, Indiana, United States"/>
    <s v="Central"/>
    <s v="OFF-AR-10000255"/>
    <s v="Office Supplies"/>
    <s v="Art"/>
    <s v="Newell 328"/>
    <n v="40.880000000000003"/>
    <n v="7"/>
    <n v="10.6288"/>
    <e v="#N/A"/>
    <s v="COD"/>
  </r>
  <r>
    <n v="1683"/>
    <s v="US-2019-101497"/>
    <d v="2019-09-29T00:00:00"/>
    <n v="29"/>
    <x v="8"/>
    <n v="2019"/>
    <s v="Sun"/>
    <d v="2019-10-01T00:00:00"/>
    <n v="1"/>
    <s v="Oct"/>
    <n v="2019"/>
    <s v="Tue"/>
    <n v="2"/>
    <s v="Second Class"/>
    <s v="PS-18760"/>
    <s v="Pamela Stobb"/>
    <s v="Consumer"/>
    <s v="United States"/>
    <s v="Los Angeles"/>
    <s v="California"/>
    <s v="Los Angeles, California, United States"/>
    <s v="West"/>
    <s v="OFF-PA-10000176"/>
    <s v="Office Supplies"/>
    <s v="Paper"/>
    <s v="Xerox 1887"/>
    <n v="18.97"/>
    <n v="1"/>
    <n v="9.1056000000000008"/>
    <e v="#N/A"/>
    <s v="Online"/>
  </r>
  <r>
    <n v="3500"/>
    <s v="CA-2019-108616"/>
    <d v="2019-09-29T00:00:00"/>
    <n v="29"/>
    <x v="8"/>
    <n v="2019"/>
    <s v="Sun"/>
    <d v="2019-10-03T00:00:00"/>
    <n v="3"/>
    <s v="Oct"/>
    <n v="2019"/>
    <s v="Thu"/>
    <n v="4"/>
    <s v="Standard Class"/>
    <s v="JK-15730"/>
    <s v="Joe Kamberova"/>
    <s v="Consumer"/>
    <s v="United States"/>
    <s v="Mobile"/>
    <s v="Alabama"/>
    <s v="Mobile, Alabama, United States"/>
    <s v="South"/>
    <s v="TEC-AC-10000420"/>
    <s v="Technology"/>
    <s v="Accessories"/>
    <s v="Logitech G500s Laser Gaming Mouse with Adjustable Weight Tuning"/>
    <n v="209.97"/>
    <n v="3"/>
    <n v="71.389799999999994"/>
    <e v="#N/A"/>
    <s v="Online"/>
  </r>
  <r>
    <n v="3501"/>
    <s v="CA-2019-108616"/>
    <d v="2019-09-29T00:00:00"/>
    <n v="29"/>
    <x v="8"/>
    <n v="2019"/>
    <s v="Sun"/>
    <d v="2019-10-03T00:00:00"/>
    <n v="3"/>
    <s v="Oct"/>
    <n v="2019"/>
    <s v="Thu"/>
    <n v="4"/>
    <s v="Standard Class"/>
    <s v="JK-15730"/>
    <s v="Joe Kamberova"/>
    <s v="Consumer"/>
    <s v="United States"/>
    <s v="Mobile"/>
    <s v="Alabama"/>
    <s v="Mobile, Alabama, United States"/>
    <s v="South"/>
    <s v="OFF-BI-10001989"/>
    <s v="Office Supplies"/>
    <s v="Binders"/>
    <s v="Premium Transparent Presentation Covers by GBC"/>
    <n v="62.94"/>
    <n v="3"/>
    <n v="30.211200000000002"/>
    <e v="#N/A"/>
    <s v="Online"/>
  </r>
  <r>
    <n v="3502"/>
    <s v="CA-2019-108616"/>
    <d v="2019-09-29T00:00:00"/>
    <n v="29"/>
    <x v="8"/>
    <n v="2019"/>
    <s v="Sun"/>
    <d v="2019-10-03T00:00:00"/>
    <n v="3"/>
    <s v="Oct"/>
    <n v="2019"/>
    <s v="Thu"/>
    <n v="4"/>
    <s v="Standard Class"/>
    <s v="JK-15730"/>
    <s v="Joe Kamberova"/>
    <s v="Consumer"/>
    <s v="United States"/>
    <s v="Mobile"/>
    <s v="Alabama"/>
    <s v="Mobile, Alabama, United States"/>
    <s v="South"/>
    <s v="OFF-AR-10001149"/>
    <s v="Office Supplies"/>
    <s v="Art"/>
    <s v="Sanford Colorific Colored Pencils, 12/Box"/>
    <n v="25.92"/>
    <n v="9"/>
    <n v="7.7759999999999998"/>
    <e v="#N/A"/>
    <s v="COD"/>
  </r>
  <r>
    <n v="5357"/>
    <s v="CA-2019-138037"/>
    <d v="2019-09-29T00:00:00"/>
    <n v="29"/>
    <x v="8"/>
    <n v="2019"/>
    <s v="Sun"/>
    <d v="2019-10-03T00:00:00"/>
    <n v="3"/>
    <s v="Oct"/>
    <n v="2019"/>
    <s v="Thu"/>
    <n v="4"/>
    <s v="Standard Class"/>
    <s v="AR-10540"/>
    <s v="Andy Reiter"/>
    <s v="Consumer"/>
    <s v="United States"/>
    <s v="San Francisco"/>
    <s v="California"/>
    <s v="San Francisco, California, United States"/>
    <s v="West"/>
    <s v="OFF-BI-10002982"/>
    <s v="Office Supplies"/>
    <s v="Binders"/>
    <s v="Avery Self-Adhesive Photo Pockets for Polaroid Photos"/>
    <n v="27.24"/>
    <n v="5"/>
    <n v="9.5340000000000007"/>
    <e v="#N/A"/>
    <s v="Cards"/>
  </r>
  <r>
    <n v="8088"/>
    <s v="CA-2019-106621"/>
    <d v="2019-09-29T00:00:00"/>
    <n v="29"/>
    <x v="8"/>
    <n v="2019"/>
    <s v="Sun"/>
    <d v="2019-10-01T00:00:00"/>
    <n v="1"/>
    <s v="Oct"/>
    <n v="2019"/>
    <s v="Tue"/>
    <n v="2"/>
    <s v="Second Class"/>
    <s v="DM-12955"/>
    <s v="Dario Medina"/>
    <s v="Corporate"/>
    <s v="United States"/>
    <s v="Yuma"/>
    <s v="Arizona"/>
    <s v="Yuma, Arizona, United States"/>
    <s v="West"/>
    <s v="OFF-AR-10002375"/>
    <s v="Office Supplies"/>
    <s v="Art"/>
    <s v="Newell 351"/>
    <n v="10.496"/>
    <n v="4"/>
    <n v="1.1808000000000001"/>
    <e v="#N/A"/>
    <s v="Cards"/>
  </r>
  <r>
    <n v="9332"/>
    <s v="CA-2019-108056"/>
    <d v="2019-09-29T00:00:00"/>
    <n v="29"/>
    <x v="8"/>
    <n v="2019"/>
    <s v="Sun"/>
    <d v="2019-10-03T00:00:00"/>
    <n v="3"/>
    <s v="Oct"/>
    <n v="2019"/>
    <s v="Thu"/>
    <n v="4"/>
    <s v="Standard Class"/>
    <s v="ES-14080"/>
    <s v="Erin Smith"/>
    <s v="Corporate"/>
    <s v="United States"/>
    <s v="Springfield"/>
    <s v="Oregon"/>
    <s v="Springfield, Oregon, United States"/>
    <s v="West"/>
    <s v="TEC-PH-10001817"/>
    <s v="Technology"/>
    <s v="Phones"/>
    <s v="Wilson Electronics DB Pro Signal Booster"/>
    <n v="859.2"/>
    <n v="3"/>
    <n v="75.180000000000007"/>
    <e v="#N/A"/>
    <s v="Online"/>
  </r>
  <r>
    <n v="9987"/>
    <s v="CA-2019-125794"/>
    <d v="2019-09-29T00:00:00"/>
    <n v="29"/>
    <x v="8"/>
    <n v="2019"/>
    <s v="Sun"/>
    <d v="2019-10-03T00:00:00"/>
    <n v="3"/>
    <s v="Oct"/>
    <n v="2019"/>
    <s v="Thu"/>
    <n v="4"/>
    <s v="Standard Class"/>
    <s v="ML-17410"/>
    <s v="Maris LaWare"/>
    <s v="Consumer"/>
    <s v="United States"/>
    <s v="Los Angeles"/>
    <s v="California"/>
    <s v="Los Angeles, California, United States"/>
    <s v="West"/>
    <s v="TEC-AC-10003399"/>
    <s v="Technology"/>
    <s v="Accessories"/>
    <s v="Memorex Mini Travel Drive 64 GB USB 2.0 Flash Drive"/>
    <n v="36.24"/>
    <n v="1"/>
    <n v="15.220800000000001"/>
    <e v="#N/A"/>
    <s v="Online"/>
  </r>
  <r>
    <n v="4225"/>
    <s v="CA-2019-108644"/>
    <d v="2019-09-30T00:00:00"/>
    <n v="30"/>
    <x v="8"/>
    <n v="2019"/>
    <s v="Mon"/>
    <d v="2019-10-03T00:00:00"/>
    <n v="3"/>
    <s v="Oct"/>
    <n v="2019"/>
    <s v="Thu"/>
    <n v="3"/>
    <s v="First Class"/>
    <s v="SJ-20215"/>
    <s v="Sarah Jordon"/>
    <s v="Consumer"/>
    <s v="United States"/>
    <s v="Quincy"/>
    <s v="Illinois"/>
    <s v="Quincy, Illinois, United States"/>
    <s v="Central"/>
    <s v="OFF-BI-10000343"/>
    <s v="Office Supplies"/>
    <s v="Binders"/>
    <s v="Pressboard Covers with Storage Hooks, 9 1/2&quot; x 11&quot;, Light Blue"/>
    <n v="1.964"/>
    <n v="2"/>
    <n v="-3.2406000000000001"/>
    <e v="#N/A"/>
    <s v="Online"/>
  </r>
  <r>
    <n v="6946"/>
    <s v="CA-2019-106243"/>
    <d v="2019-09-30T00:00:00"/>
    <n v="30"/>
    <x v="8"/>
    <n v="2019"/>
    <s v="Mon"/>
    <d v="2019-10-04T00:00:00"/>
    <n v="4"/>
    <s v="Oct"/>
    <n v="2019"/>
    <s v="Fri"/>
    <n v="4"/>
    <s v="Standard Class"/>
    <s v="GM-14680"/>
    <s v="Greg Matthias"/>
    <s v="Consumer"/>
    <s v="United States"/>
    <s v="New York City"/>
    <s v="New York"/>
    <s v="New York City, New York, United States"/>
    <s v="East"/>
    <s v="FUR-BO-10003034"/>
    <s v="Furniture"/>
    <s v="Bookcases"/>
    <s v="O'Sullivan Elevations Bookcase, Cherry Finish"/>
    <n v="523.91999999999996"/>
    <n v="5"/>
    <n v="-26.196000000000002"/>
    <e v="#N/A"/>
    <s v="Online"/>
  </r>
  <r>
    <n v="1068"/>
    <s v="CA-2019-157686"/>
    <d v="2019-10-01T00:00:00"/>
    <n v="1"/>
    <x v="9"/>
    <n v="2019"/>
    <s v="Tue"/>
    <d v="2019-10-02T00:00:00"/>
    <n v="2"/>
    <s v="Oct"/>
    <n v="2019"/>
    <s v="Wed"/>
    <n v="1"/>
    <s v="First Class"/>
    <s v="BD-11620"/>
    <s v="Brian DeCherney"/>
    <s v="Consumer"/>
    <s v="United States"/>
    <s v="San Francisco"/>
    <s v="California"/>
    <s v="San Francisco, California, United States"/>
    <s v="West"/>
    <s v="FUR-CH-10001146"/>
    <s v="Furniture"/>
    <s v="Chairs"/>
    <s v="Global Value Mid-Back Manager's Chair, Gray"/>
    <n v="194.84800000000001"/>
    <n v="4"/>
    <n v="12.178000000000001"/>
    <e v="#N/A"/>
    <s v="COD"/>
  </r>
  <r>
    <n v="1264"/>
    <s v="CA-2019-155992"/>
    <d v="2019-10-01T00:00:00"/>
    <n v="1"/>
    <x v="9"/>
    <n v="2019"/>
    <s v="Tue"/>
    <d v="2019-10-02T00:00:00"/>
    <n v="2"/>
    <s v="Oct"/>
    <n v="2019"/>
    <s v="Wed"/>
    <n v="1"/>
    <s v="First Class"/>
    <s v="CC-12220"/>
    <s v="Chris Cortes"/>
    <s v="Consumer"/>
    <s v="United States"/>
    <s v="La Porte"/>
    <s v="Indiana"/>
    <s v="La Porte, Indiana, United States"/>
    <s v="Central"/>
    <s v="TEC-PH-10000215"/>
    <s v="Technology"/>
    <s v="Phones"/>
    <s v="Plantronics Cordless Phone Headset with In-line Volume - M214C"/>
    <n v="69.900000000000006"/>
    <n v="2"/>
    <n v="18.873000000000001"/>
    <e v="#N/A"/>
    <s v="Online"/>
  </r>
  <r>
    <n v="1265"/>
    <s v="CA-2019-155992"/>
    <d v="2019-10-01T00:00:00"/>
    <n v="1"/>
    <x v="9"/>
    <n v="2019"/>
    <s v="Tue"/>
    <d v="2019-10-02T00:00:00"/>
    <n v="2"/>
    <s v="Oct"/>
    <n v="2019"/>
    <s v="Wed"/>
    <n v="1"/>
    <s v="First Class"/>
    <s v="CC-12220"/>
    <s v="Chris Cortes"/>
    <s v="Consumer"/>
    <s v="United States"/>
    <s v="La Porte"/>
    <s v="Indiana"/>
    <s v="La Porte, Indiana, United States"/>
    <s v="Central"/>
    <s v="FUR-FU-10003724"/>
    <s v="Furniture"/>
    <s v="Furnishings"/>
    <s v="Westinghouse Clip-On Gooseneck Lamps"/>
    <n v="41.85"/>
    <n v="5"/>
    <n v="10.881"/>
    <e v="#N/A"/>
    <s v="Online"/>
  </r>
  <r>
    <n v="2229"/>
    <s v="CA-2019-139157"/>
    <d v="2019-10-01T00:00:00"/>
    <n v="1"/>
    <x v="9"/>
    <n v="2019"/>
    <s v="Tue"/>
    <d v="2019-10-05T00:00:00"/>
    <n v="5"/>
    <s v="Oct"/>
    <n v="2019"/>
    <s v="Sat"/>
    <n v="4"/>
    <s v="Standard Class"/>
    <s v="GM-14680"/>
    <s v="Greg Matthias"/>
    <s v="Consumer"/>
    <s v="United States"/>
    <s v="New York City"/>
    <s v="New York"/>
    <s v="New York City, New York, United States"/>
    <s v="East"/>
    <s v="FUR-TA-10003238"/>
    <s v="Furniture"/>
    <s v="Tables"/>
    <s v="Chromcraft Bull-Nose Wood 48&quot; x 96&quot; Rectangular Conference Tables"/>
    <n v="330.58800000000002"/>
    <n v="1"/>
    <n v="-115.7058"/>
    <e v="#N/A"/>
    <s v="Cards"/>
  </r>
  <r>
    <n v="2667"/>
    <s v="CA-2019-111794"/>
    <d v="2019-10-01T00:00:00"/>
    <n v="1"/>
    <x v="9"/>
    <n v="2019"/>
    <s v="Tue"/>
    <d v="2019-10-01T00:00:00"/>
    <n v="1"/>
    <s v="Oct"/>
    <n v="2019"/>
    <s v="Tue"/>
    <n v="0"/>
    <s v="Same Day"/>
    <s v="HG-15025"/>
    <s v="Hunter Glantz"/>
    <s v="Consumer"/>
    <s v="United States"/>
    <s v="Amarillo"/>
    <s v="Texas"/>
    <s v="Amarillo, Texas, United States"/>
    <s v="Central"/>
    <s v="TEC-AC-10003832"/>
    <s v="Technology"/>
    <s v="Accessories"/>
    <s v="Imation 16GB Mini TravelDrive USB 2.0 Flash Drive"/>
    <n v="79.512"/>
    <n v="3"/>
    <n v="20.8719"/>
    <e v="#N/A"/>
    <s v="Cards"/>
  </r>
  <r>
    <n v="2668"/>
    <s v="CA-2019-111794"/>
    <d v="2019-10-01T00:00:00"/>
    <n v="1"/>
    <x v="9"/>
    <n v="2019"/>
    <s v="Tue"/>
    <d v="2019-10-01T00:00:00"/>
    <n v="1"/>
    <s v="Oct"/>
    <n v="2019"/>
    <s v="Tue"/>
    <n v="0"/>
    <s v="Same Day"/>
    <s v="HG-15025"/>
    <s v="Hunter Glantz"/>
    <s v="Consumer"/>
    <s v="United States"/>
    <s v="Amarillo"/>
    <s v="Texas"/>
    <s v="Amarillo, Texas, United States"/>
    <s v="Central"/>
    <s v="OFF-PA-10000474"/>
    <s v="Office Supplies"/>
    <s v="Paper"/>
    <s v="Easy-staple paper"/>
    <n v="28.352"/>
    <n v="1"/>
    <n v="9.5687999999999995"/>
    <e v="#N/A"/>
    <s v="Online"/>
  </r>
  <r>
    <n v="7192"/>
    <s v="CA-2019-116918"/>
    <d v="2019-10-01T00:00:00"/>
    <n v="1"/>
    <x v="9"/>
    <n v="2019"/>
    <s v="Tue"/>
    <d v="2019-10-06T00:00:00"/>
    <n v="6"/>
    <s v="Oct"/>
    <n v="2019"/>
    <s v="Sun"/>
    <n v="5"/>
    <s v="Second Class"/>
    <s v="JK-15205"/>
    <s v="Jamie Kunitz"/>
    <s v="Consumer"/>
    <s v="United States"/>
    <s v="Hialeah"/>
    <s v="Florida"/>
    <s v="Hialeah, Florida, United States"/>
    <s v="South"/>
    <s v="OFF-BI-10004140"/>
    <s v="Office Supplies"/>
    <s v="Binders"/>
    <s v="Avery Non-Stick Binders"/>
    <n v="5.3879999999999999"/>
    <n v="4"/>
    <n v="-4.49"/>
    <e v="#N/A"/>
    <s v="Online"/>
  </r>
  <r>
    <n v="7193"/>
    <s v="CA-2019-116918"/>
    <d v="2019-10-01T00:00:00"/>
    <n v="1"/>
    <x v="9"/>
    <n v="2019"/>
    <s v="Tue"/>
    <d v="2019-10-06T00:00:00"/>
    <n v="6"/>
    <s v="Oct"/>
    <n v="2019"/>
    <s v="Sun"/>
    <n v="5"/>
    <s v="Second Class"/>
    <s v="JK-15205"/>
    <s v="Jamie Kunitz"/>
    <s v="Consumer"/>
    <s v="United States"/>
    <s v="Hialeah"/>
    <s v="Florida"/>
    <s v="Hialeah, Florida, United States"/>
    <s v="South"/>
    <s v="OFF-AR-10003631"/>
    <s v="Office Supplies"/>
    <s v="Art"/>
    <s v="Staples in misc. colors"/>
    <n v="30.975999999999999"/>
    <n v="8"/>
    <n v="5.0335999999999999"/>
    <e v="#N/A"/>
    <s v="COD"/>
  </r>
  <r>
    <n v="2993"/>
    <s v="CA-2019-134376"/>
    <d v="2019-10-02T00:00:00"/>
    <n v="2"/>
    <x v="9"/>
    <n v="2019"/>
    <s v="Wed"/>
    <d v="2019-10-06T00:00:00"/>
    <n v="6"/>
    <s v="Oct"/>
    <n v="2019"/>
    <s v="Sun"/>
    <n v="4"/>
    <s v="Standard Class"/>
    <s v="TT-21265"/>
    <s v="Tim Taslimi"/>
    <s v="Corporate"/>
    <s v="United States"/>
    <s v="New York City"/>
    <s v="New York"/>
    <s v="New York City, New York, United States"/>
    <s v="East"/>
    <s v="OFF-AP-10004532"/>
    <s v="Office Supplies"/>
    <s v="Appliances"/>
    <s v="Kensington 6 Outlet Guardian Standard Surge Protector"/>
    <n v="61.44"/>
    <n v="3"/>
    <n v="16.588799999999999"/>
    <e v="#N/A"/>
    <s v="Cards"/>
  </r>
  <r>
    <n v="4513"/>
    <s v="CA-2019-118969"/>
    <d v="2019-10-02T00:00:00"/>
    <n v="2"/>
    <x v="9"/>
    <n v="2019"/>
    <s v="Wed"/>
    <d v="2019-10-03T00:00:00"/>
    <n v="3"/>
    <s v="Oct"/>
    <n v="2019"/>
    <s v="Thu"/>
    <n v="1"/>
    <s v="First Class"/>
    <s v="LP-17095"/>
    <s v="Liz Preis"/>
    <s v="Consumer"/>
    <s v="United States"/>
    <s v="Phoenix"/>
    <s v="Arizona"/>
    <s v="Phoenix, Arizona, United States"/>
    <s v="West"/>
    <s v="OFF-BI-10002429"/>
    <s v="Office Supplies"/>
    <s v="Binders"/>
    <s v="Premier Elliptical Ring Binder, Black"/>
    <n v="54.792000000000002"/>
    <n v="6"/>
    <n v="-40.180799999999998"/>
    <e v="#N/A"/>
    <s v="Online"/>
  </r>
  <r>
    <n v="6826"/>
    <s v="CA-2019-118689"/>
    <d v="2019-10-02T00:00:00"/>
    <n v="2"/>
    <x v="9"/>
    <n v="2019"/>
    <s v="Wed"/>
    <d v="2019-10-09T00:00:00"/>
    <n v="9"/>
    <s v="Oct"/>
    <n v="2019"/>
    <s v="Wed"/>
    <n v="7"/>
    <s v="Standard Class"/>
    <s v="TC-20980"/>
    <s v="Tamara Chand"/>
    <s v="Corporate"/>
    <s v="United States"/>
    <s v="Lafayette"/>
    <s v="Indiana"/>
    <s v="Lafayette, Indiana, United States"/>
    <s v="Central"/>
    <s v="OFF-ST-10001558"/>
    <s v="Office Supplies"/>
    <s v="Storage"/>
    <s v="Acco Perma 4000 Stacking Storage Drawers"/>
    <n v="32.479999999999997"/>
    <n v="2"/>
    <n v="4.8719999999999999"/>
    <e v="#N/A"/>
    <s v="COD"/>
  </r>
  <r>
    <n v="6827"/>
    <s v="CA-2019-118689"/>
    <d v="2019-10-02T00:00:00"/>
    <n v="2"/>
    <x v="9"/>
    <n v="2019"/>
    <s v="Wed"/>
    <d v="2019-10-09T00:00:00"/>
    <n v="9"/>
    <s v="Oct"/>
    <n v="2019"/>
    <s v="Wed"/>
    <n v="7"/>
    <s v="Standard Class"/>
    <s v="TC-20980"/>
    <s v="Tamara Chand"/>
    <s v="Corporate"/>
    <s v="United States"/>
    <s v="Lafayette"/>
    <s v="Indiana"/>
    <s v="Lafayette, Indiana, United States"/>
    <s v="Central"/>
    <s v="TEC-CO-10004722"/>
    <s v="Technology"/>
    <s v="Copiers"/>
    <s v="Canon imageCLASS 2200 Advanced Copier"/>
    <n v="499.95"/>
    <n v="5"/>
    <n v="8399.9760000000006"/>
    <e v="#N/A"/>
    <s v="Cards"/>
  </r>
  <r>
    <n v="6828"/>
    <s v="CA-2019-118689"/>
    <d v="2019-10-02T00:00:00"/>
    <n v="2"/>
    <x v="9"/>
    <n v="2019"/>
    <s v="Wed"/>
    <d v="2019-10-09T00:00:00"/>
    <n v="9"/>
    <s v="Oct"/>
    <n v="2019"/>
    <s v="Wed"/>
    <n v="7"/>
    <s v="Standard Class"/>
    <s v="TC-20980"/>
    <s v="Tamara Chand"/>
    <s v="Corporate"/>
    <s v="United States"/>
    <s v="Lafayette"/>
    <s v="Indiana"/>
    <s v="Lafayette, Indiana, United States"/>
    <s v="Central"/>
    <s v="OFF-BI-10004600"/>
    <s v="Office Supplies"/>
    <s v="Binders"/>
    <s v="Ibico Ibimaster 300 Manual Binding System"/>
    <n v="735.98"/>
    <n v="2"/>
    <n v="331.19099999999997"/>
    <e v="#N/A"/>
    <s v="Cards"/>
  </r>
  <r>
    <n v="6829"/>
    <s v="CA-2019-118689"/>
    <d v="2019-10-02T00:00:00"/>
    <n v="2"/>
    <x v="9"/>
    <n v="2019"/>
    <s v="Wed"/>
    <d v="2019-10-09T00:00:00"/>
    <n v="9"/>
    <s v="Oct"/>
    <n v="2019"/>
    <s v="Wed"/>
    <n v="7"/>
    <s v="Standard Class"/>
    <s v="TC-20980"/>
    <s v="Tamara Chand"/>
    <s v="Corporate"/>
    <s v="United States"/>
    <s v="Lafayette"/>
    <s v="Indiana"/>
    <s v="Lafayette, Indiana, United States"/>
    <s v="Central"/>
    <s v="OFF-BI-10003712"/>
    <s v="Office Supplies"/>
    <s v="Binders"/>
    <s v="Acco Pressboard Covers with Storage Hooks, 14 7/8&quot; x 11&quot;, Light Blue"/>
    <n v="34.369999999999997"/>
    <n v="7"/>
    <n v="16.8413"/>
    <e v="#N/A"/>
    <s v="Online"/>
  </r>
  <r>
    <n v="6830"/>
    <s v="CA-2019-118689"/>
    <d v="2019-10-02T00:00:00"/>
    <n v="2"/>
    <x v="9"/>
    <n v="2019"/>
    <s v="Wed"/>
    <d v="2019-10-09T00:00:00"/>
    <n v="9"/>
    <s v="Oct"/>
    <n v="2019"/>
    <s v="Wed"/>
    <n v="7"/>
    <s v="Standard Class"/>
    <s v="TC-20980"/>
    <s v="Tamara Chand"/>
    <s v="Corporate"/>
    <s v="United States"/>
    <s v="Lafayette"/>
    <s v="Indiana"/>
    <s v="Lafayette, Indiana, United States"/>
    <s v="Central"/>
    <s v="OFF-AR-10001958"/>
    <s v="Office Supplies"/>
    <s v="Art"/>
    <s v="Stanley Bostitch Contemporary Electric Pencil Sharpeners"/>
    <n v="33.96"/>
    <n v="2"/>
    <n v="9.5088000000000008"/>
    <e v="#N/A"/>
    <s v="COD"/>
  </r>
  <r>
    <n v="897"/>
    <s v="CA-2019-140634"/>
    <d v="2019-10-03T00:00:00"/>
    <n v="3"/>
    <x v="9"/>
    <n v="2019"/>
    <s v="Thu"/>
    <d v="2019-10-06T00:00:00"/>
    <n v="6"/>
    <s v="Oct"/>
    <n v="2019"/>
    <s v="Sun"/>
    <n v="3"/>
    <s v="Second Class"/>
    <s v="HL-15040"/>
    <s v="Hunter Lopez"/>
    <s v="Consumer"/>
    <s v="United States"/>
    <s v="Houston"/>
    <s v="Texas"/>
    <s v="Houston, Texas, United States"/>
    <s v="Central"/>
    <s v="OFF-EN-10001099"/>
    <s v="Office Supplies"/>
    <s v="Envelopes"/>
    <s v="Staple envelope"/>
    <n v="15.648"/>
    <n v="2"/>
    <n v="5.0856000000000003"/>
    <e v="#N/A"/>
    <s v="Cards"/>
  </r>
  <r>
    <n v="981"/>
    <s v="CA-2019-144939"/>
    <d v="2019-10-03T00:00:00"/>
    <n v="3"/>
    <x v="9"/>
    <n v="2019"/>
    <s v="Thu"/>
    <d v="2019-10-08T00:00:00"/>
    <n v="8"/>
    <s v="Oct"/>
    <n v="2019"/>
    <s v="Tue"/>
    <n v="5"/>
    <s v="Standard Class"/>
    <s v="EB-13870"/>
    <s v="Emily Burns"/>
    <s v="Consumer"/>
    <s v="United States"/>
    <s v="New York City"/>
    <s v="New York"/>
    <s v="New York City, New York, United States"/>
    <s v="East"/>
    <s v="FUR-CH-10003199"/>
    <s v="Furniture"/>
    <s v="Chairs"/>
    <s v="Office Star - Contemporary Task Swivel Chair"/>
    <n v="599.29200000000003"/>
    <n v="6"/>
    <n v="93.223200000000006"/>
    <e v="#N/A"/>
    <s v="Online"/>
  </r>
  <r>
    <n v="6370"/>
    <s v="CA-2019-103919"/>
    <d v="2019-10-03T00:00:00"/>
    <n v="3"/>
    <x v="9"/>
    <n v="2019"/>
    <s v="Thu"/>
    <d v="2019-10-07T00:00:00"/>
    <n v="7"/>
    <s v="Oct"/>
    <n v="2019"/>
    <s v="Mon"/>
    <n v="4"/>
    <s v="Standard Class"/>
    <s v="TP-21565"/>
    <s v="Tracy Poddar"/>
    <s v="Corporate"/>
    <s v="United States"/>
    <s v="Grand Prairie"/>
    <s v="Texas"/>
    <s v="Grand Prairie, Texas, United States"/>
    <s v="Central"/>
    <s v="FUR-FU-10001756"/>
    <s v="Furniture"/>
    <s v="Furnishings"/>
    <s v="Eldon Expressions Desk Accessory, Wood Photo Frame, Mahogany"/>
    <n v="38.08"/>
    <n v="5"/>
    <n v="-29.512"/>
    <e v="#N/A"/>
    <s v="Online"/>
  </r>
  <r>
    <n v="7872"/>
    <s v="CA-2019-101672"/>
    <d v="2019-10-03T00:00:00"/>
    <n v="3"/>
    <x v="9"/>
    <n v="2019"/>
    <s v="Thu"/>
    <d v="2019-10-07T00:00:00"/>
    <n v="7"/>
    <s v="Oct"/>
    <n v="2019"/>
    <s v="Mon"/>
    <n v="4"/>
    <s v="Standard Class"/>
    <s v="DB-12910"/>
    <s v="Daniel Byrd"/>
    <s v="Home Office"/>
    <s v="United States"/>
    <s v="Lake Forest"/>
    <s v="California"/>
    <s v="Lake Forest, California, United States"/>
    <s v="West"/>
    <s v="OFF-LA-10002271"/>
    <s v="Office Supplies"/>
    <s v="Labels"/>
    <s v="Smead Alpha-Z Color-Coded Second Alphabetical Labels and Starter Set"/>
    <n v="6.16"/>
    <n v="2"/>
    <n v="2.9567999999999999"/>
    <e v="#N/A"/>
    <s v="COD"/>
  </r>
  <r>
    <n v="7873"/>
    <s v="CA-2019-101672"/>
    <d v="2019-10-03T00:00:00"/>
    <n v="3"/>
    <x v="9"/>
    <n v="2019"/>
    <s v="Thu"/>
    <d v="2019-10-07T00:00:00"/>
    <n v="7"/>
    <s v="Oct"/>
    <n v="2019"/>
    <s v="Mon"/>
    <n v="4"/>
    <s v="Standard Class"/>
    <s v="DB-12910"/>
    <s v="Daniel Byrd"/>
    <s v="Home Office"/>
    <s v="United States"/>
    <s v="Lake Forest"/>
    <s v="California"/>
    <s v="Lake Forest, California, United States"/>
    <s v="West"/>
    <s v="FUR-CH-10004063"/>
    <s v="Furniture"/>
    <s v="Chairs"/>
    <s v="Global Deluxe High-Back Manager's Chair"/>
    <n v="915.13599999999997"/>
    <n v="4"/>
    <n v="102.9528"/>
    <e v="#N/A"/>
    <s v="Online"/>
  </r>
  <r>
    <n v="7874"/>
    <s v="CA-2019-101672"/>
    <d v="2019-10-03T00:00:00"/>
    <n v="3"/>
    <x v="9"/>
    <n v="2019"/>
    <s v="Thu"/>
    <d v="2019-10-07T00:00:00"/>
    <n v="7"/>
    <s v="Oct"/>
    <n v="2019"/>
    <s v="Mon"/>
    <n v="4"/>
    <s v="Standard Class"/>
    <s v="DB-12910"/>
    <s v="Daniel Byrd"/>
    <s v="Home Office"/>
    <s v="United States"/>
    <s v="Lake Forest"/>
    <s v="California"/>
    <s v="Lake Forest, California, United States"/>
    <s v="West"/>
    <s v="OFF-PA-10004610"/>
    <s v="Office Supplies"/>
    <s v="Paper"/>
    <s v="Xerox 1900"/>
    <n v="8.56"/>
    <n v="2"/>
    <n v="3.8519999999999999"/>
    <e v="#N/A"/>
    <s v="COD"/>
  </r>
  <r>
    <n v="7875"/>
    <s v="CA-2019-101672"/>
    <d v="2019-10-03T00:00:00"/>
    <n v="3"/>
    <x v="9"/>
    <n v="2019"/>
    <s v="Thu"/>
    <d v="2019-10-07T00:00:00"/>
    <n v="7"/>
    <s v="Oct"/>
    <n v="2019"/>
    <s v="Mon"/>
    <n v="4"/>
    <s v="Standard Class"/>
    <s v="DB-12910"/>
    <s v="Daniel Byrd"/>
    <s v="Home Office"/>
    <s v="United States"/>
    <s v="Lake Forest"/>
    <s v="California"/>
    <s v="Lake Forest, California, United States"/>
    <s v="West"/>
    <s v="OFF-PA-10001878"/>
    <s v="Office Supplies"/>
    <s v="Paper"/>
    <s v="Xerox 1891"/>
    <n v="97.82"/>
    <n v="2"/>
    <n v="45.9754"/>
    <e v="#N/A"/>
    <s v="COD"/>
  </r>
  <r>
    <n v="4304"/>
    <s v="CA-2019-121601"/>
    <d v="2019-10-04T00:00:00"/>
    <n v="4"/>
    <x v="9"/>
    <n v="2019"/>
    <s v="Fri"/>
    <d v="2019-10-04T00:00:00"/>
    <n v="4"/>
    <s v="Oct"/>
    <n v="2019"/>
    <s v="Fri"/>
    <n v="0"/>
    <s v="Same Day"/>
    <s v="MO-17500"/>
    <s v="Mary O'Rourke"/>
    <s v="Consumer"/>
    <s v="United States"/>
    <s v="The Colony"/>
    <s v="Texas"/>
    <s v="The Colony, Texas, United States"/>
    <s v="Central"/>
    <s v="OFF-EN-10003862"/>
    <s v="Office Supplies"/>
    <s v="Envelopes"/>
    <s v="Laser &amp; Ink Jet Business Envelopes"/>
    <n v="59.752000000000002"/>
    <n v="7"/>
    <n v="19.4194"/>
    <e v="#N/A"/>
    <s v="Cards"/>
  </r>
  <r>
    <n v="7666"/>
    <s v="US-2019-140158"/>
    <d v="2019-10-04T00:00:00"/>
    <n v="4"/>
    <x v="9"/>
    <n v="2019"/>
    <s v="Fri"/>
    <d v="2019-10-08T00:00:00"/>
    <n v="8"/>
    <s v="Oct"/>
    <n v="2019"/>
    <s v="Tue"/>
    <n v="4"/>
    <s v="Standard Class"/>
    <s v="DR-12940"/>
    <s v="Daniel Raglin"/>
    <s v="Home Office"/>
    <s v="United States"/>
    <s v="Providence"/>
    <s v="Rhode Island"/>
    <s v="Providence, Rhode Island, United States"/>
    <s v="East"/>
    <s v="OFF-BI-10000977"/>
    <s v="Office Supplies"/>
    <s v="Binders"/>
    <s v="Ibico Plastic Spiral Binding Combs"/>
    <n v="30.4"/>
    <n v="1"/>
    <n v="13.984"/>
    <e v="#N/A"/>
    <s v="Online"/>
  </r>
  <r>
    <n v="7667"/>
    <s v="US-2019-140158"/>
    <d v="2019-10-04T00:00:00"/>
    <n v="4"/>
    <x v="9"/>
    <n v="2019"/>
    <s v="Fri"/>
    <d v="2019-10-08T00:00:00"/>
    <n v="8"/>
    <s v="Oct"/>
    <n v="2019"/>
    <s v="Tue"/>
    <n v="4"/>
    <s v="Standard Class"/>
    <s v="DR-12940"/>
    <s v="Daniel Raglin"/>
    <s v="Home Office"/>
    <s v="United States"/>
    <s v="Providence"/>
    <s v="Rhode Island"/>
    <s v="Providence, Rhode Island, United States"/>
    <s v="East"/>
    <s v="TEC-CO-10001449"/>
    <s v="Technology"/>
    <s v="Copiers"/>
    <s v="Hewlett Packard LaserJet 3310 Copier"/>
    <n v="5399.91"/>
    <n v="9"/>
    <n v="2591.9567999999999"/>
    <e v="#N/A"/>
    <s v="Cards"/>
  </r>
  <r>
    <n v="7668"/>
    <s v="US-2019-140158"/>
    <d v="2019-10-04T00:00:00"/>
    <n v="4"/>
    <x v="9"/>
    <n v="2019"/>
    <s v="Fri"/>
    <d v="2019-10-08T00:00:00"/>
    <n v="8"/>
    <s v="Oct"/>
    <n v="2019"/>
    <s v="Tue"/>
    <n v="4"/>
    <s v="Standard Class"/>
    <s v="DR-12940"/>
    <s v="Daniel Raglin"/>
    <s v="Home Office"/>
    <s v="United States"/>
    <s v="Providence"/>
    <s v="Rhode Island"/>
    <s v="Providence, Rhode Island, United States"/>
    <s v="East"/>
    <s v="OFF-ST-10000136"/>
    <s v="Office Supplies"/>
    <s v="Storage"/>
    <s v="Letter Size File"/>
    <n v="119.1"/>
    <n v="3"/>
    <n v="34.539000000000001"/>
    <e v="#N/A"/>
    <s v="COD"/>
  </r>
  <r>
    <n v="8157"/>
    <s v="CA-2019-131296"/>
    <d v="2019-10-04T00:00:00"/>
    <n v="4"/>
    <x v="9"/>
    <n v="2019"/>
    <s v="Fri"/>
    <d v="2019-10-09T00:00:00"/>
    <n v="9"/>
    <s v="Oct"/>
    <n v="2019"/>
    <s v="Wed"/>
    <n v="5"/>
    <s v="Standard Class"/>
    <s v="MS-17830"/>
    <s v="Melanie Seite"/>
    <s v="Consumer"/>
    <s v="United States"/>
    <s v="Baltimore"/>
    <s v="Maryland"/>
    <s v="Baltimore, Maryland, United States"/>
    <s v="East"/>
    <s v="FUR-TA-10002622"/>
    <s v="Furniture"/>
    <s v="Tables"/>
    <s v="Bush Andora Conference Table, Maple/Graphite Gray Finish"/>
    <n v="239.37200000000001"/>
    <n v="2"/>
    <n v="-23.937200000000001"/>
    <e v="#N/A"/>
    <s v="Online"/>
  </r>
  <r>
    <n v="8922"/>
    <s v="CA-2019-145709"/>
    <d v="2019-10-04T00:00:00"/>
    <n v="4"/>
    <x v="9"/>
    <n v="2019"/>
    <s v="Fri"/>
    <d v="2019-10-08T00:00:00"/>
    <n v="8"/>
    <s v="Oct"/>
    <n v="2019"/>
    <s v="Tue"/>
    <n v="4"/>
    <s v="Standard Class"/>
    <s v="AH-10690"/>
    <s v="Anna Häberlin"/>
    <s v="Corporate"/>
    <s v="United States"/>
    <s v="Coral Gables"/>
    <s v="Florida"/>
    <s v="Coral Gables, Florida, United States"/>
    <s v="South"/>
    <s v="TEC-PH-10003095"/>
    <s v="Technology"/>
    <s v="Phones"/>
    <s v="Samsung HM1900 Bluetooth Headset"/>
    <n v="52.68"/>
    <n v="3"/>
    <n v="19.754999999999999"/>
    <e v="#N/A"/>
    <s v="COD"/>
  </r>
  <r>
    <n v="8923"/>
    <s v="CA-2019-145709"/>
    <d v="2019-10-04T00:00:00"/>
    <n v="4"/>
    <x v="9"/>
    <n v="2019"/>
    <s v="Fri"/>
    <d v="2019-10-08T00:00:00"/>
    <n v="8"/>
    <s v="Oct"/>
    <n v="2019"/>
    <s v="Tue"/>
    <n v="4"/>
    <s v="Standard Class"/>
    <s v="AH-10690"/>
    <s v="Anna Häberlin"/>
    <s v="Corporate"/>
    <s v="United States"/>
    <s v="Coral Gables"/>
    <s v="Florida"/>
    <s v="Coral Gables, Florida, United States"/>
    <s v="South"/>
    <s v="FUR-FU-10002885"/>
    <s v="Furniture"/>
    <s v="Furnishings"/>
    <s v="Magna Visual Magnetic Picture Hangers"/>
    <n v="11.568"/>
    <n v="3"/>
    <n v="2.6027999999999998"/>
    <e v="#N/A"/>
    <s v="COD"/>
  </r>
  <r>
    <n v="6265"/>
    <s v="US-2019-115952"/>
    <d v="2019-10-06T00:00:00"/>
    <n v="6"/>
    <x v="9"/>
    <n v="2019"/>
    <s v="Sun"/>
    <d v="2019-10-06T00:00:00"/>
    <n v="6"/>
    <s v="Oct"/>
    <n v="2019"/>
    <s v="Sun"/>
    <n v="0"/>
    <s v="Same Day"/>
    <s v="JH-15910"/>
    <s v="Jonathan Howell"/>
    <s v="Consumer"/>
    <s v="United States"/>
    <s v="Tulsa"/>
    <s v="Oklahoma"/>
    <s v="Tulsa, Oklahoma, United States"/>
    <s v="Central"/>
    <s v="OFF-BI-10004654"/>
    <s v="Office Supplies"/>
    <s v="Binders"/>
    <s v="Avery Binding System Hidden Tab Executive Style Index Sets"/>
    <n v="28.85"/>
    <n v="5"/>
    <n v="14.425000000000001"/>
    <e v="#N/A"/>
    <s v="Cards"/>
  </r>
  <r>
    <n v="7642"/>
    <s v="US-2019-157490"/>
    <d v="2019-10-06T00:00:00"/>
    <n v="6"/>
    <x v="9"/>
    <n v="2019"/>
    <s v="Sun"/>
    <d v="2019-10-07T00:00:00"/>
    <n v="7"/>
    <s v="Oct"/>
    <n v="2019"/>
    <s v="Mon"/>
    <n v="1"/>
    <s v="First Class"/>
    <s v="LB-16795"/>
    <s v="Laurel Beltran"/>
    <s v="Home Office"/>
    <s v="United States"/>
    <s v="Pueblo"/>
    <s v="Colorado"/>
    <s v="Pueblo, Colorado, United States"/>
    <s v="West"/>
    <s v="TEC-MA-10001695"/>
    <s v="Technology"/>
    <s v="Machines"/>
    <s v="Zebra GK420t Direct Thermal/Thermal Transfer Printer"/>
    <n v="703.71"/>
    <n v="6"/>
    <n v="-938.28"/>
    <e v="#N/A"/>
    <s v="Online"/>
  </r>
  <r>
    <n v="7643"/>
    <s v="US-2019-157490"/>
    <d v="2019-10-06T00:00:00"/>
    <n v="6"/>
    <x v="9"/>
    <n v="2019"/>
    <s v="Sun"/>
    <d v="2019-10-07T00:00:00"/>
    <n v="7"/>
    <s v="Oct"/>
    <n v="2019"/>
    <s v="Mon"/>
    <n v="1"/>
    <s v="First Class"/>
    <s v="LB-16795"/>
    <s v="Laurel Beltran"/>
    <s v="Home Office"/>
    <s v="United States"/>
    <s v="Pueblo"/>
    <s v="Colorado"/>
    <s v="Pueblo, Colorado, United States"/>
    <s v="West"/>
    <s v="OFF-BI-10002824"/>
    <s v="Office Supplies"/>
    <s v="Binders"/>
    <s v="Recycled Easel Ring Binders"/>
    <n v="17.904"/>
    <n v="4"/>
    <n v="-14.92"/>
    <e v="#N/A"/>
    <s v="Online"/>
  </r>
  <r>
    <n v="7644"/>
    <s v="US-2019-157490"/>
    <d v="2019-10-06T00:00:00"/>
    <n v="6"/>
    <x v="9"/>
    <n v="2019"/>
    <s v="Sun"/>
    <d v="2019-10-07T00:00:00"/>
    <n v="7"/>
    <s v="Oct"/>
    <n v="2019"/>
    <s v="Mon"/>
    <n v="1"/>
    <s v="First Class"/>
    <s v="LB-16795"/>
    <s v="Laurel Beltran"/>
    <s v="Home Office"/>
    <s v="United States"/>
    <s v="Pueblo"/>
    <s v="Colorado"/>
    <s v="Pueblo, Colorado, United States"/>
    <s v="West"/>
    <s v="OFF-BI-10002571"/>
    <s v="Office Supplies"/>
    <s v="Binders"/>
    <s v="Avery Framed View Binder, EZD Ring (Locking), Navy, 1 1/2&quot;"/>
    <n v="11.976000000000001"/>
    <n v="4"/>
    <n v="-9.1815999999999995"/>
    <e v="#N/A"/>
    <s v="Online"/>
  </r>
  <r>
    <n v="7645"/>
    <s v="US-2019-157490"/>
    <d v="2019-10-06T00:00:00"/>
    <n v="6"/>
    <x v="9"/>
    <n v="2019"/>
    <s v="Sun"/>
    <d v="2019-10-07T00:00:00"/>
    <n v="7"/>
    <s v="Oct"/>
    <n v="2019"/>
    <s v="Mon"/>
    <n v="1"/>
    <s v="First Class"/>
    <s v="LB-16795"/>
    <s v="Laurel Beltran"/>
    <s v="Home Office"/>
    <s v="United States"/>
    <s v="Pueblo"/>
    <s v="Colorado"/>
    <s v="Pueblo, Colorado, United States"/>
    <s v="West"/>
    <s v="TEC-AC-10001553"/>
    <s v="Technology"/>
    <s v="Accessories"/>
    <s v="Memorex 25GB 6X Branded Blu-Ray Recordable Disc, 15/Pack"/>
    <n v="67.959999999999994"/>
    <n v="5"/>
    <n v="0.84950000000000003"/>
    <e v="#N/A"/>
    <s v="Online"/>
  </r>
  <r>
    <n v="3449"/>
    <s v="CA-2019-162614"/>
    <d v="2019-10-07T00:00:00"/>
    <n v="7"/>
    <x v="9"/>
    <n v="2019"/>
    <s v="Mon"/>
    <d v="2019-10-13T00:00:00"/>
    <n v="13"/>
    <s v="Oct"/>
    <n v="2019"/>
    <s v="Sun"/>
    <n v="6"/>
    <s v="Standard Class"/>
    <s v="TB-21250"/>
    <s v="Tim Brockman"/>
    <s v="Consumer"/>
    <s v="United States"/>
    <s v="Los Angeles"/>
    <s v="California"/>
    <s v="Los Angeles, California, United States"/>
    <s v="West"/>
    <s v="OFF-BI-10004001"/>
    <s v="Office Supplies"/>
    <s v="Binders"/>
    <s v="GBC Recycled VeloBinder Covers"/>
    <n v="27.263999999999999"/>
    <n v="2"/>
    <n v="8.8607999999999993"/>
    <e v="#N/A"/>
    <s v="Online"/>
  </r>
  <r>
    <n v="4751"/>
    <s v="CA-2019-127649"/>
    <d v="2019-10-07T00:00:00"/>
    <n v="7"/>
    <x v="9"/>
    <n v="2019"/>
    <s v="Mon"/>
    <d v="2019-10-09T00:00:00"/>
    <n v="9"/>
    <s v="Oct"/>
    <n v="2019"/>
    <s v="Wed"/>
    <n v="2"/>
    <s v="First Class"/>
    <s v="DL-13495"/>
    <s v="Dionis Lloyd"/>
    <s v="Corporate"/>
    <s v="United States"/>
    <s v="Spokane"/>
    <s v="Washington"/>
    <s v="Spokane, Washington, United States"/>
    <s v="West"/>
    <s v="TEC-MA-10001972"/>
    <s v="Technology"/>
    <s v="Machines"/>
    <s v="Okidata C331dn Printer"/>
    <n v="837.6"/>
    <n v="3"/>
    <n v="62.82"/>
    <e v="#N/A"/>
    <s v="COD"/>
  </r>
  <r>
    <n v="5004"/>
    <s v="CA-2019-155033"/>
    <d v="2019-10-07T00:00:00"/>
    <n v="7"/>
    <x v="9"/>
    <n v="2019"/>
    <s v="Mon"/>
    <d v="2019-10-12T00:00:00"/>
    <n v="12"/>
    <s v="Oct"/>
    <n v="2019"/>
    <s v="Sat"/>
    <n v="5"/>
    <s v="Standard Class"/>
    <s v="CC-12475"/>
    <s v="Cindy Chapman"/>
    <s v="Consumer"/>
    <s v="United States"/>
    <s v="Los Angeles"/>
    <s v="California"/>
    <s v="Los Angeles, California, United States"/>
    <s v="West"/>
    <s v="OFF-PA-10000143"/>
    <s v="Office Supplies"/>
    <s v="Paper"/>
    <s v="Astroparche Fine Business Paper"/>
    <n v="10.56"/>
    <n v="2"/>
    <n v="5.0688000000000004"/>
    <e v="#N/A"/>
    <s v="COD"/>
  </r>
  <r>
    <n v="6377"/>
    <s v="CA-2019-163216"/>
    <d v="2019-10-07T00:00:00"/>
    <n v="7"/>
    <x v="9"/>
    <n v="2019"/>
    <s v="Mon"/>
    <d v="2019-10-10T00:00:00"/>
    <n v="10"/>
    <s v="Oct"/>
    <n v="2019"/>
    <s v="Thu"/>
    <n v="3"/>
    <s v="First Class"/>
    <s v="AW-10930"/>
    <s v="Arthur Wiediger"/>
    <s v="Home Office"/>
    <s v="United States"/>
    <s v="Philadelphia"/>
    <s v="Pennsylvania"/>
    <s v="Philadelphia, Pennsylvania, United States"/>
    <s v="East"/>
    <s v="OFF-LA-10000134"/>
    <s v="Office Supplies"/>
    <s v="Labels"/>
    <s v="Avery 511"/>
    <n v="4.9279999999999999"/>
    <n v="2"/>
    <n v="1.7248000000000001"/>
    <e v="#N/A"/>
    <s v="Online"/>
  </r>
  <r>
    <n v="8007"/>
    <s v="CA-2019-139808"/>
    <d v="2019-10-07T00:00:00"/>
    <n v="7"/>
    <x v="9"/>
    <n v="2019"/>
    <s v="Mon"/>
    <d v="2019-10-11T00:00:00"/>
    <n v="11"/>
    <s v="Oct"/>
    <n v="2019"/>
    <s v="Fri"/>
    <n v="4"/>
    <s v="Standard Class"/>
    <s v="MC-18100"/>
    <s v="Mick Crebagga"/>
    <s v="Consumer"/>
    <s v="United States"/>
    <s v="Marysville"/>
    <s v="Washington"/>
    <s v="Marysville, Washington, United States"/>
    <s v="West"/>
    <s v="OFF-FA-10001883"/>
    <s v="Office Supplies"/>
    <s v="Fasteners"/>
    <s v="Alliance Super-Size Bands, Assorted Sizes"/>
    <n v="93.36"/>
    <n v="12"/>
    <n v="0.93359999999999999"/>
    <e v="#N/A"/>
    <s v="Online"/>
  </r>
  <r>
    <n v="2557"/>
    <s v="US-2019-126844"/>
    <d v="2019-10-08T00:00:00"/>
    <n v="8"/>
    <x v="9"/>
    <n v="2019"/>
    <s v="Tue"/>
    <d v="2019-10-14T00:00:00"/>
    <n v="14"/>
    <s v="Oct"/>
    <n v="2019"/>
    <s v="Mon"/>
    <n v="6"/>
    <s v="Standard Class"/>
    <s v="BW-11110"/>
    <s v="Bart Watters"/>
    <s v="Corporate"/>
    <s v="United States"/>
    <s v="Houston"/>
    <s v="Texas"/>
    <s v="Houston, Texas, United States"/>
    <s v="Central"/>
    <s v="FUR-FU-10004909"/>
    <s v="Furniture"/>
    <s v="Furnishings"/>
    <s v="Contemporary Wood/Metal Frame"/>
    <n v="51.712000000000003"/>
    <n v="8"/>
    <n v="-32.32"/>
    <e v="#N/A"/>
    <s v="Online"/>
  </r>
  <r>
    <n v="5507"/>
    <s v="US-2019-162026"/>
    <d v="2019-10-08T00:00:00"/>
    <n v="8"/>
    <x v="9"/>
    <n v="2019"/>
    <s v="Tue"/>
    <d v="2019-10-08T00:00:00"/>
    <n v="8"/>
    <s v="Oct"/>
    <n v="2019"/>
    <s v="Tue"/>
    <n v="0"/>
    <s v="Same Day"/>
    <s v="JE-15745"/>
    <s v="Joel Eaton"/>
    <s v="Consumer"/>
    <s v="United States"/>
    <s v="Los Angeles"/>
    <s v="California"/>
    <s v="Los Angeles, California, United States"/>
    <s v="West"/>
    <s v="OFF-PA-10000167"/>
    <s v="Office Supplies"/>
    <s v="Paper"/>
    <s v="Xerox 1925"/>
    <n v="61.96"/>
    <n v="2"/>
    <n v="27.882000000000001"/>
    <e v="#N/A"/>
    <s v="COD"/>
  </r>
  <r>
    <n v="5767"/>
    <s v="CA-2019-149685"/>
    <d v="2019-10-08T00:00:00"/>
    <n v="8"/>
    <x v="9"/>
    <n v="2019"/>
    <s v="Tue"/>
    <d v="2019-10-15T00:00:00"/>
    <n v="15"/>
    <s v="Oct"/>
    <n v="2019"/>
    <s v="Tue"/>
    <n v="7"/>
    <s v="Standard Class"/>
    <s v="PM-19135"/>
    <s v="Peter McVee"/>
    <s v="Home Office"/>
    <s v="United States"/>
    <s v="San Antonio"/>
    <s v="Texas"/>
    <s v="San Antonio, Texas, United States"/>
    <s v="Central"/>
    <s v="OFF-LA-10004545"/>
    <s v="Office Supplies"/>
    <s v="Labels"/>
    <s v="Avery 50"/>
    <n v="60.143999999999998"/>
    <n v="6"/>
    <n v="20.2986"/>
    <e v="#N/A"/>
    <s v="Online"/>
  </r>
  <r>
    <n v="5975"/>
    <s v="CA-2019-135636"/>
    <d v="2019-10-08T00:00:00"/>
    <n v="8"/>
    <x v="9"/>
    <n v="2019"/>
    <s v="Tue"/>
    <d v="2019-10-13T00:00:00"/>
    <n v="13"/>
    <s v="Oct"/>
    <n v="2019"/>
    <s v="Sun"/>
    <n v="5"/>
    <s v="Standard Class"/>
    <s v="DB-13615"/>
    <s v="Doug Bickford"/>
    <s v="Consumer"/>
    <s v="United States"/>
    <s v="Charlotte"/>
    <s v="North Carolina"/>
    <s v="Charlotte, North Carolina, United States"/>
    <s v="South"/>
    <s v="OFF-ST-10000676"/>
    <s v="Office Supplies"/>
    <s v="Storage"/>
    <s v="Fellowes Econo/Stor Drawers"/>
    <n v="387.72"/>
    <n v="5"/>
    <n v="-67.850999999999999"/>
    <e v="#N/A"/>
    <s v="COD"/>
  </r>
  <r>
    <n v="2785"/>
    <s v="CA-2019-116974"/>
    <d v="2019-10-09T00:00:00"/>
    <n v="9"/>
    <x v="9"/>
    <n v="2019"/>
    <s v="Wed"/>
    <d v="2019-10-15T00:00:00"/>
    <n v="15"/>
    <s v="Oct"/>
    <n v="2019"/>
    <s v="Tue"/>
    <n v="6"/>
    <s v="Standard Class"/>
    <s v="MP-17965"/>
    <s v="Michael Paige"/>
    <s v="Corporate"/>
    <s v="United States"/>
    <s v="Troy"/>
    <s v="Ohio"/>
    <s v="Troy, Ohio, United States"/>
    <s v="East"/>
    <s v="TEC-PH-10004897"/>
    <s v="Technology"/>
    <s v="Phones"/>
    <s v="Mediabridge Sport Armband iPhone 5s"/>
    <n v="23.975999999999999"/>
    <n v="4"/>
    <n v="-15.5844"/>
    <e v="#N/A"/>
    <s v="COD"/>
  </r>
  <r>
    <n v="6507"/>
    <s v="US-2019-128909"/>
    <d v="2019-10-09T00:00:00"/>
    <n v="9"/>
    <x v="9"/>
    <n v="2019"/>
    <s v="Wed"/>
    <d v="2019-10-11T00:00:00"/>
    <n v="11"/>
    <s v="Oct"/>
    <n v="2019"/>
    <s v="Fri"/>
    <n v="2"/>
    <s v="Second Class"/>
    <s v="SP-20545"/>
    <s v="Sibella Parks"/>
    <s v="Corporate"/>
    <s v="United States"/>
    <s v="Philadelphia"/>
    <s v="Pennsylvania"/>
    <s v="Philadelphia, Pennsylvania, United States"/>
    <s v="East"/>
    <s v="OFF-PA-10001593"/>
    <s v="Office Supplies"/>
    <s v="Paper"/>
    <s v="Xerox 1947"/>
    <n v="19.135999999999999"/>
    <n v="4"/>
    <n v="5.98"/>
    <e v="#N/A"/>
    <s v="Online"/>
  </r>
  <r>
    <n v="6508"/>
    <s v="US-2019-128909"/>
    <d v="2019-10-09T00:00:00"/>
    <n v="9"/>
    <x v="9"/>
    <n v="2019"/>
    <s v="Wed"/>
    <d v="2019-10-11T00:00:00"/>
    <n v="11"/>
    <s v="Oct"/>
    <n v="2019"/>
    <s v="Fri"/>
    <n v="2"/>
    <s v="Second Class"/>
    <s v="SP-20545"/>
    <s v="Sibella Parks"/>
    <s v="Corporate"/>
    <s v="United States"/>
    <s v="Philadelphia"/>
    <s v="Pennsylvania"/>
    <s v="Philadelphia, Pennsylvania, United States"/>
    <s v="East"/>
    <s v="FUR-FU-10004071"/>
    <s v="Furniture"/>
    <s v="Furnishings"/>
    <s v="Luxo Professional Magnifying Clamp-On Fluorescent Lamps"/>
    <n v="332.83199999999999"/>
    <n v="4"/>
    <n v="-24.962399999999999"/>
    <e v="#N/A"/>
    <s v="Online"/>
  </r>
  <r>
    <n v="7357"/>
    <s v="CA-2019-114748"/>
    <d v="2019-10-09T00:00:00"/>
    <n v="9"/>
    <x v="9"/>
    <n v="2019"/>
    <s v="Wed"/>
    <d v="2019-10-14T00:00:00"/>
    <n v="14"/>
    <s v="Oct"/>
    <n v="2019"/>
    <s v="Mon"/>
    <n v="5"/>
    <s v="Standard Class"/>
    <s v="MZ-17335"/>
    <s v="Maria Zettner"/>
    <s v="Home Office"/>
    <s v="United States"/>
    <s v="Phoenix"/>
    <s v="Arizona"/>
    <s v="Phoenix, Arizona, United States"/>
    <s v="West"/>
    <s v="OFF-AR-10001315"/>
    <s v="Office Supplies"/>
    <s v="Art"/>
    <s v="Newell 310"/>
    <n v="1.4079999999999999"/>
    <n v="1"/>
    <n v="0.15840000000000001"/>
    <e v="#N/A"/>
    <s v="COD"/>
  </r>
  <r>
    <n v="7358"/>
    <s v="CA-2019-114748"/>
    <d v="2019-10-09T00:00:00"/>
    <n v="9"/>
    <x v="9"/>
    <n v="2019"/>
    <s v="Wed"/>
    <d v="2019-10-14T00:00:00"/>
    <n v="14"/>
    <s v="Oct"/>
    <n v="2019"/>
    <s v="Mon"/>
    <n v="5"/>
    <s v="Standard Class"/>
    <s v="MZ-17335"/>
    <s v="Maria Zettner"/>
    <s v="Home Office"/>
    <s v="United States"/>
    <s v="Phoenix"/>
    <s v="Arizona"/>
    <s v="Phoenix, Arizona, United States"/>
    <s v="West"/>
    <s v="FUR-FU-10001488"/>
    <s v="Furniture"/>
    <s v="Furnishings"/>
    <s v="Tenex 46&quot; x 60&quot; Computer Anti-Static Chairmat, Rectangular Shaped"/>
    <n v="169.56800000000001"/>
    <n v="2"/>
    <n v="0"/>
    <e v="#N/A"/>
    <s v="Online"/>
  </r>
  <r>
    <n v="7273"/>
    <s v="US-2019-150357"/>
    <d v="2019-10-10T00:00:00"/>
    <n v="10"/>
    <x v="9"/>
    <n v="2019"/>
    <s v="Thu"/>
    <d v="2019-10-14T00:00:00"/>
    <n v="14"/>
    <s v="Oct"/>
    <n v="2019"/>
    <s v="Mon"/>
    <n v="4"/>
    <s v="Standard Class"/>
    <s v="EB-13975"/>
    <s v="Erica Bern"/>
    <s v="Corporate"/>
    <s v="United States"/>
    <s v="Greensboro"/>
    <s v="North Carolina"/>
    <s v="Greensboro, North Carolina, United States"/>
    <s v="South"/>
    <s v="OFF-SU-10004498"/>
    <s v="Office Supplies"/>
    <s v="Supplies"/>
    <s v="Martin-Yale Premier Letter Opener"/>
    <n v="20.608000000000001"/>
    <n v="2"/>
    <n v="-4.3792"/>
    <e v="#N/A"/>
    <s v="Online"/>
  </r>
  <r>
    <n v="7274"/>
    <s v="US-2019-150357"/>
    <d v="2019-10-10T00:00:00"/>
    <n v="10"/>
    <x v="9"/>
    <n v="2019"/>
    <s v="Thu"/>
    <d v="2019-10-14T00:00:00"/>
    <n v="14"/>
    <s v="Oct"/>
    <n v="2019"/>
    <s v="Mon"/>
    <n v="4"/>
    <s v="Standard Class"/>
    <s v="EB-13975"/>
    <s v="Erica Bern"/>
    <s v="Corporate"/>
    <s v="United States"/>
    <s v="Greensboro"/>
    <s v="North Carolina"/>
    <s v="Greensboro, North Carolina, United States"/>
    <s v="South"/>
    <s v="OFF-BI-10002557"/>
    <s v="Office Supplies"/>
    <s v="Binders"/>
    <s v="Presstex Flexible Ring Binders"/>
    <n v="4.0949999999999998"/>
    <n v="3"/>
    <n v="-2.73"/>
    <e v="#N/A"/>
    <s v="COD"/>
  </r>
  <r>
    <n v="7968"/>
    <s v="CA-2019-157707"/>
    <d v="2019-10-10T00:00:00"/>
    <n v="10"/>
    <x v="9"/>
    <n v="2019"/>
    <s v="Thu"/>
    <d v="2019-10-12T00:00:00"/>
    <n v="12"/>
    <s v="Oct"/>
    <n v="2019"/>
    <s v="Sat"/>
    <n v="2"/>
    <s v="First Class"/>
    <s v="CC-12610"/>
    <s v="Corey Catlett"/>
    <s v="Corporate"/>
    <s v="United States"/>
    <s v="Denver"/>
    <s v="Colorado"/>
    <s v="Denver, Colorado, United States"/>
    <s v="West"/>
    <s v="FUR-BO-10001567"/>
    <s v="Furniture"/>
    <s v="Bookcases"/>
    <s v="Bush Westfield Collection Bookcases, Dark Cherry Finish, Fully Assembled"/>
    <n v="90.882000000000005"/>
    <n v="3"/>
    <n v="-190.85220000000001"/>
    <e v="#N/A"/>
    <s v="Online"/>
  </r>
  <r>
    <n v="7969"/>
    <s v="CA-2019-157707"/>
    <d v="2019-10-10T00:00:00"/>
    <n v="10"/>
    <x v="9"/>
    <n v="2019"/>
    <s v="Thu"/>
    <d v="2019-10-12T00:00:00"/>
    <n v="12"/>
    <s v="Oct"/>
    <n v="2019"/>
    <s v="Sat"/>
    <n v="2"/>
    <s v="First Class"/>
    <s v="CC-12610"/>
    <s v="Corey Catlett"/>
    <s v="Corporate"/>
    <s v="United States"/>
    <s v="Denver"/>
    <s v="Colorado"/>
    <s v="Denver, Colorado, United States"/>
    <s v="West"/>
    <s v="TEC-PH-10002583"/>
    <s v="Technology"/>
    <s v="Phones"/>
    <s v="iOttie HLCRIO102 Car Mount"/>
    <n v="15.992000000000001"/>
    <n v="1"/>
    <n v="-2.9984999999999999"/>
    <e v="#N/A"/>
    <s v="Online"/>
  </r>
  <r>
    <n v="7970"/>
    <s v="CA-2019-157707"/>
    <d v="2019-10-10T00:00:00"/>
    <n v="10"/>
    <x v="9"/>
    <n v="2019"/>
    <s v="Thu"/>
    <d v="2019-10-12T00:00:00"/>
    <n v="12"/>
    <s v="Oct"/>
    <n v="2019"/>
    <s v="Sat"/>
    <n v="2"/>
    <s v="First Class"/>
    <s v="CC-12610"/>
    <s v="Corey Catlett"/>
    <s v="Corporate"/>
    <s v="United States"/>
    <s v="Denver"/>
    <s v="Colorado"/>
    <s v="Denver, Colorado, United States"/>
    <s v="West"/>
    <s v="FUR-CH-10004853"/>
    <s v="Furniture"/>
    <s v="Chairs"/>
    <s v="Global Manager's Adjustable Task Chair, Storm"/>
    <n v="120.78400000000001"/>
    <n v="1"/>
    <n v="13.588200000000001"/>
    <e v="#N/A"/>
    <s v="Online"/>
  </r>
  <r>
    <n v="9835"/>
    <s v="CA-2019-126627"/>
    <d v="2019-10-10T00:00:00"/>
    <n v="10"/>
    <x v="9"/>
    <n v="2019"/>
    <s v="Thu"/>
    <d v="2019-10-12T00:00:00"/>
    <n v="12"/>
    <s v="Oct"/>
    <n v="2019"/>
    <s v="Sat"/>
    <n v="2"/>
    <s v="First Class"/>
    <s v="WB-21850"/>
    <s v="William Brown"/>
    <s v="Consumer"/>
    <s v="United States"/>
    <s v="La Porte"/>
    <s v="Texas"/>
    <s v="La Porte, Texas, United States"/>
    <s v="Central"/>
    <s v="FUR-FU-10004963"/>
    <s v="Furniture"/>
    <s v="Furnishings"/>
    <s v="Eldon 400 Class Desk Accessories, Black Carbon"/>
    <n v="14"/>
    <n v="4"/>
    <n v="-6.3"/>
    <e v="#N/A"/>
    <s v="COD"/>
  </r>
  <r>
    <n v="9836"/>
    <s v="CA-2019-126627"/>
    <d v="2019-10-10T00:00:00"/>
    <n v="10"/>
    <x v="9"/>
    <n v="2019"/>
    <s v="Thu"/>
    <d v="2019-10-12T00:00:00"/>
    <n v="12"/>
    <s v="Oct"/>
    <n v="2019"/>
    <s v="Sat"/>
    <n v="2"/>
    <s v="First Class"/>
    <s v="WB-21850"/>
    <s v="William Brown"/>
    <s v="Consumer"/>
    <s v="United States"/>
    <s v="La Porte"/>
    <s v="Texas"/>
    <s v="La Porte, Texas, United States"/>
    <s v="Central"/>
    <s v="OFF-BI-10001597"/>
    <s v="Office Supplies"/>
    <s v="Binders"/>
    <s v="Wilson Jones Ledger-Size, Piano-Hinge Binder, 2&quot;, Blue"/>
    <n v="16.391999999999999"/>
    <n v="2"/>
    <n v="-26.2272"/>
    <e v="#N/A"/>
    <s v="Online"/>
  </r>
  <r>
    <n v="9751"/>
    <s v="CA-2019-113390"/>
    <d v="2019-10-11T00:00:00"/>
    <n v="11"/>
    <x v="9"/>
    <n v="2019"/>
    <s v="Fri"/>
    <d v="2019-10-15T00:00:00"/>
    <n v="15"/>
    <s v="Oct"/>
    <n v="2019"/>
    <s v="Tue"/>
    <n v="4"/>
    <s v="Standard Class"/>
    <s v="EP-13915"/>
    <s v="Emily Phan"/>
    <s v="Consumer"/>
    <s v="United States"/>
    <s v="Chicago"/>
    <s v="Illinois"/>
    <s v="Chicago, Illinois, United States"/>
    <s v="Central"/>
    <s v="OFF-AR-10003183"/>
    <s v="Office Supplies"/>
    <s v="Art"/>
    <s v="Avery Fluorescent Highlighter Four-Color Set"/>
    <n v="5.3440000000000003"/>
    <n v="2"/>
    <n v="0.66800000000000004"/>
    <e v="#N/A"/>
    <s v="COD"/>
  </r>
  <r>
    <n v="9752"/>
    <s v="CA-2019-113390"/>
    <d v="2019-10-11T00:00:00"/>
    <n v="11"/>
    <x v="9"/>
    <n v="2019"/>
    <s v="Fri"/>
    <d v="2019-10-15T00:00:00"/>
    <n v="15"/>
    <s v="Oct"/>
    <n v="2019"/>
    <s v="Tue"/>
    <n v="4"/>
    <s v="Standard Class"/>
    <s v="EP-13915"/>
    <s v="Emily Phan"/>
    <s v="Consumer"/>
    <s v="United States"/>
    <s v="Chicago"/>
    <s v="Illinois"/>
    <s v="Chicago, Illinois, United States"/>
    <s v="Central"/>
    <s v="OFF-AR-10001446"/>
    <s v="Office Supplies"/>
    <s v="Art"/>
    <s v="Newell 309"/>
    <n v="27.72"/>
    <n v="3"/>
    <n v="3.4649999999999999"/>
    <e v="#N/A"/>
    <s v="Online"/>
  </r>
  <r>
    <n v="134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PA-10001804"/>
    <s v="Office Supplies"/>
    <s v="Paper"/>
    <s v="Xerox 195"/>
    <n v="20.04"/>
    <n v="3"/>
    <n v="9.6191999999999993"/>
    <e v="#N/A"/>
    <s v="COD"/>
  </r>
  <r>
    <n v="135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PA-10001736"/>
    <s v="Office Supplies"/>
    <s v="Paper"/>
    <s v="Xerox 1880"/>
    <n v="35.44"/>
    <n v="1"/>
    <n v="16.6568"/>
    <e v="#N/A"/>
    <s v="Online"/>
  </r>
  <r>
    <n v="136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AR-10001149"/>
    <s v="Office Supplies"/>
    <s v="Art"/>
    <s v="Sanford Colorific Colored Pencils, 12/Box"/>
    <n v="11.52"/>
    <n v="4"/>
    <n v="3.456"/>
    <e v="#N/A"/>
    <s v="COD"/>
  </r>
  <r>
    <n v="137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FA-10002988"/>
    <s v="Office Supplies"/>
    <s v="Fasteners"/>
    <s v="Ideal Clamps"/>
    <n v="4.0199999999999996"/>
    <n v="2"/>
    <n v="1.9698"/>
    <e v="#N/A"/>
    <s v="Online"/>
  </r>
  <r>
    <n v="138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BI-10004781"/>
    <s v="Office Supplies"/>
    <s v="Binders"/>
    <s v="GBC Wire Binding Strips"/>
    <n v="76.176000000000002"/>
    <n v="3"/>
    <n v="26.6616"/>
    <e v="#N/A"/>
    <s v="Online"/>
  </r>
  <r>
    <n v="139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OFF-SU-10001218"/>
    <s v="Office Supplies"/>
    <s v="Supplies"/>
    <s v="Fiskars Softgrip Scissors"/>
    <n v="65.88"/>
    <n v="6"/>
    <n v="18.446400000000001"/>
    <e v="#N/A"/>
    <s v="Online"/>
  </r>
  <r>
    <n v="140"/>
    <s v="CA-2019-145583"/>
    <d v="2019-10-13T00:00:00"/>
    <n v="13"/>
    <x v="9"/>
    <n v="2019"/>
    <s v="Sun"/>
    <d v="2019-10-19T00:00:00"/>
    <n v="19"/>
    <s v="Oct"/>
    <n v="2019"/>
    <s v="Sat"/>
    <n v="6"/>
    <s v="Standard Class"/>
    <s v="LC-16885"/>
    <s v="Lena Creighton"/>
    <s v="Consumer"/>
    <s v="United States"/>
    <s v="Roseville"/>
    <s v="California"/>
    <s v="Roseville, California, United States"/>
    <s v="West"/>
    <s v="FUR-FU-10001706"/>
    <s v="Furniture"/>
    <s v="Furnishings"/>
    <s v="Longer-Life Soft White Bulbs"/>
    <n v="43.12"/>
    <n v="14"/>
    <n v="20.697600000000001"/>
    <e v="#N/A"/>
    <s v="Online"/>
  </r>
  <r>
    <n v="1864"/>
    <s v="US-2019-100839"/>
    <d v="2019-10-13T00:00:00"/>
    <n v="13"/>
    <x v="9"/>
    <n v="2019"/>
    <s v="Sun"/>
    <d v="2019-10-17T00:00:00"/>
    <n v="17"/>
    <s v="Oct"/>
    <n v="2019"/>
    <s v="Thu"/>
    <n v="4"/>
    <s v="Standard Class"/>
    <s v="NC-18625"/>
    <s v="Noah Childs"/>
    <s v="Corporate"/>
    <s v="United States"/>
    <s v="Aurora"/>
    <s v="Colorado"/>
    <s v="Aurora, Colorado, United States"/>
    <s v="West"/>
    <s v="FUR-TA-10004575"/>
    <s v="Furniture"/>
    <s v="Tables"/>
    <s v="Hon 5100 Series Wood Tables"/>
    <n v="727.45"/>
    <n v="5"/>
    <n v="-465.56799999999998"/>
    <e v="#N/A"/>
    <s v="Online"/>
  </r>
  <r>
    <n v="1865"/>
    <s v="US-2019-100839"/>
    <d v="2019-10-13T00:00:00"/>
    <n v="13"/>
    <x v="9"/>
    <n v="2019"/>
    <s v="Sun"/>
    <d v="2019-10-17T00:00:00"/>
    <n v="17"/>
    <s v="Oct"/>
    <n v="2019"/>
    <s v="Thu"/>
    <n v="4"/>
    <s v="Standard Class"/>
    <s v="NC-18625"/>
    <s v="Noah Childs"/>
    <s v="Corporate"/>
    <s v="United States"/>
    <s v="Aurora"/>
    <s v="Colorado"/>
    <s v="Aurora, Colorado, United States"/>
    <s v="West"/>
    <s v="FUR-FU-10001617"/>
    <s v="Furniture"/>
    <s v="Furnishings"/>
    <s v="Executive Impressions 8-1/2&quot; Career Panel/Partition Cubicle Clock"/>
    <n v="24.96"/>
    <n v="3"/>
    <n v="4.3680000000000003"/>
    <e v="#N/A"/>
    <s v="COD"/>
  </r>
  <r>
    <n v="2164"/>
    <s v="CA-2019-154018"/>
    <d v="2019-10-13T00:00:00"/>
    <n v="13"/>
    <x v="9"/>
    <n v="2019"/>
    <s v="Sun"/>
    <d v="2019-10-19T00:00:00"/>
    <n v="19"/>
    <s v="Oct"/>
    <n v="2019"/>
    <s v="Sat"/>
    <n v="6"/>
    <s v="Standard Class"/>
    <s v="HA-14920"/>
    <s v="Helen Andreada"/>
    <s v="Consumer"/>
    <s v="United States"/>
    <s v="Laredo"/>
    <s v="Texas"/>
    <s v="Laredo, Texas, United States"/>
    <s v="Central"/>
    <s v="TEC-AC-10002402"/>
    <s v="Technology"/>
    <s v="Accessories"/>
    <s v="Razer Kraken PRO Over Ear PC and Music Headset"/>
    <n v="191.976"/>
    <n v="3"/>
    <n v="23.997"/>
    <e v="#N/A"/>
    <s v="Online"/>
  </r>
  <r>
    <n v="2165"/>
    <s v="CA-2019-154018"/>
    <d v="2019-10-13T00:00:00"/>
    <n v="13"/>
    <x v="9"/>
    <n v="2019"/>
    <s v="Sun"/>
    <d v="2019-10-19T00:00:00"/>
    <n v="19"/>
    <s v="Oct"/>
    <n v="2019"/>
    <s v="Sat"/>
    <n v="6"/>
    <s v="Standard Class"/>
    <s v="HA-14920"/>
    <s v="Helen Andreada"/>
    <s v="Consumer"/>
    <s v="United States"/>
    <s v="Laredo"/>
    <s v="Texas"/>
    <s v="Laredo, Texas, United States"/>
    <s v="Central"/>
    <s v="OFF-PA-10000551"/>
    <s v="Office Supplies"/>
    <s v="Paper"/>
    <s v="Array Memo Cubes"/>
    <n v="8.2880000000000003"/>
    <n v="2"/>
    <n v="3.0044"/>
    <e v="#N/A"/>
    <s v="Online"/>
  </r>
  <r>
    <n v="2166"/>
    <s v="CA-2019-154018"/>
    <d v="2019-10-13T00:00:00"/>
    <n v="13"/>
    <x v="9"/>
    <n v="2019"/>
    <s v="Sun"/>
    <d v="2019-10-19T00:00:00"/>
    <n v="19"/>
    <s v="Oct"/>
    <n v="2019"/>
    <s v="Sat"/>
    <n v="6"/>
    <s v="Standard Class"/>
    <s v="HA-14920"/>
    <s v="Helen Andreada"/>
    <s v="Consumer"/>
    <s v="United States"/>
    <s v="Laredo"/>
    <s v="Texas"/>
    <s v="Laredo, Texas, United States"/>
    <s v="Central"/>
    <s v="FUR-FU-10003394"/>
    <s v="Furniture"/>
    <s v="Furnishings"/>
    <s v="Tenex &quot;The Solids&quot; Textured Chair Mats"/>
    <n v="139.91999999999999"/>
    <n v="5"/>
    <n v="-150.41399999999999"/>
    <e v="#N/A"/>
    <s v="Online"/>
  </r>
  <r>
    <n v="2167"/>
    <s v="CA-2019-154018"/>
    <d v="2019-10-13T00:00:00"/>
    <n v="13"/>
    <x v="9"/>
    <n v="2019"/>
    <s v="Sun"/>
    <d v="2019-10-19T00:00:00"/>
    <n v="19"/>
    <s v="Oct"/>
    <n v="2019"/>
    <s v="Sat"/>
    <n v="6"/>
    <s v="Standard Class"/>
    <s v="HA-14920"/>
    <s v="Helen Andreada"/>
    <s v="Consumer"/>
    <s v="United States"/>
    <s v="Laredo"/>
    <s v="Texas"/>
    <s v="Laredo, Texas, United States"/>
    <s v="Central"/>
    <s v="OFF-AR-10002067"/>
    <s v="Office Supplies"/>
    <s v="Art"/>
    <s v="Newell 334"/>
    <n v="15.872"/>
    <n v="1"/>
    <n v="1.1903999999999999"/>
    <e v="#N/A"/>
    <s v="Online"/>
  </r>
  <r>
    <n v="2168"/>
    <s v="CA-2019-154018"/>
    <d v="2019-10-13T00:00:00"/>
    <n v="13"/>
    <x v="9"/>
    <n v="2019"/>
    <s v="Sun"/>
    <d v="2019-10-19T00:00:00"/>
    <n v="19"/>
    <s v="Oct"/>
    <n v="2019"/>
    <s v="Sat"/>
    <n v="6"/>
    <s v="Standard Class"/>
    <s v="HA-14920"/>
    <s v="Helen Andreada"/>
    <s v="Consumer"/>
    <s v="United States"/>
    <s v="Laredo"/>
    <s v="Texas"/>
    <s v="Laredo, Texas, United States"/>
    <s v="Central"/>
    <s v="OFF-BI-10004140"/>
    <s v="Office Supplies"/>
    <s v="Binders"/>
    <s v="Avery Non-Stick Binders"/>
    <n v="6.2859999999999996"/>
    <n v="7"/>
    <n v="-11.000500000000001"/>
    <e v="#N/A"/>
    <s v="Online"/>
  </r>
  <r>
    <n v="6441"/>
    <s v="CA-2019-101161"/>
    <d v="2019-10-13T00:00:00"/>
    <n v="13"/>
    <x v="9"/>
    <n v="2019"/>
    <s v="Sun"/>
    <d v="2019-10-20T00:00:00"/>
    <n v="20"/>
    <s v="Oct"/>
    <n v="2019"/>
    <s v="Sun"/>
    <n v="7"/>
    <s v="Standard Class"/>
    <s v="BW-11110"/>
    <s v="Bart Watters"/>
    <s v="Corporate"/>
    <s v="United States"/>
    <s v="New York City"/>
    <s v="New York"/>
    <s v="New York City, New York, United States"/>
    <s v="East"/>
    <s v="OFF-AR-10001860"/>
    <s v="Office Supplies"/>
    <s v="Art"/>
    <s v="BIC Liqua Brite Liner"/>
    <n v="34.700000000000003"/>
    <n v="5"/>
    <n v="12.492000000000001"/>
    <e v="#N/A"/>
    <s v="COD"/>
  </r>
  <r>
    <n v="6442"/>
    <s v="CA-2019-101161"/>
    <d v="2019-10-13T00:00:00"/>
    <n v="13"/>
    <x v="9"/>
    <n v="2019"/>
    <s v="Sun"/>
    <d v="2019-10-20T00:00:00"/>
    <n v="20"/>
    <s v="Oct"/>
    <n v="2019"/>
    <s v="Sun"/>
    <n v="7"/>
    <s v="Standard Class"/>
    <s v="BW-11110"/>
    <s v="Bart Watters"/>
    <s v="Corporate"/>
    <s v="United States"/>
    <s v="New York City"/>
    <s v="New York"/>
    <s v="New York City, New York, United States"/>
    <s v="East"/>
    <s v="OFF-ST-10003123"/>
    <s v="Office Supplies"/>
    <s v="Storage"/>
    <s v="Fellowes Bases and Tops For Staxonsteel/High-Stak Systems"/>
    <n v="99.87"/>
    <n v="3"/>
    <n v="23.968800000000002"/>
    <e v="#N/A"/>
    <s v="COD"/>
  </r>
  <r>
    <n v="6443"/>
    <s v="CA-2019-101161"/>
    <d v="2019-10-13T00:00:00"/>
    <n v="13"/>
    <x v="9"/>
    <n v="2019"/>
    <s v="Sun"/>
    <d v="2019-10-20T00:00:00"/>
    <n v="20"/>
    <s v="Oct"/>
    <n v="2019"/>
    <s v="Sun"/>
    <n v="7"/>
    <s v="Standard Class"/>
    <s v="BW-11110"/>
    <s v="Bart Watters"/>
    <s v="Corporate"/>
    <s v="United States"/>
    <s v="New York City"/>
    <s v="New York"/>
    <s v="New York City, New York, United States"/>
    <s v="East"/>
    <s v="OFF-PA-10001295"/>
    <s v="Office Supplies"/>
    <s v="Paper"/>
    <s v="Computer Printout Paper with Letter-Trim Perforations"/>
    <n v="37.94"/>
    <n v="2"/>
    <n v="18.211200000000002"/>
    <e v="#N/A"/>
    <s v="COD"/>
  </r>
  <r>
    <n v="6444"/>
    <s v="CA-2019-101161"/>
    <d v="2019-10-13T00:00:00"/>
    <n v="13"/>
    <x v="9"/>
    <n v="2019"/>
    <s v="Sun"/>
    <d v="2019-10-20T00:00:00"/>
    <n v="20"/>
    <s v="Oct"/>
    <n v="2019"/>
    <s v="Sun"/>
    <n v="7"/>
    <s v="Standard Class"/>
    <s v="BW-11110"/>
    <s v="Bart Watters"/>
    <s v="Corporate"/>
    <s v="United States"/>
    <s v="New York City"/>
    <s v="New York"/>
    <s v="New York City, New York, United States"/>
    <s v="East"/>
    <s v="OFF-LA-10000407"/>
    <s v="Office Supplies"/>
    <s v="Labels"/>
    <s v="Avery White Multi-Purpose Labels"/>
    <n v="24.9"/>
    <n v="5"/>
    <n v="11.454000000000001"/>
    <e v="#N/A"/>
    <s v="COD"/>
  </r>
  <r>
    <n v="6445"/>
    <s v="CA-2019-101161"/>
    <d v="2019-10-13T00:00:00"/>
    <n v="13"/>
    <x v="9"/>
    <n v="2019"/>
    <s v="Sun"/>
    <d v="2019-10-20T00:00:00"/>
    <n v="20"/>
    <s v="Oct"/>
    <n v="2019"/>
    <s v="Sun"/>
    <n v="7"/>
    <s v="Standard Class"/>
    <s v="BW-11110"/>
    <s v="Bart Watters"/>
    <s v="Corporate"/>
    <s v="United States"/>
    <s v="New York City"/>
    <s v="New York"/>
    <s v="New York City, New York, United States"/>
    <s v="East"/>
    <s v="FUR-FU-10003535"/>
    <s v="Furniture"/>
    <s v="Furnishings"/>
    <s v="Howard Miller Distant Time Traveler Alarm Clock"/>
    <n v="82.26"/>
    <n v="3"/>
    <n v="33.726599999999998"/>
    <e v="#N/A"/>
    <s v="Online"/>
  </r>
  <r>
    <n v="1485"/>
    <s v="US-2019-108098"/>
    <d v="2019-10-14T00:00:00"/>
    <n v="14"/>
    <x v="9"/>
    <n v="2019"/>
    <s v="Mon"/>
    <d v="2019-10-18T00:00:00"/>
    <n v="18"/>
    <s v="Oct"/>
    <n v="2019"/>
    <s v="Fri"/>
    <n v="4"/>
    <s v="Standard Class"/>
    <s v="CP-12340"/>
    <s v="Christine Phan"/>
    <s v="Corporate"/>
    <s v="United States"/>
    <s v="Seattle"/>
    <s v="Washington"/>
    <s v="Seattle, Washington, United States"/>
    <s v="West"/>
    <s v="TEC-AC-10000865"/>
    <s v="Technology"/>
    <s v="Accessories"/>
    <s v="WD My Passport Ultra 500GB Portable External Hard Drive"/>
    <n v="177"/>
    <n v="3"/>
    <n v="30.09"/>
    <e v="#N/A"/>
    <s v="Online"/>
  </r>
  <r>
    <n v="3801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FUR-CH-10003606"/>
    <s v="Furniture"/>
    <s v="Chairs"/>
    <s v="SAFCO Folding Chair Trolley"/>
    <n v="102.592"/>
    <n v="1"/>
    <n v="10.2592"/>
    <e v="#N/A"/>
    <s v="Online"/>
  </r>
  <r>
    <n v="3802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TEC-AC-10002473"/>
    <s v="Technology"/>
    <s v="Accessories"/>
    <s v="Maxell 4.7GB DVD-R"/>
    <n v="22.704000000000001"/>
    <n v="1"/>
    <n v="5.9598000000000004"/>
    <e v="#N/A"/>
    <s v="COD"/>
  </r>
  <r>
    <n v="3803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OFF-PA-10002319"/>
    <s v="Office Supplies"/>
    <s v="Paper"/>
    <s v="Xerox 1944"/>
    <n v="93.024000000000001"/>
    <n v="3"/>
    <n v="33.721200000000003"/>
    <e v="#N/A"/>
    <s v="COD"/>
  </r>
  <r>
    <n v="3804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OFF-SU-10000946"/>
    <s v="Office Supplies"/>
    <s v="Supplies"/>
    <s v="Staple remover"/>
    <n v="12.768000000000001"/>
    <n v="2"/>
    <n v="1.4363999999999999"/>
    <e v="#N/A"/>
    <s v="Online"/>
  </r>
  <r>
    <n v="3805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OFF-EN-10001335"/>
    <s v="Office Supplies"/>
    <s v="Envelopes"/>
    <s v="White Business Envelopes with Contemporary Seam, Recycled White Business Envelopes"/>
    <n v="35.008000000000003"/>
    <n v="4"/>
    <n v="13.128"/>
    <e v="#N/A"/>
    <s v="COD"/>
  </r>
  <r>
    <n v="3806"/>
    <s v="CA-2019-156503"/>
    <d v="2019-10-14T00:00:00"/>
    <n v="14"/>
    <x v="9"/>
    <n v="2019"/>
    <s v="Mon"/>
    <d v="2019-10-20T00:00:00"/>
    <n v="20"/>
    <s v="Oct"/>
    <n v="2019"/>
    <s v="Sun"/>
    <n v="6"/>
    <s v="Standard Class"/>
    <s v="NC-18415"/>
    <s v="Nathan Cano"/>
    <s v="Consumer"/>
    <s v="United States"/>
    <s v="Jacksonville"/>
    <s v="North Carolina"/>
    <s v="Jacksonville, North Carolina, United States"/>
    <s v="South"/>
    <s v="OFF-PA-10002377"/>
    <s v="Office Supplies"/>
    <s v="Paper"/>
    <s v="Xerox 1916"/>
    <n v="39.152000000000001"/>
    <n v="1"/>
    <n v="14.682"/>
    <e v="#N/A"/>
    <s v="COD"/>
  </r>
  <r>
    <n v="9505"/>
    <s v="CA-2019-113607"/>
    <d v="2019-10-14T00:00:00"/>
    <n v="14"/>
    <x v="9"/>
    <n v="2019"/>
    <s v="Mon"/>
    <d v="2019-10-18T00:00:00"/>
    <n v="18"/>
    <s v="Oct"/>
    <n v="2019"/>
    <s v="Fri"/>
    <n v="4"/>
    <s v="Standard Class"/>
    <s v="PW-19030"/>
    <s v="Pauline Webber"/>
    <s v="Corporate"/>
    <s v="United States"/>
    <s v="New York City"/>
    <s v="New York"/>
    <s v="New York City, New York, United States"/>
    <s v="East"/>
    <s v="TEC-PH-10004094"/>
    <s v="Technology"/>
    <s v="Phones"/>
    <s v="Motorola L703CM"/>
    <n v="1091.93"/>
    <n v="7"/>
    <n v="272.98250000000002"/>
    <e v="#N/A"/>
    <s v="Online"/>
  </r>
  <r>
    <n v="9506"/>
    <s v="CA-2019-113607"/>
    <d v="2019-10-14T00:00:00"/>
    <n v="14"/>
    <x v="9"/>
    <n v="2019"/>
    <s v="Mon"/>
    <d v="2019-10-18T00:00:00"/>
    <n v="18"/>
    <s v="Oct"/>
    <n v="2019"/>
    <s v="Fri"/>
    <n v="4"/>
    <s v="Standard Class"/>
    <s v="PW-19030"/>
    <s v="Pauline Webber"/>
    <s v="Corporate"/>
    <s v="United States"/>
    <s v="New York City"/>
    <s v="New York"/>
    <s v="New York City, New York, United States"/>
    <s v="East"/>
    <s v="OFF-PA-10001970"/>
    <s v="Office Supplies"/>
    <s v="Paper"/>
    <s v="Xerox 1908"/>
    <n v="111.96"/>
    <n v="2"/>
    <n v="54.860399999999998"/>
    <e v="#N/A"/>
    <s v="Online"/>
  </r>
  <r>
    <n v="9514"/>
    <s v="CA-2019-125220"/>
    <d v="2019-10-14T00:00:00"/>
    <n v="14"/>
    <x v="9"/>
    <n v="2019"/>
    <s v="Mon"/>
    <d v="2019-10-19T00:00:00"/>
    <n v="19"/>
    <s v="Oct"/>
    <n v="2019"/>
    <s v="Sat"/>
    <n v="5"/>
    <s v="Standard Class"/>
    <s v="BE-11410"/>
    <s v="Bobby Elias"/>
    <s v="Consumer"/>
    <s v="United States"/>
    <s v="Appleton"/>
    <s v="Wisconsin"/>
    <s v="Appleton, Wisconsin, United States"/>
    <s v="Central"/>
    <s v="TEC-AC-10003033"/>
    <s v="Technology"/>
    <s v="Accessories"/>
    <s v="Plantronics CS510 - Over-the-Head monaural Wireless Headset System"/>
    <n v="1649.75"/>
    <n v="5"/>
    <n v="544.41750000000002"/>
    <e v="#N/A"/>
    <s v="COD"/>
  </r>
  <r>
    <n v="2176"/>
    <s v="CA-2019-125738"/>
    <d v="2019-10-15T00:00:00"/>
    <n v="15"/>
    <x v="9"/>
    <n v="2019"/>
    <s v="Tue"/>
    <d v="2019-10-21T00:00:00"/>
    <n v="21"/>
    <s v="Oct"/>
    <n v="2019"/>
    <s v="Mon"/>
    <n v="6"/>
    <s v="Standard Class"/>
    <s v="PB-18805"/>
    <s v="Patrick Bzostek"/>
    <s v="Home Office"/>
    <s v="United States"/>
    <s v="Salt Lake City"/>
    <s v="Utah"/>
    <s v="Salt Lake City, Utah, United States"/>
    <s v="West"/>
    <s v="OFF-PA-10000740"/>
    <s v="Office Supplies"/>
    <s v="Paper"/>
    <s v="Xerox 1982"/>
    <n v="45.68"/>
    <n v="2"/>
    <n v="21.012799999999999"/>
    <e v="#N/A"/>
    <s v="Online"/>
  </r>
  <r>
    <n v="2177"/>
    <s v="CA-2019-125738"/>
    <d v="2019-10-15T00:00:00"/>
    <n v="15"/>
    <x v="9"/>
    <n v="2019"/>
    <s v="Tue"/>
    <d v="2019-10-21T00:00:00"/>
    <n v="21"/>
    <s v="Oct"/>
    <n v="2019"/>
    <s v="Mon"/>
    <n v="6"/>
    <s v="Standard Class"/>
    <s v="PB-18805"/>
    <s v="Patrick Bzostek"/>
    <s v="Home Office"/>
    <s v="United States"/>
    <s v="Salt Lake City"/>
    <s v="Utah"/>
    <s v="Salt Lake City, Utah, United States"/>
    <s v="West"/>
    <s v="OFF-PA-10003001"/>
    <s v="Office Supplies"/>
    <s v="Paper"/>
    <s v="Xerox 1986"/>
    <n v="60.12"/>
    <n v="9"/>
    <n v="28.857600000000001"/>
    <e v="#N/A"/>
    <s v="COD"/>
  </r>
  <r>
    <n v="2178"/>
    <s v="CA-2019-125738"/>
    <d v="2019-10-15T00:00:00"/>
    <n v="15"/>
    <x v="9"/>
    <n v="2019"/>
    <s v="Tue"/>
    <d v="2019-10-21T00:00:00"/>
    <n v="21"/>
    <s v="Oct"/>
    <n v="2019"/>
    <s v="Mon"/>
    <n v="6"/>
    <s v="Standard Class"/>
    <s v="PB-18805"/>
    <s v="Patrick Bzostek"/>
    <s v="Home Office"/>
    <s v="United States"/>
    <s v="Salt Lake City"/>
    <s v="Utah"/>
    <s v="Salt Lake City, Utah, United States"/>
    <s v="West"/>
    <s v="OFF-BI-10001628"/>
    <s v="Office Supplies"/>
    <s v="Binders"/>
    <s v="Acco Data Flex Cable Posts For Top &amp; Bottom Load Binders, 6&quot; Capacity"/>
    <n v="41.72"/>
    <n v="5"/>
    <n v="13.0375"/>
    <e v="#N/A"/>
    <s v="Online"/>
  </r>
  <r>
    <n v="2179"/>
    <s v="CA-2019-125738"/>
    <d v="2019-10-15T00:00:00"/>
    <n v="15"/>
    <x v="9"/>
    <n v="2019"/>
    <s v="Tue"/>
    <d v="2019-10-21T00:00:00"/>
    <n v="21"/>
    <s v="Oct"/>
    <n v="2019"/>
    <s v="Mon"/>
    <n v="6"/>
    <s v="Standard Class"/>
    <s v="PB-18805"/>
    <s v="Patrick Bzostek"/>
    <s v="Home Office"/>
    <s v="United States"/>
    <s v="Salt Lake City"/>
    <s v="Utah"/>
    <s v="Salt Lake City, Utah, United States"/>
    <s v="West"/>
    <s v="OFF-PA-10001509"/>
    <s v="Office Supplies"/>
    <s v="Paper"/>
    <s v="Recycled Desk Saver Line &quot;While You Were Out&quot; Book, 5 1/2&quot; X 4&quot;"/>
    <n v="71.599999999999994"/>
    <n v="8"/>
    <n v="32.936"/>
    <e v="#N/A"/>
    <s v="Online"/>
  </r>
  <r>
    <n v="2519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OFF-LA-10004559"/>
    <s v="Office Supplies"/>
    <s v="Labels"/>
    <s v="Avery 49"/>
    <n v="20.16"/>
    <n v="7"/>
    <n v="9.8783999999999992"/>
    <e v="#N/A"/>
    <s v="COD"/>
  </r>
  <r>
    <n v="2520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OFF-LA-10003223"/>
    <s v="Office Supplies"/>
    <s v="Labels"/>
    <s v="Avery 508"/>
    <n v="29.46"/>
    <n v="6"/>
    <n v="14.4354"/>
    <e v="#N/A"/>
    <s v="Online"/>
  </r>
  <r>
    <n v="2521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OFF-AP-10002651"/>
    <s v="Office Supplies"/>
    <s v="Appliances"/>
    <s v="Hoover Upright Vacuum With Dirt Cup"/>
    <n v="868.59"/>
    <n v="3"/>
    <n v="251.89109999999999"/>
    <e v="#N/A"/>
    <s v="COD"/>
  </r>
  <r>
    <n v="2522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OFF-PA-10003177"/>
    <s v="Office Supplies"/>
    <s v="Paper"/>
    <s v="Xerox 1999"/>
    <n v="12.96"/>
    <n v="2"/>
    <n v="6.2207999999999997"/>
    <e v="#N/A"/>
    <s v="Online"/>
  </r>
  <r>
    <n v="2523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TEC-PH-10003442"/>
    <s v="Technology"/>
    <s v="Phones"/>
    <s v="Samsung Replacement EH64AVFWE Premium Headset"/>
    <n v="5.5"/>
    <n v="1"/>
    <n v="1.375"/>
    <e v="#N/A"/>
    <s v="Online"/>
  </r>
  <r>
    <n v="2524"/>
    <s v="CA-2019-124352"/>
    <d v="2019-10-15T00:00:00"/>
    <n v="15"/>
    <x v="9"/>
    <n v="2019"/>
    <s v="Tue"/>
    <d v="2019-10-21T00:00:00"/>
    <n v="21"/>
    <s v="Oct"/>
    <n v="2019"/>
    <s v="Mon"/>
    <n v="6"/>
    <s v="Standard Class"/>
    <s v="CD-12790"/>
    <s v="Cynthia Delaney"/>
    <s v="Home Office"/>
    <s v="United States"/>
    <s v="Oklahoma City"/>
    <s v="Oklahoma"/>
    <s v="Oklahoma City, Oklahoma, United States"/>
    <s v="Central"/>
    <s v="OFF-BI-10000977"/>
    <s v="Office Supplies"/>
    <s v="Binders"/>
    <s v="Ibico Plastic Spiral Binding Combs"/>
    <n v="121.6"/>
    <n v="4"/>
    <n v="55.936"/>
    <e v="#N/A"/>
    <s v="Online"/>
  </r>
  <r>
    <n v="3695"/>
    <s v="CA-2019-142097"/>
    <d v="2019-10-15T00:00:00"/>
    <n v="15"/>
    <x v="9"/>
    <n v="2019"/>
    <s v="Tue"/>
    <d v="2019-10-20T00:00:00"/>
    <n v="20"/>
    <s v="Oct"/>
    <n v="2019"/>
    <s v="Sun"/>
    <n v="5"/>
    <s v="Standard Class"/>
    <s v="QJ-19255"/>
    <s v="Quincy Jones"/>
    <s v="Corporate"/>
    <s v="United States"/>
    <s v="Springfield"/>
    <s v="Virginia"/>
    <s v="Springfield, Virginia, United States"/>
    <s v="South"/>
    <s v="OFF-BI-10002082"/>
    <s v="Office Supplies"/>
    <s v="Binders"/>
    <s v="GBC Twin Loop Wire Binding Elements"/>
    <n v="232.96"/>
    <n v="7"/>
    <n v="116.48"/>
    <e v="#N/A"/>
    <s v="Online"/>
  </r>
  <r>
    <n v="3696"/>
    <s v="CA-2019-142097"/>
    <d v="2019-10-15T00:00:00"/>
    <n v="15"/>
    <x v="9"/>
    <n v="2019"/>
    <s v="Tue"/>
    <d v="2019-10-20T00:00:00"/>
    <n v="20"/>
    <s v="Oct"/>
    <n v="2019"/>
    <s v="Sun"/>
    <n v="5"/>
    <s v="Standard Class"/>
    <s v="QJ-19255"/>
    <s v="Quincy Jones"/>
    <s v="Corporate"/>
    <s v="United States"/>
    <s v="Springfield"/>
    <s v="Virginia"/>
    <s v="Springfield, Virginia, United States"/>
    <s v="South"/>
    <s v="OFF-EN-10002312"/>
    <s v="Office Supplies"/>
    <s v="Envelopes"/>
    <s v="#10 Self-Seal White Envelopes"/>
    <n v="66.540000000000006"/>
    <n v="6"/>
    <n v="32.604599999999998"/>
    <e v="#N/A"/>
    <s v="Online"/>
  </r>
  <r>
    <n v="3697"/>
    <s v="CA-2019-142097"/>
    <d v="2019-10-15T00:00:00"/>
    <n v="15"/>
    <x v="9"/>
    <n v="2019"/>
    <s v="Tue"/>
    <d v="2019-10-20T00:00:00"/>
    <n v="20"/>
    <s v="Oct"/>
    <n v="2019"/>
    <s v="Sun"/>
    <n v="5"/>
    <s v="Standard Class"/>
    <s v="QJ-19255"/>
    <s v="Quincy Jones"/>
    <s v="Corporate"/>
    <s v="United States"/>
    <s v="Springfield"/>
    <s v="Virginia"/>
    <s v="Springfield, Virginia, United States"/>
    <s v="South"/>
    <s v="OFF-AP-10000696"/>
    <s v="Office Supplies"/>
    <s v="Appliances"/>
    <s v="Holmes Odor Grabber"/>
    <n v="43.26"/>
    <n v="3"/>
    <n v="14.2758"/>
    <e v="#N/A"/>
    <s v="Online"/>
  </r>
  <r>
    <n v="7317"/>
    <s v="CA-2019-132066"/>
    <d v="2019-10-16T00:00:00"/>
    <n v="16"/>
    <x v="9"/>
    <n v="2019"/>
    <s v="Wed"/>
    <d v="2019-10-20T00:00:00"/>
    <n v="20"/>
    <s v="Oct"/>
    <n v="2019"/>
    <s v="Sun"/>
    <n v="4"/>
    <s v="Standard Class"/>
    <s v="NB-18655"/>
    <s v="Nona Balk"/>
    <s v="Corporate"/>
    <s v="United States"/>
    <s v="New York City"/>
    <s v="New York"/>
    <s v="New York City, New York, United States"/>
    <s v="East"/>
    <s v="FUR-TA-10001539"/>
    <s v="Furniture"/>
    <s v="Tables"/>
    <s v="Chromcraft Rectangular Conference Tables"/>
    <n v="142.18199999999999"/>
    <n v="1"/>
    <n v="-37.915199999999999"/>
    <e v="#N/A"/>
    <s v="Online"/>
  </r>
  <r>
    <n v="1499"/>
    <s v="CA-2019-141586"/>
    <d v="2019-10-17T00:00:00"/>
    <n v="17"/>
    <x v="9"/>
    <n v="2019"/>
    <s v="Thu"/>
    <d v="2019-10-20T00:00:00"/>
    <n v="20"/>
    <s v="Oct"/>
    <n v="2019"/>
    <s v="Sun"/>
    <n v="3"/>
    <s v="First Class"/>
    <s v="NK-18490"/>
    <s v="Neil Knudson"/>
    <s v="Home Office"/>
    <s v="United States"/>
    <s v="San Francisco"/>
    <s v="California"/>
    <s v="San Francisco, California, United States"/>
    <s v="West"/>
    <s v="OFF-BI-10003981"/>
    <s v="Office Supplies"/>
    <s v="Binders"/>
    <s v="Avery Durable Plastic 1&quot; Binders"/>
    <n v="18.16"/>
    <n v="5"/>
    <n v="6.5830000000000002"/>
    <e v="#N/A"/>
    <s v="Online"/>
  </r>
  <r>
    <n v="8371"/>
    <s v="CA-2019-163972"/>
    <d v="2019-10-17T00:00:00"/>
    <n v="17"/>
    <x v="9"/>
    <n v="2019"/>
    <s v="Thu"/>
    <d v="2019-10-21T00:00:00"/>
    <n v="21"/>
    <s v="Oct"/>
    <n v="2019"/>
    <s v="Mon"/>
    <n v="4"/>
    <s v="Standard Class"/>
    <s v="MG-17890"/>
    <s v="Michael Granlund"/>
    <s v="Home Office"/>
    <s v="United States"/>
    <s v="Fresno"/>
    <s v="California"/>
    <s v="Fresno, California, United States"/>
    <s v="West"/>
    <s v="FUR-BO-10003894"/>
    <s v="Furniture"/>
    <s v="Bookcases"/>
    <s v="Safco Value Mate Steel Bookcase, Baked Enamel Finish on Steel, Black"/>
    <n v="120.666"/>
    <n v="2"/>
    <n v="21.294"/>
    <e v="#N/A"/>
    <s v="Online"/>
  </r>
  <r>
    <n v="8890"/>
    <s v="CA-2019-147256"/>
    <d v="2019-10-17T00:00:00"/>
    <n v="17"/>
    <x v="9"/>
    <n v="2019"/>
    <s v="Thu"/>
    <d v="2019-10-21T00:00:00"/>
    <n v="21"/>
    <s v="Oct"/>
    <n v="2019"/>
    <s v="Mon"/>
    <n v="4"/>
    <s v="Second Class"/>
    <s v="FC-14245"/>
    <s v="Frank Carlisle"/>
    <s v="Home Office"/>
    <s v="United States"/>
    <s v="Columbia"/>
    <s v="Missouri"/>
    <s v="Columbia, Missouri, United States"/>
    <s v="Central"/>
    <s v="TEC-PH-10003072"/>
    <s v="Technology"/>
    <s v="Phones"/>
    <s v="Panasonic KX-TG9541B DECT 6.0 Digital 2-Line Expandable Cordless Phone With Digital Answering System"/>
    <n v="449.97"/>
    <n v="3"/>
    <n v="220.4853"/>
    <e v="#N/A"/>
    <s v="COD"/>
  </r>
  <r>
    <n v="8891"/>
    <s v="CA-2019-147256"/>
    <d v="2019-10-17T00:00:00"/>
    <n v="17"/>
    <x v="9"/>
    <n v="2019"/>
    <s v="Thu"/>
    <d v="2019-10-21T00:00:00"/>
    <n v="21"/>
    <s v="Oct"/>
    <n v="2019"/>
    <s v="Mon"/>
    <n v="4"/>
    <s v="Second Class"/>
    <s v="FC-14245"/>
    <s v="Frank Carlisle"/>
    <s v="Home Office"/>
    <s v="United States"/>
    <s v="Columbia"/>
    <s v="Missouri"/>
    <s v="Columbia, Missouri, United States"/>
    <s v="Central"/>
    <s v="OFF-AP-10003057"/>
    <s v="Office Supplies"/>
    <s v="Appliances"/>
    <s v="Honeywell Enviracaire Portable HEPA Air Cleaner for 16' x 20' Room"/>
    <n v="1927.59"/>
    <n v="7"/>
    <n v="751.76009999999997"/>
    <e v="#N/A"/>
    <s v="Online"/>
  </r>
  <r>
    <n v="9201"/>
    <s v="CA-2019-152688"/>
    <d v="2019-10-17T00:00:00"/>
    <n v="17"/>
    <x v="9"/>
    <n v="2019"/>
    <s v="Thu"/>
    <d v="2019-10-20T00:00:00"/>
    <n v="20"/>
    <s v="Oct"/>
    <n v="2019"/>
    <s v="Sun"/>
    <n v="3"/>
    <s v="First Class"/>
    <s v="NR-18550"/>
    <s v="Nick Radford"/>
    <s v="Consumer"/>
    <s v="United States"/>
    <s v="Perth Amboy"/>
    <s v="New Jersey"/>
    <s v="Perth Amboy, New Jersey, United States"/>
    <s v="East"/>
    <s v="FUR-BO-10001337"/>
    <s v="Furniture"/>
    <s v="Bookcases"/>
    <s v="O'Sullivan Living Dimensions 2-Shelf Bookcases"/>
    <n v="120.98"/>
    <n v="1"/>
    <n v="12.098000000000001"/>
    <e v="#N/A"/>
    <s v="COD"/>
  </r>
  <r>
    <n v="9202"/>
    <s v="CA-2019-152688"/>
    <d v="2019-10-17T00:00:00"/>
    <n v="17"/>
    <x v="9"/>
    <n v="2019"/>
    <s v="Thu"/>
    <d v="2019-10-20T00:00:00"/>
    <n v="20"/>
    <s v="Oct"/>
    <n v="2019"/>
    <s v="Sun"/>
    <n v="3"/>
    <s v="First Class"/>
    <s v="NR-18550"/>
    <s v="Nick Radford"/>
    <s v="Consumer"/>
    <s v="United States"/>
    <s v="Perth Amboy"/>
    <s v="New Jersey"/>
    <s v="Perth Amboy, New Jersey, United States"/>
    <s v="East"/>
    <s v="OFF-BI-10004584"/>
    <s v="Office Supplies"/>
    <s v="Binders"/>
    <s v="GBC ProClick 150 Presentation Binding System"/>
    <n v="315.98"/>
    <n v="1"/>
    <n v="148.51060000000001"/>
    <e v="#N/A"/>
    <s v="COD"/>
  </r>
  <r>
    <n v="2886"/>
    <s v="US-2019-159856"/>
    <d v="2019-10-18T00:00:00"/>
    <n v="18"/>
    <x v="9"/>
    <n v="2019"/>
    <s v="Fri"/>
    <d v="2019-10-22T00:00:00"/>
    <n v="22"/>
    <s v="Oct"/>
    <n v="2019"/>
    <s v="Tue"/>
    <n v="4"/>
    <s v="Standard Class"/>
    <s v="EP-13915"/>
    <s v="Emily Phan"/>
    <s v="Consumer"/>
    <s v="United States"/>
    <s v="Tempe"/>
    <s v="Arizona"/>
    <s v="Tempe, Arizona, United States"/>
    <s v="West"/>
    <s v="FUR-CH-10003396"/>
    <s v="Furniture"/>
    <s v="Chairs"/>
    <s v="Global Deluxe Steno Chair"/>
    <n v="307.92"/>
    <n v="5"/>
    <n v="-34.640999999999998"/>
    <e v="#N/A"/>
    <s v="Online"/>
  </r>
  <r>
    <n v="513"/>
    <s v="CA-2019-106341"/>
    <d v="2019-10-20T00:00:00"/>
    <n v="20"/>
    <x v="9"/>
    <n v="2019"/>
    <s v="Sun"/>
    <d v="2019-10-23T00:00:00"/>
    <n v="23"/>
    <s v="Oct"/>
    <n v="2019"/>
    <s v="Wed"/>
    <n v="3"/>
    <s v="First Class"/>
    <s v="LF-17185"/>
    <s v="Luke Foster"/>
    <s v="Consumer"/>
    <s v="United States"/>
    <s v="Newark"/>
    <s v="Ohio"/>
    <s v="Newark, Ohio, United States"/>
    <s v="East"/>
    <s v="OFF-AR-10002053"/>
    <s v="Office Supplies"/>
    <s v="Art"/>
    <s v="Premium Writing Pencils, Soft, #2 by Central Association for the Blind"/>
    <n v="7.1520000000000001"/>
    <n v="3"/>
    <n v="0.71519999999999995"/>
    <e v="#N/A"/>
    <s v="Online"/>
  </r>
  <r>
    <n v="6206"/>
    <s v="CA-2019-133697"/>
    <d v="2019-10-20T00:00:00"/>
    <n v="20"/>
    <x v="9"/>
    <n v="2019"/>
    <s v="Sun"/>
    <d v="2019-10-24T00:00:00"/>
    <n v="24"/>
    <s v="Oct"/>
    <n v="2019"/>
    <s v="Thu"/>
    <n v="4"/>
    <s v="Second Class"/>
    <s v="CM-12445"/>
    <s v="Chuck Magee"/>
    <s v="Consumer"/>
    <s v="United States"/>
    <s v="Houston"/>
    <s v="Texas"/>
    <s v="Houston, Texas, United States"/>
    <s v="Central"/>
    <s v="OFF-PA-10000726"/>
    <s v="Office Supplies"/>
    <s v="Paper"/>
    <s v="Black Print Carbonless Snap-Off Rapid Letter, 8 1/2&quot; x 7&quot;"/>
    <n v="51.015999999999998"/>
    <n v="7"/>
    <n v="15.942500000000001"/>
    <e v="#N/A"/>
    <s v="COD"/>
  </r>
  <r>
    <n v="6207"/>
    <s v="CA-2019-133697"/>
    <d v="2019-10-20T00:00:00"/>
    <n v="20"/>
    <x v="9"/>
    <n v="2019"/>
    <s v="Sun"/>
    <d v="2019-10-24T00:00:00"/>
    <n v="24"/>
    <s v="Oct"/>
    <n v="2019"/>
    <s v="Thu"/>
    <n v="4"/>
    <s v="Second Class"/>
    <s v="CM-12445"/>
    <s v="Chuck Magee"/>
    <s v="Consumer"/>
    <s v="United States"/>
    <s v="Houston"/>
    <s v="Texas"/>
    <s v="Houston, Texas, United States"/>
    <s v="Central"/>
    <s v="OFF-FA-10003112"/>
    <s v="Office Supplies"/>
    <s v="Fasteners"/>
    <s v="Staples"/>
    <n v="25.248000000000001"/>
    <n v="4"/>
    <n v="7.89"/>
    <e v="#N/A"/>
    <s v="Online"/>
  </r>
  <r>
    <n v="6208"/>
    <s v="CA-2019-133697"/>
    <d v="2019-10-20T00:00:00"/>
    <n v="20"/>
    <x v="9"/>
    <n v="2019"/>
    <s v="Sun"/>
    <d v="2019-10-24T00:00:00"/>
    <n v="24"/>
    <s v="Oct"/>
    <n v="2019"/>
    <s v="Thu"/>
    <n v="4"/>
    <s v="Second Class"/>
    <s v="CM-12445"/>
    <s v="Chuck Magee"/>
    <s v="Consumer"/>
    <s v="United States"/>
    <s v="Houston"/>
    <s v="Texas"/>
    <s v="Houston, Texas, United States"/>
    <s v="Central"/>
    <s v="FUR-CH-10002372"/>
    <s v="Furniture"/>
    <s v="Chairs"/>
    <s v="Office Star - Ergonomically Designed Knee Chair"/>
    <n v="56.686"/>
    <n v="1"/>
    <n v="-14.5764"/>
    <e v="#N/A"/>
    <s v="Online"/>
  </r>
  <r>
    <n v="6219"/>
    <s v="CA-2019-160220"/>
    <d v="2019-10-20T00:00:00"/>
    <n v="20"/>
    <x v="9"/>
    <n v="2019"/>
    <s v="Sun"/>
    <d v="2019-10-26T00:00:00"/>
    <n v="26"/>
    <s v="Oct"/>
    <n v="2019"/>
    <s v="Sat"/>
    <n v="6"/>
    <s v="Standard Class"/>
    <s v="JS-16030"/>
    <s v="Joy Smith"/>
    <s v="Consumer"/>
    <s v="United States"/>
    <s v="Trenton"/>
    <s v="Michigan"/>
    <s v="Trenton, Michigan, United States"/>
    <s v="Central"/>
    <s v="TEC-PH-10001300"/>
    <s v="Technology"/>
    <s v="Phones"/>
    <s v="iKross Bluetooth Portable Keyboard + Cell Phone Stand Holder + Brush for Apple iPhone 5S 5C 5, 4S 4"/>
    <n v="125.7"/>
    <n v="6"/>
    <n v="35.195999999999998"/>
    <e v="#N/A"/>
    <s v="Online"/>
  </r>
  <r>
    <n v="6220"/>
    <s v="CA-2019-160220"/>
    <d v="2019-10-20T00:00:00"/>
    <n v="20"/>
    <x v="9"/>
    <n v="2019"/>
    <s v="Sun"/>
    <d v="2019-10-26T00:00:00"/>
    <n v="26"/>
    <s v="Oct"/>
    <n v="2019"/>
    <s v="Sat"/>
    <n v="6"/>
    <s v="Standard Class"/>
    <s v="JS-16030"/>
    <s v="Joy Smith"/>
    <s v="Consumer"/>
    <s v="United States"/>
    <s v="Trenton"/>
    <s v="Michigan"/>
    <s v="Trenton, Michigan, United States"/>
    <s v="Central"/>
    <s v="TEC-PH-10001557"/>
    <s v="Technology"/>
    <s v="Phones"/>
    <s v="Pyle PMP37LED"/>
    <n v="191.98"/>
    <n v="2"/>
    <n v="51.834600000000002"/>
    <e v="#N/A"/>
    <s v="Online"/>
  </r>
  <r>
    <n v="6221"/>
    <s v="CA-2019-160220"/>
    <d v="2019-10-20T00:00:00"/>
    <n v="20"/>
    <x v="9"/>
    <n v="2019"/>
    <s v="Sun"/>
    <d v="2019-10-26T00:00:00"/>
    <n v="26"/>
    <s v="Oct"/>
    <n v="2019"/>
    <s v="Sat"/>
    <n v="6"/>
    <s v="Standard Class"/>
    <s v="JS-16030"/>
    <s v="Joy Smith"/>
    <s v="Consumer"/>
    <s v="United States"/>
    <s v="Trenton"/>
    <s v="Michigan"/>
    <s v="Trenton, Michigan, United States"/>
    <s v="Central"/>
    <s v="OFF-ST-10000617"/>
    <s v="Office Supplies"/>
    <s v="Storage"/>
    <s v="Woodgrain Magazine Files by Perma"/>
    <n v="20.86"/>
    <n v="7"/>
    <n v="1.4601999999999999"/>
    <e v="#N/A"/>
    <s v="Online"/>
  </r>
  <r>
    <n v="6611"/>
    <s v="CA-2019-168921"/>
    <d v="2019-10-20T00:00:00"/>
    <n v="20"/>
    <x v="9"/>
    <n v="2019"/>
    <s v="Sun"/>
    <d v="2019-10-22T00:00:00"/>
    <n v="22"/>
    <s v="Oct"/>
    <n v="2019"/>
    <s v="Tue"/>
    <n v="2"/>
    <s v="First Class"/>
    <s v="AG-10495"/>
    <s v="Andrew Gjertsen"/>
    <s v="Corporate"/>
    <s v="United States"/>
    <s v="Los Angeles"/>
    <s v="California"/>
    <s v="Los Angeles, California, United States"/>
    <s v="West"/>
    <s v="OFF-BI-10004209"/>
    <s v="Office Supplies"/>
    <s v="Binders"/>
    <s v="Fellowes Twister Kit, Gray/Clear, 3/pkg"/>
    <n v="19.295999999999999"/>
    <n v="3"/>
    <n v="6.03"/>
    <e v="#N/A"/>
    <s v="COD"/>
  </r>
  <r>
    <n v="8086"/>
    <s v="CA-2019-105753"/>
    <d v="2019-10-20T00:00:00"/>
    <n v="20"/>
    <x v="9"/>
    <n v="2019"/>
    <s v="Sun"/>
    <d v="2019-10-26T00:00:00"/>
    <n v="26"/>
    <s v="Oct"/>
    <n v="2019"/>
    <s v="Sat"/>
    <n v="6"/>
    <s v="Standard Class"/>
    <s v="LC-16960"/>
    <s v="Lindsay Castell"/>
    <s v="Home Office"/>
    <s v="United States"/>
    <s v="Arlington"/>
    <s v="Virginia"/>
    <s v="Arlington, Virginia, United States"/>
    <s v="South"/>
    <s v="FUR-FU-10000246"/>
    <s v="Furniture"/>
    <s v="Furnishings"/>
    <s v="Aluminum Document Frame"/>
    <n v="61.1"/>
    <n v="5"/>
    <n v="18.329999999999998"/>
    <e v="#N/A"/>
    <s v="Online"/>
  </r>
  <r>
    <n v="8273"/>
    <s v="CA-2019-139549"/>
    <d v="2019-10-20T00:00:00"/>
    <n v="20"/>
    <x v="9"/>
    <n v="2019"/>
    <s v="Sun"/>
    <d v="2019-10-25T00:00:00"/>
    <n v="25"/>
    <s v="Oct"/>
    <n v="2019"/>
    <s v="Fri"/>
    <n v="5"/>
    <s v="Standard Class"/>
    <s v="MY-18295"/>
    <s v="Muhammed Yedwab"/>
    <s v="Corporate"/>
    <s v="United States"/>
    <s v="El Cajon"/>
    <s v="California"/>
    <s v="El Cajon, California, United States"/>
    <s v="West"/>
    <s v="FUR-CH-10001802"/>
    <s v="Furniture"/>
    <s v="Chairs"/>
    <s v="Hon Every-Day Chair Series Swivel Task Chairs"/>
    <n v="387.13600000000002"/>
    <n v="4"/>
    <n v="4.8391999999999999"/>
    <e v="#N/A"/>
    <s v="Online"/>
  </r>
  <r>
    <n v="367"/>
    <s v="CA-2019-155516"/>
    <d v="2019-10-21T00:00:00"/>
    <n v="21"/>
    <x v="9"/>
    <n v="2019"/>
    <s v="Mon"/>
    <d v="2019-10-21T00:00:00"/>
    <n v="21"/>
    <s v="Oct"/>
    <n v="2019"/>
    <s v="Mon"/>
    <n v="0"/>
    <s v="Same Day"/>
    <s v="MK-17905"/>
    <s v="Michael Kennedy"/>
    <s v="Corporate"/>
    <s v="United States"/>
    <s v="Manchester"/>
    <s v="Connecticut"/>
    <s v="Manchester, Connecticut, United States"/>
    <s v="East"/>
    <s v="OFF-BI-10002412"/>
    <s v="Office Supplies"/>
    <s v="Binders"/>
    <s v="Wilson Jones “Snap” Scratch Pad Binder Tool for Ring Binders"/>
    <n v="23.2"/>
    <n v="4"/>
    <n v="10.44"/>
    <e v="#N/A"/>
    <s v="COD"/>
  </r>
  <r>
    <n v="368"/>
    <s v="CA-2019-155516"/>
    <d v="2019-10-21T00:00:00"/>
    <n v="21"/>
    <x v="9"/>
    <n v="2019"/>
    <s v="Mon"/>
    <d v="2019-10-21T00:00:00"/>
    <n v="21"/>
    <s v="Oct"/>
    <n v="2019"/>
    <s v="Mon"/>
    <n v="0"/>
    <s v="Same Day"/>
    <s v="MK-17905"/>
    <s v="Michael Kennedy"/>
    <s v="Corporate"/>
    <s v="United States"/>
    <s v="Manchester"/>
    <s v="Connecticut"/>
    <s v="Manchester, Connecticut, United States"/>
    <s v="East"/>
    <s v="OFF-SU-10001225"/>
    <s v="Office Supplies"/>
    <s v="Supplies"/>
    <s v="Staple remover"/>
    <n v="7.36"/>
    <n v="2"/>
    <n v="0.1472"/>
    <e v="#N/A"/>
    <s v="Online"/>
  </r>
  <r>
    <n v="369"/>
    <s v="CA-2019-155516"/>
    <d v="2019-10-21T00:00:00"/>
    <n v="21"/>
    <x v="9"/>
    <n v="2019"/>
    <s v="Mon"/>
    <d v="2019-10-21T00:00:00"/>
    <n v="21"/>
    <s v="Oct"/>
    <n v="2019"/>
    <s v="Mon"/>
    <n v="0"/>
    <s v="Same Day"/>
    <s v="MK-17905"/>
    <s v="Michael Kennedy"/>
    <s v="Corporate"/>
    <s v="United States"/>
    <s v="Manchester"/>
    <s v="Connecticut"/>
    <s v="Manchester, Connecticut, United States"/>
    <s v="East"/>
    <s v="OFF-ST-10002406"/>
    <s v="Office Supplies"/>
    <s v="Storage"/>
    <s v="Pizazz Global Quick File"/>
    <n v="104.79"/>
    <n v="7"/>
    <n v="29.341200000000001"/>
    <e v="#N/A"/>
    <s v="COD"/>
  </r>
  <r>
    <n v="370"/>
    <s v="CA-2019-155516"/>
    <d v="2019-10-21T00:00:00"/>
    <n v="21"/>
    <x v="9"/>
    <n v="2019"/>
    <s v="Mon"/>
    <d v="2019-10-21T00:00:00"/>
    <n v="21"/>
    <s v="Oct"/>
    <n v="2019"/>
    <s v="Mon"/>
    <n v="0"/>
    <s v="Same Day"/>
    <s v="MK-17905"/>
    <s v="Michael Kennedy"/>
    <s v="Corporate"/>
    <s v="United States"/>
    <s v="Manchester"/>
    <s v="Connecticut"/>
    <s v="Manchester, Connecticut, United States"/>
    <s v="East"/>
    <s v="FUR-BO-10002545"/>
    <s v="Furniture"/>
    <s v="Bookcases"/>
    <s v="Atlantic Metals Mobile 3-Shelf Bookcases, Custom Colors"/>
    <n v="1043.92"/>
    <n v="4"/>
    <n v="271.41919999999999"/>
    <e v="#N/A"/>
    <s v="COD"/>
  </r>
  <r>
    <n v="1105"/>
    <s v="CA-2019-112340"/>
    <d v="2019-10-21T00:00:00"/>
    <n v="21"/>
    <x v="9"/>
    <n v="2019"/>
    <s v="Mon"/>
    <d v="2019-10-27T00:00:00"/>
    <n v="27"/>
    <s v="Oct"/>
    <n v="2019"/>
    <s v="Sun"/>
    <n v="6"/>
    <s v="Standard Class"/>
    <s v="NM-18520"/>
    <s v="Neoma Murray"/>
    <s v="Consumer"/>
    <s v="United States"/>
    <s v="Riverside"/>
    <s v="California"/>
    <s v="Riverside, California, United States"/>
    <s v="West"/>
    <s v="OFF-PA-10001892"/>
    <s v="Office Supplies"/>
    <s v="Paper"/>
    <s v="Rediform Wirebound &quot;Phone Memo&quot; Message Book, 11 x 5-3/4"/>
    <n v="22.92"/>
    <n v="3"/>
    <n v="11.2308"/>
    <e v="#N/A"/>
    <s v="Cards"/>
  </r>
  <r>
    <n v="2776"/>
    <s v="CA-2019-144729"/>
    <d v="2019-10-21T00:00:00"/>
    <n v="21"/>
    <x v="9"/>
    <n v="2019"/>
    <s v="Mon"/>
    <d v="2019-10-25T00:00:00"/>
    <n v="25"/>
    <s v="Oct"/>
    <n v="2019"/>
    <s v="Fri"/>
    <n v="4"/>
    <s v="Standard Class"/>
    <s v="JE-15745"/>
    <s v="Joel Eaton"/>
    <s v="Consumer"/>
    <s v="United States"/>
    <s v="San Diego"/>
    <s v="California"/>
    <s v="San Diego, California, United States"/>
    <s v="West"/>
    <s v="OFF-ST-10004804"/>
    <s v="Office Supplies"/>
    <s v="Storage"/>
    <s v="Belkin 19&quot; Vented Equipment Shelf, Black"/>
    <n v="154.44"/>
    <n v="3"/>
    <n v="1.5444"/>
    <e v="#N/A"/>
    <s v="Online"/>
  </r>
  <r>
    <n v="3486"/>
    <s v="CA-2019-151169"/>
    <d v="2019-10-21T00:00:00"/>
    <n v="21"/>
    <x v="9"/>
    <n v="2019"/>
    <s v="Mon"/>
    <d v="2019-10-26T00:00:00"/>
    <n v="26"/>
    <s v="Oct"/>
    <n v="2019"/>
    <s v="Sat"/>
    <n v="5"/>
    <s v="Standard Class"/>
    <s v="MY-18295"/>
    <s v="Muhammed Yedwab"/>
    <s v="Corporate"/>
    <s v="United States"/>
    <s v="Newark"/>
    <s v="Delaware"/>
    <s v="Newark, Delaware, United States"/>
    <s v="East"/>
    <s v="OFF-BI-10002813"/>
    <s v="Office Supplies"/>
    <s v="Binders"/>
    <s v="Avery Reinforcements for Hole-Punch Pages"/>
    <n v="7.92"/>
    <n v="4"/>
    <n v="3.5640000000000001"/>
    <e v="#N/A"/>
    <s v="Cards"/>
  </r>
  <r>
    <n v="4186"/>
    <s v="CA-2019-111493"/>
    <d v="2019-10-21T00:00:00"/>
    <n v="21"/>
    <x v="9"/>
    <n v="2019"/>
    <s v="Mon"/>
    <d v="2019-10-22T00:00:00"/>
    <n v="22"/>
    <s v="Oct"/>
    <n v="2019"/>
    <s v="Tue"/>
    <n v="1"/>
    <s v="First Class"/>
    <s v="CM-12160"/>
    <s v="Charles McCrossin"/>
    <s v="Consumer"/>
    <s v="United States"/>
    <s v="Baltimore"/>
    <s v="Maryland"/>
    <s v="Baltimore, Maryland, United States"/>
    <s v="East"/>
    <s v="TEC-AC-10004510"/>
    <s v="Technology"/>
    <s v="Accessories"/>
    <s v="Logitech Desktop MK120 Mouse and keyboard Combo"/>
    <n v="98.16"/>
    <n v="6"/>
    <n v="9.8160000000000007"/>
    <e v="#N/A"/>
    <s v="Cards"/>
  </r>
  <r>
    <n v="6204"/>
    <s v="CA-2019-133669"/>
    <d v="2019-10-21T00:00:00"/>
    <n v="21"/>
    <x v="9"/>
    <n v="2019"/>
    <s v="Mon"/>
    <d v="2019-10-27T00:00:00"/>
    <n v="27"/>
    <s v="Oct"/>
    <n v="2019"/>
    <s v="Sun"/>
    <n v="6"/>
    <s v="Standard Class"/>
    <s v="SV-20935"/>
    <s v="Susan Vittorini"/>
    <s v="Consumer"/>
    <s v="United States"/>
    <s v="Columbus"/>
    <s v="Ohio"/>
    <s v="Columbus, Ohio, United States"/>
    <s v="East"/>
    <s v="TEC-PH-10001305"/>
    <s v="Technology"/>
    <s v="Phones"/>
    <s v="Panasonic KX TS208W Corded phone"/>
    <n v="235.15199999999999"/>
    <n v="8"/>
    <n v="-47.0304"/>
    <e v="#N/A"/>
    <s v="COD"/>
  </r>
  <r>
    <n v="6286"/>
    <s v="CA-2019-125080"/>
    <d v="2019-10-21T00:00:00"/>
    <n v="21"/>
    <x v="9"/>
    <n v="2019"/>
    <s v="Mon"/>
    <d v="2019-10-26T00:00:00"/>
    <n v="26"/>
    <s v="Oct"/>
    <n v="2019"/>
    <s v="Sat"/>
    <n v="5"/>
    <s v="Standard Class"/>
    <s v="VW-21775"/>
    <s v="Victoria Wilson"/>
    <s v="Corporate"/>
    <s v="United States"/>
    <s v="Lakewood"/>
    <s v="Ohio"/>
    <s v="Lakewood, Ohio, United States"/>
    <s v="East"/>
    <s v="FUR-TA-10003238"/>
    <s v="Furniture"/>
    <s v="Tables"/>
    <s v="Chromcraft Bull-Nose Wood 48&quot; x 96&quot; Rectangular Conference Tables"/>
    <n v="661.17600000000004"/>
    <n v="2"/>
    <n v="-231.41159999999999"/>
    <e v="#N/A"/>
    <s v="COD"/>
  </r>
  <r>
    <n v="7817"/>
    <s v="CA-2019-138478"/>
    <d v="2019-10-21T00:00:00"/>
    <n v="21"/>
    <x v="9"/>
    <n v="2019"/>
    <s v="Mon"/>
    <d v="2019-10-26T00:00:00"/>
    <n v="26"/>
    <s v="Oct"/>
    <n v="2019"/>
    <s v="Sat"/>
    <n v="5"/>
    <s v="Second Class"/>
    <s v="DP-13390"/>
    <s v="Dennis Pardue"/>
    <s v="Home Office"/>
    <s v="United States"/>
    <s v="North Las Vegas"/>
    <s v="Nevada"/>
    <s v="North Las Vegas, Nevada, United States"/>
    <s v="West"/>
    <s v="OFF-AR-10002240"/>
    <s v="Office Supplies"/>
    <s v="Art"/>
    <s v="Panasonic KP-150 Electric Pencil Sharpener"/>
    <n v="113.22"/>
    <n v="3"/>
    <n v="29.437200000000001"/>
    <e v="#N/A"/>
    <s v="Cards"/>
  </r>
  <r>
    <n v="7818"/>
    <s v="CA-2019-138478"/>
    <d v="2019-10-21T00:00:00"/>
    <n v="21"/>
    <x v="9"/>
    <n v="2019"/>
    <s v="Mon"/>
    <d v="2019-10-26T00:00:00"/>
    <n v="26"/>
    <s v="Oct"/>
    <n v="2019"/>
    <s v="Sat"/>
    <n v="5"/>
    <s v="Second Class"/>
    <s v="DP-13390"/>
    <s v="Dennis Pardue"/>
    <s v="Home Office"/>
    <s v="United States"/>
    <s v="North Las Vegas"/>
    <s v="Nevada"/>
    <s v="North Las Vegas, Nevada, United States"/>
    <s v="West"/>
    <s v="OFF-PA-10001801"/>
    <s v="Office Supplies"/>
    <s v="Paper"/>
    <s v="Xerox 193"/>
    <n v="35.880000000000003"/>
    <n v="6"/>
    <n v="17.581199999999999"/>
    <e v="#N/A"/>
    <s v="COD"/>
  </r>
  <r>
    <n v="7819"/>
    <s v="CA-2019-138478"/>
    <d v="2019-10-21T00:00:00"/>
    <n v="21"/>
    <x v="9"/>
    <n v="2019"/>
    <s v="Mon"/>
    <d v="2019-10-26T00:00:00"/>
    <n v="26"/>
    <s v="Oct"/>
    <n v="2019"/>
    <s v="Sat"/>
    <n v="5"/>
    <s v="Second Class"/>
    <s v="DP-13390"/>
    <s v="Dennis Pardue"/>
    <s v="Home Office"/>
    <s v="United States"/>
    <s v="North Las Vegas"/>
    <s v="Nevada"/>
    <s v="North Las Vegas, Nevada, United States"/>
    <s v="West"/>
    <s v="OFF-BI-10001120"/>
    <s v="Office Supplies"/>
    <s v="Binders"/>
    <s v="Ibico EPK-21 Electric Binding System"/>
    <n v="4535.9759999999997"/>
    <n v="3"/>
    <n v="1644.2913000000001"/>
    <e v="#N/A"/>
    <s v="COD"/>
  </r>
  <r>
    <n v="7822"/>
    <s v="CA-2019-169334"/>
    <d v="2019-10-21T00:00:00"/>
    <n v="21"/>
    <x v="9"/>
    <n v="2019"/>
    <s v="Mon"/>
    <d v="2019-10-24T00:00:00"/>
    <n v="24"/>
    <s v="Oct"/>
    <n v="2019"/>
    <s v="Thu"/>
    <n v="3"/>
    <s v="Second Class"/>
    <s v="GW-14605"/>
    <s v="Giulietta Weimer"/>
    <s v="Consumer"/>
    <s v="United States"/>
    <s v="Jackson"/>
    <s v="Tennessee"/>
    <s v="Jackson, Tennessee, United States"/>
    <s v="South"/>
    <s v="OFF-ST-10004950"/>
    <s v="Office Supplies"/>
    <s v="Storage"/>
    <s v="Tenex Personal Filing Tote With Secure Closure Lid, Black/Frost"/>
    <n v="111.672"/>
    <n v="9"/>
    <n v="6.9794999999999998"/>
    <e v="#N/A"/>
    <s v="Cards"/>
  </r>
  <r>
    <n v="8030"/>
    <s v="CA-2019-166373"/>
    <d v="2019-10-21T00:00:00"/>
    <n v="21"/>
    <x v="9"/>
    <n v="2019"/>
    <s v="Mon"/>
    <d v="2019-10-25T00:00:00"/>
    <n v="25"/>
    <s v="Oct"/>
    <n v="2019"/>
    <s v="Fri"/>
    <n v="4"/>
    <s v="Standard Class"/>
    <s v="JF-15565"/>
    <s v="Jill Fjeld"/>
    <s v="Consumer"/>
    <s v="United States"/>
    <s v="San Antonio"/>
    <s v="Texas"/>
    <s v="San Antonio, Texas, United States"/>
    <s v="Central"/>
    <s v="TEC-AC-10002323"/>
    <s v="Technology"/>
    <s v="Accessories"/>
    <s v="SanDisk Ultra 32 GB MicroSDHC Class 10 Memory Card"/>
    <n v="106.08"/>
    <n v="6"/>
    <n v="-9.282"/>
    <e v="#N/A"/>
    <s v="COD"/>
  </r>
  <r>
    <n v="9707"/>
    <s v="CA-2019-161746"/>
    <d v="2019-10-21T00:00:00"/>
    <n v="21"/>
    <x v="9"/>
    <n v="2019"/>
    <s v="Mon"/>
    <d v="2019-10-27T00:00:00"/>
    <n v="27"/>
    <s v="Oct"/>
    <n v="2019"/>
    <s v="Sun"/>
    <n v="6"/>
    <s v="Standard Class"/>
    <s v="CS-11950"/>
    <s v="Carlos Soltero"/>
    <s v="Consumer"/>
    <s v="United States"/>
    <s v="Los Angeles"/>
    <s v="California"/>
    <s v="Los Angeles, California, United States"/>
    <s v="West"/>
    <s v="FUR-CH-10004626"/>
    <s v="Furniture"/>
    <s v="Chairs"/>
    <s v="Office Star Flex Back Scooter Chair with Aluminum Finish Frame"/>
    <n v="242.136"/>
    <n v="3"/>
    <n v="12.1068"/>
    <e v="#N/A"/>
    <s v="COD"/>
  </r>
  <r>
    <n v="9708"/>
    <s v="CA-2019-161746"/>
    <d v="2019-10-21T00:00:00"/>
    <n v="21"/>
    <x v="9"/>
    <n v="2019"/>
    <s v="Mon"/>
    <d v="2019-10-27T00:00:00"/>
    <n v="27"/>
    <s v="Oct"/>
    <n v="2019"/>
    <s v="Sun"/>
    <n v="6"/>
    <s v="Standard Class"/>
    <s v="CS-11950"/>
    <s v="Carlos Soltero"/>
    <s v="Consumer"/>
    <s v="United States"/>
    <s v="Los Angeles"/>
    <s v="California"/>
    <s v="Los Angeles, California, United States"/>
    <s v="West"/>
    <s v="OFF-AR-10000390"/>
    <s v="Office Supplies"/>
    <s v="Art"/>
    <s v="Newell Chalk Holder"/>
    <n v="12.39"/>
    <n v="3"/>
    <n v="5.6993999999999998"/>
    <e v="#N/A"/>
    <s v="Online"/>
  </r>
  <r>
    <n v="9709"/>
    <s v="CA-2019-161746"/>
    <d v="2019-10-21T00:00:00"/>
    <n v="21"/>
    <x v="9"/>
    <n v="2019"/>
    <s v="Mon"/>
    <d v="2019-10-27T00:00:00"/>
    <n v="27"/>
    <s v="Oct"/>
    <n v="2019"/>
    <s v="Sun"/>
    <n v="6"/>
    <s v="Standard Class"/>
    <s v="CS-11950"/>
    <s v="Carlos Soltero"/>
    <s v="Consumer"/>
    <s v="United States"/>
    <s v="Los Angeles"/>
    <s v="California"/>
    <s v="Los Angeles, California, United States"/>
    <s v="West"/>
    <s v="FUR-FU-10003731"/>
    <s v="Furniture"/>
    <s v="Furnishings"/>
    <s v="Eldon Expressions Wood and Plastic Desk Accessories, Oak"/>
    <n v="19.96"/>
    <n v="2"/>
    <n v="5.5888"/>
    <e v="#N/A"/>
    <s v="COD"/>
  </r>
  <r>
    <n v="9710"/>
    <s v="CA-2019-161746"/>
    <d v="2019-10-21T00:00:00"/>
    <n v="21"/>
    <x v="9"/>
    <n v="2019"/>
    <s v="Mon"/>
    <d v="2019-10-27T00:00:00"/>
    <n v="27"/>
    <s v="Oct"/>
    <n v="2019"/>
    <s v="Sun"/>
    <n v="6"/>
    <s v="Standard Class"/>
    <s v="CS-11950"/>
    <s v="Carlos Soltero"/>
    <s v="Consumer"/>
    <s v="United States"/>
    <s v="Los Angeles"/>
    <s v="California"/>
    <s v="Los Angeles, California, United States"/>
    <s v="West"/>
    <s v="OFF-ST-10002743"/>
    <s v="Office Supplies"/>
    <s v="Storage"/>
    <s v="SAFCO Boltless Steel Shelving"/>
    <n v="340.92"/>
    <n v="3"/>
    <n v="3.4091999999999998"/>
    <e v="#N/A"/>
    <s v="Cards"/>
  </r>
  <r>
    <n v="9806"/>
    <s v="CA-2019-136322"/>
    <d v="2019-10-21T00:00:00"/>
    <n v="21"/>
    <x v="9"/>
    <n v="2019"/>
    <s v="Mon"/>
    <d v="2019-10-26T00:00:00"/>
    <n v="26"/>
    <s v="Oct"/>
    <n v="2019"/>
    <s v="Sat"/>
    <n v="5"/>
    <s v="Standard Class"/>
    <s v="AP-10720"/>
    <s v="Anne Pryor"/>
    <s v="Home Office"/>
    <s v="United States"/>
    <s v="Fort Lauderdale"/>
    <s v="Florida"/>
    <s v="Fort Lauderdale, Florida, United States"/>
    <s v="South"/>
    <s v="FUR-FU-10002878"/>
    <s v="Furniture"/>
    <s v="Furnishings"/>
    <s v="Seth Thomas 14&quot; Day/Date Wall Clock"/>
    <n v="45.567999999999998"/>
    <n v="2"/>
    <n v="9.6831999999999994"/>
    <e v="#N/A"/>
    <s v="COD"/>
  </r>
  <r>
    <n v="9807"/>
    <s v="CA-2019-136322"/>
    <d v="2019-10-21T00:00:00"/>
    <n v="21"/>
    <x v="9"/>
    <n v="2019"/>
    <s v="Mon"/>
    <d v="2019-10-26T00:00:00"/>
    <n v="26"/>
    <s v="Oct"/>
    <n v="2019"/>
    <s v="Sat"/>
    <n v="5"/>
    <s v="Standard Class"/>
    <s v="AP-10720"/>
    <s v="Anne Pryor"/>
    <s v="Home Office"/>
    <s v="United States"/>
    <s v="Fort Lauderdale"/>
    <s v="Florida"/>
    <s v="Fort Lauderdale, Florida, United States"/>
    <s v="South"/>
    <s v="OFF-BI-10004817"/>
    <s v="Office Supplies"/>
    <s v="Binders"/>
    <s v="GBC Personal VeloBind Strips"/>
    <n v="28.751999999999999"/>
    <n v="8"/>
    <n v="-21.084800000000001"/>
    <e v="#N/A"/>
    <s v="COD"/>
  </r>
  <r>
    <n v="884"/>
    <s v="CA-2019-165148"/>
    <d v="2019-10-22T00:00:00"/>
    <n v="22"/>
    <x v="9"/>
    <n v="2019"/>
    <s v="Tue"/>
    <d v="2019-10-24T00:00:00"/>
    <n v="24"/>
    <s v="Oct"/>
    <n v="2019"/>
    <s v="Thu"/>
    <n v="2"/>
    <s v="First Class"/>
    <s v="PM-19135"/>
    <s v="Peter McVee"/>
    <s v="Home Office"/>
    <s v="United States"/>
    <s v="Detroit"/>
    <s v="Michigan"/>
    <s v="Detroit, Michigan, United States"/>
    <s v="Central"/>
    <s v="FUR-FU-10000732"/>
    <s v="Furniture"/>
    <s v="Furnishings"/>
    <s v="Eldon 200 Class Desk Accessories"/>
    <n v="31.4"/>
    <n v="5"/>
    <n v="10.048"/>
    <e v="#N/A"/>
    <s v="Cards"/>
  </r>
  <r>
    <n v="3977"/>
    <s v="US-2019-116400"/>
    <d v="2019-10-22T00:00:00"/>
    <n v="22"/>
    <x v="9"/>
    <n v="2019"/>
    <s v="Tue"/>
    <d v="2019-10-24T00:00:00"/>
    <n v="24"/>
    <s v="Oct"/>
    <n v="2019"/>
    <s v="Thu"/>
    <n v="2"/>
    <s v="First Class"/>
    <s v="EB-13930"/>
    <s v="Eric Barreto"/>
    <s v="Consumer"/>
    <s v="United States"/>
    <s v="Richmond"/>
    <s v="Virginia"/>
    <s v="Richmond, Virginia, United States"/>
    <s v="South"/>
    <s v="FUR-FU-10003731"/>
    <s v="Furniture"/>
    <s v="Furnishings"/>
    <s v="Eldon Expressions Wood and Plastic Desk Accessories, Oak"/>
    <n v="39.92"/>
    <n v="4"/>
    <n v="11.1776"/>
    <e v="#N/A"/>
    <s v="COD"/>
  </r>
  <r>
    <n v="6580"/>
    <s v="CA-2019-169887"/>
    <d v="2019-10-22T00:00:00"/>
    <n v="22"/>
    <x v="9"/>
    <n v="2019"/>
    <s v="Tue"/>
    <d v="2019-10-22T00:00:00"/>
    <n v="22"/>
    <s v="Oct"/>
    <n v="2019"/>
    <s v="Tue"/>
    <n v="0"/>
    <s v="Same Day"/>
    <s v="MS-17530"/>
    <s v="MaryBeth Skach"/>
    <s v="Consumer"/>
    <s v="United States"/>
    <s v="Seattle"/>
    <s v="Washington"/>
    <s v="Seattle, Washington, United States"/>
    <s v="West"/>
    <s v="OFF-PA-10003001"/>
    <s v="Office Supplies"/>
    <s v="Paper"/>
    <s v="Xerox 1986"/>
    <n v="6.68"/>
    <n v="1"/>
    <n v="3.2063999999999999"/>
    <e v="#N/A"/>
    <s v="COD"/>
  </r>
  <r>
    <n v="6581"/>
    <s v="CA-2019-169887"/>
    <d v="2019-10-22T00:00:00"/>
    <n v="22"/>
    <x v="9"/>
    <n v="2019"/>
    <s v="Tue"/>
    <d v="2019-10-22T00:00:00"/>
    <n v="22"/>
    <s v="Oct"/>
    <n v="2019"/>
    <s v="Tue"/>
    <n v="0"/>
    <s v="Same Day"/>
    <s v="MS-17530"/>
    <s v="MaryBeth Skach"/>
    <s v="Consumer"/>
    <s v="United States"/>
    <s v="Seattle"/>
    <s v="Washington"/>
    <s v="Seattle, Washington, United States"/>
    <s v="West"/>
    <s v="OFF-AR-10002766"/>
    <s v="Office Supplies"/>
    <s v="Art"/>
    <s v="Prang Drawing Pencil Set"/>
    <n v="8.34"/>
    <n v="3"/>
    <n v="2.2517999999999998"/>
    <e v="#N/A"/>
    <s v="Online"/>
  </r>
  <r>
    <n v="6582"/>
    <s v="CA-2019-169887"/>
    <d v="2019-10-22T00:00:00"/>
    <n v="22"/>
    <x v="9"/>
    <n v="2019"/>
    <s v="Tue"/>
    <d v="2019-10-22T00:00:00"/>
    <n v="22"/>
    <s v="Oct"/>
    <n v="2019"/>
    <s v="Tue"/>
    <n v="0"/>
    <s v="Same Day"/>
    <s v="MS-17530"/>
    <s v="MaryBeth Skach"/>
    <s v="Consumer"/>
    <s v="United States"/>
    <s v="Seattle"/>
    <s v="Washington"/>
    <s v="Seattle, Washington, United States"/>
    <s v="West"/>
    <s v="FUR-FU-10003095"/>
    <s v="Furniture"/>
    <s v="Furnishings"/>
    <s v="Linden 12&quot; Wall Clock With Oak Frame"/>
    <n v="101.94"/>
    <n v="3"/>
    <n v="30.582000000000001"/>
    <e v="#N/A"/>
    <s v="Cards"/>
  </r>
  <r>
    <n v="652"/>
    <s v="CA-2019-132661"/>
    <d v="2019-10-23T00:00:00"/>
    <n v="23"/>
    <x v="9"/>
    <n v="2019"/>
    <s v="Wed"/>
    <d v="2019-10-29T00:00:00"/>
    <n v="29"/>
    <s v="Oct"/>
    <n v="2019"/>
    <s v="Tue"/>
    <n v="6"/>
    <s v="Standard Class"/>
    <s v="SR-20740"/>
    <s v="Steven Roelle"/>
    <s v="Home Office"/>
    <s v="United States"/>
    <s v="New York City"/>
    <s v="New York"/>
    <s v="New York City, New York, United States"/>
    <s v="East"/>
    <s v="OFF-PA-10000482"/>
    <s v="Office Supplies"/>
    <s v="Paper"/>
    <s v="Snap-A-Way Black Print Carbonless Ruled Speed Letter, Triplicate"/>
    <n v="379.4"/>
    <n v="10"/>
    <n v="178.31800000000001"/>
    <e v="#N/A"/>
    <s v="COD"/>
  </r>
  <r>
    <n v="1810"/>
    <s v="CA-2019-165484"/>
    <d v="2019-10-23T00:00:00"/>
    <n v="23"/>
    <x v="9"/>
    <n v="2019"/>
    <s v="Wed"/>
    <d v="2019-10-29T00:00:00"/>
    <n v="29"/>
    <s v="Oct"/>
    <n v="2019"/>
    <s v="Tue"/>
    <n v="6"/>
    <s v="Standard Class"/>
    <s v="HK-14890"/>
    <s v="Heather Kirkland"/>
    <s v="Corporate"/>
    <s v="United States"/>
    <s v="Chicago"/>
    <s v="Illinois"/>
    <s v="Chicago, Illinois, United States"/>
    <s v="Central"/>
    <s v="FUR-FU-10001196"/>
    <s v="Furniture"/>
    <s v="Furnishings"/>
    <s v="DAX Cubicle Frames - 8x10"/>
    <n v="16.155999999999999"/>
    <n v="7"/>
    <n v="-12.117000000000001"/>
    <e v="#N/A"/>
    <s v="COD"/>
  </r>
  <r>
    <n v="1811"/>
    <s v="CA-2019-165484"/>
    <d v="2019-10-23T00:00:00"/>
    <n v="23"/>
    <x v="9"/>
    <n v="2019"/>
    <s v="Wed"/>
    <d v="2019-10-29T00:00:00"/>
    <n v="29"/>
    <s v="Oct"/>
    <n v="2019"/>
    <s v="Tue"/>
    <n v="6"/>
    <s v="Standard Class"/>
    <s v="HK-14890"/>
    <s v="Heather Kirkland"/>
    <s v="Corporate"/>
    <s v="United States"/>
    <s v="Chicago"/>
    <s v="Illinois"/>
    <s v="Chicago, Illinois, United States"/>
    <s v="Central"/>
    <s v="OFF-PA-10000595"/>
    <s v="Office Supplies"/>
    <s v="Paper"/>
    <s v="Xerox 1929"/>
    <n v="54.816000000000003"/>
    <n v="3"/>
    <n v="17.815200000000001"/>
    <e v="#N/A"/>
    <s v="Cards"/>
  </r>
  <r>
    <n v="5136"/>
    <s v="CA-2019-151323"/>
    <d v="2019-10-23T00:00:00"/>
    <n v="23"/>
    <x v="9"/>
    <n v="2019"/>
    <s v="Wed"/>
    <d v="2019-10-28T00:00:00"/>
    <n v="28"/>
    <s v="Oct"/>
    <n v="2019"/>
    <s v="Mon"/>
    <n v="5"/>
    <s v="Standard Class"/>
    <s v="AB-10255"/>
    <s v="Alejandro Ballentine"/>
    <s v="Home Office"/>
    <s v="United States"/>
    <s v="Seattle"/>
    <s v="Washington"/>
    <s v="Seattle, Washington, United States"/>
    <s v="West"/>
    <s v="OFF-FA-10002983"/>
    <s v="Office Supplies"/>
    <s v="Fasteners"/>
    <s v="Advantus SlideClip Paper Clips"/>
    <n v="17.05"/>
    <n v="5"/>
    <n v="8.1839999999999993"/>
    <e v="#N/A"/>
    <s v="Cards"/>
  </r>
  <r>
    <n v="5624"/>
    <s v="CA-2019-121748"/>
    <d v="2019-10-24T00:00:00"/>
    <n v="24"/>
    <x v="9"/>
    <n v="2019"/>
    <s v="Thu"/>
    <d v="2019-10-28T00:00:00"/>
    <n v="28"/>
    <s v="Oct"/>
    <n v="2019"/>
    <s v="Mon"/>
    <n v="4"/>
    <s v="Second Class"/>
    <s v="VW-21775"/>
    <s v="Victoria Wilson"/>
    <s v="Corporate"/>
    <s v="United States"/>
    <s v="Los Angeles"/>
    <s v="California"/>
    <s v="Los Angeles, California, United States"/>
    <s v="West"/>
    <s v="TEC-AC-10003063"/>
    <s v="Technology"/>
    <s v="Accessories"/>
    <s v="Micro Innovations USB RF Wireless Keyboard with Mouse"/>
    <n v="100"/>
    <n v="4"/>
    <n v="21"/>
    <e v="#N/A"/>
    <s v="COD"/>
  </r>
  <r>
    <n v="5625"/>
    <s v="CA-2019-121748"/>
    <d v="2019-10-24T00:00:00"/>
    <n v="24"/>
    <x v="9"/>
    <n v="2019"/>
    <s v="Thu"/>
    <d v="2019-10-28T00:00:00"/>
    <n v="28"/>
    <s v="Oct"/>
    <n v="2019"/>
    <s v="Mon"/>
    <n v="4"/>
    <s v="Second Class"/>
    <s v="VW-21775"/>
    <s v="Victoria Wilson"/>
    <s v="Corporate"/>
    <s v="United States"/>
    <s v="Los Angeles"/>
    <s v="California"/>
    <s v="Los Angeles, California, United States"/>
    <s v="West"/>
    <s v="TEC-AC-10002637"/>
    <s v="Technology"/>
    <s v="Accessories"/>
    <s v="Logitech VX Revolution Cordless Laser Mouse for Notebooks (Black)"/>
    <n v="359.98"/>
    <n v="2"/>
    <n v="21.598800000000001"/>
    <e v="#N/A"/>
    <s v="COD"/>
  </r>
  <r>
    <n v="6287"/>
    <s v="CA-2019-121020"/>
    <d v="2019-10-24T00:00:00"/>
    <n v="24"/>
    <x v="9"/>
    <n v="2019"/>
    <s v="Thu"/>
    <d v="2019-10-31T00:00:00"/>
    <n v="31"/>
    <s v="Oct"/>
    <n v="2019"/>
    <s v="Thu"/>
    <n v="7"/>
    <s v="Standard Class"/>
    <s v="CG-12040"/>
    <s v="Catherine Glotzbach"/>
    <s v="Home Office"/>
    <s v="United States"/>
    <s v="Lebanon"/>
    <s v="Tennessee"/>
    <s v="Lebanon, Tennessee, United States"/>
    <s v="South"/>
    <s v="TEC-PH-10001061"/>
    <s v="Technology"/>
    <s v="Phones"/>
    <s v="Apple iPhone 5C"/>
    <n v="239.976"/>
    <n v="3"/>
    <n v="17.998200000000001"/>
    <e v="#N/A"/>
    <s v="COD"/>
  </r>
  <r>
    <n v="6634"/>
    <s v="CA-2019-166275"/>
    <d v="2019-10-24T00:00:00"/>
    <n v="24"/>
    <x v="9"/>
    <n v="2019"/>
    <s v="Thu"/>
    <d v="2019-10-24T00:00:00"/>
    <n v="24"/>
    <s v="Oct"/>
    <n v="2019"/>
    <s v="Thu"/>
    <n v="0"/>
    <s v="Same Day"/>
    <s v="SS-20590"/>
    <s v="Sonia Sunley"/>
    <s v="Consumer"/>
    <s v="United States"/>
    <s v="San Francisco"/>
    <s v="California"/>
    <s v="San Francisco, California, United States"/>
    <s v="West"/>
    <s v="TEC-AC-10001838"/>
    <s v="Technology"/>
    <s v="Accessories"/>
    <s v="Razer Tiamat Over Ear 7.1 Surround Sound PC Gaming Headset"/>
    <n v="199.99"/>
    <n v="1"/>
    <n v="85.995699999999999"/>
    <e v="#N/A"/>
    <s v="Online"/>
  </r>
  <r>
    <n v="7760"/>
    <s v="CA-2019-158925"/>
    <d v="2019-10-24T00:00:00"/>
    <n v="24"/>
    <x v="9"/>
    <n v="2019"/>
    <s v="Thu"/>
    <d v="2019-10-28T00:00:00"/>
    <n v="28"/>
    <s v="Oct"/>
    <n v="2019"/>
    <s v="Mon"/>
    <n v="4"/>
    <s v="Standard Class"/>
    <s v="JP-15460"/>
    <s v="Jennifer Patt"/>
    <s v="Corporate"/>
    <s v="United States"/>
    <s v="Houston"/>
    <s v="Texas"/>
    <s v="Houston, Texas, United States"/>
    <s v="Central"/>
    <s v="OFF-PA-10003072"/>
    <s v="Office Supplies"/>
    <s v="Paper"/>
    <s v="Eureka Recycled Copy Paper 8 1/2&quot; x 11&quot;, Ream"/>
    <n v="15.552"/>
    <n v="3"/>
    <n v="5.4432"/>
    <e v="#N/A"/>
    <s v="Online"/>
  </r>
  <r>
    <n v="8694"/>
    <s v="CA-2019-118311"/>
    <d v="2019-10-24T00:00:00"/>
    <n v="24"/>
    <x v="9"/>
    <n v="2019"/>
    <s v="Thu"/>
    <d v="2019-10-28T00:00:00"/>
    <n v="28"/>
    <s v="Oct"/>
    <n v="2019"/>
    <s v="Mon"/>
    <n v="4"/>
    <s v="Standard Class"/>
    <s v="ED-13885"/>
    <s v="Emily Ducich"/>
    <s v="Home Office"/>
    <s v="United States"/>
    <s v="San Francisco"/>
    <s v="California"/>
    <s v="San Francisco, California, United States"/>
    <s v="West"/>
    <s v="TEC-AC-10000892"/>
    <s v="Technology"/>
    <s v="Accessories"/>
    <s v="NETGEAR N750 Dual Band Wi-Fi Gigabit Router"/>
    <n v="450"/>
    <n v="5"/>
    <n v="162"/>
    <e v="#N/A"/>
    <s v="Online"/>
  </r>
  <r>
    <n v="2801"/>
    <s v="CA-2019-153318"/>
    <d v="2019-10-25T00:00:00"/>
    <n v="25"/>
    <x v="9"/>
    <n v="2019"/>
    <s v="Fri"/>
    <d v="2019-10-28T00:00:00"/>
    <n v="28"/>
    <s v="Oct"/>
    <n v="2019"/>
    <s v="Mon"/>
    <n v="3"/>
    <s v="First Class"/>
    <s v="JS-15595"/>
    <s v="Jill Stevenson"/>
    <s v="Corporate"/>
    <s v="United States"/>
    <s v="Miami"/>
    <s v="Florida"/>
    <s v="Miami, Florida, United States"/>
    <s v="South"/>
    <s v="TEC-PH-10000984"/>
    <s v="Technology"/>
    <s v="Phones"/>
    <s v="Panasonic KX-TG9471B"/>
    <n v="783.96"/>
    <n v="5"/>
    <n v="78.396000000000001"/>
    <e v="#N/A"/>
    <s v="Online"/>
  </r>
  <r>
    <n v="479"/>
    <s v="CA-2019-152632"/>
    <d v="2019-10-27T00:00:00"/>
    <n v="27"/>
    <x v="9"/>
    <n v="2019"/>
    <s v="Sun"/>
    <d v="2019-11-02T00:00:00"/>
    <n v="2"/>
    <s v="Nov"/>
    <n v="2019"/>
    <s v="Sat"/>
    <n v="6"/>
    <s v="Standard Class"/>
    <s v="JE-15475"/>
    <s v="Jeremy Ellison"/>
    <s v="Consumer"/>
    <s v="United States"/>
    <s v="Troy"/>
    <s v="New York"/>
    <s v="Troy, New York, United States"/>
    <s v="East"/>
    <s v="FUR-FU-10002671"/>
    <s v="Furniture"/>
    <s v="Furnishings"/>
    <s v="Electrix 20W Halogen Replacement Bulb for Zoom-In Desk Lamp"/>
    <n v="40.200000000000003"/>
    <n v="3"/>
    <n v="19.295999999999999"/>
    <e v="#N/A"/>
    <s v="Cards"/>
  </r>
  <r>
    <n v="4387"/>
    <s v="CA-2019-156811"/>
    <d v="2019-10-27T00:00:00"/>
    <n v="27"/>
    <x v="9"/>
    <n v="2019"/>
    <s v="Sun"/>
    <d v="2019-11-02T00:00:00"/>
    <n v="2"/>
    <s v="Nov"/>
    <n v="2019"/>
    <s v="Sat"/>
    <n v="6"/>
    <s v="Standard Class"/>
    <s v="BP-11095"/>
    <s v="Bart Pistole"/>
    <s v="Corporate"/>
    <s v="United States"/>
    <s v="San Francisco"/>
    <s v="California"/>
    <s v="San Francisco, California, United States"/>
    <s v="West"/>
    <s v="OFF-AP-10001366"/>
    <s v="Office Supplies"/>
    <s v="Appliances"/>
    <s v="Staple holder"/>
    <n v="43.92"/>
    <n v="4"/>
    <n v="11.8584"/>
    <e v="#N/A"/>
    <s v="COD"/>
  </r>
  <r>
    <n v="4388"/>
    <s v="CA-2019-156811"/>
    <d v="2019-10-27T00:00:00"/>
    <n v="27"/>
    <x v="9"/>
    <n v="2019"/>
    <s v="Sun"/>
    <d v="2019-11-02T00:00:00"/>
    <n v="2"/>
    <s v="Nov"/>
    <n v="2019"/>
    <s v="Sat"/>
    <n v="6"/>
    <s v="Standard Class"/>
    <s v="BP-11095"/>
    <s v="Bart Pistole"/>
    <s v="Corporate"/>
    <s v="United States"/>
    <s v="San Francisco"/>
    <s v="California"/>
    <s v="San Francisco, California, United States"/>
    <s v="West"/>
    <s v="OFF-BI-10001628"/>
    <s v="Office Supplies"/>
    <s v="Binders"/>
    <s v="Acco Data Flex Cable Posts For Top &amp; Bottom Load Binders, 6&quot; Capacity"/>
    <n v="25.032"/>
    <n v="3"/>
    <n v="7.8224999999999998"/>
    <e v="#N/A"/>
    <s v="Online"/>
  </r>
  <r>
    <n v="4515"/>
    <s v="CA-2019-120873"/>
    <d v="2019-10-27T00:00:00"/>
    <n v="27"/>
    <x v="9"/>
    <n v="2019"/>
    <s v="Sun"/>
    <d v="2019-11-01T00:00:00"/>
    <n v="1"/>
    <s v="Nov"/>
    <n v="2019"/>
    <s v="Fri"/>
    <n v="5"/>
    <s v="Second Class"/>
    <s v="BW-11200"/>
    <s v="Ben Wallace"/>
    <s v="Consumer"/>
    <s v="United States"/>
    <s v="Hampton"/>
    <s v="Virginia"/>
    <s v="Hampton, Virginia, United States"/>
    <s v="South"/>
    <s v="FUR-CH-10000847"/>
    <s v="Furniture"/>
    <s v="Chairs"/>
    <s v="Global Executive Mid-Back Manager's Chair"/>
    <n v="290.98"/>
    <n v="1"/>
    <n v="75.654799999999994"/>
    <e v="#N/A"/>
    <s v="COD"/>
  </r>
  <r>
    <n v="8598"/>
    <s v="US-2019-117387"/>
    <d v="2019-10-27T00:00:00"/>
    <n v="27"/>
    <x v="9"/>
    <n v="2019"/>
    <s v="Sun"/>
    <d v="2019-10-31T00:00:00"/>
    <n v="31"/>
    <s v="Oct"/>
    <n v="2019"/>
    <s v="Thu"/>
    <n v="4"/>
    <s v="Standard Class"/>
    <s v="PA-19060"/>
    <s v="Pete Armstrong"/>
    <s v="Home Office"/>
    <s v="United States"/>
    <s v="San Francisco"/>
    <s v="California"/>
    <s v="San Francisco, California, United States"/>
    <s v="West"/>
    <s v="OFF-BI-10004308"/>
    <s v="Office Supplies"/>
    <s v="Binders"/>
    <s v="Avery Legal 4-Ring Binder"/>
    <n v="67.135999999999996"/>
    <n v="4"/>
    <n v="25.175999999999998"/>
    <e v="#N/A"/>
    <s v="Online"/>
  </r>
  <r>
    <n v="9533"/>
    <s v="CA-2019-116596"/>
    <d v="2019-10-27T00:00:00"/>
    <n v="27"/>
    <x v="9"/>
    <n v="2019"/>
    <s v="Sun"/>
    <d v="2019-10-31T00:00:00"/>
    <n v="31"/>
    <s v="Oct"/>
    <n v="2019"/>
    <s v="Thu"/>
    <n v="4"/>
    <s v="Standard Class"/>
    <s v="BW-11200"/>
    <s v="Ben Wallace"/>
    <s v="Consumer"/>
    <s v="United States"/>
    <s v="New York City"/>
    <s v="New York"/>
    <s v="New York City, New York, United States"/>
    <s v="East"/>
    <s v="FUR-CH-10000553"/>
    <s v="Furniture"/>
    <s v="Chairs"/>
    <s v="Metal Folding Chairs, Beige, 4/Carton"/>
    <n v="427.64400000000001"/>
    <n v="14"/>
    <n v="80.777199999999993"/>
    <e v="#N/A"/>
    <s v="Cards"/>
  </r>
  <r>
    <n v="9534"/>
    <s v="CA-2019-116596"/>
    <d v="2019-10-27T00:00:00"/>
    <n v="27"/>
    <x v="9"/>
    <n v="2019"/>
    <s v="Sun"/>
    <d v="2019-10-31T00:00:00"/>
    <n v="31"/>
    <s v="Oct"/>
    <n v="2019"/>
    <s v="Thu"/>
    <n v="4"/>
    <s v="Standard Class"/>
    <s v="BW-11200"/>
    <s v="Ben Wallace"/>
    <s v="Consumer"/>
    <s v="United States"/>
    <s v="New York City"/>
    <s v="New York"/>
    <s v="New York City, New York, United States"/>
    <s v="East"/>
    <s v="OFF-FA-10000134"/>
    <s v="Office Supplies"/>
    <s v="Fasteners"/>
    <s v="Advantus Push Pins, Aluminum Head"/>
    <n v="40.67"/>
    <n v="7"/>
    <n v="12.607699999999999"/>
    <e v="#N/A"/>
    <s v="Online"/>
  </r>
  <r>
    <n v="9535"/>
    <s v="CA-2019-116596"/>
    <d v="2019-10-27T00:00:00"/>
    <n v="27"/>
    <x v="9"/>
    <n v="2019"/>
    <s v="Sun"/>
    <d v="2019-10-31T00:00:00"/>
    <n v="31"/>
    <s v="Oct"/>
    <n v="2019"/>
    <s v="Thu"/>
    <n v="4"/>
    <s v="Standard Class"/>
    <s v="BW-11200"/>
    <s v="Ben Wallace"/>
    <s v="Consumer"/>
    <s v="United States"/>
    <s v="New York City"/>
    <s v="New York"/>
    <s v="New York City, New York, United States"/>
    <s v="East"/>
    <s v="OFF-ST-10000636"/>
    <s v="Office Supplies"/>
    <s v="Storage"/>
    <s v="Rogers Profile Extra Capacity Storage Tub"/>
    <n v="33.479999999999997"/>
    <n v="2"/>
    <n v="1.3391999999999999"/>
    <e v="#N/A"/>
    <s v="COD"/>
  </r>
  <r>
    <n v="9536"/>
    <s v="CA-2019-116596"/>
    <d v="2019-10-27T00:00:00"/>
    <n v="27"/>
    <x v="9"/>
    <n v="2019"/>
    <s v="Sun"/>
    <d v="2019-10-31T00:00:00"/>
    <n v="31"/>
    <s v="Oct"/>
    <n v="2019"/>
    <s v="Thu"/>
    <n v="4"/>
    <s v="Standard Class"/>
    <s v="BW-11200"/>
    <s v="Ben Wallace"/>
    <s v="Consumer"/>
    <s v="United States"/>
    <s v="New York City"/>
    <s v="New York"/>
    <s v="New York City, New York, United States"/>
    <s v="East"/>
    <s v="OFF-BI-10002949"/>
    <s v="Office Supplies"/>
    <s v="Binders"/>
    <s v="Prestige Round Ring Binders"/>
    <n v="9.7279999999999998"/>
    <n v="2"/>
    <n v="3.2831999999999999"/>
    <e v="#N/A"/>
    <s v="COD"/>
  </r>
  <r>
    <n v="218"/>
    <s v="CA-2019-130162"/>
    <d v="2019-10-28T00:00:00"/>
    <n v="28"/>
    <x v="9"/>
    <n v="2019"/>
    <s v="Mon"/>
    <d v="2019-11-01T00:00:00"/>
    <n v="1"/>
    <s v="Nov"/>
    <n v="2019"/>
    <s v="Fri"/>
    <n v="4"/>
    <s v="Standard Class"/>
    <s v="JH-15910"/>
    <s v="Jonathan Howell"/>
    <s v="Consumer"/>
    <s v="United States"/>
    <s v="Los Angeles"/>
    <s v="California"/>
    <s v="Los Angeles, California, United States"/>
    <s v="West"/>
    <s v="OFF-ST-10001328"/>
    <s v="Office Supplies"/>
    <s v="Storage"/>
    <s v="Personal Filing Tote with Lid, Black/Gray"/>
    <n v="93.06"/>
    <n v="6"/>
    <n v="26.056799999999999"/>
    <e v="#N/A"/>
    <s v="Online"/>
  </r>
  <r>
    <n v="219"/>
    <s v="CA-2019-130162"/>
    <d v="2019-10-28T00:00:00"/>
    <n v="28"/>
    <x v="9"/>
    <n v="2019"/>
    <s v="Mon"/>
    <d v="2019-11-01T00:00:00"/>
    <n v="1"/>
    <s v="Nov"/>
    <n v="2019"/>
    <s v="Fri"/>
    <n v="4"/>
    <s v="Standard Class"/>
    <s v="JH-15910"/>
    <s v="Jonathan Howell"/>
    <s v="Consumer"/>
    <s v="United States"/>
    <s v="Los Angeles"/>
    <s v="California"/>
    <s v="Los Angeles, California, United States"/>
    <s v="West"/>
    <s v="TEC-PH-10002563"/>
    <s v="Technology"/>
    <s v="Phones"/>
    <s v="Adtran 1202752G1"/>
    <n v="302.37599999999998"/>
    <n v="3"/>
    <n v="22.6782"/>
    <e v="#N/A"/>
    <s v="COD"/>
  </r>
  <r>
    <n v="299"/>
    <s v="CA-2019-142545"/>
    <d v="2019-10-28T00:00:00"/>
    <n v="28"/>
    <x v="9"/>
    <n v="2019"/>
    <s v="Mon"/>
    <d v="2019-11-03T00:00:00"/>
    <n v="3"/>
    <s v="Nov"/>
    <n v="2019"/>
    <s v="Sun"/>
    <n v="6"/>
    <s v="Standard Class"/>
    <s v="JD-15895"/>
    <s v="Jonathan Doherty"/>
    <s v="Corporate"/>
    <s v="United States"/>
    <s v="Belleville"/>
    <s v="New Jersey"/>
    <s v="Belleville, New Jersey, United States"/>
    <s v="East"/>
    <s v="OFF-PA-10002105"/>
    <s v="Office Supplies"/>
    <s v="Paper"/>
    <s v="Xerox 223"/>
    <n v="32.4"/>
    <n v="5"/>
    <n v="15.552"/>
    <e v="#N/A"/>
    <s v="Cards"/>
  </r>
  <r>
    <n v="300"/>
    <s v="CA-2019-142545"/>
    <d v="2019-10-28T00:00:00"/>
    <n v="28"/>
    <x v="9"/>
    <n v="2019"/>
    <s v="Mon"/>
    <d v="2019-11-03T00:00:00"/>
    <n v="3"/>
    <s v="Nov"/>
    <n v="2019"/>
    <s v="Sun"/>
    <n v="6"/>
    <s v="Standard Class"/>
    <s v="JD-15895"/>
    <s v="Jonathan Doherty"/>
    <s v="Corporate"/>
    <s v="United States"/>
    <s v="Belleville"/>
    <s v="New Jersey"/>
    <s v="Belleville, New Jersey, United States"/>
    <s v="East"/>
    <s v="OFF-ST-10002756"/>
    <s v="Office Supplies"/>
    <s v="Storage"/>
    <s v="Tennsco Stur-D-Stor Boltless Shelving, 5 Shelves, 24&quot; Deep, Sand"/>
    <n v="1082.48"/>
    <n v="8"/>
    <n v="10.8248"/>
    <e v="#N/A"/>
    <s v="Online"/>
  </r>
  <r>
    <n v="301"/>
    <s v="CA-2019-142545"/>
    <d v="2019-10-28T00:00:00"/>
    <n v="28"/>
    <x v="9"/>
    <n v="2019"/>
    <s v="Mon"/>
    <d v="2019-11-03T00:00:00"/>
    <n v="3"/>
    <s v="Nov"/>
    <n v="2019"/>
    <s v="Sun"/>
    <n v="6"/>
    <s v="Standard Class"/>
    <s v="JD-15895"/>
    <s v="Jonathan Doherty"/>
    <s v="Corporate"/>
    <s v="United States"/>
    <s v="Belleville"/>
    <s v="New Jersey"/>
    <s v="Belleville, New Jersey, United States"/>
    <s v="East"/>
    <s v="OFF-PA-10004243"/>
    <s v="Office Supplies"/>
    <s v="Paper"/>
    <s v="Xerox 1939"/>
    <n v="56.91"/>
    <n v="3"/>
    <n v="27.316800000000001"/>
    <e v="#N/A"/>
    <s v="Online"/>
  </r>
  <r>
    <n v="302"/>
    <s v="CA-2019-142545"/>
    <d v="2019-10-28T00:00:00"/>
    <n v="28"/>
    <x v="9"/>
    <n v="2019"/>
    <s v="Mon"/>
    <d v="2019-11-03T00:00:00"/>
    <n v="3"/>
    <s v="Nov"/>
    <n v="2019"/>
    <s v="Sun"/>
    <n v="6"/>
    <s v="Standard Class"/>
    <s v="JD-15895"/>
    <s v="Jonathan Doherty"/>
    <s v="Corporate"/>
    <s v="United States"/>
    <s v="Belleville"/>
    <s v="New Jersey"/>
    <s v="Belleville, New Jersey, United States"/>
    <s v="East"/>
    <s v="FUR-FU-10001861"/>
    <s v="Furniture"/>
    <s v="Furnishings"/>
    <s v="Floodlight Indoor Halogen Bulbs, 1 Bulb per Pack, 60 Watts"/>
    <n v="77.599999999999994"/>
    <n v="4"/>
    <n v="38.024000000000001"/>
    <e v="#N/A"/>
    <s v="Cards"/>
  </r>
  <r>
    <n v="303"/>
    <s v="CA-2019-142545"/>
    <d v="2019-10-28T00:00:00"/>
    <n v="28"/>
    <x v="9"/>
    <n v="2019"/>
    <s v="Mon"/>
    <d v="2019-11-03T00:00:00"/>
    <n v="3"/>
    <s v="Nov"/>
    <n v="2019"/>
    <s v="Sun"/>
    <n v="6"/>
    <s v="Standard Class"/>
    <s v="JD-15895"/>
    <s v="Jonathan Doherty"/>
    <s v="Corporate"/>
    <s v="United States"/>
    <s v="Belleville"/>
    <s v="New Jersey"/>
    <s v="Belleville, New Jersey, United States"/>
    <s v="East"/>
    <s v="OFF-BI-10002706"/>
    <s v="Office Supplies"/>
    <s v="Binders"/>
    <s v="Avery Premier Heavy-Duty Binder with Round Locking Rings"/>
    <n v="14.28"/>
    <n v="1"/>
    <n v="6.5688000000000004"/>
    <e v="#N/A"/>
    <s v="Online"/>
  </r>
  <r>
    <n v="382"/>
    <s v="CA-2019-134775"/>
    <d v="2019-10-28T00:00:00"/>
    <n v="28"/>
    <x v="9"/>
    <n v="2019"/>
    <s v="Mon"/>
    <d v="2019-10-29T00:00:00"/>
    <n v="29"/>
    <s v="Oct"/>
    <n v="2019"/>
    <s v="Tue"/>
    <n v="1"/>
    <s v="First Class"/>
    <s v="AS-10285"/>
    <s v="Alejandro Savely"/>
    <s v="Corporate"/>
    <s v="United States"/>
    <s v="San Francisco"/>
    <s v="California"/>
    <s v="San Francisco, California, United States"/>
    <s v="West"/>
    <s v="OFF-PA-10004734"/>
    <s v="Office Supplies"/>
    <s v="Paper"/>
    <s v="Southworth Structures Collection"/>
    <n v="50.96"/>
    <n v="7"/>
    <n v="25.48"/>
    <e v="#N/A"/>
    <s v="Online"/>
  </r>
  <r>
    <n v="383"/>
    <s v="CA-2019-134775"/>
    <d v="2019-10-28T00:00:00"/>
    <n v="28"/>
    <x v="9"/>
    <n v="2019"/>
    <s v="Mon"/>
    <d v="2019-10-29T00:00:00"/>
    <n v="29"/>
    <s v="Oct"/>
    <n v="2019"/>
    <s v="Tue"/>
    <n v="1"/>
    <s v="First Class"/>
    <s v="AS-10285"/>
    <s v="Alejandro Savely"/>
    <s v="Corporate"/>
    <s v="United States"/>
    <s v="San Francisco"/>
    <s v="California"/>
    <s v="San Francisco, California, United States"/>
    <s v="West"/>
    <s v="OFF-BI-10002225"/>
    <s v="Office Supplies"/>
    <s v="Binders"/>
    <s v="Square Ring Data Binders, Rigid 75 Pt. Covers, 11&quot; x 14-7/8&quot;"/>
    <n v="49.536000000000001"/>
    <n v="3"/>
    <n v="17.337599999999998"/>
    <e v="#N/A"/>
    <s v="Online"/>
  </r>
  <r>
    <n v="1235"/>
    <s v="CA-2019-144344"/>
    <d v="2019-10-28T00:00:00"/>
    <n v="28"/>
    <x v="9"/>
    <n v="2019"/>
    <s v="Mon"/>
    <d v="2019-10-28T00:00:00"/>
    <n v="28"/>
    <s v="Oct"/>
    <n v="2019"/>
    <s v="Mon"/>
    <n v="0"/>
    <s v="Same Day"/>
    <s v="PG-18820"/>
    <s v="Patrick Gardner"/>
    <s v="Consumer"/>
    <s v="United States"/>
    <s v="Boynton Beach"/>
    <s v="Florida"/>
    <s v="Boynton Beach, Florida, United States"/>
    <s v="South"/>
    <s v="FUR-FU-10000076"/>
    <s v="Furniture"/>
    <s v="Furnishings"/>
    <s v="24-Hour Round Wall Clock"/>
    <n v="47.951999999999998"/>
    <n v="3"/>
    <n v="13.786199999999999"/>
    <e v="#N/A"/>
    <s v="Cards"/>
  </r>
  <r>
    <n v="1236"/>
    <s v="CA-2019-144344"/>
    <d v="2019-10-28T00:00:00"/>
    <n v="28"/>
    <x v="9"/>
    <n v="2019"/>
    <s v="Mon"/>
    <d v="2019-10-28T00:00:00"/>
    <n v="28"/>
    <s v="Oct"/>
    <n v="2019"/>
    <s v="Mon"/>
    <n v="0"/>
    <s v="Same Day"/>
    <s v="PG-18820"/>
    <s v="Patrick Gardner"/>
    <s v="Consumer"/>
    <s v="United States"/>
    <s v="Boynton Beach"/>
    <s v="Florida"/>
    <s v="Boynton Beach, Florida, United States"/>
    <s v="South"/>
    <s v="OFF-BI-10003719"/>
    <s v="Office Supplies"/>
    <s v="Binders"/>
    <s v="Large Capacity Hanging Post Binders"/>
    <n v="37.424999999999997"/>
    <n v="5"/>
    <n v="-29.94"/>
    <e v="#N/A"/>
    <s v="COD"/>
  </r>
  <r>
    <n v="1237"/>
    <s v="CA-2019-144344"/>
    <d v="2019-10-28T00:00:00"/>
    <n v="28"/>
    <x v="9"/>
    <n v="2019"/>
    <s v="Mon"/>
    <d v="2019-10-28T00:00:00"/>
    <n v="28"/>
    <s v="Oct"/>
    <n v="2019"/>
    <s v="Mon"/>
    <n v="0"/>
    <s v="Same Day"/>
    <s v="PG-18820"/>
    <s v="Patrick Gardner"/>
    <s v="Consumer"/>
    <s v="United States"/>
    <s v="Boynton Beach"/>
    <s v="Florida"/>
    <s v="Boynton Beach, Florida, United States"/>
    <s v="South"/>
    <s v="FUR-FU-10003268"/>
    <s v="Furniture"/>
    <s v="Furnishings"/>
    <s v="Eldon Radial Chair Mat for Low to Medium Pile Carpets"/>
    <n v="63.968000000000004"/>
    <n v="2"/>
    <n v="0"/>
    <e v="#N/A"/>
    <s v="Cards"/>
  </r>
  <r>
    <n v="1238"/>
    <s v="CA-2019-144344"/>
    <d v="2019-10-28T00:00:00"/>
    <n v="28"/>
    <x v="9"/>
    <n v="2019"/>
    <s v="Mon"/>
    <d v="2019-10-28T00:00:00"/>
    <n v="28"/>
    <s v="Oct"/>
    <n v="2019"/>
    <s v="Mon"/>
    <n v="0"/>
    <s v="Same Day"/>
    <s v="PG-18820"/>
    <s v="Patrick Gardner"/>
    <s v="Consumer"/>
    <s v="United States"/>
    <s v="Boynton Beach"/>
    <s v="Florida"/>
    <s v="Boynton Beach, Florida, United States"/>
    <s v="South"/>
    <s v="FUR-FU-10003553"/>
    <s v="Furniture"/>
    <s v="Furnishings"/>
    <s v="Howard Miller 13-1/2&quot; Diameter Rosebrook Wall Clock"/>
    <n v="165.048"/>
    <n v="3"/>
    <n v="41.262"/>
    <e v="#N/A"/>
    <s v="COD"/>
  </r>
  <r>
    <n v="1262"/>
    <s v="US-2019-144393"/>
    <d v="2019-10-28T00:00:00"/>
    <n v="28"/>
    <x v="9"/>
    <n v="2019"/>
    <s v="Mon"/>
    <d v="2019-11-04T00:00:00"/>
    <n v="4"/>
    <s v="Nov"/>
    <n v="2019"/>
    <s v="Mon"/>
    <n v="7"/>
    <s v="Standard Class"/>
    <s v="SM-20950"/>
    <s v="Suzanne McNair"/>
    <s v="Corporate"/>
    <s v="United States"/>
    <s v="Greenville"/>
    <s v="North Carolina"/>
    <s v="Greenville, North Carolina, United States"/>
    <s v="South"/>
    <s v="OFF-BI-10004236"/>
    <s v="Office Supplies"/>
    <s v="Binders"/>
    <s v="XtraLife ClearVue Slant-D Ring Binder, White, 3&quot;"/>
    <n v="17.616"/>
    <n v="4"/>
    <n v="-14.0928"/>
    <e v="#N/A"/>
    <s v="Online"/>
  </r>
  <r>
    <n v="3878"/>
    <s v="CA-2019-140641"/>
    <d v="2019-10-28T00:00:00"/>
    <n v="28"/>
    <x v="9"/>
    <n v="2019"/>
    <s v="Mon"/>
    <d v="2019-11-02T00:00:00"/>
    <n v="2"/>
    <s v="Nov"/>
    <n v="2019"/>
    <s v="Sat"/>
    <n v="5"/>
    <s v="Standard Class"/>
    <s v="EP-13915"/>
    <s v="Emily Phan"/>
    <s v="Consumer"/>
    <s v="United States"/>
    <s v="Tampa"/>
    <s v="Florida"/>
    <s v="Tampa, Florida, United States"/>
    <s v="South"/>
    <s v="OFF-BI-10001191"/>
    <s v="Office Supplies"/>
    <s v="Binders"/>
    <s v="Canvas Sectional Post Binders"/>
    <n v="38.19"/>
    <n v="5"/>
    <n v="-26.733000000000001"/>
    <e v="#N/A"/>
    <s v="COD"/>
  </r>
  <r>
    <n v="4951"/>
    <s v="CA-2019-125815"/>
    <d v="2019-10-28T00:00:00"/>
    <n v="28"/>
    <x v="9"/>
    <n v="2019"/>
    <s v="Mon"/>
    <d v="2019-11-01T00:00:00"/>
    <n v="1"/>
    <s v="Nov"/>
    <n v="2019"/>
    <s v="Fri"/>
    <n v="4"/>
    <s v="Second Class"/>
    <s v="DL-13330"/>
    <s v="Denise Leinenbach"/>
    <s v="Consumer"/>
    <s v="United States"/>
    <s v="New York City"/>
    <s v="New York"/>
    <s v="New York City, New York, United States"/>
    <s v="East"/>
    <s v="OFF-AR-10004441"/>
    <s v="Office Supplies"/>
    <s v="Art"/>
    <s v="BIC Brite Liner Highlighters"/>
    <n v="12.42"/>
    <n v="3"/>
    <n v="5.2164000000000001"/>
    <e v="#N/A"/>
    <s v="Online"/>
  </r>
  <r>
    <n v="7203"/>
    <s v="CA-2019-120369"/>
    <d v="2019-10-28T00:00:00"/>
    <n v="28"/>
    <x v="9"/>
    <n v="2019"/>
    <s v="Mon"/>
    <d v="2019-10-28T00:00:00"/>
    <n v="28"/>
    <s v="Oct"/>
    <n v="2019"/>
    <s v="Mon"/>
    <n v="0"/>
    <s v="Same Day"/>
    <s v="VB-21745"/>
    <s v="Victoria Brennan"/>
    <s v="Corporate"/>
    <s v="United States"/>
    <s v="Rochester"/>
    <s v="New York"/>
    <s v="Rochester, New York, United States"/>
    <s v="East"/>
    <s v="FUR-FU-10003806"/>
    <s v="Furniture"/>
    <s v="Furnishings"/>
    <s v="Tenex Chairmat w/ Average Lip, 45&quot; x 53&quot;"/>
    <n v="756.8"/>
    <n v="5"/>
    <n v="75.680000000000007"/>
    <e v="#N/A"/>
    <s v="Cards"/>
  </r>
  <r>
    <n v="1536"/>
    <s v="CA-2019-112389"/>
    <d v="2019-10-29T00:00:00"/>
    <n v="29"/>
    <x v="9"/>
    <n v="2019"/>
    <s v="Tue"/>
    <d v="2019-11-02T00:00:00"/>
    <n v="2"/>
    <s v="Nov"/>
    <n v="2019"/>
    <s v="Sat"/>
    <n v="4"/>
    <s v="Standard Class"/>
    <s v="JM-15655"/>
    <s v="Jim Mitchum"/>
    <s v="Corporate"/>
    <s v="United States"/>
    <s v="Bridgeton"/>
    <s v="New Jersey"/>
    <s v="Bridgeton, New Jersey, United States"/>
    <s v="East"/>
    <s v="OFF-ST-10000419"/>
    <s v="Office Supplies"/>
    <s v="Storage"/>
    <s v="Rogers Jumbo File, Granite"/>
    <n v="40.74"/>
    <n v="3"/>
    <n v="0.40739999999999998"/>
    <e v="#N/A"/>
    <s v="Cards"/>
  </r>
  <r>
    <n v="1537"/>
    <s v="CA-2019-112389"/>
    <d v="2019-10-29T00:00:00"/>
    <n v="29"/>
    <x v="9"/>
    <n v="2019"/>
    <s v="Tue"/>
    <d v="2019-11-02T00:00:00"/>
    <n v="2"/>
    <s v="Nov"/>
    <n v="2019"/>
    <s v="Sat"/>
    <n v="4"/>
    <s v="Standard Class"/>
    <s v="JM-15655"/>
    <s v="Jim Mitchum"/>
    <s v="Corporate"/>
    <s v="United States"/>
    <s v="Bridgeton"/>
    <s v="New Jersey"/>
    <s v="Bridgeton, New Jersey, United States"/>
    <s v="East"/>
    <s v="OFF-AP-10001626"/>
    <s v="Office Supplies"/>
    <s v="Appliances"/>
    <s v="Commercial WindTunnel Clean Air Upright Vacuum, Replacement Belts, Filtration Bags"/>
    <n v="11.67"/>
    <n v="3"/>
    <n v="3.0341999999999998"/>
    <e v="#N/A"/>
    <s v="COD"/>
  </r>
  <r>
    <n v="3168"/>
    <s v="CA-2019-146682"/>
    <d v="2019-10-29T00:00:00"/>
    <n v="29"/>
    <x v="9"/>
    <n v="2019"/>
    <s v="Tue"/>
    <d v="2019-10-31T00:00:00"/>
    <n v="31"/>
    <s v="Oct"/>
    <n v="2019"/>
    <s v="Thu"/>
    <n v="2"/>
    <s v="First Class"/>
    <s v="KW-16435"/>
    <s v="Katrina Willman"/>
    <s v="Consumer"/>
    <s v="United States"/>
    <s v="Lansing"/>
    <s v="Michigan"/>
    <s v="Lansing, Michigan, United States"/>
    <s v="Central"/>
    <s v="FUR-FU-10002671"/>
    <s v="Furniture"/>
    <s v="Furnishings"/>
    <s v="Electrix 20W Halogen Replacement Bulb for Zoom-In Desk Lamp"/>
    <n v="67"/>
    <n v="5"/>
    <n v="32.159999999999997"/>
    <e v="#N/A"/>
    <s v="Online"/>
  </r>
  <r>
    <n v="6241"/>
    <s v="US-2019-131912"/>
    <d v="2019-10-29T00:00:00"/>
    <n v="29"/>
    <x v="9"/>
    <n v="2019"/>
    <s v="Tue"/>
    <d v="2019-11-01T00:00:00"/>
    <n v="1"/>
    <s v="Nov"/>
    <n v="2019"/>
    <s v="Fri"/>
    <n v="3"/>
    <s v="Second Class"/>
    <s v="LH-17155"/>
    <s v="Logan Haushalter"/>
    <s v="Consumer"/>
    <s v="United States"/>
    <s v="Los Angeles"/>
    <s v="California"/>
    <s v="Los Angeles, California, United States"/>
    <s v="West"/>
    <s v="OFF-BI-10004236"/>
    <s v="Office Supplies"/>
    <s v="Binders"/>
    <s v="XtraLife ClearVue Slant-D Ring Binder, White, 3&quot;"/>
    <n v="11.744"/>
    <n v="1"/>
    <n v="3.8168000000000002"/>
    <e v="#N/A"/>
    <s v="Online"/>
  </r>
  <r>
    <n v="3292"/>
    <s v="CA-2019-167290"/>
    <d v="2019-10-30T00:00:00"/>
    <n v="30"/>
    <x v="9"/>
    <n v="2019"/>
    <s v="Wed"/>
    <d v="2019-11-04T00:00:00"/>
    <n v="4"/>
    <s v="Nov"/>
    <n v="2019"/>
    <s v="Mon"/>
    <n v="5"/>
    <s v="Standard Class"/>
    <s v="JF-15295"/>
    <s v="Jason Fortune-"/>
    <s v="Consumer"/>
    <s v="United States"/>
    <s v="Sterling Heights"/>
    <s v="Michigan"/>
    <s v="Sterling Heights, Michigan, United States"/>
    <s v="Central"/>
    <s v="OFF-AR-10004078"/>
    <s v="Office Supplies"/>
    <s v="Art"/>
    <s v="Newell 312"/>
    <n v="11.68"/>
    <n v="2"/>
    <n v="3.504"/>
    <e v="#N/A"/>
    <s v="Online"/>
  </r>
  <r>
    <n v="9203"/>
    <s v="CA-2019-153836"/>
    <d v="2019-10-30T00:00:00"/>
    <n v="30"/>
    <x v="9"/>
    <n v="2019"/>
    <s v="Wed"/>
    <d v="2019-11-03T00:00:00"/>
    <n v="3"/>
    <s v="Nov"/>
    <n v="2019"/>
    <s v="Sun"/>
    <n v="4"/>
    <s v="Standard Class"/>
    <s v="EH-13765"/>
    <s v="Edward Hooks"/>
    <s v="Corporate"/>
    <s v="United States"/>
    <s v="New York City"/>
    <s v="New York"/>
    <s v="New York City, New York, United States"/>
    <s v="East"/>
    <s v="OFF-BI-10004817"/>
    <s v="Office Supplies"/>
    <s v="Binders"/>
    <s v="GBC Personal VeloBind Strips"/>
    <n v="28.751999999999999"/>
    <n v="3"/>
    <n v="10.0632"/>
    <e v="#N/A"/>
    <s v="Cards"/>
  </r>
  <r>
    <n v="9204"/>
    <s v="CA-2019-153836"/>
    <d v="2019-10-30T00:00:00"/>
    <n v="30"/>
    <x v="9"/>
    <n v="2019"/>
    <s v="Wed"/>
    <d v="2019-11-03T00:00:00"/>
    <n v="3"/>
    <s v="Nov"/>
    <n v="2019"/>
    <s v="Sun"/>
    <n v="4"/>
    <s v="Standard Class"/>
    <s v="EH-13765"/>
    <s v="Edward Hooks"/>
    <s v="Corporate"/>
    <s v="United States"/>
    <s v="New York City"/>
    <s v="New York"/>
    <s v="New York City, New York, United States"/>
    <s v="East"/>
    <s v="OFF-AR-10004602"/>
    <s v="Office Supplies"/>
    <s v="Art"/>
    <s v="Boston KS Multi-Size Manual Pencil Sharpener"/>
    <n v="114.95"/>
    <n v="5"/>
    <n v="32.186"/>
    <e v="#N/A"/>
    <s v="Online"/>
  </r>
  <r>
    <n v="9702"/>
    <s v="CA-2019-105291"/>
    <d v="2019-10-30T00:00:00"/>
    <n v="30"/>
    <x v="9"/>
    <n v="2019"/>
    <s v="Wed"/>
    <d v="2019-11-04T00:00:00"/>
    <n v="4"/>
    <s v="Nov"/>
    <n v="2019"/>
    <s v="Mon"/>
    <n v="5"/>
    <s v="Standard Class"/>
    <s v="SP-20920"/>
    <s v="Susan Pistek"/>
    <s v="Consumer"/>
    <s v="United States"/>
    <s v="San Luis Obispo"/>
    <s v="California"/>
    <s v="San Luis Obispo, California, United States"/>
    <s v="West"/>
    <s v="OFF-FA-10003059"/>
    <s v="Office Supplies"/>
    <s v="Fasteners"/>
    <s v="Assorted Color Push Pins"/>
    <n v="3.62"/>
    <n v="2"/>
    <n v="1.1946000000000001"/>
    <e v="#N/A"/>
    <s v="Cards"/>
  </r>
  <r>
    <n v="2448"/>
    <s v="CA-2019-119165"/>
    <d v="2019-10-31T00:00:00"/>
    <n v="31"/>
    <x v="9"/>
    <n v="2019"/>
    <s v="Thu"/>
    <d v="2019-11-06T00:00:00"/>
    <n v="6"/>
    <s v="Nov"/>
    <n v="2019"/>
    <s v="Wed"/>
    <n v="6"/>
    <s v="Standard Class"/>
    <s v="BD-11320"/>
    <s v="Bill Donatelli"/>
    <s v="Consumer"/>
    <s v="United States"/>
    <s v="Philadelphia"/>
    <s v="Pennsylvania"/>
    <s v="Philadelphia, Pennsylvania, United States"/>
    <s v="East"/>
    <s v="FUR-CH-10000988"/>
    <s v="Furniture"/>
    <s v="Chairs"/>
    <s v="Hon Olson Stacker Stools"/>
    <n v="492.83499999999998"/>
    <n v="5"/>
    <n v="-14.081"/>
    <e v="#N/A"/>
    <s v="COD"/>
  </r>
  <r>
    <n v="3787"/>
    <s v="CA-2019-144218"/>
    <d v="2019-10-31T00:00:00"/>
    <n v="31"/>
    <x v="9"/>
    <n v="2019"/>
    <s v="Thu"/>
    <d v="2019-11-04T00:00:00"/>
    <n v="4"/>
    <s v="Nov"/>
    <n v="2019"/>
    <s v="Mon"/>
    <n v="4"/>
    <s v="Standard Class"/>
    <s v="JD-15895"/>
    <s v="Jonathan Doherty"/>
    <s v="Corporate"/>
    <s v="United States"/>
    <s v="Los Angeles"/>
    <s v="California"/>
    <s v="Los Angeles, California, United States"/>
    <s v="West"/>
    <s v="OFF-ST-10002615"/>
    <s v="Office Supplies"/>
    <s v="Storage"/>
    <s v="Dual Level, Single-Width Filing Carts"/>
    <n v="1085.42"/>
    <n v="7"/>
    <n v="282.20920000000001"/>
    <e v="#N/A"/>
    <s v="COD"/>
  </r>
  <r>
    <n v="6138"/>
    <s v="US-2019-142251"/>
    <d v="2019-10-31T00:00:00"/>
    <n v="31"/>
    <x v="9"/>
    <n v="2019"/>
    <s v="Thu"/>
    <d v="2019-11-04T00:00:00"/>
    <n v="4"/>
    <s v="Nov"/>
    <n v="2019"/>
    <s v="Mon"/>
    <n v="4"/>
    <s v="Second Class"/>
    <s v="FO-14305"/>
    <s v="Frank Olsen"/>
    <s v="Consumer"/>
    <s v="United States"/>
    <s v="Hollywood"/>
    <s v="Florida"/>
    <s v="Hollywood, Florida, United States"/>
    <s v="South"/>
    <s v="OFF-PA-10002986"/>
    <s v="Office Supplies"/>
    <s v="Paper"/>
    <s v="Xerox 1898"/>
    <n v="32.064"/>
    <n v="6"/>
    <n v="11.2224"/>
    <e v="#N/A"/>
    <s v="Online"/>
  </r>
  <r>
    <n v="6419"/>
    <s v="CA-2019-140130"/>
    <d v="2019-10-31T00:00:00"/>
    <n v="31"/>
    <x v="9"/>
    <n v="2019"/>
    <s v="Thu"/>
    <d v="2019-11-05T00:00:00"/>
    <n v="5"/>
    <s v="Nov"/>
    <n v="2019"/>
    <s v="Tue"/>
    <n v="5"/>
    <s v="Standard Class"/>
    <s v="HW-14935"/>
    <s v="Helen Wasserman"/>
    <s v="Corporate"/>
    <s v="United States"/>
    <s v="Tulsa"/>
    <s v="Oklahoma"/>
    <s v="Tulsa, Oklahoma, United States"/>
    <s v="Central"/>
    <s v="OFF-SU-10001218"/>
    <s v="Office Supplies"/>
    <s v="Supplies"/>
    <s v="Fiskars Softgrip Scissors"/>
    <n v="21.96"/>
    <n v="2"/>
    <n v="6.1487999999999996"/>
    <e v="#N/A"/>
    <s v="COD"/>
  </r>
  <r>
    <n v="6420"/>
    <s v="CA-2019-140130"/>
    <d v="2019-10-31T00:00:00"/>
    <n v="31"/>
    <x v="9"/>
    <n v="2019"/>
    <s v="Thu"/>
    <d v="2019-11-05T00:00:00"/>
    <n v="5"/>
    <s v="Nov"/>
    <n v="2019"/>
    <s v="Tue"/>
    <n v="5"/>
    <s v="Standard Class"/>
    <s v="HW-14935"/>
    <s v="Helen Wasserman"/>
    <s v="Corporate"/>
    <s v="United States"/>
    <s v="Tulsa"/>
    <s v="Oklahoma"/>
    <s v="Tulsa, Oklahoma, United States"/>
    <s v="Central"/>
    <s v="FUR-CH-10002084"/>
    <s v="Furniture"/>
    <s v="Chairs"/>
    <s v="Hon Mobius Operator's Chair"/>
    <n v="368.97"/>
    <n v="3"/>
    <n v="81.173400000000001"/>
    <e v="#N/A"/>
    <s v="COD"/>
  </r>
  <r>
    <n v="6421"/>
    <s v="CA-2019-140130"/>
    <d v="2019-10-31T00:00:00"/>
    <n v="31"/>
    <x v="9"/>
    <n v="2019"/>
    <s v="Thu"/>
    <d v="2019-11-05T00:00:00"/>
    <n v="5"/>
    <s v="Nov"/>
    <n v="2019"/>
    <s v="Tue"/>
    <n v="5"/>
    <s v="Standard Class"/>
    <s v="HW-14935"/>
    <s v="Helen Wasserman"/>
    <s v="Corporate"/>
    <s v="United States"/>
    <s v="Tulsa"/>
    <s v="Oklahoma"/>
    <s v="Tulsa, Oklahoma, United States"/>
    <s v="Central"/>
    <s v="OFF-AR-10004269"/>
    <s v="Office Supplies"/>
    <s v="Art"/>
    <s v="Newell 31"/>
    <n v="12.39"/>
    <n v="3"/>
    <n v="3.4691999999999998"/>
    <e v="#N/A"/>
    <s v="COD"/>
  </r>
  <r>
    <n v="6422"/>
    <s v="CA-2019-140130"/>
    <d v="2019-10-31T00:00:00"/>
    <n v="31"/>
    <x v="9"/>
    <n v="2019"/>
    <s v="Thu"/>
    <d v="2019-11-05T00:00:00"/>
    <n v="5"/>
    <s v="Nov"/>
    <n v="2019"/>
    <s v="Tue"/>
    <n v="5"/>
    <s v="Standard Class"/>
    <s v="HW-14935"/>
    <s v="Helen Wasserman"/>
    <s v="Corporate"/>
    <s v="United States"/>
    <s v="Tulsa"/>
    <s v="Oklahoma"/>
    <s v="Tulsa, Oklahoma, United States"/>
    <s v="Central"/>
    <s v="OFF-ST-10001128"/>
    <s v="Office Supplies"/>
    <s v="Storage"/>
    <s v="Carina Mini System Audio Rack, Model AR050B"/>
    <n v="332.94"/>
    <n v="3"/>
    <n v="9.9882000000000009"/>
    <e v="#N/A"/>
    <s v="Cards"/>
  </r>
  <r>
    <n v="9760"/>
    <s v="CA-2019-146913"/>
    <d v="2019-10-31T00:00:00"/>
    <n v="31"/>
    <x v="9"/>
    <n v="2019"/>
    <s v="Thu"/>
    <d v="2019-11-05T00:00:00"/>
    <n v="5"/>
    <s v="Nov"/>
    <n v="2019"/>
    <s v="Tue"/>
    <n v="5"/>
    <s v="Standard Class"/>
    <s v="SF-20965"/>
    <s v="Sylvia Foulston"/>
    <s v="Corporate"/>
    <s v="United States"/>
    <s v="San Francisco"/>
    <s v="California"/>
    <s v="San Francisco, California, United States"/>
    <s v="West"/>
    <s v="FUR-CH-10001854"/>
    <s v="Furniture"/>
    <s v="Chairs"/>
    <s v="Office Star - Professional Matrix Back Chair with 2-to-1 Synchro Tilt and Mesh Fabric Seat"/>
    <n v="1403.92"/>
    <n v="5"/>
    <n v="70.195999999999998"/>
    <e v="#N/A"/>
    <s v="COD"/>
  </r>
  <r>
    <n v="1401"/>
    <s v="CA-2019-159212"/>
    <d v="2019-11-01T00:00:00"/>
    <n v="1"/>
    <x v="10"/>
    <n v="2019"/>
    <s v="Fri"/>
    <d v="2019-11-05T00:00:00"/>
    <n v="5"/>
    <s v="Nov"/>
    <n v="2019"/>
    <s v="Tue"/>
    <n v="4"/>
    <s v="Standard Class"/>
    <s v="KM-16375"/>
    <s v="Katherine Murray"/>
    <s v="Home Office"/>
    <s v="United States"/>
    <s v="Salem"/>
    <s v="Virginia"/>
    <s v="Salem, Virginia, United States"/>
    <s v="South"/>
    <s v="TEC-PH-10003988"/>
    <s v="Technology"/>
    <s v="Phones"/>
    <s v="LF Elite 3D Dazzle Designer Hard Case Cover, Lf Stylus Pen and Wiper For Apple Iphone 5c Mini Lite"/>
    <n v="21.8"/>
    <n v="2"/>
    <n v="6.1040000000000001"/>
    <e v="#N/A"/>
    <s v="COD"/>
  </r>
  <r>
    <n v="1402"/>
    <s v="CA-2019-159212"/>
    <d v="2019-11-01T00:00:00"/>
    <n v="1"/>
    <x v="10"/>
    <n v="2019"/>
    <s v="Fri"/>
    <d v="2019-11-05T00:00:00"/>
    <n v="5"/>
    <s v="Nov"/>
    <n v="2019"/>
    <s v="Tue"/>
    <n v="4"/>
    <s v="Standard Class"/>
    <s v="KM-16375"/>
    <s v="Katherine Murray"/>
    <s v="Home Office"/>
    <s v="United States"/>
    <s v="Salem"/>
    <s v="Virginia"/>
    <s v="Salem, Virginia, United States"/>
    <s v="South"/>
    <s v="OFF-EN-10002230"/>
    <s v="Office Supplies"/>
    <s v="Envelopes"/>
    <s v="Airmail Envelopes"/>
    <n v="251.79"/>
    <n v="3"/>
    <n v="118.3413"/>
    <e v="#N/A"/>
    <s v="Online"/>
  </r>
  <r>
    <n v="3378"/>
    <s v="CA-2019-100671"/>
    <d v="2019-11-01T00:00:00"/>
    <n v="1"/>
    <x v="10"/>
    <n v="2019"/>
    <s v="Fri"/>
    <d v="2019-11-04T00:00:00"/>
    <n v="4"/>
    <s v="Nov"/>
    <n v="2019"/>
    <s v="Mon"/>
    <n v="3"/>
    <s v="First Class"/>
    <s v="CS-12490"/>
    <s v="Cindy Schnelling"/>
    <s v="Corporate"/>
    <s v="United States"/>
    <s v="Conroe"/>
    <s v="Texas"/>
    <s v="Conroe, Texas, United States"/>
    <s v="Central"/>
    <s v="OFF-ST-10004950"/>
    <s v="Office Supplies"/>
    <s v="Storage"/>
    <s v="Tenex Personal Filing Tote With Secure Closure Lid, Black/Frost"/>
    <n v="111.672"/>
    <n v="9"/>
    <n v="6.9794999999999998"/>
    <e v="#N/A"/>
    <s v="Online"/>
  </r>
  <r>
    <n v="4061"/>
    <s v="CA-2019-129196"/>
    <d v="2019-11-01T00:00:00"/>
    <n v="1"/>
    <x v="10"/>
    <n v="2019"/>
    <s v="Fri"/>
    <d v="2019-11-07T00:00:00"/>
    <n v="7"/>
    <s v="Nov"/>
    <n v="2019"/>
    <s v="Thu"/>
    <n v="6"/>
    <s v="Standard Class"/>
    <s v="XP-21865"/>
    <s v="Xylona Preis"/>
    <s v="Consumer"/>
    <s v="United States"/>
    <s v="Chicago"/>
    <s v="Illinois"/>
    <s v="Chicago, Illinois, United States"/>
    <s v="Central"/>
    <s v="TEC-AC-10002473"/>
    <s v="Technology"/>
    <s v="Accessories"/>
    <s v="Maxell 4.7GB DVD-R"/>
    <n v="68.111999999999995"/>
    <n v="3"/>
    <n v="17.8794"/>
    <e v="#N/A"/>
    <s v="Online"/>
  </r>
  <r>
    <n v="112"/>
    <s v="CA-2019-128867"/>
    <d v="2019-11-03T00:00:00"/>
    <n v="3"/>
    <x v="10"/>
    <n v="2019"/>
    <s v="Sun"/>
    <d v="2019-11-10T00:00:00"/>
    <n v="10"/>
    <s v="Nov"/>
    <n v="2019"/>
    <s v="Sun"/>
    <n v="7"/>
    <s v="Standard Class"/>
    <s v="CL-12565"/>
    <s v="Clay Ludtke"/>
    <s v="Consumer"/>
    <s v="United States"/>
    <s v="Urbandale"/>
    <s v="Iowa"/>
    <s v="Urbandale, Iowa, United States"/>
    <s v="Central"/>
    <s v="OFF-AR-10000380"/>
    <s v="Office Supplies"/>
    <s v="Art"/>
    <s v="Hunt PowerHouse Electric Pencil Sharpener, Blue"/>
    <n v="75.959999999999994"/>
    <n v="2"/>
    <n v="22.788"/>
    <e v="#N/A"/>
    <s v="Online"/>
  </r>
  <r>
    <n v="113"/>
    <s v="CA-2019-128867"/>
    <d v="2019-11-03T00:00:00"/>
    <n v="3"/>
    <x v="10"/>
    <n v="2019"/>
    <s v="Sun"/>
    <d v="2019-11-10T00:00:00"/>
    <n v="10"/>
    <s v="Nov"/>
    <n v="2019"/>
    <s v="Sun"/>
    <n v="7"/>
    <s v="Standard Class"/>
    <s v="CL-12565"/>
    <s v="Clay Ludtke"/>
    <s v="Consumer"/>
    <s v="United States"/>
    <s v="Urbandale"/>
    <s v="Iowa"/>
    <s v="Urbandale, Iowa, United States"/>
    <s v="Central"/>
    <s v="OFF-BI-10003981"/>
    <s v="Office Supplies"/>
    <s v="Binders"/>
    <s v="Avery Durable Plastic 1&quot; Binders"/>
    <n v="27.24"/>
    <n v="6"/>
    <n v="13.3476"/>
    <e v="#N/A"/>
    <s v="Online"/>
  </r>
  <r>
    <n v="575"/>
    <s v="CA-2019-127250"/>
    <d v="2019-11-03T00:00:00"/>
    <n v="3"/>
    <x v="10"/>
    <n v="2019"/>
    <s v="Sun"/>
    <d v="2019-11-07T00:00:00"/>
    <n v="7"/>
    <s v="Nov"/>
    <n v="2019"/>
    <s v="Thu"/>
    <n v="4"/>
    <s v="Standard Class"/>
    <s v="SF-20200"/>
    <s v="Sarah Foster"/>
    <s v="Consumer"/>
    <s v="United States"/>
    <s v="Marysville"/>
    <s v="Washington"/>
    <s v="Marysville, Washington, United States"/>
    <s v="West"/>
    <s v="OFF-AR-10003394"/>
    <s v="Office Supplies"/>
    <s v="Art"/>
    <s v="Newell 332"/>
    <n v="8.82"/>
    <n v="3"/>
    <n v="2.3814000000000002"/>
    <e v="#N/A"/>
    <s v="Online"/>
  </r>
  <r>
    <n v="2474"/>
    <s v="CA-2019-114972"/>
    <d v="2019-11-03T00:00:00"/>
    <n v="3"/>
    <x v="10"/>
    <n v="2019"/>
    <s v="Sun"/>
    <d v="2019-11-06T00:00:00"/>
    <n v="6"/>
    <s v="Nov"/>
    <n v="2019"/>
    <s v="Wed"/>
    <n v="3"/>
    <s v="First Class"/>
    <s v="PF-19225"/>
    <s v="Phillip Flathmann"/>
    <s v="Consumer"/>
    <s v="United States"/>
    <s v="Los Angeles"/>
    <s v="California"/>
    <s v="Los Angeles, California, United States"/>
    <s v="West"/>
    <s v="FUR-CH-10001190"/>
    <s v="Furniture"/>
    <s v="Chairs"/>
    <s v="Global Deluxe High-Back Office Chair in Storm"/>
    <n v="217.584"/>
    <n v="2"/>
    <n v="-29.9178"/>
    <e v="#N/A"/>
    <s v="Cards"/>
  </r>
  <r>
    <n v="2475"/>
    <s v="CA-2019-114972"/>
    <d v="2019-11-03T00:00:00"/>
    <n v="3"/>
    <x v="10"/>
    <n v="2019"/>
    <s v="Sun"/>
    <d v="2019-11-06T00:00:00"/>
    <n v="6"/>
    <s v="Nov"/>
    <n v="2019"/>
    <s v="Wed"/>
    <n v="3"/>
    <s v="First Class"/>
    <s v="PF-19225"/>
    <s v="Phillip Flathmann"/>
    <s v="Consumer"/>
    <s v="United States"/>
    <s v="Los Angeles"/>
    <s v="California"/>
    <s v="Los Angeles, California, United States"/>
    <s v="West"/>
    <s v="TEC-AC-10000682"/>
    <s v="Technology"/>
    <s v="Accessories"/>
    <s v="Kensington K72356US Mouse-in-a-Box USB Desktop Mouse"/>
    <n v="82.95"/>
    <n v="5"/>
    <n v="29.032499999999999"/>
    <e v="#N/A"/>
    <s v="Cards"/>
  </r>
  <r>
    <n v="2476"/>
    <s v="CA-2019-114972"/>
    <d v="2019-11-03T00:00:00"/>
    <n v="3"/>
    <x v="10"/>
    <n v="2019"/>
    <s v="Sun"/>
    <d v="2019-11-06T00:00:00"/>
    <n v="6"/>
    <s v="Nov"/>
    <n v="2019"/>
    <s v="Wed"/>
    <n v="3"/>
    <s v="First Class"/>
    <s v="PF-19225"/>
    <s v="Phillip Flathmann"/>
    <s v="Consumer"/>
    <s v="United States"/>
    <s v="Los Angeles"/>
    <s v="California"/>
    <s v="Los Angeles, California, United States"/>
    <s v="West"/>
    <s v="OFF-LA-10004545"/>
    <s v="Office Supplies"/>
    <s v="Labels"/>
    <s v="Avery 50"/>
    <n v="87.71"/>
    <n v="7"/>
    <n v="41.223700000000001"/>
    <e v="#N/A"/>
    <s v="Online"/>
  </r>
  <r>
    <n v="2477"/>
    <s v="CA-2019-114972"/>
    <d v="2019-11-03T00:00:00"/>
    <n v="3"/>
    <x v="10"/>
    <n v="2019"/>
    <s v="Sun"/>
    <d v="2019-11-06T00:00:00"/>
    <n v="6"/>
    <s v="Nov"/>
    <n v="2019"/>
    <s v="Wed"/>
    <n v="3"/>
    <s v="First Class"/>
    <s v="PF-19225"/>
    <s v="Phillip Flathmann"/>
    <s v="Consumer"/>
    <s v="United States"/>
    <s v="Los Angeles"/>
    <s v="California"/>
    <s v="Los Angeles, California, United States"/>
    <s v="West"/>
    <s v="OFF-AP-10003057"/>
    <s v="Office Supplies"/>
    <s v="Appliances"/>
    <s v="Honeywell Enviracaire Portable HEPA Air Cleaner for 16' x 20' Room"/>
    <n v="1101.48"/>
    <n v="4"/>
    <n v="429.5772"/>
    <e v="#N/A"/>
    <s v="Cards"/>
  </r>
  <r>
    <n v="4431"/>
    <s v="CA-2019-168893"/>
    <d v="2019-11-03T00:00:00"/>
    <n v="3"/>
    <x v="10"/>
    <n v="2019"/>
    <s v="Sun"/>
    <d v="2019-11-08T00:00:00"/>
    <n v="8"/>
    <s v="Nov"/>
    <n v="2019"/>
    <s v="Fri"/>
    <n v="5"/>
    <s v="Second Class"/>
    <s v="AP-10915"/>
    <s v="Arthur Prichep"/>
    <s v="Consumer"/>
    <s v="United States"/>
    <s v="Henderson"/>
    <s v="Kentucky"/>
    <s v="Henderson, Kentucky, United States"/>
    <s v="South"/>
    <s v="OFF-FA-10002280"/>
    <s v="Office Supplies"/>
    <s v="Fasteners"/>
    <s v="Advantus Plastic Paper Clips"/>
    <n v="20"/>
    <n v="4"/>
    <n v="9.6"/>
    <e v="#N/A"/>
    <s v="Online"/>
  </r>
  <r>
    <n v="4432"/>
    <s v="CA-2019-168893"/>
    <d v="2019-11-03T00:00:00"/>
    <n v="3"/>
    <x v="10"/>
    <n v="2019"/>
    <s v="Sun"/>
    <d v="2019-11-08T00:00:00"/>
    <n v="8"/>
    <s v="Nov"/>
    <n v="2019"/>
    <s v="Fri"/>
    <n v="5"/>
    <s v="Second Class"/>
    <s v="AP-10915"/>
    <s v="Arthur Prichep"/>
    <s v="Consumer"/>
    <s v="United States"/>
    <s v="Henderson"/>
    <s v="Kentucky"/>
    <s v="Henderson, Kentucky, United States"/>
    <s v="South"/>
    <s v="OFF-AR-10001770"/>
    <s v="Office Supplies"/>
    <s v="Art"/>
    <s v="Economy #2 Pencils"/>
    <n v="7.98"/>
    <n v="3"/>
    <n v="2.0748000000000002"/>
    <e v="#N/A"/>
    <s v="COD"/>
  </r>
  <r>
    <n v="4433"/>
    <s v="CA-2019-168893"/>
    <d v="2019-11-03T00:00:00"/>
    <n v="3"/>
    <x v="10"/>
    <n v="2019"/>
    <s v="Sun"/>
    <d v="2019-11-08T00:00:00"/>
    <n v="8"/>
    <s v="Nov"/>
    <n v="2019"/>
    <s v="Fri"/>
    <n v="5"/>
    <s v="Second Class"/>
    <s v="AP-10915"/>
    <s v="Arthur Prichep"/>
    <s v="Consumer"/>
    <s v="United States"/>
    <s v="Henderson"/>
    <s v="Kentucky"/>
    <s v="Henderson, Kentucky, United States"/>
    <s v="South"/>
    <s v="FUR-FU-10002885"/>
    <s v="Furniture"/>
    <s v="Furnishings"/>
    <s v="Magna Visual Magnetic Picture Hangers"/>
    <n v="24.1"/>
    <n v="5"/>
    <n v="9.1579999999999995"/>
    <e v="#N/A"/>
    <s v="Cards"/>
  </r>
  <r>
    <n v="4434"/>
    <s v="CA-2019-168893"/>
    <d v="2019-11-03T00:00:00"/>
    <n v="3"/>
    <x v="10"/>
    <n v="2019"/>
    <s v="Sun"/>
    <d v="2019-11-08T00:00:00"/>
    <n v="8"/>
    <s v="Nov"/>
    <n v="2019"/>
    <s v="Fri"/>
    <n v="5"/>
    <s v="Second Class"/>
    <s v="AP-10915"/>
    <s v="Arthur Prichep"/>
    <s v="Consumer"/>
    <s v="United States"/>
    <s v="Henderson"/>
    <s v="Kentucky"/>
    <s v="Henderson, Kentucky, United States"/>
    <s v="South"/>
    <s v="OFF-AR-10003772"/>
    <s v="Office Supplies"/>
    <s v="Art"/>
    <s v="Boston 16750 Black Compact Battery Pencil Sharpener"/>
    <n v="8.75"/>
    <n v="1"/>
    <n v="2.625"/>
    <e v="#N/A"/>
    <s v="Online"/>
  </r>
  <r>
    <n v="4435"/>
    <s v="CA-2019-168893"/>
    <d v="2019-11-03T00:00:00"/>
    <n v="3"/>
    <x v="10"/>
    <n v="2019"/>
    <s v="Sun"/>
    <d v="2019-11-08T00:00:00"/>
    <n v="8"/>
    <s v="Nov"/>
    <n v="2019"/>
    <s v="Fri"/>
    <n v="5"/>
    <s v="Second Class"/>
    <s v="AP-10915"/>
    <s v="Arthur Prichep"/>
    <s v="Consumer"/>
    <s v="United States"/>
    <s v="Henderson"/>
    <s v="Kentucky"/>
    <s v="Henderson, Kentucky, United States"/>
    <s v="South"/>
    <s v="FUR-TA-10003392"/>
    <s v="Furniture"/>
    <s v="Tables"/>
    <s v="Global Adaptabilities Conference Tables"/>
    <n v="842.94"/>
    <n v="3"/>
    <n v="160.15860000000001"/>
    <e v="#N/A"/>
    <s v="Online"/>
  </r>
  <r>
    <n v="4481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FA-10001561"/>
    <s v="Office Supplies"/>
    <s v="Fasteners"/>
    <s v="Stockwell Push Pins"/>
    <n v="15.26"/>
    <n v="7"/>
    <n v="5.0358000000000001"/>
    <e v="#N/A"/>
    <s v="Online"/>
  </r>
  <r>
    <n v="4482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AP-10002998"/>
    <s v="Office Supplies"/>
    <s v="Appliances"/>
    <s v="Holmes 99% HEPA Air Purifier"/>
    <n v="43.32"/>
    <n v="2"/>
    <n v="14.2956"/>
    <e v="#N/A"/>
    <s v="Online"/>
  </r>
  <r>
    <n v="4483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BI-10003981"/>
    <s v="Office Supplies"/>
    <s v="Binders"/>
    <s v="Avery Durable Plastic 1&quot; Binders"/>
    <n v="43.584000000000003"/>
    <n v="12"/>
    <n v="15.799200000000001"/>
    <e v="#N/A"/>
    <s v="Online"/>
  </r>
  <r>
    <n v="4484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PA-10001725"/>
    <s v="Office Supplies"/>
    <s v="Paper"/>
    <s v="Xerox 1892"/>
    <n v="116.28"/>
    <n v="3"/>
    <n v="56.977200000000003"/>
    <e v="#N/A"/>
    <s v="Online"/>
  </r>
  <r>
    <n v="4485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BI-10002071"/>
    <s v="Office Supplies"/>
    <s v="Binders"/>
    <s v="Fellowes Black Plastic Comb Bindings"/>
    <n v="9.2959999999999994"/>
    <n v="2"/>
    <n v="3.0211999999999999"/>
    <e v="#N/A"/>
    <s v="Online"/>
  </r>
  <r>
    <n v="4486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PA-10000477"/>
    <s v="Office Supplies"/>
    <s v="Paper"/>
    <s v="Xerox 22"/>
    <n v="19.440000000000001"/>
    <n v="3"/>
    <n v="9.3312000000000008"/>
    <e v="#N/A"/>
    <s v="Cards"/>
  </r>
  <r>
    <n v="4487"/>
    <s v="CA-2019-109365"/>
    <d v="2019-11-03T00:00:00"/>
    <n v="3"/>
    <x v="10"/>
    <n v="2019"/>
    <s v="Sun"/>
    <d v="2019-11-08T00:00:00"/>
    <n v="8"/>
    <s v="Nov"/>
    <n v="2019"/>
    <s v="Fri"/>
    <n v="5"/>
    <s v="Standard Class"/>
    <s v="XP-21865"/>
    <s v="Xylona Preis"/>
    <s v="Consumer"/>
    <s v="United States"/>
    <s v="Los Angeles"/>
    <s v="California"/>
    <s v="Los Angeles, California, United States"/>
    <s v="West"/>
    <s v="OFF-PA-10004359"/>
    <s v="Office Supplies"/>
    <s v="Paper"/>
    <s v="Multicolor Computer Printout Paper"/>
    <n v="314.55"/>
    <n v="3"/>
    <n v="150.98400000000001"/>
    <e v="#N/A"/>
    <s v="Cards"/>
  </r>
  <r>
    <n v="7046"/>
    <s v="CA-2019-160136"/>
    <d v="2019-11-03T00:00:00"/>
    <n v="3"/>
    <x v="10"/>
    <n v="2019"/>
    <s v="Sun"/>
    <d v="2019-11-09T00:00:00"/>
    <n v="9"/>
    <s v="Nov"/>
    <n v="2019"/>
    <s v="Sat"/>
    <n v="6"/>
    <s v="Standard Class"/>
    <s v="PJ-18835"/>
    <s v="Patrick Jones"/>
    <s v="Corporate"/>
    <s v="United States"/>
    <s v="Dallas"/>
    <s v="Texas"/>
    <s v="Dallas, Texas, United States"/>
    <s v="Central"/>
    <s v="OFF-PA-10002160"/>
    <s v="Office Supplies"/>
    <s v="Paper"/>
    <s v="Xerox 1978"/>
    <n v="9.2479999999999993"/>
    <n v="2"/>
    <n v="3.3523999999999998"/>
    <e v="#N/A"/>
    <s v="Online"/>
  </r>
  <r>
    <n v="8942"/>
    <s v="CA-2019-159023"/>
    <d v="2019-11-03T00:00:00"/>
    <n v="3"/>
    <x v="10"/>
    <n v="2019"/>
    <s v="Sun"/>
    <d v="2019-11-05T00:00:00"/>
    <n v="5"/>
    <s v="Nov"/>
    <n v="2019"/>
    <s v="Tue"/>
    <n v="2"/>
    <s v="First Class"/>
    <s v="NW-18400"/>
    <s v="Natalie Webber"/>
    <s v="Consumer"/>
    <s v="United States"/>
    <s v="Portland"/>
    <s v="Oregon"/>
    <s v="Portland, Oregon, United States"/>
    <s v="West"/>
    <s v="OFF-BI-10002813"/>
    <s v="Office Supplies"/>
    <s v="Binders"/>
    <s v="Avery Reinforcements for Hole-Punch Pages"/>
    <n v="4.1580000000000004"/>
    <n v="7"/>
    <n v="-3.4649999999999999"/>
    <e v="#N/A"/>
    <s v="COD"/>
  </r>
  <r>
    <n v="8943"/>
    <s v="CA-2019-159023"/>
    <d v="2019-11-03T00:00:00"/>
    <n v="3"/>
    <x v="10"/>
    <n v="2019"/>
    <s v="Sun"/>
    <d v="2019-11-05T00:00:00"/>
    <n v="5"/>
    <s v="Nov"/>
    <n v="2019"/>
    <s v="Tue"/>
    <n v="2"/>
    <s v="First Class"/>
    <s v="NW-18400"/>
    <s v="Natalie Webber"/>
    <s v="Consumer"/>
    <s v="United States"/>
    <s v="Portland"/>
    <s v="Oregon"/>
    <s v="Portland, Oregon, United States"/>
    <s v="West"/>
    <s v="TEC-MA-10003337"/>
    <s v="Technology"/>
    <s v="Machines"/>
    <s v="Okidata B401 Printer"/>
    <n v="179.99100000000001"/>
    <n v="3"/>
    <n v="-251.98740000000001"/>
    <e v="#N/A"/>
    <s v="COD"/>
  </r>
  <r>
    <n v="8967"/>
    <s v="CA-2019-134180"/>
    <d v="2019-11-03T00:00:00"/>
    <n v="3"/>
    <x v="10"/>
    <n v="2019"/>
    <s v="Sun"/>
    <d v="2019-11-07T00:00:00"/>
    <n v="7"/>
    <s v="Nov"/>
    <n v="2019"/>
    <s v="Thu"/>
    <n v="4"/>
    <s v="Standard Class"/>
    <s v="JP-16135"/>
    <s v="Julie Prescott"/>
    <s v="Home Office"/>
    <s v="United States"/>
    <s v="Philadelphia"/>
    <s v="Pennsylvania"/>
    <s v="Philadelphia, Pennsylvania, United States"/>
    <s v="East"/>
    <s v="TEC-AC-10000892"/>
    <s v="Technology"/>
    <s v="Accessories"/>
    <s v="NETGEAR N750 Dual Band Wi-Fi Gigabit Router"/>
    <n v="72"/>
    <n v="1"/>
    <n v="14.4"/>
    <e v="#N/A"/>
    <s v="COD"/>
  </r>
  <r>
    <n v="8968"/>
    <s v="CA-2019-134180"/>
    <d v="2019-11-03T00:00:00"/>
    <n v="3"/>
    <x v="10"/>
    <n v="2019"/>
    <s v="Sun"/>
    <d v="2019-11-07T00:00:00"/>
    <n v="7"/>
    <s v="Nov"/>
    <n v="2019"/>
    <s v="Thu"/>
    <n v="4"/>
    <s v="Standard Class"/>
    <s v="JP-16135"/>
    <s v="Julie Prescott"/>
    <s v="Home Office"/>
    <s v="United States"/>
    <s v="Philadelphia"/>
    <s v="Pennsylvania"/>
    <s v="Philadelphia, Pennsylvania, United States"/>
    <s v="East"/>
    <s v="FUR-CH-10004886"/>
    <s v="Furniture"/>
    <s v="Chairs"/>
    <s v="Bevis Steel Folding Chairs"/>
    <n v="470.15499999999997"/>
    <n v="7"/>
    <n v="-13.433"/>
    <e v="#N/A"/>
    <s v="Cards"/>
  </r>
  <r>
    <n v="665"/>
    <s v="CA-2019-143308"/>
    <d v="2019-11-04T00:00:00"/>
    <n v="4"/>
    <x v="10"/>
    <n v="2019"/>
    <s v="Mon"/>
    <d v="2019-11-04T00:00:00"/>
    <n v="4"/>
    <s v="Nov"/>
    <n v="2019"/>
    <s v="Mon"/>
    <n v="0"/>
    <s v="Same Day"/>
    <s v="RC-19825"/>
    <s v="Roy Collins"/>
    <s v="Consumer"/>
    <s v="United States"/>
    <s v="Louisville"/>
    <s v="Kentucky"/>
    <s v="Louisville, Kentucky, United States"/>
    <s v="South"/>
    <s v="OFF-FA-10000621"/>
    <s v="Office Supplies"/>
    <s v="Fasteners"/>
    <s v="OIC Colored Binder Clips, Assorted Sizes"/>
    <n v="10.74"/>
    <n v="3"/>
    <n v="5.2625999999999999"/>
    <e v="#N/A"/>
    <s v="COD"/>
  </r>
  <r>
    <n v="703"/>
    <s v="CA-2019-163755"/>
    <d v="2019-11-04T00:00:00"/>
    <n v="4"/>
    <x v="10"/>
    <n v="2019"/>
    <s v="Mon"/>
    <d v="2019-11-08T00:00:00"/>
    <n v="8"/>
    <s v="Nov"/>
    <n v="2019"/>
    <s v="Fri"/>
    <n v="4"/>
    <s v="Second Class"/>
    <s v="AS-10285"/>
    <s v="Alejandro Savely"/>
    <s v="Corporate"/>
    <s v="United States"/>
    <s v="Seattle"/>
    <s v="Washington"/>
    <s v="Seattle, Washington, United States"/>
    <s v="West"/>
    <s v="FUR-FU-10003394"/>
    <s v="Furniture"/>
    <s v="Furnishings"/>
    <s v="Tenex &quot;The Solids&quot; Textured Chair Mats"/>
    <n v="209.88"/>
    <n v="3"/>
    <n v="35.679600000000001"/>
    <e v="#N/A"/>
    <s v="COD"/>
  </r>
  <r>
    <n v="2946"/>
    <s v="CA-2019-166443"/>
    <d v="2019-11-04T00:00:00"/>
    <n v="4"/>
    <x v="10"/>
    <n v="2019"/>
    <s v="Mon"/>
    <d v="2019-11-05T00:00:00"/>
    <n v="5"/>
    <s v="Nov"/>
    <n v="2019"/>
    <s v="Tue"/>
    <n v="1"/>
    <s v="First Class"/>
    <s v="LH-17020"/>
    <s v="Lisa Hazard"/>
    <s v="Consumer"/>
    <s v="United States"/>
    <s v="San Francisco"/>
    <s v="California"/>
    <s v="San Francisco, California, United States"/>
    <s v="West"/>
    <s v="FUR-FU-10004020"/>
    <s v="Furniture"/>
    <s v="Furnishings"/>
    <s v="Advantus Panel Wall Acrylic Frame"/>
    <n v="38.29"/>
    <n v="7"/>
    <n v="16.464700000000001"/>
    <e v="#N/A"/>
    <s v="COD"/>
  </r>
  <r>
    <n v="6135"/>
    <s v="CA-2019-146766"/>
    <d v="2019-11-04T00:00:00"/>
    <n v="4"/>
    <x v="10"/>
    <n v="2019"/>
    <s v="Mon"/>
    <d v="2019-11-04T00:00:00"/>
    <n v="4"/>
    <s v="Nov"/>
    <n v="2019"/>
    <s v="Mon"/>
    <n v="0"/>
    <s v="Same Day"/>
    <s v="TT-21220"/>
    <s v="Thomas Thornton"/>
    <s v="Consumer"/>
    <s v="United States"/>
    <s v="Chula Vista"/>
    <s v="California"/>
    <s v="Chula Vista, California, United States"/>
    <s v="West"/>
    <s v="OFF-AR-10002135"/>
    <s v="Office Supplies"/>
    <s v="Art"/>
    <s v="Boston Heavy-Duty Trimline Electric Pencil Sharpeners"/>
    <n v="192.8"/>
    <n v="4"/>
    <n v="55.911999999999999"/>
    <e v="#N/A"/>
    <s v="Cards"/>
  </r>
  <r>
    <n v="6306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OFF-SU-10002301"/>
    <s v="Office Supplies"/>
    <s v="Supplies"/>
    <s v="Serrated Blade or Curved Handle Hand Letter Openers"/>
    <n v="17.584"/>
    <n v="7"/>
    <n v="-4.1761999999999997"/>
    <e v="#N/A"/>
    <s v="Online"/>
  </r>
  <r>
    <n v="6307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FUR-CH-10003298"/>
    <s v="Furniture"/>
    <s v="Chairs"/>
    <s v="Office Star - Contemporary Task Swivel chair with Loop Arms, Charcoal"/>
    <n v="104.78400000000001"/>
    <n v="1"/>
    <n v="-14.4078"/>
    <e v="#N/A"/>
    <s v="Cards"/>
  </r>
  <r>
    <n v="6308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OFF-PA-10004353"/>
    <s v="Office Supplies"/>
    <s v="Paper"/>
    <s v="Southworth 25% Cotton Premium Laser Paper and Envelopes"/>
    <n v="47.951999999999998"/>
    <n v="3"/>
    <n v="16.783200000000001"/>
    <e v="#N/A"/>
    <s v="Online"/>
  </r>
  <r>
    <n v="6309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FUR-CH-10000229"/>
    <s v="Furniture"/>
    <s v="Chairs"/>
    <s v="Global Enterprise Series Seating High-Back Swivel/Tilt Chairs"/>
    <n v="650.35199999999998"/>
    <n v="3"/>
    <n v="-97.552800000000005"/>
    <e v="#N/A"/>
    <s v="Cards"/>
  </r>
  <r>
    <n v="6310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OFF-LA-10003930"/>
    <s v="Office Supplies"/>
    <s v="Labels"/>
    <s v="Dot Matrix Printer Tape Reel Labels, White, 5000/Box"/>
    <n v="629.18399999999997"/>
    <n v="8"/>
    <n v="228.07919999999999"/>
    <e v="#N/A"/>
    <s v="COD"/>
  </r>
  <r>
    <n v="6311"/>
    <s v="CA-2019-163328"/>
    <d v="2019-11-04T00:00:00"/>
    <n v="4"/>
    <x v="10"/>
    <n v="2019"/>
    <s v="Mon"/>
    <d v="2019-11-06T00:00:00"/>
    <n v="6"/>
    <s v="Nov"/>
    <n v="2019"/>
    <s v="Wed"/>
    <n v="2"/>
    <s v="Second Class"/>
    <s v="TP-21565"/>
    <s v="Tracy Poddar"/>
    <s v="Corporate"/>
    <s v="United States"/>
    <s v="Eugene"/>
    <s v="Oregon"/>
    <s v="Eugene, Oregon, United States"/>
    <s v="West"/>
    <s v="OFF-PA-10000176"/>
    <s v="Office Supplies"/>
    <s v="Paper"/>
    <s v="Xerox 1887"/>
    <n v="15.176"/>
    <n v="1"/>
    <n v="5.3116000000000003"/>
    <e v="#N/A"/>
    <s v="Online"/>
  </r>
  <r>
    <n v="6729"/>
    <s v="CA-2019-165827"/>
    <d v="2019-11-04T00:00:00"/>
    <n v="4"/>
    <x v="10"/>
    <n v="2019"/>
    <s v="Mon"/>
    <d v="2019-11-09T00:00:00"/>
    <n v="9"/>
    <s v="Nov"/>
    <n v="2019"/>
    <s v="Sat"/>
    <n v="5"/>
    <s v="Standard Class"/>
    <s v="MF-17665"/>
    <s v="Maureen Fritzler"/>
    <s v="Corporate"/>
    <s v="United States"/>
    <s v="Miami"/>
    <s v="Florida"/>
    <s v="Miami, Florida, United States"/>
    <s v="South"/>
    <s v="FUR-FU-10001889"/>
    <s v="Furniture"/>
    <s v="Furnishings"/>
    <s v="Ultra Door Pull Handle"/>
    <n v="50.496000000000002"/>
    <n v="6"/>
    <n v="8.2056000000000004"/>
    <e v="#N/A"/>
    <s v="COD"/>
  </r>
  <r>
    <n v="6773"/>
    <s v="CA-2019-119018"/>
    <d v="2019-11-04T00:00:00"/>
    <n v="4"/>
    <x v="10"/>
    <n v="2019"/>
    <s v="Mon"/>
    <d v="2019-11-08T00:00:00"/>
    <n v="8"/>
    <s v="Nov"/>
    <n v="2019"/>
    <s v="Fri"/>
    <n v="4"/>
    <s v="Standard Class"/>
    <s v="CW-11905"/>
    <s v="Carl Weiss"/>
    <s v="Home Office"/>
    <s v="United States"/>
    <s v="Los Angeles"/>
    <s v="California"/>
    <s v="Los Angeles, California, United States"/>
    <s v="West"/>
    <s v="OFF-BI-10003314"/>
    <s v="Office Supplies"/>
    <s v="Binders"/>
    <s v="Tuff Stuff Recycled Round Ring Binders"/>
    <n v="7.7119999999999997"/>
    <n v="2"/>
    <n v="2.7955999999999999"/>
    <e v="#N/A"/>
    <s v="COD"/>
  </r>
  <r>
    <n v="6774"/>
    <s v="CA-2019-119018"/>
    <d v="2019-11-04T00:00:00"/>
    <n v="4"/>
    <x v="10"/>
    <n v="2019"/>
    <s v="Mon"/>
    <d v="2019-11-08T00:00:00"/>
    <n v="8"/>
    <s v="Nov"/>
    <n v="2019"/>
    <s v="Fri"/>
    <n v="4"/>
    <s v="Standard Class"/>
    <s v="CW-11905"/>
    <s v="Carl Weiss"/>
    <s v="Home Office"/>
    <s v="United States"/>
    <s v="Los Angeles"/>
    <s v="California"/>
    <s v="Los Angeles, California, United States"/>
    <s v="West"/>
    <s v="OFF-BI-10000494"/>
    <s v="Office Supplies"/>
    <s v="Binders"/>
    <s v="Acco Economy Flexible Poly Round Ring Binder"/>
    <n v="4.1760000000000002"/>
    <n v="1"/>
    <n v="1.3049999999999999"/>
    <e v="#N/A"/>
    <s v="Online"/>
  </r>
  <r>
    <n v="6775"/>
    <s v="CA-2019-119018"/>
    <d v="2019-11-04T00:00:00"/>
    <n v="4"/>
    <x v="10"/>
    <n v="2019"/>
    <s v="Mon"/>
    <d v="2019-11-08T00:00:00"/>
    <n v="8"/>
    <s v="Nov"/>
    <n v="2019"/>
    <s v="Fri"/>
    <n v="4"/>
    <s v="Standard Class"/>
    <s v="CW-11905"/>
    <s v="Carl Weiss"/>
    <s v="Home Office"/>
    <s v="United States"/>
    <s v="Los Angeles"/>
    <s v="California"/>
    <s v="Los Angeles, California, United States"/>
    <s v="West"/>
    <s v="OFF-PA-10000295"/>
    <s v="Office Supplies"/>
    <s v="Paper"/>
    <s v="Xerox 229"/>
    <n v="38.880000000000003"/>
    <n v="6"/>
    <n v="18.662400000000002"/>
    <e v="#N/A"/>
    <s v="COD"/>
  </r>
  <r>
    <n v="7783"/>
    <s v="CA-2019-162236"/>
    <d v="2019-11-04T00:00:00"/>
    <n v="4"/>
    <x v="10"/>
    <n v="2019"/>
    <s v="Mon"/>
    <d v="2019-11-06T00:00:00"/>
    <n v="6"/>
    <s v="Nov"/>
    <n v="2019"/>
    <s v="Wed"/>
    <n v="2"/>
    <s v="Second Class"/>
    <s v="ER-13855"/>
    <s v="Elpida Rittenbach"/>
    <s v="Corporate"/>
    <s v="United States"/>
    <s v="Charlotte"/>
    <s v="North Carolina"/>
    <s v="Charlotte, North Carolina, United States"/>
    <s v="South"/>
    <s v="OFF-ST-10003442"/>
    <s v="Office Supplies"/>
    <s v="Storage"/>
    <s v="Eldon Portable Mobile Manager"/>
    <n v="45.247999999999998"/>
    <n v="2"/>
    <n v="3.9592000000000001"/>
    <e v="#N/A"/>
    <s v="Cards"/>
  </r>
  <r>
    <n v="7784"/>
    <s v="CA-2019-162236"/>
    <d v="2019-11-04T00:00:00"/>
    <n v="4"/>
    <x v="10"/>
    <n v="2019"/>
    <s v="Mon"/>
    <d v="2019-11-06T00:00:00"/>
    <n v="6"/>
    <s v="Nov"/>
    <n v="2019"/>
    <s v="Wed"/>
    <n v="2"/>
    <s v="Second Class"/>
    <s v="ER-13855"/>
    <s v="Elpida Rittenbach"/>
    <s v="Corporate"/>
    <s v="United States"/>
    <s v="Charlotte"/>
    <s v="North Carolina"/>
    <s v="Charlotte, North Carolina, United States"/>
    <s v="South"/>
    <s v="FUR-TA-10002533"/>
    <s v="Furniture"/>
    <s v="Tables"/>
    <s v="BPI Conference Tables"/>
    <n v="876.3"/>
    <n v="10"/>
    <n v="-292.10000000000002"/>
    <e v="#N/A"/>
    <s v="Cards"/>
  </r>
  <r>
    <n v="7785"/>
    <s v="CA-2019-162236"/>
    <d v="2019-11-04T00:00:00"/>
    <n v="4"/>
    <x v="10"/>
    <n v="2019"/>
    <s v="Mon"/>
    <d v="2019-11-06T00:00:00"/>
    <n v="6"/>
    <s v="Nov"/>
    <n v="2019"/>
    <s v="Wed"/>
    <n v="2"/>
    <s v="Second Class"/>
    <s v="ER-13855"/>
    <s v="Elpida Rittenbach"/>
    <s v="Corporate"/>
    <s v="United States"/>
    <s v="Charlotte"/>
    <s v="North Carolina"/>
    <s v="Charlotte, North Carolina, United States"/>
    <s v="South"/>
    <s v="OFF-SU-10003505"/>
    <s v="Office Supplies"/>
    <s v="Supplies"/>
    <s v="Premier Electric Letter Opener"/>
    <n v="185.376"/>
    <n v="2"/>
    <n v="-34.758000000000003"/>
    <e v="#N/A"/>
    <s v="Online"/>
  </r>
  <r>
    <n v="8869"/>
    <s v="CA-2019-158260"/>
    <d v="2019-11-04T00:00:00"/>
    <n v="4"/>
    <x v="10"/>
    <n v="2019"/>
    <s v="Mon"/>
    <d v="2019-11-08T00:00:00"/>
    <n v="8"/>
    <s v="Nov"/>
    <n v="2019"/>
    <s v="Fri"/>
    <n v="4"/>
    <s v="Standard Class"/>
    <s v="CC-12475"/>
    <s v="Cindy Chapman"/>
    <s v="Consumer"/>
    <s v="United States"/>
    <s v="San Diego"/>
    <s v="California"/>
    <s v="San Diego, California, United States"/>
    <s v="West"/>
    <s v="TEC-MA-10003176"/>
    <s v="Technology"/>
    <s v="Machines"/>
    <s v="Okidata B400 Printer"/>
    <n v="686.4"/>
    <n v="2"/>
    <n v="77.22"/>
    <e v="#N/A"/>
    <s v="COD"/>
  </r>
  <r>
    <n v="9322"/>
    <s v="US-2019-111563"/>
    <d v="2019-11-04T00:00:00"/>
    <n v="4"/>
    <x v="10"/>
    <n v="2019"/>
    <s v="Mon"/>
    <d v="2019-11-08T00:00:00"/>
    <n v="8"/>
    <s v="Nov"/>
    <n v="2019"/>
    <s v="Fri"/>
    <n v="4"/>
    <s v="Standard Class"/>
    <s v="SM-20005"/>
    <s v="Sally Matthias"/>
    <s v="Consumer"/>
    <s v="United States"/>
    <s v="Houston"/>
    <s v="Texas"/>
    <s v="Houston, Texas, United States"/>
    <s v="Central"/>
    <s v="FUR-FU-10002445"/>
    <s v="Furniture"/>
    <s v="Furnishings"/>
    <s v="DAX Two-Tone Rosewood/Black Document Frame, Desktop, 5 x 7"/>
    <n v="11.375999999999999"/>
    <n v="3"/>
    <n v="-5.6879999999999997"/>
    <e v="#N/A"/>
    <s v="COD"/>
  </r>
  <r>
    <n v="9323"/>
    <s v="US-2019-111563"/>
    <d v="2019-11-04T00:00:00"/>
    <n v="4"/>
    <x v="10"/>
    <n v="2019"/>
    <s v="Mon"/>
    <d v="2019-11-08T00:00:00"/>
    <n v="8"/>
    <s v="Nov"/>
    <n v="2019"/>
    <s v="Fri"/>
    <n v="4"/>
    <s v="Standard Class"/>
    <s v="SM-20005"/>
    <s v="Sally Matthias"/>
    <s v="Consumer"/>
    <s v="United States"/>
    <s v="Houston"/>
    <s v="Texas"/>
    <s v="Houston, Texas, United States"/>
    <s v="Central"/>
    <s v="FUR-FU-10000723"/>
    <s v="Furniture"/>
    <s v="Furnishings"/>
    <s v="Deflect-o EconoMat Studded, No Bevel Mat for Low Pile Carpeting"/>
    <n v="66.111999999999995"/>
    <n v="4"/>
    <n v="-84.2928"/>
    <e v="#N/A"/>
    <s v="Online"/>
  </r>
  <r>
    <n v="2450"/>
    <s v="CA-2019-140207"/>
    <d v="2019-11-05T00:00:00"/>
    <n v="5"/>
    <x v="10"/>
    <n v="2019"/>
    <s v="Tue"/>
    <d v="2019-11-10T00:00:00"/>
    <n v="10"/>
    <s v="Nov"/>
    <n v="2019"/>
    <s v="Sun"/>
    <n v="5"/>
    <s v="Standard Class"/>
    <s v="CS-12400"/>
    <s v="Christopher Schild"/>
    <s v="Home Office"/>
    <s v="United States"/>
    <s v="San Jose"/>
    <s v="California"/>
    <s v="San Jose, California, United States"/>
    <s v="West"/>
    <s v="OFF-BI-10003963"/>
    <s v="Office Supplies"/>
    <s v="Binders"/>
    <s v="Cardinal Holdit Data Disk Pockets"/>
    <n v="29.12"/>
    <n v="5"/>
    <n v="9.8279999999999994"/>
    <e v="#N/A"/>
    <s v="Cards"/>
  </r>
  <r>
    <n v="2784"/>
    <s v="US-2019-106677"/>
    <d v="2019-11-05T00:00:00"/>
    <n v="5"/>
    <x v="10"/>
    <n v="2019"/>
    <s v="Tue"/>
    <d v="2019-11-10T00:00:00"/>
    <n v="10"/>
    <s v="Nov"/>
    <n v="2019"/>
    <s v="Sun"/>
    <n v="5"/>
    <s v="Standard Class"/>
    <s v="AS-10285"/>
    <s v="Alejandro Savely"/>
    <s v="Corporate"/>
    <s v="United States"/>
    <s v="Philadelphia"/>
    <s v="Pennsylvania"/>
    <s v="Philadelphia, Pennsylvania, United States"/>
    <s v="East"/>
    <s v="TEC-PH-10003187"/>
    <s v="Technology"/>
    <s v="Phones"/>
    <s v="Anker Astro Mini 3000mAh Ultra-Compact Portable Charger"/>
    <n v="23.988"/>
    <n v="2"/>
    <n v="-15.992000000000001"/>
    <e v="#N/A"/>
    <s v="Online"/>
  </r>
  <r>
    <n v="4265"/>
    <s v="US-2019-131611"/>
    <d v="2019-11-05T00:00:00"/>
    <n v="5"/>
    <x v="10"/>
    <n v="2019"/>
    <s v="Tue"/>
    <d v="2019-11-09T00:00:00"/>
    <n v="9"/>
    <s v="Nov"/>
    <n v="2019"/>
    <s v="Sat"/>
    <n v="4"/>
    <s v="Standard Class"/>
    <s v="EP-13915"/>
    <s v="Emily Phan"/>
    <s v="Consumer"/>
    <s v="United States"/>
    <s v="Houston"/>
    <s v="Texas"/>
    <s v="Houston, Texas, United States"/>
    <s v="Central"/>
    <s v="FUR-TA-10002774"/>
    <s v="Furniture"/>
    <s v="Tables"/>
    <s v="Laminate Occasional Tables"/>
    <n v="863.12800000000004"/>
    <n v="8"/>
    <n v="-160.29519999999999"/>
    <e v="#N/A"/>
    <s v="Online"/>
  </r>
  <r>
    <n v="4266"/>
    <s v="US-2019-131611"/>
    <d v="2019-11-05T00:00:00"/>
    <n v="5"/>
    <x v="10"/>
    <n v="2019"/>
    <s v="Tue"/>
    <d v="2019-11-09T00:00:00"/>
    <n v="9"/>
    <s v="Nov"/>
    <n v="2019"/>
    <s v="Sat"/>
    <n v="4"/>
    <s v="Standard Class"/>
    <s v="EP-13915"/>
    <s v="Emily Phan"/>
    <s v="Consumer"/>
    <s v="United States"/>
    <s v="Houston"/>
    <s v="Texas"/>
    <s v="Houston, Texas, United States"/>
    <s v="Central"/>
    <s v="OFF-BI-10004364"/>
    <s v="Office Supplies"/>
    <s v="Binders"/>
    <s v="Storex Dura Pro Binders"/>
    <n v="3.5640000000000001"/>
    <n v="3"/>
    <n v="-6.2370000000000001"/>
    <e v="#N/A"/>
    <s v="COD"/>
  </r>
  <r>
    <n v="4267"/>
    <s v="US-2019-131611"/>
    <d v="2019-11-05T00:00:00"/>
    <n v="5"/>
    <x v="10"/>
    <n v="2019"/>
    <s v="Tue"/>
    <d v="2019-11-09T00:00:00"/>
    <n v="9"/>
    <s v="Nov"/>
    <n v="2019"/>
    <s v="Sat"/>
    <n v="4"/>
    <s v="Standard Class"/>
    <s v="EP-13915"/>
    <s v="Emily Phan"/>
    <s v="Consumer"/>
    <s v="United States"/>
    <s v="Houston"/>
    <s v="Texas"/>
    <s v="Houston, Texas, United States"/>
    <s v="Central"/>
    <s v="FUR-BO-10000780"/>
    <s v="Furniture"/>
    <s v="Bookcases"/>
    <s v="O'Sullivan Plantations 2-Door Library in Landvery Oak"/>
    <n v="956.66480000000001"/>
    <n v="7"/>
    <n v="-225.0976"/>
    <e v="#N/A"/>
    <s v="Online"/>
  </r>
  <r>
    <n v="4268"/>
    <s v="US-2019-131611"/>
    <d v="2019-11-05T00:00:00"/>
    <n v="5"/>
    <x v="10"/>
    <n v="2019"/>
    <s v="Tue"/>
    <d v="2019-11-09T00:00:00"/>
    <n v="9"/>
    <s v="Nov"/>
    <n v="2019"/>
    <s v="Sat"/>
    <n v="4"/>
    <s v="Standard Class"/>
    <s v="EP-13915"/>
    <s v="Emily Phan"/>
    <s v="Consumer"/>
    <s v="United States"/>
    <s v="Houston"/>
    <s v="Texas"/>
    <s v="Houston, Texas, United States"/>
    <s v="Central"/>
    <s v="OFF-BI-10001989"/>
    <s v="Office Supplies"/>
    <s v="Binders"/>
    <s v="Premium Transparent Presentation Covers by GBC"/>
    <n v="12.587999999999999"/>
    <n v="3"/>
    <n v="-20.140799999999999"/>
    <e v="#N/A"/>
    <s v="Cards"/>
  </r>
  <r>
    <n v="4269"/>
    <s v="US-2019-131611"/>
    <d v="2019-11-05T00:00:00"/>
    <n v="5"/>
    <x v="10"/>
    <n v="2019"/>
    <s v="Tue"/>
    <d v="2019-11-09T00:00:00"/>
    <n v="9"/>
    <s v="Nov"/>
    <n v="2019"/>
    <s v="Sat"/>
    <n v="4"/>
    <s v="Standard Class"/>
    <s v="EP-13915"/>
    <s v="Emily Phan"/>
    <s v="Consumer"/>
    <s v="United States"/>
    <s v="Houston"/>
    <s v="Texas"/>
    <s v="Houston, Texas, United States"/>
    <s v="Central"/>
    <s v="TEC-AC-10004001"/>
    <s v="Technology"/>
    <s v="Accessories"/>
    <s v="Logitech Wireless Headset H600 Over-The-Head Design"/>
    <n v="171.96"/>
    <n v="5"/>
    <n v="45.139499999999998"/>
    <e v="#N/A"/>
    <s v="Online"/>
  </r>
  <r>
    <n v="4370"/>
    <s v="US-2019-165078"/>
    <d v="2019-11-05T00:00:00"/>
    <n v="5"/>
    <x v="10"/>
    <n v="2019"/>
    <s v="Tue"/>
    <d v="2019-11-10T00:00:00"/>
    <n v="10"/>
    <s v="Nov"/>
    <n v="2019"/>
    <s v="Sun"/>
    <n v="5"/>
    <s v="Standard Class"/>
    <s v="MA-17995"/>
    <s v="Michelle Arnett"/>
    <s v="Home Office"/>
    <s v="United States"/>
    <s v="Lawrence"/>
    <s v="Indiana"/>
    <s v="Lawrence, Indiana, United States"/>
    <s v="Central"/>
    <s v="OFF-BI-10001989"/>
    <s v="Office Supplies"/>
    <s v="Binders"/>
    <s v="Premium Transparent Presentation Covers by GBC"/>
    <n v="104.9"/>
    <n v="5"/>
    <n v="50.351999999999997"/>
    <e v="#N/A"/>
    <s v="Cards"/>
  </r>
  <r>
    <n v="4371"/>
    <s v="US-2019-165078"/>
    <d v="2019-11-05T00:00:00"/>
    <n v="5"/>
    <x v="10"/>
    <n v="2019"/>
    <s v="Tue"/>
    <d v="2019-11-10T00:00:00"/>
    <n v="10"/>
    <s v="Nov"/>
    <n v="2019"/>
    <s v="Sun"/>
    <n v="5"/>
    <s v="Standard Class"/>
    <s v="MA-17995"/>
    <s v="Michelle Arnett"/>
    <s v="Home Office"/>
    <s v="United States"/>
    <s v="Lawrence"/>
    <s v="Indiana"/>
    <s v="Lawrence, Indiana, United States"/>
    <s v="Central"/>
    <s v="OFF-AR-10002987"/>
    <s v="Office Supplies"/>
    <s v="Art"/>
    <s v="Prismacolor Color Pencil Set"/>
    <n v="39.68"/>
    <n v="2"/>
    <n v="16.268799999999999"/>
    <e v="#N/A"/>
    <s v="Cards"/>
  </r>
  <r>
    <n v="4372"/>
    <s v="US-2019-165078"/>
    <d v="2019-11-05T00:00:00"/>
    <n v="5"/>
    <x v="10"/>
    <n v="2019"/>
    <s v="Tue"/>
    <d v="2019-11-10T00:00:00"/>
    <n v="10"/>
    <s v="Nov"/>
    <n v="2019"/>
    <s v="Sun"/>
    <n v="5"/>
    <s v="Standard Class"/>
    <s v="MA-17995"/>
    <s v="Michelle Arnett"/>
    <s v="Home Office"/>
    <s v="United States"/>
    <s v="Lawrence"/>
    <s v="Indiana"/>
    <s v="Lawrence, Indiana, United States"/>
    <s v="Central"/>
    <s v="OFF-LA-10000414"/>
    <s v="Office Supplies"/>
    <s v="Labels"/>
    <s v="Avery 503"/>
    <n v="51.75"/>
    <n v="5"/>
    <n v="24.84"/>
    <e v="#N/A"/>
    <s v="Cards"/>
  </r>
  <r>
    <n v="5177"/>
    <s v="CA-2019-148908"/>
    <d v="2019-11-05T00:00:00"/>
    <n v="5"/>
    <x v="10"/>
    <n v="2019"/>
    <s v="Tue"/>
    <d v="2019-11-08T00:00:00"/>
    <n v="8"/>
    <s v="Nov"/>
    <n v="2019"/>
    <s v="Fri"/>
    <n v="3"/>
    <s v="First Class"/>
    <s v="JH-15985"/>
    <s v="Joseph Holt"/>
    <s v="Consumer"/>
    <s v="United States"/>
    <s v="San Francisco"/>
    <s v="California"/>
    <s v="San Francisco, California, United States"/>
    <s v="West"/>
    <s v="OFF-BI-10002082"/>
    <s v="Office Supplies"/>
    <s v="Binders"/>
    <s v="GBC Twin Loop Wire Binding Elements"/>
    <n v="53.247999999999998"/>
    <n v="2"/>
    <n v="19.968"/>
    <e v="#N/A"/>
    <s v="Online"/>
  </r>
  <r>
    <n v="5699"/>
    <s v="CA-2019-143441"/>
    <d v="2019-11-05T00:00:00"/>
    <n v="5"/>
    <x v="10"/>
    <n v="2019"/>
    <s v="Tue"/>
    <d v="2019-11-05T00:00:00"/>
    <n v="5"/>
    <s v="Nov"/>
    <n v="2019"/>
    <s v="Tue"/>
    <n v="0"/>
    <s v="Same Day"/>
    <s v="EB-14170"/>
    <s v="Evan Bailliet"/>
    <s v="Consumer"/>
    <s v="United States"/>
    <s v="Laredo"/>
    <s v="Texas"/>
    <s v="Laredo, Texas, United States"/>
    <s v="Central"/>
    <s v="OFF-LA-10002312"/>
    <s v="Office Supplies"/>
    <s v="Labels"/>
    <s v="Avery 490"/>
    <n v="11.84"/>
    <n v="1"/>
    <n v="4.4400000000000004"/>
    <e v="#N/A"/>
    <s v="Online"/>
  </r>
  <r>
    <n v="6939"/>
    <s v="CA-2019-125094"/>
    <d v="2019-11-05T00:00:00"/>
    <n v="5"/>
    <x v="10"/>
    <n v="2019"/>
    <s v="Tue"/>
    <d v="2019-11-09T00:00:00"/>
    <n v="9"/>
    <s v="Nov"/>
    <n v="2019"/>
    <s v="Sat"/>
    <n v="4"/>
    <s v="Standard Class"/>
    <s v="NP-18700"/>
    <s v="Nora Preis"/>
    <s v="Consumer"/>
    <s v="United States"/>
    <s v="Seattle"/>
    <s v="Washington"/>
    <s v="Seattle, Washington, United States"/>
    <s v="West"/>
    <s v="TEC-AC-10004420"/>
    <s v="Technology"/>
    <s v="Accessories"/>
    <s v="Cherry 142-key Programmable Keyboard"/>
    <n v="479.72"/>
    <n v="4"/>
    <n v="52.769199999999998"/>
    <e v="#N/A"/>
    <s v="Online"/>
  </r>
  <r>
    <n v="7307"/>
    <s v="CA-2019-144092"/>
    <d v="2019-11-05T00:00:00"/>
    <n v="5"/>
    <x v="10"/>
    <n v="2019"/>
    <s v="Tue"/>
    <d v="2019-11-07T00:00:00"/>
    <n v="7"/>
    <s v="Nov"/>
    <n v="2019"/>
    <s v="Thu"/>
    <n v="2"/>
    <s v="Second Class"/>
    <s v="LH-17155"/>
    <s v="Logan Haushalter"/>
    <s v="Consumer"/>
    <s v="United States"/>
    <s v="San Jose"/>
    <s v="California"/>
    <s v="San Jose, California, United States"/>
    <s v="West"/>
    <s v="TEC-AC-10002305"/>
    <s v="Technology"/>
    <s v="Accessories"/>
    <s v="KeyTronic E03601U1 - Keyboard - Beige"/>
    <n v="72"/>
    <n v="4"/>
    <n v="12.96"/>
    <e v="#N/A"/>
    <s v="Cards"/>
  </r>
  <r>
    <n v="7308"/>
    <s v="CA-2019-144092"/>
    <d v="2019-11-05T00:00:00"/>
    <n v="5"/>
    <x v="10"/>
    <n v="2019"/>
    <s v="Tue"/>
    <d v="2019-11-07T00:00:00"/>
    <n v="7"/>
    <s v="Nov"/>
    <n v="2019"/>
    <s v="Thu"/>
    <n v="2"/>
    <s v="Second Class"/>
    <s v="LH-17155"/>
    <s v="Logan Haushalter"/>
    <s v="Consumer"/>
    <s v="United States"/>
    <s v="San Jose"/>
    <s v="California"/>
    <s v="San Jose, California, United States"/>
    <s v="West"/>
    <s v="FUR-CH-10004875"/>
    <s v="Furniture"/>
    <s v="Chairs"/>
    <s v="Harbour Creations 67200 Series Stacking Chairs"/>
    <n v="113.88800000000001"/>
    <n v="2"/>
    <n v="9.9651999999999994"/>
    <e v="#N/A"/>
    <s v="Online"/>
  </r>
  <r>
    <n v="7309"/>
    <s v="CA-2019-144092"/>
    <d v="2019-11-05T00:00:00"/>
    <n v="5"/>
    <x v="10"/>
    <n v="2019"/>
    <s v="Tue"/>
    <d v="2019-11-07T00:00:00"/>
    <n v="7"/>
    <s v="Nov"/>
    <n v="2019"/>
    <s v="Thu"/>
    <n v="2"/>
    <s v="Second Class"/>
    <s v="LH-17155"/>
    <s v="Logan Haushalter"/>
    <s v="Consumer"/>
    <s v="United States"/>
    <s v="San Jose"/>
    <s v="California"/>
    <s v="San Jose, California, United States"/>
    <s v="West"/>
    <s v="OFF-EN-10001434"/>
    <s v="Office Supplies"/>
    <s v="Envelopes"/>
    <s v="Strathmore #10 Envelopes, Ultimate White"/>
    <n v="158.13"/>
    <n v="3"/>
    <n v="77.483699999999999"/>
    <e v="#N/A"/>
    <s v="COD"/>
  </r>
  <r>
    <n v="8963"/>
    <s v="CA-2019-157280"/>
    <d v="2019-11-05T00:00:00"/>
    <n v="5"/>
    <x v="10"/>
    <n v="2019"/>
    <s v="Tue"/>
    <d v="2019-11-07T00:00:00"/>
    <n v="7"/>
    <s v="Nov"/>
    <n v="2019"/>
    <s v="Thu"/>
    <n v="2"/>
    <s v="First Class"/>
    <s v="LW-17125"/>
    <s v="Liz Willingham"/>
    <s v="Consumer"/>
    <s v="United States"/>
    <s v="Virginia Beach"/>
    <s v="Virginia"/>
    <s v="Virginia Beach, Virginia, United States"/>
    <s v="South"/>
    <s v="FUR-FU-10004665"/>
    <s v="Furniture"/>
    <s v="Furnishings"/>
    <s v="3M Polarizing Task Lamp with Clamp Arm, Light Gray"/>
    <n v="273.95999999999998"/>
    <n v="2"/>
    <n v="71.229600000000005"/>
    <e v="#N/A"/>
    <s v="Cards"/>
  </r>
  <r>
    <n v="8964"/>
    <s v="CA-2019-157280"/>
    <d v="2019-11-05T00:00:00"/>
    <n v="5"/>
    <x v="10"/>
    <n v="2019"/>
    <s v="Tue"/>
    <d v="2019-11-07T00:00:00"/>
    <n v="7"/>
    <s v="Nov"/>
    <n v="2019"/>
    <s v="Thu"/>
    <n v="2"/>
    <s v="First Class"/>
    <s v="LW-17125"/>
    <s v="Liz Willingham"/>
    <s v="Consumer"/>
    <s v="United States"/>
    <s v="Virginia Beach"/>
    <s v="Virginia"/>
    <s v="Virginia Beach, Virginia, United States"/>
    <s v="South"/>
    <s v="TEC-AC-10000057"/>
    <s v="Technology"/>
    <s v="Accessories"/>
    <s v="Microsoft Natural Ergonomic Keyboard 4000"/>
    <n v="89.97"/>
    <n v="3"/>
    <n v="18.893699999999999"/>
    <e v="#N/A"/>
    <s v="COD"/>
  </r>
  <r>
    <n v="8965"/>
    <s v="CA-2019-157280"/>
    <d v="2019-11-05T00:00:00"/>
    <n v="5"/>
    <x v="10"/>
    <n v="2019"/>
    <s v="Tue"/>
    <d v="2019-11-07T00:00:00"/>
    <n v="7"/>
    <s v="Nov"/>
    <n v="2019"/>
    <s v="Thu"/>
    <n v="2"/>
    <s v="First Class"/>
    <s v="LW-17125"/>
    <s v="Liz Willingham"/>
    <s v="Consumer"/>
    <s v="United States"/>
    <s v="Virginia Beach"/>
    <s v="Virginia"/>
    <s v="Virginia Beach, Virginia, United States"/>
    <s v="South"/>
    <s v="FUR-FU-10003806"/>
    <s v="Furniture"/>
    <s v="Furnishings"/>
    <s v="Tenex Chairmat w/ Average Lip, 45&quot; x 53&quot;"/>
    <n v="756.8"/>
    <n v="5"/>
    <n v="75.680000000000007"/>
    <e v="#N/A"/>
    <s v="Online"/>
  </r>
  <r>
    <n v="129"/>
    <s v="US-2019-125969"/>
    <d v="2019-11-06T00:00:00"/>
    <n v="6"/>
    <x v="10"/>
    <n v="2019"/>
    <s v="Wed"/>
    <d v="2019-11-10T00:00:00"/>
    <n v="10"/>
    <s v="Nov"/>
    <n v="2019"/>
    <s v="Sun"/>
    <n v="4"/>
    <s v="Second Class"/>
    <s v="LS-16975"/>
    <s v="Lindsay Shagiari"/>
    <s v="Home Office"/>
    <s v="United States"/>
    <s v="Los Angeles"/>
    <s v="California"/>
    <s v="Los Angeles, California, United States"/>
    <s v="West"/>
    <s v="FUR-CH-10001146"/>
    <s v="Furniture"/>
    <s v="Chairs"/>
    <s v="Global Task Chair, Black"/>
    <n v="81.424000000000007"/>
    <n v="2"/>
    <n v="-9.1601999999999997"/>
    <e v="#N/A"/>
    <s v="Cards"/>
  </r>
  <r>
    <n v="130"/>
    <s v="US-2019-125969"/>
    <d v="2019-11-06T00:00:00"/>
    <n v="6"/>
    <x v="10"/>
    <n v="2019"/>
    <s v="Wed"/>
    <d v="2019-11-10T00:00:00"/>
    <n v="10"/>
    <s v="Nov"/>
    <n v="2019"/>
    <s v="Sun"/>
    <n v="4"/>
    <s v="Second Class"/>
    <s v="LS-16975"/>
    <s v="Lindsay Shagiari"/>
    <s v="Home Office"/>
    <s v="United States"/>
    <s v="Los Angeles"/>
    <s v="California"/>
    <s v="Los Angeles, California, United States"/>
    <s v="West"/>
    <s v="FUR-FU-10003773"/>
    <s v="Furniture"/>
    <s v="Furnishings"/>
    <s v="Eldon Cleatmat Plus Chair Mats for High Pile Carpets"/>
    <n v="238.56"/>
    <n v="3"/>
    <n v="26.241599999999998"/>
    <e v="#N/A"/>
    <s v="Cards"/>
  </r>
  <r>
    <n v="4971"/>
    <s v="US-2019-153815"/>
    <d v="2019-11-06T00:00:00"/>
    <n v="6"/>
    <x v="10"/>
    <n v="2019"/>
    <s v="Wed"/>
    <d v="2019-11-09T00:00:00"/>
    <n v="9"/>
    <s v="Nov"/>
    <n v="2019"/>
    <s v="Sat"/>
    <n v="3"/>
    <s v="First Class"/>
    <s v="KL-16555"/>
    <s v="Kelly Lampkin"/>
    <s v="Corporate"/>
    <s v="United States"/>
    <s v="Jacksonville"/>
    <s v="Florida"/>
    <s v="Jacksonville, Florida, United States"/>
    <s v="South"/>
    <s v="FUR-CH-10000513"/>
    <s v="Furniture"/>
    <s v="Chairs"/>
    <s v="High-Back Leather Manager's Chair"/>
    <n v="207.98400000000001"/>
    <n v="2"/>
    <n v="-28.597799999999999"/>
    <e v="#N/A"/>
    <s v="Cards"/>
  </r>
  <r>
    <n v="4972"/>
    <s v="US-2019-153815"/>
    <d v="2019-11-06T00:00:00"/>
    <n v="6"/>
    <x v="10"/>
    <n v="2019"/>
    <s v="Wed"/>
    <d v="2019-11-09T00:00:00"/>
    <n v="9"/>
    <s v="Nov"/>
    <n v="2019"/>
    <s v="Sat"/>
    <n v="3"/>
    <s v="First Class"/>
    <s v="KL-16555"/>
    <s v="Kelly Lampkin"/>
    <s v="Corporate"/>
    <s v="United States"/>
    <s v="Jacksonville"/>
    <s v="Florida"/>
    <s v="Jacksonville, Florida, United States"/>
    <s v="South"/>
    <s v="OFF-PA-10002421"/>
    <s v="Office Supplies"/>
    <s v="Paper"/>
    <s v="Embossed Ink Jet Note Cards"/>
    <n v="36.112000000000002"/>
    <n v="2"/>
    <n v="12.639200000000001"/>
    <e v="#N/A"/>
    <s v="Cards"/>
  </r>
  <r>
    <n v="4973"/>
    <s v="US-2019-153815"/>
    <d v="2019-11-06T00:00:00"/>
    <n v="6"/>
    <x v="10"/>
    <n v="2019"/>
    <s v="Wed"/>
    <d v="2019-11-09T00:00:00"/>
    <n v="9"/>
    <s v="Nov"/>
    <n v="2019"/>
    <s v="Sat"/>
    <n v="3"/>
    <s v="First Class"/>
    <s v="KL-16555"/>
    <s v="Kelly Lampkin"/>
    <s v="Corporate"/>
    <s v="United States"/>
    <s v="Jacksonville"/>
    <s v="Florida"/>
    <s v="Jacksonville, Florida, United States"/>
    <s v="South"/>
    <s v="FUR-FU-10004090"/>
    <s v="Furniture"/>
    <s v="Furnishings"/>
    <s v="Executive Impressions 14&quot; Contract Wall Clock"/>
    <n v="35.567999999999998"/>
    <n v="2"/>
    <n v="5.7797999999999998"/>
    <e v="#N/A"/>
    <s v="Cards"/>
  </r>
  <r>
    <n v="4974"/>
    <s v="US-2019-153815"/>
    <d v="2019-11-06T00:00:00"/>
    <n v="6"/>
    <x v="10"/>
    <n v="2019"/>
    <s v="Wed"/>
    <d v="2019-11-09T00:00:00"/>
    <n v="9"/>
    <s v="Nov"/>
    <n v="2019"/>
    <s v="Sat"/>
    <n v="3"/>
    <s v="First Class"/>
    <s v="KL-16555"/>
    <s v="Kelly Lampkin"/>
    <s v="Corporate"/>
    <s v="United States"/>
    <s v="Jacksonville"/>
    <s v="Florida"/>
    <s v="Jacksonville, Florida, United States"/>
    <s v="South"/>
    <s v="OFF-PA-10004071"/>
    <s v="Office Supplies"/>
    <s v="Paper"/>
    <s v="Eaton Premium Continuous-Feed Paper, 25% Cotton, Letter Size, White, 1000 Shts/Box"/>
    <n v="88.768000000000001"/>
    <n v="2"/>
    <n v="31.0688"/>
    <e v="#N/A"/>
    <s v="COD"/>
  </r>
  <r>
    <n v="4984"/>
    <s v="CA-2019-109925"/>
    <d v="2019-11-06T00:00:00"/>
    <n v="6"/>
    <x v="10"/>
    <n v="2019"/>
    <s v="Wed"/>
    <d v="2019-11-10T00:00:00"/>
    <n v="10"/>
    <s v="Nov"/>
    <n v="2019"/>
    <s v="Sun"/>
    <n v="4"/>
    <s v="Second Class"/>
    <s v="IM-15070"/>
    <s v="Irene Maddox"/>
    <s v="Consumer"/>
    <s v="United States"/>
    <s v="San Diego"/>
    <s v="California"/>
    <s v="San Diego, California, United States"/>
    <s v="West"/>
    <s v="OFF-ST-10003442"/>
    <s v="Office Supplies"/>
    <s v="Storage"/>
    <s v="Eldon Portable Mobile Manager"/>
    <n v="84.84"/>
    <n v="3"/>
    <n v="22.9068"/>
    <e v="#N/A"/>
    <s v="Cards"/>
  </r>
  <r>
    <n v="164"/>
    <s v="CA-2019-113817"/>
    <d v="2019-11-07T00:00:00"/>
    <n v="7"/>
    <x v="10"/>
    <n v="2019"/>
    <s v="Thu"/>
    <d v="2019-11-11T00:00:00"/>
    <n v="11"/>
    <s v="Nov"/>
    <n v="2019"/>
    <s v="Mon"/>
    <n v="4"/>
    <s v="Standard Class"/>
    <s v="MJ-17740"/>
    <s v="Max Jones"/>
    <s v="Consumer"/>
    <s v="United States"/>
    <s v="Seattle"/>
    <s v="Washington"/>
    <s v="Seattle, Washington, United States"/>
    <s v="West"/>
    <s v="OFF-BI-10004002"/>
    <s v="Office Supplies"/>
    <s v="Binders"/>
    <s v="Wilson Jones International Size A4 Ring Binders"/>
    <n v="27.68"/>
    <n v="2"/>
    <n v="9.6880000000000006"/>
    <e v="#N/A"/>
    <s v="COD"/>
  </r>
  <r>
    <n v="843"/>
    <s v="CA-2019-161669"/>
    <d v="2019-11-07T00:00:00"/>
    <n v="7"/>
    <x v="10"/>
    <n v="2019"/>
    <s v="Thu"/>
    <d v="2019-11-09T00:00:00"/>
    <n v="9"/>
    <s v="Nov"/>
    <n v="2019"/>
    <s v="Sat"/>
    <n v="2"/>
    <s v="First Class"/>
    <s v="EM-14095"/>
    <s v="Eudokia Martin"/>
    <s v="Corporate"/>
    <s v="United States"/>
    <s v="Los Angeles"/>
    <s v="California"/>
    <s v="Los Angeles, California, United States"/>
    <s v="West"/>
    <s v="OFF-BI-10001294"/>
    <s v="Office Supplies"/>
    <s v="Binders"/>
    <s v="Fellowes Binding Cases"/>
    <n v="37.44"/>
    <n v="4"/>
    <n v="11.7"/>
    <e v="#N/A"/>
    <s v="COD"/>
  </r>
  <r>
    <n v="844"/>
    <s v="CA-2019-161669"/>
    <d v="2019-11-07T00:00:00"/>
    <n v="7"/>
    <x v="10"/>
    <n v="2019"/>
    <s v="Thu"/>
    <d v="2019-11-09T00:00:00"/>
    <n v="9"/>
    <s v="Nov"/>
    <n v="2019"/>
    <s v="Sat"/>
    <n v="2"/>
    <s v="First Class"/>
    <s v="EM-14095"/>
    <s v="Eudokia Martin"/>
    <s v="Corporate"/>
    <s v="United States"/>
    <s v="Los Angeles"/>
    <s v="California"/>
    <s v="Los Angeles, California, United States"/>
    <s v="West"/>
    <s v="OFF-BI-10001636"/>
    <s v="Office Supplies"/>
    <s v="Binders"/>
    <s v="Ibico Plastic and Wire Spiral Binding Combs"/>
    <n v="26.975999999999999"/>
    <n v="4"/>
    <n v="8.7672000000000008"/>
    <e v="#N/A"/>
    <s v="Online"/>
  </r>
  <r>
    <n v="845"/>
    <s v="CA-2019-161669"/>
    <d v="2019-11-07T00:00:00"/>
    <n v="7"/>
    <x v="10"/>
    <n v="2019"/>
    <s v="Thu"/>
    <d v="2019-11-09T00:00:00"/>
    <n v="9"/>
    <s v="Nov"/>
    <n v="2019"/>
    <s v="Sat"/>
    <n v="2"/>
    <s v="First Class"/>
    <s v="EM-14095"/>
    <s v="Eudokia Martin"/>
    <s v="Corporate"/>
    <s v="United States"/>
    <s v="Los Angeles"/>
    <s v="California"/>
    <s v="Los Angeles, California, United States"/>
    <s v="West"/>
    <s v="OFF-SU-10002503"/>
    <s v="Office Supplies"/>
    <s v="Supplies"/>
    <s v="Acme Preferred Stainless Steel Scissors"/>
    <n v="11.36"/>
    <n v="2"/>
    <n v="3.2944"/>
    <e v="#N/A"/>
    <s v="Cards"/>
  </r>
  <r>
    <n v="846"/>
    <s v="CA-2019-161669"/>
    <d v="2019-11-07T00:00:00"/>
    <n v="7"/>
    <x v="10"/>
    <n v="2019"/>
    <s v="Thu"/>
    <d v="2019-11-09T00:00:00"/>
    <n v="9"/>
    <s v="Nov"/>
    <n v="2019"/>
    <s v="Sat"/>
    <n v="2"/>
    <s v="First Class"/>
    <s v="EM-14095"/>
    <s v="Eudokia Martin"/>
    <s v="Corporate"/>
    <s v="United States"/>
    <s v="Los Angeles"/>
    <s v="California"/>
    <s v="Los Angeles, California, United States"/>
    <s v="West"/>
    <s v="OFF-LA-10004093"/>
    <s v="Office Supplies"/>
    <s v="Labels"/>
    <s v="Avery 486"/>
    <n v="14.62"/>
    <n v="2"/>
    <n v="6.8714000000000004"/>
    <e v="#N/A"/>
    <s v="Cards"/>
  </r>
  <r>
    <n v="1684"/>
    <s v="CA-2019-147585"/>
    <d v="2019-11-07T00:00:00"/>
    <n v="7"/>
    <x v="10"/>
    <n v="2019"/>
    <s v="Thu"/>
    <d v="2019-11-12T00:00:00"/>
    <n v="12"/>
    <s v="Nov"/>
    <n v="2019"/>
    <s v="Tue"/>
    <n v="5"/>
    <s v="Standard Class"/>
    <s v="CB-12535"/>
    <s v="Claudia Bergmann"/>
    <s v="Corporate"/>
    <s v="United States"/>
    <s v="San Francisco"/>
    <s v="California"/>
    <s v="San Francisco, California, United States"/>
    <s v="West"/>
    <s v="FUR-FU-10002597"/>
    <s v="Furniture"/>
    <s v="Furnishings"/>
    <s v="C-Line Magnetic Cubicle Keepers, Clear Polypropylene"/>
    <n v="14.82"/>
    <n v="3"/>
    <n v="6.2244000000000002"/>
    <e v="#N/A"/>
    <s v="COD"/>
  </r>
  <r>
    <n v="3061"/>
    <s v="CA-2019-144554"/>
    <d v="2019-11-07T00:00:00"/>
    <n v="7"/>
    <x v="10"/>
    <n v="2019"/>
    <s v="Thu"/>
    <d v="2019-11-12T00:00:00"/>
    <n v="12"/>
    <s v="Nov"/>
    <n v="2019"/>
    <s v="Tue"/>
    <n v="5"/>
    <s v="Standard Class"/>
    <s v="DM-13345"/>
    <s v="Denise Monton"/>
    <s v="Corporate"/>
    <s v="United States"/>
    <s v="Newark"/>
    <s v="Ohio"/>
    <s v="Newark, Ohio, United States"/>
    <s v="East"/>
    <s v="TEC-AC-10002800"/>
    <s v="Technology"/>
    <s v="Accessories"/>
    <s v="Plantronics Audio 478 Stereo USB Headset"/>
    <n v="119.976"/>
    <n v="3"/>
    <n v="22.4955"/>
    <e v="#N/A"/>
    <s v="Online"/>
  </r>
  <r>
    <n v="4844"/>
    <s v="US-2019-139388"/>
    <d v="2019-11-07T00:00:00"/>
    <n v="7"/>
    <x v="10"/>
    <n v="2019"/>
    <s v="Thu"/>
    <d v="2019-11-09T00:00:00"/>
    <n v="9"/>
    <s v="Nov"/>
    <n v="2019"/>
    <s v="Sat"/>
    <n v="2"/>
    <s v="First Class"/>
    <s v="CC-12475"/>
    <s v="Cindy Chapman"/>
    <s v="Consumer"/>
    <s v="United States"/>
    <s v="Lakewood"/>
    <s v="New Jersey"/>
    <s v="Lakewood, New Jersey, United States"/>
    <s v="East"/>
    <s v="OFF-FA-10004968"/>
    <s v="Office Supplies"/>
    <s v="Fasteners"/>
    <s v="Rubber Band Ball"/>
    <n v="14.96"/>
    <n v="4"/>
    <n v="0.29920000000000002"/>
    <e v="#N/A"/>
    <s v="Cards"/>
  </r>
  <r>
    <n v="4975"/>
    <s v="CA-2019-164896"/>
    <d v="2019-11-07T00:00:00"/>
    <n v="7"/>
    <x v="10"/>
    <n v="2019"/>
    <s v="Thu"/>
    <d v="2019-11-12T00:00:00"/>
    <n v="12"/>
    <s v="Nov"/>
    <n v="2019"/>
    <s v="Tue"/>
    <n v="5"/>
    <s v="Standard Class"/>
    <s v="PS-19045"/>
    <s v="Penelope Sewall"/>
    <s v="Home Office"/>
    <s v="United States"/>
    <s v="Oceanside"/>
    <s v="California"/>
    <s v="Oceanside, California, United States"/>
    <s v="West"/>
    <s v="OFF-PA-10002246"/>
    <s v="Office Supplies"/>
    <s v="Paper"/>
    <s v="Wirebound Four 2-3/4 x 5 Forms per Page, 400 Sets per Book"/>
    <n v="12.9"/>
    <n v="2"/>
    <n v="6.3209999999999997"/>
    <e v="#N/A"/>
    <s v="Cards"/>
  </r>
  <r>
    <n v="5870"/>
    <s v="CA-2019-152247"/>
    <d v="2019-11-07T00:00:00"/>
    <n v="7"/>
    <x v="10"/>
    <n v="2019"/>
    <s v="Thu"/>
    <d v="2019-11-12T00:00:00"/>
    <n v="12"/>
    <s v="Nov"/>
    <n v="2019"/>
    <s v="Tue"/>
    <n v="5"/>
    <s v="Standard Class"/>
    <s v="MA-17995"/>
    <s v="Michelle Arnett"/>
    <s v="Home Office"/>
    <s v="United States"/>
    <s v="Cheyenne"/>
    <s v="Wyoming"/>
    <s v="Cheyenne, Wyoming, United States"/>
    <s v="West"/>
    <s v="FUR-CH-10001215"/>
    <s v="Furniture"/>
    <s v="Chairs"/>
    <s v="Global Troy Executive Leather Low-Back Tilter"/>
    <n v="1603.136"/>
    <n v="4"/>
    <n v="100.196"/>
    <e v="#N/A"/>
    <s v="Cards"/>
  </r>
  <r>
    <n v="8063"/>
    <s v="CA-2019-132997"/>
    <d v="2019-11-07T00:00:00"/>
    <n v="7"/>
    <x v="10"/>
    <n v="2019"/>
    <s v="Thu"/>
    <d v="2019-11-09T00:00:00"/>
    <n v="9"/>
    <s v="Nov"/>
    <n v="2019"/>
    <s v="Sat"/>
    <n v="2"/>
    <s v="First Class"/>
    <s v="LW-17215"/>
    <s v="Luke Weiss"/>
    <s v="Consumer"/>
    <s v="United States"/>
    <s v="Rochester"/>
    <s v="New York"/>
    <s v="Rochester, New York, United States"/>
    <s v="East"/>
    <s v="TEC-PH-10000586"/>
    <s v="Technology"/>
    <s v="Phones"/>
    <s v="AT&amp;T SB67148 SynJ"/>
    <n v="263.95999999999998"/>
    <n v="4"/>
    <n v="71.269199999999998"/>
    <e v="#N/A"/>
    <s v="COD"/>
  </r>
  <r>
    <n v="8064"/>
    <s v="CA-2019-132997"/>
    <d v="2019-11-07T00:00:00"/>
    <n v="7"/>
    <x v="10"/>
    <n v="2019"/>
    <s v="Thu"/>
    <d v="2019-11-09T00:00:00"/>
    <n v="9"/>
    <s v="Nov"/>
    <n v="2019"/>
    <s v="Sat"/>
    <n v="2"/>
    <s v="First Class"/>
    <s v="LW-17215"/>
    <s v="Luke Weiss"/>
    <s v="Consumer"/>
    <s v="United States"/>
    <s v="Rochester"/>
    <s v="New York"/>
    <s v="Rochester, New York, United States"/>
    <s v="East"/>
    <s v="TEC-PH-10003811"/>
    <s v="Technology"/>
    <s v="Phones"/>
    <s v="Jabra Supreme Plus Driver Edition Headset"/>
    <n v="359.97"/>
    <n v="3"/>
    <n v="100.7916"/>
    <e v="#N/A"/>
    <s v="Online"/>
  </r>
  <r>
    <n v="8065"/>
    <s v="CA-2019-132997"/>
    <d v="2019-11-07T00:00:00"/>
    <n v="7"/>
    <x v="10"/>
    <n v="2019"/>
    <s v="Thu"/>
    <d v="2019-11-09T00:00:00"/>
    <n v="9"/>
    <s v="Nov"/>
    <n v="2019"/>
    <s v="Sat"/>
    <n v="2"/>
    <s v="First Class"/>
    <s v="LW-17215"/>
    <s v="Luke Weiss"/>
    <s v="Consumer"/>
    <s v="United States"/>
    <s v="Rochester"/>
    <s v="New York"/>
    <s v="Rochester, New York, United States"/>
    <s v="East"/>
    <s v="OFF-PA-10004983"/>
    <s v="Office Supplies"/>
    <s v="Paper"/>
    <s v="Xerox 23"/>
    <n v="12.96"/>
    <n v="2"/>
    <n v="6.2207999999999997"/>
    <e v="#N/A"/>
    <s v="Cards"/>
  </r>
  <r>
    <n v="8066"/>
    <s v="CA-2019-132997"/>
    <d v="2019-11-07T00:00:00"/>
    <n v="7"/>
    <x v="10"/>
    <n v="2019"/>
    <s v="Thu"/>
    <d v="2019-11-09T00:00:00"/>
    <n v="9"/>
    <s v="Nov"/>
    <n v="2019"/>
    <s v="Sat"/>
    <n v="2"/>
    <s v="First Class"/>
    <s v="LW-17215"/>
    <s v="Luke Weiss"/>
    <s v="Consumer"/>
    <s v="United States"/>
    <s v="Rochester"/>
    <s v="New York"/>
    <s v="Rochester, New York, United States"/>
    <s v="East"/>
    <s v="OFF-ST-10003479"/>
    <s v="Office Supplies"/>
    <s v="Storage"/>
    <s v="Eldon Base for stackable storage shelf, platinum"/>
    <n v="116.82"/>
    <n v="3"/>
    <n v="5.8410000000000002"/>
    <e v="#N/A"/>
    <s v="COD"/>
  </r>
  <r>
    <n v="8067"/>
    <s v="CA-2019-132997"/>
    <d v="2019-11-07T00:00:00"/>
    <n v="7"/>
    <x v="10"/>
    <n v="2019"/>
    <s v="Thu"/>
    <d v="2019-11-09T00:00:00"/>
    <n v="9"/>
    <s v="Nov"/>
    <n v="2019"/>
    <s v="Sat"/>
    <n v="2"/>
    <s v="First Class"/>
    <s v="LW-17215"/>
    <s v="Luke Weiss"/>
    <s v="Consumer"/>
    <s v="United States"/>
    <s v="Rochester"/>
    <s v="New York"/>
    <s v="Rochester, New York, United States"/>
    <s v="East"/>
    <s v="OFF-BI-10004318"/>
    <s v="Office Supplies"/>
    <s v="Binders"/>
    <s v="Ibico EB-19 Dual Function Manual Binding System"/>
    <n v="276.78399999999999"/>
    <n v="2"/>
    <n v="89.954800000000006"/>
    <e v="#N/A"/>
    <s v="Online"/>
  </r>
  <r>
    <n v="8212"/>
    <s v="CA-2019-116337"/>
    <d v="2019-11-07T00:00:00"/>
    <n v="7"/>
    <x v="10"/>
    <n v="2019"/>
    <s v="Thu"/>
    <d v="2019-11-12T00:00:00"/>
    <n v="12"/>
    <s v="Nov"/>
    <n v="2019"/>
    <s v="Tue"/>
    <n v="5"/>
    <s v="Standard Class"/>
    <s v="MC-17845"/>
    <s v="Michael Chen"/>
    <s v="Consumer"/>
    <s v="United States"/>
    <s v="Dallas"/>
    <s v="Texas"/>
    <s v="Dallas, Texas, United States"/>
    <s v="Central"/>
    <s v="FUR-FU-10002030"/>
    <s v="Furniture"/>
    <s v="Furnishings"/>
    <s v="Executive Impressions 14&quot; Contract Wall Clock with Quartz Movement"/>
    <n v="44.46"/>
    <n v="5"/>
    <n v="-17.783999999999999"/>
    <e v="#N/A"/>
    <s v="Cards"/>
  </r>
  <r>
    <n v="8213"/>
    <s v="CA-2019-116337"/>
    <d v="2019-11-07T00:00:00"/>
    <n v="7"/>
    <x v="10"/>
    <n v="2019"/>
    <s v="Thu"/>
    <d v="2019-11-12T00:00:00"/>
    <n v="12"/>
    <s v="Nov"/>
    <n v="2019"/>
    <s v="Tue"/>
    <n v="5"/>
    <s v="Standard Class"/>
    <s v="MC-17845"/>
    <s v="Michael Chen"/>
    <s v="Consumer"/>
    <s v="United States"/>
    <s v="Dallas"/>
    <s v="Texas"/>
    <s v="Dallas, Texas, United States"/>
    <s v="Central"/>
    <s v="OFF-ST-10001272"/>
    <s v="Office Supplies"/>
    <s v="Storage"/>
    <s v="Mini 13-1/2 Capacity Data Binder Rack, Pearl"/>
    <n v="314.08800000000002"/>
    <n v="3"/>
    <n v="19.630500000000001"/>
    <e v="#N/A"/>
    <s v="COD"/>
  </r>
  <r>
    <n v="9044"/>
    <s v="CA-2019-168830"/>
    <d v="2019-11-07T00:00:00"/>
    <n v="7"/>
    <x v="10"/>
    <n v="2019"/>
    <s v="Thu"/>
    <d v="2019-11-13T00:00:00"/>
    <n v="13"/>
    <s v="Nov"/>
    <n v="2019"/>
    <s v="Wed"/>
    <n v="6"/>
    <s v="Standard Class"/>
    <s v="ML-17395"/>
    <s v="Marina Lichtenstein"/>
    <s v="Corporate"/>
    <s v="United States"/>
    <s v="San Francisco"/>
    <s v="California"/>
    <s v="San Francisco, California, United States"/>
    <s v="West"/>
    <s v="TEC-AC-10003911"/>
    <s v="Technology"/>
    <s v="Accessories"/>
    <s v="NETGEAR AC1750 Dual Band Gigabit Smart WiFi Router"/>
    <n v="479.97"/>
    <n v="3"/>
    <n v="163.18979999999999"/>
    <e v="#N/A"/>
    <s v="COD"/>
  </r>
  <r>
    <n v="9716"/>
    <s v="CA-2019-116379"/>
    <d v="2019-11-07T00:00:00"/>
    <n v="7"/>
    <x v="10"/>
    <n v="2019"/>
    <s v="Thu"/>
    <d v="2019-11-12T00:00:00"/>
    <n v="12"/>
    <s v="Nov"/>
    <n v="2019"/>
    <s v="Tue"/>
    <n v="5"/>
    <s v="Standard Class"/>
    <s v="LD-17005"/>
    <s v="Lisa DeCherney"/>
    <s v="Consumer"/>
    <s v="United States"/>
    <s v="San Francisco"/>
    <s v="California"/>
    <s v="San Francisco, California, United States"/>
    <s v="West"/>
    <s v="OFF-BI-10001543"/>
    <s v="Office Supplies"/>
    <s v="Binders"/>
    <s v="GBC VeloBinder Manual Binding System"/>
    <n v="57.584000000000003"/>
    <n v="2"/>
    <n v="20.154399999999999"/>
    <e v="#N/A"/>
    <s v="Online"/>
  </r>
  <r>
    <n v="1"/>
    <s v="CA-2019-152156"/>
    <d v="2019-11-08T00:00:00"/>
    <n v="8"/>
    <x v="10"/>
    <n v="2019"/>
    <s v="Fri"/>
    <d v="2019-11-11T00:00:00"/>
    <n v="11"/>
    <s v="Nov"/>
    <n v="2019"/>
    <s v="Mon"/>
    <n v="3"/>
    <s v="Second Class"/>
    <s v="CG-12520"/>
    <s v="Claire Gute"/>
    <s v="Consumer"/>
    <s v="United States"/>
    <s v="Henderson"/>
    <s v="Kentucky"/>
    <s v="Henderson, Kentucky, United States"/>
    <s v="South"/>
    <s v="FUR-BO-10001798"/>
    <s v="Furniture"/>
    <s v="Bookcases"/>
    <s v="Bush Somerset Collection Bookcase"/>
    <n v="261.95999999999998"/>
    <n v="2"/>
    <n v="41.913600000000002"/>
    <e v="#N/A"/>
    <s v="Cards"/>
  </r>
  <r>
    <n v="2"/>
    <s v="CA-2019-152156"/>
    <d v="2019-11-08T00:00:00"/>
    <n v="8"/>
    <x v="10"/>
    <n v="2019"/>
    <s v="Fri"/>
    <d v="2019-11-11T00:00:00"/>
    <n v="11"/>
    <s v="Nov"/>
    <n v="2019"/>
    <s v="Mon"/>
    <n v="3"/>
    <s v="Second Class"/>
    <s v="CG-12520"/>
    <s v="Claire Gute"/>
    <s v="Consumer"/>
    <s v="United States"/>
    <s v="Henderson"/>
    <s v="Kentucky"/>
    <s v="Henderson, Kentucky, United States"/>
    <s v="South"/>
    <s v="FUR-CH-10000454"/>
    <s v="Furniture"/>
    <s v="Chairs"/>
    <s v="Hon Deluxe Fabric Upholstered Stacking Chairs, Rounded Back"/>
    <n v="731.94"/>
    <n v="3"/>
    <n v="219.58199999999999"/>
    <e v="#N/A"/>
    <s v="Cards"/>
  </r>
  <r>
    <n v="8614"/>
    <s v="CA-2019-138233"/>
    <d v="2019-11-09T00:00:00"/>
    <n v="9"/>
    <x v="10"/>
    <n v="2019"/>
    <s v="Sat"/>
    <d v="2019-11-14T00:00:00"/>
    <n v="14"/>
    <s v="Nov"/>
    <n v="2019"/>
    <s v="Thu"/>
    <n v="5"/>
    <s v="Standard Class"/>
    <s v="PF-19165"/>
    <s v="Philip Fox"/>
    <s v="Consumer"/>
    <s v="United States"/>
    <s v="Oakland"/>
    <s v="California"/>
    <s v="Oakland, California, United States"/>
    <s v="West"/>
    <s v="TEC-AC-10002001"/>
    <s v="Technology"/>
    <s v="Accessories"/>
    <s v="Logitech Wireless Gaming Headset G930"/>
    <n v="479.97"/>
    <n v="3"/>
    <n v="177.5889"/>
    <e v="#N/A"/>
    <s v="Online"/>
  </r>
  <r>
    <n v="895"/>
    <s v="CA-2019-105494"/>
    <d v="2019-11-10T00:00:00"/>
    <n v="10"/>
    <x v="10"/>
    <n v="2019"/>
    <s v="Sun"/>
    <d v="2019-11-12T00:00:00"/>
    <n v="12"/>
    <s v="Nov"/>
    <n v="2019"/>
    <s v="Tue"/>
    <n v="2"/>
    <s v="First Class"/>
    <s v="PC-18745"/>
    <s v="Pamela Coakley"/>
    <s v="Corporate"/>
    <s v="United States"/>
    <s v="San Francisco"/>
    <s v="California"/>
    <s v="San Francisco, California, United States"/>
    <s v="West"/>
    <s v="OFF-ST-10002205"/>
    <s v="Office Supplies"/>
    <s v="Storage"/>
    <s v="File Shuttle I and Handi-File"/>
    <n v="155.82"/>
    <n v="7"/>
    <n v="42.071399999999997"/>
    <e v="#N/A"/>
    <s v="COD"/>
  </r>
  <r>
    <n v="896"/>
    <s v="CA-2019-105494"/>
    <d v="2019-11-10T00:00:00"/>
    <n v="10"/>
    <x v="10"/>
    <n v="2019"/>
    <s v="Sun"/>
    <d v="2019-11-12T00:00:00"/>
    <n v="12"/>
    <s v="Nov"/>
    <n v="2019"/>
    <s v="Tue"/>
    <n v="2"/>
    <s v="First Class"/>
    <s v="PC-18745"/>
    <s v="Pamela Coakley"/>
    <s v="Corporate"/>
    <s v="United States"/>
    <s v="San Francisco"/>
    <s v="California"/>
    <s v="San Francisco, California, United States"/>
    <s v="West"/>
    <s v="OFF-BI-10003364"/>
    <s v="Office Supplies"/>
    <s v="Binders"/>
    <s v="Binding Machine Supplies"/>
    <n v="70.007999999999996"/>
    <n v="3"/>
    <n v="24.502800000000001"/>
    <e v="#N/A"/>
    <s v="Online"/>
  </r>
  <r>
    <n v="1291"/>
    <s v="CA-2019-163384"/>
    <d v="2019-11-10T00:00:00"/>
    <n v="10"/>
    <x v="10"/>
    <n v="2019"/>
    <s v="Sun"/>
    <d v="2019-11-12T00:00:00"/>
    <n v="12"/>
    <s v="Nov"/>
    <n v="2019"/>
    <s v="Tue"/>
    <n v="2"/>
    <s v="First Class"/>
    <s v="CC-12430"/>
    <s v="Chuck Clark"/>
    <s v="Home Office"/>
    <s v="United States"/>
    <s v="San Francisco"/>
    <s v="California"/>
    <s v="San Francisco, California, United States"/>
    <s v="West"/>
    <s v="OFF-BI-10004970"/>
    <s v="Office Supplies"/>
    <s v="Binders"/>
    <s v="ACCOHIDE 3-Ring Binder, Blue, 1&quot;"/>
    <n v="13.215999999999999"/>
    <n v="4"/>
    <n v="4.4603999999999999"/>
    <e v="#N/A"/>
    <s v="COD"/>
  </r>
  <r>
    <n v="1292"/>
    <s v="CA-2019-163384"/>
    <d v="2019-11-10T00:00:00"/>
    <n v="10"/>
    <x v="10"/>
    <n v="2019"/>
    <s v="Sun"/>
    <d v="2019-11-12T00:00:00"/>
    <n v="12"/>
    <s v="Nov"/>
    <n v="2019"/>
    <s v="Tue"/>
    <n v="2"/>
    <s v="First Class"/>
    <s v="CC-12430"/>
    <s v="Chuck Clark"/>
    <s v="Home Office"/>
    <s v="United States"/>
    <s v="San Francisco"/>
    <s v="California"/>
    <s v="San Francisco, California, United States"/>
    <s v="West"/>
    <s v="OFF-PA-10003172"/>
    <s v="Office Supplies"/>
    <s v="Paper"/>
    <s v="Xerox 1996"/>
    <n v="32.4"/>
    <n v="5"/>
    <n v="15.552"/>
    <e v="#N/A"/>
    <s v="Cards"/>
  </r>
  <r>
    <n v="2341"/>
    <s v="CA-2019-137736"/>
    <d v="2019-11-10T00:00:00"/>
    <n v="10"/>
    <x v="10"/>
    <n v="2019"/>
    <s v="Sun"/>
    <d v="2019-11-15T00:00:00"/>
    <n v="15"/>
    <s v="Nov"/>
    <n v="2019"/>
    <s v="Fri"/>
    <n v="5"/>
    <s v="Standard Class"/>
    <s v="DC-13285"/>
    <s v="Debra Catini"/>
    <s v="Consumer"/>
    <s v="United States"/>
    <s v="Warner Robins"/>
    <s v="Georgia"/>
    <s v="Warner Robins, Georgia, United States"/>
    <s v="South"/>
    <s v="OFF-AR-10004999"/>
    <s v="Office Supplies"/>
    <s v="Art"/>
    <s v="Newell 315"/>
    <n v="41.86"/>
    <n v="7"/>
    <n v="10.465"/>
    <e v="#N/A"/>
    <s v="Online"/>
  </r>
  <r>
    <n v="2868"/>
    <s v="CA-2019-115588"/>
    <d v="2019-11-10T00:00:00"/>
    <n v="10"/>
    <x v="10"/>
    <n v="2019"/>
    <s v="Sun"/>
    <d v="2019-11-12T00:00:00"/>
    <n v="12"/>
    <s v="Nov"/>
    <n v="2019"/>
    <s v="Tue"/>
    <n v="2"/>
    <s v="Second Class"/>
    <s v="AF-10885"/>
    <s v="Art Foster"/>
    <s v="Consumer"/>
    <s v="United States"/>
    <s v="Toledo"/>
    <s v="Ohio"/>
    <s v="Toledo, Ohio, United States"/>
    <s v="East"/>
    <s v="OFF-SU-10001225"/>
    <s v="Office Supplies"/>
    <s v="Supplies"/>
    <s v="Staple remover"/>
    <n v="14.72"/>
    <n v="5"/>
    <n v="-3.3119999999999998"/>
    <e v="#N/A"/>
    <s v="Cards"/>
  </r>
  <r>
    <n v="2869"/>
    <s v="CA-2019-115588"/>
    <d v="2019-11-10T00:00:00"/>
    <n v="10"/>
    <x v="10"/>
    <n v="2019"/>
    <s v="Sun"/>
    <d v="2019-11-12T00:00:00"/>
    <n v="12"/>
    <s v="Nov"/>
    <n v="2019"/>
    <s v="Tue"/>
    <n v="2"/>
    <s v="Second Class"/>
    <s v="AF-10885"/>
    <s v="Art Foster"/>
    <s v="Consumer"/>
    <s v="United States"/>
    <s v="Toledo"/>
    <s v="Ohio"/>
    <s v="Toledo, Ohio, United States"/>
    <s v="East"/>
    <s v="OFF-ST-10001558"/>
    <s v="Office Supplies"/>
    <s v="Storage"/>
    <s v="Acco Perma 4000 Stacking Storage Drawers"/>
    <n v="38.975999999999999"/>
    <n v="3"/>
    <n v="-2.4359999999999999"/>
    <e v="#N/A"/>
    <s v="Cards"/>
  </r>
  <r>
    <n v="3634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LA-10001613"/>
    <s v="Office Supplies"/>
    <s v="Labels"/>
    <s v="Avery File Folder Labels"/>
    <n v="9.2159999999999993"/>
    <n v="4"/>
    <n v="3.3408000000000002"/>
    <e v="#N/A"/>
    <s v="Online"/>
  </r>
  <r>
    <n v="3635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TEC-PH-10000376"/>
    <s v="Technology"/>
    <s v="Phones"/>
    <s v="Square Credit Card Reader"/>
    <n v="41.957999999999998"/>
    <n v="7"/>
    <n v="-9.7902000000000005"/>
    <e v="#N/A"/>
    <s v="COD"/>
  </r>
  <r>
    <n v="3636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PA-10004039"/>
    <s v="Office Supplies"/>
    <s v="Paper"/>
    <s v="Xerox 1882"/>
    <n v="89.567999999999998"/>
    <n v="2"/>
    <n v="32.468400000000003"/>
    <e v="#N/A"/>
    <s v="COD"/>
  </r>
  <r>
    <n v="3637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PA-10001776"/>
    <s v="Office Supplies"/>
    <s v="Paper"/>
    <s v="Wirebound Message Books, Four 2 3/4&quot; x 5&quot; Forms per Page, 600 Sets per Book"/>
    <n v="22.248000000000001"/>
    <n v="3"/>
    <n v="7.5087000000000002"/>
    <e v="#N/A"/>
    <s v="Cards"/>
  </r>
  <r>
    <n v="3638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AP-10002457"/>
    <s v="Office Supplies"/>
    <s v="Appliances"/>
    <s v="Eureka The Boss Plus 12-Amp Hard Box Upright Vacuum, Red"/>
    <n v="334.88"/>
    <n v="4"/>
    <n v="29.302"/>
    <e v="#N/A"/>
    <s v="COD"/>
  </r>
  <r>
    <n v="3639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FUR-FU-10000758"/>
    <s v="Furniture"/>
    <s v="Furnishings"/>
    <s v="DAX Natural Wood-Tone Poster Frame"/>
    <n v="148.28800000000001"/>
    <n v="7"/>
    <n v="29.657599999999999"/>
    <e v="#N/A"/>
    <s v="Cards"/>
  </r>
  <r>
    <n v="3640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PA-10000682"/>
    <s v="Office Supplies"/>
    <s v="Paper"/>
    <s v="Xerox 1924"/>
    <n v="4.6239999999999997"/>
    <n v="1"/>
    <n v="1.6761999999999999"/>
    <e v="#N/A"/>
    <s v="COD"/>
  </r>
  <r>
    <n v="3641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TEC-AC-10002550"/>
    <s v="Technology"/>
    <s v="Accessories"/>
    <s v="Memorex 25GB 6X Branded Blu-Ray Recordable Disc, 30/Pack"/>
    <n v="178.92"/>
    <n v="7"/>
    <n v="-29.0745"/>
    <e v="#N/A"/>
    <s v="Online"/>
  </r>
  <r>
    <n v="3642"/>
    <s v="CA-2019-145177"/>
    <d v="2019-11-10T00:00:00"/>
    <n v="10"/>
    <x v="10"/>
    <n v="2019"/>
    <s v="Sun"/>
    <d v="2019-11-14T00:00:00"/>
    <n v="14"/>
    <s v="Nov"/>
    <n v="2019"/>
    <s v="Thu"/>
    <n v="4"/>
    <s v="Standard Class"/>
    <s v="PP-18955"/>
    <s v="Paul Prost"/>
    <s v="Home Office"/>
    <s v="United States"/>
    <s v="Springfield"/>
    <s v="Ohio"/>
    <s v="Springfield, Ohio, United States"/>
    <s v="East"/>
    <s v="OFF-BI-10002082"/>
    <s v="Office Supplies"/>
    <s v="Binders"/>
    <s v="GBC Twin Loop Wire Binding Elements"/>
    <n v="69.888000000000005"/>
    <n v="7"/>
    <n v="-46.591999999999999"/>
    <e v="#N/A"/>
    <s v="Cards"/>
  </r>
  <r>
    <n v="3894"/>
    <s v="US-2019-144547"/>
    <d v="2019-11-10T00:00:00"/>
    <n v="10"/>
    <x v="10"/>
    <n v="2019"/>
    <s v="Sun"/>
    <d v="2019-11-14T00:00:00"/>
    <n v="14"/>
    <s v="Nov"/>
    <n v="2019"/>
    <s v="Thu"/>
    <n v="4"/>
    <s v="Standard Class"/>
    <s v="MS-17770"/>
    <s v="Maxwell Schwartz"/>
    <s v="Consumer"/>
    <s v="United States"/>
    <s v="Houston"/>
    <s v="Texas"/>
    <s v="Houston, Texas, United States"/>
    <s v="Central"/>
    <s v="TEC-AC-10004901"/>
    <s v="Technology"/>
    <s v="Accessories"/>
    <s v="Kensington SlimBlade Notebook Wireless Mouse with Nano Receiver"/>
    <n v="279.94400000000002"/>
    <n v="7"/>
    <n v="48.990200000000002"/>
    <e v="#N/A"/>
    <s v="COD"/>
  </r>
  <r>
    <n v="4511"/>
    <s v="CA-2019-119935"/>
    <d v="2019-11-10T00:00:00"/>
    <n v="10"/>
    <x v="10"/>
    <n v="2019"/>
    <s v="Sun"/>
    <d v="2019-11-14T00:00:00"/>
    <n v="14"/>
    <s v="Nov"/>
    <n v="2019"/>
    <s v="Thu"/>
    <n v="4"/>
    <s v="Standard Class"/>
    <s v="KM-16225"/>
    <s v="Kalyca Meade"/>
    <s v="Corporate"/>
    <s v="United States"/>
    <s v="Springfield"/>
    <s v="Missouri"/>
    <s v="Springfield, Missouri, United States"/>
    <s v="Central"/>
    <s v="FUR-FU-10001085"/>
    <s v="Furniture"/>
    <s v="Furnishings"/>
    <s v="3M Polarizing Light Filter Sleeves"/>
    <n v="37.299999999999997"/>
    <n v="2"/>
    <n v="17.158000000000001"/>
    <e v="#N/A"/>
    <s v="Cards"/>
  </r>
  <r>
    <n v="4512"/>
    <s v="CA-2019-119935"/>
    <d v="2019-11-10T00:00:00"/>
    <n v="10"/>
    <x v="10"/>
    <n v="2019"/>
    <s v="Sun"/>
    <d v="2019-11-14T00:00:00"/>
    <n v="14"/>
    <s v="Nov"/>
    <n v="2019"/>
    <s v="Thu"/>
    <n v="4"/>
    <s v="Standard Class"/>
    <s v="KM-16225"/>
    <s v="Kalyca Meade"/>
    <s v="Corporate"/>
    <s v="United States"/>
    <s v="Springfield"/>
    <s v="Missouri"/>
    <s v="Springfield, Missouri, United States"/>
    <s v="Central"/>
    <s v="OFF-BI-10001597"/>
    <s v="Office Supplies"/>
    <s v="Binders"/>
    <s v="Wilson Jones Ledger-Size, Piano-Hinge Binder, 2&quot;, Blue"/>
    <n v="81.96"/>
    <n v="2"/>
    <n v="39.340800000000002"/>
    <e v="#N/A"/>
    <s v="Online"/>
  </r>
  <r>
    <n v="4863"/>
    <s v="CA-2019-125164"/>
    <d v="2019-11-10T00:00:00"/>
    <n v="10"/>
    <x v="10"/>
    <n v="2019"/>
    <s v="Sun"/>
    <d v="2019-11-14T00:00:00"/>
    <n v="14"/>
    <s v="Nov"/>
    <n v="2019"/>
    <s v="Thu"/>
    <n v="4"/>
    <s v="Standard Class"/>
    <s v="SH-19975"/>
    <s v="Sally Hughsby"/>
    <s v="Corporate"/>
    <s v="United States"/>
    <s v="New York City"/>
    <s v="New York"/>
    <s v="New York City, New York, United States"/>
    <s v="East"/>
    <s v="OFF-BI-10001191"/>
    <s v="Office Supplies"/>
    <s v="Binders"/>
    <s v="Canvas Sectional Post Binders"/>
    <n v="20.367999999999999"/>
    <n v="1"/>
    <n v="7.3834"/>
    <e v="#N/A"/>
    <s v="Online"/>
  </r>
  <r>
    <n v="4864"/>
    <s v="CA-2019-125164"/>
    <d v="2019-11-10T00:00:00"/>
    <n v="10"/>
    <x v="10"/>
    <n v="2019"/>
    <s v="Sun"/>
    <d v="2019-11-14T00:00:00"/>
    <n v="14"/>
    <s v="Nov"/>
    <n v="2019"/>
    <s v="Thu"/>
    <n v="4"/>
    <s v="Standard Class"/>
    <s v="SH-19975"/>
    <s v="Sally Hughsby"/>
    <s v="Corporate"/>
    <s v="United States"/>
    <s v="New York City"/>
    <s v="New York"/>
    <s v="New York City, New York, United States"/>
    <s v="East"/>
    <s v="OFF-BI-10003982"/>
    <s v="Office Supplies"/>
    <s v="Binders"/>
    <s v="Wilson Jones Century Plastic Molded Ring Binders"/>
    <n v="49.847999999999999"/>
    <n v="3"/>
    <n v="16.823699999999999"/>
    <e v="#N/A"/>
    <s v="Cards"/>
  </r>
  <r>
    <n v="5042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PA-10002421"/>
    <s v="Office Supplies"/>
    <s v="Paper"/>
    <s v="Embossed Ink Jet Note Cards"/>
    <n v="67.709999999999994"/>
    <n v="3"/>
    <n v="32.500799999999998"/>
    <e v="#N/A"/>
    <s v="COD"/>
  </r>
  <r>
    <n v="5043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AP-10000055"/>
    <s v="Office Supplies"/>
    <s v="Appliances"/>
    <s v="Belkin F9S820V06 8 Outlet Surge"/>
    <n v="129.91999999999999"/>
    <n v="4"/>
    <n v="38.975999999999999"/>
    <e v="#N/A"/>
    <s v="Cards"/>
  </r>
  <r>
    <n v="5044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FUR-FU-10000965"/>
    <s v="Furniture"/>
    <s v="Furnishings"/>
    <s v="Howard Miller 11-1/2&quot; Diameter Ridgewood Wall Clock"/>
    <n v="467.46"/>
    <n v="9"/>
    <n v="191.65860000000001"/>
    <e v="#N/A"/>
    <s v="Online"/>
  </r>
  <r>
    <n v="5045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PA-10001363"/>
    <s v="Office Supplies"/>
    <s v="Paper"/>
    <s v="Xerox 1933"/>
    <n v="61.4"/>
    <n v="5"/>
    <n v="28.858000000000001"/>
    <e v="#N/A"/>
    <s v="Online"/>
  </r>
  <r>
    <n v="5046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ST-10001496"/>
    <s v="Office Supplies"/>
    <s v="Storage"/>
    <s v="Standard Rollaway File with Lock"/>
    <n v="720.76"/>
    <n v="4"/>
    <n v="187.39760000000001"/>
    <e v="#N/A"/>
    <s v="Online"/>
  </r>
  <r>
    <n v="5047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BI-10004656"/>
    <s v="Office Supplies"/>
    <s v="Binders"/>
    <s v="Peel &amp; Stick Add-On Corner Pockets"/>
    <n v="5.1840000000000002"/>
    <n v="3"/>
    <n v="1.8144"/>
    <e v="#N/A"/>
    <s v="Online"/>
  </r>
  <r>
    <n v="5048"/>
    <s v="CA-2019-158694"/>
    <d v="2019-11-10T00:00:00"/>
    <n v="10"/>
    <x v="10"/>
    <n v="2019"/>
    <s v="Sun"/>
    <d v="2019-11-13T00:00:00"/>
    <n v="13"/>
    <s v="Nov"/>
    <n v="2019"/>
    <s v="Wed"/>
    <n v="3"/>
    <s v="Second Class"/>
    <s v="AI-10855"/>
    <s v="Arianne Irving"/>
    <s v="Consumer"/>
    <s v="United States"/>
    <s v="Los Angeles"/>
    <s v="California"/>
    <s v="Los Angeles, California, United States"/>
    <s v="West"/>
    <s v="OFF-AR-10001227"/>
    <s v="Office Supplies"/>
    <s v="Art"/>
    <s v="Newell 338"/>
    <n v="14.7"/>
    <n v="5"/>
    <n v="3.9689999999999999"/>
    <e v="#N/A"/>
    <s v="Online"/>
  </r>
  <r>
    <n v="6792"/>
    <s v="CA-2019-162348"/>
    <d v="2019-11-10T00:00:00"/>
    <n v="10"/>
    <x v="10"/>
    <n v="2019"/>
    <s v="Sun"/>
    <d v="2019-11-15T00:00:00"/>
    <n v="15"/>
    <s v="Nov"/>
    <n v="2019"/>
    <s v="Fri"/>
    <n v="5"/>
    <s v="Standard Class"/>
    <s v="BF-11170"/>
    <s v="Ben Ferrer"/>
    <s v="Home Office"/>
    <s v="United States"/>
    <s v="Sacramento"/>
    <s v="California"/>
    <s v="Sacramento, California, United States"/>
    <s v="West"/>
    <s v="FUR-FU-10003731"/>
    <s v="Furniture"/>
    <s v="Furnishings"/>
    <s v="Eldon Expressions Wood and Plastic Desk Accessories, Oak"/>
    <n v="9.98"/>
    <n v="1"/>
    <n v="2.7944"/>
    <e v="#N/A"/>
    <s v="COD"/>
  </r>
  <r>
    <n v="8374"/>
    <s v="CA-2019-152940"/>
    <d v="2019-11-10T00:00:00"/>
    <n v="10"/>
    <x v="10"/>
    <n v="2019"/>
    <s v="Sun"/>
    <d v="2019-11-13T00:00:00"/>
    <n v="13"/>
    <s v="Nov"/>
    <n v="2019"/>
    <s v="Wed"/>
    <n v="3"/>
    <s v="First Class"/>
    <s v="RO-19780"/>
    <s v="Rose O'Brian"/>
    <s v="Consumer"/>
    <s v="United States"/>
    <s v="San Francisco"/>
    <s v="California"/>
    <s v="San Francisco, California, United States"/>
    <s v="West"/>
    <s v="OFF-ST-10000352"/>
    <s v="Office Supplies"/>
    <s v="Storage"/>
    <s v="Acco Perma 2700 Stacking Storage Drawers"/>
    <n v="29.74"/>
    <n v="1"/>
    <n v="4.4610000000000003"/>
    <e v="#N/A"/>
    <s v="Cards"/>
  </r>
  <r>
    <n v="8568"/>
    <s v="US-2019-136581"/>
    <d v="2019-11-10T00:00:00"/>
    <n v="10"/>
    <x v="10"/>
    <n v="2019"/>
    <s v="Sun"/>
    <d v="2019-11-12T00:00:00"/>
    <n v="12"/>
    <s v="Nov"/>
    <n v="2019"/>
    <s v="Tue"/>
    <n v="2"/>
    <s v="First Class"/>
    <s v="SV-20365"/>
    <s v="Seth Vernon"/>
    <s v="Consumer"/>
    <s v="United States"/>
    <s v="Troy"/>
    <s v="Ohio"/>
    <s v="Troy, Ohio, United States"/>
    <s v="East"/>
    <s v="OFF-PA-10002787"/>
    <s v="Office Supplies"/>
    <s v="Paper"/>
    <s v="Xerox 227"/>
    <n v="31.103999999999999"/>
    <n v="6"/>
    <n v="10.8864"/>
    <e v="#N/A"/>
    <s v="COD"/>
  </r>
  <r>
    <n v="8802"/>
    <s v="CA-2019-140935"/>
    <d v="2019-11-10T00:00:00"/>
    <n v="10"/>
    <x v="10"/>
    <n v="2019"/>
    <s v="Sun"/>
    <d v="2019-11-12T00:00:00"/>
    <n v="12"/>
    <s v="Nov"/>
    <n v="2019"/>
    <s v="Tue"/>
    <n v="2"/>
    <s v="First Class"/>
    <s v="AB-10015"/>
    <s v="Aaron Bergman"/>
    <s v="Consumer"/>
    <s v="United States"/>
    <s v="Oklahoma City"/>
    <s v="Oklahoma"/>
    <s v="Oklahoma City, Oklahoma, United States"/>
    <s v="Central"/>
    <s v="TEC-PH-10000562"/>
    <s v="Technology"/>
    <s v="Phones"/>
    <s v="Samsung Convoy 3"/>
    <n v="221.98"/>
    <n v="2"/>
    <n v="62.154400000000003"/>
    <e v="#N/A"/>
    <s v="COD"/>
  </r>
  <r>
    <n v="8803"/>
    <s v="CA-2019-140935"/>
    <d v="2019-11-10T00:00:00"/>
    <n v="10"/>
    <x v="10"/>
    <n v="2019"/>
    <s v="Sun"/>
    <d v="2019-11-12T00:00:00"/>
    <n v="12"/>
    <s v="Nov"/>
    <n v="2019"/>
    <s v="Tue"/>
    <n v="2"/>
    <s v="First Class"/>
    <s v="AB-10015"/>
    <s v="Aaron Bergman"/>
    <s v="Consumer"/>
    <s v="United States"/>
    <s v="Oklahoma City"/>
    <s v="Oklahoma"/>
    <s v="Oklahoma City, Oklahoma, United States"/>
    <s v="Central"/>
    <s v="FUR-BO-10003966"/>
    <s v="Furniture"/>
    <s v="Bookcases"/>
    <s v="Sauder Facets Collection Library, Sky Alder Finish"/>
    <n v="341.96"/>
    <n v="2"/>
    <n v="54.7136"/>
    <e v="#N/A"/>
    <s v="COD"/>
  </r>
  <r>
    <n v="9249"/>
    <s v="CA-2019-127761"/>
    <d v="2019-11-10T00:00:00"/>
    <n v="10"/>
    <x v="10"/>
    <n v="2019"/>
    <s v="Sun"/>
    <d v="2019-11-14T00:00:00"/>
    <n v="14"/>
    <s v="Nov"/>
    <n v="2019"/>
    <s v="Thu"/>
    <n v="4"/>
    <s v="Standard Class"/>
    <s v="SW-20275"/>
    <s v="Scott Williamson"/>
    <s v="Consumer"/>
    <s v="United States"/>
    <s v="New York City"/>
    <s v="New York"/>
    <s v="New York City, New York, United States"/>
    <s v="East"/>
    <s v="OFF-BI-10002557"/>
    <s v="Office Supplies"/>
    <s v="Binders"/>
    <s v="Presstex Flexible Ring Binders"/>
    <n v="3.64"/>
    <n v="1"/>
    <n v="1.365"/>
    <e v="#N/A"/>
    <s v="Online"/>
  </r>
  <r>
    <n v="9250"/>
    <s v="CA-2019-127761"/>
    <d v="2019-11-10T00:00:00"/>
    <n v="10"/>
    <x v="10"/>
    <n v="2019"/>
    <s v="Sun"/>
    <d v="2019-11-14T00:00:00"/>
    <n v="14"/>
    <s v="Nov"/>
    <n v="2019"/>
    <s v="Thu"/>
    <n v="4"/>
    <s v="Standard Class"/>
    <s v="SW-20275"/>
    <s v="Scott Williamson"/>
    <s v="Consumer"/>
    <s v="United States"/>
    <s v="New York City"/>
    <s v="New York"/>
    <s v="New York City, New York, United States"/>
    <s v="East"/>
    <s v="TEC-PH-10003691"/>
    <s v="Technology"/>
    <s v="Phones"/>
    <s v="BlackBerry Q10"/>
    <n v="881.93"/>
    <n v="7"/>
    <n v="220.48249999999999"/>
    <e v="#N/A"/>
    <s v="COD"/>
  </r>
  <r>
    <n v="1780"/>
    <s v="CA-2019-124667"/>
    <d v="2019-11-11T00:00:00"/>
    <n v="11"/>
    <x v="10"/>
    <n v="2019"/>
    <s v="Mon"/>
    <d v="2019-11-16T00:00:00"/>
    <n v="16"/>
    <s v="Nov"/>
    <n v="2019"/>
    <s v="Sat"/>
    <n v="5"/>
    <s v="Standard Class"/>
    <s v="BD-11770"/>
    <s v="Bryan Davis"/>
    <s v="Consumer"/>
    <s v="United States"/>
    <s v="New York City"/>
    <s v="New York"/>
    <s v="New York City, New York, United States"/>
    <s v="East"/>
    <s v="TEC-AC-10003447"/>
    <s v="Technology"/>
    <s v="Accessories"/>
    <s v="Micropad Numeric Keypads"/>
    <n v="59.97"/>
    <n v="3"/>
    <n v="14.9925"/>
    <e v="#N/A"/>
    <s v="Online"/>
  </r>
  <r>
    <n v="1781"/>
    <s v="CA-2019-124667"/>
    <d v="2019-11-11T00:00:00"/>
    <n v="11"/>
    <x v="10"/>
    <n v="2019"/>
    <s v="Mon"/>
    <d v="2019-11-16T00:00:00"/>
    <n v="16"/>
    <s v="Nov"/>
    <n v="2019"/>
    <s v="Sat"/>
    <n v="5"/>
    <s v="Standard Class"/>
    <s v="BD-11770"/>
    <s v="Bryan Davis"/>
    <s v="Consumer"/>
    <s v="United States"/>
    <s v="New York City"/>
    <s v="New York"/>
    <s v="New York City, New York, United States"/>
    <s v="East"/>
    <s v="OFF-ST-10002276"/>
    <s v="Office Supplies"/>
    <s v="Storage"/>
    <s v="Safco Steel Mobile File Cart"/>
    <n v="83.36"/>
    <n v="1"/>
    <n v="20.84"/>
    <e v="#N/A"/>
    <s v="COD"/>
  </r>
  <r>
    <n v="2514"/>
    <s v="CA-2019-124506"/>
    <d v="2019-11-11T00:00:00"/>
    <n v="11"/>
    <x v="10"/>
    <n v="2019"/>
    <s v="Mon"/>
    <d v="2019-11-17T00:00:00"/>
    <n v="17"/>
    <s v="Nov"/>
    <n v="2019"/>
    <s v="Sun"/>
    <n v="6"/>
    <s v="Standard Class"/>
    <s v="BB-11545"/>
    <s v="Brenda Bowman"/>
    <s v="Corporate"/>
    <s v="United States"/>
    <s v="Chicago"/>
    <s v="Illinois"/>
    <s v="Chicago, Illinois, United States"/>
    <s v="Central"/>
    <s v="TEC-AC-10003280"/>
    <s v="Technology"/>
    <s v="Accessories"/>
    <s v="Belkin F8E887 USB Wired Ergonomic Keyboard"/>
    <n v="95.968000000000004"/>
    <n v="4"/>
    <n v="1.1996"/>
    <e v="#N/A"/>
    <s v="COD"/>
  </r>
  <r>
    <n v="2515"/>
    <s v="CA-2019-124506"/>
    <d v="2019-11-11T00:00:00"/>
    <n v="11"/>
    <x v="10"/>
    <n v="2019"/>
    <s v="Mon"/>
    <d v="2019-11-17T00:00:00"/>
    <n v="17"/>
    <s v="Nov"/>
    <n v="2019"/>
    <s v="Sun"/>
    <n v="6"/>
    <s v="Standard Class"/>
    <s v="BB-11545"/>
    <s v="Brenda Bowman"/>
    <s v="Corporate"/>
    <s v="United States"/>
    <s v="Chicago"/>
    <s v="Illinois"/>
    <s v="Chicago, Illinois, United States"/>
    <s v="Central"/>
    <s v="FUR-CH-10004540"/>
    <s v="Furniture"/>
    <s v="Chairs"/>
    <s v="Global Chrome Stack Chair"/>
    <n v="47.991999999999997"/>
    <n v="2"/>
    <n v="-2.0568"/>
    <e v="#N/A"/>
    <s v="Cards"/>
  </r>
  <r>
    <n v="2783"/>
    <s v="CA-2019-139878"/>
    <d v="2019-11-11T00:00:00"/>
    <n v="11"/>
    <x v="10"/>
    <n v="2019"/>
    <s v="Mon"/>
    <d v="2019-11-16T00:00:00"/>
    <n v="16"/>
    <s v="Nov"/>
    <n v="2019"/>
    <s v="Sat"/>
    <n v="5"/>
    <s v="Standard Class"/>
    <s v="LD-17005"/>
    <s v="Lisa DeCherney"/>
    <s v="Consumer"/>
    <s v="United States"/>
    <s v="Detroit"/>
    <s v="Michigan"/>
    <s v="Detroit, Michigan, United States"/>
    <s v="Central"/>
    <s v="TEC-PH-10001336"/>
    <s v="Technology"/>
    <s v="Phones"/>
    <s v="Digium D40 VoIP phone"/>
    <n v="257.98"/>
    <n v="2"/>
    <n v="74.8142"/>
    <e v="#N/A"/>
    <s v="COD"/>
  </r>
  <r>
    <n v="2884"/>
    <s v="CA-2019-130799"/>
    <d v="2019-11-11T00:00:00"/>
    <n v="11"/>
    <x v="10"/>
    <n v="2019"/>
    <s v="Mon"/>
    <d v="2019-11-16T00:00:00"/>
    <n v="16"/>
    <s v="Nov"/>
    <n v="2019"/>
    <s v="Sat"/>
    <n v="5"/>
    <s v="Second Class"/>
    <s v="BK-11260"/>
    <s v="Berenike Kampe"/>
    <s v="Consumer"/>
    <s v="United States"/>
    <s v="San Francisco"/>
    <s v="California"/>
    <s v="San Francisco, California, United States"/>
    <s v="West"/>
    <s v="FUR-FU-10001852"/>
    <s v="Furniture"/>
    <s v="Furnishings"/>
    <s v="Eldon Regeneration Recycled Desk Accessories, Smoke"/>
    <n v="6.96"/>
    <n v="4"/>
    <n v="2.2271999999999998"/>
    <e v="#N/A"/>
    <s v="COD"/>
  </r>
  <r>
    <n v="4725"/>
    <s v="CA-2019-131968"/>
    <d v="2019-11-11T00:00:00"/>
    <n v="11"/>
    <x v="10"/>
    <n v="2019"/>
    <s v="Mon"/>
    <d v="2019-11-15T00:00:00"/>
    <n v="15"/>
    <s v="Nov"/>
    <n v="2019"/>
    <s v="Fri"/>
    <n v="4"/>
    <s v="Standard Class"/>
    <s v="LB-16795"/>
    <s v="Laurel Beltran"/>
    <s v="Home Office"/>
    <s v="United States"/>
    <s v="Apopka"/>
    <s v="Florida"/>
    <s v="Apopka, Florida, United States"/>
    <s v="South"/>
    <s v="OFF-BI-10002852"/>
    <s v="Office Supplies"/>
    <s v="Binders"/>
    <s v="Ibico Standard Transparent Covers"/>
    <n v="9.8879999999999999"/>
    <n v="2"/>
    <n v="-6.9215999999999998"/>
    <e v="#N/A"/>
    <s v="Online"/>
  </r>
  <r>
    <n v="4726"/>
    <s v="CA-2019-131968"/>
    <d v="2019-11-11T00:00:00"/>
    <n v="11"/>
    <x v="10"/>
    <n v="2019"/>
    <s v="Mon"/>
    <d v="2019-11-15T00:00:00"/>
    <n v="15"/>
    <s v="Nov"/>
    <n v="2019"/>
    <s v="Fri"/>
    <n v="4"/>
    <s v="Standard Class"/>
    <s v="LB-16795"/>
    <s v="Laurel Beltran"/>
    <s v="Home Office"/>
    <s v="United States"/>
    <s v="Apopka"/>
    <s v="Florida"/>
    <s v="Apopka, Florida, United States"/>
    <s v="South"/>
    <s v="OFF-AP-10001058"/>
    <s v="Office Supplies"/>
    <s v="Appliances"/>
    <s v="Sanyo 2.5 Cubic Foot Mid-Size Office Refrigerators"/>
    <n v="671.54399999999998"/>
    <n v="3"/>
    <n v="50.3658"/>
    <e v="#N/A"/>
    <s v="Cards"/>
  </r>
  <r>
    <n v="7030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OFF-ST-10002562"/>
    <s v="Office Supplies"/>
    <s v="Storage"/>
    <s v="Staple magnet"/>
    <n v="28.14"/>
    <n v="3"/>
    <n v="7.8792"/>
    <e v="#N/A"/>
    <s v="Cards"/>
  </r>
  <r>
    <n v="7031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TEC-AC-10002305"/>
    <s v="Technology"/>
    <s v="Accessories"/>
    <s v="KeyTronic E03601U1 - Keyboard - Beige"/>
    <n v="36"/>
    <n v="2"/>
    <n v="6.48"/>
    <e v="#N/A"/>
    <s v="Cards"/>
  </r>
  <r>
    <n v="7032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OFF-AR-10003373"/>
    <s v="Office Supplies"/>
    <s v="Art"/>
    <s v="Boston School Pro Electric Pencil Sharpener, 1670"/>
    <n v="92.94"/>
    <n v="3"/>
    <n v="25.093800000000002"/>
    <e v="#N/A"/>
    <s v="COD"/>
  </r>
  <r>
    <n v="7033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FUR-CH-10003774"/>
    <s v="Furniture"/>
    <s v="Chairs"/>
    <s v="Global Wood Trimmed Manager's Task Chair, Khaki"/>
    <n v="245.64599999999999"/>
    <n v="3"/>
    <n v="8.1882000000000001"/>
    <e v="#N/A"/>
    <s v="Online"/>
  </r>
  <r>
    <n v="7034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OFF-BI-10001510"/>
    <s v="Office Supplies"/>
    <s v="Binders"/>
    <s v="Deluxe Heavy-Duty Vinyl Round Ring Binder"/>
    <n v="55.008000000000003"/>
    <n v="3"/>
    <n v="17.190000000000001"/>
    <e v="#N/A"/>
    <s v="Online"/>
  </r>
  <r>
    <n v="7035"/>
    <s v="CA-2019-145548"/>
    <d v="2019-11-11T00:00:00"/>
    <n v="11"/>
    <x v="10"/>
    <n v="2019"/>
    <s v="Mon"/>
    <d v="2019-11-16T00:00:00"/>
    <n v="16"/>
    <s v="Nov"/>
    <n v="2019"/>
    <s v="Sat"/>
    <n v="5"/>
    <s v="Standard Class"/>
    <s v="EB-13750"/>
    <s v="Edward Becker"/>
    <s v="Corporate"/>
    <s v="United States"/>
    <s v="New York City"/>
    <s v="New York"/>
    <s v="New York City, New York, United States"/>
    <s v="East"/>
    <s v="OFF-BI-10004236"/>
    <s v="Office Supplies"/>
    <s v="Binders"/>
    <s v="XtraLife ClearVue Slant-D Ring Binder, White, 3&quot;"/>
    <n v="35.231999999999999"/>
    <n v="3"/>
    <n v="11.4504"/>
    <e v="#N/A"/>
    <s v="Online"/>
  </r>
  <r>
    <n v="8120"/>
    <s v="CA-2019-116722"/>
    <d v="2019-11-11T00:00:00"/>
    <n v="11"/>
    <x v="10"/>
    <n v="2019"/>
    <s v="Mon"/>
    <d v="2019-11-16T00:00:00"/>
    <n v="16"/>
    <s v="Nov"/>
    <n v="2019"/>
    <s v="Sat"/>
    <n v="5"/>
    <s v="Standard Class"/>
    <s v="LP-17080"/>
    <s v="Liz Pelletier"/>
    <s v="Consumer"/>
    <s v="United States"/>
    <s v="San Francisco"/>
    <s v="California"/>
    <s v="San Francisco, California, United States"/>
    <s v="West"/>
    <s v="FUR-FU-10001934"/>
    <s v="Furniture"/>
    <s v="Furnishings"/>
    <s v="Magnifier Swing Arm Lamp"/>
    <n v="41.96"/>
    <n v="2"/>
    <n v="10.909599999999999"/>
    <e v="#N/A"/>
    <s v="Cards"/>
  </r>
  <r>
    <n v="8121"/>
    <s v="CA-2019-116722"/>
    <d v="2019-11-11T00:00:00"/>
    <n v="11"/>
    <x v="10"/>
    <n v="2019"/>
    <s v="Mon"/>
    <d v="2019-11-16T00:00:00"/>
    <n v="16"/>
    <s v="Nov"/>
    <n v="2019"/>
    <s v="Sat"/>
    <n v="5"/>
    <s v="Standard Class"/>
    <s v="LP-17080"/>
    <s v="Liz Pelletier"/>
    <s v="Consumer"/>
    <s v="United States"/>
    <s v="San Francisco"/>
    <s v="California"/>
    <s v="San Francisco, California, United States"/>
    <s v="West"/>
    <s v="FUR-CH-10004997"/>
    <s v="Furniture"/>
    <s v="Chairs"/>
    <s v="Hon Every-Day Series Multi-Task Chairs"/>
    <n v="451.15199999999999"/>
    <n v="3"/>
    <n v="0"/>
    <e v="#N/A"/>
    <s v="Online"/>
  </r>
  <r>
    <n v="8122"/>
    <s v="CA-2019-116722"/>
    <d v="2019-11-11T00:00:00"/>
    <n v="11"/>
    <x v="10"/>
    <n v="2019"/>
    <s v="Mon"/>
    <d v="2019-11-16T00:00:00"/>
    <n v="16"/>
    <s v="Nov"/>
    <n v="2019"/>
    <s v="Sat"/>
    <n v="5"/>
    <s v="Standard Class"/>
    <s v="LP-17080"/>
    <s v="Liz Pelletier"/>
    <s v="Consumer"/>
    <s v="United States"/>
    <s v="San Francisco"/>
    <s v="California"/>
    <s v="San Francisco, California, United States"/>
    <s v="West"/>
    <s v="OFF-BI-10001890"/>
    <s v="Office Supplies"/>
    <s v="Binders"/>
    <s v="Avery Poly Binder Pockets"/>
    <n v="31.504000000000001"/>
    <n v="11"/>
    <n v="11.026400000000001"/>
    <e v="#N/A"/>
    <s v="Online"/>
  </r>
  <r>
    <n v="8469"/>
    <s v="US-2019-164196"/>
    <d v="2019-11-11T00:00:00"/>
    <n v="11"/>
    <x v="10"/>
    <n v="2019"/>
    <s v="Mon"/>
    <d v="2019-11-17T00:00:00"/>
    <n v="17"/>
    <s v="Nov"/>
    <n v="2019"/>
    <s v="Sun"/>
    <n v="6"/>
    <s v="Standard Class"/>
    <s v="AS-10285"/>
    <s v="Alejandro Savely"/>
    <s v="Corporate"/>
    <s v="United States"/>
    <s v="Noblesville"/>
    <s v="Indiana"/>
    <s v="Noblesville, Indiana, United States"/>
    <s v="Central"/>
    <s v="FUR-TA-10001950"/>
    <s v="Furniture"/>
    <s v="Tables"/>
    <s v="Balt Solid Wood Round Tables"/>
    <n v="2678.94"/>
    <n v="6"/>
    <n v="241.1046"/>
    <e v="#N/A"/>
    <s v="Online"/>
  </r>
  <r>
    <n v="9400"/>
    <s v="CA-2019-103128"/>
    <d v="2019-11-11T00:00:00"/>
    <n v="11"/>
    <x v="10"/>
    <n v="2019"/>
    <s v="Mon"/>
    <d v="2019-11-15T00:00:00"/>
    <n v="15"/>
    <s v="Nov"/>
    <n v="2019"/>
    <s v="Fri"/>
    <n v="4"/>
    <s v="Standard Class"/>
    <s v="SC-20845"/>
    <s v="Sung Chung"/>
    <s v="Consumer"/>
    <s v="United States"/>
    <s v="Arlington Heights"/>
    <s v="Illinois"/>
    <s v="Arlington Heights, Illinois, United States"/>
    <s v="Central"/>
    <s v="OFF-AR-10003394"/>
    <s v="Office Supplies"/>
    <s v="Art"/>
    <s v="Newell 332"/>
    <n v="14.112"/>
    <n v="6"/>
    <n v="1.2347999999999999"/>
    <e v="#N/A"/>
    <s v="COD"/>
  </r>
  <r>
    <n v="1074"/>
    <s v="CA-2019-134348"/>
    <d v="2019-11-12T00:00:00"/>
    <n v="12"/>
    <x v="10"/>
    <n v="2019"/>
    <s v="Tue"/>
    <d v="2019-11-19T00:00:00"/>
    <n v="19"/>
    <s v="Nov"/>
    <n v="2019"/>
    <s v="Tue"/>
    <n v="7"/>
    <s v="Standard Class"/>
    <s v="MS-17710"/>
    <s v="Maurice Satty"/>
    <s v="Consumer"/>
    <s v="United States"/>
    <s v="Mesa"/>
    <s v="Arizona"/>
    <s v="Mesa, Arizona, United States"/>
    <s v="West"/>
    <s v="OFF-BI-10003727"/>
    <s v="Office Supplies"/>
    <s v="Binders"/>
    <s v="Avery Durable Slant Ring Binders With Label Holder"/>
    <n v="6.27"/>
    <n v="5"/>
    <n v="-4.5979999999999999"/>
    <e v="#N/A"/>
    <s v="Cards"/>
  </r>
  <r>
    <n v="1075"/>
    <s v="CA-2019-134348"/>
    <d v="2019-11-12T00:00:00"/>
    <n v="12"/>
    <x v="10"/>
    <n v="2019"/>
    <s v="Tue"/>
    <d v="2019-11-19T00:00:00"/>
    <n v="19"/>
    <s v="Nov"/>
    <n v="2019"/>
    <s v="Tue"/>
    <n v="7"/>
    <s v="Standard Class"/>
    <s v="MS-17710"/>
    <s v="Maurice Satty"/>
    <s v="Consumer"/>
    <s v="United States"/>
    <s v="Mesa"/>
    <s v="Arizona"/>
    <s v="Mesa, Arizona, United States"/>
    <s v="West"/>
    <s v="OFF-BI-10004967"/>
    <s v="Office Supplies"/>
    <s v="Binders"/>
    <s v="Round Ring Binders"/>
    <n v="4.3680000000000003"/>
    <n v="7"/>
    <n v="-3.3488000000000002"/>
    <e v="#N/A"/>
    <s v="Online"/>
  </r>
  <r>
    <n v="1076"/>
    <s v="CA-2019-134348"/>
    <d v="2019-11-12T00:00:00"/>
    <n v="12"/>
    <x v="10"/>
    <n v="2019"/>
    <s v="Tue"/>
    <d v="2019-11-19T00:00:00"/>
    <n v="19"/>
    <s v="Nov"/>
    <n v="2019"/>
    <s v="Tue"/>
    <n v="7"/>
    <s v="Standard Class"/>
    <s v="MS-17710"/>
    <s v="Maurice Satty"/>
    <s v="Consumer"/>
    <s v="United States"/>
    <s v="Mesa"/>
    <s v="Arizona"/>
    <s v="Mesa, Arizona, United States"/>
    <s v="West"/>
    <s v="TEC-AC-10003447"/>
    <s v="Technology"/>
    <s v="Accessories"/>
    <s v="Micropad Numeric Keypads"/>
    <n v="31.984000000000002"/>
    <n v="2"/>
    <n v="1.9990000000000001"/>
    <e v="#N/A"/>
    <s v="COD"/>
  </r>
  <r>
    <n v="1137"/>
    <s v="CA-2019-152170"/>
    <d v="2019-11-12T00:00:00"/>
    <n v="12"/>
    <x v="10"/>
    <n v="2019"/>
    <s v="Tue"/>
    <d v="2019-11-15T00:00:00"/>
    <n v="15"/>
    <s v="Nov"/>
    <n v="2019"/>
    <s v="Fri"/>
    <n v="3"/>
    <s v="Second Class"/>
    <s v="FH-14275"/>
    <s v="Frank Hawley"/>
    <s v="Corporate"/>
    <s v="United States"/>
    <s v="La Porte"/>
    <s v="Indiana"/>
    <s v="La Porte, Indiana, United States"/>
    <s v="Central"/>
    <s v="OFF-EN-10002831"/>
    <s v="Office Supplies"/>
    <s v="Envelopes"/>
    <s v="Tyvek  Top-Opening Peel &amp; Seel  Envelopes, Gray"/>
    <n v="287.52"/>
    <n v="8"/>
    <n v="129.38399999999999"/>
    <e v="#N/A"/>
    <s v="Online"/>
  </r>
  <r>
    <n v="1138"/>
    <s v="CA-2019-152170"/>
    <d v="2019-11-12T00:00:00"/>
    <n v="12"/>
    <x v="10"/>
    <n v="2019"/>
    <s v="Tue"/>
    <d v="2019-11-15T00:00:00"/>
    <n v="15"/>
    <s v="Nov"/>
    <n v="2019"/>
    <s v="Fri"/>
    <n v="3"/>
    <s v="Second Class"/>
    <s v="FH-14275"/>
    <s v="Frank Hawley"/>
    <s v="Corporate"/>
    <s v="United States"/>
    <s v="La Porte"/>
    <s v="Indiana"/>
    <s v="La Porte, Indiana, United States"/>
    <s v="Central"/>
    <s v="OFF-AP-10002350"/>
    <s v="Office Supplies"/>
    <s v="Appliances"/>
    <s v="Belkin F9H710-06 7 Outlet SurgeMaster Surge Protector"/>
    <n v="37.68"/>
    <n v="2"/>
    <n v="10.5504"/>
    <e v="#N/A"/>
    <s v="Online"/>
  </r>
  <r>
    <n v="1139"/>
    <s v="CA-2019-152170"/>
    <d v="2019-11-12T00:00:00"/>
    <n v="12"/>
    <x v="10"/>
    <n v="2019"/>
    <s v="Tue"/>
    <d v="2019-11-15T00:00:00"/>
    <n v="15"/>
    <s v="Nov"/>
    <n v="2019"/>
    <s v="Fri"/>
    <n v="3"/>
    <s v="Second Class"/>
    <s v="FH-14275"/>
    <s v="Frank Hawley"/>
    <s v="Corporate"/>
    <s v="United States"/>
    <s v="La Porte"/>
    <s v="Indiana"/>
    <s v="La Porte, Indiana, United States"/>
    <s v="Central"/>
    <s v="OFF-PA-10001763"/>
    <s v="Office Supplies"/>
    <s v="Paper"/>
    <s v="Xerox 1896"/>
    <n v="19.98"/>
    <n v="2"/>
    <n v="8.9909999999999997"/>
    <e v="#N/A"/>
    <s v="Cards"/>
  </r>
  <r>
    <n v="1140"/>
    <s v="CA-2019-152170"/>
    <d v="2019-11-12T00:00:00"/>
    <n v="12"/>
    <x v="10"/>
    <n v="2019"/>
    <s v="Tue"/>
    <d v="2019-11-15T00:00:00"/>
    <n v="15"/>
    <s v="Nov"/>
    <n v="2019"/>
    <s v="Fri"/>
    <n v="3"/>
    <s v="Second Class"/>
    <s v="FH-14275"/>
    <s v="Frank Hawley"/>
    <s v="Corporate"/>
    <s v="United States"/>
    <s v="La Porte"/>
    <s v="Indiana"/>
    <s v="La Porte, Indiana, United States"/>
    <s v="Central"/>
    <s v="OFF-AR-10003394"/>
    <s v="Office Supplies"/>
    <s v="Art"/>
    <s v="Newell 332"/>
    <n v="20.58"/>
    <n v="7"/>
    <n v="5.5566000000000004"/>
    <e v="#N/A"/>
    <s v="Cards"/>
  </r>
  <r>
    <n v="1141"/>
    <s v="CA-2019-152170"/>
    <d v="2019-11-12T00:00:00"/>
    <n v="12"/>
    <x v="10"/>
    <n v="2019"/>
    <s v="Tue"/>
    <d v="2019-11-15T00:00:00"/>
    <n v="15"/>
    <s v="Nov"/>
    <n v="2019"/>
    <s v="Fri"/>
    <n v="3"/>
    <s v="Second Class"/>
    <s v="FH-14275"/>
    <s v="Frank Hawley"/>
    <s v="Corporate"/>
    <s v="United States"/>
    <s v="La Porte"/>
    <s v="Indiana"/>
    <s v="La Porte, Indiana, United States"/>
    <s v="Central"/>
    <s v="OFF-BI-10002072"/>
    <s v="Office Supplies"/>
    <s v="Binders"/>
    <s v="Cardinal Slant-D Ring Binders"/>
    <n v="17.38"/>
    <n v="2"/>
    <n v="8.69"/>
    <e v="#N/A"/>
    <s v="COD"/>
  </r>
  <r>
    <n v="6111"/>
    <s v="CA-2019-124590"/>
    <d v="2019-11-12T00:00:00"/>
    <n v="12"/>
    <x v="10"/>
    <n v="2019"/>
    <s v="Tue"/>
    <d v="2019-11-16T00:00:00"/>
    <n v="16"/>
    <s v="Nov"/>
    <n v="2019"/>
    <s v="Sat"/>
    <n v="4"/>
    <s v="Standard Class"/>
    <s v="SP-20920"/>
    <s v="Susan Pistek"/>
    <s v="Consumer"/>
    <s v="United States"/>
    <s v="Parma"/>
    <s v="Ohio"/>
    <s v="Parma, Ohio, United States"/>
    <s v="East"/>
    <s v="FUR-CH-10004495"/>
    <s v="Furniture"/>
    <s v="Chairs"/>
    <s v="Global Leather and Oak Executive Chair, Black"/>
    <n v="1474.8019999999999"/>
    <n v="7"/>
    <n v="-21.0686"/>
    <e v="#N/A"/>
    <s v="Cards"/>
  </r>
  <r>
    <n v="6112"/>
    <s v="CA-2019-124590"/>
    <d v="2019-11-12T00:00:00"/>
    <n v="12"/>
    <x v="10"/>
    <n v="2019"/>
    <s v="Tue"/>
    <d v="2019-11-16T00:00:00"/>
    <n v="16"/>
    <s v="Nov"/>
    <n v="2019"/>
    <s v="Sat"/>
    <n v="4"/>
    <s v="Standard Class"/>
    <s v="SP-20920"/>
    <s v="Susan Pistek"/>
    <s v="Consumer"/>
    <s v="United States"/>
    <s v="Parma"/>
    <s v="Ohio"/>
    <s v="Parma, Ohio, United States"/>
    <s v="East"/>
    <s v="OFF-AP-10002311"/>
    <s v="Office Supplies"/>
    <s v="Appliances"/>
    <s v="Holmes Replacement Filter for HEPA Air Cleaner, Very Large Room, HEPA Filter"/>
    <n v="110.096"/>
    <n v="2"/>
    <n v="33.028799999999997"/>
    <e v="#N/A"/>
    <s v="Cards"/>
  </r>
  <r>
    <n v="6113"/>
    <s v="CA-2019-124590"/>
    <d v="2019-11-12T00:00:00"/>
    <n v="12"/>
    <x v="10"/>
    <n v="2019"/>
    <s v="Tue"/>
    <d v="2019-11-16T00:00:00"/>
    <n v="16"/>
    <s v="Nov"/>
    <n v="2019"/>
    <s v="Sat"/>
    <n v="4"/>
    <s v="Standard Class"/>
    <s v="SP-20920"/>
    <s v="Susan Pistek"/>
    <s v="Consumer"/>
    <s v="United States"/>
    <s v="Parma"/>
    <s v="Ohio"/>
    <s v="Parma, Ohio, United States"/>
    <s v="East"/>
    <s v="OFF-FA-10000585"/>
    <s v="Office Supplies"/>
    <s v="Fasteners"/>
    <s v="OIC Bulk Pack Metal Binder Clips"/>
    <n v="16.751999999999999"/>
    <n v="6"/>
    <n v="5.4443999999999999"/>
    <e v="#N/A"/>
    <s v="Online"/>
  </r>
  <r>
    <n v="6114"/>
    <s v="CA-2019-124590"/>
    <d v="2019-11-12T00:00:00"/>
    <n v="12"/>
    <x v="10"/>
    <n v="2019"/>
    <s v="Tue"/>
    <d v="2019-11-16T00:00:00"/>
    <n v="16"/>
    <s v="Nov"/>
    <n v="2019"/>
    <s v="Sat"/>
    <n v="4"/>
    <s v="Standard Class"/>
    <s v="SP-20920"/>
    <s v="Susan Pistek"/>
    <s v="Consumer"/>
    <s v="United States"/>
    <s v="Parma"/>
    <s v="Ohio"/>
    <s v="Parma, Ohio, United States"/>
    <s v="East"/>
    <s v="FUR-CH-10000454"/>
    <s v="Furniture"/>
    <s v="Chairs"/>
    <s v="Hon Deluxe Fabric Upholstered Stacking Chairs, Rounded Back"/>
    <n v="1537.0740000000001"/>
    <n v="9"/>
    <n v="0"/>
    <e v="#N/A"/>
    <s v="Cards"/>
  </r>
  <r>
    <n v="6115"/>
    <s v="CA-2019-124590"/>
    <d v="2019-11-12T00:00:00"/>
    <n v="12"/>
    <x v="10"/>
    <n v="2019"/>
    <s v="Tue"/>
    <d v="2019-11-16T00:00:00"/>
    <n v="16"/>
    <s v="Nov"/>
    <n v="2019"/>
    <s v="Sat"/>
    <n v="4"/>
    <s v="Standard Class"/>
    <s v="SP-20920"/>
    <s v="Susan Pistek"/>
    <s v="Consumer"/>
    <s v="United States"/>
    <s v="Parma"/>
    <s v="Ohio"/>
    <s v="Parma, Ohio, United States"/>
    <s v="East"/>
    <s v="FUR-CH-10003746"/>
    <s v="Furniture"/>
    <s v="Chairs"/>
    <s v="Hon 4070 Series Pagoda Round Back Stacking Chairs"/>
    <n v="449.37200000000001"/>
    <n v="2"/>
    <n v="-12.8392"/>
    <e v="#N/A"/>
    <s v="Online"/>
  </r>
  <r>
    <n v="7190"/>
    <s v="CA-2019-164399"/>
    <d v="2019-11-12T00:00:00"/>
    <n v="12"/>
    <x v="10"/>
    <n v="2019"/>
    <s v="Tue"/>
    <d v="2019-11-15T00:00:00"/>
    <n v="15"/>
    <s v="Nov"/>
    <n v="2019"/>
    <s v="Fri"/>
    <n v="3"/>
    <s v="First Class"/>
    <s v="DW-13480"/>
    <s v="Dianna Wilson"/>
    <s v="Home Office"/>
    <s v="United States"/>
    <s v="San Diego"/>
    <s v="California"/>
    <s v="San Diego, California, United States"/>
    <s v="West"/>
    <s v="TEC-PH-10004908"/>
    <s v="Technology"/>
    <s v="Phones"/>
    <s v="Panasonic KX TS3282W Corded phone"/>
    <n v="203.976"/>
    <n v="3"/>
    <n v="25.497"/>
    <e v="#N/A"/>
    <s v="Online"/>
  </r>
  <r>
    <n v="7191"/>
    <s v="CA-2019-164399"/>
    <d v="2019-11-12T00:00:00"/>
    <n v="12"/>
    <x v="10"/>
    <n v="2019"/>
    <s v="Tue"/>
    <d v="2019-11-15T00:00:00"/>
    <n v="15"/>
    <s v="Nov"/>
    <n v="2019"/>
    <s v="Fri"/>
    <n v="3"/>
    <s v="First Class"/>
    <s v="DW-13480"/>
    <s v="Dianna Wilson"/>
    <s v="Home Office"/>
    <s v="United States"/>
    <s v="San Diego"/>
    <s v="California"/>
    <s v="San Diego, California, United States"/>
    <s v="West"/>
    <s v="FUR-TA-10003392"/>
    <s v="Furniture"/>
    <s v="Tables"/>
    <s v="Global Adaptabilities Conference Tables"/>
    <n v="674.35199999999998"/>
    <n v="3"/>
    <n v="-8.4293999999999993"/>
    <e v="#N/A"/>
    <s v="Online"/>
  </r>
  <r>
    <n v="7331"/>
    <s v="CA-2019-149349"/>
    <d v="2019-11-12T00:00:00"/>
    <n v="12"/>
    <x v="10"/>
    <n v="2019"/>
    <s v="Tue"/>
    <d v="2019-11-13T00:00:00"/>
    <n v="13"/>
    <s v="Nov"/>
    <n v="2019"/>
    <s v="Wed"/>
    <n v="1"/>
    <s v="First Class"/>
    <s v="SP-20650"/>
    <s v="Stephanie Phelps"/>
    <s v="Corporate"/>
    <s v="United States"/>
    <s v="Chicago"/>
    <s v="Illinois"/>
    <s v="Chicago, Illinois, United States"/>
    <s v="Central"/>
    <s v="FUR-FU-10001037"/>
    <s v="Furniture"/>
    <s v="Furnishings"/>
    <s v="DAX Charcoal/Nickel-Tone Document Frame, 5 x 7"/>
    <n v="22.751999999999999"/>
    <n v="6"/>
    <n v="-8.532"/>
    <e v="#N/A"/>
    <s v="COD"/>
  </r>
  <r>
    <n v="1001"/>
    <s v="CA-2019-155488"/>
    <d v="2019-11-13T00:00:00"/>
    <n v="13"/>
    <x v="10"/>
    <n v="2019"/>
    <s v="Wed"/>
    <d v="2019-11-17T00:00:00"/>
    <n v="17"/>
    <s v="Nov"/>
    <n v="2019"/>
    <s v="Sun"/>
    <n v="4"/>
    <s v="Standard Class"/>
    <s v="FM-14290"/>
    <s v="Frank Merwin"/>
    <s v="Home Office"/>
    <s v="United States"/>
    <s v="Vancouver"/>
    <s v="Washington"/>
    <s v="Vancouver, Washington, United States"/>
    <s v="West"/>
    <s v="OFF-AR-10002956"/>
    <s v="Office Supplies"/>
    <s v="Art"/>
    <s v="Boston 16801 Nautilus Battery Pencil Sharpener"/>
    <n v="44.02"/>
    <n v="2"/>
    <n v="11.4452"/>
    <e v="#N/A"/>
    <s v="COD"/>
  </r>
  <r>
    <n v="1478"/>
    <s v="CA-2019-121958"/>
    <d v="2019-11-13T00:00:00"/>
    <n v="13"/>
    <x v="10"/>
    <n v="2019"/>
    <s v="Wed"/>
    <d v="2019-11-17T00:00:00"/>
    <n v="17"/>
    <s v="Nov"/>
    <n v="2019"/>
    <s v="Sun"/>
    <n v="4"/>
    <s v="Standard Class"/>
    <s v="CS-12505"/>
    <s v="Cindy Stewart"/>
    <s v="Consumer"/>
    <s v="United States"/>
    <s v="Thomasville"/>
    <s v="North Carolina"/>
    <s v="Thomasville, North Carolina, United States"/>
    <s v="South"/>
    <s v="OFF-SU-10000381"/>
    <s v="Office Supplies"/>
    <s v="Supplies"/>
    <s v="Acme Forged Steel Scissors with Black Enamel Handles"/>
    <n v="52.136000000000003"/>
    <n v="7"/>
    <n v="5.8653000000000004"/>
    <e v="#N/A"/>
    <s v="Cards"/>
  </r>
  <r>
    <n v="1802"/>
    <s v="CA-2019-149461"/>
    <d v="2019-11-13T00:00:00"/>
    <n v="13"/>
    <x v="10"/>
    <n v="2019"/>
    <s v="Wed"/>
    <d v="2019-11-19T00:00:00"/>
    <n v="19"/>
    <s v="Nov"/>
    <n v="2019"/>
    <s v="Tue"/>
    <n v="6"/>
    <s v="Standard Class"/>
    <s v="AS-10135"/>
    <s v="Adrian Shami"/>
    <s v="Home Office"/>
    <s v="United States"/>
    <s v="Auburn"/>
    <s v="Washington"/>
    <s v="Auburn, Washington, United States"/>
    <s v="West"/>
    <s v="FUR-FU-10004270"/>
    <s v="Furniture"/>
    <s v="Furnishings"/>
    <s v="Eldon Image Series Desk Accessories, Burgundy"/>
    <n v="4.18"/>
    <n v="1"/>
    <n v="1.5047999999999999"/>
    <e v="#N/A"/>
    <s v="Online"/>
  </r>
  <r>
    <n v="1884"/>
    <s v="CA-2019-118570"/>
    <d v="2019-11-13T00:00:00"/>
    <n v="13"/>
    <x v="10"/>
    <n v="2019"/>
    <s v="Wed"/>
    <d v="2019-11-17T00:00:00"/>
    <n v="17"/>
    <s v="Nov"/>
    <n v="2019"/>
    <s v="Sun"/>
    <n v="4"/>
    <s v="Standard Class"/>
    <s v="CC-12430"/>
    <s v="Chuck Clark"/>
    <s v="Home Office"/>
    <s v="United States"/>
    <s v="Philadelphia"/>
    <s v="Pennsylvania"/>
    <s v="Philadelphia, Pennsylvania, United States"/>
    <s v="East"/>
    <s v="OFF-PA-10001289"/>
    <s v="Office Supplies"/>
    <s v="Paper"/>
    <s v="White Computer Printout Paper by Universal"/>
    <n v="217.05600000000001"/>
    <n v="7"/>
    <n v="78.6828"/>
    <e v="#N/A"/>
    <s v="COD"/>
  </r>
  <r>
    <n v="3260"/>
    <s v="US-2019-162103"/>
    <d v="2019-11-13T00:00:00"/>
    <n v="13"/>
    <x v="10"/>
    <n v="2019"/>
    <s v="Wed"/>
    <d v="2019-11-17T00:00:00"/>
    <n v="17"/>
    <s v="Nov"/>
    <n v="2019"/>
    <s v="Sun"/>
    <n v="4"/>
    <s v="Standard Class"/>
    <s v="LB-16795"/>
    <s v="Laurel Beltran"/>
    <s v="Home Office"/>
    <s v="United States"/>
    <s v="Highland Park"/>
    <s v="Illinois"/>
    <s v="Highland Park, Illinois, United States"/>
    <s v="Central"/>
    <s v="OFF-BI-10000285"/>
    <s v="Office Supplies"/>
    <s v="Binders"/>
    <s v="XtraLife ClearVue Slant-D Ring Binders by Cardinal"/>
    <n v="3.1360000000000001"/>
    <n v="2"/>
    <n v="-4.7039999999999997"/>
    <e v="#N/A"/>
    <s v="Online"/>
  </r>
  <r>
    <n v="4627"/>
    <s v="CA-2019-101336"/>
    <d v="2019-11-13T00:00:00"/>
    <n v="13"/>
    <x v="10"/>
    <n v="2019"/>
    <s v="Wed"/>
    <d v="2019-11-18T00:00:00"/>
    <n v="18"/>
    <s v="Nov"/>
    <n v="2019"/>
    <s v="Mon"/>
    <n v="5"/>
    <s v="Standard Class"/>
    <s v="CK-12760"/>
    <s v="Cyma Kinney"/>
    <s v="Corporate"/>
    <s v="United States"/>
    <s v="New York City"/>
    <s v="New York"/>
    <s v="New York City, New York, United States"/>
    <s v="East"/>
    <s v="OFF-ST-10003455"/>
    <s v="Office Supplies"/>
    <s v="Storage"/>
    <s v="Tenex File Box, Personal Filing Tote with Lid, Black"/>
    <n v="77.55"/>
    <n v="5"/>
    <n v="20.163"/>
    <e v="#N/A"/>
    <s v="Online"/>
  </r>
  <r>
    <n v="4628"/>
    <s v="CA-2019-101336"/>
    <d v="2019-11-13T00:00:00"/>
    <n v="13"/>
    <x v="10"/>
    <n v="2019"/>
    <s v="Wed"/>
    <d v="2019-11-18T00:00:00"/>
    <n v="18"/>
    <s v="Nov"/>
    <n v="2019"/>
    <s v="Mon"/>
    <n v="5"/>
    <s v="Standard Class"/>
    <s v="CK-12760"/>
    <s v="Cyma Kinney"/>
    <s v="Corporate"/>
    <s v="United States"/>
    <s v="New York City"/>
    <s v="New York"/>
    <s v="New York City, New York, United States"/>
    <s v="East"/>
    <s v="OFF-ST-10000876"/>
    <s v="Office Supplies"/>
    <s v="Storage"/>
    <s v="Eldon Simplefile Box Office"/>
    <n v="24.88"/>
    <n v="2"/>
    <n v="6.9664000000000001"/>
    <e v="#N/A"/>
    <s v="Online"/>
  </r>
  <r>
    <n v="4629"/>
    <s v="CA-2019-101336"/>
    <d v="2019-11-13T00:00:00"/>
    <n v="13"/>
    <x v="10"/>
    <n v="2019"/>
    <s v="Wed"/>
    <d v="2019-11-18T00:00:00"/>
    <n v="18"/>
    <s v="Nov"/>
    <n v="2019"/>
    <s v="Mon"/>
    <n v="5"/>
    <s v="Standard Class"/>
    <s v="CK-12760"/>
    <s v="Cyma Kinney"/>
    <s v="Corporate"/>
    <s v="United States"/>
    <s v="New York City"/>
    <s v="New York"/>
    <s v="New York City, New York, United States"/>
    <s v="East"/>
    <s v="OFF-AR-10003582"/>
    <s v="Office Supplies"/>
    <s v="Art"/>
    <s v="Boston Electric Pencil Sharpener, Model 1818, Charcoal Black"/>
    <n v="140.75"/>
    <n v="5"/>
    <n v="39.409999999999997"/>
    <e v="#N/A"/>
    <s v="Online"/>
  </r>
  <r>
    <n v="4630"/>
    <s v="CA-2019-101336"/>
    <d v="2019-11-13T00:00:00"/>
    <n v="13"/>
    <x v="10"/>
    <n v="2019"/>
    <s v="Wed"/>
    <d v="2019-11-18T00:00:00"/>
    <n v="18"/>
    <s v="Nov"/>
    <n v="2019"/>
    <s v="Mon"/>
    <n v="5"/>
    <s v="Standard Class"/>
    <s v="CK-12760"/>
    <s v="Cyma Kinney"/>
    <s v="Corporate"/>
    <s v="United States"/>
    <s v="New York City"/>
    <s v="New York"/>
    <s v="New York City, New York, United States"/>
    <s v="East"/>
    <s v="OFF-ST-10004258"/>
    <s v="Office Supplies"/>
    <s v="Storage"/>
    <s v="Portable Personal File Box"/>
    <n v="36.630000000000003"/>
    <n v="3"/>
    <n v="9.8901000000000003"/>
    <e v="#N/A"/>
    <s v="Online"/>
  </r>
  <r>
    <n v="5138"/>
    <s v="CA-2019-128972"/>
    <d v="2019-11-13T00:00:00"/>
    <n v="13"/>
    <x v="10"/>
    <n v="2019"/>
    <s v="Wed"/>
    <d v="2019-11-17T00:00:00"/>
    <n v="17"/>
    <s v="Nov"/>
    <n v="2019"/>
    <s v="Sun"/>
    <n v="4"/>
    <s v="Standard Class"/>
    <s v="TS-21430"/>
    <s v="Tom Stivers"/>
    <s v="Corporate"/>
    <s v="United States"/>
    <s v="Oklahoma City"/>
    <s v="Oklahoma"/>
    <s v="Oklahoma City, Oklahoma, United States"/>
    <s v="Central"/>
    <s v="FUR-FU-10003096"/>
    <s v="Furniture"/>
    <s v="Furnishings"/>
    <s v="Master Giant Foot Doorstop, Safety Yellow"/>
    <n v="30.36"/>
    <n v="4"/>
    <n v="13.0548"/>
    <e v="#N/A"/>
    <s v="Online"/>
  </r>
  <r>
    <n v="6117"/>
    <s v="US-2019-113677"/>
    <d v="2019-11-13T00:00:00"/>
    <n v="13"/>
    <x v="10"/>
    <n v="2019"/>
    <s v="Wed"/>
    <d v="2019-11-19T00:00:00"/>
    <n v="19"/>
    <s v="Nov"/>
    <n v="2019"/>
    <s v="Tue"/>
    <n v="6"/>
    <s v="Standard Class"/>
    <s v="CM-12655"/>
    <s v="Corinna Mitchell"/>
    <s v="Home Office"/>
    <s v="United States"/>
    <s v="New York City"/>
    <s v="New York"/>
    <s v="New York City, New York, United States"/>
    <s v="East"/>
    <s v="TEC-PH-10002114"/>
    <s v="Technology"/>
    <s v="Phones"/>
    <s v="Xiaomi Mi3"/>
    <n v="2279.96"/>
    <n v="4"/>
    <n v="592.78959999999995"/>
    <e v="#N/A"/>
    <s v="COD"/>
  </r>
  <r>
    <n v="6118"/>
    <s v="US-2019-113677"/>
    <d v="2019-11-13T00:00:00"/>
    <n v="13"/>
    <x v="10"/>
    <n v="2019"/>
    <s v="Wed"/>
    <d v="2019-11-19T00:00:00"/>
    <n v="19"/>
    <s v="Nov"/>
    <n v="2019"/>
    <s v="Tue"/>
    <n v="6"/>
    <s v="Standard Class"/>
    <s v="CM-12655"/>
    <s v="Corinna Mitchell"/>
    <s v="Home Office"/>
    <s v="United States"/>
    <s v="New York City"/>
    <s v="New York"/>
    <s v="New York City, New York, United States"/>
    <s v="East"/>
    <s v="OFF-LA-10001569"/>
    <s v="Office Supplies"/>
    <s v="Labels"/>
    <s v="Avery 499"/>
    <n v="14.94"/>
    <n v="3"/>
    <n v="6.8723999999999998"/>
    <e v="#N/A"/>
    <s v="Online"/>
  </r>
  <r>
    <n v="7196"/>
    <s v="CA-2019-147683"/>
    <d v="2019-11-13T00:00:00"/>
    <n v="13"/>
    <x v="10"/>
    <n v="2019"/>
    <s v="Wed"/>
    <d v="2019-11-17T00:00:00"/>
    <n v="17"/>
    <s v="Nov"/>
    <n v="2019"/>
    <s v="Sun"/>
    <n v="4"/>
    <s v="Standard Class"/>
    <s v="PO-19180"/>
    <s v="Philisse Overcash"/>
    <s v="Home Office"/>
    <s v="United States"/>
    <s v="Seattle"/>
    <s v="Washington"/>
    <s v="Seattle, Washington, United States"/>
    <s v="West"/>
    <s v="FUR-FU-10004848"/>
    <s v="Furniture"/>
    <s v="Furnishings"/>
    <s v="DAX Solid Wood Frames"/>
    <n v="19.54"/>
    <n v="2"/>
    <n v="7.2298"/>
    <e v="#N/A"/>
    <s v="Online"/>
  </r>
  <r>
    <n v="2264"/>
    <s v="CA-2019-131065"/>
    <d v="2019-11-14T00:00:00"/>
    <n v="14"/>
    <x v="10"/>
    <n v="2019"/>
    <s v="Thu"/>
    <d v="2019-11-16T00:00:00"/>
    <n v="16"/>
    <s v="Nov"/>
    <n v="2019"/>
    <s v="Sat"/>
    <n v="2"/>
    <s v="Second Class"/>
    <s v="AA-10375"/>
    <s v="Allen Armold"/>
    <s v="Consumer"/>
    <s v="United States"/>
    <s v="Atlanta"/>
    <s v="Georgia"/>
    <s v="Atlanta, Georgia, United States"/>
    <s v="South"/>
    <s v="TEC-AC-10004145"/>
    <s v="Technology"/>
    <s v="Accessories"/>
    <s v="Logitech diNovo Edge Keyboard"/>
    <n v="499.98"/>
    <n v="2"/>
    <n v="114.9954"/>
    <e v="#N/A"/>
    <s v="Online"/>
  </r>
  <r>
    <n v="2265"/>
    <s v="CA-2019-131065"/>
    <d v="2019-11-14T00:00:00"/>
    <n v="14"/>
    <x v="10"/>
    <n v="2019"/>
    <s v="Thu"/>
    <d v="2019-11-16T00:00:00"/>
    <n v="16"/>
    <s v="Nov"/>
    <n v="2019"/>
    <s v="Sat"/>
    <n v="2"/>
    <s v="Second Class"/>
    <s v="AA-10375"/>
    <s v="Allen Armold"/>
    <s v="Consumer"/>
    <s v="United States"/>
    <s v="Atlanta"/>
    <s v="Georgia"/>
    <s v="Atlanta, Georgia, United States"/>
    <s v="South"/>
    <s v="OFF-PA-10002479"/>
    <s v="Office Supplies"/>
    <s v="Paper"/>
    <s v="Xerox 4200 Series MultiUse Premium Copy Paper (20Lb. and 84 Bright)"/>
    <n v="5.28"/>
    <n v="1"/>
    <n v="2.3759999999999999"/>
    <e v="#N/A"/>
    <s v="Online"/>
  </r>
  <r>
    <n v="2266"/>
    <s v="CA-2019-131065"/>
    <d v="2019-11-14T00:00:00"/>
    <n v="14"/>
    <x v="10"/>
    <n v="2019"/>
    <s v="Thu"/>
    <d v="2019-11-16T00:00:00"/>
    <n v="16"/>
    <s v="Nov"/>
    <n v="2019"/>
    <s v="Sat"/>
    <n v="2"/>
    <s v="Second Class"/>
    <s v="AA-10375"/>
    <s v="Allen Armold"/>
    <s v="Consumer"/>
    <s v="United States"/>
    <s v="Atlanta"/>
    <s v="Georgia"/>
    <s v="Atlanta, Georgia, United States"/>
    <s v="South"/>
    <s v="OFF-BI-10004970"/>
    <s v="Office Supplies"/>
    <s v="Binders"/>
    <s v="ACCOHIDE 3-Ring Binder, Blue, 1&quot;"/>
    <n v="8.26"/>
    <n v="2"/>
    <n v="3.8822000000000001"/>
    <e v="#N/A"/>
    <s v="Online"/>
  </r>
  <r>
    <n v="2504"/>
    <s v="CA-2019-149482"/>
    <d v="2019-11-14T00:00:00"/>
    <n v="14"/>
    <x v="10"/>
    <n v="2019"/>
    <s v="Thu"/>
    <d v="2019-11-19T00:00:00"/>
    <n v="19"/>
    <s v="Nov"/>
    <n v="2019"/>
    <s v="Tue"/>
    <n v="5"/>
    <s v="Standard Class"/>
    <s v="RR-19315"/>
    <s v="Ralph Ritter"/>
    <s v="Consumer"/>
    <s v="United States"/>
    <s v="San Francisco"/>
    <s v="California"/>
    <s v="San Francisco, California, United States"/>
    <s v="West"/>
    <s v="OFF-LA-10000248"/>
    <s v="Office Supplies"/>
    <s v="Labels"/>
    <s v="Avery 52"/>
    <n v="7.38"/>
    <n v="2"/>
    <n v="3.4685999999999999"/>
    <e v="#N/A"/>
    <s v="Online"/>
  </r>
  <r>
    <n v="4530"/>
    <s v="CA-2019-134691"/>
    <d v="2019-11-14T00:00:00"/>
    <n v="14"/>
    <x v="10"/>
    <n v="2019"/>
    <s v="Thu"/>
    <d v="2019-11-18T00:00:00"/>
    <n v="18"/>
    <s v="Nov"/>
    <n v="2019"/>
    <s v="Mon"/>
    <n v="4"/>
    <s v="Standard Class"/>
    <s v="KC-16540"/>
    <s v="Kelly Collister"/>
    <s v="Consumer"/>
    <s v="United States"/>
    <s v="Houston"/>
    <s v="Texas"/>
    <s v="Houston, Texas, United States"/>
    <s v="Central"/>
    <s v="OFF-BI-10002393"/>
    <s v="Office Supplies"/>
    <s v="Binders"/>
    <s v="Binder Posts"/>
    <n v="2.2959999999999998"/>
    <n v="2"/>
    <n v="-3.9032"/>
    <e v="#N/A"/>
    <s v="Online"/>
  </r>
  <r>
    <n v="4531"/>
    <s v="CA-2019-118759"/>
    <d v="2019-11-14T00:00:00"/>
    <n v="14"/>
    <x v="10"/>
    <n v="2019"/>
    <s v="Thu"/>
    <d v="2019-11-17T00:00:00"/>
    <n v="17"/>
    <s v="Nov"/>
    <n v="2019"/>
    <s v="Sun"/>
    <n v="3"/>
    <s v="First Class"/>
    <s v="MB-17305"/>
    <s v="Maria Bertelson"/>
    <s v="Consumer"/>
    <s v="United States"/>
    <s v="New York City"/>
    <s v="New York"/>
    <s v="New York City, New York, United States"/>
    <s v="East"/>
    <s v="FUR-CH-10002335"/>
    <s v="Furniture"/>
    <s v="Chairs"/>
    <s v="Hon GuestStacker Chair"/>
    <n v="408.00599999999997"/>
    <n v="2"/>
    <n v="72.534400000000005"/>
    <e v="#N/A"/>
    <s v="Online"/>
  </r>
  <r>
    <n v="4532"/>
    <s v="CA-2019-118759"/>
    <d v="2019-11-14T00:00:00"/>
    <n v="14"/>
    <x v="10"/>
    <n v="2019"/>
    <s v="Thu"/>
    <d v="2019-11-17T00:00:00"/>
    <n v="17"/>
    <s v="Nov"/>
    <n v="2019"/>
    <s v="Sun"/>
    <n v="3"/>
    <s v="First Class"/>
    <s v="MB-17305"/>
    <s v="Maria Bertelson"/>
    <s v="Consumer"/>
    <s v="United States"/>
    <s v="New York City"/>
    <s v="New York"/>
    <s v="New York City, New York, United States"/>
    <s v="East"/>
    <s v="OFF-ST-10001590"/>
    <s v="Office Supplies"/>
    <s v="Storage"/>
    <s v="Tenex Personal Project File with Scoop Front Design, Black"/>
    <n v="40.44"/>
    <n v="3"/>
    <n v="10.5144"/>
    <e v="#N/A"/>
    <s v="COD"/>
  </r>
  <r>
    <n v="4812"/>
    <s v="CA-2019-121370"/>
    <d v="2019-11-14T00:00:00"/>
    <n v="14"/>
    <x v="10"/>
    <n v="2019"/>
    <s v="Thu"/>
    <d v="2019-11-19T00:00:00"/>
    <n v="19"/>
    <s v="Nov"/>
    <n v="2019"/>
    <s v="Tue"/>
    <n v="5"/>
    <s v="Second Class"/>
    <s v="EB-14110"/>
    <s v="Eugene Barchas"/>
    <s v="Consumer"/>
    <s v="United States"/>
    <s v="Philadelphia"/>
    <s v="Pennsylvania"/>
    <s v="Philadelphia, Pennsylvania, United States"/>
    <s v="East"/>
    <s v="FUR-CH-10000785"/>
    <s v="Furniture"/>
    <s v="Chairs"/>
    <s v="Global Ergonomic Managers Chair"/>
    <n v="380.05799999999999"/>
    <n v="3"/>
    <n v="-21.717600000000001"/>
    <e v="#N/A"/>
    <s v="Online"/>
  </r>
  <r>
    <n v="4813"/>
    <s v="CA-2019-121370"/>
    <d v="2019-11-14T00:00:00"/>
    <n v="14"/>
    <x v="10"/>
    <n v="2019"/>
    <s v="Thu"/>
    <d v="2019-11-19T00:00:00"/>
    <n v="19"/>
    <s v="Nov"/>
    <n v="2019"/>
    <s v="Tue"/>
    <n v="5"/>
    <s v="Second Class"/>
    <s v="EB-14110"/>
    <s v="Eugene Barchas"/>
    <s v="Consumer"/>
    <s v="United States"/>
    <s v="Philadelphia"/>
    <s v="Pennsylvania"/>
    <s v="Philadelphia, Pennsylvania, United States"/>
    <s v="East"/>
    <s v="TEC-CO-10004115"/>
    <s v="Technology"/>
    <s v="Copiers"/>
    <s v="Sharp AL-1530CS Digital Copier"/>
    <n v="1199.9760000000001"/>
    <n v="4"/>
    <n v="179.99639999999999"/>
    <e v="#N/A"/>
    <s v="COD"/>
  </r>
  <r>
    <n v="4814"/>
    <s v="CA-2019-121370"/>
    <d v="2019-11-14T00:00:00"/>
    <n v="14"/>
    <x v="10"/>
    <n v="2019"/>
    <s v="Thu"/>
    <d v="2019-11-19T00:00:00"/>
    <n v="19"/>
    <s v="Nov"/>
    <n v="2019"/>
    <s v="Tue"/>
    <n v="5"/>
    <s v="Second Class"/>
    <s v="EB-14110"/>
    <s v="Eugene Barchas"/>
    <s v="Consumer"/>
    <s v="United States"/>
    <s v="Philadelphia"/>
    <s v="Pennsylvania"/>
    <s v="Philadelphia, Pennsylvania, United States"/>
    <s v="East"/>
    <s v="FUR-FU-10002813"/>
    <s v="Furniture"/>
    <s v="Furnishings"/>
    <s v="DAX Contemporary Wood Frame with Silver Metal Mat, Desktop, 11 x 14 Size"/>
    <n v="48.576000000000001"/>
    <n v="3"/>
    <n v="9.7151999999999994"/>
    <e v="#N/A"/>
    <s v="Online"/>
  </r>
  <r>
    <n v="6030"/>
    <s v="US-2019-112970"/>
    <d v="2019-11-14T00:00:00"/>
    <n v="14"/>
    <x v="10"/>
    <n v="2019"/>
    <s v="Thu"/>
    <d v="2019-11-15T00:00:00"/>
    <n v="15"/>
    <s v="Nov"/>
    <n v="2019"/>
    <s v="Fri"/>
    <n v="1"/>
    <s v="First Class"/>
    <s v="TB-21250"/>
    <s v="Tim Brockman"/>
    <s v="Consumer"/>
    <s v="United States"/>
    <s v="Los Angeles"/>
    <s v="California"/>
    <s v="Los Angeles, California, United States"/>
    <s v="West"/>
    <s v="OFF-AR-10003829"/>
    <s v="Office Supplies"/>
    <s v="Art"/>
    <s v="Newell 35"/>
    <n v="9.84"/>
    <n v="3"/>
    <n v="2.8536000000000001"/>
    <e v="#N/A"/>
    <s v="Online"/>
  </r>
  <r>
    <n v="7128"/>
    <s v="US-2019-117541"/>
    <d v="2019-11-14T00:00:00"/>
    <n v="14"/>
    <x v="10"/>
    <n v="2019"/>
    <s v="Thu"/>
    <d v="2019-11-20T00:00:00"/>
    <n v="20"/>
    <s v="Nov"/>
    <n v="2019"/>
    <s v="Wed"/>
    <n v="6"/>
    <s v="Standard Class"/>
    <s v="JM-16195"/>
    <s v="Justin MacKendrick"/>
    <s v="Consumer"/>
    <s v="United States"/>
    <s v="Newark"/>
    <s v="Delaware"/>
    <s v="Newark, Delaware, United States"/>
    <s v="East"/>
    <s v="OFF-PA-10001609"/>
    <s v="Office Supplies"/>
    <s v="Paper"/>
    <s v="Tops Wirebound Message Log Books"/>
    <n v="16.45"/>
    <n v="5"/>
    <n v="7.5670000000000002"/>
    <e v="#N/A"/>
    <s v="Online"/>
  </r>
  <r>
    <n v="7129"/>
    <s v="US-2019-117541"/>
    <d v="2019-11-14T00:00:00"/>
    <n v="14"/>
    <x v="10"/>
    <n v="2019"/>
    <s v="Thu"/>
    <d v="2019-11-20T00:00:00"/>
    <n v="20"/>
    <s v="Nov"/>
    <n v="2019"/>
    <s v="Wed"/>
    <n v="6"/>
    <s v="Standard Class"/>
    <s v="JM-16195"/>
    <s v="Justin MacKendrick"/>
    <s v="Consumer"/>
    <s v="United States"/>
    <s v="Newark"/>
    <s v="Delaware"/>
    <s v="Newark, Delaware, United States"/>
    <s v="East"/>
    <s v="FUR-FU-10000550"/>
    <s v="Furniture"/>
    <s v="Furnishings"/>
    <s v="Stacking Trays by OIC"/>
    <n v="19.920000000000002"/>
    <n v="4"/>
    <n v="6.5735999999999999"/>
    <e v="#N/A"/>
    <s v="COD"/>
  </r>
  <r>
    <n v="7180"/>
    <s v="US-2019-144351"/>
    <d v="2019-11-14T00:00:00"/>
    <n v="14"/>
    <x v="10"/>
    <n v="2019"/>
    <s v="Thu"/>
    <d v="2019-11-18T00:00:00"/>
    <n v="18"/>
    <s v="Nov"/>
    <n v="2019"/>
    <s v="Mon"/>
    <n v="4"/>
    <s v="Standard Class"/>
    <s v="RC-19960"/>
    <s v="Ryan Crowe"/>
    <s v="Consumer"/>
    <s v="United States"/>
    <s v="Baltimore"/>
    <s v="Maryland"/>
    <s v="Baltimore, Maryland, United States"/>
    <s v="East"/>
    <s v="TEC-PH-10001644"/>
    <s v="Technology"/>
    <s v="Phones"/>
    <s v="BlueLounge Milo Smartphone Stand, White/Metallic"/>
    <n v="89.97"/>
    <n v="3"/>
    <n v="25.191600000000001"/>
    <e v="#N/A"/>
    <s v="COD"/>
  </r>
  <r>
    <n v="9178"/>
    <s v="CA-2019-166618"/>
    <d v="2019-11-14T00:00:00"/>
    <n v="14"/>
    <x v="10"/>
    <n v="2019"/>
    <s v="Thu"/>
    <d v="2019-11-18T00:00:00"/>
    <n v="18"/>
    <s v="Nov"/>
    <n v="2019"/>
    <s v="Mon"/>
    <n v="4"/>
    <s v="Standard Class"/>
    <s v="DP-13000"/>
    <s v="Darren Powers"/>
    <s v="Consumer"/>
    <s v="United States"/>
    <s v="New York City"/>
    <s v="New York"/>
    <s v="New York City, New York, United States"/>
    <s v="East"/>
    <s v="TEC-PH-10003356"/>
    <s v="Technology"/>
    <s v="Phones"/>
    <s v="SmartStand Mobile Device Holder, Assorted Colors"/>
    <n v="13.98"/>
    <n v="2"/>
    <n v="3.9144000000000001"/>
    <e v="#N/A"/>
    <s v="COD"/>
  </r>
  <r>
    <n v="9179"/>
    <s v="CA-2019-166618"/>
    <d v="2019-11-14T00:00:00"/>
    <n v="14"/>
    <x v="10"/>
    <n v="2019"/>
    <s v="Thu"/>
    <d v="2019-11-18T00:00:00"/>
    <n v="18"/>
    <s v="Nov"/>
    <n v="2019"/>
    <s v="Mon"/>
    <n v="4"/>
    <s v="Standard Class"/>
    <s v="DP-13000"/>
    <s v="Darren Powers"/>
    <s v="Consumer"/>
    <s v="United States"/>
    <s v="New York City"/>
    <s v="New York"/>
    <s v="New York City, New York, United States"/>
    <s v="East"/>
    <s v="OFF-AR-10001725"/>
    <s v="Office Supplies"/>
    <s v="Art"/>
    <s v="Boston Home &amp; Office Model 2000 Electric Pencil Sharpeners"/>
    <n v="23.65"/>
    <n v="1"/>
    <n v="6.149"/>
    <e v="#N/A"/>
    <s v="Online"/>
  </r>
  <r>
    <n v="1911"/>
    <s v="CA-2019-105963"/>
    <d v="2019-11-15T00:00:00"/>
    <n v="15"/>
    <x v="10"/>
    <n v="2019"/>
    <s v="Fri"/>
    <d v="2019-11-22T00:00:00"/>
    <n v="22"/>
    <s v="Nov"/>
    <n v="2019"/>
    <s v="Fri"/>
    <n v="7"/>
    <s v="Standard Class"/>
    <s v="SC-20770"/>
    <s v="Stewart Carmichael"/>
    <s v="Corporate"/>
    <s v="United States"/>
    <s v="Los Angeles"/>
    <s v="California"/>
    <s v="Los Angeles, California, United States"/>
    <s v="West"/>
    <s v="TEC-AC-10003832"/>
    <s v="Technology"/>
    <s v="Accessories"/>
    <s v="Imation 16GB Mini TravelDrive USB 2.0 Flash Drive"/>
    <n v="99.39"/>
    <n v="3"/>
    <n v="40.749899999999997"/>
    <e v="#N/A"/>
    <s v="Online"/>
  </r>
  <r>
    <n v="2240"/>
    <s v="CA-2019-146633"/>
    <d v="2019-11-15T00:00:00"/>
    <n v="15"/>
    <x v="10"/>
    <n v="2019"/>
    <s v="Fri"/>
    <d v="2019-11-17T00:00:00"/>
    <n v="17"/>
    <s v="Nov"/>
    <n v="2019"/>
    <s v="Sun"/>
    <n v="2"/>
    <s v="Second Class"/>
    <s v="TG-21310"/>
    <s v="Toby Gnade"/>
    <s v="Consumer"/>
    <s v="United States"/>
    <s v="Los Angeles"/>
    <s v="California"/>
    <s v="Los Angeles, California, United States"/>
    <s v="West"/>
    <s v="OFF-BI-10003527"/>
    <s v="Office Supplies"/>
    <s v="Binders"/>
    <s v="Fellowes PB500 Electric Punch Plastic Comb Binding Machine with Manual Bind"/>
    <n v="1016.792"/>
    <n v="1"/>
    <n v="381.29700000000003"/>
    <e v="#N/A"/>
    <s v="COD"/>
  </r>
  <r>
    <n v="2241"/>
    <s v="CA-2019-146633"/>
    <d v="2019-11-15T00:00:00"/>
    <n v="15"/>
    <x v="10"/>
    <n v="2019"/>
    <s v="Fri"/>
    <d v="2019-11-17T00:00:00"/>
    <n v="17"/>
    <s v="Nov"/>
    <n v="2019"/>
    <s v="Sun"/>
    <n v="2"/>
    <s v="Second Class"/>
    <s v="TG-21310"/>
    <s v="Toby Gnade"/>
    <s v="Consumer"/>
    <s v="United States"/>
    <s v="Los Angeles"/>
    <s v="California"/>
    <s v="Los Angeles, California, United States"/>
    <s v="West"/>
    <s v="OFF-BI-10002982"/>
    <s v="Office Supplies"/>
    <s v="Binders"/>
    <s v="Avery Self-Adhesive Photo Pockets for Polaroid Photos"/>
    <n v="38.136000000000003"/>
    <n v="7"/>
    <n v="13.3476"/>
    <e v="#N/A"/>
    <s v="COD"/>
  </r>
  <r>
    <n v="4397"/>
    <s v="CA-2019-148740"/>
    <d v="2019-11-15T00:00:00"/>
    <n v="15"/>
    <x v="10"/>
    <n v="2019"/>
    <s v="Fri"/>
    <d v="2019-11-19T00:00:00"/>
    <n v="19"/>
    <s v="Nov"/>
    <n v="2019"/>
    <s v="Tue"/>
    <n v="4"/>
    <s v="Standard Class"/>
    <s v="AH-10690"/>
    <s v="Anna Häberlin"/>
    <s v="Corporate"/>
    <s v="United States"/>
    <s v="San Diego"/>
    <s v="California"/>
    <s v="San Diego, California, United States"/>
    <s v="West"/>
    <s v="TEC-PH-10002549"/>
    <s v="Technology"/>
    <s v="Phones"/>
    <s v="Polycom SoundPoint IP 450 VoIP phone"/>
    <n v="361.37599999999998"/>
    <n v="2"/>
    <n v="27.103200000000001"/>
    <e v="#N/A"/>
    <s v="Online"/>
  </r>
  <r>
    <n v="8411"/>
    <s v="CA-2019-130820"/>
    <d v="2019-11-15T00:00:00"/>
    <n v="15"/>
    <x v="10"/>
    <n v="2019"/>
    <s v="Fri"/>
    <d v="2019-11-15T00:00:00"/>
    <n v="15"/>
    <s v="Nov"/>
    <n v="2019"/>
    <s v="Fri"/>
    <n v="0"/>
    <s v="Same Day"/>
    <s v="ON-18715"/>
    <s v="Odella Nelson"/>
    <s v="Corporate"/>
    <s v="United States"/>
    <s v="Burlington"/>
    <s v="North Carolina"/>
    <s v="Burlington, North Carolina, United States"/>
    <s v="South"/>
    <s v="FUR-TA-10001768"/>
    <s v="Furniture"/>
    <s v="Tables"/>
    <s v="Hon Racetrack Conference Tables"/>
    <n v="630.024"/>
    <n v="4"/>
    <n v="-199.5076"/>
    <e v="#N/A"/>
    <s v="Online"/>
  </r>
  <r>
    <n v="163"/>
    <s v="CA-2019-154508"/>
    <d v="2019-11-16T00:00:00"/>
    <n v="16"/>
    <x v="10"/>
    <n v="2019"/>
    <s v="Sat"/>
    <d v="2019-11-20T00:00:00"/>
    <n v="20"/>
    <s v="Nov"/>
    <n v="2019"/>
    <s v="Wed"/>
    <n v="4"/>
    <s v="Standard Class"/>
    <s v="RD-19900"/>
    <s v="Ruben Dartt"/>
    <s v="Consumer"/>
    <s v="United States"/>
    <s v="Carlsbad"/>
    <s v="New Mexico"/>
    <s v="Carlsbad, New Mexico, United States"/>
    <s v="West"/>
    <s v="OFF-EN-10001990"/>
    <s v="Office Supplies"/>
    <s v="Envelopes"/>
    <s v="Staple envelope"/>
    <n v="28.4"/>
    <n v="5"/>
    <n v="13.348000000000001"/>
    <e v="#N/A"/>
    <s v="Online"/>
  </r>
  <r>
    <n v="6791"/>
    <s v="CA-2019-124527"/>
    <d v="2019-11-16T00:00:00"/>
    <n v="16"/>
    <x v="10"/>
    <n v="2019"/>
    <s v="Sat"/>
    <d v="2019-11-17T00:00:00"/>
    <n v="17"/>
    <s v="Nov"/>
    <n v="2019"/>
    <s v="Sun"/>
    <n v="1"/>
    <s v="First Class"/>
    <s v="IM-15055"/>
    <s v="Ionia McGrath"/>
    <s v="Consumer"/>
    <s v="United States"/>
    <s v="Roseville"/>
    <s v="California"/>
    <s v="Roseville, California, United States"/>
    <s v="West"/>
    <s v="OFF-BI-10004967"/>
    <s v="Office Supplies"/>
    <s v="Binders"/>
    <s v="Round Ring Binders"/>
    <n v="8.32"/>
    <n v="5"/>
    <n v="2.8079999999999998"/>
    <e v="#N/A"/>
    <s v="Online"/>
  </r>
  <r>
    <n v="5115"/>
    <s v="CA-2019-150658"/>
    <d v="2019-11-17T00:00:00"/>
    <n v="17"/>
    <x v="10"/>
    <n v="2019"/>
    <s v="Sun"/>
    <d v="2019-11-22T00:00:00"/>
    <n v="22"/>
    <s v="Nov"/>
    <n v="2019"/>
    <s v="Fri"/>
    <n v="5"/>
    <s v="Standard Class"/>
    <s v="MS-17365"/>
    <s v="Maribeth Schnelling"/>
    <s v="Consumer"/>
    <s v="United States"/>
    <s v="Carlsbad"/>
    <s v="New Mexico"/>
    <s v="Carlsbad, New Mexico, United States"/>
    <s v="West"/>
    <s v="OFF-BI-10004140"/>
    <s v="Office Supplies"/>
    <s v="Binders"/>
    <s v="Avery Non-Stick Binders"/>
    <n v="10.776"/>
    <n v="3"/>
    <n v="3.3675000000000002"/>
    <e v="#N/A"/>
    <s v="Online"/>
  </r>
  <r>
    <n v="8566"/>
    <s v="CA-2019-134110"/>
    <d v="2019-11-17T00:00:00"/>
    <n v="17"/>
    <x v="10"/>
    <n v="2019"/>
    <s v="Sun"/>
    <d v="2019-11-18T00:00:00"/>
    <n v="18"/>
    <s v="Nov"/>
    <n v="2019"/>
    <s v="Mon"/>
    <n v="1"/>
    <s v="First Class"/>
    <s v="BG-11035"/>
    <s v="Barry Gonzalez"/>
    <s v="Consumer"/>
    <s v="United States"/>
    <s v="The Colony"/>
    <s v="Texas"/>
    <s v="The Colony, Texas, United States"/>
    <s v="Central"/>
    <s v="TEC-PH-10002350"/>
    <s v="Technology"/>
    <s v="Phones"/>
    <s v="Apple EarPods with Remote and Mic"/>
    <n v="67.176000000000002"/>
    <n v="3"/>
    <n v="6.7176"/>
    <e v="#N/A"/>
    <s v="Online"/>
  </r>
  <r>
    <n v="8567"/>
    <s v="CA-2019-134110"/>
    <d v="2019-11-17T00:00:00"/>
    <n v="17"/>
    <x v="10"/>
    <n v="2019"/>
    <s v="Sun"/>
    <d v="2019-11-18T00:00:00"/>
    <n v="18"/>
    <s v="Nov"/>
    <n v="2019"/>
    <s v="Mon"/>
    <n v="1"/>
    <s v="First Class"/>
    <s v="BG-11035"/>
    <s v="Barry Gonzalez"/>
    <s v="Consumer"/>
    <s v="United States"/>
    <s v="The Colony"/>
    <s v="Texas"/>
    <s v="The Colony, Texas, United States"/>
    <s v="Central"/>
    <s v="OFF-PA-10000697"/>
    <s v="Office Supplies"/>
    <s v="Paper"/>
    <s v="TOPS Voice Message Log Book, Flash Format"/>
    <n v="15.231999999999999"/>
    <n v="4"/>
    <n v="5.5216000000000003"/>
    <e v="#N/A"/>
    <s v="Online"/>
  </r>
  <r>
    <n v="8666"/>
    <s v="CA-2019-118500"/>
    <d v="2019-11-17T00:00:00"/>
    <n v="17"/>
    <x v="10"/>
    <n v="2019"/>
    <s v="Sun"/>
    <d v="2019-11-18T00:00:00"/>
    <n v="18"/>
    <s v="Nov"/>
    <n v="2019"/>
    <s v="Mon"/>
    <n v="1"/>
    <s v="First Class"/>
    <s v="HJ-14875"/>
    <s v="Heather Jas"/>
    <s v="Home Office"/>
    <s v="United States"/>
    <s v="San Francisco"/>
    <s v="California"/>
    <s v="San Francisco, California, United States"/>
    <s v="West"/>
    <s v="OFF-SU-10004231"/>
    <s v="Office Supplies"/>
    <s v="Supplies"/>
    <s v="Acme Tagit Stainless Steel Antibacterial Scissors"/>
    <n v="49.5"/>
    <n v="5"/>
    <n v="13.365"/>
    <e v="#N/A"/>
    <s v="Online"/>
  </r>
  <r>
    <n v="2511"/>
    <s v="CA-2019-136812"/>
    <d v="2019-11-18T00:00:00"/>
    <n v="18"/>
    <x v="10"/>
    <n v="2019"/>
    <s v="Mon"/>
    <d v="2019-11-23T00:00:00"/>
    <n v="23"/>
    <s v="Nov"/>
    <n v="2019"/>
    <s v="Sat"/>
    <n v="5"/>
    <s v="Standard Class"/>
    <s v="AW-10930"/>
    <s v="Arthur Wiediger"/>
    <s v="Home Office"/>
    <s v="United States"/>
    <s v="Oklahoma City"/>
    <s v="Oklahoma"/>
    <s v="Oklahoma City, Oklahoma, United States"/>
    <s v="Central"/>
    <s v="OFF-ST-10003470"/>
    <s v="Office Supplies"/>
    <s v="Storage"/>
    <s v="Tennsco Snap-Together Open Shelving Units, Starter Sets and Add-On Units"/>
    <n v="1117.92"/>
    <n v="4"/>
    <n v="55.896000000000001"/>
    <e v="#N/A"/>
    <s v="Online"/>
  </r>
  <r>
    <n v="3948"/>
    <s v="CA-2019-119963"/>
    <d v="2019-11-18T00:00:00"/>
    <n v="18"/>
    <x v="10"/>
    <n v="2019"/>
    <s v="Mon"/>
    <d v="2019-11-22T00:00:00"/>
    <n v="22"/>
    <s v="Nov"/>
    <n v="2019"/>
    <s v="Fri"/>
    <n v="4"/>
    <s v="Standard Class"/>
    <s v="SN-20710"/>
    <s v="Steve Nguyen"/>
    <s v="Home Office"/>
    <s v="United States"/>
    <s v="Pasadena"/>
    <s v="Texas"/>
    <s v="Pasadena, Texas, United States"/>
    <s v="Central"/>
    <s v="OFF-AR-10003514"/>
    <s v="Office Supplies"/>
    <s v="Art"/>
    <s v="4009 Highlighters by Sanford"/>
    <n v="6.3680000000000003"/>
    <n v="2"/>
    <n v="1.0347999999999999"/>
    <e v="#N/A"/>
    <s v="COD"/>
  </r>
  <r>
    <n v="3949"/>
    <s v="CA-2019-119963"/>
    <d v="2019-11-18T00:00:00"/>
    <n v="18"/>
    <x v="10"/>
    <n v="2019"/>
    <s v="Mon"/>
    <d v="2019-11-22T00:00:00"/>
    <n v="22"/>
    <s v="Nov"/>
    <n v="2019"/>
    <s v="Fri"/>
    <n v="4"/>
    <s v="Standard Class"/>
    <s v="SN-20710"/>
    <s v="Steve Nguyen"/>
    <s v="Home Office"/>
    <s v="United States"/>
    <s v="Pasadena"/>
    <s v="Texas"/>
    <s v="Pasadena, Texas, United States"/>
    <s v="Central"/>
    <s v="OFF-LA-10003510"/>
    <s v="Office Supplies"/>
    <s v="Labels"/>
    <s v="Avery 4027 File Folder Labels for Dot Matrix Printers, 5000 Labels per Box, White"/>
    <n v="48.847999999999999"/>
    <n v="2"/>
    <n v="15.8756"/>
    <e v="#N/A"/>
    <s v="Online"/>
  </r>
  <r>
    <n v="3950"/>
    <s v="CA-2019-119963"/>
    <d v="2019-11-18T00:00:00"/>
    <n v="18"/>
    <x v="10"/>
    <n v="2019"/>
    <s v="Mon"/>
    <d v="2019-11-22T00:00:00"/>
    <n v="22"/>
    <s v="Nov"/>
    <n v="2019"/>
    <s v="Fri"/>
    <n v="4"/>
    <s v="Standard Class"/>
    <s v="SN-20710"/>
    <s v="Steve Nguyen"/>
    <s v="Home Office"/>
    <s v="United States"/>
    <s v="Pasadena"/>
    <s v="Texas"/>
    <s v="Pasadena, Texas, United States"/>
    <s v="Central"/>
    <s v="OFF-PA-10001970"/>
    <s v="Office Supplies"/>
    <s v="Paper"/>
    <s v="Xerox 1881"/>
    <n v="19.648"/>
    <n v="2"/>
    <n v="6.6311999999999998"/>
    <e v="#N/A"/>
    <s v="Online"/>
  </r>
  <r>
    <n v="3951"/>
    <s v="CA-2019-119963"/>
    <d v="2019-11-18T00:00:00"/>
    <n v="18"/>
    <x v="10"/>
    <n v="2019"/>
    <s v="Mon"/>
    <d v="2019-11-22T00:00:00"/>
    <n v="22"/>
    <s v="Nov"/>
    <n v="2019"/>
    <s v="Fri"/>
    <n v="4"/>
    <s v="Standard Class"/>
    <s v="SN-20710"/>
    <s v="Steve Nguyen"/>
    <s v="Home Office"/>
    <s v="United States"/>
    <s v="Pasadena"/>
    <s v="Texas"/>
    <s v="Pasadena, Texas, United States"/>
    <s v="Central"/>
    <s v="FUR-CH-10003817"/>
    <s v="Furniture"/>
    <s v="Chairs"/>
    <s v="Global Value Steno Chair, Gray"/>
    <n v="255.108"/>
    <n v="6"/>
    <n v="-18.222000000000001"/>
    <e v="#N/A"/>
    <s v="COD"/>
  </r>
  <r>
    <n v="4375"/>
    <s v="CA-2019-158575"/>
    <d v="2019-11-18T00:00:00"/>
    <n v="18"/>
    <x v="10"/>
    <n v="2019"/>
    <s v="Mon"/>
    <d v="2019-11-24T00:00:00"/>
    <n v="24"/>
    <s v="Nov"/>
    <n v="2019"/>
    <s v="Sun"/>
    <n v="6"/>
    <s v="Standard Class"/>
    <s v="SB-20290"/>
    <s v="Sean Braxton"/>
    <s v="Corporate"/>
    <s v="United States"/>
    <s v="Kent"/>
    <s v="Ohio"/>
    <s v="Kent, Ohio, United States"/>
    <s v="East"/>
    <s v="OFF-AP-10002998"/>
    <s v="Office Supplies"/>
    <s v="Appliances"/>
    <s v="Holmes 99% HEPA Air Purifier"/>
    <n v="103.968"/>
    <n v="6"/>
    <n v="16.8948"/>
    <e v="#N/A"/>
    <s v="Online"/>
  </r>
  <r>
    <n v="4960"/>
    <s v="CA-2019-166226"/>
    <d v="2019-11-18T00:00:00"/>
    <n v="18"/>
    <x v="10"/>
    <n v="2019"/>
    <s v="Mon"/>
    <d v="2019-11-22T00:00:00"/>
    <n v="22"/>
    <s v="Nov"/>
    <n v="2019"/>
    <s v="Fri"/>
    <n v="4"/>
    <s v="Standard Class"/>
    <s v="TC-21535"/>
    <s v="Tracy Collins"/>
    <s v="Home Office"/>
    <s v="United States"/>
    <s v="Los Angeles"/>
    <s v="California"/>
    <s v="Los Angeles, California, United States"/>
    <s v="West"/>
    <s v="TEC-PH-10003357"/>
    <s v="Technology"/>
    <s v="Phones"/>
    <s v="Grandstream GXP2100 Mainstream Business Phone"/>
    <n v="61.192"/>
    <n v="1"/>
    <n v="6.1192000000000002"/>
    <e v="#N/A"/>
    <s v="Online"/>
  </r>
  <r>
    <n v="4961"/>
    <s v="CA-2019-166226"/>
    <d v="2019-11-18T00:00:00"/>
    <n v="18"/>
    <x v="10"/>
    <n v="2019"/>
    <s v="Mon"/>
    <d v="2019-11-22T00:00:00"/>
    <n v="22"/>
    <s v="Nov"/>
    <n v="2019"/>
    <s v="Fri"/>
    <n v="4"/>
    <s v="Standard Class"/>
    <s v="TC-21535"/>
    <s v="Tracy Collins"/>
    <s v="Home Office"/>
    <s v="United States"/>
    <s v="Los Angeles"/>
    <s v="California"/>
    <s v="Los Angeles, California, United States"/>
    <s v="West"/>
    <s v="OFF-AP-10002867"/>
    <s v="Office Supplies"/>
    <s v="Appliances"/>
    <s v="Fellowes Command Center 5-outlet power strip"/>
    <n v="67.84"/>
    <n v="1"/>
    <n v="18.316800000000001"/>
    <e v="#N/A"/>
    <s v="COD"/>
  </r>
  <r>
    <n v="5163"/>
    <s v="CA-2019-115378"/>
    <d v="2019-11-18T00:00:00"/>
    <n v="18"/>
    <x v="10"/>
    <n v="2019"/>
    <s v="Mon"/>
    <d v="2019-11-23T00:00:00"/>
    <n v="23"/>
    <s v="Nov"/>
    <n v="2019"/>
    <s v="Sat"/>
    <n v="5"/>
    <s v="Second Class"/>
    <s v="AJ-10945"/>
    <s v="Ashley Jarboe"/>
    <s v="Consumer"/>
    <s v="United States"/>
    <s v="Taylor"/>
    <s v="Michigan"/>
    <s v="Taylor, Michigan, United States"/>
    <s v="Central"/>
    <s v="FUR-CH-10000863"/>
    <s v="Furniture"/>
    <s v="Chairs"/>
    <s v="Novimex Swivel Fabric Task Chair"/>
    <n v="301.95999999999998"/>
    <n v="2"/>
    <n v="33.215600000000002"/>
    <e v="#N/A"/>
    <s v="Online"/>
  </r>
  <r>
    <n v="5517"/>
    <s v="US-2019-138408"/>
    <d v="2019-11-18T00:00:00"/>
    <n v="18"/>
    <x v="10"/>
    <n v="2019"/>
    <s v="Mon"/>
    <d v="2019-11-21T00:00:00"/>
    <n v="21"/>
    <s v="Nov"/>
    <n v="2019"/>
    <s v="Thu"/>
    <n v="3"/>
    <s v="Second Class"/>
    <s v="KC-16255"/>
    <s v="Karen Carlisle"/>
    <s v="Corporate"/>
    <s v="United States"/>
    <s v="Huntsville"/>
    <s v="Alabama"/>
    <s v="Huntsville, Alabama, United States"/>
    <s v="South"/>
    <s v="TEC-AC-10003870"/>
    <s v="Technology"/>
    <s v="Accessories"/>
    <s v="Logitech Z-906 Speaker sys - home theater - 5.1-CH"/>
    <n v="1319.96"/>
    <n v="4"/>
    <n v="527.98400000000004"/>
    <e v="#N/A"/>
    <s v="COD"/>
  </r>
  <r>
    <n v="8158"/>
    <s v="CA-2019-103464"/>
    <d v="2019-11-18T00:00:00"/>
    <n v="18"/>
    <x v="10"/>
    <n v="2019"/>
    <s v="Mon"/>
    <d v="2019-11-22T00:00:00"/>
    <n v="22"/>
    <s v="Nov"/>
    <n v="2019"/>
    <s v="Fri"/>
    <n v="4"/>
    <s v="Standard Class"/>
    <s v="PG-18820"/>
    <s v="Patrick Gardner"/>
    <s v="Consumer"/>
    <s v="United States"/>
    <s v="San Diego"/>
    <s v="California"/>
    <s v="San Diego, California, United States"/>
    <s v="West"/>
    <s v="TEC-AC-10002842"/>
    <s v="Technology"/>
    <s v="Accessories"/>
    <s v="WD My Passport Ultra 2TB Portable External Hard Drive"/>
    <n v="595"/>
    <n v="5"/>
    <n v="95.2"/>
    <e v="#N/A"/>
    <s v="Online"/>
  </r>
  <r>
    <n v="9587"/>
    <s v="CA-2019-108630"/>
    <d v="2019-11-18T00:00:00"/>
    <n v="18"/>
    <x v="10"/>
    <n v="2019"/>
    <s v="Mon"/>
    <d v="2019-11-18T00:00:00"/>
    <n v="18"/>
    <s v="Nov"/>
    <n v="2019"/>
    <s v="Mon"/>
    <n v="0"/>
    <s v="Same Day"/>
    <s v="BE-11410"/>
    <s v="Bobby Elias"/>
    <s v="Consumer"/>
    <s v="United States"/>
    <s v="Concord"/>
    <s v="California"/>
    <s v="Concord, California, United States"/>
    <s v="West"/>
    <s v="OFF-BI-10002437"/>
    <s v="Office Supplies"/>
    <s v="Binders"/>
    <s v="Recycled Premium Regency Composition Covers"/>
    <n v="61.12"/>
    <n v="5"/>
    <n v="22.155999999999999"/>
    <e v="#N/A"/>
    <s v="Online"/>
  </r>
  <r>
    <n v="681"/>
    <s v="CA-2019-164511"/>
    <d v="2019-11-19T00:00:00"/>
    <n v="19"/>
    <x v="10"/>
    <n v="2019"/>
    <s v="Tue"/>
    <d v="2019-11-24T00:00:00"/>
    <n v="24"/>
    <s v="Nov"/>
    <n v="2019"/>
    <s v="Sun"/>
    <n v="5"/>
    <s v="Standard Class"/>
    <s v="DJ-13630"/>
    <s v="Doug Jacobs"/>
    <s v="Consumer"/>
    <s v="United States"/>
    <s v="New York City"/>
    <s v="New York"/>
    <s v="New York City, New York, United States"/>
    <s v="East"/>
    <s v="OFF-BI-10003305"/>
    <s v="Office Supplies"/>
    <s v="Binders"/>
    <s v="Avery Hanging File Binders"/>
    <n v="14.352"/>
    <n v="3"/>
    <n v="4.6643999999999997"/>
    <e v="#N/A"/>
    <s v="Online"/>
  </r>
  <r>
    <n v="682"/>
    <s v="CA-2019-164511"/>
    <d v="2019-11-19T00:00:00"/>
    <n v="19"/>
    <x v="10"/>
    <n v="2019"/>
    <s v="Tue"/>
    <d v="2019-11-24T00:00:00"/>
    <n v="24"/>
    <s v="Nov"/>
    <n v="2019"/>
    <s v="Sun"/>
    <n v="5"/>
    <s v="Standard Class"/>
    <s v="DJ-13630"/>
    <s v="Doug Jacobs"/>
    <s v="Consumer"/>
    <s v="United States"/>
    <s v="New York City"/>
    <s v="New York"/>
    <s v="New York City, New York, United States"/>
    <s v="East"/>
    <s v="OFF-ST-10002583"/>
    <s v="Office Supplies"/>
    <s v="Storage"/>
    <s v="Fellowes Neat Ideas Storage Cubes"/>
    <n v="64.959999999999994"/>
    <n v="2"/>
    <n v="2.5983999999999998"/>
    <e v="#N/A"/>
    <s v="Online"/>
  </r>
  <r>
    <n v="683"/>
    <s v="CA-2019-164511"/>
    <d v="2019-11-19T00:00:00"/>
    <n v="19"/>
    <x v="10"/>
    <n v="2019"/>
    <s v="Tue"/>
    <d v="2019-11-24T00:00:00"/>
    <n v="24"/>
    <s v="Nov"/>
    <n v="2019"/>
    <s v="Sun"/>
    <n v="5"/>
    <s v="Standard Class"/>
    <s v="DJ-13630"/>
    <s v="Doug Jacobs"/>
    <s v="Consumer"/>
    <s v="United States"/>
    <s v="New York City"/>
    <s v="New York"/>
    <s v="New York City, New York, United States"/>
    <s v="East"/>
    <s v="OFF-ST-10004507"/>
    <s v="Office Supplies"/>
    <s v="Storage"/>
    <s v="Advantus Rolling Storage Box"/>
    <n v="68.599999999999994"/>
    <n v="4"/>
    <n v="18.521999999999998"/>
    <e v="#N/A"/>
    <s v="Online"/>
  </r>
  <r>
    <n v="1106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ST-10000642"/>
    <s v="Office Supplies"/>
    <s v="Storage"/>
    <s v="Tennsco Lockers, Gray"/>
    <n v="100.70399999999999"/>
    <n v="6"/>
    <n v="-16.3644"/>
    <e v="#N/A"/>
    <s v="COD"/>
  </r>
  <r>
    <n v="1107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FUR-FU-10000206"/>
    <s v="Furniture"/>
    <s v="Furnishings"/>
    <s v="GE General Purpose, Extra Long Life, Showcase &amp; Floodlight Incandescent Bulbs"/>
    <n v="2.3279999999999998"/>
    <n v="2"/>
    <n v="-0.75660000000000005"/>
    <e v="#N/A"/>
    <s v="Online"/>
  </r>
  <r>
    <n v="1108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BI-10003676"/>
    <s v="Office Supplies"/>
    <s v="Binders"/>
    <s v="GBC Standard Recycled Report Covers, Clear Plastic Sheets"/>
    <n v="10.78"/>
    <n v="5"/>
    <n v="-17.248000000000001"/>
    <e v="#N/A"/>
    <s v="COD"/>
  </r>
  <r>
    <n v="1109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FA-10003495"/>
    <s v="Office Supplies"/>
    <s v="Fasteners"/>
    <s v="Staples"/>
    <n v="58.368000000000002"/>
    <n v="12"/>
    <n v="21.888000000000002"/>
    <e v="#N/A"/>
    <s v="Online"/>
  </r>
  <r>
    <n v="1110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EN-10003798"/>
    <s v="Office Supplies"/>
    <s v="Envelopes"/>
    <s v="Recycled Interoffice Envelopes with Re-Use-A-Seal Closure, 10 x 13"/>
    <n v="40.968000000000004"/>
    <n v="3"/>
    <n v="13.826700000000001"/>
    <e v="#N/A"/>
    <s v="Online"/>
  </r>
  <r>
    <n v="1111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TEC-PH-10003589"/>
    <s v="Technology"/>
    <s v="Phones"/>
    <s v="invisibleSHIELD by ZAGG Smudge-Free Screen Protector"/>
    <n v="71.959999999999994"/>
    <n v="5"/>
    <n v="25.186"/>
    <e v="#N/A"/>
    <s v="Online"/>
  </r>
  <r>
    <n v="1112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PA-10004735"/>
    <s v="Office Supplies"/>
    <s v="Paper"/>
    <s v="Xerox 1905"/>
    <n v="10.368"/>
    <n v="2"/>
    <n v="3.6288"/>
    <e v="#N/A"/>
    <s v="Cards"/>
  </r>
  <r>
    <n v="1113"/>
    <s v="US-2019-110156"/>
    <d v="2019-11-19T00:00:00"/>
    <n v="19"/>
    <x v="10"/>
    <n v="2019"/>
    <s v="Tue"/>
    <d v="2019-11-24T00:00:00"/>
    <n v="24"/>
    <s v="Nov"/>
    <n v="2019"/>
    <s v="Sun"/>
    <n v="5"/>
    <s v="Standard Class"/>
    <s v="EH-13945"/>
    <s v="Eric Hoffmann"/>
    <s v="Consumer"/>
    <s v="United States"/>
    <s v="Houston"/>
    <s v="Texas"/>
    <s v="Houston, Texas, United States"/>
    <s v="Central"/>
    <s v="OFF-BI-10002609"/>
    <s v="Office Supplies"/>
    <s v="Binders"/>
    <s v="Avery Hidden Tab Dividers for Binding Systems"/>
    <n v="1.1919999999999999"/>
    <n v="2"/>
    <n v="-2.0264000000000002"/>
    <e v="#N/A"/>
    <s v="Cards"/>
  </r>
  <r>
    <n v="1475"/>
    <s v="CA-2019-113138"/>
    <d v="2019-11-19T00:00:00"/>
    <n v="19"/>
    <x v="10"/>
    <n v="2019"/>
    <s v="Tue"/>
    <d v="2019-11-25T00:00:00"/>
    <n v="25"/>
    <s v="Nov"/>
    <n v="2019"/>
    <s v="Mon"/>
    <n v="6"/>
    <s v="Standard Class"/>
    <s v="NP-18685"/>
    <s v="Nora Pelletier"/>
    <s v="Home Office"/>
    <s v="United States"/>
    <s v="Niagara Falls"/>
    <s v="New York"/>
    <s v="Niagara Falls, New York, United States"/>
    <s v="East"/>
    <s v="OFF-AR-10003770"/>
    <s v="Office Supplies"/>
    <s v="Art"/>
    <s v="Newell 340"/>
    <n v="17.28"/>
    <n v="6"/>
    <n v="5.0111999999999997"/>
    <e v="#N/A"/>
    <s v="Online"/>
  </r>
  <r>
    <n v="1476"/>
    <s v="CA-2019-113138"/>
    <d v="2019-11-19T00:00:00"/>
    <n v="19"/>
    <x v="10"/>
    <n v="2019"/>
    <s v="Tue"/>
    <d v="2019-11-25T00:00:00"/>
    <n v="25"/>
    <s v="Nov"/>
    <n v="2019"/>
    <s v="Mon"/>
    <n v="6"/>
    <s v="Standard Class"/>
    <s v="NP-18685"/>
    <s v="Nora Pelletier"/>
    <s v="Home Office"/>
    <s v="United States"/>
    <s v="Niagara Falls"/>
    <s v="New York"/>
    <s v="Niagara Falls, New York, United States"/>
    <s v="East"/>
    <s v="OFF-BI-10000320"/>
    <s v="Office Supplies"/>
    <s v="Binders"/>
    <s v="GBC Plastic Binding Combs"/>
    <n v="17.712"/>
    <n v="3"/>
    <n v="6.4206000000000003"/>
    <e v="#N/A"/>
    <s v="COD"/>
  </r>
  <r>
    <n v="5236"/>
    <s v="CA-2019-111143"/>
    <d v="2019-11-19T00:00:00"/>
    <n v="19"/>
    <x v="10"/>
    <n v="2019"/>
    <s v="Tue"/>
    <d v="2019-11-22T00:00:00"/>
    <n v="22"/>
    <s v="Nov"/>
    <n v="2019"/>
    <s v="Fri"/>
    <n v="3"/>
    <s v="First Class"/>
    <s v="TT-21265"/>
    <s v="Tim Taslimi"/>
    <s v="Corporate"/>
    <s v="United States"/>
    <s v="Indianapolis"/>
    <s v="Indiana"/>
    <s v="Indianapolis, Indiana, United States"/>
    <s v="Central"/>
    <s v="OFF-AP-10001947"/>
    <s v="Office Supplies"/>
    <s v="Appliances"/>
    <s v="Acco 6 Outlet Guardian Premium Plus Surge Suppressor"/>
    <n v="54.96"/>
    <n v="3"/>
    <n v="15.9384"/>
    <e v="#N/A"/>
    <s v="Cards"/>
  </r>
  <r>
    <n v="6029"/>
    <s v="CA-2019-157364"/>
    <d v="2019-11-19T00:00:00"/>
    <n v="19"/>
    <x v="10"/>
    <n v="2019"/>
    <s v="Tue"/>
    <d v="2019-11-21T00:00:00"/>
    <n v="21"/>
    <s v="Nov"/>
    <n v="2019"/>
    <s v="Thu"/>
    <n v="2"/>
    <s v="First Class"/>
    <s v="LT-17110"/>
    <s v="Liz Thompson"/>
    <s v="Consumer"/>
    <s v="United States"/>
    <s v="Jacksonville"/>
    <s v="North Carolina"/>
    <s v="Jacksonville, North Carolina, United States"/>
    <s v="South"/>
    <s v="OFF-AR-10003752"/>
    <s v="Office Supplies"/>
    <s v="Art"/>
    <s v="Deluxe Chalkboard Eraser Cleaner"/>
    <n v="18.48"/>
    <n v="2"/>
    <n v="6.0060000000000002"/>
    <e v="#N/A"/>
    <s v="Cards"/>
  </r>
  <r>
    <n v="8323"/>
    <s v="CA-2019-130778"/>
    <d v="2019-11-19T00:00:00"/>
    <n v="19"/>
    <x v="10"/>
    <n v="2019"/>
    <s v="Tue"/>
    <d v="2019-11-25T00:00:00"/>
    <n v="25"/>
    <s v="Nov"/>
    <n v="2019"/>
    <s v="Mon"/>
    <n v="6"/>
    <s v="Standard Class"/>
    <s v="ND-18370"/>
    <s v="Natalie DeCherney"/>
    <s v="Consumer"/>
    <s v="United States"/>
    <s v="Long Beach"/>
    <s v="New York"/>
    <s v="Long Beach, New York, United States"/>
    <s v="East"/>
    <s v="OFF-AP-10000595"/>
    <s v="Office Supplies"/>
    <s v="Appliances"/>
    <s v="Disposable Triple-Filter Dust Bags"/>
    <n v="8.74"/>
    <n v="2"/>
    <n v="2.2724000000000002"/>
    <e v="#N/A"/>
    <s v="Online"/>
  </r>
  <r>
    <n v="8324"/>
    <s v="CA-2019-130778"/>
    <d v="2019-11-19T00:00:00"/>
    <n v="19"/>
    <x v="10"/>
    <n v="2019"/>
    <s v="Tue"/>
    <d v="2019-11-25T00:00:00"/>
    <n v="25"/>
    <s v="Nov"/>
    <n v="2019"/>
    <s v="Mon"/>
    <n v="6"/>
    <s v="Standard Class"/>
    <s v="ND-18370"/>
    <s v="Natalie DeCherney"/>
    <s v="Consumer"/>
    <s v="United States"/>
    <s v="Long Beach"/>
    <s v="New York"/>
    <s v="Long Beach, New York, United States"/>
    <s v="East"/>
    <s v="OFF-PA-10001509"/>
    <s v="Office Supplies"/>
    <s v="Paper"/>
    <s v="Recycled Desk Saver Line &quot;While You Were Out&quot; Book, 5 1/2&quot; X 4&quot;"/>
    <n v="44.75"/>
    <n v="5"/>
    <n v="20.585000000000001"/>
    <e v="#N/A"/>
    <s v="Online"/>
  </r>
  <r>
    <n v="9466"/>
    <s v="CA-2019-126858"/>
    <d v="2019-11-19T00:00:00"/>
    <n v="19"/>
    <x v="10"/>
    <n v="2019"/>
    <s v="Tue"/>
    <d v="2019-11-23T00:00:00"/>
    <n v="23"/>
    <s v="Nov"/>
    <n v="2019"/>
    <s v="Sat"/>
    <n v="4"/>
    <s v="Standard Class"/>
    <s v="JM-15265"/>
    <s v="Janet Molinari"/>
    <s v="Corporate"/>
    <s v="United States"/>
    <s v="Seattle"/>
    <s v="Washington"/>
    <s v="Seattle, Washington, United States"/>
    <s v="West"/>
    <s v="FUR-FU-10000448"/>
    <s v="Furniture"/>
    <s v="Furnishings"/>
    <s v="Tenex Chairmats For Use With Carpeted Floors"/>
    <n v="31.96"/>
    <n v="2"/>
    <n v="1.5980000000000001"/>
    <e v="#N/A"/>
    <s v="Online"/>
  </r>
  <r>
    <n v="159"/>
    <s v="CA-2019-114104"/>
    <d v="2019-11-20T00:00:00"/>
    <n v="20"/>
    <x v="10"/>
    <n v="2019"/>
    <s v="Wed"/>
    <d v="2019-11-24T00:00:00"/>
    <n v="24"/>
    <s v="Nov"/>
    <n v="2019"/>
    <s v="Sun"/>
    <n v="4"/>
    <s v="Standard Class"/>
    <s v="NP-18670"/>
    <s v="Nora Paige"/>
    <s v="Consumer"/>
    <s v="United States"/>
    <s v="Edmond"/>
    <s v="Oklahoma"/>
    <s v="Edmond, Oklahoma, United States"/>
    <s v="Central"/>
    <s v="OFF-LA-10002475"/>
    <s v="Office Supplies"/>
    <s v="Labels"/>
    <s v="Avery 519"/>
    <n v="14.62"/>
    <n v="2"/>
    <n v="6.8714000000000004"/>
    <e v="#N/A"/>
    <s v="Cards"/>
  </r>
  <r>
    <n v="160"/>
    <s v="CA-2019-114104"/>
    <d v="2019-11-20T00:00:00"/>
    <n v="20"/>
    <x v="10"/>
    <n v="2019"/>
    <s v="Wed"/>
    <d v="2019-11-24T00:00:00"/>
    <n v="24"/>
    <s v="Nov"/>
    <n v="2019"/>
    <s v="Sun"/>
    <n v="4"/>
    <s v="Standard Class"/>
    <s v="NP-18670"/>
    <s v="Nora Paige"/>
    <s v="Consumer"/>
    <s v="United States"/>
    <s v="Edmond"/>
    <s v="Oklahoma"/>
    <s v="Edmond, Oklahoma, United States"/>
    <s v="Central"/>
    <s v="TEC-PH-10004536"/>
    <s v="Technology"/>
    <s v="Phones"/>
    <s v="Avaya 5420 Digital phone"/>
    <n v="944.93"/>
    <n v="7"/>
    <n v="236.23249999999999"/>
    <e v="#N/A"/>
    <s v="COD"/>
  </r>
  <r>
    <n v="290"/>
    <s v="CA-2019-110772"/>
    <d v="2019-11-20T00:00:00"/>
    <n v="20"/>
    <x v="10"/>
    <n v="2019"/>
    <s v="Wed"/>
    <d v="2019-11-24T00:00:00"/>
    <n v="24"/>
    <s v="Nov"/>
    <n v="2019"/>
    <s v="Sun"/>
    <n v="4"/>
    <s v="Second Class"/>
    <s v="NZ-18565"/>
    <s v="Nick Zandusky"/>
    <s v="Home Office"/>
    <s v="United States"/>
    <s v="Columbus"/>
    <s v="Ohio"/>
    <s v="Columbus, Ohio, United States"/>
    <s v="East"/>
    <s v="OFF-FA-10002983"/>
    <s v="Office Supplies"/>
    <s v="Fasteners"/>
    <s v="Advantus SlideClip Paper Clips"/>
    <n v="19.096"/>
    <n v="7"/>
    <n v="6.6836000000000002"/>
    <e v="#N/A"/>
    <s v="Cards"/>
  </r>
  <r>
    <n v="291"/>
    <s v="CA-2019-110772"/>
    <d v="2019-11-20T00:00:00"/>
    <n v="20"/>
    <x v="10"/>
    <n v="2019"/>
    <s v="Wed"/>
    <d v="2019-11-24T00:00:00"/>
    <n v="24"/>
    <s v="Nov"/>
    <n v="2019"/>
    <s v="Sun"/>
    <n v="4"/>
    <s v="Second Class"/>
    <s v="NZ-18565"/>
    <s v="Nick Zandusky"/>
    <s v="Home Office"/>
    <s v="United States"/>
    <s v="Columbus"/>
    <s v="Ohio"/>
    <s v="Columbus, Ohio, United States"/>
    <s v="East"/>
    <s v="OFF-LA-10004689"/>
    <s v="Office Supplies"/>
    <s v="Labels"/>
    <s v="Avery 512"/>
    <n v="18.495999999999999"/>
    <n v="8"/>
    <n v="6.2423999999999999"/>
    <e v="#N/A"/>
    <s v="Cards"/>
  </r>
  <r>
    <n v="292"/>
    <s v="CA-2019-110772"/>
    <d v="2019-11-20T00:00:00"/>
    <n v="20"/>
    <x v="10"/>
    <n v="2019"/>
    <s v="Wed"/>
    <d v="2019-11-24T00:00:00"/>
    <n v="24"/>
    <s v="Nov"/>
    <n v="2019"/>
    <s v="Sun"/>
    <n v="4"/>
    <s v="Second Class"/>
    <s v="NZ-18565"/>
    <s v="Nick Zandusky"/>
    <s v="Home Office"/>
    <s v="United States"/>
    <s v="Columbus"/>
    <s v="Ohio"/>
    <s v="Columbus, Ohio, United States"/>
    <s v="East"/>
    <s v="TEC-AC-10002001"/>
    <s v="Technology"/>
    <s v="Accessories"/>
    <s v="Logitech Wireless Gaming Headset G930"/>
    <n v="255.98400000000001"/>
    <n v="2"/>
    <n v="54.396599999999999"/>
    <e v="#N/A"/>
    <s v="Cards"/>
  </r>
  <r>
    <n v="293"/>
    <s v="CA-2019-110772"/>
    <d v="2019-11-20T00:00:00"/>
    <n v="20"/>
    <x v="10"/>
    <n v="2019"/>
    <s v="Wed"/>
    <d v="2019-11-24T00:00:00"/>
    <n v="24"/>
    <s v="Nov"/>
    <n v="2019"/>
    <s v="Sun"/>
    <n v="4"/>
    <s v="Second Class"/>
    <s v="NZ-18565"/>
    <s v="Nick Zandusky"/>
    <s v="Home Office"/>
    <s v="United States"/>
    <s v="Columbus"/>
    <s v="Ohio"/>
    <s v="Columbus, Ohio, United States"/>
    <s v="East"/>
    <s v="FUR-BO-10004709"/>
    <s v="Furniture"/>
    <s v="Bookcases"/>
    <s v="Bush Westfield Collection Bookcases, Medium Cherry Finish"/>
    <n v="86.97"/>
    <n v="3"/>
    <n v="-48.703200000000002"/>
    <e v="#N/A"/>
    <s v="COD"/>
  </r>
  <r>
    <n v="1034"/>
    <s v="CA-2019-109820"/>
    <d v="2019-11-20T00:00:00"/>
    <n v="20"/>
    <x v="10"/>
    <n v="2019"/>
    <s v="Wed"/>
    <d v="2019-11-22T00:00:00"/>
    <n v="22"/>
    <s v="Nov"/>
    <n v="2019"/>
    <s v="Fri"/>
    <n v="2"/>
    <s v="First Class"/>
    <s v="AG-10390"/>
    <s v="Allen Goldenen"/>
    <s v="Consumer"/>
    <s v="United States"/>
    <s v="Cincinnati"/>
    <s v="Ohio"/>
    <s v="Cincinnati, Ohio, United States"/>
    <s v="East"/>
    <s v="OFF-PA-10000955"/>
    <s v="Office Supplies"/>
    <s v="Paper"/>
    <s v="Southworth 25% Cotton Granite Paper &amp; Envelopes"/>
    <n v="15.696"/>
    <n v="3"/>
    <n v="5.1012000000000004"/>
    <e v="#N/A"/>
    <s v="Online"/>
  </r>
  <r>
    <n v="1035"/>
    <s v="CA-2019-109820"/>
    <d v="2019-11-20T00:00:00"/>
    <n v="20"/>
    <x v="10"/>
    <n v="2019"/>
    <s v="Wed"/>
    <d v="2019-11-22T00:00:00"/>
    <n v="22"/>
    <s v="Nov"/>
    <n v="2019"/>
    <s v="Fri"/>
    <n v="2"/>
    <s v="First Class"/>
    <s v="AG-10390"/>
    <s v="Allen Goldenen"/>
    <s v="Consumer"/>
    <s v="United States"/>
    <s v="Cincinnati"/>
    <s v="Ohio"/>
    <s v="Cincinnati, Ohio, United States"/>
    <s v="East"/>
    <s v="OFF-BI-10003460"/>
    <s v="Office Supplies"/>
    <s v="Binders"/>
    <s v="Acco 3-Hole Punch"/>
    <n v="2.6280000000000001"/>
    <n v="2"/>
    <n v="-1.9272"/>
    <e v="#N/A"/>
    <s v="Cards"/>
  </r>
  <r>
    <n v="1036"/>
    <s v="CA-2019-109820"/>
    <d v="2019-11-20T00:00:00"/>
    <n v="20"/>
    <x v="10"/>
    <n v="2019"/>
    <s v="Wed"/>
    <d v="2019-11-22T00:00:00"/>
    <n v="22"/>
    <s v="Nov"/>
    <n v="2019"/>
    <s v="Fri"/>
    <n v="2"/>
    <s v="First Class"/>
    <s v="AG-10390"/>
    <s v="Allen Goldenen"/>
    <s v="Consumer"/>
    <s v="United States"/>
    <s v="Cincinnati"/>
    <s v="Ohio"/>
    <s v="Cincinnati, Ohio, United States"/>
    <s v="East"/>
    <s v="OFF-BI-10000474"/>
    <s v="Office Supplies"/>
    <s v="Binders"/>
    <s v="Avery Recycled Flexi-View Covers for Binding Systems"/>
    <n v="14.427"/>
    <n v="3"/>
    <n v="-10.579800000000001"/>
    <e v="#N/A"/>
    <s v="COD"/>
  </r>
  <r>
    <n v="3239"/>
    <s v="US-2019-127971"/>
    <d v="2019-11-20T00:00:00"/>
    <n v="20"/>
    <x v="10"/>
    <n v="2019"/>
    <s v="Wed"/>
    <d v="2019-11-27T00:00:00"/>
    <n v="27"/>
    <s v="Nov"/>
    <n v="2019"/>
    <s v="Wed"/>
    <n v="7"/>
    <s v="Standard Class"/>
    <s v="DW-13195"/>
    <s v="David Wiener"/>
    <s v="Corporate"/>
    <s v="United States"/>
    <s v="Houston"/>
    <s v="Texas"/>
    <s v="Houston, Texas, United States"/>
    <s v="Central"/>
    <s v="FUR-CH-10003774"/>
    <s v="Furniture"/>
    <s v="Chairs"/>
    <s v="Global Wood Trimmed Manager's Task Chair, Khaki"/>
    <n v="318.43"/>
    <n v="5"/>
    <n v="-77.332999999999998"/>
    <e v="#N/A"/>
    <s v="Online"/>
  </r>
  <r>
    <n v="3240"/>
    <s v="US-2019-127971"/>
    <d v="2019-11-20T00:00:00"/>
    <n v="20"/>
    <x v="10"/>
    <n v="2019"/>
    <s v="Wed"/>
    <d v="2019-11-27T00:00:00"/>
    <n v="27"/>
    <s v="Nov"/>
    <n v="2019"/>
    <s v="Wed"/>
    <n v="7"/>
    <s v="Standard Class"/>
    <s v="DW-13195"/>
    <s v="David Wiener"/>
    <s v="Corporate"/>
    <s v="United States"/>
    <s v="Houston"/>
    <s v="Texas"/>
    <s v="Houston, Texas, United States"/>
    <s v="Central"/>
    <s v="TEC-PH-10003095"/>
    <s v="Technology"/>
    <s v="Phones"/>
    <s v="Samsung HM1900 Bluetooth Headset"/>
    <n v="122.92"/>
    <n v="7"/>
    <n v="46.094999999999999"/>
    <e v="#N/A"/>
    <s v="Cards"/>
  </r>
  <r>
    <n v="3241"/>
    <s v="US-2019-127971"/>
    <d v="2019-11-20T00:00:00"/>
    <n v="20"/>
    <x v="10"/>
    <n v="2019"/>
    <s v="Wed"/>
    <d v="2019-11-27T00:00:00"/>
    <n v="27"/>
    <s v="Nov"/>
    <n v="2019"/>
    <s v="Wed"/>
    <n v="7"/>
    <s v="Standard Class"/>
    <s v="DW-13195"/>
    <s v="David Wiener"/>
    <s v="Corporate"/>
    <s v="United States"/>
    <s v="Houston"/>
    <s v="Texas"/>
    <s v="Houston, Texas, United States"/>
    <s v="Central"/>
    <s v="FUR-FU-10000023"/>
    <s v="Furniture"/>
    <s v="Furnishings"/>
    <s v="Eldon Wave Desk Accessories"/>
    <n v="7.0679999999999996"/>
    <n v="3"/>
    <n v="-2.8271999999999999"/>
    <e v="#N/A"/>
    <s v="COD"/>
  </r>
  <r>
    <n v="4407"/>
    <s v="CA-2019-100041"/>
    <d v="2019-11-20T00:00:00"/>
    <n v="20"/>
    <x v="10"/>
    <n v="2019"/>
    <s v="Wed"/>
    <d v="2019-11-25T00:00:00"/>
    <n v="25"/>
    <s v="Nov"/>
    <n v="2019"/>
    <s v="Mon"/>
    <n v="5"/>
    <s v="Standard Class"/>
    <s v="BF-10975"/>
    <s v="Barbara Fisher"/>
    <s v="Corporate"/>
    <s v="United States"/>
    <s v="Columbus"/>
    <s v="Indiana"/>
    <s v="Columbus, Indiana, United States"/>
    <s v="Central"/>
    <s v="OFF-PA-10001622"/>
    <s v="Office Supplies"/>
    <s v="Paper"/>
    <s v="Ampad Poly Cover Wirebound Steno Book, 6&quot; x 9&quot; Assorted Colors, Gregg Ruled"/>
    <n v="9.08"/>
    <n v="2"/>
    <n v="4.0860000000000003"/>
    <e v="#N/A"/>
    <s v="Online"/>
  </r>
  <r>
    <n v="4408"/>
    <s v="CA-2019-100041"/>
    <d v="2019-11-20T00:00:00"/>
    <n v="20"/>
    <x v="10"/>
    <n v="2019"/>
    <s v="Wed"/>
    <d v="2019-11-25T00:00:00"/>
    <n v="25"/>
    <s v="Nov"/>
    <n v="2019"/>
    <s v="Mon"/>
    <n v="5"/>
    <s v="Standard Class"/>
    <s v="BF-10975"/>
    <s v="Barbara Fisher"/>
    <s v="Corporate"/>
    <s v="United States"/>
    <s v="Columbus"/>
    <s v="Indiana"/>
    <s v="Columbus, Indiana, United States"/>
    <s v="Central"/>
    <s v="OFF-PA-10000418"/>
    <s v="Office Supplies"/>
    <s v="Paper"/>
    <s v="Xerox 189"/>
    <n v="314.55"/>
    <n v="3"/>
    <n v="150.98400000000001"/>
    <e v="#N/A"/>
    <s v="Cards"/>
  </r>
  <r>
    <n v="4409"/>
    <s v="CA-2019-100041"/>
    <d v="2019-11-20T00:00:00"/>
    <n v="20"/>
    <x v="10"/>
    <n v="2019"/>
    <s v="Wed"/>
    <d v="2019-11-25T00:00:00"/>
    <n v="25"/>
    <s v="Nov"/>
    <n v="2019"/>
    <s v="Mon"/>
    <n v="5"/>
    <s v="Standard Class"/>
    <s v="BF-10975"/>
    <s v="Barbara Fisher"/>
    <s v="Corporate"/>
    <s v="United States"/>
    <s v="Columbus"/>
    <s v="Indiana"/>
    <s v="Columbus, Indiana, United States"/>
    <s v="Central"/>
    <s v="OFF-BI-10000343"/>
    <s v="Office Supplies"/>
    <s v="Binders"/>
    <s v="Pressboard Covers with Storage Hooks, 9 1/2&quot; x 11&quot;, Light Blue"/>
    <n v="4.91"/>
    <n v="1"/>
    <n v="2.3077000000000001"/>
    <e v="#N/A"/>
    <s v="Cards"/>
  </r>
  <r>
    <n v="5366"/>
    <s v="CA-2019-107790"/>
    <d v="2019-11-20T00:00:00"/>
    <n v="20"/>
    <x v="10"/>
    <n v="2019"/>
    <s v="Wed"/>
    <d v="2019-11-24T00:00:00"/>
    <n v="24"/>
    <s v="Nov"/>
    <n v="2019"/>
    <s v="Sun"/>
    <n v="4"/>
    <s v="Standard Class"/>
    <s v="EH-13990"/>
    <s v="Erica Hackney"/>
    <s v="Consumer"/>
    <s v="United States"/>
    <s v="Houston"/>
    <s v="Texas"/>
    <s v="Houston, Texas, United States"/>
    <s v="Central"/>
    <s v="TEC-PH-10004539"/>
    <s v="Technology"/>
    <s v="Phones"/>
    <s v="Wireless Extenders zBoost YX545 SOHO Signal Booster"/>
    <n v="151.19200000000001"/>
    <n v="1"/>
    <n v="13.2293"/>
    <e v="#N/A"/>
    <s v="Cards"/>
  </r>
  <r>
    <n v="5398"/>
    <s v="CA-2019-145492"/>
    <d v="2019-11-20T00:00:00"/>
    <n v="20"/>
    <x v="10"/>
    <n v="2019"/>
    <s v="Wed"/>
    <d v="2019-11-27T00:00:00"/>
    <n v="27"/>
    <s v="Nov"/>
    <n v="2019"/>
    <s v="Wed"/>
    <n v="7"/>
    <s v="Standard Class"/>
    <s v="MC-17605"/>
    <s v="Matt Connell"/>
    <s v="Corporate"/>
    <s v="United States"/>
    <s v="Los Angeles"/>
    <s v="California"/>
    <s v="Los Angeles, California, United States"/>
    <s v="West"/>
    <s v="OFF-AP-10003622"/>
    <s v="Office Supplies"/>
    <s v="Appliances"/>
    <s v="Bravo II Megaboss 12-Amp Hard Body Upright, Replacement Belts, 2 Belts per Pack"/>
    <n v="39"/>
    <n v="12"/>
    <n v="11.31"/>
    <e v="#N/A"/>
    <s v="Online"/>
  </r>
  <r>
    <n v="5479"/>
    <s v="CA-2019-121356"/>
    <d v="2019-11-20T00:00:00"/>
    <n v="20"/>
    <x v="10"/>
    <n v="2019"/>
    <s v="Wed"/>
    <d v="2019-11-24T00:00:00"/>
    <n v="24"/>
    <s v="Nov"/>
    <n v="2019"/>
    <s v="Sun"/>
    <n v="4"/>
    <s v="Standard Class"/>
    <s v="SJ-20500"/>
    <s v="Shirley Jackson"/>
    <s v="Consumer"/>
    <s v="United States"/>
    <s v="Newark"/>
    <s v="Delaware"/>
    <s v="Newark, Delaware, United States"/>
    <s v="East"/>
    <s v="OFF-BI-10002133"/>
    <s v="Office Supplies"/>
    <s v="Binders"/>
    <s v="Wilson Jones Elliptical Ring 3 1/2&quot; Capacity Binders, 800 sheets"/>
    <n v="128.4"/>
    <n v="3"/>
    <n v="62.915999999999997"/>
    <e v="#N/A"/>
    <s v="COD"/>
  </r>
  <r>
    <n v="6492"/>
    <s v="CA-2019-113845"/>
    <d v="2019-11-20T00:00:00"/>
    <n v="20"/>
    <x v="10"/>
    <n v="2019"/>
    <s v="Wed"/>
    <d v="2019-11-25T00:00:00"/>
    <n v="25"/>
    <s v="Nov"/>
    <n v="2019"/>
    <s v="Mon"/>
    <n v="5"/>
    <s v="Standard Class"/>
    <s v="FA-14230"/>
    <s v="Frank Atkinson"/>
    <s v="Corporate"/>
    <s v="United States"/>
    <s v="Orlando"/>
    <s v="Florida"/>
    <s v="Orlando, Florida, United States"/>
    <s v="South"/>
    <s v="FUR-BO-10004695"/>
    <s v="Furniture"/>
    <s v="Bookcases"/>
    <s v="O'Sullivan 2-Door Barrister Bookcase in Odessa Pine"/>
    <n v="289.56799999999998"/>
    <n v="2"/>
    <n v="10.8588"/>
    <e v="#N/A"/>
    <s v="COD"/>
  </r>
  <r>
    <n v="6493"/>
    <s v="CA-2019-113845"/>
    <d v="2019-11-20T00:00:00"/>
    <n v="20"/>
    <x v="10"/>
    <n v="2019"/>
    <s v="Wed"/>
    <d v="2019-11-25T00:00:00"/>
    <n v="25"/>
    <s v="Nov"/>
    <n v="2019"/>
    <s v="Mon"/>
    <n v="5"/>
    <s v="Standard Class"/>
    <s v="FA-14230"/>
    <s v="Frank Atkinson"/>
    <s v="Corporate"/>
    <s v="United States"/>
    <s v="Orlando"/>
    <s v="Florida"/>
    <s v="Orlando, Florida, United States"/>
    <s v="South"/>
    <s v="OFF-ST-10003327"/>
    <s v="Office Supplies"/>
    <s v="Storage"/>
    <s v="Akro-Mils 12-Gallon Tote"/>
    <n v="39.72"/>
    <n v="5"/>
    <n v="4.4684999999999997"/>
    <e v="#N/A"/>
    <s v="Cards"/>
  </r>
  <r>
    <n v="6494"/>
    <s v="CA-2019-113845"/>
    <d v="2019-11-20T00:00:00"/>
    <n v="20"/>
    <x v="10"/>
    <n v="2019"/>
    <s v="Wed"/>
    <d v="2019-11-25T00:00:00"/>
    <n v="25"/>
    <s v="Nov"/>
    <n v="2019"/>
    <s v="Mon"/>
    <n v="5"/>
    <s v="Standard Class"/>
    <s v="FA-14230"/>
    <s v="Frank Atkinson"/>
    <s v="Corporate"/>
    <s v="United States"/>
    <s v="Orlando"/>
    <s v="Florida"/>
    <s v="Orlando, Florida, United States"/>
    <s v="South"/>
    <s v="TEC-PH-10003357"/>
    <s v="Technology"/>
    <s v="Phones"/>
    <s v="Grandstream GXP2100 Mainstream Business Phone"/>
    <n v="244.768"/>
    <n v="4"/>
    <n v="24.476800000000001"/>
    <e v="#N/A"/>
    <s v="Online"/>
  </r>
  <r>
    <n v="6835"/>
    <s v="CA-2019-142615"/>
    <d v="2019-11-20T00:00:00"/>
    <n v="20"/>
    <x v="10"/>
    <n v="2019"/>
    <s v="Wed"/>
    <d v="2019-11-24T00:00:00"/>
    <n v="24"/>
    <s v="Nov"/>
    <n v="2019"/>
    <s v="Sun"/>
    <n v="4"/>
    <s v="Standard Class"/>
    <s v="BM-11575"/>
    <s v="Brendan Murry"/>
    <s v="Corporate"/>
    <s v="United States"/>
    <s v="Montebello"/>
    <s v="California"/>
    <s v="Montebello, California, United States"/>
    <s v="West"/>
    <s v="TEC-AC-10004803"/>
    <s v="Technology"/>
    <s v="Accessories"/>
    <s v="Sony Micro Vault Click 4 GB USB 2.0 Flash Drive"/>
    <n v="27.88"/>
    <n v="2"/>
    <n v="3.9032"/>
    <e v="#N/A"/>
    <s v="Cards"/>
  </r>
  <r>
    <n v="3033"/>
    <s v="US-2019-114293"/>
    <d v="2019-11-21T00:00:00"/>
    <n v="21"/>
    <x v="10"/>
    <n v="2019"/>
    <s v="Thu"/>
    <d v="2019-11-26T00:00:00"/>
    <n v="26"/>
    <s v="Nov"/>
    <n v="2019"/>
    <s v="Tue"/>
    <n v="5"/>
    <s v="Standard Class"/>
    <s v="JH-16180"/>
    <s v="Justin Hirsh"/>
    <s v="Consumer"/>
    <s v="United States"/>
    <s v="Gresham"/>
    <s v="Oregon"/>
    <s v="Gresham, Oregon, United States"/>
    <s v="West"/>
    <s v="FUR-CH-10003833"/>
    <s v="Furniture"/>
    <s v="Chairs"/>
    <s v="Novimex Fabric Task Chair"/>
    <n v="195.136"/>
    <n v="4"/>
    <n v="-12.196"/>
    <e v="#N/A"/>
    <s v="Cards"/>
  </r>
  <r>
    <n v="3522"/>
    <s v="CA-2019-114482"/>
    <d v="2019-11-21T00:00:00"/>
    <n v="21"/>
    <x v="10"/>
    <n v="2019"/>
    <s v="Thu"/>
    <d v="2019-11-25T00:00:00"/>
    <n v="25"/>
    <s v="Nov"/>
    <n v="2019"/>
    <s v="Mon"/>
    <n v="4"/>
    <s v="Second Class"/>
    <s v="DM-13345"/>
    <s v="Denise Monton"/>
    <s v="Corporate"/>
    <s v="United States"/>
    <s v="Des Moines"/>
    <s v="Iowa"/>
    <s v="Des Moines, Iowa, United States"/>
    <s v="Central"/>
    <s v="OFF-PA-10003845"/>
    <s v="Office Supplies"/>
    <s v="Paper"/>
    <s v="Xerox 1987"/>
    <n v="40.46"/>
    <n v="7"/>
    <n v="19.825399999999998"/>
    <e v="#N/A"/>
    <s v="Online"/>
  </r>
  <r>
    <n v="3523"/>
    <s v="CA-2019-114482"/>
    <d v="2019-11-21T00:00:00"/>
    <n v="21"/>
    <x v="10"/>
    <n v="2019"/>
    <s v="Thu"/>
    <d v="2019-11-25T00:00:00"/>
    <n v="25"/>
    <s v="Nov"/>
    <n v="2019"/>
    <s v="Mon"/>
    <n v="4"/>
    <s v="Second Class"/>
    <s v="DM-13345"/>
    <s v="Denise Monton"/>
    <s v="Corporate"/>
    <s v="United States"/>
    <s v="Des Moines"/>
    <s v="Iowa"/>
    <s v="Des Moines, Iowa, United States"/>
    <s v="Central"/>
    <s v="TEC-PH-10001580"/>
    <s v="Technology"/>
    <s v="Phones"/>
    <s v="Logitech Mobile Speakerphone P710e - speaker phone"/>
    <n v="404.94"/>
    <n v="3"/>
    <n v="109.3338"/>
    <e v="#N/A"/>
    <s v="Online"/>
  </r>
  <r>
    <n v="4824"/>
    <s v="CA-2019-140018"/>
    <d v="2019-11-21T00:00:00"/>
    <n v="21"/>
    <x v="10"/>
    <n v="2019"/>
    <s v="Thu"/>
    <d v="2019-11-26T00:00:00"/>
    <n v="26"/>
    <s v="Nov"/>
    <n v="2019"/>
    <s v="Tue"/>
    <n v="5"/>
    <s v="Standard Class"/>
    <s v="CK-12205"/>
    <s v="Chloris Kastensmidt"/>
    <s v="Consumer"/>
    <s v="United States"/>
    <s v="Columbus"/>
    <s v="Ohio"/>
    <s v="Columbus, Ohio, United States"/>
    <s v="East"/>
    <s v="TEC-MA-10000752"/>
    <s v="Technology"/>
    <s v="Machines"/>
    <s v="Texas Instrument TI-15 Fraction Calculator"/>
    <n v="30.344999999999999"/>
    <n v="7"/>
    <n v="-24.276"/>
    <e v="#N/A"/>
    <s v="COD"/>
  </r>
  <r>
    <n v="4825"/>
    <s v="CA-2019-140018"/>
    <d v="2019-11-21T00:00:00"/>
    <n v="21"/>
    <x v="10"/>
    <n v="2019"/>
    <s v="Thu"/>
    <d v="2019-11-26T00:00:00"/>
    <n v="26"/>
    <s v="Nov"/>
    <n v="2019"/>
    <s v="Tue"/>
    <n v="5"/>
    <s v="Standard Class"/>
    <s v="CK-12205"/>
    <s v="Chloris Kastensmidt"/>
    <s v="Consumer"/>
    <s v="United States"/>
    <s v="Columbus"/>
    <s v="Ohio"/>
    <s v="Columbus, Ohio, United States"/>
    <s v="East"/>
    <s v="FUR-CH-10003817"/>
    <s v="Furniture"/>
    <s v="Chairs"/>
    <s v="Global Value Steno Chair, Gray"/>
    <n v="127.554"/>
    <n v="3"/>
    <n v="-9.1110000000000007"/>
    <e v="#N/A"/>
    <s v="Cards"/>
  </r>
  <r>
    <n v="4826"/>
    <s v="CA-2019-140018"/>
    <d v="2019-11-21T00:00:00"/>
    <n v="21"/>
    <x v="10"/>
    <n v="2019"/>
    <s v="Thu"/>
    <d v="2019-11-26T00:00:00"/>
    <n v="26"/>
    <s v="Nov"/>
    <n v="2019"/>
    <s v="Tue"/>
    <n v="5"/>
    <s v="Standard Class"/>
    <s v="CK-12205"/>
    <s v="Chloris Kastensmidt"/>
    <s v="Consumer"/>
    <s v="United States"/>
    <s v="Columbus"/>
    <s v="Ohio"/>
    <s v="Columbus, Ohio, United States"/>
    <s v="East"/>
    <s v="FUR-FU-10001876"/>
    <s v="Furniture"/>
    <s v="Furnishings"/>
    <s v="Computer Room Manger, 14&quot;"/>
    <n v="77.951999999999998"/>
    <n v="3"/>
    <n v="15.590400000000001"/>
    <e v="#N/A"/>
    <s v="Online"/>
  </r>
  <r>
    <n v="5891"/>
    <s v="CA-2019-146157"/>
    <d v="2019-11-21T00:00:00"/>
    <n v="21"/>
    <x v="10"/>
    <n v="2019"/>
    <s v="Thu"/>
    <d v="2019-11-26T00:00:00"/>
    <n v="26"/>
    <s v="Nov"/>
    <n v="2019"/>
    <s v="Tue"/>
    <n v="5"/>
    <s v="Standard Class"/>
    <s v="RD-19720"/>
    <s v="Roger Demir"/>
    <s v="Consumer"/>
    <s v="United States"/>
    <s v="Chicago"/>
    <s v="Illinois"/>
    <s v="Chicago, Illinois, United States"/>
    <s v="Central"/>
    <s v="OFF-PA-10001790"/>
    <s v="Office Supplies"/>
    <s v="Paper"/>
    <s v="Xerox 1910"/>
    <n v="38.432000000000002"/>
    <n v="1"/>
    <n v="13.4512"/>
    <e v="#N/A"/>
    <s v="COD"/>
  </r>
  <r>
    <n v="5892"/>
    <s v="CA-2019-146157"/>
    <d v="2019-11-21T00:00:00"/>
    <n v="21"/>
    <x v="10"/>
    <n v="2019"/>
    <s v="Thu"/>
    <d v="2019-11-26T00:00:00"/>
    <n v="26"/>
    <s v="Nov"/>
    <n v="2019"/>
    <s v="Tue"/>
    <n v="5"/>
    <s v="Standard Class"/>
    <s v="RD-19720"/>
    <s v="Roger Demir"/>
    <s v="Consumer"/>
    <s v="United States"/>
    <s v="Chicago"/>
    <s v="Illinois"/>
    <s v="Chicago, Illinois, United States"/>
    <s v="Central"/>
    <s v="OFF-ST-10001590"/>
    <s v="Office Supplies"/>
    <s v="Storage"/>
    <s v="Tenex Personal Project File with Scoop Front Design, Black"/>
    <n v="21.568000000000001"/>
    <n v="2"/>
    <n v="1.6175999999999999"/>
    <e v="#N/A"/>
    <s v="Online"/>
  </r>
  <r>
    <n v="5893"/>
    <s v="CA-2019-146157"/>
    <d v="2019-11-21T00:00:00"/>
    <n v="21"/>
    <x v="10"/>
    <n v="2019"/>
    <s v="Thu"/>
    <d v="2019-11-26T00:00:00"/>
    <n v="26"/>
    <s v="Nov"/>
    <n v="2019"/>
    <s v="Tue"/>
    <n v="5"/>
    <s v="Standard Class"/>
    <s v="RD-19720"/>
    <s v="Roger Demir"/>
    <s v="Consumer"/>
    <s v="United States"/>
    <s v="Chicago"/>
    <s v="Illinois"/>
    <s v="Chicago, Illinois, United States"/>
    <s v="Central"/>
    <s v="TEC-AC-10003657"/>
    <s v="Technology"/>
    <s v="Accessories"/>
    <s v="Lenovo 17-Key USB Numeric Keypad"/>
    <n v="81.575999999999993"/>
    <n v="3"/>
    <n v="2.0394000000000001"/>
    <e v="#N/A"/>
    <s v="Cards"/>
  </r>
  <r>
    <n v="5983"/>
    <s v="CA-2019-114895"/>
    <d v="2019-11-21T00:00:00"/>
    <n v="21"/>
    <x v="10"/>
    <n v="2019"/>
    <s v="Thu"/>
    <d v="2019-11-28T00:00:00"/>
    <n v="28"/>
    <s v="Nov"/>
    <n v="2019"/>
    <s v="Thu"/>
    <n v="7"/>
    <s v="Standard Class"/>
    <s v="MV-18190"/>
    <s v="Mike Vittorini"/>
    <s v="Consumer"/>
    <s v="United States"/>
    <s v="New York City"/>
    <s v="New York"/>
    <s v="New York City, New York, United States"/>
    <s v="East"/>
    <s v="OFF-PA-10000232"/>
    <s v="Office Supplies"/>
    <s v="Paper"/>
    <s v="Xerox 1975"/>
    <n v="12.96"/>
    <n v="2"/>
    <n v="6.3503999999999996"/>
    <e v="#N/A"/>
    <s v="Cards"/>
  </r>
  <r>
    <n v="6371"/>
    <s v="CA-2019-113425"/>
    <d v="2019-11-21T00:00:00"/>
    <n v="21"/>
    <x v="10"/>
    <n v="2019"/>
    <s v="Thu"/>
    <d v="2019-11-21T00:00:00"/>
    <n v="21"/>
    <s v="Nov"/>
    <n v="2019"/>
    <s v="Thu"/>
    <n v="0"/>
    <s v="Same Day"/>
    <s v="JK-16120"/>
    <s v="Julie Kriz"/>
    <s v="Home Office"/>
    <s v="United States"/>
    <s v="New York City"/>
    <s v="New York"/>
    <s v="New York City, New York, United States"/>
    <s v="East"/>
    <s v="FUR-BO-10002598"/>
    <s v="Furniture"/>
    <s v="Bookcases"/>
    <s v="Hon Metal Bookcases, Putty"/>
    <n v="113.568"/>
    <n v="2"/>
    <n v="12.776400000000001"/>
    <e v="#N/A"/>
    <s v="Online"/>
  </r>
  <r>
    <n v="9216"/>
    <s v="CA-2019-152646"/>
    <d v="2019-11-21T00:00:00"/>
    <n v="21"/>
    <x v="10"/>
    <n v="2019"/>
    <s v="Thu"/>
    <d v="2019-11-26T00:00:00"/>
    <n v="26"/>
    <s v="Nov"/>
    <n v="2019"/>
    <s v="Tue"/>
    <n v="5"/>
    <s v="Standard Class"/>
    <s v="TH-21235"/>
    <s v="Tiffany House"/>
    <s v="Corporate"/>
    <s v="United States"/>
    <s v="Los Angeles"/>
    <s v="California"/>
    <s v="Los Angeles, California, United States"/>
    <s v="West"/>
    <s v="OFF-PA-10004451"/>
    <s v="Office Supplies"/>
    <s v="Paper"/>
    <s v="Xerox 222"/>
    <n v="32.4"/>
    <n v="5"/>
    <n v="15.552"/>
    <e v="#N/A"/>
    <s v="Cards"/>
  </r>
  <r>
    <n v="1288"/>
    <s v="CA-2019-154711"/>
    <d v="2019-11-22T00:00:00"/>
    <n v="22"/>
    <x v="10"/>
    <n v="2019"/>
    <s v="Fri"/>
    <d v="2019-11-26T00:00:00"/>
    <n v="26"/>
    <s v="Nov"/>
    <n v="2019"/>
    <s v="Tue"/>
    <n v="4"/>
    <s v="Standard Class"/>
    <s v="TB-21355"/>
    <s v="Todd Boyes"/>
    <s v="Corporate"/>
    <s v="United States"/>
    <s v="New York City"/>
    <s v="New York"/>
    <s v="New York City, New York, United States"/>
    <s v="East"/>
    <s v="FUR-FU-10000397"/>
    <s v="Furniture"/>
    <s v="Furnishings"/>
    <s v="Luxo Economy Swing Arm Lamp"/>
    <n v="39.880000000000003"/>
    <n v="2"/>
    <n v="11.166399999999999"/>
    <e v="#N/A"/>
    <s v="COD"/>
  </r>
  <r>
    <n v="1289"/>
    <s v="CA-2019-154711"/>
    <d v="2019-11-22T00:00:00"/>
    <n v="22"/>
    <x v="10"/>
    <n v="2019"/>
    <s v="Fri"/>
    <d v="2019-11-26T00:00:00"/>
    <n v="26"/>
    <s v="Nov"/>
    <n v="2019"/>
    <s v="Tue"/>
    <n v="4"/>
    <s v="Standard Class"/>
    <s v="TB-21355"/>
    <s v="Todd Boyes"/>
    <s v="Corporate"/>
    <s v="United States"/>
    <s v="New York City"/>
    <s v="New York"/>
    <s v="New York City, New York, United States"/>
    <s v="East"/>
    <s v="OFF-BI-10000605"/>
    <s v="Office Supplies"/>
    <s v="Binders"/>
    <s v="Acco Pressboard Covers with Storage Hooks, 9 1/2&quot; x 11&quot;, Executive Red"/>
    <n v="12.192"/>
    <n v="4"/>
    <n v="4.1147999999999998"/>
    <e v="#N/A"/>
    <s v="COD"/>
  </r>
  <r>
    <n v="1290"/>
    <s v="CA-2019-154711"/>
    <d v="2019-11-22T00:00:00"/>
    <n v="22"/>
    <x v="10"/>
    <n v="2019"/>
    <s v="Fri"/>
    <d v="2019-11-26T00:00:00"/>
    <n v="26"/>
    <s v="Nov"/>
    <n v="2019"/>
    <s v="Tue"/>
    <n v="4"/>
    <s v="Standard Class"/>
    <s v="TB-21355"/>
    <s v="Todd Boyes"/>
    <s v="Corporate"/>
    <s v="United States"/>
    <s v="New York City"/>
    <s v="New York"/>
    <s v="New York City, New York, United States"/>
    <s v="East"/>
    <s v="OFF-AR-10001860"/>
    <s v="Office Supplies"/>
    <s v="Art"/>
    <s v="BIC Liqua Brite Liner"/>
    <n v="20.82"/>
    <n v="3"/>
    <n v="7.4951999999999996"/>
    <e v="#N/A"/>
    <s v="Online"/>
  </r>
  <r>
    <n v="2774"/>
    <s v="CA-2019-131576"/>
    <d v="2019-11-22T00:00:00"/>
    <n v="22"/>
    <x v="10"/>
    <n v="2019"/>
    <s v="Fri"/>
    <d v="2019-11-26T00:00:00"/>
    <n v="26"/>
    <s v="Nov"/>
    <n v="2019"/>
    <s v="Tue"/>
    <n v="4"/>
    <s v="Standard Class"/>
    <s v="RD-19585"/>
    <s v="Rob Dowd"/>
    <s v="Consumer"/>
    <s v="United States"/>
    <s v="Detroit"/>
    <s v="Michigan"/>
    <s v="Detroit, Michigan, United States"/>
    <s v="Central"/>
    <s v="OFF-BI-10002852"/>
    <s v="Office Supplies"/>
    <s v="Binders"/>
    <s v="Ibico Standard Transparent Covers"/>
    <n v="49.44"/>
    <n v="3"/>
    <n v="24.2256"/>
    <e v="#N/A"/>
    <s v="COD"/>
  </r>
  <r>
    <n v="6083"/>
    <s v="US-2019-132577"/>
    <d v="2019-11-22T00:00:00"/>
    <n v="22"/>
    <x v="10"/>
    <n v="2019"/>
    <s v="Fri"/>
    <d v="2019-11-27T00:00:00"/>
    <n v="27"/>
    <s v="Nov"/>
    <n v="2019"/>
    <s v="Wed"/>
    <n v="5"/>
    <s v="Standard Class"/>
    <s v="JE-15475"/>
    <s v="Jeremy Ellison"/>
    <s v="Consumer"/>
    <s v="United States"/>
    <s v="Houston"/>
    <s v="Texas"/>
    <s v="Houston, Texas, United States"/>
    <s v="Central"/>
    <s v="OFF-BI-10004040"/>
    <s v="Office Supplies"/>
    <s v="Binders"/>
    <s v="Wilson Jones Impact Binders"/>
    <n v="6.2160000000000002"/>
    <n v="6"/>
    <n v="-9.6348000000000003"/>
    <e v="#N/A"/>
    <s v="COD"/>
  </r>
  <r>
    <n v="6084"/>
    <s v="US-2019-132577"/>
    <d v="2019-11-22T00:00:00"/>
    <n v="22"/>
    <x v="10"/>
    <n v="2019"/>
    <s v="Fri"/>
    <d v="2019-11-27T00:00:00"/>
    <n v="27"/>
    <s v="Nov"/>
    <n v="2019"/>
    <s v="Wed"/>
    <n v="5"/>
    <s v="Standard Class"/>
    <s v="JE-15475"/>
    <s v="Jeremy Ellison"/>
    <s v="Consumer"/>
    <s v="United States"/>
    <s v="Houston"/>
    <s v="Texas"/>
    <s v="Houston, Texas, United States"/>
    <s v="Central"/>
    <s v="OFF-AR-10003481"/>
    <s v="Office Supplies"/>
    <s v="Art"/>
    <s v="Newell 348"/>
    <n v="23.616"/>
    <n v="9"/>
    <n v="2.6568000000000001"/>
    <e v="#N/A"/>
    <s v="Online"/>
  </r>
  <r>
    <n v="6085"/>
    <s v="US-2019-132577"/>
    <d v="2019-11-22T00:00:00"/>
    <n v="22"/>
    <x v="10"/>
    <n v="2019"/>
    <s v="Fri"/>
    <d v="2019-11-27T00:00:00"/>
    <n v="27"/>
    <s v="Nov"/>
    <n v="2019"/>
    <s v="Wed"/>
    <n v="5"/>
    <s v="Standard Class"/>
    <s v="JE-15475"/>
    <s v="Jeremy Ellison"/>
    <s v="Consumer"/>
    <s v="United States"/>
    <s v="Houston"/>
    <s v="Texas"/>
    <s v="Houston, Texas, United States"/>
    <s v="Central"/>
    <s v="TEC-AC-10000387"/>
    <s v="Technology"/>
    <s v="Accessories"/>
    <s v="KeyTronic KT800P2 - Keyboard - Black"/>
    <n v="24.032"/>
    <n v="2"/>
    <n v="-0.6008"/>
    <e v="#N/A"/>
    <s v="COD"/>
  </r>
  <r>
    <n v="6086"/>
    <s v="US-2019-132577"/>
    <d v="2019-11-22T00:00:00"/>
    <n v="22"/>
    <x v="10"/>
    <n v="2019"/>
    <s v="Fri"/>
    <d v="2019-11-27T00:00:00"/>
    <n v="27"/>
    <s v="Nov"/>
    <n v="2019"/>
    <s v="Wed"/>
    <n v="5"/>
    <s v="Standard Class"/>
    <s v="JE-15475"/>
    <s v="Jeremy Ellison"/>
    <s v="Consumer"/>
    <s v="United States"/>
    <s v="Houston"/>
    <s v="Texas"/>
    <s v="Houston, Texas, United States"/>
    <s v="Central"/>
    <s v="OFF-LA-10000262"/>
    <s v="Office Supplies"/>
    <s v="Labels"/>
    <s v="Avery 494"/>
    <n v="2.0880000000000001"/>
    <n v="1"/>
    <n v="0.67859999999999998"/>
    <e v="#N/A"/>
    <s v="Online"/>
  </r>
  <r>
    <n v="6087"/>
    <s v="US-2019-132577"/>
    <d v="2019-11-22T00:00:00"/>
    <n v="22"/>
    <x v="10"/>
    <n v="2019"/>
    <s v="Fri"/>
    <d v="2019-11-27T00:00:00"/>
    <n v="27"/>
    <s v="Nov"/>
    <n v="2019"/>
    <s v="Wed"/>
    <n v="5"/>
    <s v="Standard Class"/>
    <s v="JE-15475"/>
    <s v="Jeremy Ellison"/>
    <s v="Consumer"/>
    <s v="United States"/>
    <s v="Houston"/>
    <s v="Texas"/>
    <s v="Houston, Texas, United States"/>
    <s v="Central"/>
    <s v="OFF-BI-10003196"/>
    <s v="Office Supplies"/>
    <s v="Binders"/>
    <s v="Accohide Poly Flexible Ring Binders"/>
    <n v="4.4880000000000004"/>
    <n v="6"/>
    <n v="-6.7320000000000002"/>
    <e v="#N/A"/>
    <s v="Cards"/>
  </r>
  <r>
    <n v="8080"/>
    <s v="US-2019-164945"/>
    <d v="2019-11-22T00:00:00"/>
    <n v="22"/>
    <x v="10"/>
    <n v="2019"/>
    <s v="Fri"/>
    <d v="2019-11-27T00:00:00"/>
    <n v="27"/>
    <s v="Nov"/>
    <n v="2019"/>
    <s v="Wed"/>
    <n v="5"/>
    <s v="Standard Class"/>
    <s v="CA-12055"/>
    <s v="Cathy Armstrong"/>
    <s v="Home Office"/>
    <s v="United States"/>
    <s v="New York City"/>
    <s v="New York"/>
    <s v="New York City, New York, United States"/>
    <s v="East"/>
    <s v="OFF-BI-10001524"/>
    <s v="Office Supplies"/>
    <s v="Binders"/>
    <s v="GBC Premium Transparent Covers with Diagonal Lined Pattern"/>
    <n v="134.27199999999999"/>
    <n v="8"/>
    <n v="46.995199999999997"/>
    <e v="#N/A"/>
    <s v="Online"/>
  </r>
  <r>
    <n v="2919"/>
    <s v="CA-2019-160129"/>
    <d v="2019-11-23T00:00:00"/>
    <n v="23"/>
    <x v="10"/>
    <n v="2019"/>
    <s v="Sat"/>
    <d v="2019-11-23T00:00:00"/>
    <n v="23"/>
    <s v="Nov"/>
    <n v="2019"/>
    <s v="Sat"/>
    <n v="0"/>
    <s v="Same Day"/>
    <s v="LS-17200"/>
    <s v="Luke Schmidt"/>
    <s v="Corporate"/>
    <s v="United States"/>
    <s v="Philadelphia"/>
    <s v="Pennsylvania"/>
    <s v="Philadelphia, Pennsylvania, United States"/>
    <s v="East"/>
    <s v="OFF-FA-10002763"/>
    <s v="Office Supplies"/>
    <s v="Fasteners"/>
    <s v="Advantus Map Pennant Flags and Round Head Tacks"/>
    <n v="15.8"/>
    <n v="5"/>
    <n v="2.37"/>
    <e v="#N/A"/>
    <s v="COD"/>
  </r>
  <r>
    <n v="2920"/>
    <s v="CA-2019-160129"/>
    <d v="2019-11-23T00:00:00"/>
    <n v="23"/>
    <x v="10"/>
    <n v="2019"/>
    <s v="Sat"/>
    <d v="2019-11-23T00:00:00"/>
    <n v="23"/>
    <s v="Nov"/>
    <n v="2019"/>
    <s v="Sat"/>
    <n v="0"/>
    <s v="Same Day"/>
    <s v="LS-17200"/>
    <s v="Luke Schmidt"/>
    <s v="Corporate"/>
    <s v="United States"/>
    <s v="Philadelphia"/>
    <s v="Pennsylvania"/>
    <s v="Philadelphia, Pennsylvania, United States"/>
    <s v="East"/>
    <s v="FUR-FU-10002088"/>
    <s v="Furniture"/>
    <s v="Furnishings"/>
    <s v="Nu-Dell Float Frame 11 x 14 1/2"/>
    <n v="14.368"/>
    <n v="2"/>
    <n v="3.9512"/>
    <e v="#N/A"/>
    <s v="COD"/>
  </r>
  <r>
    <n v="2921"/>
    <s v="CA-2019-160129"/>
    <d v="2019-11-23T00:00:00"/>
    <n v="23"/>
    <x v="10"/>
    <n v="2019"/>
    <s v="Sat"/>
    <d v="2019-11-23T00:00:00"/>
    <n v="23"/>
    <s v="Nov"/>
    <n v="2019"/>
    <s v="Sat"/>
    <n v="0"/>
    <s v="Same Day"/>
    <s v="LS-17200"/>
    <s v="Luke Schmidt"/>
    <s v="Corporate"/>
    <s v="United States"/>
    <s v="Philadelphia"/>
    <s v="Pennsylvania"/>
    <s v="Philadelphia, Pennsylvania, United States"/>
    <s v="East"/>
    <s v="FUR-FU-10003976"/>
    <s v="Furniture"/>
    <s v="Furnishings"/>
    <s v="DAX Executive Solid Wood Document Frame, Desktop or Hang, Mahogany, 5 x 7"/>
    <n v="70.447999999999993"/>
    <n v="7"/>
    <n v="12.3284"/>
    <e v="#N/A"/>
    <s v="Online"/>
  </r>
  <r>
    <n v="1060"/>
    <s v="CA-2019-105284"/>
    <d v="2019-11-24T00:00:00"/>
    <n v="24"/>
    <x v="10"/>
    <n v="2019"/>
    <s v="Sun"/>
    <d v="2019-12-01T00:00:00"/>
    <n v="1"/>
    <s v="Dec"/>
    <n v="2019"/>
    <s v="Sun"/>
    <n v="7"/>
    <s v="Standard Class"/>
    <s v="MG-17650"/>
    <s v="Matthew Grinstein"/>
    <s v="Home Office"/>
    <s v="United States"/>
    <s v="Philadelphia"/>
    <s v="Pennsylvania"/>
    <s v="Philadelphia, Pennsylvania, United States"/>
    <s v="East"/>
    <s v="OFF-FA-10001754"/>
    <s v="Office Supplies"/>
    <s v="Fasteners"/>
    <s v="Stockwell Gold Paper Clips"/>
    <n v="4.4160000000000004"/>
    <n v="3"/>
    <n v="1.6008"/>
    <e v="#N/A"/>
    <s v="COD"/>
  </r>
  <r>
    <n v="1397"/>
    <s v="CA-2019-124485"/>
    <d v="2019-11-24T00:00:00"/>
    <n v="24"/>
    <x v="10"/>
    <n v="2019"/>
    <s v="Sun"/>
    <d v="2019-11-26T00:00:00"/>
    <n v="26"/>
    <s v="Nov"/>
    <n v="2019"/>
    <s v="Tue"/>
    <n v="2"/>
    <s v="First Class"/>
    <s v="NC-18340"/>
    <s v="Nat Carroll"/>
    <s v="Consumer"/>
    <s v="United States"/>
    <s v="New York City"/>
    <s v="New York"/>
    <s v="New York City, New York, United States"/>
    <s v="East"/>
    <s v="OFF-BI-10000822"/>
    <s v="Office Supplies"/>
    <s v="Binders"/>
    <s v="Acco PRESSTEX Data Binder with Storage Hooks, Light Blue, 9 1/2&quot; X 11&quot;"/>
    <n v="17.216000000000001"/>
    <n v="4"/>
    <n v="6.0255999999999998"/>
    <e v="#N/A"/>
    <s v="COD"/>
  </r>
  <r>
    <n v="1398"/>
    <s v="CA-2019-124485"/>
    <d v="2019-11-24T00:00:00"/>
    <n v="24"/>
    <x v="10"/>
    <n v="2019"/>
    <s v="Sun"/>
    <d v="2019-11-26T00:00:00"/>
    <n v="26"/>
    <s v="Nov"/>
    <n v="2019"/>
    <s v="Tue"/>
    <n v="2"/>
    <s v="First Class"/>
    <s v="NC-18340"/>
    <s v="Nat Carroll"/>
    <s v="Consumer"/>
    <s v="United States"/>
    <s v="New York City"/>
    <s v="New York"/>
    <s v="New York City, New York, United States"/>
    <s v="East"/>
    <s v="OFF-PA-10004971"/>
    <s v="Office Supplies"/>
    <s v="Paper"/>
    <s v="Xerox 196"/>
    <n v="11.56"/>
    <n v="2"/>
    <n v="5.6643999999999997"/>
    <e v="#N/A"/>
    <s v="COD"/>
  </r>
  <r>
    <n v="1399"/>
    <s v="CA-2019-124485"/>
    <d v="2019-11-24T00:00:00"/>
    <n v="24"/>
    <x v="10"/>
    <n v="2019"/>
    <s v="Sun"/>
    <d v="2019-11-26T00:00:00"/>
    <n v="26"/>
    <s v="Nov"/>
    <n v="2019"/>
    <s v="Tue"/>
    <n v="2"/>
    <s v="First Class"/>
    <s v="NC-18340"/>
    <s v="Nat Carroll"/>
    <s v="Consumer"/>
    <s v="United States"/>
    <s v="New York City"/>
    <s v="New York"/>
    <s v="New York City, New York, United States"/>
    <s v="East"/>
    <s v="TEC-AC-10002323"/>
    <s v="Technology"/>
    <s v="Accessories"/>
    <s v="SanDisk Ultra 32 GB MicroSDHC Class 10 Memory Card"/>
    <n v="88.4"/>
    <n v="4"/>
    <n v="11.492000000000001"/>
    <e v="#N/A"/>
    <s v="Cards"/>
  </r>
  <r>
    <n v="1400"/>
    <s v="CA-2019-124485"/>
    <d v="2019-11-24T00:00:00"/>
    <n v="24"/>
    <x v="10"/>
    <n v="2019"/>
    <s v="Sun"/>
    <d v="2019-11-26T00:00:00"/>
    <n v="26"/>
    <s v="Nov"/>
    <n v="2019"/>
    <s v="Tue"/>
    <n v="2"/>
    <s v="First Class"/>
    <s v="NC-18340"/>
    <s v="Nat Carroll"/>
    <s v="Consumer"/>
    <s v="United States"/>
    <s v="New York City"/>
    <s v="New York"/>
    <s v="New York City, New York, United States"/>
    <s v="East"/>
    <s v="OFF-PA-10004888"/>
    <s v="Office Supplies"/>
    <s v="Paper"/>
    <s v="Xerox 217"/>
    <n v="6.48"/>
    <n v="1"/>
    <n v="3.1103999999999998"/>
    <e v="#N/A"/>
    <s v="COD"/>
  </r>
  <r>
    <n v="1503"/>
    <s v="CA-2019-100468"/>
    <d v="2019-11-24T00:00:00"/>
    <n v="24"/>
    <x v="10"/>
    <n v="2019"/>
    <s v="Sun"/>
    <d v="2019-12-01T00:00:00"/>
    <n v="1"/>
    <s v="Dec"/>
    <n v="2019"/>
    <s v="Sun"/>
    <n v="7"/>
    <s v="Standard Class"/>
    <s v="AT-10435"/>
    <s v="Alyssa Tate"/>
    <s v="Home Office"/>
    <s v="United States"/>
    <s v="Los Angeles"/>
    <s v="California"/>
    <s v="Los Angeles, California, United States"/>
    <s v="West"/>
    <s v="TEC-PH-10001300"/>
    <s v="Technology"/>
    <s v="Phones"/>
    <s v="iKross Bluetooth Portable Keyboard + Cell Phone Stand Holder + Brush for Apple iPhone 5S 5C 5, 4S 4"/>
    <n v="33.520000000000003"/>
    <n v="2"/>
    <n v="3.3519999999999999"/>
    <e v="#N/A"/>
    <s v="Online"/>
  </r>
  <r>
    <n v="1504"/>
    <s v="CA-2019-100468"/>
    <d v="2019-11-24T00:00:00"/>
    <n v="24"/>
    <x v="10"/>
    <n v="2019"/>
    <s v="Sun"/>
    <d v="2019-12-01T00:00:00"/>
    <n v="1"/>
    <s v="Dec"/>
    <n v="2019"/>
    <s v="Sun"/>
    <n v="7"/>
    <s v="Standard Class"/>
    <s v="AT-10435"/>
    <s v="Alyssa Tate"/>
    <s v="Home Office"/>
    <s v="United States"/>
    <s v="Los Angeles"/>
    <s v="California"/>
    <s v="Los Angeles, California, United States"/>
    <s v="West"/>
    <s v="FUR-FU-10000010"/>
    <s v="Furniture"/>
    <s v="Furnishings"/>
    <s v="DAX Value U-Channel Document Frames, Easel Back"/>
    <n v="9.94"/>
    <n v="2"/>
    <n v="3.0813999999999999"/>
    <e v="#N/A"/>
    <s v="COD"/>
  </r>
  <r>
    <n v="1664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OFF-ST-10001325"/>
    <s v="Office Supplies"/>
    <s v="Storage"/>
    <s v="Sterilite Officeware Hinged File Box"/>
    <n v="41.92"/>
    <n v="5"/>
    <n v="3.6680000000000001"/>
    <e v="#N/A"/>
    <s v="Cards"/>
  </r>
  <r>
    <n v="1665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TEC-AC-10002049"/>
    <s v="Technology"/>
    <s v="Accessories"/>
    <s v="Logitech G19 Programmable Gaming Keyboard"/>
    <n v="297.57600000000002"/>
    <n v="3"/>
    <n v="-7.4394"/>
    <e v="#N/A"/>
    <s v="Cards"/>
  </r>
  <r>
    <n v="1666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OFF-FA-10002676"/>
    <s v="Office Supplies"/>
    <s v="Fasteners"/>
    <s v="Colored Push Pins"/>
    <n v="4.3440000000000003"/>
    <n v="3"/>
    <n v="0.86880000000000002"/>
    <e v="#N/A"/>
    <s v="Cards"/>
  </r>
  <r>
    <n v="1667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TEC-AC-10003023"/>
    <s v="Technology"/>
    <s v="Accessories"/>
    <s v="Logitech G105 Gaming Keyboard"/>
    <n v="94.992000000000004"/>
    <n v="2"/>
    <n v="-2.3748"/>
    <e v="#N/A"/>
    <s v="Cards"/>
  </r>
  <r>
    <n v="1668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OFF-PA-10000167"/>
    <s v="Office Supplies"/>
    <s v="Paper"/>
    <s v="Xerox 1925"/>
    <n v="74.352000000000004"/>
    <n v="3"/>
    <n v="23.234999999999999"/>
    <e v="#N/A"/>
    <s v="Cards"/>
  </r>
  <r>
    <n v="1669"/>
    <s v="CA-2019-128531"/>
    <d v="2019-11-24T00:00:00"/>
    <n v="24"/>
    <x v="10"/>
    <n v="2019"/>
    <s v="Sun"/>
    <d v="2019-11-26T00:00:00"/>
    <n v="26"/>
    <s v="Nov"/>
    <n v="2019"/>
    <s v="Tue"/>
    <n v="2"/>
    <s v="Second Class"/>
    <s v="NS-18505"/>
    <s v="Neola Schneider"/>
    <s v="Consumer"/>
    <s v="United States"/>
    <s v="Dallas"/>
    <s v="Texas"/>
    <s v="Dallas, Texas, United States"/>
    <s v="Central"/>
    <s v="OFF-AR-10003405"/>
    <s v="Office Supplies"/>
    <s v="Art"/>
    <s v="Dixon My First Ticonderoga Pencil, #2"/>
    <n v="14.04"/>
    <n v="3"/>
    <n v="1.5794999999999999"/>
    <e v="#N/A"/>
    <s v="Cards"/>
  </r>
  <r>
    <n v="1894"/>
    <s v="CA-2019-100083"/>
    <d v="2019-11-24T00:00:00"/>
    <n v="24"/>
    <x v="10"/>
    <n v="2019"/>
    <s v="Sun"/>
    <d v="2019-11-29T00:00:00"/>
    <n v="29"/>
    <s v="Nov"/>
    <n v="2019"/>
    <s v="Fri"/>
    <n v="5"/>
    <s v="Standard Class"/>
    <s v="CD-11980"/>
    <s v="Carol Darley"/>
    <s v="Consumer"/>
    <s v="United States"/>
    <s v="Medford"/>
    <s v="Oregon"/>
    <s v="Medford, Oregon, United States"/>
    <s v="West"/>
    <s v="OFF-PA-10000241"/>
    <s v="Office Supplies"/>
    <s v="Paper"/>
    <s v="IBM Multi-Purpose Copy Paper, 8 1/2 x 11&quot;, Case"/>
    <n v="24.783999999999999"/>
    <n v="1"/>
    <n v="7.7450000000000001"/>
    <e v="#N/A"/>
    <s v="Cards"/>
  </r>
  <r>
    <n v="3525"/>
    <s v="CA-2019-132731"/>
    <d v="2019-11-24T00:00:00"/>
    <n v="24"/>
    <x v="10"/>
    <n v="2019"/>
    <s v="Sun"/>
    <d v="2019-11-28T00:00:00"/>
    <n v="28"/>
    <s v="Nov"/>
    <n v="2019"/>
    <s v="Thu"/>
    <n v="4"/>
    <s v="Standard Class"/>
    <s v="GA-14515"/>
    <s v="George Ashbrook"/>
    <s v="Consumer"/>
    <s v="United States"/>
    <s v="Dallas"/>
    <s v="Texas"/>
    <s v="Dallas, Texas, United States"/>
    <s v="Central"/>
    <s v="TEC-PH-10004120"/>
    <s v="Technology"/>
    <s v="Phones"/>
    <s v="AT&amp;T 1080 Phone"/>
    <n v="657.55200000000002"/>
    <n v="6"/>
    <n v="49.316400000000002"/>
    <e v="#N/A"/>
    <s v="Cards"/>
  </r>
  <r>
    <n v="3891"/>
    <s v="US-2019-163881"/>
    <d v="2019-11-24T00:00:00"/>
    <n v="24"/>
    <x v="10"/>
    <n v="2019"/>
    <s v="Sun"/>
    <d v="2019-11-30T00:00:00"/>
    <n v="30"/>
    <s v="Nov"/>
    <n v="2019"/>
    <s v="Sat"/>
    <n v="6"/>
    <s v="Standard Class"/>
    <s v="SP-20860"/>
    <s v="Sung Pak"/>
    <s v="Corporate"/>
    <s v="United States"/>
    <s v="Los Angeles"/>
    <s v="California"/>
    <s v="Los Angeles, California, United States"/>
    <s v="West"/>
    <s v="TEC-AC-10003033"/>
    <s v="Technology"/>
    <s v="Accessories"/>
    <s v="Plantronics CS510 - Over-the-Head monaural Wireless Headset System"/>
    <n v="659.9"/>
    <n v="2"/>
    <n v="217.767"/>
    <e v="#N/A"/>
    <s v="Online"/>
  </r>
  <r>
    <n v="3892"/>
    <s v="US-2019-163881"/>
    <d v="2019-11-24T00:00:00"/>
    <n v="24"/>
    <x v="10"/>
    <n v="2019"/>
    <s v="Sun"/>
    <d v="2019-11-30T00:00:00"/>
    <n v="30"/>
    <s v="Nov"/>
    <n v="2019"/>
    <s v="Sat"/>
    <n v="6"/>
    <s v="Standard Class"/>
    <s v="SP-20860"/>
    <s v="Sung Pak"/>
    <s v="Corporate"/>
    <s v="United States"/>
    <s v="Los Angeles"/>
    <s v="California"/>
    <s v="Los Angeles, California, United States"/>
    <s v="West"/>
    <s v="FUR-CH-10001394"/>
    <s v="Furniture"/>
    <s v="Chairs"/>
    <s v="Global Leather Executive Chair"/>
    <n v="1684.752"/>
    <n v="6"/>
    <n v="210.59399999999999"/>
    <e v="#N/A"/>
    <s v="Cards"/>
  </r>
  <r>
    <n v="3893"/>
    <s v="US-2019-163881"/>
    <d v="2019-11-24T00:00:00"/>
    <n v="24"/>
    <x v="10"/>
    <n v="2019"/>
    <s v="Sun"/>
    <d v="2019-11-30T00:00:00"/>
    <n v="30"/>
    <s v="Nov"/>
    <n v="2019"/>
    <s v="Sat"/>
    <n v="6"/>
    <s v="Standard Class"/>
    <s v="SP-20860"/>
    <s v="Sung Pak"/>
    <s v="Corporate"/>
    <s v="United States"/>
    <s v="Los Angeles"/>
    <s v="California"/>
    <s v="Los Angeles, California, United States"/>
    <s v="West"/>
    <s v="TEC-AC-10000420"/>
    <s v="Technology"/>
    <s v="Accessories"/>
    <s v="Logitech G500s Laser Gaming Mouse with Adjustable Weight Tuning"/>
    <n v="559.91999999999996"/>
    <n v="8"/>
    <n v="190.37280000000001"/>
    <e v="#N/A"/>
    <s v="Online"/>
  </r>
  <r>
    <n v="4116"/>
    <s v="CA-2019-163573"/>
    <d v="2019-11-24T00:00:00"/>
    <n v="24"/>
    <x v="10"/>
    <n v="2019"/>
    <s v="Sun"/>
    <d v="2019-11-27T00:00:00"/>
    <n v="27"/>
    <s v="Nov"/>
    <n v="2019"/>
    <s v="Wed"/>
    <n v="3"/>
    <s v="First Class"/>
    <s v="AC-10450"/>
    <s v="Amy Cox"/>
    <s v="Consumer"/>
    <s v="United States"/>
    <s v="Seattle"/>
    <s v="Washington"/>
    <s v="Seattle, Washington, United States"/>
    <s v="West"/>
    <s v="OFF-BI-10004632"/>
    <s v="Office Supplies"/>
    <s v="Binders"/>
    <s v="Ibico Hi-Tech Manual Binding System"/>
    <n v="1219.96"/>
    <n v="5"/>
    <n v="381.23750000000001"/>
    <e v="#N/A"/>
    <s v="Online"/>
  </r>
  <r>
    <n v="4272"/>
    <s v="CA-2019-123806"/>
    <d v="2019-11-24T00:00:00"/>
    <n v="24"/>
    <x v="10"/>
    <n v="2019"/>
    <s v="Sun"/>
    <d v="2019-11-27T00:00:00"/>
    <n v="27"/>
    <s v="Nov"/>
    <n v="2019"/>
    <s v="Wed"/>
    <n v="3"/>
    <s v="Second Class"/>
    <s v="LA-16780"/>
    <s v="Laura Armstrong"/>
    <s v="Corporate"/>
    <s v="United States"/>
    <s v="Baltimore"/>
    <s v="Maryland"/>
    <s v="Baltimore, Maryland, United States"/>
    <s v="East"/>
    <s v="FUR-FU-10000965"/>
    <s v="Furniture"/>
    <s v="Furnishings"/>
    <s v="Howard Miller 11-1/2&quot; Diameter Ridgewood Wall Clock"/>
    <n v="207.76"/>
    <n v="4"/>
    <n v="85.181600000000003"/>
    <e v="#N/A"/>
    <s v="COD"/>
  </r>
  <r>
    <n v="5701"/>
    <s v="CA-2019-125661"/>
    <d v="2019-11-24T00:00:00"/>
    <n v="24"/>
    <x v="10"/>
    <n v="2019"/>
    <s v="Sun"/>
    <d v="2019-11-26T00:00:00"/>
    <n v="26"/>
    <s v="Nov"/>
    <n v="2019"/>
    <s v="Tue"/>
    <n v="2"/>
    <s v="First Class"/>
    <s v="CA-12055"/>
    <s v="Cathy Armstrong"/>
    <s v="Home Office"/>
    <s v="United States"/>
    <s v="Cleveland"/>
    <s v="Ohio"/>
    <s v="Cleveland, Ohio, United States"/>
    <s v="East"/>
    <s v="OFF-EN-10001532"/>
    <s v="Office Supplies"/>
    <s v="Envelopes"/>
    <s v="Brown Kraft Recycled Envelopes"/>
    <n v="40.752000000000002"/>
    <n v="3"/>
    <n v="15.282"/>
    <e v="#N/A"/>
    <s v="Cards"/>
  </r>
  <r>
    <n v="5702"/>
    <s v="CA-2019-125661"/>
    <d v="2019-11-24T00:00:00"/>
    <n v="24"/>
    <x v="10"/>
    <n v="2019"/>
    <s v="Sun"/>
    <d v="2019-11-26T00:00:00"/>
    <n v="26"/>
    <s v="Nov"/>
    <n v="2019"/>
    <s v="Tue"/>
    <n v="2"/>
    <s v="First Class"/>
    <s v="CA-12055"/>
    <s v="Cathy Armstrong"/>
    <s v="Home Office"/>
    <s v="United States"/>
    <s v="Cleveland"/>
    <s v="Ohio"/>
    <s v="Cleveland, Ohio, United States"/>
    <s v="East"/>
    <s v="TEC-AC-10004855"/>
    <s v="Technology"/>
    <s v="Accessories"/>
    <s v="V7 USB Numeric Keypad"/>
    <n v="139.96"/>
    <n v="5"/>
    <n v="-22.743500000000001"/>
    <e v="#N/A"/>
    <s v="Cards"/>
  </r>
  <r>
    <n v="6244"/>
    <s v="CA-2019-165561"/>
    <d v="2019-11-24T00:00:00"/>
    <n v="24"/>
    <x v="10"/>
    <n v="2019"/>
    <s v="Sun"/>
    <d v="2019-11-28T00:00:00"/>
    <n v="28"/>
    <s v="Nov"/>
    <n v="2019"/>
    <s v="Thu"/>
    <n v="4"/>
    <s v="Standard Class"/>
    <s v="CR-12580"/>
    <s v="Clay Rozendal"/>
    <s v="Home Office"/>
    <s v="United States"/>
    <s v="Bellevue"/>
    <s v="Washington"/>
    <s v="Bellevue, Washington, United States"/>
    <s v="West"/>
    <s v="OFF-SU-10004782"/>
    <s v="Office Supplies"/>
    <s v="Supplies"/>
    <s v="Elite 5&quot; Scissors"/>
    <n v="25.35"/>
    <n v="3"/>
    <n v="7.6050000000000004"/>
    <e v="#N/A"/>
    <s v="COD"/>
  </r>
  <r>
    <n v="8373"/>
    <s v="CA-2019-113726"/>
    <d v="2019-11-24T00:00:00"/>
    <n v="24"/>
    <x v="10"/>
    <n v="2019"/>
    <s v="Sun"/>
    <d v="2019-12-01T00:00:00"/>
    <n v="1"/>
    <s v="Dec"/>
    <n v="2019"/>
    <s v="Sun"/>
    <n v="7"/>
    <s v="Standard Class"/>
    <s v="SC-20680"/>
    <s v="Steve Carroll"/>
    <s v="Home Office"/>
    <s v="United States"/>
    <s v="Seattle"/>
    <s v="Washington"/>
    <s v="Seattle, Washington, United States"/>
    <s v="West"/>
    <s v="FUR-FU-10003535"/>
    <s v="Furniture"/>
    <s v="Furnishings"/>
    <s v="Howard Miller Distant Time Traveler Alarm Clock"/>
    <n v="82.26"/>
    <n v="3"/>
    <n v="33.726599999999998"/>
    <e v="#N/A"/>
    <s v="Online"/>
  </r>
  <r>
    <n v="9770"/>
    <s v="CA-2019-123533"/>
    <d v="2019-11-24T00:00:00"/>
    <n v="24"/>
    <x v="10"/>
    <n v="2019"/>
    <s v="Sun"/>
    <d v="2019-11-30T00:00:00"/>
    <n v="30"/>
    <s v="Nov"/>
    <n v="2019"/>
    <s v="Sat"/>
    <n v="6"/>
    <s v="Standard Class"/>
    <s v="SC-20050"/>
    <s v="Sample Company A"/>
    <s v="Home Office"/>
    <s v="United States"/>
    <s v="Hialeah"/>
    <s v="Florida"/>
    <s v="Hialeah, Florida, United States"/>
    <s v="South"/>
    <s v="FUR-BO-10001619"/>
    <s v="Furniture"/>
    <s v="Bookcases"/>
    <s v="O'Sullivan Cherrywood Estates Traditional Bookcase"/>
    <n v="339.92"/>
    <n v="5"/>
    <n v="8.4979999999999993"/>
    <e v="#N/A"/>
    <s v="COD"/>
  </r>
  <r>
    <n v="9771"/>
    <s v="CA-2019-123533"/>
    <d v="2019-11-24T00:00:00"/>
    <n v="24"/>
    <x v="10"/>
    <n v="2019"/>
    <s v="Sun"/>
    <d v="2019-11-30T00:00:00"/>
    <n v="30"/>
    <s v="Nov"/>
    <n v="2019"/>
    <s v="Sat"/>
    <n v="6"/>
    <s v="Standard Class"/>
    <s v="SC-20050"/>
    <s v="Sample Company A"/>
    <s v="Home Office"/>
    <s v="United States"/>
    <s v="Hialeah"/>
    <s v="Florida"/>
    <s v="Hialeah, Florida, United States"/>
    <s v="South"/>
    <s v="OFF-PA-10001609"/>
    <s v="Office Supplies"/>
    <s v="Paper"/>
    <s v="Tops Wirebound Message Log Books"/>
    <n v="10.528"/>
    <n v="4"/>
    <n v="3.4216000000000002"/>
    <e v="#N/A"/>
    <s v="Cards"/>
  </r>
  <r>
    <n v="9772"/>
    <s v="CA-2019-123533"/>
    <d v="2019-11-24T00:00:00"/>
    <n v="24"/>
    <x v="10"/>
    <n v="2019"/>
    <s v="Sun"/>
    <d v="2019-11-30T00:00:00"/>
    <n v="30"/>
    <s v="Nov"/>
    <n v="2019"/>
    <s v="Sat"/>
    <n v="6"/>
    <s v="Standard Class"/>
    <s v="SC-20050"/>
    <s v="Sample Company A"/>
    <s v="Home Office"/>
    <s v="United States"/>
    <s v="Hialeah"/>
    <s v="Florida"/>
    <s v="Hialeah, Florida, United States"/>
    <s v="South"/>
    <s v="OFF-AP-10002765"/>
    <s v="Office Supplies"/>
    <s v="Appliances"/>
    <s v="Fellowes Advanced Computer Series Surge Protectors"/>
    <n v="42.384"/>
    <n v="2"/>
    <n v="4.2384000000000004"/>
    <e v="#N/A"/>
    <s v="COD"/>
  </r>
  <r>
    <n v="3464"/>
    <s v="CA-2019-165470"/>
    <d v="2019-11-25T00:00:00"/>
    <n v="25"/>
    <x v="10"/>
    <n v="2019"/>
    <s v="Mon"/>
    <d v="2019-11-30T00:00:00"/>
    <n v="30"/>
    <s v="Nov"/>
    <n v="2019"/>
    <s v="Sat"/>
    <n v="5"/>
    <s v="Standard Class"/>
    <s v="HJ-14875"/>
    <s v="Heather Jas"/>
    <s v="Home Office"/>
    <s v="United States"/>
    <s v="Jacksonville"/>
    <s v="Florida"/>
    <s v="Jacksonville, Florida, United States"/>
    <s v="South"/>
    <s v="OFF-PA-10004675"/>
    <s v="Office Supplies"/>
    <s v="Paper"/>
    <s v="Telephone Message Books with Fax/Mobile Section, 5 1/2&quot; x 3 3/16&quot;"/>
    <n v="5.08"/>
    <n v="1"/>
    <n v="1.651"/>
    <e v="#N/A"/>
    <s v="COD"/>
  </r>
  <r>
    <n v="6574"/>
    <s v="CA-2019-160535"/>
    <d v="2019-11-25T00:00:00"/>
    <n v="25"/>
    <x v="10"/>
    <n v="2019"/>
    <s v="Mon"/>
    <d v="2019-11-30T00:00:00"/>
    <n v="30"/>
    <s v="Nov"/>
    <n v="2019"/>
    <s v="Sat"/>
    <n v="5"/>
    <s v="Standard Class"/>
    <s v="BP-11050"/>
    <s v="Barry Pond"/>
    <s v="Corporate"/>
    <s v="United States"/>
    <s v="Plainfield"/>
    <s v="New Jersey"/>
    <s v="Plainfield, New Jersey, United States"/>
    <s v="East"/>
    <s v="OFF-ST-10000689"/>
    <s v="Office Supplies"/>
    <s v="Storage"/>
    <s v="Fellowes Strictly Business Drawer File, Letter/Legal Size"/>
    <n v="563.4"/>
    <n v="4"/>
    <n v="67.608000000000004"/>
    <e v="#N/A"/>
    <s v="COD"/>
  </r>
  <r>
    <n v="6575"/>
    <s v="CA-2019-160535"/>
    <d v="2019-11-25T00:00:00"/>
    <n v="25"/>
    <x v="10"/>
    <n v="2019"/>
    <s v="Mon"/>
    <d v="2019-11-30T00:00:00"/>
    <n v="30"/>
    <s v="Nov"/>
    <n v="2019"/>
    <s v="Sat"/>
    <n v="5"/>
    <s v="Standard Class"/>
    <s v="BP-11050"/>
    <s v="Barry Pond"/>
    <s v="Corporate"/>
    <s v="United States"/>
    <s v="Plainfield"/>
    <s v="New Jersey"/>
    <s v="Plainfield, New Jersey, United States"/>
    <s v="East"/>
    <s v="TEC-MA-10004255"/>
    <s v="Technology"/>
    <s v="Machines"/>
    <s v="Konica Minolta magicolor 1690MF Multifunction Printer"/>
    <n v="319.92"/>
    <n v="8"/>
    <n v="118.3704"/>
    <e v="#N/A"/>
    <s v="Online"/>
  </r>
  <r>
    <n v="6978"/>
    <s v="US-2019-119298"/>
    <d v="2019-11-25T00:00:00"/>
    <n v="25"/>
    <x v="10"/>
    <n v="2019"/>
    <s v="Mon"/>
    <d v="2019-11-28T00:00:00"/>
    <n v="28"/>
    <s v="Nov"/>
    <n v="2019"/>
    <s v="Thu"/>
    <n v="3"/>
    <s v="First Class"/>
    <s v="EP-13915"/>
    <s v="Emily Phan"/>
    <s v="Consumer"/>
    <s v="United States"/>
    <s v="Jonesboro"/>
    <s v="Arkansas"/>
    <s v="Jonesboro, Arkansas, United States"/>
    <s v="South"/>
    <s v="TEC-PH-10002564"/>
    <s v="Technology"/>
    <s v="Phones"/>
    <s v="OtterBox Defender Series Case - Samsung Galaxy S4"/>
    <n v="59.98"/>
    <n v="2"/>
    <n v="17.994"/>
    <e v="#N/A"/>
    <s v="COD"/>
  </r>
  <r>
    <n v="7687"/>
    <s v="CA-2019-169838"/>
    <d v="2019-11-25T00:00:00"/>
    <n v="25"/>
    <x v="10"/>
    <n v="2019"/>
    <s v="Mon"/>
    <d v="2019-11-29T00:00:00"/>
    <n v="29"/>
    <s v="Nov"/>
    <n v="2019"/>
    <s v="Fri"/>
    <n v="4"/>
    <s v="Standard Class"/>
    <s v="BB-11545"/>
    <s v="Brenda Bowman"/>
    <s v="Corporate"/>
    <s v="United States"/>
    <s v="Jackson"/>
    <s v="Michigan"/>
    <s v="Jackson, Michigan, United States"/>
    <s v="Central"/>
    <s v="FUR-TA-10001095"/>
    <s v="Furniture"/>
    <s v="Tables"/>
    <s v="Chromcraft Round Conference Tables"/>
    <n v="1568.61"/>
    <n v="9"/>
    <n v="329.40809999999999"/>
    <e v="#N/A"/>
    <s v="Online"/>
  </r>
  <r>
    <n v="7688"/>
    <s v="CA-2019-169838"/>
    <d v="2019-11-25T00:00:00"/>
    <n v="25"/>
    <x v="10"/>
    <n v="2019"/>
    <s v="Mon"/>
    <d v="2019-11-29T00:00:00"/>
    <n v="29"/>
    <s v="Nov"/>
    <n v="2019"/>
    <s v="Fri"/>
    <n v="4"/>
    <s v="Standard Class"/>
    <s v="BB-11545"/>
    <s v="Brenda Bowman"/>
    <s v="Corporate"/>
    <s v="United States"/>
    <s v="Jackson"/>
    <s v="Michigan"/>
    <s v="Jackson, Michigan, United States"/>
    <s v="Central"/>
    <s v="OFF-BI-10004002"/>
    <s v="Office Supplies"/>
    <s v="Binders"/>
    <s v="Wilson Jones International Size A4 Ring Binders"/>
    <n v="17.3"/>
    <n v="1"/>
    <n v="8.3040000000000003"/>
    <e v="#N/A"/>
    <s v="Online"/>
  </r>
  <r>
    <n v="7689"/>
    <s v="CA-2019-169838"/>
    <d v="2019-11-25T00:00:00"/>
    <n v="25"/>
    <x v="10"/>
    <n v="2019"/>
    <s v="Mon"/>
    <d v="2019-11-29T00:00:00"/>
    <n v="29"/>
    <s v="Nov"/>
    <n v="2019"/>
    <s v="Fri"/>
    <n v="4"/>
    <s v="Standard Class"/>
    <s v="BB-11545"/>
    <s v="Brenda Bowman"/>
    <s v="Corporate"/>
    <s v="United States"/>
    <s v="Jackson"/>
    <s v="Michigan"/>
    <s v="Jackson, Michigan, United States"/>
    <s v="Central"/>
    <s v="TEC-AC-10004518"/>
    <s v="Technology"/>
    <s v="Accessories"/>
    <s v="Memorex Mini Travel Drive 32 GB USB 2.0 Flash Drive"/>
    <n v="160"/>
    <n v="8"/>
    <n v="62.4"/>
    <e v="#N/A"/>
    <s v="Online"/>
  </r>
  <r>
    <n v="7772"/>
    <s v="CA-2019-108196"/>
    <d v="2019-11-25T00:00:00"/>
    <n v="25"/>
    <x v="10"/>
    <n v="2019"/>
    <s v="Mon"/>
    <d v="2019-12-02T00:00:00"/>
    <n v="2"/>
    <s v="Dec"/>
    <n v="2019"/>
    <s v="Mon"/>
    <n v="7"/>
    <s v="Standard Class"/>
    <s v="CS-12505"/>
    <s v="Cindy Stewart"/>
    <s v="Consumer"/>
    <s v="United States"/>
    <s v="Lancaster"/>
    <s v="Ohio"/>
    <s v="Lancaster, Ohio, United States"/>
    <s v="East"/>
    <s v="OFF-BI-10000545"/>
    <s v="Office Supplies"/>
    <s v="Binders"/>
    <s v="GBC Ibimaster 500 Manual ProClick Binding System"/>
    <n v="456.58800000000002"/>
    <n v="2"/>
    <n v="-304.392"/>
    <e v="#N/A"/>
    <s v="Cards"/>
  </r>
  <r>
    <n v="7773"/>
    <s v="CA-2019-108196"/>
    <d v="2019-11-25T00:00:00"/>
    <n v="25"/>
    <x v="10"/>
    <n v="2019"/>
    <s v="Mon"/>
    <d v="2019-12-02T00:00:00"/>
    <n v="2"/>
    <s v="Dec"/>
    <n v="2019"/>
    <s v="Mon"/>
    <n v="7"/>
    <s v="Standard Class"/>
    <s v="CS-12505"/>
    <s v="Cindy Stewart"/>
    <s v="Consumer"/>
    <s v="United States"/>
    <s v="Lancaster"/>
    <s v="Ohio"/>
    <s v="Lancaster, Ohio, United States"/>
    <s v="East"/>
    <s v="TEC-MA-10000418"/>
    <s v="Technology"/>
    <s v="Machines"/>
    <s v="Cubify CubeX 3D Printer Double Head Print"/>
    <n v="4499.9849999999997"/>
    <n v="5"/>
    <n v="-6599.9780000000001"/>
    <e v="#N/A"/>
    <s v="Cards"/>
  </r>
  <r>
    <n v="7774"/>
    <s v="CA-2019-108196"/>
    <d v="2019-11-25T00:00:00"/>
    <n v="25"/>
    <x v="10"/>
    <n v="2019"/>
    <s v="Mon"/>
    <d v="2019-12-02T00:00:00"/>
    <n v="2"/>
    <s v="Dec"/>
    <n v="2019"/>
    <s v="Mon"/>
    <n v="7"/>
    <s v="Standard Class"/>
    <s v="CS-12505"/>
    <s v="Cindy Stewart"/>
    <s v="Consumer"/>
    <s v="United States"/>
    <s v="Lancaster"/>
    <s v="Ohio"/>
    <s v="Lancaster, Ohio, United States"/>
    <s v="East"/>
    <s v="TEC-AC-10000926"/>
    <s v="Technology"/>
    <s v="Accessories"/>
    <s v="NETGEAR RangeMax WNR1000 Wireless Router"/>
    <n v="59.975999999999999"/>
    <n v="3"/>
    <n v="11.995200000000001"/>
    <e v="#N/A"/>
    <s v="Cards"/>
  </r>
  <r>
    <n v="8343"/>
    <s v="CA-2019-132549"/>
    <d v="2019-11-25T00:00:00"/>
    <n v="25"/>
    <x v="10"/>
    <n v="2019"/>
    <s v="Mon"/>
    <d v="2019-11-30T00:00:00"/>
    <n v="30"/>
    <s v="Nov"/>
    <n v="2019"/>
    <s v="Sat"/>
    <n v="5"/>
    <s v="Standard Class"/>
    <s v="JK-15370"/>
    <s v="Jay Kimmel"/>
    <s v="Consumer"/>
    <s v="United States"/>
    <s v="Huntsville"/>
    <s v="Alabama"/>
    <s v="Huntsville, Alabama, United States"/>
    <s v="South"/>
    <s v="OFF-ST-10001325"/>
    <s v="Office Supplies"/>
    <s v="Storage"/>
    <s v="Sterilite Officeware Hinged File Box"/>
    <n v="73.36"/>
    <n v="7"/>
    <n v="19.807200000000002"/>
    <e v="#N/A"/>
    <s v="COD"/>
  </r>
  <r>
    <n v="8647"/>
    <s v="CA-2019-113341"/>
    <d v="2019-11-25T00:00:00"/>
    <n v="25"/>
    <x v="10"/>
    <n v="2019"/>
    <s v="Mon"/>
    <d v="2019-11-29T00:00:00"/>
    <n v="29"/>
    <s v="Nov"/>
    <n v="2019"/>
    <s v="Fri"/>
    <n v="4"/>
    <s v="Standard Class"/>
    <s v="MH-17455"/>
    <s v="Mark Hamilton"/>
    <s v="Consumer"/>
    <s v="United States"/>
    <s v="Los Angeles"/>
    <s v="California"/>
    <s v="Los Angeles, California, United States"/>
    <s v="West"/>
    <s v="FUR-CH-10004698"/>
    <s v="Furniture"/>
    <s v="Chairs"/>
    <s v="Padded Folding Chairs, Black, 4/Carton"/>
    <n v="194.352"/>
    <n v="3"/>
    <n v="19.435199999999998"/>
    <e v="#N/A"/>
    <s v="Online"/>
  </r>
  <r>
    <n v="1452"/>
    <s v="CA-2019-133711"/>
    <d v="2019-11-26T00:00:00"/>
    <n v="26"/>
    <x v="10"/>
    <n v="2019"/>
    <s v="Tue"/>
    <d v="2019-11-29T00:00:00"/>
    <n v="29"/>
    <s v="Nov"/>
    <n v="2019"/>
    <s v="Fri"/>
    <n v="3"/>
    <s v="First Class"/>
    <s v="MC-17425"/>
    <s v="Mark Cousins"/>
    <s v="Corporate"/>
    <s v="United States"/>
    <s v="Mobile"/>
    <s v="Alabama"/>
    <s v="Mobile, Alabama, United States"/>
    <s v="South"/>
    <s v="OFF-PA-10001685"/>
    <s v="Office Supplies"/>
    <s v="Paper"/>
    <s v="Easy-staple paper"/>
    <n v="70.98"/>
    <n v="7"/>
    <n v="34.780200000000001"/>
    <e v="#N/A"/>
    <s v="Online"/>
  </r>
  <r>
    <n v="1453"/>
    <s v="CA-2019-133711"/>
    <d v="2019-11-26T00:00:00"/>
    <n v="26"/>
    <x v="10"/>
    <n v="2019"/>
    <s v="Tue"/>
    <d v="2019-11-29T00:00:00"/>
    <n v="29"/>
    <s v="Nov"/>
    <n v="2019"/>
    <s v="Fri"/>
    <n v="3"/>
    <s v="First Class"/>
    <s v="MC-17425"/>
    <s v="Mark Cousins"/>
    <s v="Corporate"/>
    <s v="United States"/>
    <s v="Mobile"/>
    <s v="Alabama"/>
    <s v="Mobile, Alabama, United States"/>
    <s v="South"/>
    <s v="OFF-BI-10000666"/>
    <s v="Office Supplies"/>
    <s v="Binders"/>
    <s v="Surelock Post Binders"/>
    <n v="91.68"/>
    <n v="3"/>
    <n v="45.84"/>
    <e v="#N/A"/>
    <s v="COD"/>
  </r>
  <r>
    <n v="1454"/>
    <s v="CA-2019-133711"/>
    <d v="2019-11-26T00:00:00"/>
    <n v="26"/>
    <x v="10"/>
    <n v="2019"/>
    <s v="Tue"/>
    <d v="2019-11-29T00:00:00"/>
    <n v="29"/>
    <s v="Nov"/>
    <n v="2019"/>
    <s v="Fri"/>
    <n v="3"/>
    <s v="First Class"/>
    <s v="MC-17425"/>
    <s v="Mark Cousins"/>
    <s v="Corporate"/>
    <s v="United States"/>
    <s v="Mobile"/>
    <s v="Alabama"/>
    <s v="Mobile, Alabama, United States"/>
    <s v="South"/>
    <s v="OFF-BI-10004352"/>
    <s v="Office Supplies"/>
    <s v="Binders"/>
    <s v="Wilson Jones DublLock D-Ring Binders"/>
    <n v="33.75"/>
    <n v="5"/>
    <n v="16.875"/>
    <e v="#N/A"/>
    <s v="Cards"/>
  </r>
  <r>
    <n v="1455"/>
    <s v="CA-2019-133711"/>
    <d v="2019-11-26T00:00:00"/>
    <n v="26"/>
    <x v="10"/>
    <n v="2019"/>
    <s v="Tue"/>
    <d v="2019-11-29T00:00:00"/>
    <n v="29"/>
    <s v="Nov"/>
    <n v="2019"/>
    <s v="Fri"/>
    <n v="3"/>
    <s v="First Class"/>
    <s v="MC-17425"/>
    <s v="Mark Cousins"/>
    <s v="Corporate"/>
    <s v="United States"/>
    <s v="Mobile"/>
    <s v="Alabama"/>
    <s v="Mobile, Alabama, United States"/>
    <s v="South"/>
    <s v="TEC-MA-10000010"/>
    <s v="Technology"/>
    <s v="Machines"/>
    <s v="Hewlett-Packard Deskjet 3050a All-in-One Color Inkjet Printer"/>
    <n v="3040"/>
    <n v="8"/>
    <n v="1459.2"/>
    <e v="#N/A"/>
    <s v="COD"/>
  </r>
  <r>
    <n v="2073"/>
    <s v="CA-2019-129693"/>
    <d v="2019-11-26T00:00:00"/>
    <n v="26"/>
    <x v="10"/>
    <n v="2019"/>
    <s v="Tue"/>
    <d v="2019-12-02T00:00:00"/>
    <n v="2"/>
    <s v="Dec"/>
    <n v="2019"/>
    <s v="Mon"/>
    <n v="6"/>
    <s v="Standard Class"/>
    <s v="TC-20980"/>
    <s v="Tamara Chand"/>
    <s v="Corporate"/>
    <s v="United States"/>
    <s v="Seattle"/>
    <s v="Washington"/>
    <s v="Seattle, Washington, United States"/>
    <s v="West"/>
    <s v="OFF-BI-10002954"/>
    <s v="Office Supplies"/>
    <s v="Binders"/>
    <s v="Newell 3-Hole Punched Plastic Slotted Magazine Holders for Binders"/>
    <n v="7.3120000000000003"/>
    <n v="2"/>
    <n v="2.5592000000000001"/>
    <e v="#N/A"/>
    <s v="Online"/>
  </r>
  <r>
    <n v="2242"/>
    <s v="US-2019-126893"/>
    <d v="2019-11-26T00:00:00"/>
    <n v="26"/>
    <x v="10"/>
    <n v="2019"/>
    <s v="Tue"/>
    <d v="2019-12-01T00:00:00"/>
    <n v="1"/>
    <s v="Dec"/>
    <n v="2019"/>
    <s v="Sun"/>
    <n v="5"/>
    <s v="Standard Class"/>
    <s v="CT-11995"/>
    <s v="Carol Triggs"/>
    <s v="Consumer"/>
    <s v="United States"/>
    <s v="Philadelphia"/>
    <s v="Pennsylvania"/>
    <s v="Philadelphia, Pennsylvania, United States"/>
    <s v="East"/>
    <s v="TEC-PH-10004165"/>
    <s v="Technology"/>
    <s v="Phones"/>
    <s v="Mitel MiVoice 5330e IP Phone"/>
    <n v="494.98200000000003"/>
    <n v="3"/>
    <n v="-115.4958"/>
    <e v="#N/A"/>
    <s v="COD"/>
  </r>
  <r>
    <n v="5274"/>
    <s v="US-2019-158309"/>
    <d v="2019-11-26T00:00:00"/>
    <n v="26"/>
    <x v="10"/>
    <n v="2019"/>
    <s v="Tue"/>
    <d v="2019-11-29T00:00:00"/>
    <n v="29"/>
    <s v="Nov"/>
    <n v="2019"/>
    <s v="Fri"/>
    <n v="3"/>
    <s v="First Class"/>
    <s v="PA-19060"/>
    <s v="Pete Armstrong"/>
    <s v="Home Office"/>
    <s v="United States"/>
    <s v="Miami"/>
    <s v="Florida"/>
    <s v="Miami, Florida, United States"/>
    <s v="South"/>
    <s v="OFF-BI-10000145"/>
    <s v="Office Supplies"/>
    <s v="Binders"/>
    <s v="Zipper Ring Binder Pockets"/>
    <n v="3.7440000000000002"/>
    <n v="4"/>
    <n v="-2.6208"/>
    <e v="#N/A"/>
    <s v="COD"/>
  </r>
  <r>
    <n v="5924"/>
    <s v="CA-2019-130288"/>
    <d v="2019-11-26T00:00:00"/>
    <n v="26"/>
    <x v="10"/>
    <n v="2019"/>
    <s v="Tue"/>
    <d v="2019-11-30T00:00:00"/>
    <n v="30"/>
    <s v="Nov"/>
    <n v="2019"/>
    <s v="Sat"/>
    <n v="4"/>
    <s v="Second Class"/>
    <s v="DK-13225"/>
    <s v="Dean Katz"/>
    <s v="Corporate"/>
    <s v="United States"/>
    <s v="New York City"/>
    <s v="New York"/>
    <s v="New York City, New York, United States"/>
    <s v="East"/>
    <s v="FUR-TA-10002958"/>
    <s v="Furniture"/>
    <s v="Tables"/>
    <s v="Bevis Oval Conference Table, Walnut"/>
    <n v="313.17599999999999"/>
    <n v="2"/>
    <n v="-120.0508"/>
    <e v="#N/A"/>
    <s v="COD"/>
  </r>
  <r>
    <n v="7729"/>
    <s v="CA-2019-106915"/>
    <d v="2019-11-26T00:00:00"/>
    <n v="26"/>
    <x v="10"/>
    <n v="2019"/>
    <s v="Tue"/>
    <d v="2019-12-02T00:00:00"/>
    <n v="2"/>
    <s v="Dec"/>
    <n v="2019"/>
    <s v="Mon"/>
    <n v="6"/>
    <s v="Standard Class"/>
    <s v="GA-14515"/>
    <s v="George Ashbrook"/>
    <s v="Consumer"/>
    <s v="United States"/>
    <s v="El Paso"/>
    <s v="Texas"/>
    <s v="El Paso, Texas, United States"/>
    <s v="Central"/>
    <s v="OFF-AR-10000716"/>
    <s v="Office Supplies"/>
    <s v="Art"/>
    <s v="DIXON Ticonderoga Erasable Checking Pencils"/>
    <n v="17.856000000000002"/>
    <n v="4"/>
    <n v="4.2408000000000001"/>
    <e v="#N/A"/>
    <s v="Online"/>
  </r>
  <r>
    <n v="8384"/>
    <s v="CA-2019-145135"/>
    <d v="2019-11-26T00:00:00"/>
    <n v="26"/>
    <x v="10"/>
    <n v="2019"/>
    <s v="Tue"/>
    <d v="2019-11-28T00:00:00"/>
    <n v="28"/>
    <s v="Nov"/>
    <n v="2019"/>
    <s v="Thu"/>
    <n v="2"/>
    <s v="First Class"/>
    <s v="CD-12790"/>
    <s v="Cynthia Delaney"/>
    <s v="Home Office"/>
    <s v="United States"/>
    <s v="Shelton"/>
    <s v="Connecticut"/>
    <s v="Shelton, Connecticut, United States"/>
    <s v="East"/>
    <s v="TEC-AC-10003447"/>
    <s v="Technology"/>
    <s v="Accessories"/>
    <s v="Micropad Numeric Keypads"/>
    <n v="59.97"/>
    <n v="3"/>
    <n v="14.9925"/>
    <e v="#N/A"/>
    <s v="Cards"/>
  </r>
  <r>
    <n v="8385"/>
    <s v="CA-2019-145135"/>
    <d v="2019-11-26T00:00:00"/>
    <n v="26"/>
    <x v="10"/>
    <n v="2019"/>
    <s v="Tue"/>
    <d v="2019-11-28T00:00:00"/>
    <n v="28"/>
    <s v="Nov"/>
    <n v="2019"/>
    <s v="Thu"/>
    <n v="2"/>
    <s v="First Class"/>
    <s v="CD-12790"/>
    <s v="Cynthia Delaney"/>
    <s v="Home Office"/>
    <s v="United States"/>
    <s v="Shelton"/>
    <s v="Connecticut"/>
    <s v="Shelton, Connecticut, United States"/>
    <s v="East"/>
    <s v="OFF-PA-10004285"/>
    <s v="Office Supplies"/>
    <s v="Paper"/>
    <s v="Xerox 1959"/>
    <n v="13.36"/>
    <n v="2"/>
    <n v="6.4127999999999998"/>
    <e v="#N/A"/>
    <s v="COD"/>
  </r>
  <r>
    <n v="9124"/>
    <s v="US-2019-158288"/>
    <d v="2019-11-26T00:00:00"/>
    <n v="26"/>
    <x v="10"/>
    <n v="2019"/>
    <s v="Tue"/>
    <d v="2019-11-28T00:00:00"/>
    <n v="28"/>
    <s v="Nov"/>
    <n v="2019"/>
    <s v="Thu"/>
    <n v="2"/>
    <s v="Second Class"/>
    <s v="EH-13945"/>
    <s v="Eric Hoffmann"/>
    <s v="Consumer"/>
    <s v="United States"/>
    <s v="Philadelphia"/>
    <s v="Pennsylvania"/>
    <s v="Philadelphia, Pennsylvania, United States"/>
    <s v="East"/>
    <s v="OFF-BI-10003364"/>
    <s v="Office Supplies"/>
    <s v="Binders"/>
    <s v="Binding Machine Supplies"/>
    <n v="78.759"/>
    <n v="9"/>
    <n v="-57.756599999999999"/>
    <e v="#N/A"/>
    <s v="Online"/>
  </r>
  <r>
    <n v="9650"/>
    <s v="CA-2019-107104"/>
    <d v="2019-11-26T00:00:00"/>
    <n v="26"/>
    <x v="10"/>
    <n v="2019"/>
    <s v="Tue"/>
    <d v="2019-11-30T00:00:00"/>
    <n v="30"/>
    <s v="Nov"/>
    <n v="2019"/>
    <s v="Sat"/>
    <n v="4"/>
    <s v="Standard Class"/>
    <s v="MS-17365"/>
    <s v="Maribeth Schnelling"/>
    <s v="Consumer"/>
    <s v="United States"/>
    <s v="Los Angeles"/>
    <s v="California"/>
    <s v="Los Angeles, California, United States"/>
    <s v="West"/>
    <s v="FUR-BO-10002213"/>
    <s v="Furniture"/>
    <s v="Bookcases"/>
    <s v="DMI Eclipse Executive Suite Bookcases"/>
    <n v="3406.6640000000002"/>
    <n v="8"/>
    <n v="160.31360000000001"/>
    <e v="#N/A"/>
    <s v="COD"/>
  </r>
  <r>
    <n v="9651"/>
    <s v="CA-2019-107104"/>
    <d v="2019-11-26T00:00:00"/>
    <n v="26"/>
    <x v="10"/>
    <n v="2019"/>
    <s v="Tue"/>
    <d v="2019-11-30T00:00:00"/>
    <n v="30"/>
    <s v="Nov"/>
    <n v="2019"/>
    <s v="Sat"/>
    <n v="4"/>
    <s v="Standard Class"/>
    <s v="MS-17365"/>
    <s v="Maribeth Schnelling"/>
    <s v="Consumer"/>
    <s v="United States"/>
    <s v="Los Angeles"/>
    <s v="California"/>
    <s v="Los Angeles, California, United States"/>
    <s v="West"/>
    <s v="OFF-AR-10004269"/>
    <s v="Office Supplies"/>
    <s v="Art"/>
    <s v="Newell 31"/>
    <n v="37.17"/>
    <n v="9"/>
    <n v="10.4076"/>
    <e v="#N/A"/>
    <s v="Online"/>
  </r>
  <r>
    <n v="9652"/>
    <s v="CA-2019-107104"/>
    <d v="2019-11-26T00:00:00"/>
    <n v="26"/>
    <x v="10"/>
    <n v="2019"/>
    <s v="Tue"/>
    <d v="2019-11-30T00:00:00"/>
    <n v="30"/>
    <s v="Nov"/>
    <n v="2019"/>
    <s v="Sat"/>
    <n v="4"/>
    <s v="Standard Class"/>
    <s v="MS-17365"/>
    <s v="Maribeth Schnelling"/>
    <s v="Consumer"/>
    <s v="United States"/>
    <s v="Los Angeles"/>
    <s v="California"/>
    <s v="Los Angeles, California, United States"/>
    <s v="West"/>
    <s v="OFF-AP-10000055"/>
    <s v="Office Supplies"/>
    <s v="Appliances"/>
    <s v="Belkin F9S820V06 8 Outlet Surge"/>
    <n v="64.959999999999994"/>
    <n v="2"/>
    <n v="19.488"/>
    <e v="#N/A"/>
    <s v="Online"/>
  </r>
  <r>
    <n v="9653"/>
    <s v="CA-2019-107104"/>
    <d v="2019-11-26T00:00:00"/>
    <n v="26"/>
    <x v="10"/>
    <n v="2019"/>
    <s v="Tue"/>
    <d v="2019-11-30T00:00:00"/>
    <n v="30"/>
    <s v="Nov"/>
    <n v="2019"/>
    <s v="Sat"/>
    <n v="4"/>
    <s v="Standard Class"/>
    <s v="MS-17365"/>
    <s v="Maribeth Schnelling"/>
    <s v="Consumer"/>
    <s v="United States"/>
    <s v="Los Angeles"/>
    <s v="California"/>
    <s v="Los Angeles, California, United States"/>
    <s v="West"/>
    <s v="FUR-FU-10002937"/>
    <s v="Furniture"/>
    <s v="Furnishings"/>
    <s v="GE 48&quot; Fluorescent Tube, Cool White Energy Saver, 34 Watts, 30/Box"/>
    <n v="595.38"/>
    <n v="6"/>
    <n v="297.69"/>
    <e v="#N/A"/>
    <s v="Online"/>
  </r>
  <r>
    <n v="1772"/>
    <s v="CA-2019-129686"/>
    <d v="2019-11-27T00:00:00"/>
    <n v="27"/>
    <x v="10"/>
    <n v="2019"/>
    <s v="Wed"/>
    <d v="2019-11-29T00:00:00"/>
    <n v="29"/>
    <s v="Nov"/>
    <n v="2019"/>
    <s v="Fri"/>
    <n v="2"/>
    <s v="Second Class"/>
    <s v="GG-14650"/>
    <s v="Greg Guthrie"/>
    <s v="Corporate"/>
    <s v="United States"/>
    <s v="Chicago"/>
    <s v="Illinois"/>
    <s v="Chicago, Illinois, United States"/>
    <s v="Central"/>
    <s v="OFF-ST-10004337"/>
    <s v="Office Supplies"/>
    <s v="Storage"/>
    <s v="SAFCO Commercial Wire Shelving, 72h"/>
    <n v="97.983999999999995"/>
    <n v="2"/>
    <n v="-24.495999999999999"/>
    <e v="#N/A"/>
    <s v="COD"/>
  </r>
  <r>
    <n v="1773"/>
    <s v="CA-2019-129686"/>
    <d v="2019-11-27T00:00:00"/>
    <n v="27"/>
    <x v="10"/>
    <n v="2019"/>
    <s v="Wed"/>
    <d v="2019-11-29T00:00:00"/>
    <n v="29"/>
    <s v="Nov"/>
    <n v="2019"/>
    <s v="Fri"/>
    <n v="2"/>
    <s v="Second Class"/>
    <s v="GG-14650"/>
    <s v="Greg Guthrie"/>
    <s v="Corporate"/>
    <s v="United States"/>
    <s v="Chicago"/>
    <s v="Illinois"/>
    <s v="Chicago, Illinois, United States"/>
    <s v="Central"/>
    <s v="TEC-AC-10001266"/>
    <s v="Technology"/>
    <s v="Accessories"/>
    <s v="Memorex Micro Travel Drive 8 GB"/>
    <n v="62.4"/>
    <n v="6"/>
    <n v="19.5"/>
    <e v="#N/A"/>
    <s v="Cards"/>
  </r>
  <r>
    <n v="1932"/>
    <s v="CA-2019-152121"/>
    <d v="2019-11-27T00:00:00"/>
    <n v="27"/>
    <x v="10"/>
    <n v="2019"/>
    <s v="Wed"/>
    <d v="2019-11-29T00:00:00"/>
    <n v="29"/>
    <s v="Nov"/>
    <n v="2019"/>
    <s v="Fri"/>
    <n v="2"/>
    <s v="Second Class"/>
    <s v="CC-12670"/>
    <s v="Craig Carreira"/>
    <s v="Consumer"/>
    <s v="United States"/>
    <s v="Scottsdale"/>
    <s v="Arizona"/>
    <s v="Scottsdale, Arizona, United States"/>
    <s v="West"/>
    <s v="TEC-PH-10002483"/>
    <s v="Technology"/>
    <s v="Phones"/>
    <s v="Motorola Moto X"/>
    <n v="271.99200000000002"/>
    <n v="1"/>
    <n v="23.799299999999999"/>
    <e v="#N/A"/>
    <s v="Online"/>
  </r>
  <r>
    <n v="2212"/>
    <s v="CA-2019-162313"/>
    <d v="2019-11-27T00:00:00"/>
    <n v="27"/>
    <x v="10"/>
    <n v="2019"/>
    <s v="Wed"/>
    <d v="2019-11-30T00:00:00"/>
    <n v="30"/>
    <s v="Nov"/>
    <n v="2019"/>
    <s v="Sat"/>
    <n v="3"/>
    <s v="First Class"/>
    <s v="VB-21745"/>
    <s v="Victoria Brennan"/>
    <s v="Corporate"/>
    <s v="United States"/>
    <s v="Lincoln Park"/>
    <s v="Michigan"/>
    <s v="Lincoln Park, Michigan, United States"/>
    <s v="Central"/>
    <s v="OFF-AP-10003842"/>
    <s v="Office Supplies"/>
    <s v="Appliances"/>
    <s v="Euro-Pro Shark Turbo Vacuum"/>
    <n v="167.292"/>
    <n v="6"/>
    <n v="29.7408"/>
    <e v="#N/A"/>
    <s v="Cards"/>
  </r>
  <r>
    <n v="3476"/>
    <s v="CA-2019-144911"/>
    <d v="2019-11-27T00:00:00"/>
    <n v="27"/>
    <x v="10"/>
    <n v="2019"/>
    <s v="Wed"/>
    <d v="2019-11-30T00:00:00"/>
    <n v="30"/>
    <s v="Nov"/>
    <n v="2019"/>
    <s v="Sat"/>
    <n v="3"/>
    <s v="First Class"/>
    <s v="RW-19630"/>
    <s v="Rob Williams"/>
    <s v="Corporate"/>
    <s v="United States"/>
    <s v="Overland Park"/>
    <s v="Kansas"/>
    <s v="Overland Park, Kansas, United States"/>
    <s v="Central"/>
    <s v="TEC-AC-10004633"/>
    <s v="Technology"/>
    <s v="Accessories"/>
    <s v="Verbatim 25 GB 6x Blu-ray Single Layer Recordable Disc, 3/Pack"/>
    <n v="34.950000000000003"/>
    <n v="5"/>
    <n v="15.378"/>
    <e v="#N/A"/>
    <s v="Cards"/>
  </r>
  <r>
    <n v="3477"/>
    <s v="CA-2019-144911"/>
    <d v="2019-11-27T00:00:00"/>
    <n v="27"/>
    <x v="10"/>
    <n v="2019"/>
    <s v="Wed"/>
    <d v="2019-11-30T00:00:00"/>
    <n v="30"/>
    <s v="Nov"/>
    <n v="2019"/>
    <s v="Sat"/>
    <n v="3"/>
    <s v="First Class"/>
    <s v="RW-19630"/>
    <s v="Rob Williams"/>
    <s v="Corporate"/>
    <s v="United States"/>
    <s v="Overland Park"/>
    <s v="Kansas"/>
    <s v="Overland Park, Kansas, United States"/>
    <s v="Central"/>
    <s v="OFF-BI-10000977"/>
    <s v="Office Supplies"/>
    <s v="Binders"/>
    <s v="Ibico Plastic Spiral Binding Combs"/>
    <n v="152"/>
    <n v="5"/>
    <n v="69.92"/>
    <e v="#N/A"/>
    <s v="Cards"/>
  </r>
  <r>
    <n v="5902"/>
    <s v="CA-2019-159639"/>
    <d v="2019-11-27T00:00:00"/>
    <n v="27"/>
    <x v="10"/>
    <n v="2019"/>
    <s v="Wed"/>
    <d v="2019-12-02T00:00:00"/>
    <n v="2"/>
    <s v="Dec"/>
    <n v="2019"/>
    <s v="Mon"/>
    <n v="5"/>
    <s v="Standard Class"/>
    <s v="PC-18745"/>
    <s v="Pamela Coakley"/>
    <s v="Corporate"/>
    <s v="United States"/>
    <s v="Westfield"/>
    <s v="New Jersey"/>
    <s v="Westfield, New Jersey, United States"/>
    <s v="East"/>
    <s v="FUR-FU-10001889"/>
    <s v="Furniture"/>
    <s v="Furnishings"/>
    <s v="Ultra Door Pull Handle"/>
    <n v="31.56"/>
    <n v="3"/>
    <n v="10.4148"/>
    <e v="#N/A"/>
    <s v="Cards"/>
  </r>
  <r>
    <n v="7201"/>
    <s v="CA-2019-104276"/>
    <d v="2019-11-27T00:00:00"/>
    <n v="27"/>
    <x v="10"/>
    <n v="2019"/>
    <s v="Wed"/>
    <d v="2019-12-03T00:00:00"/>
    <n v="3"/>
    <s v="Dec"/>
    <n v="2019"/>
    <s v="Tue"/>
    <n v="6"/>
    <s v="Standard Class"/>
    <s v="HF-14995"/>
    <s v="Herbert Flentye"/>
    <s v="Consumer"/>
    <s v="United States"/>
    <s v="Fort Lauderdale"/>
    <s v="Florida"/>
    <s v="Fort Lauderdale, Florida, United States"/>
    <s v="South"/>
    <s v="TEC-PH-10001944"/>
    <s v="Technology"/>
    <s v="Phones"/>
    <s v="Wi-Ex zBoost YX540 Cellular Phone Signal Booster"/>
    <n v="116.76"/>
    <n v="1"/>
    <n v="14.595000000000001"/>
    <e v="#N/A"/>
    <s v="Cards"/>
  </r>
  <r>
    <n v="7202"/>
    <s v="CA-2019-104276"/>
    <d v="2019-11-27T00:00:00"/>
    <n v="27"/>
    <x v="10"/>
    <n v="2019"/>
    <s v="Wed"/>
    <d v="2019-12-03T00:00:00"/>
    <n v="3"/>
    <s v="Dec"/>
    <n v="2019"/>
    <s v="Tue"/>
    <n v="6"/>
    <s v="Standard Class"/>
    <s v="HF-14995"/>
    <s v="Herbert Flentye"/>
    <s v="Consumer"/>
    <s v="United States"/>
    <s v="Fort Lauderdale"/>
    <s v="Florida"/>
    <s v="Fort Lauderdale, Florida, United States"/>
    <s v="South"/>
    <s v="FUR-TA-10001039"/>
    <s v="Furniture"/>
    <s v="Tables"/>
    <s v="KI Adjustable-Height Table"/>
    <n v="331.02300000000002"/>
    <n v="7"/>
    <n v="-114.35339999999999"/>
    <e v="#N/A"/>
    <s v="Online"/>
  </r>
  <r>
    <n v="8623"/>
    <s v="US-2019-114230"/>
    <d v="2019-11-27T00:00:00"/>
    <n v="27"/>
    <x v="10"/>
    <n v="2019"/>
    <s v="Wed"/>
    <d v="2019-12-01T00:00:00"/>
    <n v="1"/>
    <s v="Dec"/>
    <n v="2019"/>
    <s v="Sun"/>
    <n v="4"/>
    <s v="Standard Class"/>
    <s v="CM-12235"/>
    <s v="Chris McAfee"/>
    <s v="Consumer"/>
    <s v="United States"/>
    <s v="Phoenix"/>
    <s v="Arizona"/>
    <s v="Phoenix, Arizona, United States"/>
    <s v="West"/>
    <s v="OFF-ST-10000876"/>
    <s v="Office Supplies"/>
    <s v="Storage"/>
    <s v="Eldon Simplefile Box Office"/>
    <n v="39.808"/>
    <n v="4"/>
    <n v="3.9807999999999999"/>
    <e v="#N/A"/>
    <s v="COD"/>
  </r>
  <r>
    <n v="9812"/>
    <s v="CA-2019-117583"/>
    <d v="2019-11-27T00:00:00"/>
    <n v="27"/>
    <x v="10"/>
    <n v="2019"/>
    <s v="Wed"/>
    <d v="2019-11-30T00:00:00"/>
    <n v="30"/>
    <s v="Nov"/>
    <n v="2019"/>
    <s v="Sat"/>
    <n v="3"/>
    <s v="First Class"/>
    <s v="CB-12025"/>
    <s v="Cassandra Brandow"/>
    <s v="Consumer"/>
    <s v="United States"/>
    <s v="East Orange"/>
    <s v="New Jersey"/>
    <s v="East Orange, New Jersey, United States"/>
    <s v="East"/>
    <s v="OFF-PA-10001246"/>
    <s v="Office Supplies"/>
    <s v="Paper"/>
    <s v="Xerox 215"/>
    <n v="25.92"/>
    <n v="4"/>
    <n v="12.441599999999999"/>
    <e v="#N/A"/>
    <s v="COD"/>
  </r>
  <r>
    <n v="9813"/>
    <s v="CA-2019-117583"/>
    <d v="2019-11-27T00:00:00"/>
    <n v="27"/>
    <x v="10"/>
    <n v="2019"/>
    <s v="Wed"/>
    <d v="2019-11-30T00:00:00"/>
    <n v="30"/>
    <s v="Nov"/>
    <n v="2019"/>
    <s v="Sat"/>
    <n v="3"/>
    <s v="First Class"/>
    <s v="CB-12025"/>
    <s v="Cassandra Brandow"/>
    <s v="Consumer"/>
    <s v="United States"/>
    <s v="East Orange"/>
    <s v="New Jersey"/>
    <s v="East Orange, New Jersey, United States"/>
    <s v="East"/>
    <s v="OFF-AR-10000658"/>
    <s v="Office Supplies"/>
    <s v="Art"/>
    <s v="Newell 324"/>
    <n v="34.65"/>
    <n v="3"/>
    <n v="9.702"/>
    <e v="#N/A"/>
    <s v="Online"/>
  </r>
  <r>
    <n v="9814"/>
    <s v="CA-2019-117583"/>
    <d v="2019-11-27T00:00:00"/>
    <n v="27"/>
    <x v="10"/>
    <n v="2019"/>
    <s v="Wed"/>
    <d v="2019-11-30T00:00:00"/>
    <n v="30"/>
    <s v="Nov"/>
    <n v="2019"/>
    <s v="Sat"/>
    <n v="3"/>
    <s v="First Class"/>
    <s v="CB-12025"/>
    <s v="Cassandra Brandow"/>
    <s v="Consumer"/>
    <s v="United States"/>
    <s v="East Orange"/>
    <s v="New Jersey"/>
    <s v="East Orange, New Jersey, United States"/>
    <s v="East"/>
    <s v="OFF-PA-10000100"/>
    <s v="Office Supplies"/>
    <s v="Paper"/>
    <s v="Xerox 1945"/>
    <n v="204.95"/>
    <n v="5"/>
    <n v="100.4255"/>
    <e v="#N/A"/>
    <s v="Cards"/>
  </r>
  <r>
    <n v="9815"/>
    <s v="CA-2019-117583"/>
    <d v="2019-11-27T00:00:00"/>
    <n v="27"/>
    <x v="10"/>
    <n v="2019"/>
    <s v="Wed"/>
    <d v="2019-11-30T00:00:00"/>
    <n v="30"/>
    <s v="Nov"/>
    <n v="2019"/>
    <s v="Sat"/>
    <n v="3"/>
    <s v="First Class"/>
    <s v="CB-12025"/>
    <s v="Cassandra Brandow"/>
    <s v="Consumer"/>
    <s v="United States"/>
    <s v="East Orange"/>
    <s v="New Jersey"/>
    <s v="East Orange, New Jersey, United States"/>
    <s v="East"/>
    <s v="OFF-BI-10004233"/>
    <s v="Office Supplies"/>
    <s v="Binders"/>
    <s v="GBC Pre-Punched Binding Paper, Plastic, White, 8-1/2&quot; x 11&quot;"/>
    <n v="79.95"/>
    <n v="5"/>
    <n v="38.375999999999998"/>
    <e v="#N/A"/>
    <s v="Cards"/>
  </r>
  <r>
    <n v="186"/>
    <s v="CA-2019-105018"/>
    <d v="2019-11-28T00:00:00"/>
    <n v="28"/>
    <x v="10"/>
    <n v="2019"/>
    <s v="Thu"/>
    <d v="2019-12-02T00:00:00"/>
    <n v="2"/>
    <s v="Dec"/>
    <n v="2019"/>
    <s v="Mon"/>
    <n v="4"/>
    <s v="Standard Class"/>
    <s v="SK-19990"/>
    <s v="Sally Knutson"/>
    <s v="Consumer"/>
    <s v="United States"/>
    <s v="Fairfield"/>
    <s v="Connecticut"/>
    <s v="Fairfield, Connecticut, United States"/>
    <s v="East"/>
    <s v="OFF-BI-10001890"/>
    <s v="Office Supplies"/>
    <s v="Binders"/>
    <s v="Avery Poly Binder Pockets"/>
    <n v="7.16"/>
    <n v="2"/>
    <n v="3.4367999999999999"/>
    <e v="#N/A"/>
    <s v="Cards"/>
  </r>
  <r>
    <n v="2850"/>
    <s v="CA-2019-123617"/>
    <d v="2019-11-28T00:00:00"/>
    <n v="28"/>
    <x v="10"/>
    <n v="2019"/>
    <s v="Thu"/>
    <d v="2019-12-03T00:00:00"/>
    <n v="3"/>
    <s v="Dec"/>
    <n v="2019"/>
    <s v="Tue"/>
    <n v="5"/>
    <s v="Standard Class"/>
    <s v="AJ-10780"/>
    <s v="Anthony Jacobs"/>
    <s v="Corporate"/>
    <s v="United States"/>
    <s v="Palm Coast"/>
    <s v="Florida"/>
    <s v="Palm Coast, Florida, United States"/>
    <s v="South"/>
    <s v="OFF-BI-10002976"/>
    <s v="Office Supplies"/>
    <s v="Binders"/>
    <s v="ACCOHIDE Binder by Acco"/>
    <n v="7.4340000000000002"/>
    <n v="6"/>
    <n v="-5.6993999999999998"/>
    <e v="#N/A"/>
    <s v="Cards"/>
  </r>
  <r>
    <n v="4887"/>
    <s v="CA-2019-163167"/>
    <d v="2019-11-28T00:00:00"/>
    <n v="28"/>
    <x v="10"/>
    <n v="2019"/>
    <s v="Thu"/>
    <d v="2019-12-01T00:00:00"/>
    <n v="1"/>
    <s v="Dec"/>
    <n v="2019"/>
    <s v="Sun"/>
    <n v="3"/>
    <s v="Second Class"/>
    <s v="RF-19345"/>
    <s v="Randy Ferguson"/>
    <s v="Corporate"/>
    <s v="United States"/>
    <s v="Marietta"/>
    <s v="Georgia"/>
    <s v="Marietta, Georgia, United States"/>
    <s v="South"/>
    <s v="FUR-CH-10004477"/>
    <s v="Furniture"/>
    <s v="Chairs"/>
    <s v="Global Push Button Manager's Chair, Indigo"/>
    <n v="182.67"/>
    <n v="3"/>
    <n v="52.974299999999999"/>
    <e v="#N/A"/>
    <s v="Online"/>
  </r>
  <r>
    <n v="4888"/>
    <s v="CA-2019-163167"/>
    <d v="2019-11-28T00:00:00"/>
    <n v="28"/>
    <x v="10"/>
    <n v="2019"/>
    <s v="Thu"/>
    <d v="2019-12-01T00:00:00"/>
    <n v="1"/>
    <s v="Dec"/>
    <n v="2019"/>
    <s v="Sun"/>
    <n v="3"/>
    <s v="Second Class"/>
    <s v="RF-19345"/>
    <s v="Randy Ferguson"/>
    <s v="Corporate"/>
    <s v="United States"/>
    <s v="Marietta"/>
    <s v="Georgia"/>
    <s v="Marietta, Georgia, United States"/>
    <s v="South"/>
    <s v="TEC-AC-10003441"/>
    <s v="Technology"/>
    <s v="Accessories"/>
    <s v="Kingston Digital DataTraveler 32GB USB 2.0"/>
    <n v="101.7"/>
    <n v="6"/>
    <n v="6.1020000000000003"/>
    <e v="#N/A"/>
    <s v="Cards"/>
  </r>
  <r>
    <n v="4889"/>
    <s v="CA-2019-163167"/>
    <d v="2019-11-28T00:00:00"/>
    <n v="28"/>
    <x v="10"/>
    <n v="2019"/>
    <s v="Thu"/>
    <d v="2019-12-01T00:00:00"/>
    <n v="1"/>
    <s v="Dec"/>
    <n v="2019"/>
    <s v="Sun"/>
    <n v="3"/>
    <s v="Second Class"/>
    <s v="RF-19345"/>
    <s v="Randy Ferguson"/>
    <s v="Corporate"/>
    <s v="United States"/>
    <s v="Marietta"/>
    <s v="Georgia"/>
    <s v="Marietta, Georgia, United States"/>
    <s v="South"/>
    <s v="OFF-ST-10004459"/>
    <s v="Office Supplies"/>
    <s v="Storage"/>
    <s v="Tennsco Single-Tier Lockers"/>
    <n v="1126.02"/>
    <n v="3"/>
    <n v="56.301000000000002"/>
    <e v="#N/A"/>
    <s v="COD"/>
  </r>
  <r>
    <n v="4890"/>
    <s v="CA-2019-163167"/>
    <d v="2019-11-28T00:00:00"/>
    <n v="28"/>
    <x v="10"/>
    <n v="2019"/>
    <s v="Thu"/>
    <d v="2019-12-01T00:00:00"/>
    <n v="1"/>
    <s v="Dec"/>
    <n v="2019"/>
    <s v="Sun"/>
    <n v="3"/>
    <s v="Second Class"/>
    <s v="RF-19345"/>
    <s v="Randy Ferguson"/>
    <s v="Corporate"/>
    <s v="United States"/>
    <s v="Marietta"/>
    <s v="Georgia"/>
    <s v="Marietta, Georgia, United States"/>
    <s v="South"/>
    <s v="OFF-ST-10003805"/>
    <s v="Office Supplies"/>
    <s v="Storage"/>
    <s v="24 Capacity Maxi Data Binder Racks, Pearl"/>
    <n v="1263.3"/>
    <n v="6"/>
    <n v="315.82499999999999"/>
    <e v="#N/A"/>
    <s v="Cards"/>
  </r>
  <r>
    <n v="7364"/>
    <s v="CA-2019-127243"/>
    <d v="2019-11-28T00:00:00"/>
    <n v="28"/>
    <x v="10"/>
    <n v="2019"/>
    <s v="Thu"/>
    <d v="2019-12-04T00:00:00"/>
    <n v="4"/>
    <s v="Dec"/>
    <n v="2019"/>
    <s v="Wed"/>
    <n v="6"/>
    <s v="Standard Class"/>
    <s v="DS-13180"/>
    <s v="David Smith"/>
    <s v="Corporate"/>
    <s v="United States"/>
    <s v="Philadelphia"/>
    <s v="Pennsylvania"/>
    <s v="Philadelphia, Pennsylvania, United States"/>
    <s v="East"/>
    <s v="TEC-PH-10004539"/>
    <s v="Technology"/>
    <s v="Phones"/>
    <s v="Wireless Extenders zBoost YX545 SOHO Signal Booster"/>
    <n v="340.18200000000002"/>
    <n v="3"/>
    <n v="-73.706100000000006"/>
    <e v="#N/A"/>
    <s v="COD"/>
  </r>
  <r>
    <n v="7365"/>
    <s v="CA-2019-127243"/>
    <d v="2019-11-28T00:00:00"/>
    <n v="28"/>
    <x v="10"/>
    <n v="2019"/>
    <s v="Thu"/>
    <d v="2019-12-04T00:00:00"/>
    <n v="4"/>
    <s v="Dec"/>
    <n v="2019"/>
    <s v="Wed"/>
    <n v="6"/>
    <s v="Standard Class"/>
    <s v="DS-13180"/>
    <s v="David Smith"/>
    <s v="Corporate"/>
    <s v="United States"/>
    <s v="Philadelphia"/>
    <s v="Pennsylvania"/>
    <s v="Philadelphia, Pennsylvania, United States"/>
    <s v="East"/>
    <s v="OFF-FA-10004076"/>
    <s v="Office Supplies"/>
    <s v="Fasteners"/>
    <s v="Translucent Push Pins by OIC"/>
    <n v="12.672000000000001"/>
    <n v="8"/>
    <n v="2.6928000000000001"/>
    <e v="#N/A"/>
    <s v="Online"/>
  </r>
  <r>
    <n v="7366"/>
    <s v="CA-2019-127243"/>
    <d v="2019-11-28T00:00:00"/>
    <n v="28"/>
    <x v="10"/>
    <n v="2019"/>
    <s v="Thu"/>
    <d v="2019-12-04T00:00:00"/>
    <n v="4"/>
    <s v="Dec"/>
    <n v="2019"/>
    <s v="Wed"/>
    <n v="6"/>
    <s v="Standard Class"/>
    <s v="DS-13180"/>
    <s v="David Smith"/>
    <s v="Corporate"/>
    <s v="United States"/>
    <s v="Philadelphia"/>
    <s v="Pennsylvania"/>
    <s v="Philadelphia, Pennsylvania, United States"/>
    <s v="East"/>
    <s v="OFF-BI-10003166"/>
    <s v="Office Supplies"/>
    <s v="Binders"/>
    <s v="GBC Plasticlear Binding Covers"/>
    <n v="6.8879999999999999"/>
    <n v="2"/>
    <n v="-5.0511999999999997"/>
    <e v="#N/A"/>
    <s v="Cards"/>
  </r>
  <r>
    <n v="7367"/>
    <s v="CA-2019-127243"/>
    <d v="2019-11-28T00:00:00"/>
    <n v="28"/>
    <x v="10"/>
    <n v="2019"/>
    <s v="Thu"/>
    <d v="2019-12-04T00:00:00"/>
    <n v="4"/>
    <s v="Dec"/>
    <n v="2019"/>
    <s v="Wed"/>
    <n v="6"/>
    <s v="Standard Class"/>
    <s v="DS-13180"/>
    <s v="David Smith"/>
    <s v="Corporate"/>
    <s v="United States"/>
    <s v="Philadelphia"/>
    <s v="Pennsylvania"/>
    <s v="Philadelphia, Pennsylvania, United States"/>
    <s v="East"/>
    <s v="OFF-ST-10002301"/>
    <s v="Office Supplies"/>
    <s v="Storage"/>
    <s v="Tennsco Commercial Shelving"/>
    <n v="32.543999999999997"/>
    <n v="2"/>
    <n v="-7.7291999999999996"/>
    <e v="#N/A"/>
    <s v="Online"/>
  </r>
  <r>
    <n v="7368"/>
    <s v="CA-2019-127243"/>
    <d v="2019-11-28T00:00:00"/>
    <n v="28"/>
    <x v="10"/>
    <n v="2019"/>
    <s v="Thu"/>
    <d v="2019-12-04T00:00:00"/>
    <n v="4"/>
    <s v="Dec"/>
    <n v="2019"/>
    <s v="Wed"/>
    <n v="6"/>
    <s v="Standard Class"/>
    <s v="DS-13180"/>
    <s v="David Smith"/>
    <s v="Corporate"/>
    <s v="United States"/>
    <s v="Philadelphia"/>
    <s v="Pennsylvania"/>
    <s v="Philadelphia, Pennsylvania, United States"/>
    <s v="East"/>
    <s v="FUR-CH-10002647"/>
    <s v="Furniture"/>
    <s v="Chairs"/>
    <s v="Situations Contoured Folding Chairs, 4/Set"/>
    <n v="347.80200000000002"/>
    <n v="7"/>
    <n v="-24.843"/>
    <e v="#N/A"/>
    <s v="Cards"/>
  </r>
  <r>
    <n v="3612"/>
    <s v="US-2019-131674"/>
    <d v="2019-11-29T00:00:00"/>
    <n v="29"/>
    <x v="10"/>
    <n v="2019"/>
    <s v="Fri"/>
    <d v="2019-12-01T00:00:00"/>
    <n v="1"/>
    <s v="Dec"/>
    <n v="2019"/>
    <s v="Sun"/>
    <n v="2"/>
    <s v="Second Class"/>
    <s v="NC-18535"/>
    <s v="Nick Crebassa"/>
    <s v="Corporate"/>
    <s v="United States"/>
    <s v="Dallas"/>
    <s v="Texas"/>
    <s v="Dallas, Texas, United States"/>
    <s v="Central"/>
    <s v="TEC-AC-10004864"/>
    <s v="Technology"/>
    <s v="Accessories"/>
    <s v="Memorex Micro Travel Drive 32 GB"/>
    <n v="58.415999999999997"/>
    <n v="2"/>
    <n v="16.794599999999999"/>
    <e v="#N/A"/>
    <s v="COD"/>
  </r>
  <r>
    <n v="7879"/>
    <s v="CA-2019-160241"/>
    <d v="2019-11-29T00:00:00"/>
    <n v="29"/>
    <x v="10"/>
    <n v="2019"/>
    <s v="Fri"/>
    <d v="2019-12-04T00:00:00"/>
    <n v="4"/>
    <s v="Dec"/>
    <n v="2019"/>
    <s v="Wed"/>
    <n v="5"/>
    <s v="Second Class"/>
    <s v="DR-12940"/>
    <s v="Daniel Raglin"/>
    <s v="Home Office"/>
    <s v="United States"/>
    <s v="Aurora"/>
    <s v="Illinois"/>
    <s v="Aurora, Illinois, United States"/>
    <s v="Central"/>
    <s v="FUR-FU-10003806"/>
    <s v="Furniture"/>
    <s v="Furnishings"/>
    <s v="Tenex Chairmat w/ Average Lip, 45&quot; x 53&quot;"/>
    <n v="242.17599999999999"/>
    <n v="4"/>
    <n v="-302.72000000000003"/>
    <e v="#N/A"/>
    <s v="Online"/>
  </r>
  <r>
    <n v="3487"/>
    <s v="US-2019-134761"/>
    <d v="2019-11-30T00:00:00"/>
    <n v="30"/>
    <x v="10"/>
    <n v="2019"/>
    <s v="Sat"/>
    <d v="2019-11-30T00:00:00"/>
    <n v="30"/>
    <s v="Nov"/>
    <n v="2019"/>
    <s v="Sat"/>
    <n v="0"/>
    <s v="Same Day"/>
    <s v="DB-13210"/>
    <s v="Dean Braden"/>
    <s v="Consumer"/>
    <s v="United States"/>
    <s v="Hickory"/>
    <s v="North Carolina"/>
    <s v="Hickory, North Carolina, United States"/>
    <s v="South"/>
    <s v="TEC-PH-10002890"/>
    <s v="Technology"/>
    <s v="Phones"/>
    <s v="AT&amp;T 17929 Lendline Telephone"/>
    <n v="36.192"/>
    <n v="1"/>
    <n v="2.7143999999999999"/>
    <e v="#N/A"/>
    <s v="Cards"/>
  </r>
  <r>
    <n v="8531"/>
    <s v="CA-2019-156748"/>
    <d v="2019-11-30T00:00:00"/>
    <n v="30"/>
    <x v="10"/>
    <n v="2019"/>
    <s v="Sat"/>
    <d v="2019-12-06T00:00:00"/>
    <n v="6"/>
    <s v="Dec"/>
    <n v="2019"/>
    <s v="Fri"/>
    <n v="6"/>
    <s v="Standard Class"/>
    <s v="BS-11755"/>
    <s v="Bruce Stewart"/>
    <s v="Consumer"/>
    <s v="United States"/>
    <s v="Detroit"/>
    <s v="Michigan"/>
    <s v="Detroit, Michigan, United States"/>
    <s v="Central"/>
    <s v="OFF-PA-10000380"/>
    <s v="Office Supplies"/>
    <s v="Paper"/>
    <s v="REDIFORM Incoming/Outgoing Call Register, 11&quot; X 8 1/2&quot;, 100 Messages"/>
    <n v="33.36"/>
    <n v="4"/>
    <n v="16.68"/>
    <e v="#N/A"/>
    <s v="Online"/>
  </r>
  <r>
    <n v="8532"/>
    <s v="CA-2019-156748"/>
    <d v="2019-11-30T00:00:00"/>
    <n v="30"/>
    <x v="10"/>
    <n v="2019"/>
    <s v="Sat"/>
    <d v="2019-12-06T00:00:00"/>
    <n v="6"/>
    <s v="Dec"/>
    <n v="2019"/>
    <s v="Fri"/>
    <n v="6"/>
    <s v="Standard Class"/>
    <s v="BS-11755"/>
    <s v="Bruce Stewart"/>
    <s v="Consumer"/>
    <s v="United States"/>
    <s v="Detroit"/>
    <s v="Michigan"/>
    <s v="Detroit, Michigan, United States"/>
    <s v="Central"/>
    <s v="OFF-PA-10002713"/>
    <s v="Office Supplies"/>
    <s v="Paper"/>
    <s v="Adams Phone Message Book, 200 Message Capacity, 8 1/16” x 11”"/>
    <n v="13.76"/>
    <n v="2"/>
    <n v="6.3296000000000001"/>
    <e v="#N/A"/>
    <s v="COD"/>
  </r>
  <r>
    <n v="8533"/>
    <s v="CA-2019-156748"/>
    <d v="2019-11-30T00:00:00"/>
    <n v="30"/>
    <x v="10"/>
    <n v="2019"/>
    <s v="Sat"/>
    <d v="2019-12-06T00:00:00"/>
    <n v="6"/>
    <s v="Dec"/>
    <n v="2019"/>
    <s v="Fri"/>
    <n v="6"/>
    <s v="Standard Class"/>
    <s v="BS-11755"/>
    <s v="Bruce Stewart"/>
    <s v="Consumer"/>
    <s v="United States"/>
    <s v="Detroit"/>
    <s v="Michigan"/>
    <s v="Detroit, Michigan, United States"/>
    <s v="Central"/>
    <s v="OFF-ST-10001370"/>
    <s v="Office Supplies"/>
    <s v="Storage"/>
    <s v="Sensible Storage WireTech Storage Systems"/>
    <n v="496.86"/>
    <n v="7"/>
    <n v="24.843"/>
    <e v="#N/A"/>
    <s v="Cards"/>
  </r>
  <r>
    <n v="8534"/>
    <s v="CA-2019-156748"/>
    <d v="2019-11-30T00:00:00"/>
    <n v="30"/>
    <x v="10"/>
    <n v="2019"/>
    <s v="Sat"/>
    <d v="2019-12-06T00:00:00"/>
    <n v="6"/>
    <s v="Dec"/>
    <n v="2019"/>
    <s v="Fri"/>
    <n v="6"/>
    <s v="Standard Class"/>
    <s v="BS-11755"/>
    <s v="Bruce Stewart"/>
    <s v="Consumer"/>
    <s v="United States"/>
    <s v="Detroit"/>
    <s v="Michigan"/>
    <s v="Detroit, Michigan, United States"/>
    <s v="Central"/>
    <s v="FUR-CH-10000513"/>
    <s v="Furniture"/>
    <s v="Chairs"/>
    <s v="High-Back Leather Manager's Chair"/>
    <n v="389.97"/>
    <n v="3"/>
    <n v="35.097299999999997"/>
    <e v="#N/A"/>
    <s v="Cards"/>
  </r>
  <r>
    <n v="8681"/>
    <s v="CA-2019-143805"/>
    <d v="2019-12-01T00:00:00"/>
    <n v="1"/>
    <x v="11"/>
    <n v="2019"/>
    <s v="Sun"/>
    <d v="2019-12-03T00:00:00"/>
    <n v="3"/>
    <s v="Dec"/>
    <n v="2019"/>
    <s v="Tue"/>
    <n v="2"/>
    <s v="Second Class"/>
    <s v="JD-15895"/>
    <s v="Jonathan Doherty"/>
    <s v="Corporate"/>
    <s v="United States"/>
    <s v="Richmond"/>
    <s v="Virginia"/>
    <s v="Richmond, Virginia, United States"/>
    <s v="South"/>
    <s v="OFF-AP-10002945"/>
    <s v="Office Supplies"/>
    <s v="Appliances"/>
    <s v="Honeywell Enviracaire Portable HEPA Air Cleaner for 17' x 22' Room"/>
    <n v="1104.55"/>
    <n v="7"/>
    <n v="694.50149999999996"/>
    <e v="#N/A"/>
    <s v="COD"/>
  </r>
  <r>
    <n v="9173"/>
    <s v="US-2019-155768"/>
    <d v="2019-12-01T00:00:00"/>
    <n v="1"/>
    <x v="11"/>
    <n v="2019"/>
    <s v="Sun"/>
    <d v="2019-12-01T00:00:00"/>
    <n v="1"/>
    <s v="Dec"/>
    <n v="2019"/>
    <s v="Sun"/>
    <n v="0"/>
    <s v="Same Day"/>
    <s v="LB-16795"/>
    <s v="Laurel Beltran"/>
    <s v="Home Office"/>
    <s v="United States"/>
    <s v="Oxnard"/>
    <s v="California"/>
    <s v="Oxnard, California, United States"/>
    <s v="West"/>
    <s v="OFF-ST-10002292"/>
    <s v="Office Supplies"/>
    <s v="Storage"/>
    <s v="Sauder Facets Collection Locker/File Cabinet, Sky Alder Finish"/>
    <n v="1112.94"/>
    <n v="3"/>
    <n v="222.58799999999999"/>
    <e v="#N/A"/>
    <s v="COD"/>
  </r>
  <r>
    <n v="8395"/>
    <s v="CA-2019-142594"/>
    <d v="2019-12-01T00:00:00"/>
    <n v="1"/>
    <x v="11"/>
    <n v="2019"/>
    <s v="Sun"/>
    <d v="2019-12-06T00:00:00"/>
    <n v="6"/>
    <s v="Dec"/>
    <n v="2019"/>
    <s v="Fri"/>
    <n v="5"/>
    <s v="Second Class"/>
    <s v="EJ-14155"/>
    <s v="Eva Jacobs"/>
    <s v="Consumer"/>
    <s v="United States"/>
    <s v="Franklin"/>
    <s v="Massachusetts"/>
    <s v="Franklin, Massachusetts, United States"/>
    <s v="East"/>
    <s v="OFF-AP-10002945"/>
    <s v="Office Supplies"/>
    <s v="Appliances"/>
    <s v="Honeywell Enviracaire Portable HEPA Air Cleaner for 17' x 22' Room"/>
    <n v="901.95"/>
    <n v="3"/>
    <n v="297.64350000000002"/>
    <e v="#N/A"/>
    <s v="Online"/>
  </r>
  <r>
    <n v="4683"/>
    <s v="CA-2019-127698"/>
    <d v="2019-12-01T00:00:00"/>
    <n v="1"/>
    <x v="11"/>
    <n v="2019"/>
    <s v="Sun"/>
    <d v="2019-12-01T00:00:00"/>
    <n v="1"/>
    <s v="Dec"/>
    <n v="2019"/>
    <s v="Sun"/>
    <n v="0"/>
    <s v="Same Day"/>
    <s v="MV-18190"/>
    <s v="Mike Vittorini"/>
    <s v="Consumer"/>
    <s v="United States"/>
    <s v="Raleigh"/>
    <s v="North Carolina"/>
    <s v="Raleigh, North Carolina, United States"/>
    <s v="South"/>
    <s v="TEC-PH-10003811"/>
    <s v="Technology"/>
    <s v="Phones"/>
    <s v="Jabra Supreme Plus Driver Edition Headset"/>
    <n v="863.928"/>
    <n v="9"/>
    <n v="86.392799999999994"/>
    <e v="#N/A"/>
    <s v="Online"/>
  </r>
  <r>
    <n v="4250"/>
    <s v="CA-2019-157336"/>
    <d v="2019-12-01T00:00:00"/>
    <n v="1"/>
    <x v="11"/>
    <n v="2019"/>
    <s v="Sun"/>
    <d v="2019-12-05T00:00:00"/>
    <n v="5"/>
    <s v="Dec"/>
    <n v="2019"/>
    <s v="Thu"/>
    <n v="4"/>
    <s v="Second Class"/>
    <s v="SJ-20500"/>
    <s v="Shirley Jackson"/>
    <s v="Consumer"/>
    <s v="United States"/>
    <s v="Fairfield"/>
    <s v="Connecticut"/>
    <s v="Fairfield, Connecticut, United States"/>
    <s v="East"/>
    <s v="FUR-CH-10004997"/>
    <s v="Furniture"/>
    <s v="Chairs"/>
    <s v="Hon Every-Day Series Multi-Task Chairs"/>
    <n v="751.92"/>
    <n v="4"/>
    <n v="150.38399999999999"/>
    <e v="#N/A"/>
    <s v="Online"/>
  </r>
  <r>
    <n v="8396"/>
    <s v="CA-2019-142594"/>
    <d v="2019-12-01T00:00:00"/>
    <n v="1"/>
    <x v="11"/>
    <n v="2019"/>
    <s v="Sun"/>
    <d v="2019-12-06T00:00:00"/>
    <n v="6"/>
    <s v="Dec"/>
    <n v="2019"/>
    <s v="Fri"/>
    <n v="5"/>
    <s v="Second Class"/>
    <s v="EJ-14155"/>
    <s v="Eva Jacobs"/>
    <s v="Consumer"/>
    <s v="United States"/>
    <s v="Franklin"/>
    <s v="Massachusetts"/>
    <s v="Franklin, Massachusetts, United States"/>
    <s v="East"/>
    <s v="FUR-TA-10001095"/>
    <s v="Furniture"/>
    <s v="Tables"/>
    <s v="Chromcraft Round Conference Tables"/>
    <n v="366.00900000000001"/>
    <n v="3"/>
    <n v="-47.058300000000003"/>
    <e v="#N/A"/>
    <s v="COD"/>
  </r>
  <r>
    <n v="8112"/>
    <s v="CA-2019-130393"/>
    <d v="2019-12-01T00:00:00"/>
    <n v="1"/>
    <x v="11"/>
    <n v="2019"/>
    <s v="Sun"/>
    <d v="2019-12-03T00:00:00"/>
    <n v="3"/>
    <s v="Dec"/>
    <n v="2019"/>
    <s v="Tue"/>
    <n v="2"/>
    <s v="Second Class"/>
    <s v="JM-15865"/>
    <s v="John Murray"/>
    <s v="Consumer"/>
    <s v="United States"/>
    <s v="San Angelo"/>
    <s v="Texas"/>
    <s v="San Angelo, Texas, United States"/>
    <s v="Central"/>
    <s v="FUR-CH-10002647"/>
    <s v="Furniture"/>
    <s v="Chairs"/>
    <s v="Situations Contoured Folding Chairs, 4/Set"/>
    <n v="248.43"/>
    <n v="5"/>
    <n v="-17.745000000000001"/>
    <e v="#N/A"/>
    <s v="Online"/>
  </r>
  <r>
    <n v="1179"/>
    <s v="CA-2019-113621"/>
    <d v="2019-12-01T00:00:00"/>
    <n v="1"/>
    <x v="11"/>
    <n v="2019"/>
    <s v="Sun"/>
    <d v="2019-12-05T00:00:00"/>
    <n v="5"/>
    <s v="Dec"/>
    <n v="2019"/>
    <s v="Thu"/>
    <n v="4"/>
    <s v="Standard Class"/>
    <s v="JE-15745"/>
    <s v="Joel Eaton"/>
    <s v="Consumer"/>
    <s v="United States"/>
    <s v="Rockville"/>
    <s v="Maryland"/>
    <s v="Rockville, Maryland, United States"/>
    <s v="East"/>
    <s v="TEC-PH-10003931"/>
    <s v="Technology"/>
    <s v="Phones"/>
    <s v="JBL Micro Wireless Portable Bluetooth Speaker"/>
    <n v="179.97"/>
    <n v="3"/>
    <n v="44.9925"/>
    <e v="#N/A"/>
    <s v="COD"/>
  </r>
  <r>
    <n v="1178"/>
    <s v="CA-2019-113621"/>
    <d v="2019-12-01T00:00:00"/>
    <n v="1"/>
    <x v="11"/>
    <n v="2019"/>
    <s v="Sun"/>
    <d v="2019-12-05T00:00:00"/>
    <n v="5"/>
    <s v="Dec"/>
    <n v="2019"/>
    <s v="Thu"/>
    <n v="4"/>
    <s v="Standard Class"/>
    <s v="JE-15745"/>
    <s v="Joel Eaton"/>
    <s v="Consumer"/>
    <s v="United States"/>
    <s v="Rockville"/>
    <s v="Maryland"/>
    <s v="Rockville, Maryland, United States"/>
    <s v="East"/>
    <s v="FUR-CH-10001270"/>
    <s v="Furniture"/>
    <s v="Chairs"/>
    <s v="Harbour Creations Steel Folding Chair"/>
    <n v="172.5"/>
    <n v="2"/>
    <n v="51.75"/>
    <e v="#N/A"/>
    <s v="Cards"/>
  </r>
  <r>
    <n v="8393"/>
    <s v="CA-2019-142594"/>
    <d v="2019-12-01T00:00:00"/>
    <n v="1"/>
    <x v="11"/>
    <n v="2019"/>
    <s v="Sun"/>
    <d v="2019-12-06T00:00:00"/>
    <n v="6"/>
    <s v="Dec"/>
    <n v="2019"/>
    <s v="Fri"/>
    <n v="5"/>
    <s v="Second Class"/>
    <s v="EJ-14155"/>
    <s v="Eva Jacobs"/>
    <s v="Consumer"/>
    <s v="United States"/>
    <s v="Franklin"/>
    <s v="Massachusetts"/>
    <s v="Franklin, Massachusetts, United States"/>
    <s v="East"/>
    <s v="TEC-PH-10000193"/>
    <s v="Technology"/>
    <s v="Phones"/>
    <s v="Jensen SMPS-640 - speaker phone"/>
    <n v="137.94"/>
    <n v="3"/>
    <n v="35.864400000000003"/>
    <e v="#N/A"/>
    <s v="Online"/>
  </r>
  <r>
    <n v="8394"/>
    <s v="CA-2019-142594"/>
    <d v="2019-12-01T00:00:00"/>
    <n v="1"/>
    <x v="11"/>
    <n v="2019"/>
    <s v="Sun"/>
    <d v="2019-12-06T00:00:00"/>
    <n v="6"/>
    <s v="Dec"/>
    <n v="2019"/>
    <s v="Fri"/>
    <n v="5"/>
    <s v="Second Class"/>
    <s v="EJ-14155"/>
    <s v="Eva Jacobs"/>
    <s v="Consumer"/>
    <s v="United States"/>
    <s v="Franklin"/>
    <s v="Massachusetts"/>
    <s v="Franklin, Massachusetts, United States"/>
    <s v="East"/>
    <s v="FUR-FU-10002045"/>
    <s v="Furniture"/>
    <s v="Furnishings"/>
    <s v="Executive Impressions 14&quot;"/>
    <n v="111.15"/>
    <n v="5"/>
    <n v="48.905999999999999"/>
    <e v="#N/A"/>
    <s v="Online"/>
  </r>
  <r>
    <n v="4249"/>
    <s v="CA-2019-157336"/>
    <d v="2019-12-01T00:00:00"/>
    <n v="1"/>
    <x v="11"/>
    <n v="2019"/>
    <s v="Sun"/>
    <d v="2019-12-05T00:00:00"/>
    <n v="5"/>
    <s v="Dec"/>
    <n v="2019"/>
    <s v="Thu"/>
    <n v="4"/>
    <s v="Second Class"/>
    <s v="SJ-20500"/>
    <s v="Shirley Jackson"/>
    <s v="Consumer"/>
    <s v="United States"/>
    <s v="Fairfield"/>
    <s v="Connecticut"/>
    <s v="Fairfield, Connecticut, United States"/>
    <s v="East"/>
    <s v="OFF-BI-10004236"/>
    <s v="Office Supplies"/>
    <s v="Binders"/>
    <s v="XtraLife ClearVue Slant-D Ring Binder, White, 3&quot;"/>
    <n v="88.08"/>
    <n v="6"/>
    <n v="40.516800000000003"/>
    <e v="#N/A"/>
    <s v="Online"/>
  </r>
  <r>
    <n v="8114"/>
    <s v="CA-2019-130393"/>
    <d v="2019-12-01T00:00:00"/>
    <n v="1"/>
    <x v="11"/>
    <n v="2019"/>
    <s v="Sun"/>
    <d v="2019-12-03T00:00:00"/>
    <n v="3"/>
    <s v="Dec"/>
    <n v="2019"/>
    <s v="Tue"/>
    <n v="2"/>
    <s v="Second Class"/>
    <s v="JM-15865"/>
    <s v="John Murray"/>
    <s v="Consumer"/>
    <s v="United States"/>
    <s v="San Angelo"/>
    <s v="Texas"/>
    <s v="San Angelo, Texas, United States"/>
    <s v="Central"/>
    <s v="FUR-CH-10004477"/>
    <s v="Furniture"/>
    <s v="Chairs"/>
    <s v="Global Push Button Manager's Chair, Indigo"/>
    <n v="85.245999999999995"/>
    <n v="2"/>
    <n v="-1.2178"/>
    <e v="#N/A"/>
    <s v="Online"/>
  </r>
  <r>
    <n v="9172"/>
    <s v="US-2019-155768"/>
    <d v="2019-12-01T00:00:00"/>
    <n v="1"/>
    <x v="11"/>
    <n v="2019"/>
    <s v="Sun"/>
    <d v="2019-12-01T00:00:00"/>
    <n v="1"/>
    <s v="Dec"/>
    <n v="2019"/>
    <s v="Sun"/>
    <n v="0"/>
    <s v="Same Day"/>
    <s v="LB-16795"/>
    <s v="Laurel Beltran"/>
    <s v="Home Office"/>
    <s v="United States"/>
    <s v="Oxnard"/>
    <s v="California"/>
    <s v="Oxnard, California, United States"/>
    <s v="West"/>
    <s v="OFF-PA-10001357"/>
    <s v="Office Supplies"/>
    <s v="Paper"/>
    <s v="Xerox 1886"/>
    <n v="47.9"/>
    <n v="1"/>
    <n v="22.992000000000001"/>
    <e v="#N/A"/>
    <s v="COD"/>
  </r>
  <r>
    <n v="8682"/>
    <s v="CA-2019-143805"/>
    <d v="2019-12-01T00:00:00"/>
    <n v="1"/>
    <x v="11"/>
    <n v="2019"/>
    <s v="Sun"/>
    <d v="2019-12-03T00:00:00"/>
    <n v="3"/>
    <s v="Dec"/>
    <n v="2019"/>
    <s v="Tue"/>
    <n v="2"/>
    <s v="Second Class"/>
    <s v="JD-15895"/>
    <s v="Jonathan Doherty"/>
    <s v="Corporate"/>
    <s v="United States"/>
    <s v="Richmond"/>
    <s v="Virginia"/>
    <s v="Richmond, Virginia, United States"/>
    <s v="South"/>
    <s v="OFF-SU-10004664"/>
    <s v="Office Supplies"/>
    <s v="Supplies"/>
    <s v="Acme Softgrip Scissors"/>
    <n v="40.700000000000003"/>
    <n v="5"/>
    <n v="11.803000000000001"/>
    <e v="#N/A"/>
    <s v="COD"/>
  </r>
  <r>
    <n v="9171"/>
    <s v="US-2019-155768"/>
    <d v="2019-12-01T00:00:00"/>
    <n v="1"/>
    <x v="11"/>
    <n v="2019"/>
    <s v="Sun"/>
    <d v="2019-12-01T00:00:00"/>
    <n v="1"/>
    <s v="Dec"/>
    <n v="2019"/>
    <s v="Sun"/>
    <n v="0"/>
    <s v="Same Day"/>
    <s v="LB-16795"/>
    <s v="Laurel Beltran"/>
    <s v="Home Office"/>
    <s v="United States"/>
    <s v="Oxnard"/>
    <s v="California"/>
    <s v="Oxnard, California, United States"/>
    <s v="West"/>
    <s v="FUR-FU-10000448"/>
    <s v="Furniture"/>
    <s v="Furnishings"/>
    <s v="Tenex Chairmats For Use With Carpeted Floors"/>
    <n v="31.96"/>
    <n v="2"/>
    <n v="1.5980000000000001"/>
    <e v="#N/A"/>
    <s v="Online"/>
  </r>
  <r>
    <n v="103"/>
    <s v="CA-2019-129903"/>
    <d v="2019-12-01T00:00:00"/>
    <n v="1"/>
    <x v="11"/>
    <n v="2019"/>
    <s v="Sun"/>
    <d v="2019-12-04T00:00:00"/>
    <n v="4"/>
    <s v="Dec"/>
    <n v="2019"/>
    <s v="Wed"/>
    <n v="3"/>
    <s v="Second Class"/>
    <s v="GZ-14470"/>
    <s v="Gary Zandusky"/>
    <s v="Consumer"/>
    <s v="United States"/>
    <s v="Rochester"/>
    <s v="Minnesota"/>
    <s v="Rochester, Minnesota, United States"/>
    <s v="Central"/>
    <s v="OFF-PA-10004040"/>
    <s v="Office Supplies"/>
    <s v="Paper"/>
    <s v="Universal Premium White Copier/Laser Paper (20Lb. and 87 Bright)"/>
    <n v="23.92"/>
    <n v="4"/>
    <n v="11.720800000000001"/>
    <e v="#N/A"/>
    <s v="Online"/>
  </r>
  <r>
    <n v="9205"/>
    <s v="CA-2019-104689"/>
    <d v="2019-12-01T00:00:00"/>
    <n v="1"/>
    <x v="11"/>
    <n v="2019"/>
    <s v="Sun"/>
    <d v="2019-12-05T00:00:00"/>
    <n v="5"/>
    <s v="Dec"/>
    <n v="2019"/>
    <s v="Thu"/>
    <n v="4"/>
    <s v="Standard Class"/>
    <s v="FH-14365"/>
    <s v="Fred Hopkins"/>
    <s v="Corporate"/>
    <s v="United States"/>
    <s v="Los Angeles"/>
    <s v="California"/>
    <s v="Los Angeles, California, United States"/>
    <s v="West"/>
    <s v="OFF-AR-10001149"/>
    <s v="Office Supplies"/>
    <s v="Art"/>
    <s v="Sanford Colorific Colored Pencils, 12/Box"/>
    <n v="23.04"/>
    <n v="8"/>
    <n v="6.9119999999999999"/>
    <e v="#N/A"/>
    <s v="Cards"/>
  </r>
  <r>
    <n v="9174"/>
    <s v="US-2019-155768"/>
    <d v="2019-12-01T00:00:00"/>
    <n v="1"/>
    <x v="11"/>
    <n v="2019"/>
    <s v="Sun"/>
    <d v="2019-12-01T00:00:00"/>
    <n v="1"/>
    <s v="Dec"/>
    <n v="2019"/>
    <s v="Sun"/>
    <n v="0"/>
    <s v="Same Day"/>
    <s v="LB-16795"/>
    <s v="Laurel Beltran"/>
    <s v="Home Office"/>
    <s v="United States"/>
    <s v="Oxnard"/>
    <s v="California"/>
    <s v="Oxnard, California, United States"/>
    <s v="West"/>
    <s v="OFF-EN-10001219"/>
    <s v="Office Supplies"/>
    <s v="Envelopes"/>
    <s v="#10- 4 1/8&quot; x 9 1/2&quot; Security-Tint Envelopes"/>
    <n v="22.92"/>
    <n v="3"/>
    <n v="11.2308"/>
    <e v="#N/A"/>
    <s v="COD"/>
  </r>
  <r>
    <n v="2055"/>
    <s v="CA-2019-136434"/>
    <d v="2019-12-01T00:00:00"/>
    <n v="1"/>
    <x v="11"/>
    <n v="2019"/>
    <s v="Sun"/>
    <d v="2019-12-07T00:00:00"/>
    <n v="7"/>
    <s v="Dec"/>
    <n v="2019"/>
    <s v="Sat"/>
    <n v="6"/>
    <s v="Standard Class"/>
    <s v="RD-19480"/>
    <s v="Rick Duston"/>
    <s v="Consumer"/>
    <s v="United States"/>
    <s v="Richmond"/>
    <s v="Indiana"/>
    <s v="Richmond, Indiana, United States"/>
    <s v="Central"/>
    <s v="FUR-FU-10001196"/>
    <s v="Furniture"/>
    <s v="Furnishings"/>
    <s v="DAX Cubicle Frames - 8x10"/>
    <n v="17.309999999999999"/>
    <n v="3"/>
    <n v="5.1929999999999996"/>
    <e v="#N/A"/>
    <s v="Online"/>
  </r>
  <r>
    <n v="3471"/>
    <s v="US-2019-150035"/>
    <d v="2019-12-01T00:00:00"/>
    <n v="1"/>
    <x v="11"/>
    <n v="2019"/>
    <s v="Sun"/>
    <d v="2019-12-05T00:00:00"/>
    <n v="5"/>
    <s v="Dec"/>
    <n v="2019"/>
    <s v="Thu"/>
    <n v="4"/>
    <s v="Standard Class"/>
    <s v="CL-11890"/>
    <s v="Carl Ludwig"/>
    <s v="Consumer"/>
    <s v="United States"/>
    <s v="San Francisco"/>
    <s v="California"/>
    <s v="San Francisco, California, United States"/>
    <s v="West"/>
    <s v="FUR-FU-10003724"/>
    <s v="Furniture"/>
    <s v="Furnishings"/>
    <s v="Westinghouse Clip-On Gooseneck Lamps"/>
    <n v="16.739999999999998"/>
    <n v="2"/>
    <n v="4.3524000000000003"/>
    <e v="#N/A"/>
    <s v="COD"/>
  </r>
  <r>
    <n v="8113"/>
    <s v="CA-2019-130393"/>
    <d v="2019-12-01T00:00:00"/>
    <n v="1"/>
    <x v="11"/>
    <n v="2019"/>
    <s v="Sun"/>
    <d v="2019-12-03T00:00:00"/>
    <n v="3"/>
    <s v="Dec"/>
    <n v="2019"/>
    <s v="Tue"/>
    <n v="2"/>
    <s v="Second Class"/>
    <s v="JM-15865"/>
    <s v="John Murray"/>
    <s v="Consumer"/>
    <s v="United States"/>
    <s v="San Angelo"/>
    <s v="Texas"/>
    <s v="San Angelo, Texas, United States"/>
    <s v="Central"/>
    <s v="OFF-AP-10004859"/>
    <s v="Office Supplies"/>
    <s v="Appliances"/>
    <s v="Acco 6 Outlet Guardian Premium Surge Suppressor"/>
    <n v="11.648"/>
    <n v="4"/>
    <n v="-30.8672"/>
    <e v="#N/A"/>
    <s v="Cards"/>
  </r>
  <r>
    <n v="2197"/>
    <s v="CA-2019-136483"/>
    <d v="2019-12-01T00:00:00"/>
    <n v="1"/>
    <x v="11"/>
    <n v="2019"/>
    <s v="Sun"/>
    <d v="2019-12-06T00:00:00"/>
    <n v="6"/>
    <s v="Dec"/>
    <n v="2019"/>
    <s v="Fri"/>
    <n v="5"/>
    <s v="Standard Class"/>
    <s v="AG-10390"/>
    <s v="Allen Goldenen"/>
    <s v="Consumer"/>
    <s v="United States"/>
    <s v="Knoxville"/>
    <s v="Tennessee"/>
    <s v="Knoxville, Tennessee, United States"/>
    <s v="South"/>
    <s v="OFF-AR-10000940"/>
    <s v="Office Supplies"/>
    <s v="Art"/>
    <s v="Newell 343"/>
    <n v="4.7039999999999997"/>
    <n v="2"/>
    <n v="0.41160000000000002"/>
    <e v="#N/A"/>
    <s v="COD"/>
  </r>
  <r>
    <n v="6468"/>
    <s v="CA-2019-163804"/>
    <d v="2019-12-02T00:00:00"/>
    <n v="2"/>
    <x v="11"/>
    <n v="2019"/>
    <s v="Mon"/>
    <d v="2019-12-08T00:00:00"/>
    <n v="8"/>
    <s v="Dec"/>
    <n v="2019"/>
    <s v="Sun"/>
    <n v="6"/>
    <s v="Standard Class"/>
    <s v="DB-13270"/>
    <s v="Deborah Brumfield"/>
    <s v="Home Office"/>
    <s v="United States"/>
    <s v="Providence"/>
    <s v="Rhode Island"/>
    <s v="Providence, Rhode Island, United States"/>
    <s v="East"/>
    <s v="OFF-ST-10000142"/>
    <s v="Office Supplies"/>
    <s v="Storage"/>
    <s v="Deluxe Rollaway Locking File with Drawer"/>
    <n v="79.400000000000006"/>
    <n v="5"/>
    <n v="582.23199999999997"/>
    <e v="#N/A"/>
    <s v="Cards"/>
  </r>
  <r>
    <n v="9485"/>
    <s v="CA-2019-164770"/>
    <d v="2019-12-02T00:00:00"/>
    <n v="2"/>
    <x v="11"/>
    <n v="2019"/>
    <s v="Mon"/>
    <d v="2019-12-04T00:00:00"/>
    <n v="4"/>
    <s v="Dec"/>
    <n v="2019"/>
    <s v="Wed"/>
    <n v="2"/>
    <s v="Second Class"/>
    <s v="MY-18295"/>
    <s v="Muhammed Yedwab"/>
    <s v="Corporate"/>
    <s v="United States"/>
    <s v="Houston"/>
    <s v="Texas"/>
    <s v="Houston, Texas, United States"/>
    <s v="Central"/>
    <s v="FUR-BO-10003893"/>
    <s v="Furniture"/>
    <s v="Bookcases"/>
    <s v="Sauder Camden County Collection Library"/>
    <n v="81.864000000000004"/>
    <n v="10"/>
    <n v="-137.976"/>
    <e v="#N/A"/>
    <s v="COD"/>
  </r>
  <r>
    <n v="6469"/>
    <s v="CA-2019-163804"/>
    <d v="2019-12-02T00:00:00"/>
    <n v="2"/>
    <x v="11"/>
    <n v="2019"/>
    <s v="Mon"/>
    <d v="2019-12-08T00:00:00"/>
    <n v="8"/>
    <s v="Dec"/>
    <n v="2019"/>
    <s v="Sun"/>
    <n v="6"/>
    <s v="Standard Class"/>
    <s v="DB-13270"/>
    <s v="Deborah Brumfield"/>
    <s v="Home Office"/>
    <s v="United States"/>
    <s v="Providence"/>
    <s v="Rhode Island"/>
    <s v="Providence, Rhode Island, United States"/>
    <s v="East"/>
    <s v="TEC-PH-10000441"/>
    <s v="Technology"/>
    <s v="Phones"/>
    <s v="VTech DS6151"/>
    <n v="629.95000000000005"/>
    <n v="5"/>
    <n v="176.386"/>
    <e v="#N/A"/>
    <s v="Cards"/>
  </r>
  <r>
    <n v="6696"/>
    <s v="US-2019-155103"/>
    <d v="2019-12-02T00:00:00"/>
    <n v="2"/>
    <x v="11"/>
    <n v="2019"/>
    <s v="Mon"/>
    <d v="2019-12-07T00:00:00"/>
    <n v="7"/>
    <s v="Dec"/>
    <n v="2019"/>
    <s v="Sat"/>
    <n v="5"/>
    <s v="Standard Class"/>
    <s v="JF-15190"/>
    <s v="Jamie Frazer"/>
    <s v="Consumer"/>
    <s v="United States"/>
    <s v="New York City"/>
    <s v="New York"/>
    <s v="New York City, New York, United States"/>
    <s v="East"/>
    <s v="OFF-BI-10004318"/>
    <s v="Office Supplies"/>
    <s v="Binders"/>
    <s v="Ibico EB-19 Dual Function Manual Binding System"/>
    <n v="415.17599999999999"/>
    <n v="3"/>
    <n v="134.93219999999999"/>
    <e v="#N/A"/>
    <s v="Cards"/>
  </r>
  <r>
    <n v="8496"/>
    <s v="CA-2019-143154"/>
    <d v="2019-12-02T00:00:00"/>
    <n v="2"/>
    <x v="11"/>
    <n v="2019"/>
    <s v="Mon"/>
    <d v="2019-12-08T00:00:00"/>
    <n v="8"/>
    <s v="Dec"/>
    <n v="2019"/>
    <s v="Sun"/>
    <n v="6"/>
    <s v="Standard Class"/>
    <s v="AS-10225"/>
    <s v="Alan Schoenberger"/>
    <s v="Corporate"/>
    <s v="United States"/>
    <s v="Longmont"/>
    <s v="Colorado"/>
    <s v="Longmont, Colorado, United States"/>
    <s v="West"/>
    <s v="TEC-AC-10002942"/>
    <s v="Technology"/>
    <s v="Accessories"/>
    <s v="WD My Passport Ultra 1TB Portable External Hard Drive"/>
    <n v="165.6"/>
    <n v="3"/>
    <n v="-6.21"/>
    <e v="#N/A"/>
    <s v="Cards"/>
  </r>
  <r>
    <n v="9251"/>
    <s v="CA-2019-105354"/>
    <d v="2019-12-02T00:00:00"/>
    <n v="2"/>
    <x v="11"/>
    <n v="2019"/>
    <s v="Mon"/>
    <d v="2019-12-06T00:00:00"/>
    <n v="6"/>
    <s v="Dec"/>
    <n v="2019"/>
    <s v="Fri"/>
    <n v="4"/>
    <s v="Standard Class"/>
    <s v="PW-19030"/>
    <s v="Pauline Webber"/>
    <s v="Corporate"/>
    <s v="United States"/>
    <s v="Marion"/>
    <s v="Iowa"/>
    <s v="Marion, Iowa, United States"/>
    <s v="Central"/>
    <s v="OFF-BI-10001107"/>
    <s v="Office Supplies"/>
    <s v="Binders"/>
    <s v="GBC White Gloss Covers, Plain Front"/>
    <n v="115.84"/>
    <n v="8"/>
    <n v="54.444800000000001"/>
    <e v="#N/A"/>
    <s v="COD"/>
  </r>
  <r>
    <n v="5911"/>
    <s v="US-2019-113985"/>
    <d v="2019-12-02T00:00:00"/>
    <n v="2"/>
    <x v="11"/>
    <n v="2019"/>
    <s v="Mon"/>
    <d v="2019-12-07T00:00:00"/>
    <n v="7"/>
    <s v="Dec"/>
    <n v="2019"/>
    <s v="Sat"/>
    <n v="5"/>
    <s v="Standard Class"/>
    <s v="KD-16495"/>
    <s v="Keith Dawkins"/>
    <s v="Corporate"/>
    <s v="United States"/>
    <s v="San Jose"/>
    <s v="California"/>
    <s v="San Jose, California, United States"/>
    <s v="West"/>
    <s v="OFF-BI-10000632"/>
    <s v="Office Supplies"/>
    <s v="Binders"/>
    <s v="Satellite Sectional Post Binders"/>
    <n v="104.184"/>
    <n v="3"/>
    <n v="33.8598"/>
    <e v="#N/A"/>
    <s v="Online"/>
  </r>
  <r>
    <n v="6470"/>
    <s v="CA-2019-163804"/>
    <d v="2019-12-02T00:00:00"/>
    <n v="2"/>
    <x v="11"/>
    <n v="2019"/>
    <s v="Mon"/>
    <d v="2019-12-08T00:00:00"/>
    <n v="8"/>
    <s v="Dec"/>
    <n v="2019"/>
    <s v="Sun"/>
    <n v="6"/>
    <s v="Standard Class"/>
    <s v="DB-13270"/>
    <s v="Deborah Brumfield"/>
    <s v="Home Office"/>
    <s v="United States"/>
    <s v="Providence"/>
    <s v="Rhode Island"/>
    <s v="Providence, Rhode Island, United States"/>
    <s v="East"/>
    <s v="FUR-FU-10004864"/>
    <s v="Furniture"/>
    <s v="Furnishings"/>
    <s v="Eldon 500 Class Desk Accessories"/>
    <n v="72.42"/>
    <n v="6"/>
    <n v="23.898599999999998"/>
    <e v="#N/A"/>
    <s v="Cards"/>
  </r>
  <r>
    <n v="5909"/>
    <s v="US-2019-113985"/>
    <d v="2019-12-02T00:00:00"/>
    <n v="2"/>
    <x v="11"/>
    <n v="2019"/>
    <s v="Mon"/>
    <d v="2019-12-07T00:00:00"/>
    <n v="7"/>
    <s v="Dec"/>
    <n v="2019"/>
    <s v="Sat"/>
    <n v="5"/>
    <s v="Standard Class"/>
    <s v="KD-16495"/>
    <s v="Keith Dawkins"/>
    <s v="Corporate"/>
    <s v="United States"/>
    <s v="San Jose"/>
    <s v="California"/>
    <s v="San Jose, California, United States"/>
    <s v="West"/>
    <s v="OFF-AP-10001303"/>
    <s v="Office Supplies"/>
    <s v="Appliances"/>
    <s v="Holmes Cool Mist Humidifier for the Whole House with 8-Gallon Output per Day, Extended Life Filter"/>
    <n v="59.7"/>
    <n v="3"/>
    <n v="26.864999999999998"/>
    <e v="#N/A"/>
    <s v="COD"/>
  </r>
  <r>
    <n v="6698"/>
    <s v="US-2019-155103"/>
    <d v="2019-12-02T00:00:00"/>
    <n v="2"/>
    <x v="11"/>
    <n v="2019"/>
    <s v="Mon"/>
    <d v="2019-12-07T00:00:00"/>
    <n v="7"/>
    <s v="Dec"/>
    <n v="2019"/>
    <s v="Sat"/>
    <n v="5"/>
    <s v="Standard Class"/>
    <s v="JF-15190"/>
    <s v="Jamie Frazer"/>
    <s v="Consumer"/>
    <s v="United States"/>
    <s v="New York City"/>
    <s v="New York"/>
    <s v="New York City, New York, United States"/>
    <s v="East"/>
    <s v="OFF-PA-10000062"/>
    <s v="Office Supplies"/>
    <s v="Paper"/>
    <s v="Green Bar Computer Printout Paper"/>
    <n v="54.96"/>
    <n v="1"/>
    <n v="26.930399999999999"/>
    <e v="#N/A"/>
    <s v="COD"/>
  </r>
  <r>
    <n v="1481"/>
    <s v="US-2019-108455"/>
    <d v="2019-12-02T00:00:00"/>
    <n v="2"/>
    <x v="11"/>
    <n v="2019"/>
    <s v="Mon"/>
    <d v="2019-12-08T00:00:00"/>
    <n v="8"/>
    <s v="Dec"/>
    <n v="2019"/>
    <s v="Sun"/>
    <n v="6"/>
    <s v="Standard Class"/>
    <s v="MK-18160"/>
    <s v="Mike Kennedy"/>
    <s v="Consumer"/>
    <s v="United States"/>
    <s v="San Francisco"/>
    <s v="California"/>
    <s v="San Francisco, California, United States"/>
    <s v="West"/>
    <s v="OFF-PA-10002464"/>
    <s v="Office Supplies"/>
    <s v="Paper"/>
    <s v="HP Office Recycled Paper (20Lb. and 87 Bright)"/>
    <n v="40.46"/>
    <n v="7"/>
    <n v="19.825399999999998"/>
    <e v="#N/A"/>
    <s v="Cards"/>
  </r>
  <r>
    <n v="6697"/>
    <s v="US-2019-155103"/>
    <d v="2019-12-02T00:00:00"/>
    <n v="2"/>
    <x v="11"/>
    <n v="2019"/>
    <s v="Mon"/>
    <d v="2019-12-07T00:00:00"/>
    <n v="7"/>
    <s v="Dec"/>
    <n v="2019"/>
    <s v="Sat"/>
    <n v="5"/>
    <s v="Standard Class"/>
    <s v="JF-15190"/>
    <s v="Jamie Frazer"/>
    <s v="Consumer"/>
    <s v="United States"/>
    <s v="New York City"/>
    <s v="New York"/>
    <s v="New York City, New York, United States"/>
    <s v="East"/>
    <s v="OFF-BI-10004236"/>
    <s v="Office Supplies"/>
    <s v="Binders"/>
    <s v="XtraLife ClearVue Slant-D Ring Binder, White, 3&quot;"/>
    <n v="35.231999999999999"/>
    <n v="3"/>
    <n v="11.4504"/>
    <e v="#N/A"/>
    <s v="COD"/>
  </r>
  <r>
    <n v="1482"/>
    <s v="US-2019-108455"/>
    <d v="2019-12-02T00:00:00"/>
    <n v="2"/>
    <x v="11"/>
    <n v="2019"/>
    <s v="Mon"/>
    <d v="2019-12-08T00:00:00"/>
    <n v="8"/>
    <s v="Dec"/>
    <n v="2019"/>
    <s v="Sun"/>
    <n v="6"/>
    <s v="Standard Class"/>
    <s v="MK-18160"/>
    <s v="Mike Kennedy"/>
    <s v="Consumer"/>
    <s v="United States"/>
    <s v="San Francisco"/>
    <s v="California"/>
    <s v="San Francisco, California, United States"/>
    <s v="West"/>
    <s v="OFF-ST-10002214"/>
    <s v="Office Supplies"/>
    <s v="Storage"/>
    <s v="X-Rack File for Hanging Folders"/>
    <n v="33.869999999999997"/>
    <n v="3"/>
    <n v="8.8062000000000005"/>
    <e v="#N/A"/>
    <s v="Online"/>
  </r>
  <r>
    <n v="9486"/>
    <s v="CA-2019-164770"/>
    <d v="2019-12-02T00:00:00"/>
    <n v="2"/>
    <x v="11"/>
    <n v="2019"/>
    <s v="Mon"/>
    <d v="2019-12-04T00:00:00"/>
    <n v="4"/>
    <s v="Dec"/>
    <n v="2019"/>
    <s v="Wed"/>
    <n v="2"/>
    <s v="Second Class"/>
    <s v="MY-18295"/>
    <s v="Muhammed Yedwab"/>
    <s v="Corporate"/>
    <s v="United States"/>
    <s v="Houston"/>
    <s v="Texas"/>
    <s v="Houston, Texas, United States"/>
    <s v="Central"/>
    <s v="OFF-PA-10003893"/>
    <s v="Office Supplies"/>
    <s v="Paper"/>
    <s v="Xerox 1962"/>
    <n v="30.815999999999999"/>
    <n v="9"/>
    <n v="9.6300000000000008"/>
    <e v="#N/A"/>
    <s v="Online"/>
  </r>
  <r>
    <n v="1480"/>
    <s v="US-2019-108455"/>
    <d v="2019-12-02T00:00:00"/>
    <n v="2"/>
    <x v="11"/>
    <n v="2019"/>
    <s v="Mon"/>
    <d v="2019-12-08T00:00:00"/>
    <n v="8"/>
    <s v="Dec"/>
    <n v="2019"/>
    <s v="Sun"/>
    <n v="6"/>
    <s v="Standard Class"/>
    <s v="MK-18160"/>
    <s v="Mike Kennedy"/>
    <s v="Consumer"/>
    <s v="United States"/>
    <s v="San Francisco"/>
    <s v="California"/>
    <s v="San Francisco, California, United States"/>
    <s v="West"/>
    <s v="OFF-PA-10002262"/>
    <s v="Office Supplies"/>
    <s v="Paper"/>
    <s v="Xerox 192"/>
    <n v="25.92"/>
    <n v="4"/>
    <n v="12.441599999999999"/>
    <e v="#N/A"/>
    <s v="Cards"/>
  </r>
  <r>
    <n v="5908"/>
    <s v="US-2019-113985"/>
    <d v="2019-12-02T00:00:00"/>
    <n v="2"/>
    <x v="11"/>
    <n v="2019"/>
    <s v="Mon"/>
    <d v="2019-12-07T00:00:00"/>
    <n v="7"/>
    <s v="Dec"/>
    <n v="2019"/>
    <s v="Sat"/>
    <n v="5"/>
    <s v="Standard Class"/>
    <s v="KD-16495"/>
    <s v="Keith Dawkins"/>
    <s v="Corporate"/>
    <s v="United States"/>
    <s v="San Jose"/>
    <s v="California"/>
    <s v="San Jose, California, United States"/>
    <s v="West"/>
    <s v="OFF-BI-10002353"/>
    <s v="Office Supplies"/>
    <s v="Binders"/>
    <s v="GBC VeloBind Cover Sets"/>
    <n v="24.704000000000001"/>
    <n v="2"/>
    <n v="9.2639999999999993"/>
    <e v="#N/A"/>
    <s v="Online"/>
  </r>
  <r>
    <n v="5910"/>
    <s v="US-2019-113985"/>
    <d v="2019-12-02T00:00:00"/>
    <n v="2"/>
    <x v="11"/>
    <n v="2019"/>
    <s v="Mon"/>
    <d v="2019-12-07T00:00:00"/>
    <n v="7"/>
    <s v="Dec"/>
    <n v="2019"/>
    <s v="Sat"/>
    <n v="5"/>
    <s v="Standard Class"/>
    <s v="KD-16495"/>
    <s v="Keith Dawkins"/>
    <s v="Corporate"/>
    <s v="United States"/>
    <s v="San Jose"/>
    <s v="California"/>
    <s v="San Jose, California, United States"/>
    <s v="West"/>
    <s v="FUR-FU-10003026"/>
    <s v="Furniture"/>
    <s v="Furnishings"/>
    <s v="Eldon Regeneration Recycled Desk Accessories, Black"/>
    <n v="14.52"/>
    <n v="3"/>
    <n v="5.6627999999999998"/>
    <e v="#N/A"/>
    <s v="Online"/>
  </r>
  <r>
    <n v="5426"/>
    <s v="CA-2019-153598"/>
    <d v="2019-12-03T00:00:00"/>
    <n v="3"/>
    <x v="11"/>
    <n v="2019"/>
    <s v="Tue"/>
    <d v="2019-12-06T00:00:00"/>
    <n v="6"/>
    <s v="Dec"/>
    <n v="2019"/>
    <s v="Fri"/>
    <n v="3"/>
    <s v="First Class"/>
    <s v="NM-18520"/>
    <s v="Neoma Murray"/>
    <s v="Consumer"/>
    <s v="United States"/>
    <s v="Los Angeles"/>
    <s v="California"/>
    <s v="Los Angeles, California, United States"/>
    <s v="West"/>
    <s v="TEC-AC-10003870"/>
    <s v="Technology"/>
    <s v="Accessories"/>
    <s v="Logitech Z-906 Speaker sys - home theater - 5.1-CH"/>
    <n v="1649.95"/>
    <n v="5"/>
    <n v="659.98"/>
    <e v="#N/A"/>
    <s v="Online"/>
  </r>
  <r>
    <n v="6160"/>
    <s v="CA-2019-161025"/>
    <d v="2019-12-03T00:00:00"/>
    <n v="3"/>
    <x v="11"/>
    <n v="2019"/>
    <s v="Tue"/>
    <d v="2019-12-09T00:00:00"/>
    <n v="9"/>
    <s v="Dec"/>
    <n v="2019"/>
    <s v="Mon"/>
    <n v="6"/>
    <s v="Standard Class"/>
    <s v="GM-14440"/>
    <s v="Gary McGarr"/>
    <s v="Consumer"/>
    <s v="United States"/>
    <s v="Los Angeles"/>
    <s v="California"/>
    <s v="Los Angeles, California, United States"/>
    <s v="West"/>
    <s v="OFF-ST-10001932"/>
    <s v="Office Supplies"/>
    <s v="Storage"/>
    <s v="Fellowes Staxonsteel Drawer Files"/>
    <n v="772.68"/>
    <n v="4"/>
    <n v="108.1752"/>
    <e v="#N/A"/>
    <s v="Online"/>
  </r>
  <r>
    <n v="5830"/>
    <s v="CA-2019-122063"/>
    <d v="2019-12-03T00:00:00"/>
    <n v="3"/>
    <x v="11"/>
    <n v="2019"/>
    <s v="Tue"/>
    <d v="2019-12-07T00:00:00"/>
    <n v="7"/>
    <s v="Dec"/>
    <n v="2019"/>
    <s v="Sat"/>
    <n v="4"/>
    <s v="Standard Class"/>
    <s v="MM-17920"/>
    <s v="Michael Moore"/>
    <s v="Consumer"/>
    <s v="United States"/>
    <s v="Richmond"/>
    <s v="Indiana"/>
    <s v="Richmond, Indiana, United States"/>
    <s v="Central"/>
    <s v="FUR-TA-10004575"/>
    <s v="Furniture"/>
    <s v="Tables"/>
    <s v="Hon 5100 Series Wood Tables"/>
    <n v="581.96"/>
    <n v="2"/>
    <n v="104.75279999999999"/>
    <e v="#N/A"/>
    <s v="Cards"/>
  </r>
  <r>
    <n v="731"/>
    <s v="US-2019-150861"/>
    <d v="2019-12-03T00:00:00"/>
    <n v="3"/>
    <x v="11"/>
    <n v="2019"/>
    <s v="Tue"/>
    <d v="2019-12-06T00:00:00"/>
    <n v="6"/>
    <s v="Dec"/>
    <n v="2019"/>
    <s v="Fri"/>
    <n v="3"/>
    <s v="First Class"/>
    <s v="EG-13900"/>
    <s v="Emily Grady"/>
    <s v="Consumer"/>
    <s v="United States"/>
    <s v="Oceanside"/>
    <s v="New York"/>
    <s v="Oceanside, New York, United States"/>
    <s v="East"/>
    <s v="FUR-CH-10002965"/>
    <s v="Furniture"/>
    <s v="Chairs"/>
    <s v="Global Leather Highback Executive Chair with Pneumatic Height Adjustment, Black"/>
    <n v="542.64599999999996"/>
    <n v="3"/>
    <n v="102.49979999999999"/>
    <e v="#N/A"/>
    <s v="COD"/>
  </r>
  <r>
    <n v="729"/>
    <s v="US-2019-150861"/>
    <d v="2019-12-03T00:00:00"/>
    <n v="3"/>
    <x v="11"/>
    <n v="2019"/>
    <s v="Tue"/>
    <d v="2019-12-06T00:00:00"/>
    <n v="6"/>
    <s v="Dec"/>
    <n v="2019"/>
    <s v="Fri"/>
    <n v="3"/>
    <s v="First Class"/>
    <s v="EG-13900"/>
    <s v="Emily Grady"/>
    <s v="Consumer"/>
    <s v="United States"/>
    <s v="Oceanside"/>
    <s v="New York"/>
    <s v="Oceanside, New York, United States"/>
    <s v="East"/>
    <s v="FUR-TA-10002228"/>
    <s v="Furniture"/>
    <s v="Tables"/>
    <s v="Bevis Traditional Conference Table Top, Plinth Base"/>
    <n v="400.03199999999998"/>
    <n v="2"/>
    <n v="-153.34559999999999"/>
    <e v="#N/A"/>
    <s v="Online"/>
  </r>
  <r>
    <n v="4198"/>
    <s v="US-2019-161683"/>
    <d v="2019-12-03T00:00:00"/>
    <n v="3"/>
    <x v="11"/>
    <n v="2019"/>
    <s v="Tue"/>
    <d v="2019-12-08T00:00:00"/>
    <n v="8"/>
    <s v="Dec"/>
    <n v="2019"/>
    <s v="Sun"/>
    <n v="5"/>
    <s v="Standard Class"/>
    <s v="CJ-12010"/>
    <s v="Caroline Jumper"/>
    <s v="Consumer"/>
    <s v="United States"/>
    <s v="Philadelphia"/>
    <s v="Pennsylvania"/>
    <s v="Philadelphia, Pennsylvania, United States"/>
    <s v="East"/>
    <s v="OFF-AP-10000179"/>
    <s v="Office Supplies"/>
    <s v="Appliances"/>
    <s v="Honeywell Enviracaire Portable HEPA Air Cleaner for up to 10 x 16 Room"/>
    <n v="394.81599999999997"/>
    <n v="4"/>
    <n v="93.768799999999999"/>
    <e v="#N/A"/>
    <s v="Online"/>
  </r>
  <r>
    <n v="7909"/>
    <s v="CA-2019-149762"/>
    <d v="2019-12-03T00:00:00"/>
    <n v="3"/>
    <x v="11"/>
    <n v="2019"/>
    <s v="Tue"/>
    <d v="2019-12-07T00:00:00"/>
    <n v="7"/>
    <s v="Dec"/>
    <n v="2019"/>
    <s v="Sat"/>
    <n v="4"/>
    <s v="Standard Class"/>
    <s v="RD-19720"/>
    <s v="Roger Demir"/>
    <s v="Consumer"/>
    <s v="United States"/>
    <s v="Morgan Hill"/>
    <s v="California"/>
    <s v="Morgan Hill, California, United States"/>
    <s v="West"/>
    <s v="FUR-TA-10004147"/>
    <s v="Furniture"/>
    <s v="Tables"/>
    <s v="Hon 4060 Series Tables"/>
    <n v="268.70400000000001"/>
    <n v="3"/>
    <n v="6.7176"/>
    <e v="#N/A"/>
    <s v="COD"/>
  </r>
  <r>
    <n v="7912"/>
    <s v="CA-2019-149762"/>
    <d v="2019-12-03T00:00:00"/>
    <n v="3"/>
    <x v="11"/>
    <n v="2019"/>
    <s v="Tue"/>
    <d v="2019-12-07T00:00:00"/>
    <n v="7"/>
    <s v="Dec"/>
    <n v="2019"/>
    <s v="Sat"/>
    <n v="4"/>
    <s v="Standard Class"/>
    <s v="RD-19720"/>
    <s v="Roger Demir"/>
    <s v="Consumer"/>
    <s v="United States"/>
    <s v="Morgan Hill"/>
    <s v="California"/>
    <s v="Morgan Hill, California, United States"/>
    <s v="West"/>
    <s v="FUR-BO-10001337"/>
    <s v="Furniture"/>
    <s v="Bookcases"/>
    <s v="O'Sullivan Living Dimensions 2-Shelf Bookcases"/>
    <n v="205.666"/>
    <n v="2"/>
    <n v="-12.098000000000001"/>
    <e v="#N/A"/>
    <s v="Online"/>
  </r>
  <r>
    <n v="728"/>
    <s v="US-2019-150861"/>
    <d v="2019-12-03T00:00:00"/>
    <n v="3"/>
    <x v="11"/>
    <n v="2019"/>
    <s v="Tue"/>
    <d v="2019-12-06T00:00:00"/>
    <n v="6"/>
    <s v="Dec"/>
    <n v="2019"/>
    <s v="Fri"/>
    <n v="3"/>
    <s v="First Class"/>
    <s v="EG-13900"/>
    <s v="Emily Grady"/>
    <s v="Consumer"/>
    <s v="United States"/>
    <s v="Oceanside"/>
    <s v="New York"/>
    <s v="Oceanside, New York, United States"/>
    <s v="East"/>
    <s v="OFF-PA-10001954"/>
    <s v="Office Supplies"/>
    <s v="Paper"/>
    <s v="Xerox 1964"/>
    <n v="182.72"/>
    <n v="8"/>
    <n v="84.051199999999994"/>
    <e v="#N/A"/>
    <s v="Online"/>
  </r>
  <r>
    <n v="5427"/>
    <s v="CA-2019-153598"/>
    <d v="2019-12-03T00:00:00"/>
    <n v="3"/>
    <x v="11"/>
    <n v="2019"/>
    <s v="Tue"/>
    <d v="2019-12-06T00:00:00"/>
    <n v="6"/>
    <s v="Dec"/>
    <n v="2019"/>
    <s v="Fri"/>
    <n v="3"/>
    <s v="First Class"/>
    <s v="NM-18520"/>
    <s v="Neoma Murray"/>
    <s v="Consumer"/>
    <s v="United States"/>
    <s v="Los Angeles"/>
    <s v="California"/>
    <s v="Los Angeles, California, United States"/>
    <s v="West"/>
    <s v="FUR-FU-10001085"/>
    <s v="Furniture"/>
    <s v="Furnishings"/>
    <s v="3M Polarizing Light Filter Sleeves"/>
    <n v="111.9"/>
    <n v="6"/>
    <n v="51.473999999999997"/>
    <e v="#N/A"/>
    <s v="Online"/>
  </r>
  <r>
    <n v="7911"/>
    <s v="CA-2019-149762"/>
    <d v="2019-12-03T00:00:00"/>
    <n v="3"/>
    <x v="11"/>
    <n v="2019"/>
    <s v="Tue"/>
    <d v="2019-12-07T00:00:00"/>
    <n v="7"/>
    <s v="Dec"/>
    <n v="2019"/>
    <s v="Sat"/>
    <n v="4"/>
    <s v="Standard Class"/>
    <s v="RD-19720"/>
    <s v="Roger Demir"/>
    <s v="Consumer"/>
    <s v="United States"/>
    <s v="Morgan Hill"/>
    <s v="California"/>
    <s v="Morgan Hill, California, United States"/>
    <s v="West"/>
    <s v="OFF-ST-10001558"/>
    <s v="Office Supplies"/>
    <s v="Storage"/>
    <s v="Acco Perma 4000 Stacking Storage Drawers"/>
    <n v="48.72"/>
    <n v="3"/>
    <n v="7.3079999999999998"/>
    <e v="#N/A"/>
    <s v="Online"/>
  </r>
  <r>
    <n v="730"/>
    <s v="US-2019-150861"/>
    <d v="2019-12-03T00:00:00"/>
    <n v="3"/>
    <x v="11"/>
    <n v="2019"/>
    <s v="Tue"/>
    <d v="2019-12-06T00:00:00"/>
    <n v="6"/>
    <s v="Dec"/>
    <n v="2019"/>
    <s v="Fri"/>
    <n v="3"/>
    <s v="First Class"/>
    <s v="EG-13900"/>
    <s v="Emily Grady"/>
    <s v="Consumer"/>
    <s v="United States"/>
    <s v="Oceanside"/>
    <s v="New York"/>
    <s v="Oceanside, New York, United States"/>
    <s v="East"/>
    <s v="OFF-ST-10004634"/>
    <s v="Office Supplies"/>
    <s v="Storage"/>
    <s v="Personal Folder Holder, Ebony"/>
    <n v="33.630000000000003"/>
    <n v="3"/>
    <n v="10.089"/>
    <e v="#N/A"/>
    <s v="Online"/>
  </r>
  <r>
    <n v="5831"/>
    <s v="CA-2019-122063"/>
    <d v="2019-12-03T00:00:00"/>
    <n v="3"/>
    <x v="11"/>
    <n v="2019"/>
    <s v="Tue"/>
    <d v="2019-12-07T00:00:00"/>
    <n v="7"/>
    <s v="Dec"/>
    <n v="2019"/>
    <s v="Sat"/>
    <n v="4"/>
    <s v="Standard Class"/>
    <s v="MM-17920"/>
    <s v="Michael Moore"/>
    <s v="Consumer"/>
    <s v="United States"/>
    <s v="Richmond"/>
    <s v="Indiana"/>
    <s v="Richmond, Indiana, United States"/>
    <s v="Central"/>
    <s v="FUR-CH-10004754"/>
    <s v="Furniture"/>
    <s v="Chairs"/>
    <s v="Global Stack Chair with Arms, Black"/>
    <n v="29.98"/>
    <n v="1"/>
    <n v="8.0945999999999998"/>
    <e v="#N/A"/>
    <s v="COD"/>
  </r>
  <r>
    <n v="7910"/>
    <s v="CA-2019-149762"/>
    <d v="2019-12-03T00:00:00"/>
    <n v="3"/>
    <x v="11"/>
    <n v="2019"/>
    <s v="Tue"/>
    <d v="2019-12-07T00:00:00"/>
    <n v="7"/>
    <s v="Dec"/>
    <n v="2019"/>
    <s v="Sat"/>
    <n v="4"/>
    <s v="Standard Class"/>
    <s v="RD-19720"/>
    <s v="Roger Demir"/>
    <s v="Consumer"/>
    <s v="United States"/>
    <s v="Morgan Hill"/>
    <s v="California"/>
    <s v="Morgan Hill, California, United States"/>
    <s v="West"/>
    <s v="OFF-AR-10001662"/>
    <s v="Office Supplies"/>
    <s v="Art"/>
    <s v="Rogers Handheld Barrel Pencil Sharpener"/>
    <n v="21.92"/>
    <n v="8"/>
    <n v="5.9184000000000001"/>
    <e v="#N/A"/>
    <s v="Online"/>
  </r>
  <r>
    <n v="4199"/>
    <s v="US-2019-161683"/>
    <d v="2019-12-03T00:00:00"/>
    <n v="3"/>
    <x v="11"/>
    <n v="2019"/>
    <s v="Tue"/>
    <d v="2019-12-08T00:00:00"/>
    <n v="8"/>
    <s v="Dec"/>
    <n v="2019"/>
    <s v="Sun"/>
    <n v="5"/>
    <s v="Standard Class"/>
    <s v="CJ-12010"/>
    <s v="Caroline Jumper"/>
    <s v="Consumer"/>
    <s v="United States"/>
    <s v="Philadelphia"/>
    <s v="Pennsylvania"/>
    <s v="Philadelphia, Pennsylvania, United States"/>
    <s v="East"/>
    <s v="OFF-BI-10001072"/>
    <s v="Office Supplies"/>
    <s v="Binders"/>
    <s v="GBC Clear Cover, 8-1/2 x 11, unpunched, 25 covers per pack"/>
    <n v="18.192"/>
    <n v="4"/>
    <n v="-14.553599999999999"/>
    <e v="#N/A"/>
    <s v="Online"/>
  </r>
  <r>
    <n v="732"/>
    <s v="US-2019-150861"/>
    <d v="2019-12-03T00:00:00"/>
    <n v="3"/>
    <x v="11"/>
    <n v="2019"/>
    <s v="Tue"/>
    <d v="2019-12-06T00:00:00"/>
    <n v="6"/>
    <s v="Dec"/>
    <n v="2019"/>
    <s v="Fri"/>
    <n v="3"/>
    <s v="First Class"/>
    <s v="EG-13900"/>
    <s v="Emily Grady"/>
    <s v="Consumer"/>
    <s v="United States"/>
    <s v="Oceanside"/>
    <s v="New York"/>
    <s v="Oceanside, New York, United States"/>
    <s v="East"/>
    <s v="OFF-LA-10001317"/>
    <s v="Office Supplies"/>
    <s v="Labels"/>
    <s v="Avery 520"/>
    <n v="6.3"/>
    <n v="2"/>
    <n v="3.024"/>
    <e v="#N/A"/>
    <s v="COD"/>
  </r>
  <r>
    <n v="1534"/>
    <s v="CA-2019-139885"/>
    <d v="2019-12-04T00:00:00"/>
    <n v="4"/>
    <x v="11"/>
    <n v="2019"/>
    <s v="Wed"/>
    <d v="2019-12-08T00:00:00"/>
    <n v="8"/>
    <s v="Dec"/>
    <n v="2019"/>
    <s v="Sun"/>
    <n v="4"/>
    <s v="Standard Class"/>
    <s v="EB-13840"/>
    <s v="Ellis Ballard"/>
    <s v="Corporate"/>
    <s v="United States"/>
    <s v="New York City"/>
    <s v="New York"/>
    <s v="New York City, New York, United States"/>
    <s v="East"/>
    <s v="OFF-ST-10003324"/>
    <s v="Office Supplies"/>
    <s v="Storage"/>
    <s v="Belkin OmniView SE Rackmount Kit"/>
    <n v="212.88"/>
    <n v="6"/>
    <n v="0"/>
    <e v="#N/A"/>
    <s v="COD"/>
  </r>
  <r>
    <n v="1228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OFF-ST-10000676"/>
    <s v="Office Supplies"/>
    <s v="Storage"/>
    <s v="Fellowes Econo/Stor Drawers"/>
    <n v="193.86"/>
    <n v="2"/>
    <n v="11.631600000000001"/>
    <e v="#N/A"/>
    <s v="COD"/>
  </r>
  <r>
    <n v="1227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OFF-ST-10001418"/>
    <s v="Office Supplies"/>
    <s v="Storage"/>
    <s v="Carina Media Storage Towers in Natural &amp; Black"/>
    <n v="182.94"/>
    <n v="3"/>
    <n v="3.6587999999999998"/>
    <e v="#N/A"/>
    <s v="Online"/>
  </r>
  <r>
    <n v="1223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FUR-FU-10001602"/>
    <s v="Furniture"/>
    <s v="Furnishings"/>
    <s v="Eldon Delta Triangular Chair Mat, 52&quot; x 58&quot;, Clear"/>
    <n v="113.79"/>
    <n v="3"/>
    <n v="20.482199999999999"/>
    <e v="#N/A"/>
    <s v="Online"/>
  </r>
  <r>
    <n v="5778"/>
    <s v="CA-2019-112060"/>
    <d v="2019-12-04T00:00:00"/>
    <n v="4"/>
    <x v="11"/>
    <n v="2019"/>
    <s v="Wed"/>
    <d v="2019-12-09T00:00:00"/>
    <n v="9"/>
    <s v="Dec"/>
    <n v="2019"/>
    <s v="Mon"/>
    <n v="5"/>
    <s v="Standard Class"/>
    <s v="KT-16465"/>
    <s v="Kean Takahito"/>
    <s v="Consumer"/>
    <s v="United States"/>
    <s v="San Francisco"/>
    <s v="California"/>
    <s v="San Francisco, California, United States"/>
    <s v="West"/>
    <s v="OFF-PA-10000994"/>
    <s v="Office Supplies"/>
    <s v="Paper"/>
    <s v="Xerox 1915"/>
    <n v="104.85"/>
    <n v="1"/>
    <n v="50.328000000000003"/>
    <e v="#N/A"/>
    <s v="COD"/>
  </r>
  <r>
    <n v="1224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TEC-AC-10001432"/>
    <s v="Technology"/>
    <s v="Accessories"/>
    <s v="Enermax Aurora Lite Keyboard"/>
    <n v="78.150000000000006"/>
    <n v="1"/>
    <n v="34.386000000000003"/>
    <e v="#N/A"/>
    <s v="Online"/>
  </r>
  <r>
    <n v="1226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OFF-PA-10001685"/>
    <s v="Office Supplies"/>
    <s v="Paper"/>
    <s v="Easy-staple paper"/>
    <n v="40.56"/>
    <n v="4"/>
    <n v="19.874400000000001"/>
    <e v="#N/A"/>
    <s v="COD"/>
  </r>
  <r>
    <n v="5777"/>
    <s v="CA-2019-105277"/>
    <d v="2019-12-04T00:00:00"/>
    <n v="4"/>
    <x v="11"/>
    <n v="2019"/>
    <s v="Wed"/>
    <d v="2019-12-08T00:00:00"/>
    <n v="8"/>
    <s v="Dec"/>
    <n v="2019"/>
    <s v="Sun"/>
    <n v="4"/>
    <s v="Standard Class"/>
    <s v="LM-17065"/>
    <s v="Liz MacKendrick"/>
    <s v="Consumer"/>
    <s v="United States"/>
    <s v="Auburn"/>
    <s v="New York"/>
    <s v="Auburn, New York, United States"/>
    <s v="East"/>
    <s v="OFF-BI-10000301"/>
    <s v="Office Supplies"/>
    <s v="Binders"/>
    <s v="GBC Instant Report Kit"/>
    <n v="15.528"/>
    <n v="3"/>
    <n v="5.8230000000000004"/>
    <e v="#N/A"/>
    <s v="Online"/>
  </r>
  <r>
    <n v="1225"/>
    <s v="CA-2019-126004"/>
    <d v="2019-12-04T00:00:00"/>
    <n v="4"/>
    <x v="11"/>
    <n v="2019"/>
    <s v="Wed"/>
    <d v="2019-12-05T00:00:00"/>
    <n v="5"/>
    <s v="Dec"/>
    <n v="2019"/>
    <s v="Thu"/>
    <n v="1"/>
    <s v="First Class"/>
    <s v="BM-11140"/>
    <s v="Becky Martin"/>
    <s v="Consumer"/>
    <s v="United States"/>
    <s v="New York City"/>
    <s v="New York"/>
    <s v="New York City, New York, United States"/>
    <s v="East"/>
    <s v="OFF-BI-10004656"/>
    <s v="Office Supplies"/>
    <s v="Binders"/>
    <s v="Peel &amp; Stick Add-On Corner Pockets"/>
    <n v="1.728"/>
    <n v="1"/>
    <n v="0.6048"/>
    <e v="#N/A"/>
    <s v="Online"/>
  </r>
  <r>
    <n v="150"/>
    <s v="CA-2019-114489"/>
    <d v="2019-12-05T00:00:00"/>
    <n v="5"/>
    <x v="11"/>
    <n v="2019"/>
    <s v="Thu"/>
    <d v="2019-12-09T00:00:00"/>
    <n v="9"/>
    <s v="Dec"/>
    <n v="2019"/>
    <s v="Mon"/>
    <n v="4"/>
    <s v="Standard Class"/>
    <s v="JE-16165"/>
    <s v="Justin Ellison"/>
    <s v="Corporate"/>
    <s v="United States"/>
    <s v="Franklin"/>
    <s v="Wisconsin"/>
    <s v="Franklin, Wisconsin, United States"/>
    <s v="Central"/>
    <s v="FUR-CH-10000454"/>
    <s v="Furniture"/>
    <s v="Chairs"/>
    <s v="Hon Deluxe Fabric Upholstered Stacking Chairs, Rounded Back"/>
    <n v="951.84"/>
    <n v="8"/>
    <n v="585.55200000000002"/>
    <e v="#N/A"/>
    <s v="Online"/>
  </r>
  <r>
    <n v="5060"/>
    <s v="CA-2019-109722"/>
    <d v="2019-12-05T00:00:00"/>
    <n v="5"/>
    <x v="11"/>
    <n v="2019"/>
    <s v="Thu"/>
    <d v="2019-12-07T00:00:00"/>
    <n v="7"/>
    <s v="Dec"/>
    <n v="2019"/>
    <s v="Sat"/>
    <n v="2"/>
    <s v="Second Class"/>
    <s v="TP-21130"/>
    <s v="Theone Pippenger"/>
    <s v="Consumer"/>
    <s v="United States"/>
    <s v="Georgetown"/>
    <s v="Kentucky"/>
    <s v="Georgetown, Kentucky, United States"/>
    <s v="South"/>
    <s v="TEC-PH-10000560"/>
    <s v="Technology"/>
    <s v="Phones"/>
    <s v="Samsung Galaxy S III - 16GB - pebble blue (T-Mobile)"/>
    <n v="699.98"/>
    <n v="2"/>
    <n v="195.99440000000001"/>
    <e v="#N/A"/>
    <s v="COD"/>
  </r>
  <r>
    <n v="5061"/>
    <s v="CA-2019-109722"/>
    <d v="2019-12-05T00:00:00"/>
    <n v="5"/>
    <x v="11"/>
    <n v="2019"/>
    <s v="Thu"/>
    <d v="2019-12-07T00:00:00"/>
    <n v="7"/>
    <s v="Dec"/>
    <n v="2019"/>
    <s v="Sat"/>
    <n v="2"/>
    <s v="Second Class"/>
    <s v="TP-21130"/>
    <s v="Theone Pippenger"/>
    <s v="Consumer"/>
    <s v="United States"/>
    <s v="Georgetown"/>
    <s v="Kentucky"/>
    <s v="Georgetown, Kentucky, United States"/>
    <s v="South"/>
    <s v="OFF-ST-10000060"/>
    <s v="Office Supplies"/>
    <s v="Storage"/>
    <s v="Fellowes Bankers Box Staxonsteel Drawer File/Stacking System"/>
    <n v="584.82000000000005"/>
    <n v="9"/>
    <n v="70.178399999999996"/>
    <e v="#N/A"/>
    <s v="Online"/>
  </r>
  <r>
    <n v="3593"/>
    <s v="CA-2019-108434"/>
    <d v="2019-12-05T00:00:00"/>
    <n v="5"/>
    <x v="11"/>
    <n v="2019"/>
    <s v="Thu"/>
    <d v="2019-12-07T00:00:00"/>
    <n v="7"/>
    <s v="Dec"/>
    <n v="2019"/>
    <s v="Sat"/>
    <n v="2"/>
    <s v="Second Class"/>
    <s v="JG-15160"/>
    <s v="James Galang"/>
    <s v="Consumer"/>
    <s v="United States"/>
    <s v="New York City"/>
    <s v="New York"/>
    <s v="New York City, New York, United States"/>
    <s v="East"/>
    <s v="OFF-ST-10002615"/>
    <s v="Office Supplies"/>
    <s v="Storage"/>
    <s v="Dual Level, Single-Width Filing Carts"/>
    <n v="465.18"/>
    <n v="3"/>
    <n v="120.9468"/>
    <e v="#N/A"/>
    <s v="Online"/>
  </r>
  <r>
    <n v="14"/>
    <s v="CA-2019-161389"/>
    <d v="2019-12-05T00:00:00"/>
    <n v="5"/>
    <x v="11"/>
    <n v="2019"/>
    <s v="Thu"/>
    <d v="2019-12-10T00:00:00"/>
    <n v="10"/>
    <s v="Dec"/>
    <n v="2019"/>
    <s v="Tue"/>
    <n v="5"/>
    <s v="Standard Class"/>
    <s v="IM-15070"/>
    <s v="Irene Maddox"/>
    <s v="Consumer"/>
    <s v="United States"/>
    <s v="Seattle"/>
    <s v="Washington"/>
    <s v="Seattle, Washington, United States"/>
    <s v="West"/>
    <s v="OFF-BI-10003656"/>
    <s v="Office Supplies"/>
    <s v="Binders"/>
    <s v="Fellowes PB200 Plastic Comb Binding Machine"/>
    <n v="407.976"/>
    <n v="3"/>
    <n v="132.59219999999999"/>
    <e v="#N/A"/>
    <s v="Online"/>
  </r>
  <r>
    <n v="148"/>
    <s v="CA-2019-114489"/>
    <d v="2019-12-05T00:00:00"/>
    <n v="5"/>
    <x v="11"/>
    <n v="2019"/>
    <s v="Thu"/>
    <d v="2019-12-09T00:00:00"/>
    <n v="9"/>
    <s v="Dec"/>
    <n v="2019"/>
    <s v="Mon"/>
    <n v="4"/>
    <s v="Standard Class"/>
    <s v="JE-16165"/>
    <s v="Justin Ellison"/>
    <s v="Corporate"/>
    <s v="United States"/>
    <s v="Franklin"/>
    <s v="Wisconsin"/>
    <s v="Franklin, Wisconsin, United States"/>
    <s v="Central"/>
    <s v="TEC-PH-10000215"/>
    <s v="Technology"/>
    <s v="Phones"/>
    <s v="Plantronics Cordless Phone Headset with In-line Volume - M214C"/>
    <n v="384.45"/>
    <n v="11"/>
    <n v="103.8015"/>
    <e v="#N/A"/>
    <s v="Online"/>
  </r>
  <r>
    <n v="3009"/>
    <s v="CA-2019-124772"/>
    <d v="2019-12-05T00:00:00"/>
    <n v="5"/>
    <x v="11"/>
    <n v="2019"/>
    <s v="Thu"/>
    <d v="2019-12-06T00:00:00"/>
    <n v="6"/>
    <s v="Dec"/>
    <n v="2019"/>
    <s v="Fri"/>
    <n v="1"/>
    <s v="First Class"/>
    <s v="JG-15160"/>
    <s v="James Galang"/>
    <s v="Consumer"/>
    <s v="United States"/>
    <s v="Murray"/>
    <s v="Kentucky"/>
    <s v="Murray, Kentucky, United States"/>
    <s v="South"/>
    <s v="FUR-FU-10004748"/>
    <s v="Furniture"/>
    <s v="Furnishings"/>
    <s v="Howard Miller 16&quot; Diameter Gallery Wall Clock"/>
    <n v="191.82"/>
    <n v="3"/>
    <n v="74.809799999999996"/>
    <e v="#N/A"/>
    <s v="Online"/>
  </r>
  <r>
    <n v="151"/>
    <s v="CA-2019-114489"/>
    <d v="2019-12-05T00:00:00"/>
    <n v="5"/>
    <x v="11"/>
    <n v="2019"/>
    <s v="Thu"/>
    <d v="2019-12-09T00:00:00"/>
    <n v="9"/>
    <s v="Dec"/>
    <n v="2019"/>
    <s v="Mon"/>
    <n v="4"/>
    <s v="Standard Class"/>
    <s v="JE-16165"/>
    <s v="Justin Ellison"/>
    <s v="Corporate"/>
    <s v="United States"/>
    <s v="Franklin"/>
    <s v="Wisconsin"/>
    <s v="Franklin, Wisconsin, United States"/>
    <s v="Central"/>
    <s v="OFF-BI-10002735"/>
    <s v="Office Supplies"/>
    <s v="Binders"/>
    <s v="GBC Prestige Therm-A-Bind Covers"/>
    <n v="171.55"/>
    <n v="5"/>
    <n v="80.628500000000003"/>
    <e v="#N/A"/>
    <s v="Online"/>
  </r>
  <r>
    <n v="149"/>
    <s v="CA-2019-114489"/>
    <d v="2019-12-05T00:00:00"/>
    <n v="5"/>
    <x v="11"/>
    <n v="2019"/>
    <s v="Thu"/>
    <d v="2019-12-09T00:00:00"/>
    <n v="9"/>
    <s v="Dec"/>
    <n v="2019"/>
    <s v="Mon"/>
    <n v="4"/>
    <s v="Standard Class"/>
    <s v="JE-16165"/>
    <s v="Justin Ellison"/>
    <s v="Corporate"/>
    <s v="United States"/>
    <s v="Franklin"/>
    <s v="Wisconsin"/>
    <s v="Franklin, Wisconsin, United States"/>
    <s v="Central"/>
    <s v="TEC-PH-10001448"/>
    <s v="Technology"/>
    <s v="Phones"/>
    <s v="Anker Astro 15000mAh USB Portable Charger"/>
    <n v="149.97"/>
    <n v="3"/>
    <n v="5.9988000000000001"/>
    <e v="#N/A"/>
    <s v="Online"/>
  </r>
  <r>
    <n v="9967"/>
    <s v="CA-2019-146374"/>
    <d v="2019-12-05T00:00:00"/>
    <n v="5"/>
    <x v="11"/>
    <n v="2019"/>
    <s v="Thu"/>
    <d v="2019-12-10T00:00:00"/>
    <n v="10"/>
    <s v="Dec"/>
    <n v="2019"/>
    <s v="Tue"/>
    <n v="5"/>
    <s v="Second Class"/>
    <s v="HE-14800"/>
    <s v="Harold Engle"/>
    <s v="Corporate"/>
    <s v="United States"/>
    <s v="Newark"/>
    <s v="Delaware"/>
    <s v="Newark, Delaware, United States"/>
    <s v="East"/>
    <s v="OFF-EN-10004483"/>
    <s v="Office Supplies"/>
    <s v="Envelopes"/>
    <s v="#10 White Business Envelopes,4 1/8 x 9 1/2"/>
    <n v="109.69"/>
    <n v="7"/>
    <n v="51.554299999999998"/>
    <e v="#N/A"/>
    <s v="Online"/>
  </r>
  <r>
    <n v="4185"/>
    <s v="CA-2019-143749"/>
    <d v="2019-12-05T00:00:00"/>
    <n v="5"/>
    <x v="11"/>
    <n v="2019"/>
    <s v="Thu"/>
    <d v="2019-12-07T00:00:00"/>
    <n v="7"/>
    <s v="Dec"/>
    <n v="2019"/>
    <s v="Sat"/>
    <n v="2"/>
    <s v="First Class"/>
    <s v="AG-10300"/>
    <s v="Aleksandra Gannaway"/>
    <s v="Corporate"/>
    <s v="United States"/>
    <s v="Franklin"/>
    <s v="Massachusetts"/>
    <s v="Franklin, Massachusetts, United States"/>
    <s v="East"/>
    <s v="FUR-BO-10002853"/>
    <s v="Furniture"/>
    <s v="Bookcases"/>
    <s v="O'Sullivan 5-Shelf Heavy-Duty Bookcases"/>
    <n v="81.94"/>
    <n v="1"/>
    <n v="20.484999999999999"/>
    <e v="#N/A"/>
    <s v="COD"/>
  </r>
  <r>
    <n v="4597"/>
    <s v="CA-2019-140564"/>
    <d v="2019-12-05T00:00:00"/>
    <n v="5"/>
    <x v="11"/>
    <n v="2019"/>
    <s v="Thu"/>
    <d v="2019-12-10T00:00:00"/>
    <n v="10"/>
    <s v="Dec"/>
    <n v="2019"/>
    <s v="Tue"/>
    <n v="5"/>
    <s v="Second Class"/>
    <s v="TC-21475"/>
    <s v="Tony Chapman"/>
    <s v="Home Office"/>
    <s v="United States"/>
    <s v="Washington"/>
    <s v="District of Columbia"/>
    <s v="Washington, District of Columbia, United States"/>
    <s v="East"/>
    <s v="OFF-AR-10000034"/>
    <s v="Office Supplies"/>
    <s v="Art"/>
    <s v="BIC Brite Liner Grip Highlighters, Assorted, 5/Pack"/>
    <n v="33.92"/>
    <n v="8"/>
    <n v="13.2288"/>
    <e v="#N/A"/>
    <s v="Online"/>
  </r>
  <r>
    <n v="9965"/>
    <s v="CA-2019-146374"/>
    <d v="2019-12-05T00:00:00"/>
    <n v="5"/>
    <x v="11"/>
    <n v="2019"/>
    <s v="Thu"/>
    <d v="2019-12-10T00:00:00"/>
    <n v="10"/>
    <s v="Dec"/>
    <n v="2019"/>
    <s v="Tue"/>
    <n v="5"/>
    <s v="Second Class"/>
    <s v="HE-14800"/>
    <s v="Harold Engle"/>
    <s v="Corporate"/>
    <s v="United States"/>
    <s v="Newark"/>
    <s v="Delaware"/>
    <s v="Newark, Delaware, United States"/>
    <s v="East"/>
    <s v="FUR-FU-10002671"/>
    <s v="Furniture"/>
    <s v="Furnishings"/>
    <s v="Electrix 20W Halogen Replacement Bulb for Zoom-In Desk Lamp"/>
    <n v="13.4"/>
    <n v="1"/>
    <n v="6.4320000000000004"/>
    <e v="#N/A"/>
    <s v="Online"/>
  </r>
  <r>
    <n v="6872"/>
    <s v="CA-2019-145009"/>
    <d v="2019-12-05T00:00:00"/>
    <n v="5"/>
    <x v="11"/>
    <n v="2019"/>
    <s v="Thu"/>
    <d v="2019-12-08T00:00:00"/>
    <n v="8"/>
    <s v="Dec"/>
    <n v="2019"/>
    <s v="Sun"/>
    <n v="3"/>
    <s v="Second Class"/>
    <s v="RF-19345"/>
    <s v="Randy Ferguson"/>
    <s v="Corporate"/>
    <s v="United States"/>
    <s v="Chicago"/>
    <s v="Illinois"/>
    <s v="Chicago, Illinois, United States"/>
    <s v="Central"/>
    <s v="OFF-LA-10004853"/>
    <s v="Office Supplies"/>
    <s v="Labels"/>
    <s v="Avery 483"/>
    <n v="11.952"/>
    <n v="3"/>
    <n v="3.8843999999999999"/>
    <e v="#N/A"/>
    <s v="Online"/>
  </r>
  <r>
    <n v="9966"/>
    <s v="CA-2019-146374"/>
    <d v="2019-12-05T00:00:00"/>
    <n v="5"/>
    <x v="11"/>
    <n v="2019"/>
    <s v="Thu"/>
    <d v="2019-12-10T00:00:00"/>
    <n v="10"/>
    <s v="Dec"/>
    <n v="2019"/>
    <s v="Tue"/>
    <n v="5"/>
    <s v="Second Class"/>
    <s v="HE-14800"/>
    <s v="Harold Engle"/>
    <s v="Corporate"/>
    <s v="United States"/>
    <s v="Newark"/>
    <s v="Delaware"/>
    <s v="Newark, Delaware, United States"/>
    <s v="East"/>
    <s v="OFF-PA-10000349"/>
    <s v="Office Supplies"/>
    <s v="Paper"/>
    <s v="Easy-staple paper"/>
    <n v="4.9800000000000004"/>
    <n v="1"/>
    <n v="2.3405999999999998"/>
    <e v="#N/A"/>
    <s v="Online"/>
  </r>
  <r>
    <n v="8776"/>
    <s v="CA-2019-163636"/>
    <d v="2019-12-05T00:00:00"/>
    <n v="5"/>
    <x v="11"/>
    <n v="2019"/>
    <s v="Thu"/>
    <d v="2019-12-09T00:00:00"/>
    <n v="9"/>
    <s v="Dec"/>
    <n v="2019"/>
    <s v="Mon"/>
    <n v="4"/>
    <s v="Second Class"/>
    <s v="MP-18175"/>
    <s v="Mike Pelletier"/>
    <s v="Home Office"/>
    <s v="United States"/>
    <s v="Chicago"/>
    <s v="Illinois"/>
    <s v="Chicago, Illinois, United States"/>
    <s v="Central"/>
    <s v="OFF-AR-10001547"/>
    <s v="Office Supplies"/>
    <s v="Art"/>
    <s v="Newell 311"/>
    <n v="3.536"/>
    <n v="2"/>
    <n v="0.30940000000000001"/>
    <e v="#N/A"/>
    <s v="COD"/>
  </r>
  <r>
    <n v="8569"/>
    <s v="CA-2019-162390"/>
    <d v="2019-12-06T00:00:00"/>
    <n v="6"/>
    <x v="11"/>
    <n v="2019"/>
    <s v="Fri"/>
    <d v="2019-12-12T00:00:00"/>
    <n v="12"/>
    <s v="Dec"/>
    <n v="2019"/>
    <s v="Thu"/>
    <n v="6"/>
    <s v="Standard Class"/>
    <s v="DP-13105"/>
    <s v="Dave Poirier"/>
    <s v="Corporate"/>
    <s v="United States"/>
    <s v="Hempstead"/>
    <s v="New York"/>
    <s v="Hempstead, New York, United States"/>
    <s v="East"/>
    <s v="OFF-BI-10004318"/>
    <s v="Office Supplies"/>
    <s v="Binders"/>
    <s v="Ibico EB-19 Dual Function Manual Binding System"/>
    <n v="968.74400000000003"/>
    <n v="7"/>
    <n v="314.84179999999998"/>
    <e v="#N/A"/>
    <s v="COD"/>
  </r>
  <r>
    <n v="8571"/>
    <s v="CA-2019-162390"/>
    <d v="2019-12-06T00:00:00"/>
    <n v="6"/>
    <x v="11"/>
    <n v="2019"/>
    <s v="Fri"/>
    <d v="2019-12-12T00:00:00"/>
    <n v="12"/>
    <s v="Dec"/>
    <n v="2019"/>
    <s v="Thu"/>
    <n v="6"/>
    <s v="Standard Class"/>
    <s v="DP-13105"/>
    <s v="Dave Poirier"/>
    <s v="Corporate"/>
    <s v="United States"/>
    <s v="Hempstead"/>
    <s v="New York"/>
    <s v="Hempstead, New York, United States"/>
    <s v="East"/>
    <s v="TEC-CO-10004202"/>
    <s v="Technology"/>
    <s v="Copiers"/>
    <s v="Brother DCP1000 Digital 3 in 1 Multifunction Machine"/>
    <n v="479.98399999999998"/>
    <n v="2"/>
    <n v="89.997"/>
    <e v="#N/A"/>
    <s v="COD"/>
  </r>
  <r>
    <n v="9980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OFF-BI-10002026"/>
    <s v="Office Supplies"/>
    <s v="Binders"/>
    <s v="Ibico Recycled Linen-Style Covers"/>
    <n v="437.47199999999998"/>
    <n v="14"/>
    <n v="153.11519999999999"/>
    <e v="#N/A"/>
    <s v="COD"/>
  </r>
  <r>
    <n v="2935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TEC-PH-10002834"/>
    <s v="Technology"/>
    <s v="Phones"/>
    <s v="Google Nexus 5"/>
    <n v="431.976"/>
    <n v="3"/>
    <n v="26.9985"/>
    <e v="#N/A"/>
    <s v="COD"/>
  </r>
  <r>
    <n v="9974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TEC-PH-10004080"/>
    <s v="Technology"/>
    <s v="Phones"/>
    <s v="Avaya 5410 Digital phone"/>
    <n v="271.95999999999998"/>
    <n v="5"/>
    <n v="27.196000000000002"/>
    <e v="#N/A"/>
    <s v="Online"/>
  </r>
  <r>
    <n v="9977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TEC-PH-10002496"/>
    <s v="Technology"/>
    <s v="Phones"/>
    <s v="Cisco SPA301"/>
    <n v="249.584"/>
    <n v="2"/>
    <n v="31.198"/>
    <e v="#N/A"/>
    <s v="Online"/>
  </r>
  <r>
    <n v="2938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OFF-PA-10001736"/>
    <s v="Office Supplies"/>
    <s v="Paper"/>
    <s v="Xerox 1880"/>
    <n v="248.08"/>
    <n v="7"/>
    <n v="116.5976"/>
    <e v="#N/A"/>
    <s v="Online"/>
  </r>
  <r>
    <n v="8570"/>
    <s v="CA-2019-162390"/>
    <d v="2019-12-06T00:00:00"/>
    <n v="6"/>
    <x v="11"/>
    <n v="2019"/>
    <s v="Fri"/>
    <d v="2019-12-12T00:00:00"/>
    <n v="12"/>
    <s v="Dec"/>
    <n v="2019"/>
    <s v="Thu"/>
    <n v="6"/>
    <s v="Standard Class"/>
    <s v="DP-13105"/>
    <s v="Dave Poirier"/>
    <s v="Corporate"/>
    <s v="United States"/>
    <s v="Hempstead"/>
    <s v="New York"/>
    <s v="Hempstead, New York, United States"/>
    <s v="East"/>
    <s v="OFF-BI-10001721"/>
    <s v="Office Supplies"/>
    <s v="Binders"/>
    <s v="Trimflex Flexible Post Binders"/>
    <n v="222.352"/>
    <n v="13"/>
    <n v="77.8232"/>
    <e v="#N/A"/>
    <s v="Online"/>
  </r>
  <r>
    <n v="2939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OFF-PA-10000482"/>
    <s v="Office Supplies"/>
    <s v="Paper"/>
    <s v="Snap-A-Way Black Print Carbonless Ruled Speed Letter, Triplicate"/>
    <n v="189.7"/>
    <n v="5"/>
    <n v="89.159000000000006"/>
    <e v="#N/A"/>
    <s v="Online"/>
  </r>
  <r>
    <n v="2934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TEC-PH-10002310"/>
    <s v="Technology"/>
    <s v="Phones"/>
    <s v="Plantronics Calisto P620-M USB Wireless Speakerphone System"/>
    <n v="156.792"/>
    <n v="1"/>
    <n v="13.7193"/>
    <e v="#N/A"/>
    <s v="COD"/>
  </r>
  <r>
    <n v="2940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OFF-BI-10001658"/>
    <s v="Office Supplies"/>
    <s v="Binders"/>
    <s v="GBC Standard Therm-A-Bind Covers"/>
    <n v="59.808"/>
    <n v="3"/>
    <n v="19.4376"/>
    <e v="#N/A"/>
    <s v="Online"/>
  </r>
  <r>
    <n v="2937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OFF-BI-10001636"/>
    <s v="Office Supplies"/>
    <s v="Binders"/>
    <s v="Ibico Plastic and Wire Spiral Binding Combs"/>
    <n v="47.207999999999998"/>
    <n v="7"/>
    <n v="15.342599999999999"/>
    <e v="#N/A"/>
    <s v="Online"/>
  </r>
  <r>
    <n v="2936"/>
    <s v="US-2019-169040"/>
    <d v="2019-12-06T00:00:00"/>
    <n v="6"/>
    <x v="11"/>
    <n v="2019"/>
    <s v="Fri"/>
    <d v="2019-12-12T00:00:00"/>
    <n v="12"/>
    <s v="Dec"/>
    <n v="2019"/>
    <s v="Thu"/>
    <n v="6"/>
    <s v="Standard Class"/>
    <s v="GT-14710"/>
    <s v="Greg Tran"/>
    <s v="Consumer"/>
    <s v="United States"/>
    <s v="Seattle"/>
    <s v="Washington"/>
    <s v="Seattle, Washington, United States"/>
    <s v="West"/>
    <s v="OFF-EN-10000927"/>
    <s v="Office Supplies"/>
    <s v="Envelopes"/>
    <s v="Jet-Pak Recycled Peel 'N' Seal Padded Mailers"/>
    <n v="35.89"/>
    <n v="1"/>
    <n v="16.150500000000001"/>
    <e v="#N/A"/>
    <s v="COD"/>
  </r>
  <r>
    <n v="1133"/>
    <s v="US-2019-114776"/>
    <d v="2019-12-06T00:00:00"/>
    <n v="6"/>
    <x v="11"/>
    <n v="2019"/>
    <s v="Fri"/>
    <d v="2019-12-07T00:00:00"/>
    <n v="7"/>
    <s v="Dec"/>
    <n v="2019"/>
    <s v="Sat"/>
    <n v="1"/>
    <s v="First Class"/>
    <s v="GG-14650"/>
    <s v="Greg Guthrie"/>
    <s v="Corporate"/>
    <s v="United States"/>
    <s v="Antioch"/>
    <s v="California"/>
    <s v="Antioch, California, United States"/>
    <s v="West"/>
    <s v="OFF-PA-10004100"/>
    <s v="Office Supplies"/>
    <s v="Paper"/>
    <s v="Xerox 216"/>
    <n v="19.440000000000001"/>
    <n v="3"/>
    <n v="9.3312000000000008"/>
    <e v="#N/A"/>
    <s v="COD"/>
  </r>
  <r>
    <n v="9975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OFF-AR-10004752"/>
    <s v="Office Supplies"/>
    <s v="Art"/>
    <s v="Blackstonian Pencils"/>
    <n v="18.690000000000001"/>
    <n v="7"/>
    <n v="5.2332000000000001"/>
    <e v="#N/A"/>
    <s v="Online"/>
  </r>
  <r>
    <n v="9978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OFF-FA-10003467"/>
    <s v="Office Supplies"/>
    <s v="Fasteners"/>
    <s v="Alliance Big Bands Rubber Bands, 12/Pack"/>
    <n v="13.86"/>
    <n v="7"/>
    <n v="0"/>
    <e v="#N/A"/>
    <s v="Online"/>
  </r>
  <r>
    <n v="9979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OFF-BI-10003727"/>
    <s v="Office Supplies"/>
    <s v="Binders"/>
    <s v="Avery Durable Slant Ring Binders With Label Holder"/>
    <n v="13.375999999999999"/>
    <n v="4"/>
    <n v="4.6816000000000004"/>
    <e v="#N/A"/>
    <s v="COD"/>
  </r>
  <r>
    <n v="9976"/>
    <s v="US-2019-103674"/>
    <d v="2019-12-06T00:00:00"/>
    <n v="6"/>
    <x v="11"/>
    <n v="2019"/>
    <s v="Fri"/>
    <d v="2019-12-10T00:00:00"/>
    <n v="10"/>
    <s v="Dec"/>
    <n v="2019"/>
    <s v="Tue"/>
    <n v="4"/>
    <s v="Standard Class"/>
    <s v="AP-10720"/>
    <s v="Anne Pryor"/>
    <s v="Home Office"/>
    <s v="United States"/>
    <s v="Los Angeles"/>
    <s v="California"/>
    <s v="Los Angeles, California, United States"/>
    <s v="West"/>
    <s v="OFF-PA-10000743"/>
    <s v="Office Supplies"/>
    <s v="Paper"/>
    <s v="Xerox 1977"/>
    <n v="13.36"/>
    <n v="2"/>
    <n v="6.4127999999999998"/>
    <e v="#N/A"/>
    <s v="COD"/>
  </r>
  <r>
    <n v="3481"/>
    <s v="CA-2019-131289"/>
    <d v="2019-12-08T00:00:00"/>
    <n v="8"/>
    <x v="11"/>
    <n v="2019"/>
    <s v="Sun"/>
    <d v="2019-12-14T00:00:00"/>
    <n v="14"/>
    <s v="Dec"/>
    <n v="2019"/>
    <s v="Sat"/>
    <n v="6"/>
    <s v="Standard Class"/>
    <s v="SP-20620"/>
    <s v="Stefania Perrino"/>
    <s v="Corporate"/>
    <s v="United States"/>
    <s v="San Francisco"/>
    <s v="California"/>
    <s v="San Francisco, California, United States"/>
    <s v="West"/>
    <s v="FUR-TA-10003954"/>
    <s v="Furniture"/>
    <s v="Tables"/>
    <s v="Hon 94000 Series Round Tables"/>
    <n v="1421.664"/>
    <n v="6"/>
    <n v="-195.47880000000001"/>
    <e v="#N/A"/>
    <s v="Online"/>
  </r>
  <r>
    <n v="36"/>
    <s v="CA-2019-117590"/>
    <d v="2019-12-08T00:00:00"/>
    <n v="8"/>
    <x v="11"/>
    <n v="2019"/>
    <s v="Sun"/>
    <d v="2019-12-10T00:00:00"/>
    <n v="10"/>
    <s v="Dec"/>
    <n v="2019"/>
    <s v="Tue"/>
    <n v="2"/>
    <s v="First Class"/>
    <s v="GH-14485"/>
    <s v="Gene Hale"/>
    <s v="Corporate"/>
    <s v="United States"/>
    <s v="Richardson"/>
    <s v="Texas"/>
    <s v="Richardson, Texas, United States"/>
    <s v="Central"/>
    <s v="TEC-PH-10004977"/>
    <s v="Technology"/>
    <s v="Phones"/>
    <s v="GE 30524EE4"/>
    <n v="97.543999999999997"/>
    <n v="7"/>
    <n v="123.47369999999999"/>
    <e v="#N/A"/>
    <s v="Online"/>
  </r>
  <r>
    <n v="9163"/>
    <s v="CA-2019-160108"/>
    <d v="2019-12-08T00:00:00"/>
    <n v="8"/>
    <x v="11"/>
    <n v="2019"/>
    <s v="Sun"/>
    <d v="2019-12-12T00:00:00"/>
    <n v="12"/>
    <s v="Dec"/>
    <n v="2019"/>
    <s v="Thu"/>
    <n v="4"/>
    <s v="Standard Class"/>
    <s v="AG-10900"/>
    <s v="Arthur Gainer"/>
    <s v="Consumer"/>
    <s v="United States"/>
    <s v="Eau Claire"/>
    <s v="Wisconsin"/>
    <s v="Eau Claire, Wisconsin, United States"/>
    <s v="Central"/>
    <s v="FUR-CH-10002335"/>
    <s v="Furniture"/>
    <s v="Chairs"/>
    <s v="Hon GuestStacker Chair"/>
    <n v="680.01"/>
    <n v="3"/>
    <n v="176.80260000000001"/>
    <e v="#N/A"/>
    <s v="COD"/>
  </r>
  <r>
    <n v="9162"/>
    <s v="CA-2019-160108"/>
    <d v="2019-12-08T00:00:00"/>
    <n v="8"/>
    <x v="11"/>
    <n v="2019"/>
    <s v="Sun"/>
    <d v="2019-12-12T00:00:00"/>
    <n v="12"/>
    <s v="Dec"/>
    <n v="2019"/>
    <s v="Thu"/>
    <n v="4"/>
    <s v="Standard Class"/>
    <s v="AG-10900"/>
    <s v="Arthur Gainer"/>
    <s v="Consumer"/>
    <s v="United States"/>
    <s v="Eau Claire"/>
    <s v="Wisconsin"/>
    <s v="Eau Claire, Wisconsin, United States"/>
    <s v="Central"/>
    <s v="FUR-BO-10003450"/>
    <s v="Furniture"/>
    <s v="Bookcases"/>
    <s v="Bush Westfield Collection Bookcases, Dark Cherry Finish"/>
    <n v="405.86"/>
    <n v="7"/>
    <n v="32.468800000000002"/>
    <e v="#N/A"/>
    <s v="Online"/>
  </r>
  <r>
    <n v="5591"/>
    <s v="CA-2019-115224"/>
    <d v="2019-12-08T00:00:00"/>
    <n v="8"/>
    <x v="11"/>
    <n v="2019"/>
    <s v="Sun"/>
    <d v="2019-12-11T00:00:00"/>
    <n v="11"/>
    <s v="Dec"/>
    <n v="2019"/>
    <s v="Wed"/>
    <n v="3"/>
    <s v="Second Class"/>
    <s v="DB-13615"/>
    <s v="Doug Bickford"/>
    <s v="Consumer"/>
    <s v="United States"/>
    <s v="San Francisco"/>
    <s v="California"/>
    <s v="San Francisco, California, United States"/>
    <s v="West"/>
    <s v="OFF-ST-10003816"/>
    <s v="Office Supplies"/>
    <s v="Storage"/>
    <s v="Fellowes High-Stak Drawer Files"/>
    <n v="352.38"/>
    <n v="2"/>
    <n v="81.047399999999996"/>
    <e v="#N/A"/>
    <s v="Online"/>
  </r>
  <r>
    <n v="5747"/>
    <s v="CA-2019-113733"/>
    <d v="2019-12-08T00:00:00"/>
    <n v="8"/>
    <x v="11"/>
    <n v="2019"/>
    <s v="Sun"/>
    <d v="2019-12-12T00:00:00"/>
    <n v="12"/>
    <s v="Dec"/>
    <n v="2019"/>
    <s v="Thu"/>
    <n v="4"/>
    <s v="Standard Class"/>
    <s v="LH-16900"/>
    <s v="Lena Hernandez"/>
    <s v="Consumer"/>
    <s v="United States"/>
    <s v="Greenville"/>
    <s v="North Carolina"/>
    <s v="Greenville, North Carolina, United States"/>
    <s v="South"/>
    <s v="TEC-PH-10002496"/>
    <s v="Technology"/>
    <s v="Phones"/>
    <s v="Cisco SPA301"/>
    <n v="249.584"/>
    <n v="2"/>
    <n v="31.198"/>
    <e v="#N/A"/>
    <s v="COD"/>
  </r>
  <r>
    <n v="37"/>
    <s v="CA-2019-117590"/>
    <d v="2019-12-08T00:00:00"/>
    <n v="8"/>
    <x v="11"/>
    <n v="2019"/>
    <s v="Sun"/>
    <d v="2019-12-10T00:00:00"/>
    <n v="10"/>
    <s v="Dec"/>
    <n v="2019"/>
    <s v="Tue"/>
    <n v="2"/>
    <s v="First Class"/>
    <s v="GH-14485"/>
    <s v="Gene Hale"/>
    <s v="Corporate"/>
    <s v="United States"/>
    <s v="Richardson"/>
    <s v="Texas"/>
    <s v="Richardson, Texas, United States"/>
    <s v="Central"/>
    <s v="FUR-FU-10003664"/>
    <s v="Furniture"/>
    <s v="Furnishings"/>
    <s v="Electrix Architect's Clamp-On Swing Arm Lamp, Black"/>
    <n v="190.92"/>
    <n v="5"/>
    <n v="-147.96299999999999"/>
    <e v="#N/A"/>
    <s v="COD"/>
  </r>
  <r>
    <n v="1299"/>
    <s v="CA-2019-134425"/>
    <d v="2019-12-08T00:00:00"/>
    <n v="8"/>
    <x v="11"/>
    <n v="2019"/>
    <s v="Sun"/>
    <d v="2019-12-12T00:00:00"/>
    <n v="12"/>
    <s v="Dec"/>
    <n v="2019"/>
    <s v="Thu"/>
    <n v="4"/>
    <s v="Second Class"/>
    <s v="QJ-19255"/>
    <s v="Quincy Jones"/>
    <s v="Corporate"/>
    <s v="United States"/>
    <s v="Saint Paul"/>
    <s v="Minnesota"/>
    <s v="Saint Paul, Minnesota, United States"/>
    <s v="Central"/>
    <s v="TEC-PH-10003555"/>
    <s v="Technology"/>
    <s v="Phones"/>
    <s v="Motorola HK250 Universal Bluetooth Headset"/>
    <n v="114.95"/>
    <n v="5"/>
    <n v="2.2989999999999999"/>
    <e v="#N/A"/>
    <s v="Online"/>
  </r>
  <r>
    <n v="5748"/>
    <s v="CA-2019-113733"/>
    <d v="2019-12-08T00:00:00"/>
    <n v="8"/>
    <x v="11"/>
    <n v="2019"/>
    <s v="Sun"/>
    <d v="2019-12-12T00:00:00"/>
    <n v="12"/>
    <s v="Dec"/>
    <n v="2019"/>
    <s v="Thu"/>
    <n v="4"/>
    <s v="Standard Class"/>
    <s v="LH-16900"/>
    <s v="Lena Hernandez"/>
    <s v="Consumer"/>
    <s v="United States"/>
    <s v="Greenville"/>
    <s v="North Carolina"/>
    <s v="Greenville, North Carolina, United States"/>
    <s v="South"/>
    <s v="TEC-AC-10002473"/>
    <s v="Technology"/>
    <s v="Accessories"/>
    <s v="Maxell 4.7GB DVD-R"/>
    <n v="68.111999999999995"/>
    <n v="3"/>
    <n v="17.8794"/>
    <e v="#N/A"/>
    <s v="Online"/>
  </r>
  <r>
    <n v="3480"/>
    <s v="CA-2019-131289"/>
    <d v="2019-12-08T00:00:00"/>
    <n v="8"/>
    <x v="11"/>
    <n v="2019"/>
    <s v="Sun"/>
    <d v="2019-12-14T00:00:00"/>
    <n v="14"/>
    <s v="Dec"/>
    <n v="2019"/>
    <s v="Sat"/>
    <n v="6"/>
    <s v="Standard Class"/>
    <s v="SP-20620"/>
    <s v="Stefania Perrino"/>
    <s v="Corporate"/>
    <s v="United States"/>
    <s v="San Francisco"/>
    <s v="California"/>
    <s v="San Francisco, California, United States"/>
    <s v="West"/>
    <s v="OFF-PA-10003363"/>
    <s v="Office Supplies"/>
    <s v="Paper"/>
    <s v="Xerox 204"/>
    <n v="45.36"/>
    <n v="7"/>
    <n v="21.7728"/>
    <e v="#N/A"/>
    <s v="Online"/>
  </r>
  <r>
    <n v="5590"/>
    <s v="CA-2019-115224"/>
    <d v="2019-12-08T00:00:00"/>
    <n v="8"/>
    <x v="11"/>
    <n v="2019"/>
    <s v="Sun"/>
    <d v="2019-12-11T00:00:00"/>
    <n v="11"/>
    <s v="Dec"/>
    <n v="2019"/>
    <s v="Wed"/>
    <n v="3"/>
    <s v="Second Class"/>
    <s v="DB-13615"/>
    <s v="Doug Bickford"/>
    <s v="Consumer"/>
    <s v="United States"/>
    <s v="San Francisco"/>
    <s v="California"/>
    <s v="San Francisco, California, United States"/>
    <s v="West"/>
    <s v="OFF-ST-10000615"/>
    <s v="Office Supplies"/>
    <s v="Storage"/>
    <s v="SimpliFile Personal File, Black Granite, 15w x 6-15/16d x 11-1/4h"/>
    <n v="34.049999999999997"/>
    <n v="3"/>
    <n v="9.5340000000000007"/>
    <e v="#N/A"/>
    <s v="Online"/>
  </r>
  <r>
    <n v="5749"/>
    <s v="CA-2019-113733"/>
    <d v="2019-12-08T00:00:00"/>
    <n v="8"/>
    <x v="11"/>
    <n v="2019"/>
    <s v="Sun"/>
    <d v="2019-12-12T00:00:00"/>
    <n v="12"/>
    <s v="Dec"/>
    <n v="2019"/>
    <s v="Thu"/>
    <n v="4"/>
    <s v="Standard Class"/>
    <s v="LH-16900"/>
    <s v="Lena Hernandez"/>
    <s v="Consumer"/>
    <s v="United States"/>
    <s v="Greenville"/>
    <s v="North Carolina"/>
    <s v="Greenville, North Carolina, United States"/>
    <s v="South"/>
    <s v="TEC-AC-10004877"/>
    <s v="Technology"/>
    <s v="Accessories"/>
    <s v="Imation 30456 USB Flash Drive 8GB"/>
    <n v="16.559999999999999"/>
    <n v="3"/>
    <n v="-2.484"/>
    <e v="#N/A"/>
    <s v="Online"/>
  </r>
  <r>
    <n v="3104"/>
    <s v="CA-2019-124562"/>
    <d v="2019-12-08T00:00:00"/>
    <n v="8"/>
    <x v="11"/>
    <n v="2019"/>
    <s v="Sun"/>
    <d v="2019-12-12T00:00:00"/>
    <n v="12"/>
    <s v="Dec"/>
    <n v="2019"/>
    <s v="Thu"/>
    <n v="4"/>
    <s v="Standard Class"/>
    <s v="JP-16135"/>
    <s v="Julie Prescott"/>
    <s v="Home Office"/>
    <s v="United States"/>
    <s v="Columbus"/>
    <s v="Ohio"/>
    <s v="Columbus, Ohio, United States"/>
    <s v="East"/>
    <s v="OFF-BI-10001267"/>
    <s v="Office Supplies"/>
    <s v="Binders"/>
    <s v="Universal Recycled Hanging Pressboard Report Binders, Letter Size"/>
    <n v="12.957000000000001"/>
    <n v="7"/>
    <n v="-9.5017999999999994"/>
    <e v="#N/A"/>
    <s v="Online"/>
  </r>
  <r>
    <n v="8441"/>
    <s v="CA-2019-158302"/>
    <d v="2019-12-08T00:00:00"/>
    <n v="8"/>
    <x v="11"/>
    <n v="2019"/>
    <s v="Sun"/>
    <d v="2019-12-12T00:00:00"/>
    <n v="12"/>
    <s v="Dec"/>
    <n v="2019"/>
    <s v="Thu"/>
    <n v="4"/>
    <s v="Second Class"/>
    <s v="JB-16045"/>
    <s v="Julia Barnett"/>
    <s v="Home Office"/>
    <s v="United States"/>
    <s v="Columbus"/>
    <s v="Ohio"/>
    <s v="Columbus, Ohio, United States"/>
    <s v="East"/>
    <s v="OFF-PA-10002615"/>
    <s v="Office Supplies"/>
    <s v="Paper"/>
    <s v="Ampad Gold Fibre Wirebound Steno Books, 6&quot; x 9&quot;, Gregg Ruled"/>
    <n v="10.584"/>
    <n v="3"/>
    <n v="3.4398"/>
    <e v="#N/A"/>
    <s v="Online"/>
  </r>
  <r>
    <n v="3479"/>
    <s v="CA-2019-131289"/>
    <d v="2019-12-08T00:00:00"/>
    <n v="8"/>
    <x v="11"/>
    <n v="2019"/>
    <s v="Sun"/>
    <d v="2019-12-14T00:00:00"/>
    <n v="14"/>
    <s v="Dec"/>
    <n v="2019"/>
    <s v="Sat"/>
    <n v="6"/>
    <s v="Standard Class"/>
    <s v="SP-20620"/>
    <s v="Stefania Perrino"/>
    <s v="Corporate"/>
    <s v="United States"/>
    <s v="San Francisco"/>
    <s v="California"/>
    <s v="San Francisco, California, United States"/>
    <s v="West"/>
    <s v="OFF-AR-10003056"/>
    <s v="Office Supplies"/>
    <s v="Art"/>
    <s v="Newell 341"/>
    <n v="8.56"/>
    <n v="2"/>
    <n v="2.4824000000000002"/>
    <e v="#N/A"/>
    <s v="COD"/>
  </r>
  <r>
    <n v="8555"/>
    <s v="CA-2019-102092"/>
    <d v="2019-12-09T00:00:00"/>
    <n v="9"/>
    <x v="11"/>
    <n v="2019"/>
    <s v="Mon"/>
    <d v="2019-12-11T00:00:00"/>
    <n v="11"/>
    <s v="Dec"/>
    <n v="2019"/>
    <s v="Wed"/>
    <n v="2"/>
    <s v="First Class"/>
    <s v="PM-18940"/>
    <s v="Paul MacIntyre"/>
    <s v="Consumer"/>
    <s v="United States"/>
    <s v="Springfield"/>
    <s v="Virginia"/>
    <s v="Springfield, Virginia, United States"/>
    <s v="South"/>
    <s v="FUR-TA-10002530"/>
    <s v="Furniture"/>
    <s v="Tables"/>
    <s v="Iceberg OfficeWorks 42&quot; Round Tables"/>
    <n v="1056.8599999999999"/>
    <n v="7"/>
    <n v="158.529"/>
    <e v="#N/A"/>
    <s v="Online"/>
  </r>
  <r>
    <n v="6711"/>
    <s v="CA-2019-149503"/>
    <d v="2019-12-09T00:00:00"/>
    <n v="9"/>
    <x v="11"/>
    <n v="2019"/>
    <s v="Mon"/>
    <d v="2019-12-12T00:00:00"/>
    <n v="12"/>
    <s v="Dec"/>
    <n v="2019"/>
    <s v="Thu"/>
    <n v="3"/>
    <s v="First Class"/>
    <s v="SP-20650"/>
    <s v="Stephanie Phelps"/>
    <s v="Corporate"/>
    <s v="United States"/>
    <s v="Stockton"/>
    <s v="California"/>
    <s v="Stockton, California, United States"/>
    <s v="West"/>
    <s v="OFF-BI-10002133"/>
    <s v="Office Supplies"/>
    <s v="Binders"/>
    <s v="Wilson Jones Elliptical Ring 3 1/2&quot; Capacity Binders, 800 sheets"/>
    <n v="273.92"/>
    <n v="8"/>
    <n v="99.296000000000006"/>
    <e v="#N/A"/>
    <s v="COD"/>
  </r>
  <r>
    <n v="1313"/>
    <s v="CA-2019-141082"/>
    <d v="2019-12-09T00:00:00"/>
    <n v="9"/>
    <x v="11"/>
    <n v="2019"/>
    <s v="Mon"/>
    <d v="2019-12-13T00:00:00"/>
    <n v="13"/>
    <s v="Dec"/>
    <n v="2019"/>
    <s v="Fri"/>
    <n v="4"/>
    <s v="Standard Class"/>
    <s v="FM-14380"/>
    <s v="Fred McMath"/>
    <s v="Consumer"/>
    <s v="United States"/>
    <s v="Lawrence"/>
    <s v="Massachusetts"/>
    <s v="Lawrence, Massachusetts, United States"/>
    <s v="East"/>
    <s v="OFF-LA-10001474"/>
    <s v="Office Supplies"/>
    <s v="Labels"/>
    <s v="Avery 477"/>
    <n v="122.12"/>
    <n v="4"/>
    <n v="56.175199999999997"/>
    <e v="#N/A"/>
    <s v="COD"/>
  </r>
  <r>
    <n v="3258"/>
    <s v="US-2019-161844"/>
    <d v="2019-12-09T00:00:00"/>
    <n v="9"/>
    <x v="11"/>
    <n v="2019"/>
    <s v="Mon"/>
    <d v="2019-12-14T00:00:00"/>
    <n v="14"/>
    <s v="Dec"/>
    <n v="2019"/>
    <s v="Sat"/>
    <n v="5"/>
    <s v="Second Class"/>
    <s v="DK-12835"/>
    <s v="Damala Kotsonis"/>
    <s v="Corporate"/>
    <s v="United States"/>
    <s v="Franklin"/>
    <s v="Tennessee"/>
    <s v="Franklin, Tennessee, United States"/>
    <s v="South"/>
    <s v="FUR-TA-10001676"/>
    <s v="Furniture"/>
    <s v="Tables"/>
    <s v="Hon 61000 Series Interactive Training Tables"/>
    <n v="79.974000000000004"/>
    <n v="3"/>
    <n v="-29.323799999999999"/>
    <e v="#N/A"/>
    <s v="COD"/>
  </r>
  <r>
    <n v="3741"/>
    <s v="CA-2019-133340"/>
    <d v="2019-12-09T00:00:00"/>
    <n v="9"/>
    <x v="11"/>
    <n v="2019"/>
    <s v="Mon"/>
    <d v="2019-12-13T00:00:00"/>
    <n v="13"/>
    <s v="Dec"/>
    <n v="2019"/>
    <s v="Fri"/>
    <n v="4"/>
    <s v="Standard Class"/>
    <s v="LH-17155"/>
    <s v="Logan Haushalter"/>
    <s v="Consumer"/>
    <s v="United States"/>
    <s v="Jackson"/>
    <s v="Michigan"/>
    <s v="Jackson, Michigan, United States"/>
    <s v="Central"/>
    <s v="OFF-AP-10002311"/>
    <s v="Office Supplies"/>
    <s v="Appliances"/>
    <s v="Holmes Replacement Filter for HEPA Air Cleaner, Very Large Room, HEPA Filter"/>
    <n v="61.929000000000002"/>
    <n v="1"/>
    <n v="23.395399999999999"/>
    <e v="#N/A"/>
    <s v="Online"/>
  </r>
  <r>
    <n v="23"/>
    <s v="CA-2019-137330"/>
    <d v="2019-12-09T00:00:00"/>
    <n v="9"/>
    <x v="11"/>
    <n v="2019"/>
    <s v="Mon"/>
    <d v="2019-12-13T00:00:00"/>
    <n v="13"/>
    <s v="Dec"/>
    <n v="2019"/>
    <s v="Fri"/>
    <n v="4"/>
    <s v="Standard Class"/>
    <s v="KB-16585"/>
    <s v="Ken Black"/>
    <s v="Corporate"/>
    <s v="United States"/>
    <s v="Fremont"/>
    <s v="Nebraska"/>
    <s v="Fremont, Nebraska, United States"/>
    <s v="Central"/>
    <s v="OFF-AP-10001492"/>
    <s v="Office Supplies"/>
    <s v="Appliances"/>
    <s v="Acco Six-Outlet Power Strip, 4' Cord Length"/>
    <n v="60.34"/>
    <n v="7"/>
    <n v="15.6884"/>
    <e v="#N/A"/>
    <s v="Online"/>
  </r>
  <r>
    <n v="3740"/>
    <s v="CA-2019-133340"/>
    <d v="2019-12-09T00:00:00"/>
    <n v="9"/>
    <x v="11"/>
    <n v="2019"/>
    <s v="Mon"/>
    <d v="2019-12-13T00:00:00"/>
    <n v="13"/>
    <s v="Dec"/>
    <n v="2019"/>
    <s v="Fri"/>
    <n v="4"/>
    <s v="Standard Class"/>
    <s v="LH-17155"/>
    <s v="Logan Haushalter"/>
    <s v="Consumer"/>
    <s v="United States"/>
    <s v="Jackson"/>
    <s v="Michigan"/>
    <s v="Jackson, Michigan, United States"/>
    <s v="Central"/>
    <s v="TEC-AC-10001109"/>
    <s v="Technology"/>
    <s v="Accessories"/>
    <s v="Logitech Trackman Marble Mouse"/>
    <n v="59.98"/>
    <n v="2"/>
    <n v="25.191600000000001"/>
    <e v="#N/A"/>
    <s v="COD"/>
  </r>
  <r>
    <n v="4752"/>
    <s v="CA-2019-159989"/>
    <d v="2019-12-09T00:00:00"/>
    <n v="9"/>
    <x v="11"/>
    <n v="2019"/>
    <s v="Mon"/>
    <d v="2019-12-13T00:00:00"/>
    <n v="13"/>
    <s v="Dec"/>
    <n v="2019"/>
    <s v="Fri"/>
    <n v="4"/>
    <s v="Standard Class"/>
    <s v="EB-13870"/>
    <s v="Emily Burns"/>
    <s v="Consumer"/>
    <s v="United States"/>
    <s v="Franklin"/>
    <s v="Tennessee"/>
    <s v="Franklin, Tennessee, United States"/>
    <s v="South"/>
    <s v="TEC-PH-10000169"/>
    <s v="Technology"/>
    <s v="Phones"/>
    <s v="ARKON Windshield Dashboard Air Vent Car Mount Holder"/>
    <n v="40.68"/>
    <n v="3"/>
    <n v="-9.1530000000000005"/>
    <e v="#N/A"/>
    <s v="Online"/>
  </r>
  <r>
    <n v="4980"/>
    <s v="US-2019-131114"/>
    <d v="2019-12-09T00:00:00"/>
    <n v="9"/>
    <x v="11"/>
    <n v="2019"/>
    <s v="Mon"/>
    <d v="2019-12-13T00:00:00"/>
    <n v="13"/>
    <s v="Dec"/>
    <n v="2019"/>
    <s v="Fri"/>
    <n v="4"/>
    <s v="Second Class"/>
    <s v="RW-19630"/>
    <s v="Rob Williams"/>
    <s v="Corporate"/>
    <s v="United States"/>
    <s v="Chicago"/>
    <s v="Illinois"/>
    <s v="Chicago, Illinois, United States"/>
    <s v="Central"/>
    <s v="OFF-SU-10001664"/>
    <s v="Office Supplies"/>
    <s v="Supplies"/>
    <s v="Acme Office Executive Series Stainless Steel Trimmers"/>
    <n v="20.568000000000001"/>
    <n v="3"/>
    <n v="1.5426"/>
    <e v="#N/A"/>
    <s v="Cards"/>
  </r>
  <r>
    <n v="22"/>
    <s v="CA-2019-137330"/>
    <d v="2019-12-09T00:00:00"/>
    <n v="9"/>
    <x v="11"/>
    <n v="2019"/>
    <s v="Mon"/>
    <d v="2019-12-13T00:00:00"/>
    <n v="13"/>
    <s v="Dec"/>
    <n v="2019"/>
    <s v="Fri"/>
    <n v="4"/>
    <s v="Standard Class"/>
    <s v="KB-16585"/>
    <s v="Ken Black"/>
    <s v="Corporate"/>
    <s v="United States"/>
    <s v="Fremont"/>
    <s v="Nebraska"/>
    <s v="Fremont, Nebraska, United States"/>
    <s v="Central"/>
    <s v="OFF-AR-10000246"/>
    <s v="Office Supplies"/>
    <s v="Art"/>
    <s v="Newell 318"/>
    <n v="19.46"/>
    <n v="7"/>
    <n v="5.0595999999999997"/>
    <e v="#N/A"/>
    <s v="Online"/>
  </r>
  <r>
    <n v="4982"/>
    <s v="US-2019-131114"/>
    <d v="2019-12-09T00:00:00"/>
    <n v="9"/>
    <x v="11"/>
    <n v="2019"/>
    <s v="Mon"/>
    <d v="2019-12-13T00:00:00"/>
    <n v="13"/>
    <s v="Dec"/>
    <n v="2019"/>
    <s v="Fri"/>
    <n v="4"/>
    <s v="Second Class"/>
    <s v="RW-19630"/>
    <s v="Rob Williams"/>
    <s v="Corporate"/>
    <s v="United States"/>
    <s v="Chicago"/>
    <s v="Illinois"/>
    <s v="Chicago, Illinois, United States"/>
    <s v="Central"/>
    <s v="TEC-AC-10000199"/>
    <s v="Technology"/>
    <s v="Accessories"/>
    <s v="Kingston Digital DataTraveler 8GB USB 2.0"/>
    <n v="19.04"/>
    <n v="4"/>
    <n v="-1.4279999999999999"/>
    <e v="#N/A"/>
    <s v="Online"/>
  </r>
  <r>
    <n v="3739"/>
    <s v="CA-2019-133340"/>
    <d v="2019-12-09T00:00:00"/>
    <n v="9"/>
    <x v="11"/>
    <n v="2019"/>
    <s v="Mon"/>
    <d v="2019-12-13T00:00:00"/>
    <n v="13"/>
    <s v="Dec"/>
    <n v="2019"/>
    <s v="Fri"/>
    <n v="4"/>
    <s v="Standard Class"/>
    <s v="LH-17155"/>
    <s v="Logan Haushalter"/>
    <s v="Consumer"/>
    <s v="United States"/>
    <s v="Jackson"/>
    <s v="Michigan"/>
    <s v="Jackson, Michigan, United States"/>
    <s v="Central"/>
    <s v="TEC-PH-10003988"/>
    <s v="Technology"/>
    <s v="Phones"/>
    <s v="LF Elite 3D Dazzle Designer Hard Case Cover, Lf Stylus Pen and Wiper For Apple Iphone 5c Mini Lite"/>
    <n v="10.9"/>
    <n v="1"/>
    <n v="3.052"/>
    <e v="#N/A"/>
    <s v="Cards"/>
  </r>
  <r>
    <n v="2033"/>
    <s v="CA-2019-128923"/>
    <d v="2019-12-09T00:00:00"/>
    <n v="9"/>
    <x v="11"/>
    <n v="2019"/>
    <s v="Mon"/>
    <d v="2019-12-13T00:00:00"/>
    <n v="13"/>
    <s v="Dec"/>
    <n v="2019"/>
    <s v="Fri"/>
    <n v="4"/>
    <s v="Standard Class"/>
    <s v="GB-14530"/>
    <s v="George Bell"/>
    <s v="Corporate"/>
    <s v="United States"/>
    <s v="Fort Worth"/>
    <s v="Texas"/>
    <s v="Fort Worth, Texas, United States"/>
    <s v="Central"/>
    <s v="OFF-PA-10002250"/>
    <s v="Office Supplies"/>
    <s v="Paper"/>
    <s v="Things To Do Today Pad"/>
    <n v="9.3919999999999995"/>
    <n v="2"/>
    <n v="3.2871999999999999"/>
    <e v="#N/A"/>
    <s v="COD"/>
  </r>
  <r>
    <n v="2034"/>
    <s v="CA-2019-128923"/>
    <d v="2019-12-09T00:00:00"/>
    <n v="9"/>
    <x v="11"/>
    <n v="2019"/>
    <s v="Mon"/>
    <d v="2019-12-13T00:00:00"/>
    <n v="13"/>
    <s v="Dec"/>
    <n v="2019"/>
    <s v="Fri"/>
    <n v="4"/>
    <s v="Standard Class"/>
    <s v="GB-14530"/>
    <s v="George Bell"/>
    <s v="Corporate"/>
    <s v="United States"/>
    <s v="Fort Worth"/>
    <s v="Texas"/>
    <s v="Fort Worth, Texas, United States"/>
    <s v="Central"/>
    <s v="OFF-AR-10000475"/>
    <s v="Office Supplies"/>
    <s v="Art"/>
    <s v="Hunt BOSTON Vista Battery-Operated Pencil Sharpener, Black"/>
    <n v="9.3279999999999994"/>
    <n v="1"/>
    <n v="0.81620000000000004"/>
    <e v="#N/A"/>
    <s v="Cards"/>
  </r>
  <r>
    <n v="4981"/>
    <s v="US-2019-131114"/>
    <d v="2019-12-09T00:00:00"/>
    <n v="9"/>
    <x v="11"/>
    <n v="2019"/>
    <s v="Mon"/>
    <d v="2019-12-13T00:00:00"/>
    <n v="13"/>
    <s v="Dec"/>
    <n v="2019"/>
    <s v="Fri"/>
    <n v="4"/>
    <s v="Second Class"/>
    <s v="RW-19630"/>
    <s v="Rob Williams"/>
    <s v="Corporate"/>
    <s v="United States"/>
    <s v="Chicago"/>
    <s v="Illinois"/>
    <s v="Chicago, Illinois, United States"/>
    <s v="Central"/>
    <s v="OFF-AP-10003971"/>
    <s v="Office Supplies"/>
    <s v="Appliances"/>
    <s v="Belkin 6 Outlet Metallic Surge Strip"/>
    <n v="4.3559999999999999"/>
    <n v="2"/>
    <n v="-11.761200000000001"/>
    <e v="#N/A"/>
    <s v="Cards"/>
  </r>
  <r>
    <n v="1312"/>
    <s v="CA-2019-141082"/>
    <d v="2019-12-09T00:00:00"/>
    <n v="9"/>
    <x v="11"/>
    <n v="2019"/>
    <s v="Mon"/>
    <d v="2019-12-13T00:00:00"/>
    <n v="13"/>
    <s v="Dec"/>
    <n v="2019"/>
    <s v="Fri"/>
    <n v="4"/>
    <s v="Standard Class"/>
    <s v="FM-14380"/>
    <s v="Fred McMath"/>
    <s v="Consumer"/>
    <s v="United States"/>
    <s v="Lawrence"/>
    <s v="Massachusetts"/>
    <s v="Lawrence, Massachusetts, United States"/>
    <s v="East"/>
    <s v="OFF-LA-10001404"/>
    <s v="Office Supplies"/>
    <s v="Labels"/>
    <s v="Avery 517"/>
    <n v="3.69"/>
    <n v="1"/>
    <n v="1.7343"/>
    <e v="#N/A"/>
    <s v="COD"/>
  </r>
  <r>
    <n v="3259"/>
    <s v="US-2019-161844"/>
    <d v="2019-12-09T00:00:00"/>
    <n v="9"/>
    <x v="11"/>
    <n v="2019"/>
    <s v="Mon"/>
    <d v="2019-12-14T00:00:00"/>
    <n v="14"/>
    <s v="Dec"/>
    <n v="2019"/>
    <s v="Sat"/>
    <n v="5"/>
    <s v="Second Class"/>
    <s v="DK-12835"/>
    <s v="Damala Kotsonis"/>
    <s v="Corporate"/>
    <s v="United States"/>
    <s v="Franklin"/>
    <s v="Tennessee"/>
    <s v="Franklin, Tennessee, United States"/>
    <s v="South"/>
    <s v="OFF-BI-10003712"/>
    <s v="Office Supplies"/>
    <s v="Binders"/>
    <s v="Acco Pressboard Covers with Storage Hooks, 14 7/8&quot; x 11&quot;, Light Blue"/>
    <n v="2.9460000000000002"/>
    <n v="2"/>
    <n v="-2.0621999999999998"/>
    <e v="#N/A"/>
    <s v="Cards"/>
  </r>
  <r>
    <n v="3940"/>
    <s v="US-2019-143448"/>
    <d v="2019-12-10T00:00:00"/>
    <n v="10"/>
    <x v="11"/>
    <n v="2019"/>
    <s v="Tue"/>
    <d v="2019-12-10T00:00:00"/>
    <n v="10"/>
    <s v="Dec"/>
    <n v="2019"/>
    <s v="Tue"/>
    <n v="0"/>
    <s v="Same Day"/>
    <s v="MH-17455"/>
    <s v="Mark Hamilton"/>
    <s v="Consumer"/>
    <s v="United States"/>
    <s v="Greenwood"/>
    <s v="Indiana"/>
    <s v="Greenwood, Indiana, United States"/>
    <s v="Central"/>
    <s v="FUR-CH-10003379"/>
    <s v="Furniture"/>
    <s v="Chairs"/>
    <s v="Global Commerce Series High-Back Swivel/Tilt Chairs"/>
    <n v="1424.9"/>
    <n v="5"/>
    <n v="356.22500000000002"/>
    <e v="#N/A"/>
    <s v="COD"/>
  </r>
  <r>
    <n v="7618"/>
    <s v="CA-2019-144309"/>
    <d v="2019-12-10T00:00:00"/>
    <n v="10"/>
    <x v="11"/>
    <n v="2019"/>
    <s v="Tue"/>
    <d v="2019-12-16T00:00:00"/>
    <n v="16"/>
    <s v="Dec"/>
    <n v="2019"/>
    <s v="Mon"/>
    <n v="6"/>
    <s v="Standard Class"/>
    <s v="CM-12235"/>
    <s v="Chris McAfee"/>
    <s v="Consumer"/>
    <s v="United States"/>
    <s v="Watertown"/>
    <s v="New York"/>
    <s v="Watertown, New York, United States"/>
    <s v="East"/>
    <s v="OFF-BI-10003656"/>
    <s v="Office Supplies"/>
    <s v="Binders"/>
    <s v="Fellowes PB200 Plastic Comb Binding Machine"/>
    <n v="679.96"/>
    <n v="5"/>
    <n v="220.98699999999999"/>
    <e v="#N/A"/>
    <s v="Cards"/>
  </r>
  <r>
    <n v="254"/>
    <s v="CA-2019-146941"/>
    <d v="2019-12-10T00:00:00"/>
    <n v="10"/>
    <x v="11"/>
    <n v="2019"/>
    <s v="Tue"/>
    <d v="2019-12-13T00:00:00"/>
    <n v="13"/>
    <s v="Dec"/>
    <n v="2019"/>
    <s v="Fri"/>
    <n v="3"/>
    <s v="First Class"/>
    <s v="DL-13315"/>
    <s v="Delfina Latchford"/>
    <s v="Consumer"/>
    <s v="United States"/>
    <s v="New York City"/>
    <s v="New York"/>
    <s v="New York City, New York, United States"/>
    <s v="East"/>
    <s v="OFF-EN-10003296"/>
    <s v="Office Supplies"/>
    <s v="Envelopes"/>
    <s v="Tyvek Side-Opening Peel &amp; Seel Expanding Envelopes"/>
    <n v="361.92"/>
    <n v="4"/>
    <n v="162.864"/>
    <e v="#N/A"/>
    <s v="COD"/>
  </r>
  <r>
    <n v="250"/>
    <s v="CA-2019-154739"/>
    <d v="2019-12-10T00:00:00"/>
    <n v="10"/>
    <x v="11"/>
    <n v="2019"/>
    <s v="Tue"/>
    <d v="2019-12-15T00:00:00"/>
    <n v="15"/>
    <s v="Dec"/>
    <n v="2019"/>
    <s v="Sun"/>
    <n v="5"/>
    <s v="Second Class"/>
    <s v="LH-17155"/>
    <s v="Logan Haushalter"/>
    <s v="Consumer"/>
    <s v="United States"/>
    <s v="San Francisco"/>
    <s v="California"/>
    <s v="San Francisco, California, United States"/>
    <s v="West"/>
    <s v="FUR-CH-10002965"/>
    <s v="Furniture"/>
    <s v="Chairs"/>
    <s v="Global Leather Highback Executive Chair with Pneumatic Height Adjustment, Black"/>
    <n v="321.56799999999998"/>
    <n v="2"/>
    <n v="28.1372"/>
    <e v="#N/A"/>
    <s v="Online"/>
  </r>
  <r>
    <n v="2192"/>
    <s v="CA-2019-128412"/>
    <d v="2019-12-10T00:00:00"/>
    <n v="10"/>
    <x v="11"/>
    <n v="2019"/>
    <s v="Tue"/>
    <d v="2019-12-17T00:00:00"/>
    <n v="17"/>
    <s v="Dec"/>
    <n v="2019"/>
    <s v="Tue"/>
    <n v="7"/>
    <s v="Standard Class"/>
    <s v="AP-10915"/>
    <s v="Arthur Prichep"/>
    <s v="Consumer"/>
    <s v="United States"/>
    <s v="Seattle"/>
    <s v="Washington"/>
    <s v="Seattle, Washington, United States"/>
    <s v="West"/>
    <s v="OFF-BI-10001718"/>
    <s v="Office Supplies"/>
    <s v="Binders"/>
    <s v="GBC DocuBind P50 Personal Binding Machine"/>
    <n v="153.55199999999999"/>
    <n v="3"/>
    <n v="51.823799999999999"/>
    <e v="#N/A"/>
    <s v="Cards"/>
  </r>
  <r>
    <n v="2194"/>
    <s v="CA-2019-128412"/>
    <d v="2019-12-10T00:00:00"/>
    <n v="10"/>
    <x v="11"/>
    <n v="2019"/>
    <s v="Tue"/>
    <d v="2019-12-17T00:00:00"/>
    <n v="17"/>
    <s v="Dec"/>
    <n v="2019"/>
    <s v="Tue"/>
    <n v="7"/>
    <s v="Standard Class"/>
    <s v="AP-10915"/>
    <s v="Arthur Prichep"/>
    <s v="Consumer"/>
    <s v="United States"/>
    <s v="Seattle"/>
    <s v="Washington"/>
    <s v="Seattle, Washington, United States"/>
    <s v="West"/>
    <s v="OFF-PA-10001125"/>
    <s v="Office Supplies"/>
    <s v="Paper"/>
    <s v="Xerox 1988"/>
    <n v="123.92"/>
    <n v="4"/>
    <n v="55.764000000000003"/>
    <e v="#N/A"/>
    <s v="COD"/>
  </r>
  <r>
    <n v="253"/>
    <s v="CA-2019-146941"/>
    <d v="2019-12-10T00:00:00"/>
    <n v="10"/>
    <x v="11"/>
    <n v="2019"/>
    <s v="Tue"/>
    <d v="2019-12-13T00:00:00"/>
    <n v="13"/>
    <s v="Dec"/>
    <n v="2019"/>
    <s v="Fri"/>
    <n v="3"/>
    <s v="First Class"/>
    <s v="DL-13315"/>
    <s v="Delfina Latchford"/>
    <s v="Consumer"/>
    <s v="United States"/>
    <s v="New York City"/>
    <s v="New York"/>
    <s v="New York City, New York, United States"/>
    <s v="East"/>
    <s v="OFF-ST-10001228"/>
    <s v="Office Supplies"/>
    <s v="Storage"/>
    <s v="Fellowes Personal Hanging Folder Files, Navy"/>
    <n v="80.58"/>
    <n v="6"/>
    <n v="22.5624"/>
    <e v="#N/A"/>
    <s v="Cards"/>
  </r>
  <r>
    <n v="5525"/>
    <s v="CA-2019-147123"/>
    <d v="2019-12-10T00:00:00"/>
    <n v="10"/>
    <x v="11"/>
    <n v="2019"/>
    <s v="Tue"/>
    <d v="2019-12-12T00:00:00"/>
    <n v="12"/>
    <s v="Dec"/>
    <n v="2019"/>
    <s v="Thu"/>
    <n v="2"/>
    <s v="First Class"/>
    <s v="SJ-20125"/>
    <s v="Sanjit Jacobs"/>
    <s v="Home Office"/>
    <s v="United States"/>
    <s v="Long Beach"/>
    <s v="California"/>
    <s v="Long Beach, California, United States"/>
    <s v="West"/>
    <s v="OFF-PA-10000575"/>
    <s v="Office Supplies"/>
    <s v="Paper"/>
    <s v="Wirebound Message Books, Four 2 3/4 x 5 White Forms per Page"/>
    <n v="80.28"/>
    <n v="12"/>
    <n v="36.928800000000003"/>
    <e v="#N/A"/>
    <s v="Cards"/>
  </r>
  <r>
    <n v="2193"/>
    <s v="CA-2019-128412"/>
    <d v="2019-12-10T00:00:00"/>
    <n v="10"/>
    <x v="11"/>
    <n v="2019"/>
    <s v="Tue"/>
    <d v="2019-12-17T00:00:00"/>
    <n v="17"/>
    <s v="Dec"/>
    <n v="2019"/>
    <s v="Tue"/>
    <n v="7"/>
    <s v="Standard Class"/>
    <s v="AP-10915"/>
    <s v="Arthur Prichep"/>
    <s v="Consumer"/>
    <s v="United States"/>
    <s v="Seattle"/>
    <s v="Washington"/>
    <s v="Seattle, Washington, United States"/>
    <s v="West"/>
    <s v="OFF-AP-10002082"/>
    <s v="Office Supplies"/>
    <s v="Appliances"/>
    <s v="Holmes HEPA Air Purifier"/>
    <n v="65.34"/>
    <n v="3"/>
    <n v="22.869"/>
    <e v="#N/A"/>
    <s v="COD"/>
  </r>
  <r>
    <n v="8188"/>
    <s v="CA-2019-127194"/>
    <d v="2019-12-10T00:00:00"/>
    <n v="10"/>
    <x v="11"/>
    <n v="2019"/>
    <s v="Tue"/>
    <d v="2019-12-16T00:00:00"/>
    <n v="16"/>
    <s v="Dec"/>
    <n v="2019"/>
    <s v="Mon"/>
    <n v="6"/>
    <s v="Standard Class"/>
    <s v="BW-11110"/>
    <s v="Bart Watters"/>
    <s v="Corporate"/>
    <s v="United States"/>
    <s v="New York City"/>
    <s v="New York"/>
    <s v="New York City, New York, United States"/>
    <s v="East"/>
    <s v="OFF-PA-10000659"/>
    <s v="Office Supplies"/>
    <s v="Paper"/>
    <s v="Adams Phone Message Book, Professional, 400 Message Capacity, 5 3/6” x 11”"/>
    <n v="62.82"/>
    <n v="9"/>
    <n v="29.525400000000001"/>
    <e v="#N/A"/>
    <s v="Cards"/>
  </r>
  <r>
    <n v="2196"/>
    <s v="CA-2019-128412"/>
    <d v="2019-12-10T00:00:00"/>
    <n v="10"/>
    <x v="11"/>
    <n v="2019"/>
    <s v="Tue"/>
    <d v="2019-12-17T00:00:00"/>
    <n v="17"/>
    <s v="Dec"/>
    <n v="2019"/>
    <s v="Tue"/>
    <n v="7"/>
    <s v="Standard Class"/>
    <s v="AP-10915"/>
    <s v="Arthur Prichep"/>
    <s v="Consumer"/>
    <s v="United States"/>
    <s v="Seattle"/>
    <s v="Washington"/>
    <s v="Seattle, Washington, United States"/>
    <s v="West"/>
    <s v="TEC-AC-10003038"/>
    <s v="Technology"/>
    <s v="Accessories"/>
    <s v="Kingston Digital DataTraveler 16GB USB 2.0"/>
    <n v="44.75"/>
    <n v="5"/>
    <n v="8.5024999999999995"/>
    <e v="#N/A"/>
    <s v="Cards"/>
  </r>
  <r>
    <n v="2195"/>
    <s v="CA-2019-128412"/>
    <d v="2019-12-10T00:00:00"/>
    <n v="10"/>
    <x v="11"/>
    <n v="2019"/>
    <s v="Tue"/>
    <d v="2019-12-17T00:00:00"/>
    <n v="17"/>
    <s v="Dec"/>
    <n v="2019"/>
    <s v="Tue"/>
    <n v="7"/>
    <s v="Standard Class"/>
    <s v="AP-10915"/>
    <s v="Arthur Prichep"/>
    <s v="Consumer"/>
    <s v="United States"/>
    <s v="Seattle"/>
    <s v="Washington"/>
    <s v="Seattle, Washington, United States"/>
    <s v="West"/>
    <s v="OFF-AP-10000252"/>
    <s v="Office Supplies"/>
    <s v="Appliances"/>
    <s v="Harmony HEPA Quiet Air Purifiers"/>
    <n v="35.1"/>
    <n v="3"/>
    <n v="12.285"/>
    <e v="#N/A"/>
    <s v="COD"/>
  </r>
  <r>
    <n v="7617"/>
    <s v="CA-2019-144309"/>
    <d v="2019-12-10T00:00:00"/>
    <n v="10"/>
    <x v="11"/>
    <n v="2019"/>
    <s v="Tue"/>
    <d v="2019-12-16T00:00:00"/>
    <n v="16"/>
    <s v="Dec"/>
    <n v="2019"/>
    <s v="Mon"/>
    <n v="6"/>
    <s v="Standard Class"/>
    <s v="CM-12235"/>
    <s v="Chris McAfee"/>
    <s v="Consumer"/>
    <s v="United States"/>
    <s v="Watertown"/>
    <s v="New York"/>
    <s v="Watertown, New York, United States"/>
    <s v="East"/>
    <s v="OFF-PA-10001776"/>
    <s v="Office Supplies"/>
    <s v="Paper"/>
    <s v="Wirebound Message Books, Four 2 3/4&quot; x 5&quot; Forms per Page, 600 Sets per Book"/>
    <n v="18.54"/>
    <n v="2"/>
    <n v="8.7138000000000009"/>
    <e v="#N/A"/>
    <s v="COD"/>
  </r>
  <r>
    <n v="9874"/>
    <s v="CA-2019-100587"/>
    <d v="2019-12-10T00:00:00"/>
    <n v="10"/>
    <x v="11"/>
    <n v="2019"/>
    <s v="Tue"/>
    <d v="2019-12-14T00:00:00"/>
    <n v="14"/>
    <s v="Dec"/>
    <n v="2019"/>
    <s v="Sat"/>
    <n v="4"/>
    <s v="Standard Class"/>
    <s v="SL-20155"/>
    <s v="Sara Luxemburg"/>
    <s v="Home Office"/>
    <s v="United States"/>
    <s v="New York City"/>
    <s v="New York"/>
    <s v="New York City, New York, United States"/>
    <s v="East"/>
    <s v="OFF-PA-10004609"/>
    <s v="Office Supplies"/>
    <s v="Paper"/>
    <s v="Xerox 221"/>
    <n v="6.48"/>
    <n v="1"/>
    <n v="3.1103999999999998"/>
    <e v="#N/A"/>
    <s v="Online"/>
  </r>
  <r>
    <n v="55"/>
    <s v="CA-2019-105816"/>
    <d v="2019-12-11T00:00:00"/>
    <n v="11"/>
    <x v="11"/>
    <n v="2019"/>
    <s v="Wed"/>
    <d v="2019-12-17T00:00:00"/>
    <n v="17"/>
    <s v="Dec"/>
    <n v="2019"/>
    <s v="Tue"/>
    <n v="6"/>
    <s v="Standard Class"/>
    <s v="JM-15265"/>
    <s v="Janet Molinari"/>
    <s v="Corporate"/>
    <s v="United States"/>
    <s v="New York City"/>
    <s v="New York"/>
    <s v="New York City, New York, United States"/>
    <s v="East"/>
    <s v="TEC-PH-10002447"/>
    <s v="Technology"/>
    <s v="Phones"/>
    <s v="AT&amp;T CL83451 4-Handset Telephone"/>
    <n v="1029.95"/>
    <n v="5"/>
    <n v="298.68549999999999"/>
    <e v="#N/A"/>
    <s v="Cards"/>
  </r>
  <r>
    <n v="7058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FUR-TA-10004619"/>
    <s v="Furniture"/>
    <s v="Tables"/>
    <s v="Hon Non-Folding Utility Tables"/>
    <n v="892.13599999999997"/>
    <n v="7"/>
    <n v="111.517"/>
    <e v="#N/A"/>
    <s v="COD"/>
  </r>
  <r>
    <n v="5996"/>
    <s v="CA-2019-162187"/>
    <d v="2019-12-11T00:00:00"/>
    <n v="11"/>
    <x v="11"/>
    <n v="2019"/>
    <s v="Wed"/>
    <d v="2019-12-11T00:00:00"/>
    <n v="11"/>
    <s v="Dec"/>
    <n v="2019"/>
    <s v="Wed"/>
    <n v="0"/>
    <s v="Same Day"/>
    <s v="NS-18640"/>
    <s v="Noel Staavos"/>
    <s v="Corporate"/>
    <s v="United States"/>
    <s v="Columbus"/>
    <s v="Ohio"/>
    <s v="Columbus, Ohio, United States"/>
    <s v="East"/>
    <s v="FUR-CH-10003298"/>
    <s v="Furniture"/>
    <s v="Chairs"/>
    <s v="Office Star - Contemporary Task Swivel chair with Loop Arms, Charcoal"/>
    <n v="458.43"/>
    <n v="5"/>
    <n v="-137.529"/>
    <e v="#N/A"/>
    <s v="Cards"/>
  </r>
  <r>
    <n v="6185"/>
    <s v="CA-2019-143609"/>
    <d v="2019-12-11T00:00:00"/>
    <n v="11"/>
    <x v="11"/>
    <n v="2019"/>
    <s v="Wed"/>
    <d v="2019-12-13T00:00:00"/>
    <n v="13"/>
    <s v="Dec"/>
    <n v="2019"/>
    <s v="Fri"/>
    <n v="2"/>
    <s v="First Class"/>
    <s v="DB-13270"/>
    <s v="Deborah Brumfield"/>
    <s v="Home Office"/>
    <s v="United States"/>
    <s v="Portland"/>
    <s v="Oregon"/>
    <s v="Portland, Oregon, United States"/>
    <s v="West"/>
    <s v="FUR-CH-10004218"/>
    <s v="Furniture"/>
    <s v="Chairs"/>
    <s v="Global Fabric Manager's Chair, Dark Gray"/>
    <n v="403.92"/>
    <n v="5"/>
    <n v="25.245000000000001"/>
    <e v="#N/A"/>
    <s v="Online"/>
  </r>
  <r>
    <n v="5997"/>
    <s v="CA-2019-162187"/>
    <d v="2019-12-11T00:00:00"/>
    <n v="11"/>
    <x v="11"/>
    <n v="2019"/>
    <s v="Wed"/>
    <d v="2019-12-11T00:00:00"/>
    <n v="11"/>
    <s v="Dec"/>
    <n v="2019"/>
    <s v="Wed"/>
    <n v="0"/>
    <s v="Same Day"/>
    <s v="NS-18640"/>
    <s v="Noel Staavos"/>
    <s v="Corporate"/>
    <s v="United States"/>
    <s v="Columbus"/>
    <s v="Ohio"/>
    <s v="Columbus, Ohio, United States"/>
    <s v="East"/>
    <s v="OFF-AP-10000576"/>
    <s v="Office Supplies"/>
    <s v="Appliances"/>
    <s v="Belkin 325VA UPS Surge Protector, 6'"/>
    <n v="387.13600000000002"/>
    <n v="4"/>
    <n v="24.196000000000002"/>
    <e v="#N/A"/>
    <s v="Cards"/>
  </r>
  <r>
    <n v="7055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FUR-CH-10003774"/>
    <s v="Furniture"/>
    <s v="Chairs"/>
    <s v="Global Wood Trimmed Manager's Task Chair, Khaki"/>
    <n v="363.92"/>
    <n v="5"/>
    <n v="-31.843"/>
    <e v="#N/A"/>
    <s v="COD"/>
  </r>
  <r>
    <n v="5998"/>
    <s v="CA-2019-162187"/>
    <d v="2019-12-11T00:00:00"/>
    <n v="11"/>
    <x v="11"/>
    <n v="2019"/>
    <s v="Wed"/>
    <d v="2019-12-11T00:00:00"/>
    <n v="11"/>
    <s v="Dec"/>
    <n v="2019"/>
    <s v="Wed"/>
    <n v="0"/>
    <s v="Same Day"/>
    <s v="NS-18640"/>
    <s v="Noel Staavos"/>
    <s v="Corporate"/>
    <s v="United States"/>
    <s v="Columbus"/>
    <s v="Ohio"/>
    <s v="Columbus, Ohio, United States"/>
    <s v="East"/>
    <s v="FUR-TA-10003008"/>
    <s v="Furniture"/>
    <s v="Tables"/>
    <s v="Lesro Round Back Collection Coffee Table, End Table"/>
    <n v="328.59"/>
    <n v="3"/>
    <n v="-147.8655"/>
    <e v="#N/A"/>
    <s v="Cards"/>
  </r>
  <r>
    <n v="651"/>
    <s v="CA-2019-160745"/>
    <d v="2019-12-11T00:00:00"/>
    <n v="11"/>
    <x v="11"/>
    <n v="2019"/>
    <s v="Wed"/>
    <d v="2019-12-16T00:00:00"/>
    <n v="16"/>
    <s v="Dec"/>
    <n v="2019"/>
    <s v="Mon"/>
    <n v="5"/>
    <s v="Second Class"/>
    <s v="AR-10825"/>
    <s v="Anthony Rawles"/>
    <s v="Corporate"/>
    <s v="United States"/>
    <s v="Vancouver"/>
    <s v="Washington"/>
    <s v="Vancouver, Washington, United States"/>
    <s v="West"/>
    <s v="TEC-AC-10001142"/>
    <s v="Technology"/>
    <s v="Accessories"/>
    <s v="First Data FD10 PIN Pad"/>
    <n v="316"/>
    <n v="4"/>
    <n v="31.6"/>
    <e v="#N/A"/>
    <s v="Cards"/>
  </r>
  <r>
    <n v="650"/>
    <s v="CA-2019-160745"/>
    <d v="2019-12-11T00:00:00"/>
    <n v="11"/>
    <x v="11"/>
    <n v="2019"/>
    <s v="Wed"/>
    <d v="2019-12-16T00:00:00"/>
    <n v="16"/>
    <s v="Dec"/>
    <n v="2019"/>
    <s v="Mon"/>
    <n v="5"/>
    <s v="Second Class"/>
    <s v="AR-10825"/>
    <s v="Anthony Rawles"/>
    <s v="Corporate"/>
    <s v="United States"/>
    <s v="Vancouver"/>
    <s v="Washington"/>
    <s v="Vancouver, Washington, United States"/>
    <s v="West"/>
    <s v="TEC-PH-10003273"/>
    <s v="Technology"/>
    <s v="Phones"/>
    <s v="AT&amp;T TR1909W"/>
    <n v="302.37599999999998"/>
    <n v="3"/>
    <n v="22.6782"/>
    <e v="#N/A"/>
    <s v="Cards"/>
  </r>
  <r>
    <n v="633"/>
    <s v="US-2019-135720"/>
    <d v="2019-12-11T00:00:00"/>
    <n v="11"/>
    <x v="11"/>
    <n v="2019"/>
    <s v="Wed"/>
    <d v="2019-12-13T00:00:00"/>
    <n v="13"/>
    <s v="Dec"/>
    <n v="2019"/>
    <s v="Fri"/>
    <n v="2"/>
    <s v="Second Class"/>
    <s v="FM-14380"/>
    <s v="Fred McMath"/>
    <s v="Consumer"/>
    <s v="United States"/>
    <s v="Aurora"/>
    <s v="Colorado"/>
    <s v="Aurora, Colorado, United States"/>
    <s v="West"/>
    <s v="TEC-PH-10002103"/>
    <s v="Technology"/>
    <s v="Phones"/>
    <s v="Jabra SPEAK 410"/>
    <n v="300.76799999999997"/>
    <n v="4"/>
    <n v="30.076799999999999"/>
    <e v="#N/A"/>
    <s v="Online"/>
  </r>
  <r>
    <n v="631"/>
    <s v="US-2019-135720"/>
    <d v="2019-12-11T00:00:00"/>
    <n v="11"/>
    <x v="11"/>
    <n v="2019"/>
    <s v="Wed"/>
    <d v="2019-12-13T00:00:00"/>
    <n v="13"/>
    <s v="Dec"/>
    <n v="2019"/>
    <s v="Fri"/>
    <n v="2"/>
    <s v="Second Class"/>
    <s v="FM-14380"/>
    <s v="Fred McMath"/>
    <s v="Consumer"/>
    <s v="United States"/>
    <s v="Aurora"/>
    <s v="Colorado"/>
    <s v="Aurora, Colorado, United States"/>
    <s v="West"/>
    <s v="OFF-ST-10001963"/>
    <s v="Office Supplies"/>
    <s v="Storage"/>
    <s v="Tennsco Regal Shelving Units"/>
    <n v="243.38399999999999"/>
    <n v="3"/>
    <n v="-51.719099999999997"/>
    <e v="#N/A"/>
    <s v="Cards"/>
  </r>
  <r>
    <n v="7051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BI-10004593"/>
    <s v="Office Supplies"/>
    <s v="Binders"/>
    <s v="Ibico Laser Imprintable Binding System Covers"/>
    <n v="209.6"/>
    <n v="5"/>
    <n v="68.12"/>
    <e v="#N/A"/>
    <s v="Online"/>
  </r>
  <r>
    <n v="7057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BI-10004001"/>
    <s v="Office Supplies"/>
    <s v="Binders"/>
    <s v="GBC Recycled VeloBinder Covers"/>
    <n v="122.688"/>
    <n v="9"/>
    <n v="39.873600000000003"/>
    <e v="#N/A"/>
    <s v="Online"/>
  </r>
  <r>
    <n v="7054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TEC-AC-10000057"/>
    <s v="Technology"/>
    <s v="Accessories"/>
    <s v="Microsoft Natural Ergonomic Keyboard 4000"/>
    <n v="119.96"/>
    <n v="4"/>
    <n v="25.191600000000001"/>
    <e v="#N/A"/>
    <s v="COD"/>
  </r>
  <r>
    <n v="632"/>
    <s v="US-2019-135720"/>
    <d v="2019-12-11T00:00:00"/>
    <n v="11"/>
    <x v="11"/>
    <n v="2019"/>
    <s v="Wed"/>
    <d v="2019-12-13T00:00:00"/>
    <n v="13"/>
    <s v="Dec"/>
    <n v="2019"/>
    <s v="Fri"/>
    <n v="2"/>
    <s v="Second Class"/>
    <s v="FM-14380"/>
    <s v="Fred McMath"/>
    <s v="Consumer"/>
    <s v="United States"/>
    <s v="Aurora"/>
    <s v="Colorado"/>
    <s v="Aurora, Colorado, United States"/>
    <s v="West"/>
    <s v="TEC-AC-10001267"/>
    <s v="Technology"/>
    <s v="Accessories"/>
    <s v="Imation 32GB Pocket Pro USB 3.0 Flash Drive - 32 GB - Black - 1 P ..."/>
    <n v="119.8"/>
    <n v="5"/>
    <n v="29.95"/>
    <e v="#N/A"/>
    <s v="COD"/>
  </r>
  <r>
    <n v="1136"/>
    <s v="US-2019-148803"/>
    <d v="2019-12-11T00:00:00"/>
    <n v="11"/>
    <x v="11"/>
    <n v="2019"/>
    <s v="Wed"/>
    <d v="2019-12-11T00:00:00"/>
    <n v="11"/>
    <s v="Dec"/>
    <n v="2019"/>
    <s v="Wed"/>
    <n v="0"/>
    <s v="Same Day"/>
    <s v="LR-16915"/>
    <s v="Lena Radford"/>
    <s v="Consumer"/>
    <s v="United States"/>
    <s v="Homestead"/>
    <s v="Florida"/>
    <s v="Homestead, Florida, United States"/>
    <s v="South"/>
    <s v="OFF-ST-10001476"/>
    <s v="Office Supplies"/>
    <s v="Storage"/>
    <s v="Steel Personal Filing/Posting Tote"/>
    <n v="85.224000000000004"/>
    <n v="3"/>
    <n v="7.4570999999999996"/>
    <e v="#N/A"/>
    <s v="Cards"/>
  </r>
  <r>
    <n v="7060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AP-10001469"/>
    <s v="Office Supplies"/>
    <s v="Appliances"/>
    <s v="Fellowes 8 Outlet Superior Workstation Surge Protector"/>
    <n v="83.42"/>
    <n v="2"/>
    <n v="24.191800000000001"/>
    <e v="#N/A"/>
    <s v="COD"/>
  </r>
  <r>
    <n v="9696"/>
    <s v="US-2019-151260"/>
    <d v="2019-12-11T00:00:00"/>
    <n v="11"/>
    <x v="11"/>
    <n v="2019"/>
    <s v="Wed"/>
    <d v="2019-12-14T00:00:00"/>
    <n v="14"/>
    <s v="Dec"/>
    <n v="2019"/>
    <s v="Sat"/>
    <n v="3"/>
    <s v="First Class"/>
    <s v="SC-20695"/>
    <s v="Steve Chapman"/>
    <s v="Corporate"/>
    <s v="United States"/>
    <s v="Springfield"/>
    <s v="Ohio"/>
    <s v="Springfield, Ohio, United States"/>
    <s v="East"/>
    <s v="OFF-AP-10002892"/>
    <s v="Office Supplies"/>
    <s v="Appliances"/>
    <s v="Belkin F5C206VTEL 6 Outlet Surge"/>
    <n v="73.536000000000001"/>
    <n v="4"/>
    <n v="9.1920000000000002"/>
    <e v="#N/A"/>
    <s v="Online"/>
  </r>
  <r>
    <n v="5994"/>
    <s v="CA-2019-162187"/>
    <d v="2019-12-11T00:00:00"/>
    <n v="11"/>
    <x v="11"/>
    <n v="2019"/>
    <s v="Wed"/>
    <d v="2019-12-11T00:00:00"/>
    <n v="11"/>
    <s v="Dec"/>
    <n v="2019"/>
    <s v="Wed"/>
    <n v="0"/>
    <s v="Same Day"/>
    <s v="NS-18640"/>
    <s v="Noel Staavos"/>
    <s v="Corporate"/>
    <s v="United States"/>
    <s v="Columbus"/>
    <s v="Ohio"/>
    <s v="Columbus, Ohio, United States"/>
    <s v="East"/>
    <s v="OFF-ST-10001558"/>
    <s v="Office Supplies"/>
    <s v="Storage"/>
    <s v="Acco Perma 4000 Stacking Storage Drawers"/>
    <n v="64.959999999999994"/>
    <n v="5"/>
    <n v="-4.0599999999999996"/>
    <e v="#N/A"/>
    <s v="Online"/>
  </r>
  <r>
    <n v="7059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ST-10000636"/>
    <s v="Office Supplies"/>
    <s v="Storage"/>
    <s v="Rogers Profile Extra Capacity Storage Tub"/>
    <n v="50.22"/>
    <n v="3"/>
    <n v="2.0087999999999999"/>
    <e v="#N/A"/>
    <s v="Online"/>
  </r>
  <r>
    <n v="7056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BI-10002824"/>
    <s v="Office Supplies"/>
    <s v="Binders"/>
    <s v="Recycled Easel Ring Binders"/>
    <n v="35.808"/>
    <n v="3"/>
    <n v="11.19"/>
    <e v="#N/A"/>
    <s v="Online"/>
  </r>
  <r>
    <n v="7053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PA-10000241"/>
    <s v="Office Supplies"/>
    <s v="Paper"/>
    <s v="IBM Multi-Purpose Copy Paper, 8 1/2 x 11&quot;, Case"/>
    <n v="30.98"/>
    <n v="1"/>
    <n v="13.941000000000001"/>
    <e v="#N/A"/>
    <s v="Cards"/>
  </r>
  <r>
    <n v="7052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AR-10000914"/>
    <s v="Office Supplies"/>
    <s v="Art"/>
    <s v="Boston 16765 Mini Stand Up Battery Pencil Sharpener"/>
    <n v="23.32"/>
    <n v="2"/>
    <n v="6.0632000000000001"/>
    <e v="#N/A"/>
    <s v="Online"/>
  </r>
  <r>
    <n v="54"/>
    <s v="CA-2019-105816"/>
    <d v="2019-12-11T00:00:00"/>
    <n v="11"/>
    <x v="11"/>
    <n v="2019"/>
    <s v="Wed"/>
    <d v="2019-12-17T00:00:00"/>
    <n v="17"/>
    <s v="Dec"/>
    <n v="2019"/>
    <s v="Tue"/>
    <n v="6"/>
    <s v="Standard Class"/>
    <s v="JM-15265"/>
    <s v="Janet Molinari"/>
    <s v="Corporate"/>
    <s v="United States"/>
    <s v="New York City"/>
    <s v="New York"/>
    <s v="New York City, New York, United States"/>
    <s v="East"/>
    <s v="OFF-FA-10000304"/>
    <s v="Office Supplies"/>
    <s v="Fasteners"/>
    <s v="Advantus Push Pins"/>
    <n v="15.26"/>
    <n v="7"/>
    <n v="6.2565999999999997"/>
    <e v="#N/A"/>
    <s v="COD"/>
  </r>
  <r>
    <n v="649"/>
    <s v="CA-2019-160745"/>
    <d v="2019-12-11T00:00:00"/>
    <n v="11"/>
    <x v="11"/>
    <n v="2019"/>
    <s v="Wed"/>
    <d v="2019-12-16T00:00:00"/>
    <n v="16"/>
    <s v="Dec"/>
    <n v="2019"/>
    <s v="Mon"/>
    <n v="5"/>
    <s v="Second Class"/>
    <s v="AR-10825"/>
    <s v="Anthony Rawles"/>
    <s v="Corporate"/>
    <s v="United States"/>
    <s v="Vancouver"/>
    <s v="Washington"/>
    <s v="Vancouver, Washington, United States"/>
    <s v="West"/>
    <s v="FUR-FU-10001935"/>
    <s v="Furniture"/>
    <s v="Furnishings"/>
    <s v="3M Hangers With Command Adhesive"/>
    <n v="14.8"/>
    <n v="4"/>
    <n v="6.0679999999999996"/>
    <e v="#N/A"/>
    <s v="COD"/>
  </r>
  <r>
    <n v="5995"/>
    <s v="CA-2019-162187"/>
    <d v="2019-12-11T00:00:00"/>
    <n v="11"/>
    <x v="11"/>
    <n v="2019"/>
    <s v="Wed"/>
    <d v="2019-12-11T00:00:00"/>
    <n v="11"/>
    <s v="Dec"/>
    <n v="2019"/>
    <s v="Wed"/>
    <n v="0"/>
    <s v="Same Day"/>
    <s v="NS-18640"/>
    <s v="Noel Staavos"/>
    <s v="Corporate"/>
    <s v="United States"/>
    <s v="Columbus"/>
    <s v="Ohio"/>
    <s v="Columbus, Ohio, United States"/>
    <s v="East"/>
    <s v="OFF-SU-10004782"/>
    <s v="Office Supplies"/>
    <s v="Supplies"/>
    <s v="Elite 5&quot; Scissors"/>
    <n v="13.52"/>
    <n v="2"/>
    <n v="1.69"/>
    <e v="#N/A"/>
    <s v="Online"/>
  </r>
  <r>
    <n v="1603"/>
    <s v="US-2019-132857"/>
    <d v="2019-12-11T00:00:00"/>
    <n v="11"/>
    <x v="11"/>
    <n v="2019"/>
    <s v="Wed"/>
    <d v="2019-12-17T00:00:00"/>
    <n v="17"/>
    <s v="Dec"/>
    <n v="2019"/>
    <s v="Tue"/>
    <n v="6"/>
    <s v="Standard Class"/>
    <s v="CA-12775"/>
    <s v="Cynthia Arntzen"/>
    <s v="Consumer"/>
    <s v="United States"/>
    <s v="Smyrna"/>
    <s v="Tennessee"/>
    <s v="Smyrna, Tennessee, United States"/>
    <s v="South"/>
    <s v="OFF-AR-10003251"/>
    <s v="Office Supplies"/>
    <s v="Art"/>
    <s v="Prang Drawing Pencil Set"/>
    <n v="6.6719999999999997"/>
    <n v="3"/>
    <n v="1.6679999999999999"/>
    <e v="#N/A"/>
    <s v="Online"/>
  </r>
  <r>
    <n v="7061"/>
    <s v="CA-2019-165330"/>
    <d v="2019-12-11T00:00:00"/>
    <n v="11"/>
    <x v="11"/>
    <n v="2019"/>
    <s v="Wed"/>
    <d v="2019-12-11T00:00:00"/>
    <n v="11"/>
    <s v="Dec"/>
    <n v="2019"/>
    <s v="Wed"/>
    <n v="0"/>
    <s v="Same Day"/>
    <s v="WB-21850"/>
    <s v="William Brown"/>
    <s v="Consumer"/>
    <s v="United States"/>
    <s v="Anaheim"/>
    <s v="California"/>
    <s v="Anaheim, California, United States"/>
    <s v="West"/>
    <s v="OFF-BI-10002897"/>
    <s v="Office Supplies"/>
    <s v="Binders"/>
    <s v="Black Avery Memo-Size 3-Ring Binder, 5 1/2&quot; x 8 1/2&quot;"/>
    <n v="5.8719999999999999"/>
    <n v="2"/>
    <n v="2.1286"/>
    <e v="#N/A"/>
    <s v="Cards"/>
  </r>
  <r>
    <n v="4574"/>
    <s v="CA-2019-139395"/>
    <d v="2019-12-12T00:00:00"/>
    <n v="12"/>
    <x v="11"/>
    <n v="2019"/>
    <s v="Thu"/>
    <d v="2019-12-18T00:00:00"/>
    <n v="18"/>
    <s v="Dec"/>
    <n v="2019"/>
    <s v="Wed"/>
    <n v="6"/>
    <s v="Standard Class"/>
    <s v="MG-17650"/>
    <s v="Matthew Grinstein"/>
    <s v="Home Office"/>
    <s v="United States"/>
    <s v="Jackson"/>
    <s v="Michigan"/>
    <s v="Jackson, Michigan, United States"/>
    <s v="Central"/>
    <s v="TEC-PH-10002103"/>
    <s v="Technology"/>
    <s v="Phones"/>
    <s v="Jabra SPEAK 410"/>
    <n v="657.93"/>
    <n v="7"/>
    <n v="184.22040000000001"/>
    <e v="#N/A"/>
    <s v="Online"/>
  </r>
  <r>
    <n v="4036"/>
    <s v="US-2019-108777"/>
    <d v="2019-12-12T00:00:00"/>
    <n v="12"/>
    <x v="11"/>
    <n v="2019"/>
    <s v="Thu"/>
    <d v="2019-12-12T00:00:00"/>
    <n v="12"/>
    <s v="Dec"/>
    <n v="2019"/>
    <s v="Thu"/>
    <n v="0"/>
    <s v="Same Day"/>
    <s v="JM-15655"/>
    <s v="Jim Mitchum"/>
    <s v="Corporate"/>
    <s v="United States"/>
    <s v="Lorain"/>
    <s v="Ohio"/>
    <s v="Lorain, Ohio, United States"/>
    <s v="East"/>
    <s v="TEC-AC-10002567"/>
    <s v="Technology"/>
    <s v="Accessories"/>
    <s v="Logitech G602 Wireless Gaming Mouse"/>
    <n v="383.952"/>
    <n v="6"/>
    <n v="76.790400000000005"/>
    <e v="#N/A"/>
    <s v="Cards"/>
  </r>
  <r>
    <n v="5577"/>
    <s v="CA-2019-136686"/>
    <d v="2019-12-12T00:00:00"/>
    <n v="12"/>
    <x v="11"/>
    <n v="2019"/>
    <s v="Thu"/>
    <d v="2019-12-16T00:00:00"/>
    <n v="16"/>
    <s v="Dec"/>
    <n v="2019"/>
    <s v="Mon"/>
    <n v="4"/>
    <s v="Standard Class"/>
    <s v="RF-19840"/>
    <s v="Roy Französisch"/>
    <s v="Consumer"/>
    <s v="United States"/>
    <s v="Pasadena"/>
    <s v="California"/>
    <s v="Pasadena, California, United States"/>
    <s v="West"/>
    <s v="FUR-FU-10004864"/>
    <s v="Furniture"/>
    <s v="Furnishings"/>
    <s v="Howard Miller 14-1/2&quot; Diameter Chrome Round Wall Clock"/>
    <n v="383.64"/>
    <n v="6"/>
    <n v="122.76479999999999"/>
    <e v="#N/A"/>
    <s v="COD"/>
  </r>
  <r>
    <n v="5251"/>
    <s v="US-2019-169369"/>
    <d v="2019-12-12T00:00:00"/>
    <n v="12"/>
    <x v="11"/>
    <n v="2019"/>
    <s v="Thu"/>
    <d v="2019-12-18T00:00:00"/>
    <n v="18"/>
    <s v="Dec"/>
    <n v="2019"/>
    <s v="Wed"/>
    <n v="6"/>
    <s v="Standard Class"/>
    <s v="EC-14050"/>
    <s v="Erin Creighton"/>
    <s v="Consumer"/>
    <s v="United States"/>
    <s v="Columbus"/>
    <s v="Georgia"/>
    <s v="Columbus, Georgia, United States"/>
    <s v="South"/>
    <s v="TEC-AC-10001314"/>
    <s v="Technology"/>
    <s v="Accessories"/>
    <s v="Case Logic 2.4GHz Wireless Keyboard"/>
    <n v="249.95"/>
    <n v="5"/>
    <n v="19.995999999999999"/>
    <e v="#N/A"/>
    <s v="COD"/>
  </r>
  <r>
    <n v="9939"/>
    <s v="CA-2019-169824"/>
    <d v="2019-12-12T00:00:00"/>
    <n v="12"/>
    <x v="11"/>
    <n v="2019"/>
    <s v="Thu"/>
    <d v="2019-12-17T00:00:00"/>
    <n v="17"/>
    <s v="Dec"/>
    <n v="2019"/>
    <s v="Tue"/>
    <n v="5"/>
    <s v="Standard Class"/>
    <s v="NS-18640"/>
    <s v="Noel Staavos"/>
    <s v="Corporate"/>
    <s v="United States"/>
    <s v="New York City"/>
    <s v="New York"/>
    <s v="New York City, New York, United States"/>
    <s v="East"/>
    <s v="FUR-FU-10004864"/>
    <s v="Furniture"/>
    <s v="Furnishings"/>
    <s v="Eldon 500 Class Desk Accessories"/>
    <n v="60.35"/>
    <n v="5"/>
    <n v="19.915500000000002"/>
    <e v="#N/A"/>
    <s v="Cards"/>
  </r>
  <r>
    <n v="5578"/>
    <s v="CA-2019-136686"/>
    <d v="2019-12-12T00:00:00"/>
    <n v="12"/>
    <x v="11"/>
    <n v="2019"/>
    <s v="Thu"/>
    <d v="2019-12-16T00:00:00"/>
    <n v="16"/>
    <s v="Dec"/>
    <n v="2019"/>
    <s v="Mon"/>
    <n v="4"/>
    <s v="Standard Class"/>
    <s v="RF-19840"/>
    <s v="Roy Französisch"/>
    <s v="Consumer"/>
    <s v="United States"/>
    <s v="Pasadena"/>
    <s v="California"/>
    <s v="Pasadena, California, United States"/>
    <s v="West"/>
    <s v="OFF-AP-10002350"/>
    <s v="Office Supplies"/>
    <s v="Appliances"/>
    <s v="Belkin F9H710-06 7 Outlet SurgeMaster Surge Protector"/>
    <n v="56.52"/>
    <n v="3"/>
    <n v="15.8256"/>
    <e v="#N/A"/>
    <s v="Online"/>
  </r>
  <r>
    <n v="5252"/>
    <s v="US-2019-169369"/>
    <d v="2019-12-12T00:00:00"/>
    <n v="12"/>
    <x v="11"/>
    <n v="2019"/>
    <s v="Thu"/>
    <d v="2019-12-18T00:00:00"/>
    <n v="18"/>
    <s v="Dec"/>
    <n v="2019"/>
    <s v="Wed"/>
    <n v="6"/>
    <s v="Standard Class"/>
    <s v="EC-14050"/>
    <s v="Erin Creighton"/>
    <s v="Consumer"/>
    <s v="United States"/>
    <s v="Columbus"/>
    <s v="Georgia"/>
    <s v="Columbus, Georgia, United States"/>
    <s v="South"/>
    <s v="OFF-PA-10004438"/>
    <s v="Office Supplies"/>
    <s v="Paper"/>
    <s v="Xerox 1907"/>
    <n v="49.12"/>
    <n v="4"/>
    <n v="23.086400000000001"/>
    <e v="#N/A"/>
    <s v="Cards"/>
  </r>
  <r>
    <n v="9940"/>
    <s v="CA-2019-169824"/>
    <d v="2019-12-12T00:00:00"/>
    <n v="12"/>
    <x v="11"/>
    <n v="2019"/>
    <s v="Thu"/>
    <d v="2019-12-17T00:00:00"/>
    <n v="17"/>
    <s v="Dec"/>
    <n v="2019"/>
    <s v="Tue"/>
    <n v="5"/>
    <s v="Standard Class"/>
    <s v="NS-18640"/>
    <s v="Noel Staavos"/>
    <s v="Corporate"/>
    <s v="United States"/>
    <s v="New York City"/>
    <s v="New York"/>
    <s v="New York City, New York, United States"/>
    <s v="East"/>
    <s v="OFF-SU-10000952"/>
    <s v="Office Supplies"/>
    <s v="Supplies"/>
    <s v="Fiskars Home &amp; Office Scissors"/>
    <n v="35.520000000000003"/>
    <n v="4"/>
    <n v="9.9456000000000007"/>
    <e v="#N/A"/>
    <s v="COD"/>
  </r>
  <r>
    <n v="4575"/>
    <s v="CA-2019-139395"/>
    <d v="2019-12-12T00:00:00"/>
    <n v="12"/>
    <x v="11"/>
    <n v="2019"/>
    <s v="Thu"/>
    <d v="2019-12-18T00:00:00"/>
    <n v="18"/>
    <s v="Dec"/>
    <n v="2019"/>
    <s v="Wed"/>
    <n v="6"/>
    <s v="Standard Class"/>
    <s v="MG-17650"/>
    <s v="Matthew Grinstein"/>
    <s v="Home Office"/>
    <s v="United States"/>
    <s v="Jackson"/>
    <s v="Michigan"/>
    <s v="Jackson, Michigan, United States"/>
    <s v="Central"/>
    <s v="FUR-FU-10003724"/>
    <s v="Furniture"/>
    <s v="Furnishings"/>
    <s v="Westinghouse Clip-On Gooseneck Lamps"/>
    <n v="33.479999999999997"/>
    <n v="4"/>
    <n v="8.7048000000000005"/>
    <e v="#N/A"/>
    <s v="Online"/>
  </r>
  <r>
    <n v="4577"/>
    <s v="CA-2019-139395"/>
    <d v="2019-12-12T00:00:00"/>
    <n v="12"/>
    <x v="11"/>
    <n v="2019"/>
    <s v="Thu"/>
    <d v="2019-12-18T00:00:00"/>
    <n v="18"/>
    <s v="Dec"/>
    <n v="2019"/>
    <s v="Wed"/>
    <n v="6"/>
    <s v="Standard Class"/>
    <s v="MG-17650"/>
    <s v="Matthew Grinstein"/>
    <s v="Home Office"/>
    <s v="United States"/>
    <s v="Jackson"/>
    <s v="Michigan"/>
    <s v="Jackson, Michigan, United States"/>
    <s v="Central"/>
    <s v="OFF-ST-10000885"/>
    <s v="Office Supplies"/>
    <s v="Storage"/>
    <s v="Fellowes Desktop Hanging File Manager"/>
    <n v="26.86"/>
    <n v="2"/>
    <n v="6.7149999999999999"/>
    <e v="#N/A"/>
    <s v="Online"/>
  </r>
  <r>
    <n v="4035"/>
    <s v="US-2019-108777"/>
    <d v="2019-12-12T00:00:00"/>
    <n v="12"/>
    <x v="11"/>
    <n v="2019"/>
    <s v="Thu"/>
    <d v="2019-12-12T00:00:00"/>
    <n v="12"/>
    <s v="Dec"/>
    <n v="2019"/>
    <s v="Thu"/>
    <n v="0"/>
    <s v="Same Day"/>
    <s v="JM-15655"/>
    <s v="Jim Mitchum"/>
    <s v="Corporate"/>
    <s v="United States"/>
    <s v="Lorain"/>
    <s v="Ohio"/>
    <s v="Lorain, Ohio, United States"/>
    <s v="East"/>
    <s v="OFF-BI-10003982"/>
    <s v="Office Supplies"/>
    <s v="Binders"/>
    <s v="Wilson Jones Century Plastic Molded Ring Binders"/>
    <n v="18.693000000000001"/>
    <n v="3"/>
    <n v="-14.331300000000001"/>
    <e v="#N/A"/>
    <s v="Cards"/>
  </r>
  <r>
    <n v="4576"/>
    <s v="CA-2019-139395"/>
    <d v="2019-12-12T00:00:00"/>
    <n v="12"/>
    <x v="11"/>
    <n v="2019"/>
    <s v="Thu"/>
    <d v="2019-12-18T00:00:00"/>
    <n v="18"/>
    <s v="Dec"/>
    <n v="2019"/>
    <s v="Wed"/>
    <n v="6"/>
    <s v="Standard Class"/>
    <s v="MG-17650"/>
    <s v="Matthew Grinstein"/>
    <s v="Home Office"/>
    <s v="United States"/>
    <s v="Jackson"/>
    <s v="Michigan"/>
    <s v="Jackson, Michigan, United States"/>
    <s v="Central"/>
    <s v="OFF-AR-10003732"/>
    <s v="Office Supplies"/>
    <s v="Art"/>
    <s v="Newell 333"/>
    <n v="13.9"/>
    <n v="5"/>
    <n v="3.6139999999999999"/>
    <e v="#N/A"/>
    <s v="COD"/>
  </r>
  <r>
    <n v="9941"/>
    <s v="CA-2019-169824"/>
    <d v="2019-12-12T00:00:00"/>
    <n v="12"/>
    <x v="11"/>
    <n v="2019"/>
    <s v="Thu"/>
    <d v="2019-12-17T00:00:00"/>
    <n v="17"/>
    <s v="Dec"/>
    <n v="2019"/>
    <s v="Tue"/>
    <n v="5"/>
    <s v="Standard Class"/>
    <s v="NS-18640"/>
    <s v="Noel Staavos"/>
    <s v="Corporate"/>
    <s v="United States"/>
    <s v="New York City"/>
    <s v="New York"/>
    <s v="New York City, New York, United States"/>
    <s v="East"/>
    <s v="OFF-AR-10000462"/>
    <s v="Office Supplies"/>
    <s v="Art"/>
    <s v="Sanford Pocket Accent Highlighters"/>
    <n v="11.2"/>
    <n v="7"/>
    <n v="4.8159999999999998"/>
    <e v="#N/A"/>
    <s v="Cards"/>
  </r>
  <r>
    <n v="943"/>
    <s v="CA-2019-142958"/>
    <d v="2019-12-13T00:00:00"/>
    <n v="13"/>
    <x v="11"/>
    <n v="2019"/>
    <s v="Fri"/>
    <d v="2019-12-20T00:00:00"/>
    <n v="20"/>
    <s v="Dec"/>
    <n v="2019"/>
    <s v="Fri"/>
    <n v="7"/>
    <s v="Standard Class"/>
    <s v="RW-19630"/>
    <s v="Rob Williams"/>
    <s v="Corporate"/>
    <s v="United States"/>
    <s v="Torrance"/>
    <s v="California"/>
    <s v="Torrance, California, United States"/>
    <s v="West"/>
    <s v="FUR-TA-10000577"/>
    <s v="Furniture"/>
    <s v="Tables"/>
    <s v="Bretford CR4500 Series Slim Rectangular Table"/>
    <n v="1114.2719999999999"/>
    <n v="4"/>
    <n v="41.785200000000003"/>
    <e v="#N/A"/>
    <s v="Cards"/>
  </r>
  <r>
    <n v="456"/>
    <s v="CA-2019-100153"/>
    <d v="2019-12-13T00:00:00"/>
    <n v="13"/>
    <x v="11"/>
    <n v="2019"/>
    <s v="Fri"/>
    <d v="2019-12-17T00:00:00"/>
    <n v="17"/>
    <s v="Dec"/>
    <n v="2019"/>
    <s v="Tue"/>
    <n v="4"/>
    <s v="Standard Class"/>
    <s v="KH-16630"/>
    <s v="Ken Heidel"/>
    <s v="Corporate"/>
    <s v="United States"/>
    <s v="Norman"/>
    <s v="Oklahoma"/>
    <s v="Norman, Oklahoma, United States"/>
    <s v="Central"/>
    <s v="TEC-AC-10001772"/>
    <s v="Technology"/>
    <s v="Accessories"/>
    <s v="Memorex Mini Travel Drive 16 GB USB 2.0 Flash Drive"/>
    <n v="63.88"/>
    <n v="4"/>
    <n v="24.9132"/>
    <e v="#N/A"/>
    <s v="Cards"/>
  </r>
  <r>
    <n v="3687"/>
    <s v="CA-2019-102792"/>
    <d v="2019-12-13T00:00:00"/>
    <n v="13"/>
    <x v="11"/>
    <n v="2019"/>
    <s v="Fri"/>
    <d v="2019-12-19T00:00:00"/>
    <n v="19"/>
    <s v="Dec"/>
    <n v="2019"/>
    <s v="Thu"/>
    <n v="6"/>
    <s v="Standard Class"/>
    <s v="JC-15340"/>
    <s v="Jasper Cacioppo"/>
    <s v="Consumer"/>
    <s v="United States"/>
    <s v="Riverside"/>
    <s v="California"/>
    <s v="Riverside, California, United States"/>
    <s v="West"/>
    <s v="OFF-AR-10004757"/>
    <s v="Office Supplies"/>
    <s v="Art"/>
    <s v="Crayola Colored Pencils"/>
    <n v="9.84"/>
    <n v="3"/>
    <n v="3.2471999999999999"/>
    <e v="#N/A"/>
    <s v="COD"/>
  </r>
  <r>
    <n v="942"/>
    <s v="CA-2019-142958"/>
    <d v="2019-12-13T00:00:00"/>
    <n v="13"/>
    <x v="11"/>
    <n v="2019"/>
    <s v="Fri"/>
    <d v="2019-12-20T00:00:00"/>
    <n v="20"/>
    <s v="Dec"/>
    <n v="2019"/>
    <s v="Fri"/>
    <n v="7"/>
    <s v="Standard Class"/>
    <s v="RW-19630"/>
    <s v="Rob Williams"/>
    <s v="Corporate"/>
    <s v="United States"/>
    <s v="Torrance"/>
    <s v="California"/>
    <s v="Torrance, California, United States"/>
    <s v="West"/>
    <s v="OFF-BI-10001759"/>
    <s v="Office Supplies"/>
    <s v="Binders"/>
    <s v="Acco Pressboard Covers with Storage Hooks, 14 7/8&quot; x 11&quot;, Dark Blue"/>
    <n v="6.0960000000000001"/>
    <n v="2"/>
    <n v="2.2098"/>
    <e v="#N/A"/>
    <s v="COD"/>
  </r>
  <r>
    <n v="6395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FUR-FU-10002937"/>
    <s v="Furniture"/>
    <s v="Furnishings"/>
    <s v="GE 48&quot; Fluorescent Tube, Cool White Energy Saver, 34 Watts, 30/Box"/>
    <n v="396.92"/>
    <n v="4"/>
    <n v="198.46"/>
    <e v="#N/A"/>
    <s v="Cards"/>
  </r>
  <r>
    <n v="7942"/>
    <s v="CA-2019-146325"/>
    <d v="2019-12-14T00:00:00"/>
    <n v="14"/>
    <x v="11"/>
    <n v="2019"/>
    <s v="Sat"/>
    <d v="2019-12-17T00:00:00"/>
    <n v="17"/>
    <s v="Dec"/>
    <n v="2019"/>
    <s v="Tue"/>
    <n v="3"/>
    <s v="First Class"/>
    <s v="DS-13180"/>
    <s v="David Smith"/>
    <s v="Corporate"/>
    <s v="United States"/>
    <s v="San Diego"/>
    <s v="California"/>
    <s v="San Diego, California, United States"/>
    <s v="West"/>
    <s v="OFF-ST-10001590"/>
    <s v="Office Supplies"/>
    <s v="Storage"/>
    <s v="Tenex Personal Project File with Scoop Front Design, Black"/>
    <n v="134.80000000000001"/>
    <n v="10"/>
    <n v="35.048000000000002"/>
    <e v="#N/A"/>
    <s v="Online"/>
  </r>
  <r>
    <n v="3469"/>
    <s v="CA-2019-146143"/>
    <d v="2019-12-14T00:00:00"/>
    <n v="14"/>
    <x v="11"/>
    <n v="2019"/>
    <s v="Sat"/>
    <d v="2019-12-19T00:00:00"/>
    <n v="19"/>
    <s v="Dec"/>
    <n v="2019"/>
    <s v="Thu"/>
    <n v="5"/>
    <s v="Standard Class"/>
    <s v="MC-17845"/>
    <s v="Michael Chen"/>
    <s v="Consumer"/>
    <s v="United States"/>
    <s v="Jackson"/>
    <s v="Mississippi"/>
    <s v="Jackson, Mississippi, United States"/>
    <s v="South"/>
    <s v="FUR-FU-10002045"/>
    <s v="Furniture"/>
    <s v="Furnishings"/>
    <s v="Executive Impressions 14&quot;"/>
    <n v="133.38"/>
    <n v="6"/>
    <n v="58.687199999999997"/>
    <e v="#N/A"/>
    <s v="Cards"/>
  </r>
  <r>
    <n v="7941"/>
    <s v="CA-2019-146325"/>
    <d v="2019-12-14T00:00:00"/>
    <n v="14"/>
    <x v="11"/>
    <n v="2019"/>
    <s v="Sat"/>
    <d v="2019-12-17T00:00:00"/>
    <n v="17"/>
    <s v="Dec"/>
    <n v="2019"/>
    <s v="Tue"/>
    <n v="3"/>
    <s v="First Class"/>
    <s v="DS-13180"/>
    <s v="David Smith"/>
    <s v="Corporate"/>
    <s v="United States"/>
    <s v="San Diego"/>
    <s v="California"/>
    <s v="San Diego, California, United States"/>
    <s v="West"/>
    <s v="FUR-CH-10001146"/>
    <s v="Furniture"/>
    <s v="Chairs"/>
    <s v="Global Task Chair, Black"/>
    <n v="81.424000000000007"/>
    <n v="2"/>
    <n v="-9.1601999999999997"/>
    <e v="#N/A"/>
    <s v="COD"/>
  </r>
  <r>
    <n v="6397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OFF-BI-10000279"/>
    <s v="Office Supplies"/>
    <s v="Binders"/>
    <s v="Acco Recycled 2&quot; Capacity Laser Printer Hanging Data Binders"/>
    <n v="23.12"/>
    <n v="2"/>
    <n v="7.8029999999999999"/>
    <e v="#N/A"/>
    <s v="COD"/>
  </r>
  <r>
    <n v="6394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OFF-FA-10000621"/>
    <s v="Office Supplies"/>
    <s v="Fasteners"/>
    <s v="OIC Colored Binder Clips, Assorted Sizes"/>
    <n v="21.48"/>
    <n v="6"/>
    <n v="10.5252"/>
    <e v="#N/A"/>
    <s v="Cards"/>
  </r>
  <r>
    <n v="6396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OFF-ST-10004507"/>
    <s v="Office Supplies"/>
    <s v="Storage"/>
    <s v="Advantus Rolling Storage Box"/>
    <n v="17.149999999999999"/>
    <n v="1"/>
    <n v="4.6304999999999996"/>
    <e v="#N/A"/>
    <s v="COD"/>
  </r>
  <r>
    <n v="6392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OFF-PA-10001471"/>
    <s v="Office Supplies"/>
    <s v="Paper"/>
    <s v="Strathmore Photo Frame Cards"/>
    <n v="14.62"/>
    <n v="2"/>
    <n v="6.7252000000000001"/>
    <e v="#N/A"/>
    <s v="Online"/>
  </r>
  <r>
    <n v="6393"/>
    <s v="CA-2019-129126"/>
    <d v="2019-12-14T00:00:00"/>
    <n v="14"/>
    <x v="11"/>
    <n v="2019"/>
    <s v="Sat"/>
    <d v="2019-12-19T00:00:00"/>
    <n v="19"/>
    <s v="Dec"/>
    <n v="2019"/>
    <s v="Thu"/>
    <n v="5"/>
    <s v="Standard Class"/>
    <s v="PK-19075"/>
    <s v="Pete Kriz"/>
    <s v="Consumer"/>
    <s v="United States"/>
    <s v="New York City"/>
    <s v="New York"/>
    <s v="New York City, New York, United States"/>
    <s v="East"/>
    <s v="OFF-LA-10003190"/>
    <s v="Office Supplies"/>
    <s v="Labels"/>
    <s v="Avery 474"/>
    <n v="5.76"/>
    <n v="2"/>
    <n v="2.8224"/>
    <e v="#N/A"/>
    <s v="COD"/>
  </r>
  <r>
    <n v="722"/>
    <s v="CA-2019-142335"/>
    <d v="2019-12-15T00:00:00"/>
    <n v="15"/>
    <x v="11"/>
    <n v="2019"/>
    <s v="Sun"/>
    <d v="2019-12-19T00:00:00"/>
    <n v="19"/>
    <s v="Dec"/>
    <n v="2019"/>
    <s v="Thu"/>
    <n v="4"/>
    <s v="Standard Class"/>
    <s v="MP-17965"/>
    <s v="Michael Paige"/>
    <s v="Corporate"/>
    <s v="United States"/>
    <s v="Detroit"/>
    <s v="Michigan"/>
    <s v="Detroit, Michigan, United States"/>
    <s v="Central"/>
    <s v="FUR-TA-10000198"/>
    <s v="Furniture"/>
    <s v="Tables"/>
    <s v="Chromcraft Bull-Nose Wood Oval Conference Tables &amp; Bases"/>
    <n v="1652.94"/>
    <n v="3"/>
    <n v="231.41159999999999"/>
    <e v="#N/A"/>
    <s v="Online"/>
  </r>
  <r>
    <n v="6647"/>
    <s v="US-2019-127334"/>
    <d v="2019-12-15T00:00:00"/>
    <n v="15"/>
    <x v="11"/>
    <n v="2019"/>
    <s v="Sun"/>
    <d v="2019-12-21T00:00:00"/>
    <n v="21"/>
    <s v="Dec"/>
    <n v="2019"/>
    <s v="Sat"/>
    <n v="6"/>
    <s v="Standard Class"/>
    <s v="MP-18175"/>
    <s v="Mike Pelletier"/>
    <s v="Home Office"/>
    <s v="United States"/>
    <s v="Springfield"/>
    <s v="Oregon"/>
    <s v="Springfield, Oregon, United States"/>
    <s v="West"/>
    <s v="FUR-TA-10003473"/>
    <s v="Furniture"/>
    <s v="Tables"/>
    <s v="Bretford Rectangular Conference Table Tops"/>
    <n v="564.19500000000005"/>
    <n v="3"/>
    <n v="-304.6653"/>
    <e v="#N/A"/>
    <s v="COD"/>
  </r>
  <r>
    <n v="723"/>
    <s v="CA-2019-142335"/>
    <d v="2019-12-15T00:00:00"/>
    <n v="15"/>
    <x v="11"/>
    <n v="2019"/>
    <s v="Sun"/>
    <d v="2019-12-19T00:00:00"/>
    <n v="19"/>
    <s v="Dec"/>
    <n v="2019"/>
    <s v="Thu"/>
    <n v="4"/>
    <s v="Standard Class"/>
    <s v="MP-17965"/>
    <s v="Michael Paige"/>
    <s v="Corporate"/>
    <s v="United States"/>
    <s v="Detroit"/>
    <s v="Michigan"/>
    <s v="Detroit, Michigan, United States"/>
    <s v="Central"/>
    <s v="OFF-ST-10000036"/>
    <s v="Office Supplies"/>
    <s v="Storage"/>
    <s v="Recycled Data-Pak for Archival Bound Computer Printouts, 12-1/2 x 12-1/2 x 16"/>
    <n v="296.37"/>
    <n v="3"/>
    <n v="80.019900000000007"/>
    <e v="#N/A"/>
    <s v="COD"/>
  </r>
  <r>
    <n v="6648"/>
    <s v="US-2019-127334"/>
    <d v="2019-12-15T00:00:00"/>
    <n v="15"/>
    <x v="11"/>
    <n v="2019"/>
    <s v="Sun"/>
    <d v="2019-12-21T00:00:00"/>
    <n v="21"/>
    <s v="Dec"/>
    <n v="2019"/>
    <s v="Sat"/>
    <n v="6"/>
    <s v="Standard Class"/>
    <s v="MP-18175"/>
    <s v="Mike Pelletier"/>
    <s v="Home Office"/>
    <s v="United States"/>
    <s v="Springfield"/>
    <s v="Oregon"/>
    <s v="Springfield, Oregon, United States"/>
    <s v="West"/>
    <s v="OFF-AP-10001205"/>
    <s v="Office Supplies"/>
    <s v="Appliances"/>
    <s v="Belkin 5 Outlet SurgeMaster Power Centers"/>
    <n v="87.168000000000006"/>
    <n v="2"/>
    <n v="8.7167999999999992"/>
    <e v="#N/A"/>
    <s v="Cards"/>
  </r>
  <r>
    <n v="8263"/>
    <s v="CA-2019-100307"/>
    <d v="2019-12-15T00:00:00"/>
    <n v="15"/>
    <x v="11"/>
    <n v="2019"/>
    <s v="Sun"/>
    <d v="2019-12-19T00:00:00"/>
    <n v="19"/>
    <s v="Dec"/>
    <n v="2019"/>
    <s v="Thu"/>
    <n v="4"/>
    <s v="Standard Class"/>
    <s v="TC-21475"/>
    <s v="Tony Chapman"/>
    <s v="Home Office"/>
    <s v="United States"/>
    <s v="Fayetteville"/>
    <s v="Arkansas"/>
    <s v="Fayetteville, Arkansas, United States"/>
    <s v="South"/>
    <s v="OFF-PA-10002552"/>
    <s v="Office Supplies"/>
    <s v="Paper"/>
    <s v="Xerox 1958"/>
    <n v="19.440000000000001"/>
    <n v="3"/>
    <n v="9.3312000000000008"/>
    <e v="#N/A"/>
    <s v="Online"/>
  </r>
  <r>
    <n v="6378"/>
    <s v="US-2019-116442"/>
    <d v="2019-12-15T00:00:00"/>
    <n v="15"/>
    <x v="11"/>
    <n v="2019"/>
    <s v="Sun"/>
    <d v="2019-12-22T00:00:00"/>
    <n v="22"/>
    <s v="Dec"/>
    <n v="2019"/>
    <s v="Sun"/>
    <n v="7"/>
    <s v="Standard Class"/>
    <s v="BP-11230"/>
    <s v="Benjamin Patterson"/>
    <s v="Consumer"/>
    <s v="United States"/>
    <s v="Los Angeles"/>
    <s v="California"/>
    <s v="Los Angeles, California, United States"/>
    <s v="West"/>
    <s v="FUR-FU-10002364"/>
    <s v="Furniture"/>
    <s v="Furnishings"/>
    <s v="Eldon Expressions Wood Desk Accessories, Oak"/>
    <n v="14.76"/>
    <n v="2"/>
    <n v="4.2804000000000002"/>
    <e v="#N/A"/>
    <s v="Cards"/>
  </r>
  <r>
    <n v="8047"/>
    <s v="CA-2019-113600"/>
    <d v="2019-12-15T00:00:00"/>
    <n v="15"/>
    <x v="11"/>
    <n v="2019"/>
    <s v="Sun"/>
    <d v="2019-12-17T00:00:00"/>
    <n v="17"/>
    <s v="Dec"/>
    <n v="2019"/>
    <s v="Tue"/>
    <n v="2"/>
    <s v="Second Class"/>
    <s v="SH-20395"/>
    <s v="Shahid Hopkins"/>
    <s v="Consumer"/>
    <s v="United States"/>
    <s v="Cuyahoga Falls"/>
    <s v="Ohio"/>
    <s v="Cuyahoga Falls, Ohio, United States"/>
    <s v="East"/>
    <s v="OFF-BI-10000201"/>
    <s v="Office Supplies"/>
    <s v="Binders"/>
    <s v="Avery Triangle Shaped Sheet Lifters, Black, 2/Pack"/>
    <n v="2.214"/>
    <n v="3"/>
    <n v="-1.476"/>
    <e v="#N/A"/>
    <s v="COD"/>
  </r>
  <r>
    <n v="6203"/>
    <s v="CA-2019-118332"/>
    <d v="2019-12-16T00:00:00"/>
    <n v="16"/>
    <x v="11"/>
    <n v="2019"/>
    <s v="Mon"/>
    <d v="2019-12-23T00:00:00"/>
    <n v="23"/>
    <s v="Dec"/>
    <n v="2019"/>
    <s v="Mon"/>
    <n v="7"/>
    <s v="Standard Class"/>
    <s v="PK-19075"/>
    <s v="Pete Kriz"/>
    <s v="Consumer"/>
    <s v="United States"/>
    <s v="Apple Valley"/>
    <s v="California"/>
    <s v="Apple Valley, California, United States"/>
    <s v="West"/>
    <s v="FUR-CH-10001708"/>
    <s v="Furniture"/>
    <s v="Chairs"/>
    <s v="Office Star - Contemporary Swivel Chair with Padded Adjustable Arms and Flex Back"/>
    <n v="563.91999999999996"/>
    <n v="5"/>
    <n v="7.0490000000000004"/>
    <e v="#N/A"/>
    <s v="COD"/>
  </r>
  <r>
    <n v="6720"/>
    <s v="CA-2019-130442"/>
    <d v="2019-12-16T00:00:00"/>
    <n v="16"/>
    <x v="11"/>
    <n v="2019"/>
    <s v="Mon"/>
    <d v="2019-12-19T00:00:00"/>
    <n v="19"/>
    <s v="Dec"/>
    <n v="2019"/>
    <s v="Thu"/>
    <n v="3"/>
    <s v="First Class"/>
    <s v="SF-20065"/>
    <s v="Sandra Flanagan"/>
    <s v="Consumer"/>
    <s v="United States"/>
    <s v="Goldsboro"/>
    <s v="North Carolina"/>
    <s v="Goldsboro, North Carolina, United States"/>
    <s v="South"/>
    <s v="OFF-AP-10004859"/>
    <s v="Office Supplies"/>
    <s v="Appliances"/>
    <s v="Acco 6 Outlet Guardian Premium Surge Suppressor"/>
    <n v="34.944000000000003"/>
    <n v="3"/>
    <n v="3.0575999999999999"/>
    <e v="#N/A"/>
    <s v="Online"/>
  </r>
  <r>
    <n v="8685"/>
    <s v="CA-2019-155446"/>
    <d v="2019-12-16T00:00:00"/>
    <n v="16"/>
    <x v="11"/>
    <n v="2019"/>
    <s v="Mon"/>
    <d v="2019-12-23T00:00:00"/>
    <n v="23"/>
    <s v="Dec"/>
    <n v="2019"/>
    <s v="Mon"/>
    <n v="7"/>
    <s v="Standard Class"/>
    <s v="TN-21040"/>
    <s v="Tanja Norvell"/>
    <s v="Home Office"/>
    <s v="United States"/>
    <s v="San Diego"/>
    <s v="California"/>
    <s v="San Diego, California, United States"/>
    <s v="West"/>
    <s v="TEC-AC-10001445"/>
    <s v="Technology"/>
    <s v="Accessories"/>
    <s v="Imation USB 2.0 Swivel Flash Drive USB flash drive - 4 GB - Pink"/>
    <n v="21.21"/>
    <n v="7"/>
    <n v="4.4541000000000004"/>
    <e v="#N/A"/>
    <s v="COD"/>
  </r>
  <r>
    <n v="470"/>
    <s v="US-2019-100419"/>
    <d v="2019-12-16T00:00:00"/>
    <n v="16"/>
    <x v="11"/>
    <n v="2019"/>
    <s v="Mon"/>
    <d v="2019-12-20T00:00:00"/>
    <n v="20"/>
    <s v="Dec"/>
    <n v="2019"/>
    <s v="Fri"/>
    <n v="4"/>
    <s v="Second Class"/>
    <s v="CC-12670"/>
    <s v="Craig Carreira"/>
    <s v="Consumer"/>
    <s v="United States"/>
    <s v="Chicago"/>
    <s v="Illinois"/>
    <s v="Chicago, Illinois, United States"/>
    <s v="Central"/>
    <s v="OFF-BI-10002194"/>
    <s v="Office Supplies"/>
    <s v="Binders"/>
    <s v="Cardinal Hold-It CD Pocket"/>
    <n v="4.7880000000000003"/>
    <n v="3"/>
    <n v="-7.9001999999999999"/>
    <e v="#N/A"/>
    <s v="Cards"/>
  </r>
  <r>
    <n v="1465"/>
    <s v="US-2019-104794"/>
    <d v="2019-12-16T00:00:00"/>
    <n v="16"/>
    <x v="11"/>
    <n v="2019"/>
    <s v="Mon"/>
    <d v="2019-12-19T00:00:00"/>
    <n v="19"/>
    <s v="Dec"/>
    <n v="2019"/>
    <s v="Thu"/>
    <n v="3"/>
    <s v="First Class"/>
    <s v="KD-16495"/>
    <s v="Keith Dawkins"/>
    <s v="Corporate"/>
    <s v="United States"/>
    <s v="New York City"/>
    <s v="New York"/>
    <s v="New York City, New York, United States"/>
    <s v="East"/>
    <s v="OFF-FA-10001754"/>
    <s v="Office Supplies"/>
    <s v="Fasteners"/>
    <s v="Stockwell Gold Paper Clips"/>
    <n v="3.68"/>
    <n v="2"/>
    <n v="1.8031999999999999"/>
    <e v="#N/A"/>
    <s v="Cards"/>
  </r>
  <r>
    <n v="9040"/>
    <s v="CA-2019-117121"/>
    <d v="2019-12-17T00:00:00"/>
    <n v="17"/>
    <x v="11"/>
    <n v="2019"/>
    <s v="Tue"/>
    <d v="2019-12-21T00:00:00"/>
    <n v="21"/>
    <s v="Dec"/>
    <n v="2019"/>
    <s v="Sat"/>
    <n v="4"/>
    <s v="Standard Class"/>
    <s v="AB-10105"/>
    <s v="Adrian Barton"/>
    <s v="Consumer"/>
    <s v="United States"/>
    <s v="Detroit"/>
    <s v="Michigan"/>
    <s v="Detroit, Michigan, United States"/>
    <s v="Central"/>
    <s v="OFF-BI-10000545"/>
    <s v="Office Supplies"/>
    <s v="Binders"/>
    <s v="GBC Ibimaster 500 Manual ProClick Binding System"/>
    <n v="2892.74"/>
    <n v="13"/>
    <n v="4946.37"/>
    <e v="#N/A"/>
    <s v="Online"/>
  </r>
  <r>
    <n v="3771"/>
    <s v="CA-2019-155530"/>
    <d v="2019-12-17T00:00:00"/>
    <n v="17"/>
    <x v="11"/>
    <n v="2019"/>
    <s v="Tue"/>
    <d v="2019-12-21T00:00:00"/>
    <n v="21"/>
    <s v="Dec"/>
    <n v="2019"/>
    <s v="Sat"/>
    <n v="4"/>
    <s v="Standard Class"/>
    <s v="CM-12160"/>
    <s v="Charles McCrossin"/>
    <s v="Consumer"/>
    <s v="United States"/>
    <s v="San Francisco"/>
    <s v="California"/>
    <s v="San Francisco, California, United States"/>
    <s v="West"/>
    <s v="FUR-TA-10004256"/>
    <s v="Furniture"/>
    <s v="Tables"/>
    <s v="Bretford “Just In Time” Height-Adjustable Multi-Task Work Tables"/>
    <n v="1003.52"/>
    <n v="6"/>
    <n v="-325.572"/>
    <e v="#N/A"/>
    <s v="Cards"/>
  </r>
  <r>
    <n v="8415"/>
    <s v="CA-2019-147109"/>
    <d v="2019-12-17T00:00:00"/>
    <n v="17"/>
    <x v="11"/>
    <n v="2019"/>
    <s v="Tue"/>
    <d v="2019-12-21T00:00:00"/>
    <n v="21"/>
    <s v="Dec"/>
    <n v="2019"/>
    <s v="Sat"/>
    <n v="4"/>
    <s v="Standard Class"/>
    <s v="AH-10075"/>
    <s v="Adam Hart"/>
    <s v="Corporate"/>
    <s v="United States"/>
    <s v="Arlington"/>
    <s v="Texas"/>
    <s v="Arlington, Texas, United States"/>
    <s v="Central"/>
    <s v="TEC-AC-10002942"/>
    <s v="Technology"/>
    <s v="Accessories"/>
    <s v="WD My Passport Ultra 1TB Portable External Hard Drive"/>
    <n v="165.6"/>
    <n v="3"/>
    <n v="-6.21"/>
    <e v="#N/A"/>
    <s v="Cards"/>
  </r>
  <r>
    <n v="8414"/>
    <s v="CA-2019-147109"/>
    <d v="2019-12-17T00:00:00"/>
    <n v="17"/>
    <x v="11"/>
    <n v="2019"/>
    <s v="Tue"/>
    <d v="2019-12-21T00:00:00"/>
    <n v="21"/>
    <s v="Dec"/>
    <n v="2019"/>
    <s v="Sat"/>
    <n v="4"/>
    <s v="Standard Class"/>
    <s v="AH-10075"/>
    <s v="Adam Hart"/>
    <s v="Corporate"/>
    <s v="United States"/>
    <s v="Arlington"/>
    <s v="Texas"/>
    <s v="Arlington, Texas, United States"/>
    <s v="Central"/>
    <s v="OFF-PA-10001972"/>
    <s v="Office Supplies"/>
    <s v="Paper"/>
    <s v="Xerox 214"/>
    <n v="51.84"/>
    <n v="10"/>
    <n v="18.143999999999998"/>
    <e v="#N/A"/>
    <s v="COD"/>
  </r>
  <r>
    <n v="5912"/>
    <s v="CA-2019-155383"/>
    <d v="2019-12-17T00:00:00"/>
    <n v="17"/>
    <x v="11"/>
    <n v="2019"/>
    <s v="Tue"/>
    <d v="2019-12-22T00:00:00"/>
    <n v="22"/>
    <s v="Dec"/>
    <n v="2019"/>
    <s v="Sun"/>
    <n v="5"/>
    <s v="Standard Class"/>
    <s v="SC-20680"/>
    <s v="Steve Carroll"/>
    <s v="Home Office"/>
    <s v="United States"/>
    <s v="Seattle"/>
    <s v="Washington"/>
    <s v="Seattle, Washington, United States"/>
    <s v="West"/>
    <s v="OFF-ST-10001328"/>
    <s v="Office Supplies"/>
    <s v="Storage"/>
    <s v="Personal Filing Tote with Lid, Black/Gray"/>
    <n v="46.53"/>
    <n v="3"/>
    <n v="13.0284"/>
    <e v="#N/A"/>
    <s v="COD"/>
  </r>
  <r>
    <n v="9016"/>
    <s v="CA-2019-131639"/>
    <d v="2019-12-17T00:00:00"/>
    <n v="17"/>
    <x v="11"/>
    <n v="2019"/>
    <s v="Tue"/>
    <d v="2019-12-23T00:00:00"/>
    <n v="23"/>
    <s v="Dec"/>
    <n v="2019"/>
    <s v="Mon"/>
    <n v="6"/>
    <s v="Standard Class"/>
    <s v="NS-18640"/>
    <s v="Noel Staavos"/>
    <s v="Corporate"/>
    <s v="United States"/>
    <s v="Carlsbad"/>
    <s v="New Mexico"/>
    <s v="Carlsbad, New Mexico, United States"/>
    <s v="West"/>
    <s v="OFF-BI-10001636"/>
    <s v="Office Supplies"/>
    <s v="Binders"/>
    <s v="Ibico Plastic and Wire Spiral Binding Combs"/>
    <n v="13.488"/>
    <n v="2"/>
    <n v="4.3836000000000004"/>
    <e v="#N/A"/>
    <s v="Online"/>
  </r>
  <r>
    <n v="9017"/>
    <s v="CA-2019-131639"/>
    <d v="2019-12-17T00:00:00"/>
    <n v="17"/>
    <x v="11"/>
    <n v="2019"/>
    <s v="Tue"/>
    <d v="2019-12-23T00:00:00"/>
    <n v="23"/>
    <s v="Dec"/>
    <n v="2019"/>
    <s v="Mon"/>
    <n v="6"/>
    <s v="Standard Class"/>
    <s v="NS-18640"/>
    <s v="Noel Staavos"/>
    <s v="Corporate"/>
    <s v="United States"/>
    <s v="Carlsbad"/>
    <s v="New Mexico"/>
    <s v="Carlsbad, New Mexico, United States"/>
    <s v="West"/>
    <s v="OFF-BI-10000948"/>
    <s v="Office Supplies"/>
    <s v="Binders"/>
    <s v="GBC Laser Imprintable Binding System Covers, Desert Sand"/>
    <n v="11.416"/>
    <n v="1"/>
    <n v="3.8529"/>
    <e v="#N/A"/>
    <s v="Online"/>
  </r>
  <r>
    <n v="4861"/>
    <s v="CA-2019-101546"/>
    <d v="2019-12-18T00:00:00"/>
    <n v="18"/>
    <x v="11"/>
    <n v="2019"/>
    <s v="Wed"/>
    <d v="2019-12-24T00:00:00"/>
    <n v="24"/>
    <s v="Dec"/>
    <n v="2019"/>
    <s v="Tue"/>
    <n v="6"/>
    <s v="Standard Class"/>
    <s v="GK-14620"/>
    <s v="Grace Kelly"/>
    <s v="Corporate"/>
    <s v="United States"/>
    <s v="Morristown"/>
    <s v="New Jersey"/>
    <s v="Morristown, New Jersey, United States"/>
    <s v="East"/>
    <s v="OFF-BI-10001359"/>
    <s v="Office Supplies"/>
    <s v="Binders"/>
    <s v="GBC DocuBind TL300 Electric Binding System"/>
    <n v="1793.98"/>
    <n v="2"/>
    <n v="843.17060000000004"/>
    <e v="#N/A"/>
    <s v="Cards"/>
  </r>
  <r>
    <n v="289"/>
    <s v="CA-2019-112697"/>
    <d v="2019-12-18T00:00:00"/>
    <n v="18"/>
    <x v="11"/>
    <n v="2019"/>
    <s v="Wed"/>
    <d v="2019-12-20T00:00:00"/>
    <n v="20"/>
    <s v="Dec"/>
    <n v="2019"/>
    <s v="Fri"/>
    <n v="2"/>
    <s v="Second Class"/>
    <s v="AH-10195"/>
    <s v="Alan Haines"/>
    <s v="Corporate"/>
    <s v="United States"/>
    <s v="Tamarac"/>
    <s v="Florida"/>
    <s v="Tamarac, Florida, United States"/>
    <s v="South"/>
    <s v="OFF-SU-10000646"/>
    <s v="Office Supplies"/>
    <s v="Supplies"/>
    <s v="Premier Automatic Letter Opener"/>
    <n v="961.48"/>
    <n v="5"/>
    <n v="-204.31450000000001"/>
    <e v="#N/A"/>
    <s v="Cards"/>
  </r>
  <r>
    <n v="3505"/>
    <s v="CA-2019-150945"/>
    <d v="2019-12-18T00:00:00"/>
    <n v="18"/>
    <x v="11"/>
    <n v="2019"/>
    <s v="Wed"/>
    <d v="2019-12-20T00:00:00"/>
    <n v="20"/>
    <s v="Dec"/>
    <n v="2019"/>
    <s v="Fri"/>
    <n v="2"/>
    <s v="Second Class"/>
    <s v="JK-16120"/>
    <s v="Julie Kriz"/>
    <s v="Home Office"/>
    <s v="United States"/>
    <s v="New York City"/>
    <s v="New York"/>
    <s v="New York City, New York, United States"/>
    <s v="East"/>
    <s v="OFF-ST-10003716"/>
    <s v="Office Supplies"/>
    <s v="Storage"/>
    <s v="Tennsco Double-Tier Lockers"/>
    <n v="900.08"/>
    <n v="4"/>
    <n v="117.0104"/>
    <e v="#N/A"/>
    <s v="Cards"/>
  </r>
  <r>
    <n v="5023"/>
    <s v="CA-2019-133795"/>
    <d v="2019-12-18T00:00:00"/>
    <n v="18"/>
    <x v="11"/>
    <n v="2019"/>
    <s v="Wed"/>
    <d v="2019-12-24T00:00:00"/>
    <n v="24"/>
    <s v="Dec"/>
    <n v="2019"/>
    <s v="Tue"/>
    <n v="6"/>
    <s v="Standard Class"/>
    <s v="JE-15475"/>
    <s v="Jeremy Ellison"/>
    <s v="Consumer"/>
    <s v="United States"/>
    <s v="San Diego"/>
    <s v="California"/>
    <s v="San Diego, California, United States"/>
    <s v="West"/>
    <s v="TEC-AC-10003832"/>
    <s v="Technology"/>
    <s v="Accessories"/>
    <s v="Logitech P710e Mobile Speakerphone"/>
    <n v="772.47"/>
    <n v="3"/>
    <n v="146.76929999999999"/>
    <e v="#N/A"/>
    <s v="Online"/>
  </r>
  <r>
    <n v="1317"/>
    <s v="CA-2019-145919"/>
    <d v="2019-12-18T00:00:00"/>
    <n v="18"/>
    <x v="11"/>
    <n v="2019"/>
    <s v="Wed"/>
    <d v="2019-12-23T00:00:00"/>
    <n v="23"/>
    <s v="Dec"/>
    <n v="2019"/>
    <s v="Mon"/>
    <n v="5"/>
    <s v="Standard Class"/>
    <s v="HG-14965"/>
    <s v="Henry Goldwyn"/>
    <s v="Corporate"/>
    <s v="United States"/>
    <s v="Los Angeles"/>
    <s v="California"/>
    <s v="Los Angeles, California, United States"/>
    <s v="West"/>
    <s v="OFF-SU-10003505"/>
    <s v="Office Supplies"/>
    <s v="Supplies"/>
    <s v="Premier Electric Letter Opener"/>
    <n v="579.29999999999995"/>
    <n v="5"/>
    <n v="28.965"/>
    <e v="#N/A"/>
    <s v="COD"/>
  </r>
  <r>
    <n v="7579"/>
    <s v="CA-2019-138597"/>
    <d v="2019-12-18T00:00:00"/>
    <n v="18"/>
    <x v="11"/>
    <n v="2019"/>
    <s v="Wed"/>
    <d v="2019-12-21T00:00:00"/>
    <n v="21"/>
    <s v="Dec"/>
    <n v="2019"/>
    <s v="Sat"/>
    <n v="3"/>
    <s v="First Class"/>
    <s v="PN-18775"/>
    <s v="Parhena Norris"/>
    <s v="Home Office"/>
    <s v="United States"/>
    <s v="Omaha"/>
    <s v="Nebraska"/>
    <s v="Omaha, Nebraska, United States"/>
    <s v="Central"/>
    <s v="FUR-CH-10004997"/>
    <s v="Furniture"/>
    <s v="Chairs"/>
    <s v="Hon Every-Day Series Multi-Task Chairs"/>
    <n v="563.94000000000005"/>
    <n v="3"/>
    <n v="112.788"/>
    <e v="#N/A"/>
    <s v="Cards"/>
  </r>
  <r>
    <n v="5659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FUR-TA-10002530"/>
    <s v="Furniture"/>
    <s v="Tables"/>
    <s v="Iceberg OfficeWorks 42&quot; Round Tables"/>
    <n v="377.45"/>
    <n v="5"/>
    <n v="-264.21499999999997"/>
    <e v="#N/A"/>
    <s v="COD"/>
  </r>
  <r>
    <n v="287"/>
    <s v="CA-2019-112697"/>
    <d v="2019-12-18T00:00:00"/>
    <n v="18"/>
    <x v="11"/>
    <n v="2019"/>
    <s v="Wed"/>
    <d v="2019-12-20T00:00:00"/>
    <n v="20"/>
    <s v="Dec"/>
    <n v="2019"/>
    <s v="Fri"/>
    <n v="2"/>
    <s v="Second Class"/>
    <s v="AH-10195"/>
    <s v="Alan Haines"/>
    <s v="Corporate"/>
    <s v="United States"/>
    <s v="Tamarac"/>
    <s v="Florida"/>
    <s v="Tamarac, Florida, United States"/>
    <s v="South"/>
    <s v="OFF-BI-10000778"/>
    <s v="Office Supplies"/>
    <s v="Binders"/>
    <s v="GBC VeloBinder Electric Binding Machine"/>
    <n v="254.05799999999999"/>
    <n v="7"/>
    <n v="-169.37200000000001"/>
    <e v="#N/A"/>
    <s v="Cards"/>
  </r>
  <r>
    <n v="288"/>
    <s v="CA-2019-112697"/>
    <d v="2019-12-18T00:00:00"/>
    <n v="18"/>
    <x v="11"/>
    <n v="2019"/>
    <s v="Wed"/>
    <d v="2019-12-20T00:00:00"/>
    <n v="20"/>
    <s v="Dec"/>
    <n v="2019"/>
    <s v="Fri"/>
    <n v="2"/>
    <s v="Second Class"/>
    <s v="AH-10195"/>
    <s v="Alan Haines"/>
    <s v="Corporate"/>
    <s v="United States"/>
    <s v="Tamarac"/>
    <s v="Florida"/>
    <s v="Tamarac, Florida, United States"/>
    <s v="South"/>
    <s v="OFF-AP-10002684"/>
    <s v="Office Supplies"/>
    <s v="Appliances"/>
    <s v="Acco 7-Outlet Masterpiece Power Center, Wihtout Fax/Phone Line Protection"/>
    <n v="194.52799999999999"/>
    <n v="2"/>
    <n v="24.315999999999999"/>
    <e v="#N/A"/>
    <s v="Cards"/>
  </r>
  <r>
    <n v="1316"/>
    <s v="CA-2019-145919"/>
    <d v="2019-12-18T00:00:00"/>
    <n v="18"/>
    <x v="11"/>
    <n v="2019"/>
    <s v="Wed"/>
    <d v="2019-12-23T00:00:00"/>
    <n v="23"/>
    <s v="Dec"/>
    <n v="2019"/>
    <s v="Mon"/>
    <n v="5"/>
    <s v="Standard Class"/>
    <s v="HG-14965"/>
    <s v="Henry Goldwyn"/>
    <s v="Corporate"/>
    <s v="United States"/>
    <s v="Los Angeles"/>
    <s v="California"/>
    <s v="Los Angeles, California, United States"/>
    <s v="West"/>
    <s v="FUR-FU-10004960"/>
    <s v="Furniture"/>
    <s v="Furnishings"/>
    <s v="Seth Thomas 12&quot; Clock w/ Goldtone Case"/>
    <n v="183.84"/>
    <n v="8"/>
    <n v="62.505600000000001"/>
    <e v="#N/A"/>
    <s v="COD"/>
  </r>
  <r>
    <n v="5658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TEC-AC-10000991"/>
    <s v="Technology"/>
    <s v="Accessories"/>
    <s v="Sony Micro Vault Click 8 GB USB 2.0 Flash Drive"/>
    <n v="112.776"/>
    <n v="3"/>
    <n v="-8.4581999999999997"/>
    <e v="#N/A"/>
    <s v="Online"/>
  </r>
  <r>
    <n v="5022"/>
    <s v="CA-2019-133795"/>
    <d v="2019-12-18T00:00:00"/>
    <n v="18"/>
    <x v="11"/>
    <n v="2019"/>
    <s v="Wed"/>
    <d v="2019-12-24T00:00:00"/>
    <n v="24"/>
    <s v="Dec"/>
    <n v="2019"/>
    <s v="Tue"/>
    <n v="6"/>
    <s v="Standard Class"/>
    <s v="JE-15475"/>
    <s v="Jeremy Ellison"/>
    <s v="Consumer"/>
    <s v="United States"/>
    <s v="San Diego"/>
    <s v="California"/>
    <s v="San Diego, California, United States"/>
    <s v="West"/>
    <s v="TEC-AC-10001465"/>
    <s v="Technology"/>
    <s v="Accessories"/>
    <s v="SanDisk Cruzer 64 GB USB Flash Drive"/>
    <n v="72.64"/>
    <n v="2"/>
    <n v="21.792000000000002"/>
    <e v="#N/A"/>
    <s v="COD"/>
  </r>
  <r>
    <n v="8908"/>
    <s v="CA-2019-139934"/>
    <d v="2019-12-18T00:00:00"/>
    <n v="18"/>
    <x v="11"/>
    <n v="2019"/>
    <s v="Wed"/>
    <d v="2019-12-20T00:00:00"/>
    <n v="20"/>
    <s v="Dec"/>
    <n v="2019"/>
    <s v="Fri"/>
    <n v="2"/>
    <s v="First Class"/>
    <s v="AY-10555"/>
    <s v="Andy Yotov"/>
    <s v="Corporate"/>
    <s v="United States"/>
    <s v="San Francisco"/>
    <s v="California"/>
    <s v="San Francisco, California, United States"/>
    <s v="West"/>
    <s v="TEC-PH-10001552"/>
    <s v="Technology"/>
    <s v="Phones"/>
    <s v="I Need's 3d Hello Kitty Hybrid Silicone Case Cover for HTC One X 4g with 3d Hello Kitty Stylus Pen Green/pink"/>
    <n v="66.975999999999999"/>
    <n v="7"/>
    <n v="6.6976000000000004"/>
    <e v="#N/A"/>
    <s v="Cards"/>
  </r>
  <r>
    <n v="5655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OFF-BI-10001670"/>
    <s v="Office Supplies"/>
    <s v="Binders"/>
    <s v="Vinyl Sectional Post Binders"/>
    <n v="45.24"/>
    <n v="4"/>
    <n v="-30.16"/>
    <e v="#N/A"/>
    <s v="Cards"/>
  </r>
  <r>
    <n v="5024"/>
    <s v="CA-2019-133795"/>
    <d v="2019-12-18T00:00:00"/>
    <n v="18"/>
    <x v="11"/>
    <n v="2019"/>
    <s v="Wed"/>
    <d v="2019-12-24T00:00:00"/>
    <n v="24"/>
    <s v="Dec"/>
    <n v="2019"/>
    <s v="Tue"/>
    <n v="6"/>
    <s v="Standard Class"/>
    <s v="JE-15475"/>
    <s v="Jeremy Ellison"/>
    <s v="Consumer"/>
    <s v="United States"/>
    <s v="San Diego"/>
    <s v="California"/>
    <s v="San Diego, California, United States"/>
    <s v="West"/>
    <s v="FUR-FU-10003731"/>
    <s v="Furniture"/>
    <s v="Furnishings"/>
    <s v="Eldon Expressions Wood and Plastic Desk Accessories, Oak"/>
    <n v="39.92"/>
    <n v="4"/>
    <n v="11.1776"/>
    <e v="#N/A"/>
    <s v="Cards"/>
  </r>
  <r>
    <n v="1315"/>
    <s v="CA-2019-145919"/>
    <d v="2019-12-18T00:00:00"/>
    <n v="18"/>
    <x v="11"/>
    <n v="2019"/>
    <s v="Wed"/>
    <d v="2019-12-23T00:00:00"/>
    <n v="23"/>
    <s v="Dec"/>
    <n v="2019"/>
    <s v="Mon"/>
    <n v="5"/>
    <s v="Standard Class"/>
    <s v="HG-14965"/>
    <s v="Henry Goldwyn"/>
    <s v="Corporate"/>
    <s v="United States"/>
    <s v="Los Angeles"/>
    <s v="California"/>
    <s v="Los Angeles, California, United States"/>
    <s v="West"/>
    <s v="OFF-PA-10003072"/>
    <s v="Office Supplies"/>
    <s v="Paper"/>
    <s v="Eureka Recycled Copy Paper 8 1/2&quot; x 11&quot;, Ream"/>
    <n v="38.880000000000003"/>
    <n v="6"/>
    <n v="18.662400000000002"/>
    <e v="#N/A"/>
    <s v="Online"/>
  </r>
  <r>
    <n v="5661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TEC-PH-10004833"/>
    <s v="Technology"/>
    <s v="Phones"/>
    <s v="Macally Suction Cup Mount"/>
    <n v="28.68"/>
    <n v="3"/>
    <n v="-7.17"/>
    <e v="#N/A"/>
    <s v="Cards"/>
  </r>
  <r>
    <n v="641"/>
    <s v="CA-2019-147067"/>
    <d v="2019-12-18T00:00:00"/>
    <n v="18"/>
    <x v="11"/>
    <n v="2019"/>
    <s v="Wed"/>
    <d v="2019-12-22T00:00:00"/>
    <n v="22"/>
    <s v="Dec"/>
    <n v="2019"/>
    <s v="Sun"/>
    <n v="4"/>
    <s v="Standard Class"/>
    <s v="JD-16150"/>
    <s v="Justin Deggeller"/>
    <s v="Corporate"/>
    <s v="United States"/>
    <s v="Minneapolis"/>
    <s v="Minnesota"/>
    <s v="Minneapolis, Minnesota, United States"/>
    <s v="Central"/>
    <s v="FUR-FU-10000732"/>
    <s v="Furniture"/>
    <s v="Furnishings"/>
    <s v="Eldon 200 Class Desk Accessories"/>
    <n v="18.84"/>
    <n v="3"/>
    <n v="6.0288000000000004"/>
    <e v="#N/A"/>
    <s v="Online"/>
  </r>
  <r>
    <n v="5656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OFF-AR-10004078"/>
    <s v="Office Supplies"/>
    <s v="Art"/>
    <s v="Newell 312"/>
    <n v="18.687999999999999"/>
    <n v="4"/>
    <n v="2.3359999999999999"/>
    <e v="#N/A"/>
    <s v="Online"/>
  </r>
  <r>
    <n v="5660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OFF-LA-10000407"/>
    <s v="Office Supplies"/>
    <s v="Labels"/>
    <s v="Avery White Multi-Purpose Labels"/>
    <n v="15.936"/>
    <n v="4"/>
    <n v="5.1791999999999998"/>
    <e v="#N/A"/>
    <s v="Cards"/>
  </r>
  <r>
    <n v="5657"/>
    <s v="CA-2019-145261"/>
    <d v="2019-12-18T00:00:00"/>
    <n v="18"/>
    <x v="11"/>
    <n v="2019"/>
    <s v="Wed"/>
    <d v="2019-12-21T00:00:00"/>
    <n v="21"/>
    <s v="Dec"/>
    <n v="2019"/>
    <s v="Sat"/>
    <n v="3"/>
    <s v="First Class"/>
    <s v="AH-10120"/>
    <s v="Adrian Hane"/>
    <s v="Home Office"/>
    <s v="United States"/>
    <s v="Salem"/>
    <s v="Oregon"/>
    <s v="Salem, Oregon, United States"/>
    <s v="West"/>
    <s v="OFF-PA-10003036"/>
    <s v="Office Supplies"/>
    <s v="Paper"/>
    <s v="Black Print Carbonless 8 1/2&quot; x 8 1/4&quot; Rapid Memo Book"/>
    <n v="11.648"/>
    <n v="2"/>
    <n v="3.7856000000000001"/>
    <e v="#N/A"/>
    <s v="Online"/>
  </r>
  <r>
    <n v="5543"/>
    <s v="CA-2019-134936"/>
    <d v="2019-12-19T00:00:00"/>
    <n v="19"/>
    <x v="11"/>
    <n v="2019"/>
    <s v="Thu"/>
    <d v="2019-12-25T00:00:00"/>
    <n v="25"/>
    <s v="Dec"/>
    <n v="2019"/>
    <s v="Wed"/>
    <n v="6"/>
    <s v="Standard Class"/>
    <s v="ES-14080"/>
    <s v="Erin Smith"/>
    <s v="Corporate"/>
    <s v="United States"/>
    <s v="Tucson"/>
    <s v="Arizona"/>
    <s v="Tucson, Arizona, United States"/>
    <s v="West"/>
    <s v="FUR-TA-10001086"/>
    <s v="Furniture"/>
    <s v="Tables"/>
    <s v="SAFCO PlanMaster Boards, 60w x 37-1/2d, White Melamine"/>
    <n v="455.97"/>
    <n v="6"/>
    <n v="-218.8656"/>
    <e v="#N/A"/>
    <s v="Online"/>
  </r>
  <r>
    <n v="8430"/>
    <s v="CA-2019-118129"/>
    <d v="2019-12-19T00:00:00"/>
    <n v="19"/>
    <x v="11"/>
    <n v="2019"/>
    <s v="Thu"/>
    <d v="2019-12-21T00:00:00"/>
    <n v="21"/>
    <s v="Dec"/>
    <n v="2019"/>
    <s v="Sat"/>
    <n v="2"/>
    <s v="Second Class"/>
    <s v="CL-12565"/>
    <s v="Clay Ludtke"/>
    <s v="Consumer"/>
    <s v="United States"/>
    <s v="Reading"/>
    <s v="Pennsylvania"/>
    <s v="Reading, Pennsylvania, United States"/>
    <s v="East"/>
    <s v="FUR-FU-10004904"/>
    <s v="Furniture"/>
    <s v="Furnishings"/>
    <s v="Eldon &quot;L&quot; Workstation Diamond Chairmat"/>
    <n v="303.92"/>
    <n v="5"/>
    <n v="-30.391999999999999"/>
    <e v="#N/A"/>
    <s v="COD"/>
  </r>
  <r>
    <n v="6171"/>
    <s v="CA-2019-141523"/>
    <d v="2019-12-19T00:00:00"/>
    <n v="19"/>
    <x v="11"/>
    <n v="2019"/>
    <s v="Thu"/>
    <d v="2019-12-24T00:00:00"/>
    <n v="24"/>
    <s v="Dec"/>
    <n v="2019"/>
    <s v="Tue"/>
    <n v="5"/>
    <s v="Second Class"/>
    <s v="MH-17440"/>
    <s v="Mark Haberlin"/>
    <s v="Corporate"/>
    <s v="United States"/>
    <s v="New York City"/>
    <s v="New York"/>
    <s v="New York City, New York, United States"/>
    <s v="East"/>
    <s v="OFF-BI-10000948"/>
    <s v="Office Supplies"/>
    <s v="Binders"/>
    <s v="GBC Laser Imprintable Binding System Covers, Desert Sand"/>
    <n v="34.247999999999998"/>
    <n v="3"/>
    <n v="11.5587"/>
    <e v="#N/A"/>
    <s v="COD"/>
  </r>
  <r>
    <n v="5544"/>
    <s v="CA-2019-134936"/>
    <d v="2019-12-19T00:00:00"/>
    <n v="19"/>
    <x v="11"/>
    <n v="2019"/>
    <s v="Thu"/>
    <d v="2019-12-25T00:00:00"/>
    <n v="25"/>
    <s v="Dec"/>
    <n v="2019"/>
    <s v="Wed"/>
    <n v="6"/>
    <s v="Standard Class"/>
    <s v="ES-14080"/>
    <s v="Erin Smith"/>
    <s v="Corporate"/>
    <s v="United States"/>
    <s v="Tucson"/>
    <s v="Arizona"/>
    <s v="Tucson, Arizona, United States"/>
    <s v="West"/>
    <s v="OFF-BI-10000174"/>
    <s v="Office Supplies"/>
    <s v="Binders"/>
    <s v="Wilson Jones Clip &amp; Carry Folder Binder Tool for Ring Binders, Clear"/>
    <n v="10.44"/>
    <n v="6"/>
    <n v="-7.6559999999999997"/>
    <e v="#N/A"/>
    <s v="Online"/>
  </r>
  <r>
    <n v="5545"/>
    <s v="CA-2019-134936"/>
    <d v="2019-12-19T00:00:00"/>
    <n v="19"/>
    <x v="11"/>
    <n v="2019"/>
    <s v="Thu"/>
    <d v="2019-12-25T00:00:00"/>
    <n v="25"/>
    <s v="Dec"/>
    <n v="2019"/>
    <s v="Wed"/>
    <n v="6"/>
    <s v="Standard Class"/>
    <s v="ES-14080"/>
    <s v="Erin Smith"/>
    <s v="Corporate"/>
    <s v="United States"/>
    <s v="Tucson"/>
    <s v="Arizona"/>
    <s v="Tucson, Arizona, United States"/>
    <s v="West"/>
    <s v="OFF-BI-10002103"/>
    <s v="Office Supplies"/>
    <s v="Binders"/>
    <s v="Cardinal Slant-D Ring Binder, Heavy Gauge Vinyl"/>
    <n v="5.2140000000000004"/>
    <n v="2"/>
    <n v="-4.1711999999999998"/>
    <e v="#N/A"/>
    <s v="COD"/>
  </r>
  <r>
    <n v="6172"/>
    <s v="CA-2019-141523"/>
    <d v="2019-12-19T00:00:00"/>
    <n v="19"/>
    <x v="11"/>
    <n v="2019"/>
    <s v="Thu"/>
    <d v="2019-12-24T00:00:00"/>
    <n v="24"/>
    <s v="Dec"/>
    <n v="2019"/>
    <s v="Tue"/>
    <n v="5"/>
    <s v="Second Class"/>
    <s v="MH-17440"/>
    <s v="Mark Haberlin"/>
    <s v="Corporate"/>
    <s v="United States"/>
    <s v="New York City"/>
    <s v="New York"/>
    <s v="New York City, New York, United States"/>
    <s v="East"/>
    <s v="OFF-AR-10001545"/>
    <s v="Office Supplies"/>
    <s v="Art"/>
    <s v="Newell 326"/>
    <n v="3.52"/>
    <n v="2"/>
    <n v="1.0207999999999999"/>
    <e v="#N/A"/>
    <s v="COD"/>
  </r>
  <r>
    <n v="7792"/>
    <s v="CA-2019-108364"/>
    <d v="2019-12-19T00:00:00"/>
    <n v="19"/>
    <x v="11"/>
    <n v="2019"/>
    <s v="Thu"/>
    <d v="2019-12-24T00:00:00"/>
    <n v="24"/>
    <s v="Dec"/>
    <n v="2019"/>
    <s v="Tue"/>
    <n v="5"/>
    <s v="Standard Class"/>
    <s v="BP-11050"/>
    <s v="Barry Pond"/>
    <s v="Corporate"/>
    <s v="United States"/>
    <s v="Chicago"/>
    <s v="Illinois"/>
    <s v="Chicago, Illinois, United States"/>
    <s v="Central"/>
    <s v="OFF-BI-10002012"/>
    <s v="Office Supplies"/>
    <s v="Binders"/>
    <s v="Wilson Jones Easy Flow II Sheet Lifters"/>
    <n v="1.8"/>
    <n v="5"/>
    <n v="-2.88"/>
    <e v="#N/A"/>
    <s v="Cards"/>
  </r>
  <r>
    <n v="3516"/>
    <s v="CA-2019-168536"/>
    <d v="2019-12-20T00:00:00"/>
    <n v="20"/>
    <x v="11"/>
    <n v="2019"/>
    <s v="Fri"/>
    <d v="2019-12-24T00:00:00"/>
    <n v="24"/>
    <s v="Dec"/>
    <n v="2019"/>
    <s v="Tue"/>
    <n v="4"/>
    <s v="Standard Class"/>
    <s v="SC-20800"/>
    <s v="Stuart Calhoun"/>
    <s v="Consumer"/>
    <s v="United States"/>
    <s v="Jackson"/>
    <s v="Mississippi"/>
    <s v="Jackson, Mississippi, United States"/>
    <s v="South"/>
    <s v="TEC-AC-10002323"/>
    <s v="Technology"/>
    <s v="Accessories"/>
    <s v="SanDisk Ultra 32 GB MicroSDHC Class 10 Memory Card"/>
    <n v="66.3"/>
    <n v="3"/>
    <n v="8.6189999999999998"/>
    <e v="#N/A"/>
    <s v="Cards"/>
  </r>
  <r>
    <n v="7029"/>
    <s v="US-2019-157840"/>
    <d v="2019-12-20T00:00:00"/>
    <n v="20"/>
    <x v="11"/>
    <n v="2019"/>
    <s v="Fri"/>
    <d v="2019-12-23T00:00:00"/>
    <n v="23"/>
    <s v="Dec"/>
    <n v="2019"/>
    <s v="Mon"/>
    <n v="3"/>
    <s v="Second Class"/>
    <s v="MC-17575"/>
    <s v="Matt Collins"/>
    <s v="Consumer"/>
    <s v="United States"/>
    <s v="Fremont"/>
    <s v="Nebraska"/>
    <s v="Fremont, Nebraska, United States"/>
    <s v="Central"/>
    <s v="OFF-PA-10003673"/>
    <s v="Office Supplies"/>
    <s v="Paper"/>
    <s v="Strathmore Photo Mount Cards"/>
    <n v="33.9"/>
    <n v="5"/>
    <n v="15.593999999999999"/>
    <e v="#N/A"/>
    <s v="Online"/>
  </r>
  <r>
    <n v="3721"/>
    <s v="CA-2019-151155"/>
    <d v="2019-12-20T00:00:00"/>
    <n v="20"/>
    <x v="11"/>
    <n v="2019"/>
    <s v="Fri"/>
    <d v="2019-12-24T00:00:00"/>
    <n v="24"/>
    <s v="Dec"/>
    <n v="2019"/>
    <s v="Tue"/>
    <n v="4"/>
    <s v="Standard Class"/>
    <s v="AB-10255"/>
    <s v="Alejandro Ballentine"/>
    <s v="Home Office"/>
    <s v="United States"/>
    <s v="Jackson"/>
    <s v="Mississippi"/>
    <s v="Jackson, Mississippi, United States"/>
    <s v="South"/>
    <s v="FUR-FU-10001918"/>
    <s v="Furniture"/>
    <s v="Furnishings"/>
    <s v="C-Line Cubicle Keepers Polyproplyene Holder With Velcro Backings"/>
    <n v="18.920000000000002"/>
    <n v="4"/>
    <n v="7.3788"/>
    <e v="#N/A"/>
    <s v="Cards"/>
  </r>
  <r>
    <n v="3722"/>
    <s v="CA-2019-151155"/>
    <d v="2019-12-20T00:00:00"/>
    <n v="20"/>
    <x v="11"/>
    <n v="2019"/>
    <s v="Fri"/>
    <d v="2019-12-24T00:00:00"/>
    <n v="24"/>
    <s v="Dec"/>
    <n v="2019"/>
    <s v="Tue"/>
    <n v="4"/>
    <s v="Standard Class"/>
    <s v="AB-10255"/>
    <s v="Alejandro Ballentine"/>
    <s v="Home Office"/>
    <s v="United States"/>
    <s v="Jackson"/>
    <s v="Mississippi"/>
    <s v="Jackson, Mississippi, United States"/>
    <s v="South"/>
    <s v="OFF-BI-10003910"/>
    <s v="Office Supplies"/>
    <s v="Binders"/>
    <s v="DXL Angle-View Binders with Locking Rings by Samsill"/>
    <n v="15.42"/>
    <n v="2"/>
    <n v="6.9390000000000001"/>
    <e v="#N/A"/>
    <s v="COD"/>
  </r>
  <r>
    <n v="9349"/>
    <s v="CA-2019-114860"/>
    <d v="2019-12-22T00:00:00"/>
    <n v="22"/>
    <x v="11"/>
    <n v="2019"/>
    <s v="Sun"/>
    <d v="2019-12-28T00:00:00"/>
    <n v="28"/>
    <s v="Dec"/>
    <n v="2019"/>
    <s v="Sat"/>
    <n v="6"/>
    <s v="Standard Class"/>
    <s v="DN-13690"/>
    <s v="Duane Noonan"/>
    <s v="Consumer"/>
    <s v="United States"/>
    <s v="Moreno Valley"/>
    <s v="California"/>
    <s v="Moreno Valley, California, United States"/>
    <s v="West"/>
    <s v="FUR-FU-10000277"/>
    <s v="Furniture"/>
    <s v="Furnishings"/>
    <s v="Deflect-o DuraMat Antistatic Studded Beveled Mat for Medium Pile Carpeting"/>
    <n v="842.72"/>
    <n v="8"/>
    <n v="202.25280000000001"/>
    <e v="#N/A"/>
    <s v="Cards"/>
  </r>
  <r>
    <n v="8668"/>
    <s v="CA-2019-149916"/>
    <d v="2019-12-22T00:00:00"/>
    <n v="22"/>
    <x v="11"/>
    <n v="2019"/>
    <s v="Sun"/>
    <d v="2019-12-24T00:00:00"/>
    <n v="24"/>
    <s v="Dec"/>
    <n v="2019"/>
    <s v="Tue"/>
    <n v="2"/>
    <s v="Second Class"/>
    <s v="ED-13885"/>
    <s v="Emily Ducich"/>
    <s v="Home Office"/>
    <s v="United States"/>
    <s v="Seattle"/>
    <s v="Washington"/>
    <s v="Seattle, Washington, United States"/>
    <s v="West"/>
    <s v="OFF-BI-10004002"/>
    <s v="Office Supplies"/>
    <s v="Binders"/>
    <s v="Wilson Jones International Size A4 Ring Binders"/>
    <n v="55.36"/>
    <n v="4"/>
    <n v="19.376000000000001"/>
    <e v="#N/A"/>
    <s v="COD"/>
  </r>
  <r>
    <n v="9350"/>
    <s v="CA-2019-114860"/>
    <d v="2019-12-22T00:00:00"/>
    <n v="22"/>
    <x v="11"/>
    <n v="2019"/>
    <s v="Sun"/>
    <d v="2019-12-28T00:00:00"/>
    <n v="28"/>
    <s v="Dec"/>
    <n v="2019"/>
    <s v="Sat"/>
    <n v="6"/>
    <s v="Standard Class"/>
    <s v="DN-13690"/>
    <s v="Duane Noonan"/>
    <s v="Consumer"/>
    <s v="United States"/>
    <s v="Moreno Valley"/>
    <s v="California"/>
    <s v="Moreno Valley, California, United States"/>
    <s v="West"/>
    <s v="FUR-FU-10001934"/>
    <s v="Furniture"/>
    <s v="Furnishings"/>
    <s v="Magnifier Swing Arm Lamp"/>
    <n v="41.96"/>
    <n v="2"/>
    <n v="10.909599999999999"/>
    <e v="#N/A"/>
    <s v="COD"/>
  </r>
  <r>
    <n v="1825"/>
    <s v="CA-2019-167507"/>
    <d v="2019-12-22T00:00:00"/>
    <n v="22"/>
    <x v="11"/>
    <n v="2019"/>
    <s v="Sun"/>
    <d v="2019-12-28T00:00:00"/>
    <n v="28"/>
    <s v="Dec"/>
    <n v="2019"/>
    <s v="Sat"/>
    <n v="6"/>
    <s v="Standard Class"/>
    <s v="SA-20830"/>
    <s v="Sue Ann Reed"/>
    <s v="Consumer"/>
    <s v="United States"/>
    <s v="Redmond"/>
    <s v="Oregon"/>
    <s v="Redmond, Oregon, United States"/>
    <s v="West"/>
    <s v="OFF-BI-10003694"/>
    <s v="Office Supplies"/>
    <s v="Binders"/>
    <s v="Avery 3 1/2&quot; Diskette Storage Pages, 10/Pack"/>
    <n v="31.32"/>
    <n v="10"/>
    <n v="-25.056000000000001"/>
    <e v="#N/A"/>
    <s v="COD"/>
  </r>
  <r>
    <n v="8512"/>
    <s v="CA-2019-103359"/>
    <d v="2019-12-22T00:00:00"/>
    <n v="22"/>
    <x v="11"/>
    <n v="2019"/>
    <s v="Sun"/>
    <d v="2019-12-26T00:00:00"/>
    <n v="26"/>
    <s v="Dec"/>
    <n v="2019"/>
    <s v="Thu"/>
    <n v="4"/>
    <s v="Standard Class"/>
    <s v="LC-16885"/>
    <s v="Lena Creighton"/>
    <s v="Consumer"/>
    <s v="United States"/>
    <s v="New York City"/>
    <s v="New York"/>
    <s v="New York City, New York, United States"/>
    <s v="East"/>
    <s v="OFF-BI-10004233"/>
    <s v="Office Supplies"/>
    <s v="Binders"/>
    <s v="GBC Pre-Punched Binding Paper, Plastic, White, 8-1/2&quot; x 11&quot;"/>
    <n v="25.584"/>
    <n v="2"/>
    <n v="8.9543999999999997"/>
    <e v="#N/A"/>
    <s v="COD"/>
  </r>
  <r>
    <n v="1827"/>
    <s v="CA-2019-167507"/>
    <d v="2019-12-22T00:00:00"/>
    <n v="22"/>
    <x v="11"/>
    <n v="2019"/>
    <s v="Sun"/>
    <d v="2019-12-28T00:00:00"/>
    <n v="28"/>
    <s v="Dec"/>
    <n v="2019"/>
    <s v="Sat"/>
    <n v="6"/>
    <s v="Standard Class"/>
    <s v="SA-20830"/>
    <s v="Sue Ann Reed"/>
    <s v="Consumer"/>
    <s v="United States"/>
    <s v="Redmond"/>
    <s v="Oregon"/>
    <s v="Redmond, Oregon, United States"/>
    <s v="West"/>
    <s v="FUR-FU-10002878"/>
    <s v="Furniture"/>
    <s v="Furnishings"/>
    <s v="Seth Thomas 14&quot; Day/Date Wall Clock"/>
    <n v="22.783999999999999"/>
    <n v="1"/>
    <n v="4.8415999999999997"/>
    <e v="#N/A"/>
    <s v="Cards"/>
  </r>
  <r>
    <n v="1826"/>
    <s v="CA-2019-167507"/>
    <d v="2019-12-22T00:00:00"/>
    <n v="22"/>
    <x v="11"/>
    <n v="2019"/>
    <s v="Sun"/>
    <d v="2019-12-28T00:00:00"/>
    <n v="28"/>
    <s v="Dec"/>
    <n v="2019"/>
    <s v="Sat"/>
    <n v="6"/>
    <s v="Standard Class"/>
    <s v="SA-20830"/>
    <s v="Sue Ann Reed"/>
    <s v="Consumer"/>
    <s v="United States"/>
    <s v="Redmond"/>
    <s v="Oregon"/>
    <s v="Redmond, Oregon, United States"/>
    <s v="West"/>
    <s v="FUR-FU-10001935"/>
    <s v="Furniture"/>
    <s v="Furnishings"/>
    <s v="3M Hangers With Command Adhesive"/>
    <n v="11.84"/>
    <n v="4"/>
    <n v="3.1080000000000001"/>
    <e v="#N/A"/>
    <s v="Cards"/>
  </r>
  <r>
    <n v="8669"/>
    <s v="CA-2019-149916"/>
    <d v="2019-12-22T00:00:00"/>
    <n v="22"/>
    <x v="11"/>
    <n v="2019"/>
    <s v="Sun"/>
    <d v="2019-12-24T00:00:00"/>
    <n v="24"/>
    <s v="Dec"/>
    <n v="2019"/>
    <s v="Tue"/>
    <n v="2"/>
    <s v="Second Class"/>
    <s v="ED-13885"/>
    <s v="Emily Ducich"/>
    <s v="Home Office"/>
    <s v="United States"/>
    <s v="Seattle"/>
    <s v="Washington"/>
    <s v="Seattle, Washington, United States"/>
    <s v="West"/>
    <s v="TEC-MA-10000752"/>
    <s v="Technology"/>
    <s v="Machines"/>
    <s v="Texas Instrument TI-15 Fraction Calculator"/>
    <n v="11.56"/>
    <n v="1"/>
    <n v="3.7570000000000001"/>
    <e v="#N/A"/>
    <s v="COD"/>
  </r>
  <r>
    <n v="6528"/>
    <s v="CA-2019-157791"/>
    <d v="2019-12-23T00:00:00"/>
    <n v="23"/>
    <x v="11"/>
    <n v="2019"/>
    <s v="Mon"/>
    <d v="2019-12-28T00:00:00"/>
    <n v="28"/>
    <s v="Dec"/>
    <n v="2019"/>
    <s v="Sat"/>
    <n v="5"/>
    <s v="Second Class"/>
    <s v="CA-11965"/>
    <s v="Carol Adams"/>
    <s v="Corporate"/>
    <s v="United States"/>
    <s v="Warwick"/>
    <s v="Rhode Island"/>
    <s v="Warwick, Rhode Island, United States"/>
    <s v="East"/>
    <s v="TEC-CO-10002095"/>
    <s v="Technology"/>
    <s v="Copiers"/>
    <s v="Hewlett Packard 610 Color Digital Copier / Printer"/>
    <n v="99.96"/>
    <n v="4"/>
    <n v="899.98199999999997"/>
    <e v="#N/A"/>
    <s v="Online"/>
  </r>
  <r>
    <n v="9674"/>
    <s v="CA-2019-114867"/>
    <d v="2019-12-23T00:00:00"/>
    <n v="23"/>
    <x v="11"/>
    <n v="2019"/>
    <s v="Mon"/>
    <d v="2019-12-28T00:00:00"/>
    <n v="28"/>
    <s v="Dec"/>
    <n v="2019"/>
    <s v="Sat"/>
    <n v="5"/>
    <s v="Standard Class"/>
    <s v="FM-14290"/>
    <s v="Frank Merwin"/>
    <s v="Home Office"/>
    <s v="United States"/>
    <s v="Philadelphia"/>
    <s v="Pennsylvania"/>
    <s v="Philadelphia, Pennsylvania, United States"/>
    <s v="East"/>
    <s v="TEC-PH-10002645"/>
    <s v="Technology"/>
    <s v="Phones"/>
    <s v="LG G2"/>
    <n v="1499.97"/>
    <n v="5"/>
    <n v="-374.99250000000001"/>
    <e v="#N/A"/>
    <s v="Cards"/>
  </r>
  <r>
    <n v="4897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ST-10003470"/>
    <s v="Office Supplies"/>
    <s v="Storage"/>
    <s v="Tennsco Snap-Together Open Shelving Units, Starter Sets and Add-On Units"/>
    <n v="1117.92"/>
    <n v="4"/>
    <n v="55.896000000000001"/>
    <e v="#N/A"/>
    <s v="Online"/>
  </r>
  <r>
    <n v="1301"/>
    <s v="CA-2019-137043"/>
    <d v="2019-12-23T00:00:00"/>
    <n v="23"/>
    <x v="11"/>
    <n v="2019"/>
    <s v="Mon"/>
    <d v="2019-12-25T00:00:00"/>
    <n v="25"/>
    <s v="Dec"/>
    <n v="2019"/>
    <s v="Wed"/>
    <n v="2"/>
    <s v="Second Class"/>
    <s v="LC-17140"/>
    <s v="Logan Currie"/>
    <s v="Consumer"/>
    <s v="United States"/>
    <s v="Springfield"/>
    <s v="Virginia"/>
    <s v="Springfield, Virginia, United States"/>
    <s v="South"/>
    <s v="FUR-FU-10003664"/>
    <s v="Furniture"/>
    <s v="Furnishings"/>
    <s v="Electrix Architect's Clamp-On Swing Arm Lamp, Black"/>
    <n v="572.76"/>
    <n v="6"/>
    <n v="166.10040000000001"/>
    <e v="#N/A"/>
    <s v="Online"/>
  </r>
  <r>
    <n v="8558"/>
    <s v="CA-2019-132829"/>
    <d v="2019-12-23T00:00:00"/>
    <n v="23"/>
    <x v="11"/>
    <n v="2019"/>
    <s v="Mon"/>
    <d v="2019-12-26T00:00:00"/>
    <n v="26"/>
    <s v="Dec"/>
    <n v="2019"/>
    <s v="Thu"/>
    <n v="3"/>
    <s v="Second Class"/>
    <s v="LA-16780"/>
    <s v="Laura Armstrong"/>
    <s v="Corporate"/>
    <s v="United States"/>
    <s v="Houston"/>
    <s v="Texas"/>
    <s v="Houston, Texas, United States"/>
    <s v="Central"/>
    <s v="TEC-PH-10004539"/>
    <s v="Technology"/>
    <s v="Phones"/>
    <s v="Wireless Extenders zBoost YX545 SOHO Signal Booster"/>
    <n v="453.57600000000002"/>
    <n v="3"/>
    <n v="39.687899999999999"/>
    <e v="#N/A"/>
    <s v="Online"/>
  </r>
  <r>
    <n v="8560"/>
    <s v="CA-2019-132829"/>
    <d v="2019-12-23T00:00:00"/>
    <n v="23"/>
    <x v="11"/>
    <n v="2019"/>
    <s v="Mon"/>
    <d v="2019-12-26T00:00:00"/>
    <n v="26"/>
    <s v="Dec"/>
    <n v="2019"/>
    <s v="Thu"/>
    <n v="3"/>
    <s v="Second Class"/>
    <s v="LA-16780"/>
    <s v="Laura Armstrong"/>
    <s v="Corporate"/>
    <s v="United States"/>
    <s v="Houston"/>
    <s v="Texas"/>
    <s v="Houston, Texas, United States"/>
    <s v="Central"/>
    <s v="TEC-PH-10004345"/>
    <s v="Technology"/>
    <s v="Phones"/>
    <s v="Cisco SPA 502G IP Phone"/>
    <n v="287.88"/>
    <n v="3"/>
    <n v="35.984999999999999"/>
    <e v="#N/A"/>
    <s v="Online"/>
  </r>
  <r>
    <n v="1302"/>
    <s v="CA-2019-137043"/>
    <d v="2019-12-23T00:00:00"/>
    <n v="23"/>
    <x v="11"/>
    <n v="2019"/>
    <s v="Mon"/>
    <d v="2019-12-25T00:00:00"/>
    <n v="25"/>
    <s v="Dec"/>
    <n v="2019"/>
    <s v="Wed"/>
    <n v="2"/>
    <s v="Second Class"/>
    <s v="LC-17140"/>
    <s v="Logan Currie"/>
    <s v="Consumer"/>
    <s v="United States"/>
    <s v="Springfield"/>
    <s v="Virginia"/>
    <s v="Springfield, Virginia, United States"/>
    <s v="South"/>
    <s v="FUR-FU-10003664"/>
    <s v="Furniture"/>
    <s v="Furnishings"/>
    <s v="Electrix Architect's Clamp-On Swing Arm Lamp, Black"/>
    <n v="286.38"/>
    <n v="3"/>
    <n v="83.050200000000004"/>
    <e v="#N/A"/>
    <s v="Online"/>
  </r>
  <r>
    <n v="4894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ST-10002743"/>
    <s v="Office Supplies"/>
    <s v="Storage"/>
    <s v="SAFCO Boltless Steel Shelving"/>
    <n v="227.28"/>
    <n v="2"/>
    <n v="2.2728000000000002"/>
    <e v="#N/A"/>
    <s v="Online"/>
  </r>
  <r>
    <n v="2306"/>
    <s v="CA-2019-115574"/>
    <d v="2019-12-23T00:00:00"/>
    <n v="23"/>
    <x v="11"/>
    <n v="2019"/>
    <s v="Mon"/>
    <d v="2019-12-24T00:00:00"/>
    <n v="24"/>
    <s v="Dec"/>
    <n v="2019"/>
    <s v="Tue"/>
    <n v="1"/>
    <s v="First Class"/>
    <s v="BP-11185"/>
    <s v="Ben Peterman"/>
    <s v="Corporate"/>
    <s v="United States"/>
    <s v="Chicago"/>
    <s v="Illinois"/>
    <s v="Chicago, Illinois, United States"/>
    <s v="Central"/>
    <s v="FUR-BO-10003441"/>
    <s v="Furniture"/>
    <s v="Bookcases"/>
    <s v="Bush Westfield Collection Bookcases, Fully Assembled"/>
    <n v="141.37200000000001"/>
    <n v="2"/>
    <n v="-14.1372"/>
    <e v="#N/A"/>
    <s v="Online"/>
  </r>
  <r>
    <n v="8561"/>
    <s v="CA-2019-132829"/>
    <d v="2019-12-23T00:00:00"/>
    <n v="23"/>
    <x v="11"/>
    <n v="2019"/>
    <s v="Mon"/>
    <d v="2019-12-26T00:00:00"/>
    <n v="26"/>
    <s v="Dec"/>
    <n v="2019"/>
    <s v="Thu"/>
    <n v="3"/>
    <s v="Second Class"/>
    <s v="LA-16780"/>
    <s v="Laura Armstrong"/>
    <s v="Corporate"/>
    <s v="United States"/>
    <s v="Houston"/>
    <s v="Texas"/>
    <s v="Houston, Texas, United States"/>
    <s v="Central"/>
    <s v="TEC-PH-10004912"/>
    <s v="Technology"/>
    <s v="Phones"/>
    <s v="Cisco SPA112 2 Port Phone Adapter"/>
    <n v="131.88"/>
    <n v="3"/>
    <n v="14.836499999999999"/>
    <e v="#N/A"/>
    <s v="Cards"/>
  </r>
  <r>
    <n v="4896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EN-10004773"/>
    <s v="Office Supplies"/>
    <s v="Envelopes"/>
    <s v="Staple envelope"/>
    <n v="61.96"/>
    <n v="2"/>
    <n v="30.360399999999998"/>
    <e v="#N/A"/>
    <s v="Online"/>
  </r>
  <r>
    <n v="4895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PA-10004327"/>
    <s v="Office Supplies"/>
    <s v="Paper"/>
    <s v="Xerox 1911"/>
    <n v="47.9"/>
    <n v="1"/>
    <n v="22.992000000000001"/>
    <e v="#N/A"/>
    <s v="COD"/>
  </r>
  <r>
    <n v="8559"/>
    <s v="CA-2019-132829"/>
    <d v="2019-12-23T00:00:00"/>
    <n v="23"/>
    <x v="11"/>
    <n v="2019"/>
    <s v="Mon"/>
    <d v="2019-12-26T00:00:00"/>
    <n v="26"/>
    <s v="Dec"/>
    <n v="2019"/>
    <s v="Thu"/>
    <n v="3"/>
    <s v="Second Class"/>
    <s v="LA-16780"/>
    <s v="Laura Armstrong"/>
    <s v="Corporate"/>
    <s v="United States"/>
    <s v="Houston"/>
    <s v="Texas"/>
    <s v="Houston, Texas, United States"/>
    <s v="Central"/>
    <s v="OFF-LA-10002945"/>
    <s v="Office Supplies"/>
    <s v="Labels"/>
    <s v="Permanent Self-Adhesive File Folder Labels for Typewriters, 1 1/8 x 3 1/2, White"/>
    <n v="45.36"/>
    <n v="9"/>
    <n v="14.742000000000001"/>
    <e v="#N/A"/>
    <s v="Cards"/>
  </r>
  <r>
    <n v="4892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PA-10001295"/>
    <s v="Office Supplies"/>
    <s v="Paper"/>
    <s v="Computer Printout Paper with Letter-Trim Perforations"/>
    <n v="37.94"/>
    <n v="2"/>
    <n v="18.211200000000002"/>
    <e v="#N/A"/>
    <s v="COD"/>
  </r>
  <r>
    <n v="3251"/>
    <s v="CA-2019-157868"/>
    <d v="2019-12-23T00:00:00"/>
    <n v="23"/>
    <x v="11"/>
    <n v="2019"/>
    <s v="Mon"/>
    <d v="2019-12-29T00:00:00"/>
    <n v="29"/>
    <s v="Dec"/>
    <n v="2019"/>
    <s v="Sun"/>
    <n v="6"/>
    <s v="Standard Class"/>
    <s v="MC-17590"/>
    <s v="Matt Collister"/>
    <s v="Corporate"/>
    <s v="United States"/>
    <s v="Grand Rapids"/>
    <s v="Michigan"/>
    <s v="Grand Rapids, Michigan, United States"/>
    <s v="Central"/>
    <s v="OFF-FA-10000992"/>
    <s v="Office Supplies"/>
    <s v="Fasteners"/>
    <s v="Acco Clips to Go Binder Clips, 24 Clips in Two Sizes"/>
    <n v="24.85"/>
    <n v="7"/>
    <n v="11.679500000000001"/>
    <e v="#N/A"/>
    <s v="COD"/>
  </r>
  <r>
    <n v="4891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AR-10001246"/>
    <s v="Office Supplies"/>
    <s v="Art"/>
    <s v="Newell 317"/>
    <n v="8.82"/>
    <n v="3"/>
    <n v="2.5577999999999999"/>
    <e v="#N/A"/>
    <s v="Online"/>
  </r>
  <r>
    <n v="9673"/>
    <s v="CA-2019-114867"/>
    <d v="2019-12-23T00:00:00"/>
    <n v="23"/>
    <x v="11"/>
    <n v="2019"/>
    <s v="Mon"/>
    <d v="2019-12-28T00:00:00"/>
    <n v="28"/>
    <s v="Dec"/>
    <n v="2019"/>
    <s v="Sat"/>
    <n v="5"/>
    <s v="Standard Class"/>
    <s v="FM-14290"/>
    <s v="Frank Merwin"/>
    <s v="Home Office"/>
    <s v="United States"/>
    <s v="Philadelphia"/>
    <s v="Pennsylvania"/>
    <s v="Philadelphia, Pennsylvania, United States"/>
    <s v="East"/>
    <s v="OFF-PA-10000477"/>
    <s v="Office Supplies"/>
    <s v="Paper"/>
    <s v="Xerox 1952"/>
    <n v="7.968"/>
    <n v="2"/>
    <n v="2.6892"/>
    <e v="#N/A"/>
    <s v="Cards"/>
  </r>
  <r>
    <n v="4842"/>
    <s v="CA-2019-136049"/>
    <d v="2019-12-23T00:00:00"/>
    <n v="23"/>
    <x v="11"/>
    <n v="2019"/>
    <s v="Mon"/>
    <d v="2019-12-28T00:00:00"/>
    <n v="28"/>
    <s v="Dec"/>
    <n v="2019"/>
    <s v="Sat"/>
    <n v="5"/>
    <s v="Standard Class"/>
    <s v="NM-18520"/>
    <s v="Neoma Murray"/>
    <s v="Consumer"/>
    <s v="United States"/>
    <s v="Bowling Green"/>
    <s v="Ohio"/>
    <s v="Bowling Green, Ohio, United States"/>
    <s v="East"/>
    <s v="OFF-BI-10001267"/>
    <s v="Office Supplies"/>
    <s v="Binders"/>
    <s v="Universal Recycled Hanging Pressboard Report Binders, Letter Size"/>
    <n v="5.5529999999999999"/>
    <n v="3"/>
    <n v="-4.0721999999999996"/>
    <e v="#N/A"/>
    <s v="Cards"/>
  </r>
  <r>
    <n v="4893"/>
    <s v="CA-2019-135776"/>
    <d v="2019-12-23T00:00:00"/>
    <n v="23"/>
    <x v="11"/>
    <n v="2019"/>
    <s v="Mon"/>
    <d v="2019-12-30T00:00:00"/>
    <n v="30"/>
    <s v="Dec"/>
    <n v="2019"/>
    <s v="Mon"/>
    <n v="7"/>
    <s v="Standard Class"/>
    <s v="EH-13765"/>
    <s v="Edward Hooks"/>
    <s v="Corporate"/>
    <s v="United States"/>
    <s v="Seattle"/>
    <s v="Washington"/>
    <s v="Seattle, Washington, United States"/>
    <s v="West"/>
    <s v="OFF-AR-10001231"/>
    <s v="Office Supplies"/>
    <s v="Art"/>
    <s v="Sanford EarthWrite Recycled Pencils, Medium Soft, #2"/>
    <n v="4.2"/>
    <n v="2"/>
    <n v="1.1759999999999999"/>
    <e v="#N/A"/>
    <s v="Online"/>
  </r>
  <r>
    <n v="8562"/>
    <s v="CA-2019-132829"/>
    <d v="2019-12-23T00:00:00"/>
    <n v="23"/>
    <x v="11"/>
    <n v="2019"/>
    <s v="Mon"/>
    <d v="2019-12-26T00:00:00"/>
    <n v="26"/>
    <s v="Dec"/>
    <n v="2019"/>
    <s v="Thu"/>
    <n v="3"/>
    <s v="Second Class"/>
    <s v="LA-16780"/>
    <s v="Laura Armstrong"/>
    <s v="Corporate"/>
    <s v="United States"/>
    <s v="Houston"/>
    <s v="Texas"/>
    <s v="Houston, Texas, United States"/>
    <s v="Central"/>
    <s v="FUR-FU-10000206"/>
    <s v="Furniture"/>
    <s v="Furnishings"/>
    <s v="GE General Purpose, Extra Long Life, Showcase &amp; Floodlight Incandescent Bulbs"/>
    <n v="2.3279999999999998"/>
    <n v="2"/>
    <n v="-0.75660000000000005"/>
    <e v="#N/A"/>
    <s v="COD"/>
  </r>
  <r>
    <n v="6191"/>
    <s v="CA-2019-157259"/>
    <d v="2019-12-24T00:00:00"/>
    <n v="24"/>
    <x v="11"/>
    <n v="2019"/>
    <s v="Tue"/>
    <d v="2019-12-28T00:00:00"/>
    <n v="28"/>
    <s v="Dec"/>
    <n v="2019"/>
    <s v="Sat"/>
    <n v="4"/>
    <s v="Standard Class"/>
    <s v="JM-15535"/>
    <s v="Jessica Myrick"/>
    <s v="Consumer"/>
    <s v="United States"/>
    <s v="New York City"/>
    <s v="New York"/>
    <s v="New York City, New York, United States"/>
    <s v="East"/>
    <s v="FUR-FU-10003192"/>
    <s v="Furniture"/>
    <s v="Furnishings"/>
    <s v="Luxo Adjustable Task Clamp Lamp"/>
    <n v="799.56"/>
    <n v="9"/>
    <n v="207.88560000000001"/>
    <e v="#N/A"/>
    <s v="Online"/>
  </r>
  <r>
    <n v="1259"/>
    <s v="US-2019-168620"/>
    <d v="2019-12-24T00:00:00"/>
    <n v="24"/>
    <x v="11"/>
    <n v="2019"/>
    <s v="Tue"/>
    <d v="2019-12-28T00:00:00"/>
    <n v="28"/>
    <s v="Dec"/>
    <n v="2019"/>
    <s v="Sat"/>
    <n v="4"/>
    <s v="Second Class"/>
    <s v="RB-19795"/>
    <s v="Ross Baird"/>
    <s v="Home Office"/>
    <s v="United States"/>
    <s v="Charlotte"/>
    <s v="North Carolina"/>
    <s v="Charlotte, North Carolina, United States"/>
    <s v="South"/>
    <s v="OFF-ST-10003716"/>
    <s v="Office Supplies"/>
    <s v="Storage"/>
    <s v="Tennsco Double-Tier Lockers"/>
    <n v="540.048"/>
    <n v="3"/>
    <n v="-47.254199999999997"/>
    <e v="#N/A"/>
    <s v="COD"/>
  </r>
  <r>
    <n v="1260"/>
    <s v="US-2019-168620"/>
    <d v="2019-12-24T00:00:00"/>
    <n v="24"/>
    <x v="11"/>
    <n v="2019"/>
    <s v="Tue"/>
    <d v="2019-12-28T00:00:00"/>
    <n v="28"/>
    <s v="Dec"/>
    <n v="2019"/>
    <s v="Sat"/>
    <n v="4"/>
    <s v="Second Class"/>
    <s v="RB-19795"/>
    <s v="Ross Baird"/>
    <s v="Home Office"/>
    <s v="United States"/>
    <s v="Charlotte"/>
    <s v="North Carolina"/>
    <s v="Charlotte, North Carolina, United States"/>
    <s v="South"/>
    <s v="TEC-AC-10004469"/>
    <s v="Technology"/>
    <s v="Accessories"/>
    <s v="Microsoft Sculpt Comfort Mouse"/>
    <n v="255.68"/>
    <n v="8"/>
    <n v="76.703999999999994"/>
    <e v="#N/A"/>
    <s v="COD"/>
  </r>
  <r>
    <n v="6831"/>
    <s v="CA-2019-140438"/>
    <d v="2019-12-24T00:00:00"/>
    <n v="24"/>
    <x v="11"/>
    <n v="2019"/>
    <s v="Tue"/>
    <d v="2019-12-27T00:00:00"/>
    <n v="27"/>
    <s v="Dec"/>
    <n v="2019"/>
    <s v="Fri"/>
    <n v="3"/>
    <s v="Second Class"/>
    <s v="PW-19030"/>
    <s v="Pauline Webber"/>
    <s v="Corporate"/>
    <s v="United States"/>
    <s v="New York City"/>
    <s v="New York"/>
    <s v="New York City, New York, United States"/>
    <s v="East"/>
    <s v="TEC-PH-10001750"/>
    <s v="Technology"/>
    <s v="Phones"/>
    <s v="Samsung Rugby III"/>
    <n v="197.97"/>
    <n v="3"/>
    <n v="53.451900000000002"/>
    <e v="#N/A"/>
    <s v="COD"/>
  </r>
  <r>
    <n v="7239"/>
    <s v="CA-2019-101651"/>
    <d v="2019-12-24T00:00:00"/>
    <n v="24"/>
    <x v="11"/>
    <n v="2019"/>
    <s v="Tue"/>
    <d v="2019-12-30T00:00:00"/>
    <n v="30"/>
    <s v="Dec"/>
    <n v="2019"/>
    <s v="Mon"/>
    <n v="6"/>
    <s v="Standard Class"/>
    <s v="SC-20305"/>
    <s v="Sean Christensen"/>
    <s v="Consumer"/>
    <s v="United States"/>
    <s v="San Jose"/>
    <s v="California"/>
    <s v="San Jose, California, United States"/>
    <s v="West"/>
    <s v="FUR-FU-10000771"/>
    <s v="Furniture"/>
    <s v="Furnishings"/>
    <s v="Eldon 200 Class Desk Accessories, Smoke"/>
    <n v="43.96"/>
    <n v="7"/>
    <n v="18.463200000000001"/>
    <e v="#N/A"/>
    <s v="Online"/>
  </r>
  <r>
    <n v="7240"/>
    <s v="CA-2019-101651"/>
    <d v="2019-12-24T00:00:00"/>
    <n v="24"/>
    <x v="11"/>
    <n v="2019"/>
    <s v="Tue"/>
    <d v="2019-12-30T00:00:00"/>
    <n v="30"/>
    <s v="Dec"/>
    <n v="2019"/>
    <s v="Mon"/>
    <n v="6"/>
    <s v="Standard Class"/>
    <s v="SC-20305"/>
    <s v="Sean Christensen"/>
    <s v="Consumer"/>
    <s v="United States"/>
    <s v="San Jose"/>
    <s v="California"/>
    <s v="San Jose, California, United States"/>
    <s v="West"/>
    <s v="OFF-EN-10001990"/>
    <s v="Office Supplies"/>
    <s v="Envelopes"/>
    <s v="Staple envelope"/>
    <n v="39.76"/>
    <n v="7"/>
    <n v="18.687200000000001"/>
    <e v="#N/A"/>
    <s v="COD"/>
  </r>
  <r>
    <n v="4750"/>
    <s v="CA-2019-123526"/>
    <d v="2019-12-24T00:00:00"/>
    <n v="24"/>
    <x v="11"/>
    <n v="2019"/>
    <s v="Tue"/>
    <d v="2019-12-25T00:00:00"/>
    <n v="25"/>
    <s v="Dec"/>
    <n v="2019"/>
    <s v="Wed"/>
    <n v="1"/>
    <s v="First Class"/>
    <s v="BV-11245"/>
    <s v="Benjamin Venier"/>
    <s v="Corporate"/>
    <s v="United States"/>
    <s v="Seattle"/>
    <s v="Washington"/>
    <s v="Seattle, Washington, United States"/>
    <s v="West"/>
    <s v="OFF-PA-10002986"/>
    <s v="Office Supplies"/>
    <s v="Paper"/>
    <s v="Xerox 1898"/>
    <n v="33.4"/>
    <n v="5"/>
    <n v="16.032"/>
    <e v="#N/A"/>
    <s v="Online"/>
  </r>
  <r>
    <n v="1258"/>
    <s v="US-2019-168620"/>
    <d v="2019-12-24T00:00:00"/>
    <n v="24"/>
    <x v="11"/>
    <n v="2019"/>
    <s v="Tue"/>
    <d v="2019-12-28T00:00:00"/>
    <n v="28"/>
    <s v="Dec"/>
    <n v="2019"/>
    <s v="Sat"/>
    <n v="4"/>
    <s v="Second Class"/>
    <s v="RB-19795"/>
    <s v="Ross Baird"/>
    <s v="Home Office"/>
    <s v="United States"/>
    <s v="Charlotte"/>
    <s v="North Carolina"/>
    <s v="Charlotte, North Carolina, United States"/>
    <s v="South"/>
    <s v="OFF-BI-10001575"/>
    <s v="Office Supplies"/>
    <s v="Binders"/>
    <s v="GBC Linen Binding Covers"/>
    <n v="27.882000000000001"/>
    <n v="3"/>
    <n v="-20.4468"/>
    <e v="#N/A"/>
    <s v="Online"/>
  </r>
  <r>
    <n v="1806"/>
    <s v="US-2019-116729"/>
    <d v="2019-12-25T00:00:00"/>
    <n v="25"/>
    <x v="11"/>
    <n v="2019"/>
    <s v="Wed"/>
    <d v="2019-12-28T00:00:00"/>
    <n v="28"/>
    <s v="Dec"/>
    <n v="2019"/>
    <s v="Sat"/>
    <n v="3"/>
    <s v="First Class"/>
    <s v="GK-14620"/>
    <s v="Grace Kelly"/>
    <s v="Corporate"/>
    <s v="United States"/>
    <s v="Los Angeles"/>
    <s v="California"/>
    <s v="Los Angeles, California, United States"/>
    <s v="West"/>
    <s v="TEC-PH-10002200"/>
    <s v="Technology"/>
    <s v="Phones"/>
    <s v="Samsung Galaxy Note 2"/>
    <n v="575.94399999999996"/>
    <n v="7"/>
    <n v="257.59440000000001"/>
    <e v="#N/A"/>
    <s v="Online"/>
  </r>
  <r>
    <n v="8272"/>
    <s v="CA-2019-169670"/>
    <d v="2019-12-25T00:00:00"/>
    <n v="25"/>
    <x v="11"/>
    <n v="2019"/>
    <s v="Wed"/>
    <d v="2019-12-31T00:00:00"/>
    <n v="31"/>
    <s v="Dec"/>
    <n v="2019"/>
    <s v="Tue"/>
    <n v="6"/>
    <s v="Standard Class"/>
    <s v="JE-15715"/>
    <s v="Joe Elijah"/>
    <s v="Consumer"/>
    <s v="United States"/>
    <s v="New York City"/>
    <s v="New York"/>
    <s v="New York City, New York, United States"/>
    <s v="East"/>
    <s v="FUR-CH-10002331"/>
    <s v="Furniture"/>
    <s v="Chairs"/>
    <s v="Hon 4700 Series Mobuis Mid-Back Task Chairs with Adjustable Arms"/>
    <n v="1563.056"/>
    <n v="8"/>
    <n v="313.26240000000001"/>
    <e v="#N/A"/>
    <s v="COD"/>
  </r>
  <r>
    <n v="6632"/>
    <s v="CA-2019-105081"/>
    <d v="2019-12-25T00:00:00"/>
    <n v="25"/>
    <x v="11"/>
    <n v="2019"/>
    <s v="Wed"/>
    <d v="2019-12-30T00:00:00"/>
    <n v="30"/>
    <s v="Dec"/>
    <n v="2019"/>
    <s v="Mon"/>
    <n v="5"/>
    <s v="Standard Class"/>
    <s v="JE-15715"/>
    <s v="Joe Elijah"/>
    <s v="Consumer"/>
    <s v="United States"/>
    <s v="Seattle"/>
    <s v="Washington"/>
    <s v="Seattle, Washington, United States"/>
    <s v="West"/>
    <s v="FUR-TA-10001307"/>
    <s v="Furniture"/>
    <s v="Tables"/>
    <s v="SAFCO PlanMaster Heigh-Adjustable Drafting Table Base, 43w x 30d x 30-37h, Black"/>
    <n v="1747.25"/>
    <n v="5"/>
    <n v="629.01"/>
    <e v="#N/A"/>
    <s v="Online"/>
  </r>
  <r>
    <n v="7397"/>
    <s v="CA-2019-110975"/>
    <d v="2019-12-25T00:00:00"/>
    <n v="25"/>
    <x v="11"/>
    <n v="2019"/>
    <s v="Wed"/>
    <d v="2019-12-30T00:00:00"/>
    <n v="30"/>
    <s v="Dec"/>
    <n v="2019"/>
    <s v="Mon"/>
    <n v="5"/>
    <s v="Standard Class"/>
    <s v="DB-12970"/>
    <s v="Darren Budd"/>
    <s v="Corporate"/>
    <s v="United States"/>
    <s v="New York City"/>
    <s v="New York"/>
    <s v="New York City, New York, United States"/>
    <s v="East"/>
    <s v="FUR-CH-10003746"/>
    <s v="Furniture"/>
    <s v="Chairs"/>
    <s v="Hon 4070 Series Pagoda Round Back Stacking Chairs"/>
    <n v="866.64599999999996"/>
    <n v="3"/>
    <n v="173.32919999999999"/>
    <e v="#N/A"/>
    <s v="COD"/>
  </r>
  <r>
    <n v="6631"/>
    <s v="CA-2019-105081"/>
    <d v="2019-12-25T00:00:00"/>
    <n v="25"/>
    <x v="11"/>
    <n v="2019"/>
    <s v="Wed"/>
    <d v="2019-12-30T00:00:00"/>
    <n v="30"/>
    <s v="Dec"/>
    <n v="2019"/>
    <s v="Mon"/>
    <n v="5"/>
    <s v="Standard Class"/>
    <s v="JE-15715"/>
    <s v="Joe Elijah"/>
    <s v="Consumer"/>
    <s v="United States"/>
    <s v="Seattle"/>
    <s v="Washington"/>
    <s v="Seattle, Washington, United States"/>
    <s v="West"/>
    <s v="FUR-CH-10000847"/>
    <s v="Furniture"/>
    <s v="Chairs"/>
    <s v="Global Executive Mid-Back Manager's Chair"/>
    <n v="698.35199999999998"/>
    <n v="3"/>
    <n v="52.376399999999997"/>
    <e v="#N/A"/>
    <s v="Online"/>
  </r>
  <r>
    <n v="7891"/>
    <s v="CA-2019-148684"/>
    <d v="2019-12-25T00:00:00"/>
    <n v="25"/>
    <x v="11"/>
    <n v="2019"/>
    <s v="Wed"/>
    <d v="2019-12-29T00:00:00"/>
    <n v="29"/>
    <s v="Dec"/>
    <n v="2019"/>
    <s v="Sun"/>
    <n v="4"/>
    <s v="Standard Class"/>
    <s v="TS-21655"/>
    <s v="Trudy Schmidt"/>
    <s v="Consumer"/>
    <s v="United States"/>
    <s v="Fayetteville"/>
    <s v="Arkansas"/>
    <s v="Fayetteville, Arkansas, United States"/>
    <s v="South"/>
    <s v="TEC-AC-10001838"/>
    <s v="Technology"/>
    <s v="Accessories"/>
    <s v="Razer Tiamat Over Ear 7.1 Surround Sound PC Gaming Headset"/>
    <n v="399.98"/>
    <n v="2"/>
    <n v="171.9914"/>
    <e v="#N/A"/>
    <s v="COD"/>
  </r>
  <r>
    <n v="7892"/>
    <s v="CA-2019-148684"/>
    <d v="2019-12-25T00:00:00"/>
    <n v="25"/>
    <x v="11"/>
    <n v="2019"/>
    <s v="Wed"/>
    <d v="2019-12-29T00:00:00"/>
    <n v="29"/>
    <s v="Dec"/>
    <n v="2019"/>
    <s v="Sun"/>
    <n v="4"/>
    <s v="Standard Class"/>
    <s v="TS-21655"/>
    <s v="Trudy Schmidt"/>
    <s v="Consumer"/>
    <s v="United States"/>
    <s v="Fayetteville"/>
    <s v="Arkansas"/>
    <s v="Fayetteville, Arkansas, United States"/>
    <s v="South"/>
    <s v="FUR-FU-10003553"/>
    <s v="Furniture"/>
    <s v="Furnishings"/>
    <s v="Howard Miller 13-1/2&quot; Diameter Rosebrook Wall Clock"/>
    <n v="343.85"/>
    <n v="5"/>
    <n v="137.54"/>
    <e v="#N/A"/>
    <s v="COD"/>
  </r>
  <r>
    <n v="7396"/>
    <s v="CA-2019-110975"/>
    <d v="2019-12-25T00:00:00"/>
    <n v="25"/>
    <x v="11"/>
    <n v="2019"/>
    <s v="Wed"/>
    <d v="2019-12-30T00:00:00"/>
    <n v="30"/>
    <s v="Dec"/>
    <n v="2019"/>
    <s v="Mon"/>
    <n v="5"/>
    <s v="Standard Class"/>
    <s v="DB-12970"/>
    <s v="Darren Budd"/>
    <s v="Corporate"/>
    <s v="United States"/>
    <s v="New York City"/>
    <s v="New York"/>
    <s v="New York City, New York, United States"/>
    <s v="East"/>
    <s v="FUR-TA-10002958"/>
    <s v="Furniture"/>
    <s v="Tables"/>
    <s v="Bevis Oval Conference Table, Walnut"/>
    <n v="313.17599999999999"/>
    <n v="2"/>
    <n v="-120.0508"/>
    <e v="#N/A"/>
    <s v="COD"/>
  </r>
  <r>
    <n v="6801"/>
    <s v="CA-2019-109827"/>
    <d v="2019-12-25T00:00:00"/>
    <n v="25"/>
    <x v="11"/>
    <n v="2019"/>
    <s v="Wed"/>
    <d v="2020-01-01T00:00:00"/>
    <n v="1"/>
    <s v="Jan"/>
    <n v="2020"/>
    <s v="Wed"/>
    <n v="7"/>
    <s v="Standard Class"/>
    <s v="LW-16825"/>
    <s v="Laurel Workman"/>
    <s v="Corporate"/>
    <s v="United States"/>
    <s v="Phoenix"/>
    <s v="Arizona"/>
    <s v="Phoenix, Arizona, United States"/>
    <s v="West"/>
    <s v="TEC-MA-10003356"/>
    <s v="Technology"/>
    <s v="Machines"/>
    <s v="Panasonic KX MC6040 Color Laser Multifunction Printer"/>
    <n v="269.97000000000003"/>
    <n v="2"/>
    <n v="-386.95699999999999"/>
    <e v="#N/A"/>
    <s v="COD"/>
  </r>
  <r>
    <n v="1808"/>
    <s v="US-2019-116729"/>
    <d v="2019-12-25T00:00:00"/>
    <n v="25"/>
    <x v="11"/>
    <n v="2019"/>
    <s v="Wed"/>
    <d v="2019-12-28T00:00:00"/>
    <n v="28"/>
    <s v="Dec"/>
    <n v="2019"/>
    <s v="Sat"/>
    <n v="3"/>
    <s v="First Class"/>
    <s v="GK-14620"/>
    <s v="Grace Kelly"/>
    <s v="Corporate"/>
    <s v="United States"/>
    <s v="Los Angeles"/>
    <s v="California"/>
    <s v="Los Angeles, California, United States"/>
    <s v="West"/>
    <s v="TEC-AC-10001465"/>
    <s v="Technology"/>
    <s v="Accessories"/>
    <s v="SanDisk Cruzer 64 GB USB Flash Drive"/>
    <n v="254.24"/>
    <n v="7"/>
    <n v="76.272000000000006"/>
    <e v="#N/A"/>
    <s v="COD"/>
  </r>
  <r>
    <n v="7893"/>
    <s v="CA-2019-148684"/>
    <d v="2019-12-25T00:00:00"/>
    <n v="25"/>
    <x v="11"/>
    <n v="2019"/>
    <s v="Wed"/>
    <d v="2019-12-29T00:00:00"/>
    <n v="29"/>
    <s v="Dec"/>
    <n v="2019"/>
    <s v="Sun"/>
    <n v="4"/>
    <s v="Standard Class"/>
    <s v="TS-21655"/>
    <s v="Trudy Schmidt"/>
    <s v="Consumer"/>
    <s v="United States"/>
    <s v="Fayetteville"/>
    <s v="Arkansas"/>
    <s v="Fayetteville, Arkansas, United States"/>
    <s v="South"/>
    <s v="OFF-PA-10003302"/>
    <s v="Office Supplies"/>
    <s v="Paper"/>
    <s v="Xerox 1906"/>
    <n v="106.32"/>
    <n v="3"/>
    <n v="49.970399999999998"/>
    <e v="#N/A"/>
    <s v="Online"/>
  </r>
  <r>
    <n v="6803"/>
    <s v="CA-2019-109827"/>
    <d v="2019-12-25T00:00:00"/>
    <n v="25"/>
    <x v="11"/>
    <n v="2019"/>
    <s v="Wed"/>
    <d v="2020-01-01T00:00:00"/>
    <n v="1"/>
    <s v="Jan"/>
    <n v="2020"/>
    <s v="Wed"/>
    <n v="7"/>
    <s v="Standard Class"/>
    <s v="LW-16825"/>
    <s v="Laurel Workman"/>
    <s v="Corporate"/>
    <s v="United States"/>
    <s v="Phoenix"/>
    <s v="Arizona"/>
    <s v="Phoenix, Arizona, United States"/>
    <s v="West"/>
    <s v="TEC-AC-10004353"/>
    <s v="Technology"/>
    <s v="Accessories"/>
    <s v="Hypercom P1300 Pinpad"/>
    <n v="100.8"/>
    <n v="2"/>
    <n v="21.42"/>
    <e v="#N/A"/>
    <s v="Online"/>
  </r>
  <r>
    <n v="6804"/>
    <s v="CA-2019-109827"/>
    <d v="2019-12-25T00:00:00"/>
    <n v="25"/>
    <x v="11"/>
    <n v="2019"/>
    <s v="Wed"/>
    <d v="2020-01-01T00:00:00"/>
    <n v="1"/>
    <s v="Jan"/>
    <n v="2020"/>
    <s v="Wed"/>
    <n v="7"/>
    <s v="Standard Class"/>
    <s v="LW-16825"/>
    <s v="Laurel Workman"/>
    <s v="Corporate"/>
    <s v="United States"/>
    <s v="Phoenix"/>
    <s v="Arizona"/>
    <s v="Phoenix, Arizona, United States"/>
    <s v="West"/>
    <s v="FUR-CH-10004754"/>
    <s v="Furniture"/>
    <s v="Chairs"/>
    <s v="Global Stack Chair with Arms, Black"/>
    <n v="47.968000000000004"/>
    <n v="2"/>
    <n v="4.1971999999999996"/>
    <e v="#N/A"/>
    <s v="COD"/>
  </r>
  <r>
    <n v="1807"/>
    <s v="US-2019-116729"/>
    <d v="2019-12-25T00:00:00"/>
    <n v="25"/>
    <x v="11"/>
    <n v="2019"/>
    <s v="Wed"/>
    <d v="2019-12-28T00:00:00"/>
    <n v="28"/>
    <s v="Dec"/>
    <n v="2019"/>
    <s v="Sat"/>
    <n v="3"/>
    <s v="First Class"/>
    <s v="GK-14620"/>
    <s v="Grace Kelly"/>
    <s v="Corporate"/>
    <s v="United States"/>
    <s v="Los Angeles"/>
    <s v="California"/>
    <s v="Los Angeles, California, United States"/>
    <s v="West"/>
    <s v="OFF-PA-10002005"/>
    <s v="Office Supplies"/>
    <s v="Paper"/>
    <s v="Xerox 225"/>
    <n v="45.36"/>
    <n v="7"/>
    <n v="21.7728"/>
    <e v="#N/A"/>
    <s v="COD"/>
  </r>
  <r>
    <n v="6802"/>
    <s v="CA-2019-109827"/>
    <d v="2019-12-25T00:00:00"/>
    <n v="25"/>
    <x v="11"/>
    <n v="2019"/>
    <s v="Wed"/>
    <d v="2020-01-01T00:00:00"/>
    <n v="1"/>
    <s v="Jan"/>
    <n v="2020"/>
    <s v="Wed"/>
    <n v="7"/>
    <s v="Standard Class"/>
    <s v="LW-16825"/>
    <s v="Laurel Workman"/>
    <s v="Corporate"/>
    <s v="United States"/>
    <s v="Phoenix"/>
    <s v="Arizona"/>
    <s v="Phoenix, Arizona, United States"/>
    <s v="West"/>
    <s v="TEC-AC-10002217"/>
    <s v="Technology"/>
    <s v="Accessories"/>
    <s v="Imation Clip USB flash drive - 8 GB"/>
    <n v="45.12"/>
    <n v="3"/>
    <n v="-7.8959999999999999"/>
    <e v="#N/A"/>
    <s v="Online"/>
  </r>
  <r>
    <n v="6800"/>
    <s v="CA-2019-109827"/>
    <d v="2019-12-25T00:00:00"/>
    <n v="25"/>
    <x v="11"/>
    <n v="2019"/>
    <s v="Wed"/>
    <d v="2020-01-01T00:00:00"/>
    <n v="1"/>
    <s v="Jan"/>
    <n v="2020"/>
    <s v="Wed"/>
    <n v="7"/>
    <s v="Standard Class"/>
    <s v="LW-16825"/>
    <s v="Laurel Workman"/>
    <s v="Corporate"/>
    <s v="United States"/>
    <s v="Phoenix"/>
    <s v="Arizona"/>
    <s v="Phoenix, Arizona, United States"/>
    <s v="West"/>
    <s v="FUR-TA-10002607"/>
    <s v="Furniture"/>
    <s v="Tables"/>
    <s v="KI Conference Tables"/>
    <n v="35.445"/>
    <n v="1"/>
    <n v="-24.102599999999999"/>
    <e v="#N/A"/>
    <s v="Online"/>
  </r>
  <r>
    <n v="5330"/>
    <s v="CA-2019-111941"/>
    <d v="2019-12-25T00:00:00"/>
    <n v="25"/>
    <x v="11"/>
    <n v="2019"/>
    <s v="Wed"/>
    <d v="2019-12-28T00:00:00"/>
    <n v="28"/>
    <s v="Dec"/>
    <n v="2019"/>
    <s v="Sat"/>
    <n v="3"/>
    <s v="Second Class"/>
    <s v="BD-11620"/>
    <s v="Brian DeCherney"/>
    <s v="Consumer"/>
    <s v="United States"/>
    <s v="New York City"/>
    <s v="New York"/>
    <s v="New York City, New York, United States"/>
    <s v="East"/>
    <s v="OFF-BI-10001524"/>
    <s v="Office Supplies"/>
    <s v="Binders"/>
    <s v="GBC Premium Transparent Covers with Diagonal Lined Pattern"/>
    <n v="33.567999999999998"/>
    <n v="2"/>
    <n v="11.748799999999999"/>
    <e v="#N/A"/>
    <s v="COD"/>
  </r>
  <r>
    <n v="6032"/>
    <s v="CA-2019-101168"/>
    <d v="2019-12-25T00:00:00"/>
    <n v="25"/>
    <x v="11"/>
    <n v="2019"/>
    <s v="Wed"/>
    <d v="2020-01-01T00:00:00"/>
    <n v="1"/>
    <s v="Jan"/>
    <n v="2020"/>
    <s v="Wed"/>
    <n v="7"/>
    <s v="Standard Class"/>
    <s v="SS-20140"/>
    <s v="Saphhira Shifley"/>
    <s v="Corporate"/>
    <s v="United States"/>
    <s v="Nashua"/>
    <s v="New Hampshire"/>
    <s v="Nashua, New Hampshire, United States"/>
    <s v="East"/>
    <s v="FUR-FU-10003142"/>
    <s v="Furniture"/>
    <s v="Furnishings"/>
    <s v="Master Big Foot Doorstop, Beige"/>
    <n v="21.12"/>
    <n v="4"/>
    <n v="6.5472000000000001"/>
    <e v="#N/A"/>
    <s v="COD"/>
  </r>
  <r>
    <n v="7890"/>
    <s v="CA-2019-148684"/>
    <d v="2019-12-25T00:00:00"/>
    <n v="25"/>
    <x v="11"/>
    <n v="2019"/>
    <s v="Wed"/>
    <d v="2019-12-29T00:00:00"/>
    <n v="29"/>
    <s v="Dec"/>
    <n v="2019"/>
    <s v="Sun"/>
    <n v="4"/>
    <s v="Standard Class"/>
    <s v="TS-21655"/>
    <s v="Trudy Schmidt"/>
    <s v="Consumer"/>
    <s v="United States"/>
    <s v="Fayetteville"/>
    <s v="Arkansas"/>
    <s v="Fayetteville, Arkansas, United States"/>
    <s v="South"/>
    <s v="OFF-AR-10003811"/>
    <s v="Office Supplies"/>
    <s v="Art"/>
    <s v="Newell 327"/>
    <n v="19.89"/>
    <n v="9"/>
    <n v="5.3703000000000003"/>
    <e v="#N/A"/>
    <s v="COD"/>
  </r>
  <r>
    <n v="4595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FUR-TA-10003473"/>
    <s v="Furniture"/>
    <s v="Tables"/>
    <s v="Bretford Rectangular Conference Table Tops"/>
    <n v="902.71199999999999"/>
    <n v="3"/>
    <n v="33.851700000000001"/>
    <e v="#N/A"/>
    <s v="Online"/>
  </r>
  <r>
    <n v="4592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TEC-PH-10002275"/>
    <s v="Technology"/>
    <s v="Phones"/>
    <s v="Mitel 5320 IP Phone VoIP phone"/>
    <n v="302.38400000000001"/>
    <n v="2"/>
    <n v="30.238399999999999"/>
    <e v="#N/A"/>
    <s v="Online"/>
  </r>
  <r>
    <n v="5033"/>
    <s v="CA-2019-155166"/>
    <d v="2019-12-26T00:00:00"/>
    <n v="26"/>
    <x v="11"/>
    <n v="2019"/>
    <s v="Thu"/>
    <d v="2020-01-02T00:00:00"/>
    <n v="2"/>
    <s v="Jan"/>
    <n v="2020"/>
    <s v="Thu"/>
    <n v="7"/>
    <s v="Standard Class"/>
    <s v="BB-11545"/>
    <s v="Brenda Bowman"/>
    <s v="Corporate"/>
    <s v="United States"/>
    <s v="Vineland"/>
    <s v="New Jersey"/>
    <s v="Vineland, New Jersey, United States"/>
    <s v="East"/>
    <s v="FUR-CH-10003968"/>
    <s v="Furniture"/>
    <s v="Chairs"/>
    <s v="Novimex Turbo Task Chair"/>
    <n v="212.94"/>
    <n v="3"/>
    <n v="25.552800000000001"/>
    <e v="#N/A"/>
    <s v="COD"/>
  </r>
  <r>
    <n v="4593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FUR-CH-10003535"/>
    <s v="Furniture"/>
    <s v="Chairs"/>
    <s v="Global Armless Task Chair, Royal Blue"/>
    <n v="146.352"/>
    <n v="3"/>
    <n v="-5.4882"/>
    <e v="#N/A"/>
    <s v="COD"/>
  </r>
  <r>
    <n v="3351"/>
    <s v="CA-2019-147536"/>
    <d v="2019-12-26T00:00:00"/>
    <n v="26"/>
    <x v="11"/>
    <n v="2019"/>
    <s v="Thu"/>
    <d v="2019-12-31T00:00:00"/>
    <n v="31"/>
    <s v="Dec"/>
    <n v="2019"/>
    <s v="Tue"/>
    <n v="5"/>
    <s v="Standard Class"/>
    <s v="AR-10510"/>
    <s v="Andrew Roberts"/>
    <s v="Consumer"/>
    <s v="United States"/>
    <s v="New York City"/>
    <s v="New York"/>
    <s v="New York City, New York, United States"/>
    <s v="East"/>
    <s v="TEC-AC-10003280"/>
    <s v="Technology"/>
    <s v="Accessories"/>
    <s v="Belkin F8E887 USB Wired Ergonomic Keyboard"/>
    <n v="89.97"/>
    <n v="3"/>
    <n v="18.893699999999999"/>
    <e v="#N/A"/>
    <s v="Online"/>
  </r>
  <r>
    <n v="4596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OFF-AR-10001897"/>
    <s v="Office Supplies"/>
    <s v="Art"/>
    <s v="Model L Table or Wall-Mount Pencil Sharpener"/>
    <n v="53.97"/>
    <n v="3"/>
    <n v="15.111599999999999"/>
    <e v="#N/A"/>
    <s v="COD"/>
  </r>
  <r>
    <n v="1435"/>
    <s v="US-2019-153129"/>
    <d v="2019-12-26T00:00:00"/>
    <n v="26"/>
    <x v="11"/>
    <n v="2019"/>
    <s v="Thu"/>
    <d v="2019-12-30T00:00:00"/>
    <n v="30"/>
    <s v="Dec"/>
    <n v="2019"/>
    <s v="Mon"/>
    <n v="4"/>
    <s v="Standard Class"/>
    <s v="FP-14320"/>
    <s v="Frank Preis"/>
    <s v="Consumer"/>
    <s v="United States"/>
    <s v="Seattle"/>
    <s v="Washington"/>
    <s v="Seattle, Washington, United States"/>
    <s v="West"/>
    <s v="OFF-PA-10003673"/>
    <s v="Office Supplies"/>
    <s v="Paper"/>
    <s v="Strathmore Photo Mount Cards"/>
    <n v="33.9"/>
    <n v="5"/>
    <n v="15.593999999999999"/>
    <e v="#N/A"/>
    <s v="Online"/>
  </r>
  <r>
    <n v="5034"/>
    <s v="CA-2019-155166"/>
    <d v="2019-12-26T00:00:00"/>
    <n v="26"/>
    <x v="11"/>
    <n v="2019"/>
    <s v="Thu"/>
    <d v="2020-01-02T00:00:00"/>
    <n v="2"/>
    <s v="Jan"/>
    <n v="2020"/>
    <s v="Thu"/>
    <n v="7"/>
    <s v="Standard Class"/>
    <s v="BB-11545"/>
    <s v="Brenda Bowman"/>
    <s v="Corporate"/>
    <s v="United States"/>
    <s v="Vineland"/>
    <s v="New Jersey"/>
    <s v="Vineland, New Jersey, United States"/>
    <s v="East"/>
    <s v="OFF-AP-10002765"/>
    <s v="Office Supplies"/>
    <s v="Appliances"/>
    <s v="Fellowes Advanced Computer Series Surge Protectors"/>
    <n v="26.49"/>
    <n v="1"/>
    <n v="7.4172000000000002"/>
    <e v="#N/A"/>
    <s v="Online"/>
  </r>
  <r>
    <n v="3726"/>
    <s v="CA-2019-151512"/>
    <d v="2019-12-26T00:00:00"/>
    <n v="26"/>
    <x v="11"/>
    <n v="2019"/>
    <s v="Thu"/>
    <d v="2020-01-02T00:00:00"/>
    <n v="2"/>
    <s v="Jan"/>
    <n v="2020"/>
    <s v="Thu"/>
    <n v="7"/>
    <s v="Standard Class"/>
    <s v="SH-19975"/>
    <s v="Sally Hughsby"/>
    <s v="Corporate"/>
    <s v="United States"/>
    <s v="Denver"/>
    <s v="Colorado"/>
    <s v="Denver, Colorado, United States"/>
    <s v="West"/>
    <s v="OFF-AP-10000252"/>
    <s v="Office Supplies"/>
    <s v="Appliances"/>
    <s v="Harmony HEPA Quiet Air Purifiers"/>
    <n v="18.72"/>
    <n v="2"/>
    <n v="3.51"/>
    <e v="#N/A"/>
    <s v="Online"/>
  </r>
  <r>
    <n v="4591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OFF-SU-10000952"/>
    <s v="Office Supplies"/>
    <s v="Supplies"/>
    <s v="Fiskars Home &amp; Office Scissors"/>
    <n v="17.760000000000002"/>
    <n v="2"/>
    <n v="4.9728000000000003"/>
    <e v="#N/A"/>
    <s v="Online"/>
  </r>
  <r>
    <n v="4403"/>
    <s v="CA-2019-114538"/>
    <d v="2019-12-26T00:00:00"/>
    <n v="26"/>
    <x v="11"/>
    <n v="2019"/>
    <s v="Thu"/>
    <d v="2019-12-27T00:00:00"/>
    <n v="27"/>
    <s v="Dec"/>
    <n v="2019"/>
    <s v="Fri"/>
    <n v="1"/>
    <s v="First Class"/>
    <s v="RC-19825"/>
    <s v="Roy Collins"/>
    <s v="Consumer"/>
    <s v="United States"/>
    <s v="Colorado Springs"/>
    <s v="Colorado"/>
    <s v="Colorado Springs, Colorado, United States"/>
    <s v="West"/>
    <s v="OFF-AR-10002445"/>
    <s v="Office Supplies"/>
    <s v="Art"/>
    <s v="SANFORD Major Accent Highlighters"/>
    <n v="11.327999999999999"/>
    <n v="2"/>
    <n v="2.5488"/>
    <e v="#N/A"/>
    <s v="Online"/>
  </r>
  <r>
    <n v="4594"/>
    <s v="CA-2019-129868"/>
    <d v="2019-12-26T00:00:00"/>
    <n v="26"/>
    <x v="11"/>
    <n v="2019"/>
    <s v="Thu"/>
    <d v="2019-12-31T00:00:00"/>
    <n v="31"/>
    <s v="Dec"/>
    <n v="2019"/>
    <s v="Tue"/>
    <n v="5"/>
    <s v="Standard Class"/>
    <s v="MC-18130"/>
    <s v="Mike Caudle"/>
    <s v="Corporate"/>
    <s v="United States"/>
    <s v="Los Angeles"/>
    <s v="California"/>
    <s v="Los Angeles, California, United States"/>
    <s v="West"/>
    <s v="OFF-AP-10004052"/>
    <s v="Office Supplies"/>
    <s v="Appliances"/>
    <s v="Hoover Replacement Belts For Soft Guard &amp; Commercial Ltweight Upright Vacs, 2/Pk"/>
    <n v="7.9"/>
    <n v="2"/>
    <n v="2.0539999999999998"/>
    <e v="#N/A"/>
    <s v="Online"/>
  </r>
  <r>
    <n v="5178"/>
    <s v="CA-2019-123015"/>
    <d v="2019-12-26T00:00:00"/>
    <n v="26"/>
    <x v="11"/>
    <n v="2019"/>
    <s v="Thu"/>
    <d v="2019-12-30T00:00:00"/>
    <n v="30"/>
    <s v="Dec"/>
    <n v="2019"/>
    <s v="Mon"/>
    <n v="4"/>
    <s v="Standard Class"/>
    <s v="AJ-10795"/>
    <s v="Anthony Johnson"/>
    <s v="Corporate"/>
    <s v="United States"/>
    <s v="New York City"/>
    <s v="New York"/>
    <s v="New York City, New York, United States"/>
    <s v="East"/>
    <s v="OFF-BI-10004967"/>
    <s v="Office Supplies"/>
    <s v="Binders"/>
    <s v="Round Ring Binders"/>
    <n v="4.992"/>
    <n v="3"/>
    <n v="1.6848000000000001"/>
    <e v="#N/A"/>
    <s v="COD"/>
  </r>
  <r>
    <n v="2845"/>
    <s v="US-2019-162852"/>
    <d v="2019-12-27T00:00:00"/>
    <n v="27"/>
    <x v="11"/>
    <n v="2019"/>
    <s v="Fri"/>
    <d v="2019-12-31T00:00:00"/>
    <n v="31"/>
    <s v="Dec"/>
    <n v="2019"/>
    <s v="Tue"/>
    <n v="4"/>
    <s v="Standard Class"/>
    <s v="BG-11695"/>
    <s v="Brooke Gillingham"/>
    <s v="Corporate"/>
    <s v="United States"/>
    <s v="Woodstock"/>
    <s v="Illinois"/>
    <s v="Woodstock, Illinois, United States"/>
    <s v="Central"/>
    <s v="FUR-CH-10004853"/>
    <s v="Furniture"/>
    <s v="Chairs"/>
    <s v="Global Manager's Adjustable Task Chair, Storm"/>
    <n v="845.48800000000006"/>
    <n v="8"/>
    <n v="-12.0784"/>
    <e v="#N/A"/>
    <s v="Online"/>
  </r>
  <r>
    <n v="7182"/>
    <s v="CA-2019-138667"/>
    <d v="2019-12-27T00:00:00"/>
    <n v="27"/>
    <x v="11"/>
    <n v="2019"/>
    <s v="Fri"/>
    <d v="2019-12-30T00:00:00"/>
    <n v="30"/>
    <s v="Dec"/>
    <n v="2019"/>
    <s v="Mon"/>
    <n v="3"/>
    <s v="Second Class"/>
    <s v="MW-18220"/>
    <s v="Mitch Webber"/>
    <s v="Consumer"/>
    <s v="United States"/>
    <s v="Lancaster"/>
    <s v="Ohio"/>
    <s v="Lancaster, Ohio, United States"/>
    <s v="East"/>
    <s v="TEC-AC-10003063"/>
    <s v="Technology"/>
    <s v="Accessories"/>
    <s v="Micro Innovations USB RF Wireless Keyboard with Mouse"/>
    <n v="40"/>
    <n v="2"/>
    <n v="0.5"/>
    <e v="#N/A"/>
    <s v="Online"/>
  </r>
  <r>
    <n v="4440"/>
    <s v="CA-2019-162726"/>
    <d v="2019-12-27T00:00:00"/>
    <n v="27"/>
    <x v="11"/>
    <n v="2019"/>
    <s v="Fri"/>
    <d v="2020-01-02T00:00:00"/>
    <n v="2"/>
    <s v="Jan"/>
    <n v="2020"/>
    <s v="Thu"/>
    <n v="6"/>
    <s v="Standard Class"/>
    <s v="MT-17815"/>
    <s v="Meg Tillman"/>
    <s v="Consumer"/>
    <s v="United States"/>
    <s v="Port Arthur"/>
    <s v="Texas"/>
    <s v="Port Arthur, Texas, United States"/>
    <s v="Central"/>
    <s v="OFF-PA-10004041"/>
    <s v="Office Supplies"/>
    <s v="Paper"/>
    <s v="It's Hot Message Books with Stickers, 2 3/4&quot; x 5&quot;"/>
    <n v="23.68"/>
    <n v="4"/>
    <n v="7.4"/>
    <e v="#N/A"/>
    <s v="Online"/>
  </r>
  <r>
    <n v="8149"/>
    <s v="US-2019-131058"/>
    <d v="2019-12-27T00:00:00"/>
    <n v="27"/>
    <x v="11"/>
    <n v="2019"/>
    <s v="Fri"/>
    <d v="2019-12-31T00:00:00"/>
    <n v="31"/>
    <s v="Dec"/>
    <n v="2019"/>
    <s v="Tue"/>
    <n v="4"/>
    <s v="Standard Class"/>
    <s v="EM-14140"/>
    <s v="Eugene Moren"/>
    <s v="Home Office"/>
    <s v="United States"/>
    <s v="Santa Ana"/>
    <s v="California"/>
    <s v="Santa Ana, California, United States"/>
    <s v="West"/>
    <s v="OFF-LA-10001613"/>
    <s v="Office Supplies"/>
    <s v="Labels"/>
    <s v="Avery File Folder Labels"/>
    <n v="20.16"/>
    <n v="7"/>
    <n v="9.8783999999999992"/>
    <e v="#N/A"/>
    <s v="COD"/>
  </r>
  <r>
    <n v="8390"/>
    <s v="CA-2019-102596"/>
    <d v="2019-12-27T00:00:00"/>
    <n v="27"/>
    <x v="11"/>
    <n v="2019"/>
    <s v="Fri"/>
    <d v="2019-12-30T00:00:00"/>
    <n v="30"/>
    <s v="Dec"/>
    <n v="2019"/>
    <s v="Mon"/>
    <n v="3"/>
    <s v="First Class"/>
    <s v="RD-19810"/>
    <s v="Ross DeVincentis"/>
    <s v="Home Office"/>
    <s v="United States"/>
    <s v="Akron"/>
    <s v="Ohio"/>
    <s v="Akron, Ohio, United States"/>
    <s v="East"/>
    <s v="OFF-FA-10000621"/>
    <s v="Office Supplies"/>
    <s v="Fasteners"/>
    <s v="OIC Colored Binder Clips, Assorted Sizes"/>
    <n v="17.184000000000001"/>
    <n v="6"/>
    <n v="6.2291999999999996"/>
    <e v="#N/A"/>
    <s v="COD"/>
  </r>
  <r>
    <n v="4439"/>
    <s v="CA-2019-162726"/>
    <d v="2019-12-27T00:00:00"/>
    <n v="27"/>
    <x v="11"/>
    <n v="2019"/>
    <s v="Fri"/>
    <d v="2020-01-02T00:00:00"/>
    <n v="2"/>
    <s v="Jan"/>
    <n v="2020"/>
    <s v="Thu"/>
    <n v="6"/>
    <s v="Standard Class"/>
    <s v="MT-17815"/>
    <s v="Meg Tillman"/>
    <s v="Consumer"/>
    <s v="United States"/>
    <s v="Port Arthur"/>
    <s v="Texas"/>
    <s v="Port Arthur, Texas, United States"/>
    <s v="Central"/>
    <s v="OFF-PA-10001972"/>
    <s v="Office Supplies"/>
    <s v="Paper"/>
    <s v="Xerox 214"/>
    <n v="10.368"/>
    <n v="2"/>
    <n v="3.6288"/>
    <e v="#N/A"/>
    <s v="Online"/>
  </r>
  <r>
    <n v="8580"/>
    <s v="CA-2019-111605"/>
    <d v="2019-12-27T00:00:00"/>
    <n v="27"/>
    <x v="11"/>
    <n v="2019"/>
    <s v="Fri"/>
    <d v="2020-01-02T00:00:00"/>
    <n v="2"/>
    <s v="Jan"/>
    <n v="2020"/>
    <s v="Thu"/>
    <n v="6"/>
    <s v="Standard Class"/>
    <s v="JW-15955"/>
    <s v="Joni Wasserman"/>
    <s v="Consumer"/>
    <s v="United States"/>
    <s v="Louisville"/>
    <s v="Kentucky"/>
    <s v="Louisville, Kentucky, United States"/>
    <s v="South"/>
    <s v="OFF-LA-10002368"/>
    <s v="Office Supplies"/>
    <s v="Labels"/>
    <s v="Avery 479"/>
    <n v="2.61"/>
    <n v="1"/>
    <n v="1.2005999999999999"/>
    <e v="#N/A"/>
    <s v="COD"/>
  </r>
  <r>
    <n v="2415"/>
    <s v="CA-2019-156300"/>
    <d v="2019-12-29T00:00:00"/>
    <n v="29"/>
    <x v="11"/>
    <n v="2019"/>
    <s v="Sun"/>
    <d v="2020-01-02T00:00:00"/>
    <n v="2"/>
    <s v="Jan"/>
    <n v="2020"/>
    <s v="Thu"/>
    <n v="4"/>
    <s v="Standard Class"/>
    <s v="TB-21595"/>
    <s v="Troy Blackwell"/>
    <s v="Consumer"/>
    <s v="United States"/>
    <s v="Milwaukee"/>
    <s v="Wisconsin"/>
    <s v="Milwaukee, Wisconsin, United States"/>
    <s v="Central"/>
    <s v="FUR-CH-10001714"/>
    <s v="Furniture"/>
    <s v="Chairs"/>
    <s v="Global Leather &amp; Oak Executive Chair, Burgundy"/>
    <n v="754.45"/>
    <n v="5"/>
    <n v="60.356000000000002"/>
    <e v="#N/A"/>
    <s v="Online"/>
  </r>
  <r>
    <n v="2643"/>
    <s v="CA-2019-124051"/>
    <d v="2019-12-29T00:00:00"/>
    <n v="29"/>
    <x v="11"/>
    <n v="2019"/>
    <s v="Sun"/>
    <d v="2019-12-30T00:00:00"/>
    <n v="30"/>
    <s v="Dec"/>
    <n v="2019"/>
    <s v="Mon"/>
    <n v="1"/>
    <s v="First Class"/>
    <s v="KA-16525"/>
    <s v="Kelly Andreada"/>
    <s v="Consumer"/>
    <s v="United States"/>
    <s v="Aurora"/>
    <s v="Illinois"/>
    <s v="Aurora, Illinois, United States"/>
    <s v="Central"/>
    <s v="OFF-PA-10001289"/>
    <s v="Office Supplies"/>
    <s v="Paper"/>
    <s v="White Computer Printout Paper by Universal"/>
    <n v="186.048"/>
    <n v="6"/>
    <n v="67.442400000000006"/>
    <e v="#N/A"/>
    <s v="Online"/>
  </r>
  <r>
    <n v="5364"/>
    <s v="CA-2019-122019"/>
    <d v="2019-12-29T00:00:00"/>
    <n v="29"/>
    <x v="11"/>
    <n v="2019"/>
    <s v="Sun"/>
    <d v="2020-01-02T00:00:00"/>
    <n v="2"/>
    <s v="Jan"/>
    <n v="2020"/>
    <s v="Thu"/>
    <n v="4"/>
    <s v="Standard Class"/>
    <s v="CD-11920"/>
    <s v="Carlos Daly"/>
    <s v="Consumer"/>
    <s v="United States"/>
    <s v="Wichita"/>
    <s v="Kansas"/>
    <s v="Wichita, Kansas, United States"/>
    <s v="Central"/>
    <s v="OFF-AP-10001293"/>
    <s v="Office Supplies"/>
    <s v="Appliances"/>
    <s v="Belkin 8 Outlet Surge Protector"/>
    <n v="81.96"/>
    <n v="2"/>
    <n v="22.948799999999999"/>
    <e v="#N/A"/>
    <s v="Online"/>
  </r>
  <r>
    <n v="5363"/>
    <s v="CA-2019-122019"/>
    <d v="2019-12-29T00:00:00"/>
    <n v="29"/>
    <x v="11"/>
    <n v="2019"/>
    <s v="Sun"/>
    <d v="2020-01-02T00:00:00"/>
    <n v="2"/>
    <s v="Jan"/>
    <n v="2020"/>
    <s v="Thu"/>
    <n v="4"/>
    <s v="Standard Class"/>
    <s v="CD-11920"/>
    <s v="Carlos Daly"/>
    <s v="Consumer"/>
    <s v="United States"/>
    <s v="Wichita"/>
    <s v="Kansas"/>
    <s v="Wichita, Kansas, United States"/>
    <s v="Central"/>
    <s v="FUR-FU-10000672"/>
    <s v="Furniture"/>
    <s v="Furnishings"/>
    <s v="Executive Impressions 10&quot; Spectator Wall Clock"/>
    <n v="70.56"/>
    <n v="6"/>
    <n v="23.990400000000001"/>
    <e v="#N/A"/>
    <s v="COD"/>
  </r>
  <r>
    <n v="4155"/>
    <s v="CA-2019-139689"/>
    <d v="2019-12-29T00:00:00"/>
    <n v="29"/>
    <x v="11"/>
    <n v="2019"/>
    <s v="Sun"/>
    <d v="2020-01-03T00:00:00"/>
    <n v="3"/>
    <s v="Jan"/>
    <n v="2020"/>
    <s v="Fri"/>
    <n v="5"/>
    <s v="Standard Class"/>
    <s v="MP-17965"/>
    <s v="Michael Paige"/>
    <s v="Corporate"/>
    <s v="United States"/>
    <s v="Bristol"/>
    <s v="Tennessee"/>
    <s v="Bristol, Tennessee, United States"/>
    <s v="South"/>
    <s v="OFF-BI-10004781"/>
    <s v="Office Supplies"/>
    <s v="Binders"/>
    <s v="GBC Wire Binding Strips"/>
    <n v="38.088000000000001"/>
    <n v="4"/>
    <n v="-27.9312"/>
    <e v="#N/A"/>
    <s v="Online"/>
  </r>
  <r>
    <n v="8724"/>
    <s v="US-2019-135209"/>
    <d v="2019-12-29T00:00:00"/>
    <n v="29"/>
    <x v="11"/>
    <n v="2019"/>
    <s v="Sun"/>
    <d v="2019-12-31T00:00:00"/>
    <n v="31"/>
    <s v="Dec"/>
    <n v="2019"/>
    <s v="Tue"/>
    <n v="2"/>
    <s v="Second Class"/>
    <s v="MH-17290"/>
    <s v="Marc Harrigan"/>
    <s v="Home Office"/>
    <s v="United States"/>
    <s v="Miami"/>
    <s v="Florida"/>
    <s v="Miami, Florida, United States"/>
    <s v="South"/>
    <s v="OFF-PA-10002986"/>
    <s v="Office Supplies"/>
    <s v="Paper"/>
    <s v="Xerox 1898"/>
    <n v="37.408000000000001"/>
    <n v="7"/>
    <n v="13.0928"/>
    <e v="#N/A"/>
    <s v="COD"/>
  </r>
  <r>
    <n v="8764"/>
    <s v="CA-2019-112578"/>
    <d v="2019-12-29T00:00:00"/>
    <n v="29"/>
    <x v="11"/>
    <n v="2019"/>
    <s v="Sun"/>
    <d v="2020-01-02T00:00:00"/>
    <n v="2"/>
    <s v="Jan"/>
    <n v="2020"/>
    <s v="Thu"/>
    <n v="4"/>
    <s v="Standard Class"/>
    <s v="FO-14305"/>
    <s v="Frank Olsen"/>
    <s v="Consumer"/>
    <s v="United States"/>
    <s v="Sacramento"/>
    <s v="California"/>
    <s v="Sacramento, California, United States"/>
    <s v="West"/>
    <s v="OFF-SU-10002557"/>
    <s v="Office Supplies"/>
    <s v="Supplies"/>
    <s v="Fiskars Spring-Action Scissors"/>
    <n v="27.96"/>
    <n v="2"/>
    <n v="7.2695999999999996"/>
    <e v="#N/A"/>
    <s v="Online"/>
  </r>
  <r>
    <n v="7063"/>
    <s v="CA-2019-157742"/>
    <d v="2019-12-29T00:00:00"/>
    <n v="29"/>
    <x v="11"/>
    <n v="2019"/>
    <s v="Sun"/>
    <d v="2019-12-31T00:00:00"/>
    <n v="31"/>
    <s v="Dec"/>
    <n v="2019"/>
    <s v="Tue"/>
    <n v="2"/>
    <s v="Second Class"/>
    <s v="KL-16645"/>
    <s v="Ken Lonsdale"/>
    <s v="Consumer"/>
    <s v="United States"/>
    <s v="Springfield"/>
    <s v="Oregon"/>
    <s v="Springfield, Oregon, United States"/>
    <s v="West"/>
    <s v="OFF-EN-10002592"/>
    <s v="Office Supplies"/>
    <s v="Envelopes"/>
    <s v="Peel &amp; Seel Recycled Catalog Envelopes, Brown"/>
    <n v="27.792000000000002"/>
    <n v="3"/>
    <n v="10.422000000000001"/>
    <e v="#N/A"/>
    <s v="COD"/>
  </r>
  <r>
    <n v="8725"/>
    <s v="US-2019-135209"/>
    <d v="2019-12-29T00:00:00"/>
    <n v="29"/>
    <x v="11"/>
    <n v="2019"/>
    <s v="Sun"/>
    <d v="2019-12-31T00:00:00"/>
    <n v="31"/>
    <s v="Dec"/>
    <n v="2019"/>
    <s v="Tue"/>
    <n v="2"/>
    <s v="Second Class"/>
    <s v="MH-17290"/>
    <s v="Marc Harrigan"/>
    <s v="Home Office"/>
    <s v="United States"/>
    <s v="Miami"/>
    <s v="Florida"/>
    <s v="Miami, Florida, United States"/>
    <s v="South"/>
    <s v="OFF-PA-10000143"/>
    <s v="Office Supplies"/>
    <s v="Paper"/>
    <s v="Astroparche Fine Business Paper"/>
    <n v="25.344000000000001"/>
    <n v="6"/>
    <n v="8.8704000000000001"/>
    <e v="#N/A"/>
    <s v="Online"/>
  </r>
  <r>
    <n v="8763"/>
    <s v="CA-2019-112578"/>
    <d v="2019-12-29T00:00:00"/>
    <n v="29"/>
    <x v="11"/>
    <n v="2019"/>
    <s v="Sun"/>
    <d v="2020-01-02T00:00:00"/>
    <n v="2"/>
    <s v="Jan"/>
    <n v="2020"/>
    <s v="Thu"/>
    <n v="4"/>
    <s v="Standard Class"/>
    <s v="FO-14305"/>
    <s v="Frank Olsen"/>
    <s v="Consumer"/>
    <s v="United States"/>
    <s v="Sacramento"/>
    <s v="California"/>
    <s v="Sacramento, California, United States"/>
    <s v="West"/>
    <s v="OFF-ST-10003722"/>
    <s v="Office Supplies"/>
    <s v="Storage"/>
    <s v="Project Tote Personal File"/>
    <n v="14.03"/>
    <n v="1"/>
    <n v="4.0686999999999998"/>
    <e v="#N/A"/>
    <s v="COD"/>
  </r>
  <r>
    <n v="5423"/>
    <s v="US-2019-163258"/>
    <d v="2019-12-29T00:00:00"/>
    <n v="29"/>
    <x v="11"/>
    <n v="2019"/>
    <s v="Sun"/>
    <d v="2020-01-02T00:00:00"/>
    <n v="2"/>
    <s v="Jan"/>
    <n v="2020"/>
    <s v="Thu"/>
    <n v="4"/>
    <s v="Standard Class"/>
    <s v="PF-19225"/>
    <s v="Phillip Flathmann"/>
    <s v="Consumer"/>
    <s v="United States"/>
    <s v="Los Angeles"/>
    <s v="California"/>
    <s v="Los Angeles, California, United States"/>
    <s v="West"/>
    <s v="OFF-BI-10000138"/>
    <s v="Office Supplies"/>
    <s v="Binders"/>
    <s v="Acco Translucent Poly Ring Binders"/>
    <n v="11.231999999999999"/>
    <n v="3"/>
    <n v="3.9312"/>
    <e v="#N/A"/>
    <s v="Online"/>
  </r>
  <r>
    <n v="4156"/>
    <s v="CA-2019-139689"/>
    <d v="2019-12-29T00:00:00"/>
    <n v="29"/>
    <x v="11"/>
    <n v="2019"/>
    <s v="Sun"/>
    <d v="2020-01-03T00:00:00"/>
    <n v="3"/>
    <s v="Jan"/>
    <n v="2020"/>
    <s v="Fri"/>
    <n v="5"/>
    <s v="Standard Class"/>
    <s v="MP-17965"/>
    <s v="Michael Paige"/>
    <s v="Corporate"/>
    <s v="United States"/>
    <s v="Bristol"/>
    <s v="Tennessee"/>
    <s v="Bristol, Tennessee, United States"/>
    <s v="South"/>
    <s v="OFF-BI-10000145"/>
    <s v="Office Supplies"/>
    <s v="Binders"/>
    <s v="Zipper Ring Binder Pockets"/>
    <n v="2.8079999999999998"/>
    <n v="3"/>
    <n v="-1.9656"/>
    <e v="#N/A"/>
    <s v="COD"/>
  </r>
  <r>
    <n v="5760"/>
    <s v="US-2019-111528"/>
    <d v="2019-12-30T00:00:00"/>
    <n v="30"/>
    <x v="11"/>
    <n v="2019"/>
    <s v="Mon"/>
    <d v="2019-12-30T00:00:00"/>
    <n v="30"/>
    <s v="Dec"/>
    <n v="2019"/>
    <s v="Mon"/>
    <n v="0"/>
    <s v="Same Day"/>
    <s v="JP-16135"/>
    <s v="Julie Prescott"/>
    <s v="Home Office"/>
    <s v="United States"/>
    <s v="Los Angeles"/>
    <s v="California"/>
    <s v="Los Angeles, California, United States"/>
    <s v="West"/>
    <s v="OFF-ST-10001526"/>
    <s v="Office Supplies"/>
    <s v="Storage"/>
    <s v="Iceberg Mobile Mega Data/Printer Cart"/>
    <n v="481.32"/>
    <n v="4"/>
    <n v="125.14319999999999"/>
    <e v="#N/A"/>
    <s v="Online"/>
  </r>
  <r>
    <n v="7562"/>
    <s v="CA-2019-105746"/>
    <d v="2019-12-30T00:00:00"/>
    <n v="30"/>
    <x v="11"/>
    <n v="2019"/>
    <s v="Mon"/>
    <d v="2020-01-01T00:00:00"/>
    <n v="1"/>
    <s v="Jan"/>
    <n v="2020"/>
    <s v="Wed"/>
    <n v="2"/>
    <s v="First Class"/>
    <s v="BD-11605"/>
    <s v="Brian Dahlen"/>
    <s v="Consumer"/>
    <s v="United States"/>
    <s v="Lancaster"/>
    <s v="Pennsylvania"/>
    <s v="Lancaster, Pennsylvania, United States"/>
    <s v="East"/>
    <s v="FUR-CH-10000454"/>
    <s v="Furniture"/>
    <s v="Chairs"/>
    <s v="Hon Deluxe Fabric Upholstered Stacking Chairs, Rounded Back"/>
    <n v="170.786"/>
    <n v="1"/>
    <n v="0"/>
    <e v="#N/A"/>
    <s v="Online"/>
  </r>
  <r>
    <n v="9283"/>
    <s v="CA-2019-160486"/>
    <d v="2019-12-30T00:00:00"/>
    <n v="30"/>
    <x v="11"/>
    <n v="2019"/>
    <s v="Mon"/>
    <d v="2020-01-04T00:00:00"/>
    <n v="4"/>
    <s v="Jan"/>
    <n v="2020"/>
    <s v="Sat"/>
    <n v="5"/>
    <s v="Standard Class"/>
    <s v="EH-14185"/>
    <s v="Evan Henry"/>
    <s v="Consumer"/>
    <s v="United States"/>
    <s v="West Palm Beach"/>
    <s v="Florida"/>
    <s v="West Palm Beach, Florida, United States"/>
    <s v="South"/>
    <s v="OFF-PA-10002421"/>
    <s v="Office Supplies"/>
    <s v="Paper"/>
    <s v="Embossed Ink Jet Note Cards"/>
    <n v="72.224000000000004"/>
    <n v="4"/>
    <n v="25.278400000000001"/>
    <e v="#N/A"/>
    <s v="Online"/>
  </r>
  <r>
    <n v="8667"/>
    <s v="CA-2019-163951"/>
    <d v="2019-12-30T00:00:00"/>
    <n v="30"/>
    <x v="11"/>
    <n v="2019"/>
    <s v="Mon"/>
    <d v="2020-01-02T00:00:00"/>
    <n v="2"/>
    <s v="Jan"/>
    <n v="2020"/>
    <s v="Thu"/>
    <n v="3"/>
    <s v="First Class"/>
    <s v="CJ-11875"/>
    <s v="Carl Jackson"/>
    <s v="Corporate"/>
    <s v="United States"/>
    <s v="Philadelphia"/>
    <s v="Pennsylvania"/>
    <s v="Philadelphia, Pennsylvania, United States"/>
    <s v="East"/>
    <s v="OFF-AR-10004269"/>
    <s v="Office Supplies"/>
    <s v="Art"/>
    <s v="Newell 31"/>
    <n v="16.52"/>
    <n v="5"/>
    <n v="1.6519999999999999"/>
    <e v="#N/A"/>
    <s v="COD"/>
  </r>
  <r>
    <n v="4763"/>
    <s v="CA-2019-117660"/>
    <d v="2019-12-30T00:00:00"/>
    <n v="30"/>
    <x v="11"/>
    <n v="2019"/>
    <s v="Mon"/>
    <d v="2020-01-04T00:00:00"/>
    <n v="4"/>
    <s v="Jan"/>
    <n v="2020"/>
    <s v="Sat"/>
    <n v="5"/>
    <s v="Standard Class"/>
    <s v="BM-11785"/>
    <s v="Bryan Mills"/>
    <s v="Consumer"/>
    <s v="United States"/>
    <s v="Columbus"/>
    <s v="Ohio"/>
    <s v="Columbus, Ohio, United States"/>
    <s v="East"/>
    <s v="OFF-SU-10001664"/>
    <s v="Office Supplies"/>
    <s v="Supplies"/>
    <s v="Acme Office Executive Series Stainless Steel Trimmers"/>
    <n v="13.712"/>
    <n v="2"/>
    <n v="1.0284"/>
    <e v="#N/A"/>
    <s v="Online"/>
  </r>
  <r>
    <n v="4139"/>
    <s v="CA-2019-117226"/>
    <d v="2019-12-30T00:00:00"/>
    <n v="30"/>
    <x v="11"/>
    <n v="2019"/>
    <s v="Mon"/>
    <d v="2020-01-01T00:00:00"/>
    <n v="1"/>
    <s v="Jan"/>
    <n v="2020"/>
    <s v="Wed"/>
    <n v="2"/>
    <s v="First Class"/>
    <s v="KD-16495"/>
    <s v="Keith Dawkins"/>
    <s v="Corporate"/>
    <s v="United States"/>
    <s v="Deer Park"/>
    <s v="Texas"/>
    <s v="Deer Park, Texas, United States"/>
    <s v="Central"/>
    <s v="OFF-BI-10004654"/>
    <s v="Office Supplies"/>
    <s v="Binders"/>
    <s v="Avery Binding System Hidden Tab Executive Style Index Sets"/>
    <n v="6.9240000000000004"/>
    <n v="6"/>
    <n v="-10.385999999999999"/>
    <e v="#N/A"/>
    <s v="Online"/>
  </r>
  <r>
    <n v="5761"/>
    <s v="US-2019-111528"/>
    <d v="2019-12-30T00:00:00"/>
    <n v="30"/>
    <x v="11"/>
    <n v="2019"/>
    <s v="Mon"/>
    <d v="2019-12-30T00:00:00"/>
    <n v="30"/>
    <s v="Dec"/>
    <n v="2019"/>
    <s v="Mon"/>
    <n v="0"/>
    <s v="Same Day"/>
    <s v="JP-16135"/>
    <s v="Julie Prescott"/>
    <s v="Home Office"/>
    <s v="United States"/>
    <s v="Los Angeles"/>
    <s v="California"/>
    <s v="Los Angeles, California, United States"/>
    <s v="West"/>
    <s v="OFF-BI-10002194"/>
    <s v="Office Supplies"/>
    <s v="Binders"/>
    <s v="Cardinal Hold-It CD Pocket"/>
    <n v="6.3840000000000003"/>
    <n v="1"/>
    <n v="2.1545999999999998"/>
    <e v="#N/A"/>
    <s v="Online"/>
  </r>
  <r>
    <n v="4762"/>
    <s v="CA-2019-117660"/>
    <d v="2019-12-30T00:00:00"/>
    <n v="30"/>
    <x v="11"/>
    <n v="2019"/>
    <s v="Mon"/>
    <d v="2020-01-04T00:00:00"/>
    <n v="4"/>
    <s v="Jan"/>
    <n v="2020"/>
    <s v="Sat"/>
    <n v="5"/>
    <s v="Standard Class"/>
    <s v="BM-11785"/>
    <s v="Bryan Mills"/>
    <s v="Consumer"/>
    <s v="United States"/>
    <s v="Columbus"/>
    <s v="Ohio"/>
    <s v="Columbus, Ohio, United States"/>
    <s v="East"/>
    <s v="OFF-LA-10003720"/>
    <s v="Office Supplies"/>
    <s v="Labels"/>
    <s v="Avery 487"/>
    <n v="5.9039999999999999"/>
    <n v="2"/>
    <n v="1.9925999999999999"/>
    <e v="#N/A"/>
    <s v="Online"/>
  </r>
  <r>
    <n v="2822"/>
    <s v="CA-2019-100202"/>
    <d v="2019-12-31T00:00:00"/>
    <n v="31"/>
    <x v="11"/>
    <n v="2019"/>
    <s v="Tue"/>
    <d v="2020-01-05T00:00:00"/>
    <n v="5"/>
    <s v="Jan"/>
    <n v="2020"/>
    <s v="Sun"/>
    <n v="5"/>
    <s v="Standard Class"/>
    <s v="BD-11620"/>
    <s v="Brian DeCherney"/>
    <s v="Consumer"/>
    <s v="United States"/>
    <s v="Anaheim"/>
    <s v="California"/>
    <s v="Anaheim, California, United States"/>
    <s v="West"/>
    <s v="TEC-PH-10002563"/>
    <s v="Technology"/>
    <s v="Phones"/>
    <s v="Adtran 1202752G1"/>
    <n v="302.37599999999998"/>
    <n v="3"/>
    <n v="22.6782"/>
    <e v="#N/A"/>
    <s v="Online"/>
  </r>
  <r>
    <n v="1154"/>
    <s v="CA-2019-160395"/>
    <d v="2019-12-31T00:00:00"/>
    <n v="31"/>
    <x v="11"/>
    <n v="2019"/>
    <s v="Tue"/>
    <d v="2020-01-06T00:00:00"/>
    <n v="6"/>
    <s v="Jan"/>
    <n v="2020"/>
    <s v="Mon"/>
    <n v="6"/>
    <s v="Standard Class"/>
    <s v="KL-16555"/>
    <s v="Kelly Lampkin"/>
    <s v="Corporate"/>
    <s v="United States"/>
    <s v="Reno"/>
    <s v="Nevada"/>
    <s v="Reno, Nevada, United States"/>
    <s v="West"/>
    <s v="OFF-BI-10003984"/>
    <s v="Office Supplies"/>
    <s v="Binders"/>
    <s v="Lock-Up Easel 'Spel-Binder'"/>
    <n v="159.768"/>
    <n v="7"/>
    <n v="53.921700000000001"/>
    <e v="#N/A"/>
    <s v="COD"/>
  </r>
  <r>
    <n v="6342"/>
    <s v="US-2019-105830"/>
    <d v="2019-12-31T00:00:00"/>
    <n v="31"/>
    <x v="11"/>
    <n v="2019"/>
    <s v="Tue"/>
    <d v="2020-01-02T00:00:00"/>
    <n v="2"/>
    <s v="Jan"/>
    <n v="2020"/>
    <s v="Thu"/>
    <n v="2"/>
    <s v="First Class"/>
    <s v="DB-13660"/>
    <s v="Duane Benoit"/>
    <s v="Consumer"/>
    <s v="United States"/>
    <s v="Lancaster"/>
    <s v="Ohio"/>
    <s v="Lancaster, Ohio, United States"/>
    <s v="East"/>
    <s v="OFF-ST-10002554"/>
    <s v="Office Supplies"/>
    <s v="Storage"/>
    <s v="Tennsco Industrial Shelving"/>
    <n v="156.512"/>
    <n v="4"/>
    <n v="-35.215200000000003"/>
    <e v="#N/A"/>
    <s v="Online"/>
  </r>
  <r>
    <n v="4613"/>
    <s v="US-2019-165953"/>
    <d v="2019-12-31T00:00:00"/>
    <n v="31"/>
    <x v="11"/>
    <n v="2019"/>
    <s v="Tue"/>
    <d v="2020-01-06T00:00:00"/>
    <n v="6"/>
    <s v="Jan"/>
    <n v="2020"/>
    <s v="Mon"/>
    <n v="6"/>
    <s v="Standard Class"/>
    <s v="EP-13915"/>
    <s v="Emily Phan"/>
    <s v="Consumer"/>
    <s v="United States"/>
    <s v="Jacksonville"/>
    <s v="Florida"/>
    <s v="Jacksonville, Florida, United States"/>
    <s v="South"/>
    <s v="OFF-AR-10000588"/>
    <s v="Office Supplies"/>
    <s v="Art"/>
    <s v="Newell 345"/>
    <n v="47.616"/>
    <n v="3"/>
    <n v="3.5712000000000002"/>
    <e v="#N/A"/>
    <s v="Online"/>
  </r>
  <r>
    <n v="5739"/>
    <s v="CA-2019-156139"/>
    <d v="2019-12-31T00:00:00"/>
    <n v="31"/>
    <x v="11"/>
    <n v="2019"/>
    <s v="Tue"/>
    <d v="2020-01-06T00:00:00"/>
    <n v="6"/>
    <s v="Jan"/>
    <n v="2020"/>
    <s v="Mon"/>
    <n v="6"/>
    <s v="Standard Class"/>
    <s v="BP-11155"/>
    <s v="Becky Pak"/>
    <s v="Consumer"/>
    <s v="United States"/>
    <s v="San Francisco"/>
    <s v="California"/>
    <s v="San Francisco, California, United States"/>
    <s v="West"/>
    <s v="OFF-BI-10004233"/>
    <s v="Office Supplies"/>
    <s v="Binders"/>
    <s v="GBC Pre-Punched Binding Paper, Plastic, White, 8-1/2&quot; x 11&quot;"/>
    <n v="38.375999999999998"/>
    <n v="3"/>
    <n v="13.4316"/>
    <e v="#N/A"/>
    <s v="COD"/>
  </r>
  <r>
    <n v="4614"/>
    <s v="US-2019-165953"/>
    <d v="2019-12-31T00:00:00"/>
    <n v="31"/>
    <x v="11"/>
    <n v="2019"/>
    <s v="Tue"/>
    <d v="2020-01-06T00:00:00"/>
    <n v="6"/>
    <s v="Jan"/>
    <n v="2020"/>
    <s v="Mon"/>
    <n v="6"/>
    <s v="Standard Class"/>
    <s v="EP-13915"/>
    <s v="Emily Phan"/>
    <s v="Consumer"/>
    <s v="United States"/>
    <s v="Jacksonville"/>
    <s v="Florida"/>
    <s v="Jacksonville, Florida, United States"/>
    <s v="South"/>
    <s v="OFF-PA-10002250"/>
    <s v="Office Supplies"/>
    <s v="Paper"/>
    <s v="Things To Do Today Pad"/>
    <n v="23.48"/>
    <n v="5"/>
    <n v="8.218"/>
    <e v="#N/A"/>
    <s v="Online"/>
  </r>
  <r>
    <n v="1153"/>
    <s v="CA-2019-160395"/>
    <d v="2019-12-31T00:00:00"/>
    <n v="31"/>
    <x v="11"/>
    <n v="2019"/>
    <s v="Tue"/>
    <d v="2020-01-06T00:00:00"/>
    <n v="6"/>
    <s v="Jan"/>
    <n v="2020"/>
    <s v="Mon"/>
    <n v="6"/>
    <s v="Standard Class"/>
    <s v="KL-16555"/>
    <s v="Kelly Lampkin"/>
    <s v="Corporate"/>
    <s v="United States"/>
    <s v="Reno"/>
    <s v="Nevada"/>
    <s v="Reno, Nevada, United States"/>
    <s v="West"/>
    <s v="OFF-AR-10003759"/>
    <s v="Office Supplies"/>
    <s v="Art"/>
    <s v="Crayola Anti Dust Chalk, 12/Pack"/>
    <n v="3.64"/>
    <n v="2"/>
    <n v="1.6379999999999999"/>
    <e v="#N/A"/>
    <s v="COD"/>
  </r>
  <r>
    <n v="8071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FUR-FU-10002116"/>
    <s v="Furniture"/>
    <s v="Furnishings"/>
    <s v="Tenex Carpeted, Granite-Look or Clear Contemporary Contour Shape Chair Mats"/>
    <n v="164.42"/>
    <n v="5"/>
    <n v="-187.38149999999999"/>
    <e v="#N/A"/>
    <s v="Online"/>
  </r>
  <r>
    <n v="8072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FUR-CH-10003199"/>
    <s v="Furniture"/>
    <s v="Chairs"/>
    <s v="Office Star - Contemporary Task Swivel Chair"/>
    <n v="322.74400000000003"/>
    <n v="4"/>
    <n v="-26.635200000000001"/>
    <e v="#N/A"/>
    <s v="COD"/>
  </r>
  <r>
    <n v="8070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OFF-ST-10002743"/>
    <s v="Office Supplies"/>
    <s v="Storage"/>
    <s v="SAFCO Boltless Steel Shelving"/>
    <n v="472.56"/>
    <n v="5"/>
    <n v="-107.958"/>
    <e v="#N/A"/>
    <s v="COD"/>
  </r>
  <r>
    <n v="4010"/>
    <s v="CA-2020-144463"/>
    <d v="2020-01-01T00:00:00"/>
    <n v="1"/>
    <x v="0"/>
    <n v="2020"/>
    <s v="Wed"/>
    <d v="2020-01-05T00:00:00"/>
    <n v="5"/>
    <s v="Jan"/>
    <n v="2020"/>
    <s v="Sun"/>
    <n v="4"/>
    <s v="Standard Class"/>
    <s v="SC-20725"/>
    <s v="Steven Cartwright"/>
    <s v="Consumer"/>
    <s v="United States"/>
    <s v="Los Angeles"/>
    <s v="California"/>
    <s v="Los Angeles, California, United States"/>
    <s v="West"/>
    <s v="FUR-FU-10001215"/>
    <s v="Furniture"/>
    <s v="Furnishings"/>
    <s v="Howard Miller 11-1/2&quot; Diameter Brentwood Wall Clock"/>
    <n v="487.43"/>
    <n v="11"/>
    <n v="199.26060000000001"/>
    <e v="#N/A"/>
    <s v="Online"/>
  </r>
  <r>
    <n v="8073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OFF-AR-10003158"/>
    <s v="Office Supplies"/>
    <s v="Art"/>
    <s v="Fluorescent Highlighters by Dixon"/>
    <n v="93.736000000000004"/>
    <n v="4"/>
    <n v="2.2288000000000001"/>
    <e v="#N/A"/>
    <s v="Online"/>
  </r>
  <r>
    <n v="8074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OFF-BI-10000301"/>
    <s v="Office Supplies"/>
    <s v="Binders"/>
    <s v="GBC Instant Report Kit"/>
    <n v="120.47"/>
    <n v="5"/>
    <n v="-9.7050000000000001"/>
    <e v="#N/A"/>
    <s v="Online"/>
  </r>
  <r>
    <n v="6683"/>
    <s v="CA-2020-154466"/>
    <d v="2020-01-01T00:00:00"/>
    <n v="1"/>
    <x v="0"/>
    <n v="2020"/>
    <s v="Wed"/>
    <d v="2020-01-02T00:00:00"/>
    <n v="2"/>
    <s v="Jan"/>
    <n v="2020"/>
    <s v="Thu"/>
    <n v="1"/>
    <s v="First Class"/>
    <s v="DP-13390"/>
    <s v="Dennis Pardue"/>
    <s v="Home Office"/>
    <s v="United States"/>
    <s v="Franklin"/>
    <s v="Wisconsin"/>
    <s v="Franklin, Wisconsin, United States"/>
    <s v="Central"/>
    <s v="OFF-BI-10002012"/>
    <s v="Office Supplies"/>
    <s v="Binders"/>
    <s v="Wilson Jones Easy Flow II Sheet Lifters"/>
    <n v="107.6"/>
    <n v="2"/>
    <n v="1.728"/>
    <e v="#N/A"/>
    <s v="COD"/>
  </r>
  <r>
    <n v="8076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OFF-AP-10004708"/>
    <s v="Office Supplies"/>
    <s v="Appliances"/>
    <s v="Fellowes Superior 10 Outlet Split Surge Protector"/>
    <n v="110.224"/>
    <n v="2"/>
    <n v="-38.821199999999997"/>
    <e v="#N/A"/>
    <s v="Online"/>
  </r>
  <r>
    <n v="8075"/>
    <s v="CA-2020-151750"/>
    <d v="2020-01-01T00:00:00"/>
    <n v="1"/>
    <x v="0"/>
    <n v="2020"/>
    <s v="Wed"/>
    <d v="2020-01-05T00:00:00"/>
    <n v="5"/>
    <s v="Jan"/>
    <n v="2020"/>
    <s v="Sun"/>
    <n v="4"/>
    <s v="Standard Class"/>
    <s v="JM-15250"/>
    <s v="Janet Martin"/>
    <s v="Consumer"/>
    <s v="United States"/>
    <s v="Huntsville"/>
    <s v="Texas"/>
    <s v="Huntsville, Texas, United States"/>
    <s v="Central"/>
    <s v="OFF-BI-10000343"/>
    <s v="Office Supplies"/>
    <s v="Binders"/>
    <s v="Pressboard Covers with Storage Hooks, 9 1/2&quot; x 11&quot;, Light Blue"/>
    <n v="137.74799999999999"/>
    <n v="14"/>
    <n v="-22.684200000000001"/>
    <e v="#N/A"/>
    <s v="Online"/>
  </r>
  <r>
    <n v="849"/>
    <s v="CA-2020-107503"/>
    <d v="2020-01-01T00:00:00"/>
    <n v="1"/>
    <x v="0"/>
    <n v="2020"/>
    <s v="Wed"/>
    <d v="2020-01-06T00:00:00"/>
    <n v="6"/>
    <s v="Jan"/>
    <n v="2020"/>
    <s v="Mon"/>
    <n v="5"/>
    <s v="Standard Class"/>
    <s v="GA-14725"/>
    <s v="Guy Armstrong"/>
    <s v="Consumer"/>
    <s v="United States"/>
    <s v="Lorain"/>
    <s v="Ohio"/>
    <s v="Lorain, Ohio, United States"/>
    <s v="East"/>
    <s v="FUR-FU-10003878"/>
    <s v="Furniture"/>
    <s v="Furnishings"/>
    <s v="Linden 10&quot; Round Wall Clock, Black"/>
    <n v="145.89599999999999"/>
    <n v="4"/>
    <n v="8.5568000000000008"/>
    <e v="#N/A"/>
    <s v="Online"/>
  </r>
  <r>
    <n v="8364"/>
    <s v="CA-2020-147207"/>
    <d v="2020-01-02T00:00:00"/>
    <n v="2"/>
    <x v="0"/>
    <n v="2020"/>
    <s v="Thu"/>
    <d v="2020-01-04T00:00:00"/>
    <n v="4"/>
    <s v="Jan"/>
    <n v="2020"/>
    <s v="Sat"/>
    <n v="2"/>
    <s v="Second Class"/>
    <s v="TS-21655"/>
    <s v="Trudy Schmidt"/>
    <s v="Consumer"/>
    <s v="United States"/>
    <s v="El Paso"/>
    <s v="Texas"/>
    <s v="El Paso, Texas, United States"/>
    <s v="Central"/>
    <s v="OFF-ST-10002615"/>
    <s v="Office Supplies"/>
    <s v="Storage"/>
    <s v="Dual Level, Single-Width Filing Carts"/>
    <n v="415.14400000000001"/>
    <n v="3"/>
    <n v="27.910799999999998"/>
    <e v="#N/A"/>
    <s v="Online"/>
  </r>
  <r>
    <n v="1341"/>
    <s v="CA-2020-113481"/>
    <d v="2020-01-02T00:00:00"/>
    <n v="2"/>
    <x v="0"/>
    <n v="2020"/>
    <s v="Thu"/>
    <d v="2020-01-04T00:00:00"/>
    <n v="4"/>
    <s v="Jan"/>
    <n v="2020"/>
    <s v="Sat"/>
    <n v="2"/>
    <s v="First Class"/>
    <s v="AS-10045"/>
    <s v="Aaron Smayling"/>
    <s v="Corporate"/>
    <s v="United States"/>
    <s v="Jacksonville"/>
    <s v="North Carolina"/>
    <s v="Jacksonville, North Carolina, United States"/>
    <s v="South"/>
    <s v="TEC-MA-10002178"/>
    <s v="Technology"/>
    <s v="Machines"/>
    <s v="Cisco CP-7937G Unified IP Conference Station Phone"/>
    <n v="708.7"/>
    <n v="2"/>
    <n v="-27.827999999999999"/>
    <e v="#N/A"/>
    <s v="Online"/>
  </r>
  <r>
    <n v="8363"/>
    <s v="CA-2020-147207"/>
    <d v="2020-01-02T00:00:00"/>
    <n v="2"/>
    <x v="0"/>
    <n v="2020"/>
    <s v="Thu"/>
    <d v="2020-01-04T00:00:00"/>
    <n v="4"/>
    <s v="Jan"/>
    <n v="2020"/>
    <s v="Sat"/>
    <n v="2"/>
    <s v="Second Class"/>
    <s v="TS-21655"/>
    <s v="Trudy Schmidt"/>
    <s v="Consumer"/>
    <s v="United States"/>
    <s v="El Paso"/>
    <s v="Texas"/>
    <s v="El Paso, Texas, United States"/>
    <s v="Central"/>
    <s v="FUR-TA-10002958"/>
    <s v="Furniture"/>
    <s v="Tables"/>
    <s v="Bevis Oval Conference Table, Walnut"/>
    <n v="953.43"/>
    <n v="5"/>
    <n v="-169.637"/>
    <e v="#N/A"/>
    <s v="Online"/>
  </r>
  <r>
    <n v="8362"/>
    <s v="CA-2020-147207"/>
    <d v="2020-01-02T00:00:00"/>
    <n v="2"/>
    <x v="0"/>
    <n v="2020"/>
    <s v="Thu"/>
    <d v="2020-01-04T00:00:00"/>
    <n v="4"/>
    <s v="Jan"/>
    <n v="2020"/>
    <s v="Sat"/>
    <n v="2"/>
    <s v="Second Class"/>
    <s v="TS-21655"/>
    <s v="Trudy Schmidt"/>
    <s v="Consumer"/>
    <s v="United States"/>
    <s v="El Paso"/>
    <s v="Texas"/>
    <s v="El Paso, Texas, United States"/>
    <s v="Central"/>
    <s v="OFF-AP-10000027"/>
    <s v="Office Supplies"/>
    <s v="Appliances"/>
    <s v="Hoover Commercial SteamVac"/>
    <n v="75.432000000000002"/>
    <n v="2"/>
    <n v="-13.58"/>
    <e v="#N/A"/>
    <s v="Online"/>
  </r>
  <r>
    <n v="1342"/>
    <s v="CA-2020-113481"/>
    <d v="2020-01-02T00:00:00"/>
    <n v="2"/>
    <x v="0"/>
    <n v="2020"/>
    <s v="Thu"/>
    <d v="2020-01-04T00:00:00"/>
    <n v="4"/>
    <s v="Jan"/>
    <n v="2020"/>
    <s v="Sat"/>
    <n v="2"/>
    <s v="First Class"/>
    <s v="AS-10045"/>
    <s v="Aaron Smayling"/>
    <s v="Corporate"/>
    <s v="United States"/>
    <s v="Jacksonville"/>
    <s v="North Carolina"/>
    <s v="Jacksonville, North Carolina, United States"/>
    <s v="South"/>
    <s v="OFF-BI-10003694"/>
    <s v="Office Supplies"/>
    <s v="Binders"/>
    <s v="Avery 3 1/2&quot; Diskette Storage Pages, 10/Pack"/>
    <n v="103.66"/>
    <n v="5"/>
    <n v="-12.528"/>
    <e v="#N/A"/>
    <s v="Cards"/>
  </r>
  <r>
    <n v="8361"/>
    <s v="CA-2020-147207"/>
    <d v="2020-01-02T00:00:00"/>
    <n v="2"/>
    <x v="0"/>
    <n v="2020"/>
    <s v="Thu"/>
    <d v="2020-01-04T00:00:00"/>
    <n v="4"/>
    <s v="Jan"/>
    <n v="2020"/>
    <s v="Sat"/>
    <n v="2"/>
    <s v="Second Class"/>
    <s v="TS-21655"/>
    <s v="Trudy Schmidt"/>
    <s v="Consumer"/>
    <s v="United States"/>
    <s v="El Paso"/>
    <s v="Texas"/>
    <s v="El Paso, Texas, United States"/>
    <s v="Central"/>
    <s v="OFF-AR-10001955"/>
    <s v="Office Supplies"/>
    <s v="Art"/>
    <s v="Newell 319"/>
    <n v="119.744"/>
    <n v="2"/>
    <n v="3.968"/>
    <e v="#N/A"/>
    <s v="Cards"/>
  </r>
  <r>
    <n v="1343"/>
    <s v="CA-2020-113481"/>
    <d v="2020-01-02T00:00:00"/>
    <n v="2"/>
    <x v="0"/>
    <n v="2020"/>
    <s v="Thu"/>
    <d v="2020-01-04T00:00:00"/>
    <n v="4"/>
    <s v="Jan"/>
    <n v="2020"/>
    <s v="Sat"/>
    <n v="2"/>
    <s v="First Class"/>
    <s v="AS-10045"/>
    <s v="Aaron Smayling"/>
    <s v="Corporate"/>
    <s v="United States"/>
    <s v="Jacksonville"/>
    <s v="North Carolina"/>
    <s v="Jacksonville, North Carolina, United States"/>
    <s v="South"/>
    <s v="OFF-BI-10000474"/>
    <s v="Office Supplies"/>
    <s v="Binders"/>
    <s v="Avery Recycled Flexi-View Covers for Binding Systems"/>
    <n v="140.85400000000001"/>
    <n v="6"/>
    <n v="-21.159600000000001"/>
    <e v="#N/A"/>
    <s v="COD"/>
  </r>
  <r>
    <n v="9686"/>
    <s v="CA-2020-118668"/>
    <d v="2020-01-02T00:00:00"/>
    <n v="2"/>
    <x v="0"/>
    <n v="2020"/>
    <s v="Thu"/>
    <d v="2020-01-04T00:00:00"/>
    <n v="4"/>
    <s v="Jan"/>
    <n v="2020"/>
    <s v="Sat"/>
    <n v="2"/>
    <s v="Second Class"/>
    <s v="FW-14395"/>
    <s v="Fred Wasserman"/>
    <s v="Corporate"/>
    <s v="United States"/>
    <s v="Los Angeles"/>
    <s v="California"/>
    <s v="Los Angeles, California, United States"/>
    <s v="West"/>
    <s v="TEC-AC-10000682"/>
    <s v="Technology"/>
    <s v="Accessories"/>
    <s v="Kensington K72356US Mouse-in-a-Box USB Desktop Mouse"/>
    <n v="115.59"/>
    <n v="1"/>
    <n v="5.8064999999999998"/>
    <e v="#N/A"/>
    <s v="Cards"/>
  </r>
  <r>
    <n v="9491"/>
    <s v="CA-2020-111738"/>
    <d v="2020-01-03T00:00:00"/>
    <n v="3"/>
    <x v="0"/>
    <n v="2020"/>
    <s v="Fri"/>
    <d v="2020-01-07T00:00:00"/>
    <n v="7"/>
    <s v="Jan"/>
    <n v="2020"/>
    <s v="Tue"/>
    <n v="4"/>
    <s v="Standard Class"/>
    <s v="CM-12385"/>
    <s v="Christopher Martinez"/>
    <s v="Consumer"/>
    <s v="United States"/>
    <s v="San Francisco"/>
    <s v="California"/>
    <s v="San Francisco, California, United States"/>
    <s v="West"/>
    <s v="OFF-BI-10004584"/>
    <s v="Office Supplies"/>
    <s v="Binders"/>
    <s v="GBC ProClick 150 Presentation Binding System"/>
    <n v="2057.2719999999999"/>
    <n v="8"/>
    <n v="682.51679999999999"/>
    <e v="#N/A"/>
    <s v="Cards"/>
  </r>
  <r>
    <n v="9492"/>
    <s v="CA-2020-111738"/>
    <d v="2020-01-03T00:00:00"/>
    <n v="3"/>
    <x v="0"/>
    <n v="2020"/>
    <s v="Fri"/>
    <d v="2020-01-07T00:00:00"/>
    <n v="7"/>
    <s v="Jan"/>
    <n v="2020"/>
    <s v="Tue"/>
    <n v="4"/>
    <s v="Standard Class"/>
    <s v="CM-12385"/>
    <s v="Christopher Martinez"/>
    <s v="Consumer"/>
    <s v="United States"/>
    <s v="San Francisco"/>
    <s v="California"/>
    <s v="San Francisco, California, United States"/>
    <s v="West"/>
    <s v="OFF-AR-10000817"/>
    <s v="Office Supplies"/>
    <s v="Art"/>
    <s v="Manco Dry-Lighter Erasable Highlighter"/>
    <n v="125.12"/>
    <n v="3"/>
    <n v="3.1008"/>
    <e v="#N/A"/>
    <s v="Online"/>
  </r>
  <r>
    <n v="5258"/>
    <s v="US-2020-114034"/>
    <d v="2020-01-03T00:00:00"/>
    <n v="3"/>
    <x v="0"/>
    <n v="2020"/>
    <s v="Fri"/>
    <d v="2020-01-08T00:00:00"/>
    <n v="8"/>
    <s v="Jan"/>
    <n v="2020"/>
    <s v="Wed"/>
    <n v="5"/>
    <s v="Standard Class"/>
    <s v="DL-13315"/>
    <s v="Delfina Latchford"/>
    <s v="Consumer"/>
    <s v="United States"/>
    <s v="Rancho Cucamonga"/>
    <s v="California"/>
    <s v="Rancho Cucamonga, California, United States"/>
    <s v="West"/>
    <s v="OFF-PA-10004735"/>
    <s v="Office Supplies"/>
    <s v="Paper"/>
    <s v="Xerox 1905"/>
    <n v="136.88"/>
    <n v="6"/>
    <n v="18.662400000000002"/>
    <e v="#N/A"/>
    <s v="Cards"/>
  </r>
  <r>
    <n v="4937"/>
    <s v="CA-2020-150931"/>
    <d v="2020-01-06T00:00:00"/>
    <n v="6"/>
    <x v="0"/>
    <n v="2020"/>
    <s v="Mon"/>
    <d v="2020-01-13T00:00:00"/>
    <n v="13"/>
    <s v="Jan"/>
    <n v="2020"/>
    <s v="Mon"/>
    <n v="7"/>
    <s v="Standard Class"/>
    <s v="DP-13390"/>
    <s v="Dennis Pardue"/>
    <s v="Home Office"/>
    <s v="United States"/>
    <s v="Tuscaloosa"/>
    <s v="Alabama"/>
    <s v="Tuscaloosa, Alabama, United States"/>
    <s v="South"/>
    <s v="OFF-BI-10004728"/>
    <s v="Office Supplies"/>
    <s v="Binders"/>
    <s v="Wilson Jones Turn Tabs Binder Tool for Ring Binders"/>
    <n v="147.74"/>
    <n v="7"/>
    <n v="15.5204"/>
    <e v="#N/A"/>
    <s v="Online"/>
  </r>
  <r>
    <n v="7373"/>
    <s v="US-2020-123862"/>
    <d v="2020-01-07T00:00:00"/>
    <n v="7"/>
    <x v="0"/>
    <n v="2020"/>
    <s v="Tue"/>
    <d v="2020-01-09T00:00:00"/>
    <n v="9"/>
    <s v="Jan"/>
    <n v="2020"/>
    <s v="Thu"/>
    <n v="2"/>
    <s v="Second Class"/>
    <s v="JF-15190"/>
    <s v="Jamie Frazer"/>
    <s v="Consumer"/>
    <s v="United States"/>
    <s v="Long Beach"/>
    <s v="California"/>
    <s v="Long Beach, California, United States"/>
    <s v="West"/>
    <s v="OFF-ST-10002301"/>
    <s v="Office Supplies"/>
    <s v="Storage"/>
    <s v="Tennsco Commercial Shelving"/>
    <n v="101.02"/>
    <n v="3"/>
    <n v="0.61019999999999996"/>
    <e v="#N/A"/>
    <s v="Cards"/>
  </r>
  <r>
    <n v="7374"/>
    <s v="US-2020-123862"/>
    <d v="2020-01-07T00:00:00"/>
    <n v="7"/>
    <x v="0"/>
    <n v="2020"/>
    <s v="Tue"/>
    <d v="2020-01-09T00:00:00"/>
    <n v="9"/>
    <s v="Jan"/>
    <n v="2020"/>
    <s v="Thu"/>
    <n v="2"/>
    <s v="Second Class"/>
    <s v="JF-15190"/>
    <s v="Jamie Frazer"/>
    <s v="Consumer"/>
    <s v="United States"/>
    <s v="Long Beach"/>
    <s v="California"/>
    <s v="Long Beach, California, United States"/>
    <s v="West"/>
    <s v="OFF-SU-10004884"/>
    <s v="Office Supplies"/>
    <s v="Supplies"/>
    <s v="Acme Galleria Hot Forged Steel Scissors with Colored Handles"/>
    <n v="156.11000000000001"/>
    <n v="7"/>
    <n v="31.931899999999999"/>
    <e v="#N/A"/>
    <s v="Cards"/>
  </r>
  <r>
    <n v="7372"/>
    <s v="US-2020-123862"/>
    <d v="2020-01-07T00:00:00"/>
    <n v="7"/>
    <x v="0"/>
    <n v="2020"/>
    <s v="Tue"/>
    <d v="2020-01-09T00:00:00"/>
    <n v="9"/>
    <s v="Jan"/>
    <n v="2020"/>
    <s v="Thu"/>
    <n v="2"/>
    <s v="Second Class"/>
    <s v="JF-15190"/>
    <s v="Jamie Frazer"/>
    <s v="Consumer"/>
    <s v="United States"/>
    <s v="Long Beach"/>
    <s v="California"/>
    <s v="Long Beach, California, United States"/>
    <s v="West"/>
    <s v="OFF-ST-10000760"/>
    <s v="Office Supplies"/>
    <s v="Storage"/>
    <s v="Eldon Fold 'N Roll Cart System"/>
    <n v="186.78"/>
    <n v="11"/>
    <n v="44.596200000000003"/>
    <e v="#N/A"/>
    <s v="Cards"/>
  </r>
  <r>
    <n v="978"/>
    <s v="CA-2020-159366"/>
    <d v="2020-01-07T00:00:00"/>
    <n v="7"/>
    <x v="0"/>
    <n v="2020"/>
    <s v="Tue"/>
    <d v="2020-01-10T00:00:00"/>
    <n v="10"/>
    <s v="Jan"/>
    <n v="2020"/>
    <s v="Fri"/>
    <n v="3"/>
    <s v="First Class"/>
    <s v="BW-11110"/>
    <s v="Bart Watters"/>
    <s v="Corporate"/>
    <s v="United States"/>
    <s v="Detroit"/>
    <s v="Michigan"/>
    <s v="Detroit, Michigan, United States"/>
    <s v="Central"/>
    <s v="TEC-MA-10000822"/>
    <s v="Technology"/>
    <s v="Machines"/>
    <s v="Lexmark MX611dhe Monochrome Laser Printer"/>
    <n v="3096.982"/>
    <n v="2"/>
    <n v="679.99599999999998"/>
    <e v="#N/A"/>
    <s v="Online"/>
  </r>
  <r>
    <n v="7375"/>
    <s v="US-2020-123862"/>
    <d v="2020-01-07T00:00:00"/>
    <n v="7"/>
    <x v="0"/>
    <n v="2020"/>
    <s v="Tue"/>
    <d v="2020-01-09T00:00:00"/>
    <n v="9"/>
    <s v="Jan"/>
    <n v="2020"/>
    <s v="Thu"/>
    <n v="2"/>
    <s v="Second Class"/>
    <s v="JF-15190"/>
    <s v="Jamie Frazer"/>
    <s v="Consumer"/>
    <s v="United States"/>
    <s v="Long Beach"/>
    <s v="California"/>
    <s v="Long Beach, California, United States"/>
    <s v="West"/>
    <s v="OFF-FA-10003112"/>
    <s v="Office Supplies"/>
    <s v="Fasteners"/>
    <s v="Staples"/>
    <n v="107.89"/>
    <n v="1"/>
    <n v="3.5505"/>
    <e v="#N/A"/>
    <s v="Online"/>
  </r>
  <r>
    <n v="2121"/>
    <s v="US-2020-168690"/>
    <d v="2020-01-07T00:00:00"/>
    <n v="7"/>
    <x v="0"/>
    <n v="2020"/>
    <s v="Tue"/>
    <d v="2020-01-13T00:00:00"/>
    <n v="13"/>
    <s v="Jan"/>
    <n v="2020"/>
    <s v="Mon"/>
    <n v="6"/>
    <s v="Standard Class"/>
    <s v="TS-21085"/>
    <s v="Thais Sissman"/>
    <s v="Consumer"/>
    <s v="United States"/>
    <s v="Ormond Beach"/>
    <s v="Florida"/>
    <s v="Ormond Beach, Florida, United States"/>
    <s v="South"/>
    <s v="OFF-BI-10000145"/>
    <s v="Office Supplies"/>
    <s v="Binders"/>
    <s v="Zipper Ring Binder Pockets"/>
    <n v="93.808000000000007"/>
    <n v="3"/>
    <n v="-1.9656"/>
    <e v="#N/A"/>
    <s v="COD"/>
  </r>
  <r>
    <n v="2290"/>
    <s v="CA-2020-115154"/>
    <d v="2020-01-08T00:00:00"/>
    <n v="8"/>
    <x v="0"/>
    <n v="2020"/>
    <s v="Wed"/>
    <d v="2020-01-11T00:00:00"/>
    <n v="11"/>
    <s v="Jan"/>
    <n v="2020"/>
    <s v="Sat"/>
    <n v="3"/>
    <s v="First Class"/>
    <s v="RS-19420"/>
    <s v="Ricardo Sperren"/>
    <s v="Corporate"/>
    <s v="United States"/>
    <s v="Seattle"/>
    <s v="Washington"/>
    <s v="Seattle, Washington, United States"/>
    <s v="West"/>
    <s v="FUR-TA-10001950"/>
    <s v="Furniture"/>
    <s v="Tables"/>
    <s v="Balt Solid Wood Round Tables"/>
    <n v="930.98"/>
    <n v="2"/>
    <n v="80.368200000000002"/>
    <e v="#N/A"/>
    <s v="Cards"/>
  </r>
  <r>
    <n v="7221"/>
    <s v="CA-2020-154760"/>
    <d v="2020-01-09T00:00:00"/>
    <n v="9"/>
    <x v="0"/>
    <n v="2020"/>
    <s v="Thu"/>
    <d v="2020-01-13T00:00:00"/>
    <n v="13"/>
    <s v="Jan"/>
    <n v="2020"/>
    <s v="Mon"/>
    <n v="4"/>
    <s v="Standard Class"/>
    <s v="BP-11290"/>
    <s v="Beth Paige"/>
    <s v="Consumer"/>
    <s v="United States"/>
    <s v="Philadelphia"/>
    <s v="Pennsylvania"/>
    <s v="Philadelphia, Pennsylvania, United States"/>
    <s v="East"/>
    <s v="OFF-BI-10004632"/>
    <s v="Office Supplies"/>
    <s v="Binders"/>
    <s v="Ibico Hi-Tech Manual Binding System"/>
    <n v="311.49099999999999"/>
    <n v="3"/>
    <n v="-228.74250000000001"/>
    <e v="#N/A"/>
    <s v="Online"/>
  </r>
  <r>
    <n v="8641"/>
    <s v="US-2020-148551"/>
    <d v="2020-01-12T00:00:00"/>
    <n v="12"/>
    <x v="0"/>
    <n v="2020"/>
    <s v="Sun"/>
    <d v="2020-01-16T00:00:00"/>
    <n v="16"/>
    <s v="Jan"/>
    <n v="2020"/>
    <s v="Thu"/>
    <n v="4"/>
    <s v="Standard Class"/>
    <s v="DB-13120"/>
    <s v="David Bremer"/>
    <s v="Corporate"/>
    <s v="United States"/>
    <s v="Dallas"/>
    <s v="Texas"/>
    <s v="Dallas, Texas, United States"/>
    <s v="Central"/>
    <s v="OFF-BI-10000545"/>
    <s v="Office Supplies"/>
    <s v="Binders"/>
    <s v="GBC Ibimaster 500 Manual ProClick Binding System"/>
    <n v="790.98"/>
    <n v="5"/>
    <n v="-1141.47"/>
    <e v="#N/A"/>
    <s v="Cards"/>
  </r>
  <r>
    <n v="5900"/>
    <s v="CA-2020-108000"/>
    <d v="2020-01-12T00:00:00"/>
    <n v="12"/>
    <x v="0"/>
    <n v="2020"/>
    <s v="Sun"/>
    <d v="2020-01-16T00:00:00"/>
    <n v="16"/>
    <s v="Jan"/>
    <n v="2020"/>
    <s v="Thu"/>
    <n v="4"/>
    <s v="Standard Class"/>
    <s v="LS-16945"/>
    <s v="Linda Southworth"/>
    <s v="Corporate"/>
    <s v="United States"/>
    <s v="San Francisco"/>
    <s v="California"/>
    <s v="San Francisco, California, United States"/>
    <s v="West"/>
    <s v="OFF-EN-10002621"/>
    <s v="Office Supplies"/>
    <s v="Envelopes"/>
    <s v="Staple envelope"/>
    <n v="96.78"/>
    <n v="1"/>
    <n v="4.8899999999999997"/>
    <e v="#N/A"/>
    <s v="Cards"/>
  </r>
  <r>
    <n v="1847"/>
    <s v="US-2020-158512"/>
    <d v="2020-01-12T00:00:00"/>
    <n v="12"/>
    <x v="0"/>
    <n v="2020"/>
    <s v="Sun"/>
    <d v="2020-01-17T00:00:00"/>
    <n v="17"/>
    <s v="Jan"/>
    <n v="2020"/>
    <s v="Fri"/>
    <n v="5"/>
    <s v="Second Class"/>
    <s v="DA-13450"/>
    <s v="Dianna Arnett"/>
    <s v="Home Office"/>
    <s v="United States"/>
    <s v="Washington"/>
    <s v="District of Columbia"/>
    <s v="Washington, District of Columbia, United States"/>
    <s v="East"/>
    <s v="FUR-FU-10004973"/>
    <s v="Furniture"/>
    <s v="Furnishings"/>
    <s v="Flat Face Poster Frame"/>
    <n v="164.68"/>
    <n v="2"/>
    <n v="15.8256"/>
    <e v="#N/A"/>
    <s v="Cards"/>
  </r>
  <r>
    <n v="1846"/>
    <s v="US-2020-158512"/>
    <d v="2020-01-12T00:00:00"/>
    <n v="12"/>
    <x v="0"/>
    <n v="2020"/>
    <s v="Sun"/>
    <d v="2020-01-17T00:00:00"/>
    <n v="17"/>
    <s v="Jan"/>
    <n v="2020"/>
    <s v="Fri"/>
    <n v="5"/>
    <s v="Second Class"/>
    <s v="DA-13450"/>
    <s v="Dianna Arnett"/>
    <s v="Home Office"/>
    <s v="United States"/>
    <s v="Washington"/>
    <s v="District of Columbia"/>
    <s v="Washington, District of Columbia, United States"/>
    <s v="East"/>
    <s v="OFF-PA-10001804"/>
    <s v="Office Supplies"/>
    <s v="Paper"/>
    <s v="Xerox 195"/>
    <n v="138.08000000000001"/>
    <n v="6"/>
    <n v="19.238399999999999"/>
    <e v="#N/A"/>
    <s v="Cards"/>
  </r>
  <r>
    <n v="6622"/>
    <s v="US-2020-167402"/>
    <d v="2020-01-13T00:00:00"/>
    <n v="13"/>
    <x v="0"/>
    <n v="2020"/>
    <s v="Mon"/>
    <d v="2020-01-18T00:00:00"/>
    <n v="18"/>
    <s v="Jan"/>
    <n v="2020"/>
    <s v="Sat"/>
    <n v="5"/>
    <s v="Second Class"/>
    <s v="CP-12085"/>
    <s v="Cathy Prescott"/>
    <s v="Corporate"/>
    <s v="United States"/>
    <s v="Springfield"/>
    <s v="Missouri"/>
    <s v="Springfield, Missouri, United States"/>
    <s v="Central"/>
    <s v="FUR-BO-10001608"/>
    <s v="Furniture"/>
    <s v="Bookcases"/>
    <s v="Hon Metal Bookcases, Black"/>
    <n v="252.94"/>
    <n v="3"/>
    <n v="53.234999999999999"/>
    <e v="#N/A"/>
    <s v="Cards"/>
  </r>
  <r>
    <n v="6620"/>
    <s v="US-2020-167402"/>
    <d v="2020-01-13T00:00:00"/>
    <n v="13"/>
    <x v="0"/>
    <n v="2020"/>
    <s v="Mon"/>
    <d v="2020-01-18T00:00:00"/>
    <n v="18"/>
    <s v="Jan"/>
    <n v="2020"/>
    <s v="Sat"/>
    <n v="5"/>
    <s v="Second Class"/>
    <s v="CP-12085"/>
    <s v="Cathy Prescott"/>
    <s v="Corporate"/>
    <s v="United States"/>
    <s v="Springfield"/>
    <s v="Missouri"/>
    <s v="Springfield, Missouri, United States"/>
    <s v="Central"/>
    <s v="OFF-AR-10004010"/>
    <s v="Office Supplies"/>
    <s v="Art"/>
    <s v="Hunt Boston Vacuum Mount KS Pencil Sharpener"/>
    <n v="258.94"/>
    <n v="6"/>
    <n v="54.584400000000002"/>
    <e v="#N/A"/>
    <s v="COD"/>
  </r>
  <r>
    <n v="6621"/>
    <s v="US-2020-167402"/>
    <d v="2020-01-13T00:00:00"/>
    <n v="13"/>
    <x v="0"/>
    <n v="2020"/>
    <s v="Mon"/>
    <d v="2020-01-18T00:00:00"/>
    <n v="18"/>
    <s v="Jan"/>
    <n v="2020"/>
    <s v="Sat"/>
    <n v="5"/>
    <s v="Second Class"/>
    <s v="CP-12085"/>
    <s v="Cathy Prescott"/>
    <s v="Corporate"/>
    <s v="United States"/>
    <s v="Springfield"/>
    <s v="Missouri"/>
    <s v="Springfield, Missouri, United States"/>
    <s v="Central"/>
    <s v="OFF-SU-10002881"/>
    <s v="Office Supplies"/>
    <s v="Supplies"/>
    <s v="Martin Yale Chadless Opener Electric Letter Opener"/>
    <n v="4200.05"/>
    <n v="5"/>
    <n v="83.281000000000006"/>
    <e v="#N/A"/>
    <s v="COD"/>
  </r>
  <r>
    <n v="6619"/>
    <s v="US-2020-167402"/>
    <d v="2020-01-13T00:00:00"/>
    <n v="13"/>
    <x v="0"/>
    <n v="2020"/>
    <s v="Mon"/>
    <d v="2020-01-18T00:00:00"/>
    <n v="18"/>
    <s v="Jan"/>
    <n v="2020"/>
    <s v="Sat"/>
    <n v="5"/>
    <s v="Second Class"/>
    <s v="CP-12085"/>
    <s v="Cathy Prescott"/>
    <s v="Corporate"/>
    <s v="United States"/>
    <s v="Springfield"/>
    <s v="Missouri"/>
    <s v="Springfield, Missouri, United States"/>
    <s v="Central"/>
    <s v="OFF-PA-10004983"/>
    <s v="Office Supplies"/>
    <s v="Paper"/>
    <s v="Xerox 23"/>
    <n v="121.4"/>
    <n v="5"/>
    <n v="15.552"/>
    <e v="#N/A"/>
    <s v="Cards"/>
  </r>
  <r>
    <n v="4912"/>
    <s v="CA-2020-127306"/>
    <d v="2020-01-14T00:00:00"/>
    <n v="14"/>
    <x v="0"/>
    <n v="2020"/>
    <s v="Tue"/>
    <d v="2020-01-18T00:00:00"/>
    <n v="18"/>
    <s v="Jan"/>
    <n v="2020"/>
    <s v="Sat"/>
    <n v="4"/>
    <s v="Standard Class"/>
    <s v="BH-11710"/>
    <s v="Brosina Hoffman"/>
    <s v="Consumer"/>
    <s v="United States"/>
    <s v="Johnson City"/>
    <s v="Tennessee"/>
    <s v="Johnson City, Tennessee, United States"/>
    <s v="South"/>
    <s v="TEC-PH-10001924"/>
    <s v="Technology"/>
    <s v="Phones"/>
    <s v="iHome FM Clock Radio with Lightning Dock"/>
    <n v="129.98400000000001"/>
    <n v="2"/>
    <n v="6.9989999999999997"/>
    <n v="1"/>
    <s v="Online"/>
  </r>
  <r>
    <n v="6980"/>
    <s v="CA-2020-149076"/>
    <d v="2020-01-14T00:00:00"/>
    <n v="14"/>
    <x v="0"/>
    <n v="2020"/>
    <s v="Tue"/>
    <d v="2020-01-19T00:00:00"/>
    <n v="19"/>
    <s v="Jan"/>
    <n v="2020"/>
    <s v="Sun"/>
    <n v="5"/>
    <s v="Standard Class"/>
    <s v="SO-20335"/>
    <s v="Sean O'Donnell"/>
    <s v="Consumer"/>
    <s v="United States"/>
    <s v="Los Angeles"/>
    <s v="California"/>
    <s v="Los Angeles, California, United States"/>
    <s v="West"/>
    <s v="OFF-PA-10000483"/>
    <s v="Office Supplies"/>
    <s v="Paper"/>
    <s v="Xerox 19"/>
    <n v="183.9"/>
    <n v="5"/>
    <n v="69.704999999999998"/>
    <e v="#N/A"/>
    <s v="COD"/>
  </r>
  <r>
    <n v="9865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TEC-AC-10004469"/>
    <s v="Technology"/>
    <s v="Accessories"/>
    <s v="Microsoft Sculpt Comfort Mouse"/>
    <n v="188.8"/>
    <n v="4"/>
    <n v="70.311999999999998"/>
    <e v="#N/A"/>
    <s v="Online"/>
  </r>
  <r>
    <n v="4165"/>
    <s v="US-2020-106131"/>
    <d v="2020-01-14T00:00:00"/>
    <n v="14"/>
    <x v="0"/>
    <n v="2020"/>
    <s v="Tue"/>
    <d v="2020-01-16T00:00:00"/>
    <n v="16"/>
    <s v="Jan"/>
    <n v="2020"/>
    <s v="Thu"/>
    <n v="2"/>
    <s v="First Class"/>
    <s v="TP-21565"/>
    <s v="Tracy Poddar"/>
    <s v="Corporate"/>
    <s v="United States"/>
    <s v="Aurora"/>
    <s v="Colorado"/>
    <s v="Aurora, Colorado, United States"/>
    <s v="West"/>
    <s v="TEC-AC-10003027"/>
    <s v="Technology"/>
    <s v="Accessories"/>
    <s v="Imation 8GB Mini TravelDrive USB 2.0 Flash Drive"/>
    <n v="194.06399999999999"/>
    <n v="7"/>
    <n v="-14.793100000000001"/>
    <e v="#N/A"/>
    <s v="Online"/>
  </r>
  <r>
    <n v="4166"/>
    <s v="US-2020-106131"/>
    <d v="2020-01-14T00:00:00"/>
    <n v="14"/>
    <x v="0"/>
    <n v="2020"/>
    <s v="Tue"/>
    <d v="2020-01-16T00:00:00"/>
    <n v="16"/>
    <s v="Jan"/>
    <n v="2020"/>
    <s v="Thu"/>
    <n v="2"/>
    <s v="First Class"/>
    <s v="TP-21565"/>
    <s v="Tracy Poddar"/>
    <s v="Corporate"/>
    <s v="United States"/>
    <s v="Aurora"/>
    <s v="Colorado"/>
    <s v="Aurora, Colorado, United States"/>
    <s v="West"/>
    <s v="OFF-ST-10003638"/>
    <s v="Office Supplies"/>
    <s v="Storage"/>
    <s v="Mobile Personal File Cube"/>
    <n v="217.624"/>
    <n v="9"/>
    <n v="14.7546"/>
    <e v="#N/A"/>
    <s v="Cards"/>
  </r>
  <r>
    <n v="1184"/>
    <s v="CA-2020-138779"/>
    <d v="2020-01-14T00:00:00"/>
    <n v="14"/>
    <x v="0"/>
    <n v="2020"/>
    <s v="Tue"/>
    <d v="2020-01-15T00:00:00"/>
    <n v="15"/>
    <s v="Jan"/>
    <n v="2020"/>
    <s v="Wed"/>
    <n v="1"/>
    <s v="First Class"/>
    <s v="RB-19570"/>
    <s v="Rob Beeghly"/>
    <s v="Consumer"/>
    <s v="United States"/>
    <s v="Jacksonville"/>
    <s v="North Carolina"/>
    <s v="Jacksonville, North Carolina, United States"/>
    <s v="South"/>
    <s v="TEC-PH-10003655"/>
    <s v="Technology"/>
    <s v="Phones"/>
    <s v="Sannysis Cute Owl Design Soft Skin Case Cover for Samsung Galaxy S4"/>
    <n v="89.92"/>
    <n v="5"/>
    <n v="0.69299999999999995"/>
    <e v="#N/A"/>
    <s v="Cards"/>
  </r>
  <r>
    <n v="9866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FUR-FU-10001037"/>
    <s v="Furniture"/>
    <s v="Furnishings"/>
    <s v="DAX Charcoal/Nickel-Tone Document Frame, 5 x 7"/>
    <n v="89.96"/>
    <n v="2"/>
    <n v="8.532"/>
    <e v="#N/A"/>
    <s v="Cards"/>
  </r>
  <r>
    <n v="9863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TEC-AC-10001445"/>
    <s v="Technology"/>
    <s v="Accessories"/>
    <s v="Imation USB 2.0 Swivel Flash Drive USB flash drive - 4 GB - Pink"/>
    <n v="102.12"/>
    <n v="4"/>
    <n v="2.5451999999999999"/>
    <e v="#N/A"/>
    <s v="Online"/>
  </r>
  <r>
    <n v="9864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OFF-PA-10004156"/>
    <s v="Office Supplies"/>
    <s v="Paper"/>
    <s v="Xerox 188"/>
    <n v="99.34"/>
    <n v="1"/>
    <n v="5.5566000000000004"/>
    <e v="#N/A"/>
    <s v="COD"/>
  </r>
  <r>
    <n v="4914"/>
    <s v="CA-2020-127306"/>
    <d v="2020-01-14T00:00:00"/>
    <n v="14"/>
    <x v="0"/>
    <n v="2020"/>
    <s v="Tue"/>
    <d v="2020-01-18T00:00:00"/>
    <n v="18"/>
    <s v="Jan"/>
    <n v="2020"/>
    <s v="Sat"/>
    <n v="4"/>
    <s v="Standard Class"/>
    <s v="BH-11710"/>
    <s v="Brosina Hoffman"/>
    <s v="Consumer"/>
    <s v="United States"/>
    <s v="Johnson City"/>
    <s v="Tennessee"/>
    <s v="Johnson City, Tennessee, United States"/>
    <s v="South"/>
    <s v="OFF-BI-10003727"/>
    <s v="Office Supplies"/>
    <s v="Binders"/>
    <s v="Avery Durable Slant Ring Binders With Label Holder"/>
    <n v="101.508"/>
    <n v="2"/>
    <n v="-1.8391999999999999"/>
    <n v="1"/>
    <s v="Cards"/>
  </r>
  <r>
    <n v="9860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OFF-FA-10003472"/>
    <s v="Office Supplies"/>
    <s v="Fasteners"/>
    <s v="Bagged Rubber Bands"/>
    <n v="121.52"/>
    <n v="2"/>
    <n v="0.1008"/>
    <e v="#N/A"/>
    <s v="COD"/>
  </r>
  <r>
    <n v="4913"/>
    <s v="CA-2020-127306"/>
    <d v="2020-01-14T00:00:00"/>
    <n v="14"/>
    <x v="0"/>
    <n v="2020"/>
    <s v="Tue"/>
    <d v="2020-01-18T00:00:00"/>
    <n v="18"/>
    <s v="Jan"/>
    <n v="2020"/>
    <s v="Sat"/>
    <n v="4"/>
    <s v="Standard Class"/>
    <s v="BH-11710"/>
    <s v="Brosina Hoffman"/>
    <s v="Consumer"/>
    <s v="United States"/>
    <s v="Johnson City"/>
    <s v="Tennessee"/>
    <s v="Johnson City, Tennessee, United States"/>
    <s v="South"/>
    <s v="OFF-BI-10002003"/>
    <s v="Office Supplies"/>
    <s v="Binders"/>
    <s v="Ibico Presentation Index for Binding Systems"/>
    <n v="122.97"/>
    <n v="5"/>
    <n v="-4.577"/>
    <n v="1"/>
    <s v="Online"/>
  </r>
  <r>
    <n v="9862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OFF-ST-10002562"/>
    <s v="Office Supplies"/>
    <s v="Storage"/>
    <s v="Staple magnet"/>
    <n v="108.76"/>
    <n v="2"/>
    <n v="5.2527999999999997"/>
    <e v="#N/A"/>
    <s v="Cards"/>
  </r>
  <r>
    <n v="1183"/>
    <s v="CA-2020-138779"/>
    <d v="2020-01-14T00:00:00"/>
    <n v="14"/>
    <x v="0"/>
    <n v="2020"/>
    <s v="Tue"/>
    <d v="2020-01-15T00:00:00"/>
    <n v="15"/>
    <s v="Jan"/>
    <n v="2020"/>
    <s v="Wed"/>
    <n v="1"/>
    <s v="First Class"/>
    <s v="RB-19570"/>
    <s v="Rob Beeghly"/>
    <s v="Consumer"/>
    <s v="United States"/>
    <s v="Jacksonville"/>
    <s v="North Carolina"/>
    <s v="Jacksonville, North Carolina, United States"/>
    <s v="South"/>
    <s v="OFF-EN-10002504"/>
    <s v="Office Supplies"/>
    <s v="Envelopes"/>
    <s v="Tyvek  Top-Opening Peel &amp; Seel Envelopes, Plain White"/>
    <n v="114.744"/>
    <n v="1"/>
    <n v="7.3385999999999996"/>
    <e v="#N/A"/>
    <s v="COD"/>
  </r>
  <r>
    <n v="4910"/>
    <s v="CA-2020-127306"/>
    <d v="2020-01-14T00:00:00"/>
    <n v="14"/>
    <x v="0"/>
    <n v="2020"/>
    <s v="Tue"/>
    <d v="2020-01-18T00:00:00"/>
    <n v="18"/>
    <s v="Jan"/>
    <n v="2020"/>
    <s v="Sat"/>
    <n v="4"/>
    <s v="Standard Class"/>
    <s v="BH-11710"/>
    <s v="Brosina Hoffman"/>
    <s v="Consumer"/>
    <s v="United States"/>
    <s v="Johnson City"/>
    <s v="Tennessee"/>
    <s v="Johnson City, Tennessee, United States"/>
    <s v="South"/>
    <s v="OFF-EN-10001219"/>
    <s v="Office Supplies"/>
    <s v="Envelopes"/>
    <s v="#10- 4 1/8&quot; x 9 1/2&quot; Security-Tint Envelopes"/>
    <n v="136.33600000000001"/>
    <n v="3"/>
    <n v="6.6467999999999998"/>
    <n v="1"/>
    <s v="Cards"/>
  </r>
  <r>
    <n v="4911"/>
    <s v="CA-2020-127306"/>
    <d v="2020-01-14T00:00:00"/>
    <n v="14"/>
    <x v="0"/>
    <n v="2020"/>
    <s v="Tue"/>
    <d v="2020-01-18T00:00:00"/>
    <n v="18"/>
    <s v="Jan"/>
    <n v="2020"/>
    <s v="Sat"/>
    <n v="4"/>
    <s v="Standard Class"/>
    <s v="BH-11710"/>
    <s v="Brosina Hoffman"/>
    <s v="Consumer"/>
    <s v="United States"/>
    <s v="Johnson City"/>
    <s v="Tennessee"/>
    <s v="Johnson City, Tennessee, United States"/>
    <s v="South"/>
    <s v="OFF-PA-10000019"/>
    <s v="Office Supplies"/>
    <s v="Paper"/>
    <s v="Xerox 1931"/>
    <n v="157.28800000000001"/>
    <n v="7"/>
    <n v="12.700799999999999"/>
    <n v="1"/>
    <s v="COD"/>
  </r>
  <r>
    <n v="9859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OFF-ST-10001590"/>
    <s v="Office Supplies"/>
    <s v="Storage"/>
    <s v="Tenex Personal Project File with Scoop Front Design, Black"/>
    <n v="185.4"/>
    <n v="5"/>
    <n v="17.524000000000001"/>
    <e v="#N/A"/>
    <s v="Online"/>
  </r>
  <r>
    <n v="9861"/>
    <s v="CA-2020-113278"/>
    <d v="2020-01-14T00:00:00"/>
    <n v="14"/>
    <x v="0"/>
    <n v="2020"/>
    <s v="Tue"/>
    <d v="2020-01-20T00:00:00"/>
    <n v="20"/>
    <s v="Jan"/>
    <n v="2020"/>
    <s v="Mon"/>
    <n v="6"/>
    <s v="Standard Class"/>
    <s v="HR-14770"/>
    <s v="Hallie Redmond"/>
    <s v="Home Office"/>
    <s v="United States"/>
    <s v="Richmond"/>
    <s v="Indiana"/>
    <s v="Richmond, Indiana, United States"/>
    <s v="Central"/>
    <s v="TEC-PH-10000169"/>
    <s v="Technology"/>
    <s v="Phones"/>
    <s v="ARKON Windshield Dashboard Air Vent Car Mount Holder"/>
    <n v="168.8"/>
    <n v="4"/>
    <n v="1.3560000000000001"/>
    <e v="#N/A"/>
    <s v="COD"/>
  </r>
  <r>
    <n v="6386"/>
    <s v="US-2020-104661"/>
    <d v="2020-01-15T00:00:00"/>
    <n v="15"/>
    <x v="0"/>
    <n v="2020"/>
    <s v="Wed"/>
    <d v="2020-01-18T00:00:00"/>
    <n v="18"/>
    <s v="Jan"/>
    <n v="2020"/>
    <s v="Sat"/>
    <n v="3"/>
    <s v="First Class"/>
    <s v="TB-21250"/>
    <s v="Tim Brockman"/>
    <s v="Consumer"/>
    <s v="United States"/>
    <s v="Austin"/>
    <s v="Texas"/>
    <s v="Austin, Texas, United States"/>
    <s v="Central"/>
    <s v="TEC-AC-10002331"/>
    <s v="Technology"/>
    <s v="Accessories"/>
    <s v="Maxell 74 Minute CDR, 10/Pack"/>
    <n v="102.592"/>
    <n v="8"/>
    <n v="13.300800000000001"/>
    <e v="#N/A"/>
    <s v="Cards"/>
  </r>
  <r>
    <n v="2768"/>
    <s v="CA-2020-167752"/>
    <d v="2020-01-15T00:00:00"/>
    <n v="15"/>
    <x v="0"/>
    <n v="2020"/>
    <s v="Wed"/>
    <d v="2020-01-18T00:00:00"/>
    <n v="18"/>
    <s v="Jan"/>
    <n v="2020"/>
    <s v="Sat"/>
    <n v="3"/>
    <s v="First Class"/>
    <s v="RW-19690"/>
    <s v="Robert Waldorf"/>
    <s v="Consumer"/>
    <s v="United States"/>
    <s v="Philadelphia"/>
    <s v="Pennsylvania"/>
    <s v="Philadelphia, Pennsylvania, United States"/>
    <s v="East"/>
    <s v="OFF-AP-10002945"/>
    <s v="Office Supplies"/>
    <s v="Appliances"/>
    <s v="Honeywell Enviracaire Portable HEPA Air Cleaner for 17' x 22' Room"/>
    <n v="1942.16"/>
    <n v="8"/>
    <n v="312.67599999999999"/>
    <e v="#N/A"/>
    <s v="Online"/>
  </r>
  <r>
    <n v="6387"/>
    <s v="US-2020-104661"/>
    <d v="2020-01-15T00:00:00"/>
    <n v="15"/>
    <x v="0"/>
    <n v="2020"/>
    <s v="Wed"/>
    <d v="2020-01-18T00:00:00"/>
    <n v="18"/>
    <s v="Jan"/>
    <n v="2020"/>
    <s v="Sat"/>
    <n v="3"/>
    <s v="First Class"/>
    <s v="TB-21250"/>
    <s v="Tim Brockman"/>
    <s v="Consumer"/>
    <s v="United States"/>
    <s v="Austin"/>
    <s v="Texas"/>
    <s v="Austin, Texas, United States"/>
    <s v="Central"/>
    <s v="OFF-BI-10001098"/>
    <s v="Office Supplies"/>
    <s v="Binders"/>
    <s v="Acco D-Ring Binder w/DublLock"/>
    <n v="98.275999999999996"/>
    <n v="1"/>
    <n v="-6.6277999999999997"/>
    <e v="#N/A"/>
    <s v="COD"/>
  </r>
  <r>
    <n v="5068"/>
    <s v="CA-2020-160934"/>
    <d v="2020-01-15T00:00:00"/>
    <n v="15"/>
    <x v="0"/>
    <n v="2020"/>
    <s v="Wed"/>
    <d v="2020-01-19T00:00:00"/>
    <n v="19"/>
    <s v="Jan"/>
    <n v="2020"/>
    <s v="Sun"/>
    <n v="4"/>
    <s v="Standard Class"/>
    <s v="TT-21460"/>
    <s v="Tonja Turnell"/>
    <s v="Home Office"/>
    <s v="United States"/>
    <s v="Los Angeles"/>
    <s v="California"/>
    <s v="Los Angeles, California, United States"/>
    <s v="West"/>
    <s v="OFF-AR-10003504"/>
    <s v="Office Supplies"/>
    <s v="Art"/>
    <s v="Newell 347"/>
    <n v="108.4"/>
    <n v="5"/>
    <n v="6.2060000000000004"/>
    <e v="#N/A"/>
    <s v="Online"/>
  </r>
  <r>
    <n v="3954"/>
    <s v="CA-2020-152961"/>
    <d v="2020-01-15T00:00:00"/>
    <n v="15"/>
    <x v="0"/>
    <n v="2020"/>
    <s v="Wed"/>
    <d v="2020-01-19T00:00:00"/>
    <n v="19"/>
    <s v="Jan"/>
    <n v="2020"/>
    <s v="Sun"/>
    <n v="4"/>
    <s v="Standard Class"/>
    <s v="SC-20095"/>
    <s v="Sanjit Chand"/>
    <s v="Consumer"/>
    <s v="United States"/>
    <s v="Quincy"/>
    <s v="Massachusetts"/>
    <s v="Quincy, Massachusetts, United States"/>
    <s v="East"/>
    <s v="OFF-PA-10004675"/>
    <s v="Office Supplies"/>
    <s v="Paper"/>
    <s v="Telephone Message Books with Fax/Mobile Section, 5 1/2&quot; x 3 3/16&quot;"/>
    <n v="134.69999999999999"/>
    <n v="2"/>
    <n v="5.8419999999999996"/>
    <e v="#N/A"/>
    <s v="COD"/>
  </r>
  <r>
    <n v="6384"/>
    <s v="US-2020-104661"/>
    <d v="2020-01-15T00:00:00"/>
    <n v="15"/>
    <x v="0"/>
    <n v="2020"/>
    <s v="Wed"/>
    <d v="2020-01-18T00:00:00"/>
    <n v="18"/>
    <s v="Jan"/>
    <n v="2020"/>
    <s v="Sat"/>
    <n v="3"/>
    <s v="First Class"/>
    <s v="TB-21250"/>
    <s v="Tim Brockman"/>
    <s v="Consumer"/>
    <s v="United States"/>
    <s v="Austin"/>
    <s v="Texas"/>
    <s v="Austin, Texas, United States"/>
    <s v="Central"/>
    <s v="OFF-BI-10001597"/>
    <s v="Office Supplies"/>
    <s v="Binders"/>
    <s v="Wilson Jones Ledger-Size, Piano-Hinge Binder, 2&quot;, Blue"/>
    <n v="118.78400000000001"/>
    <n v="4"/>
    <n v="-52.4544"/>
    <e v="#N/A"/>
    <s v="Online"/>
  </r>
  <r>
    <n v="2767"/>
    <s v="CA-2020-167752"/>
    <d v="2020-01-15T00:00:00"/>
    <n v="15"/>
    <x v="0"/>
    <n v="2020"/>
    <s v="Wed"/>
    <d v="2020-01-18T00:00:00"/>
    <n v="18"/>
    <s v="Jan"/>
    <n v="2020"/>
    <s v="Sat"/>
    <n v="3"/>
    <s v="First Class"/>
    <s v="RW-19690"/>
    <s v="Robert Waldorf"/>
    <s v="Consumer"/>
    <s v="United States"/>
    <s v="Philadelphia"/>
    <s v="Pennsylvania"/>
    <s v="Philadelphia, Pennsylvania, United States"/>
    <s v="East"/>
    <s v="OFF-AP-10000159"/>
    <s v="Office Supplies"/>
    <s v="Appliances"/>
    <s v="Belkin F9M820V08 8 Outlet Surge"/>
    <n v="136.38399999999999"/>
    <n v="1"/>
    <n v="3.8681999999999999"/>
    <e v="#N/A"/>
    <s v="Cards"/>
  </r>
  <r>
    <n v="6385"/>
    <s v="US-2020-104661"/>
    <d v="2020-01-15T00:00:00"/>
    <n v="15"/>
    <x v="0"/>
    <n v="2020"/>
    <s v="Wed"/>
    <d v="2020-01-18T00:00:00"/>
    <n v="18"/>
    <s v="Jan"/>
    <n v="2020"/>
    <s v="Sat"/>
    <n v="3"/>
    <s v="First Class"/>
    <s v="TB-21250"/>
    <s v="Tim Brockman"/>
    <s v="Consumer"/>
    <s v="United States"/>
    <s v="Austin"/>
    <s v="Texas"/>
    <s v="Austin, Texas, United States"/>
    <s v="Central"/>
    <s v="TEC-AC-10003628"/>
    <s v="Technology"/>
    <s v="Accessories"/>
    <s v="Logitech 910-002974 M325 Wireless Mouse for Web Scrolling"/>
    <n v="160.98400000000001"/>
    <n v="2"/>
    <n v="14.395200000000001"/>
    <e v="#N/A"/>
    <s v="Online"/>
  </r>
  <r>
    <n v="6522"/>
    <s v="CA-2020-138289"/>
    <d v="2020-01-16T00:00:00"/>
    <n v="16"/>
    <x v="0"/>
    <n v="2020"/>
    <s v="Thu"/>
    <d v="2020-01-18T00:00:00"/>
    <n v="18"/>
    <s v="Jan"/>
    <n v="2020"/>
    <s v="Sat"/>
    <n v="2"/>
    <s v="Second Class"/>
    <s v="AR-10540"/>
    <s v="Andy Reiter"/>
    <s v="Consumer"/>
    <s v="United States"/>
    <s v="Jackson"/>
    <s v="Michigan"/>
    <s v="Jackson, Michigan, United States"/>
    <s v="Central"/>
    <s v="FUR-CH-10004626"/>
    <s v="Furniture"/>
    <s v="Chairs"/>
    <s v="Office Star Flex Back Scooter Chair with Aluminum Finish Frame"/>
    <n v="340.67"/>
    <n v="3"/>
    <n v="72.640799999999999"/>
    <e v="#N/A"/>
    <s v="Online"/>
  </r>
  <r>
    <n v="5273"/>
    <s v="CA-2020-125913"/>
    <d v="2020-01-16T00:00:00"/>
    <n v="16"/>
    <x v="0"/>
    <n v="2020"/>
    <s v="Thu"/>
    <d v="2020-01-16T00:00:00"/>
    <n v="16"/>
    <s v="Jan"/>
    <n v="2020"/>
    <s v="Thu"/>
    <n v="0"/>
    <s v="Same Day"/>
    <s v="JO-15145"/>
    <s v="Jack O'Briant"/>
    <s v="Corporate"/>
    <s v="United States"/>
    <s v="Los Angeles"/>
    <s v="California"/>
    <s v="Los Angeles, California, United States"/>
    <s v="West"/>
    <s v="FUR-TA-10001520"/>
    <s v="Furniture"/>
    <s v="Tables"/>
    <s v="Lesro Sheffield Collection Coffee Table, End Table, Center Table, Corner Table"/>
    <n v="436.67200000000003"/>
    <n v="7"/>
    <n v="-14.9877"/>
    <e v="#N/A"/>
    <s v="Online"/>
  </r>
  <r>
    <n v="6521"/>
    <s v="CA-2020-138289"/>
    <d v="2020-01-16T00:00:00"/>
    <n v="16"/>
    <x v="0"/>
    <n v="2020"/>
    <s v="Thu"/>
    <d v="2020-01-18T00:00:00"/>
    <n v="18"/>
    <s v="Jan"/>
    <n v="2020"/>
    <s v="Sat"/>
    <n v="2"/>
    <s v="Second Class"/>
    <s v="AR-10540"/>
    <s v="Andy Reiter"/>
    <s v="Consumer"/>
    <s v="United States"/>
    <s v="Jackson"/>
    <s v="Michigan"/>
    <s v="Jackson, Michigan, United States"/>
    <s v="Central"/>
    <s v="OFF-BI-10004995"/>
    <s v="Office Supplies"/>
    <s v="Binders"/>
    <s v="GBC DocuBind P400 Electric Binding System"/>
    <n v="5455.96"/>
    <n v="4"/>
    <n v="2504.2215999999999"/>
    <e v="#N/A"/>
    <s v="COD"/>
  </r>
  <r>
    <n v="5272"/>
    <s v="CA-2020-125913"/>
    <d v="2020-01-16T00:00:00"/>
    <n v="16"/>
    <x v="0"/>
    <n v="2020"/>
    <s v="Thu"/>
    <d v="2020-01-16T00:00:00"/>
    <n v="16"/>
    <s v="Jan"/>
    <n v="2020"/>
    <s v="Thu"/>
    <n v="0"/>
    <s v="Same Day"/>
    <s v="JO-15145"/>
    <s v="Jack O'Briant"/>
    <s v="Corporate"/>
    <s v="United States"/>
    <s v="Los Angeles"/>
    <s v="California"/>
    <s v="Los Angeles, California, United States"/>
    <s v="West"/>
    <s v="FUR-FU-10001487"/>
    <s v="Furniture"/>
    <s v="Furnishings"/>
    <s v="Eldon Expressions Wood and Plastic Desk Accessories, Cherry Wood"/>
    <n v="141.91999999999999"/>
    <n v="4"/>
    <n v="8.0968"/>
    <e v="#N/A"/>
    <s v="Cards"/>
  </r>
  <r>
    <n v="6523"/>
    <s v="CA-2020-138289"/>
    <d v="2020-01-16T00:00:00"/>
    <n v="16"/>
    <x v="0"/>
    <n v="2020"/>
    <s v="Thu"/>
    <d v="2020-01-18T00:00:00"/>
    <n v="18"/>
    <s v="Jan"/>
    <n v="2020"/>
    <s v="Sat"/>
    <n v="2"/>
    <s v="Second Class"/>
    <s v="AR-10540"/>
    <s v="Andy Reiter"/>
    <s v="Consumer"/>
    <s v="United States"/>
    <s v="Jackson"/>
    <s v="Michigan"/>
    <s v="Jackson, Michigan, United States"/>
    <s v="Central"/>
    <s v="OFF-PA-10001260"/>
    <s v="Office Supplies"/>
    <s v="Paper"/>
    <s v="TOPS Money Receipt Book, Consecutively Numbered in Red,"/>
    <n v="167.07"/>
    <n v="7"/>
    <n v="25.2315"/>
    <e v="#N/A"/>
    <s v="COD"/>
  </r>
  <r>
    <n v="9387"/>
    <s v="US-2020-127292"/>
    <d v="2020-01-19T00:00:00"/>
    <n v="19"/>
    <x v="0"/>
    <n v="2020"/>
    <s v="Sun"/>
    <d v="2020-01-23T00:00:00"/>
    <n v="23"/>
    <s v="Jan"/>
    <n v="2020"/>
    <s v="Thu"/>
    <n v="4"/>
    <s v="Standard Class"/>
    <s v="RM-19375"/>
    <s v="Raymond Messe"/>
    <s v="Consumer"/>
    <s v="United States"/>
    <s v="Burlington"/>
    <s v="Vermont"/>
    <s v="Burlington, Vermont, United States"/>
    <s v="East"/>
    <s v="OFF-PA-10000157"/>
    <s v="Office Supplies"/>
    <s v="Paper"/>
    <s v="Xerox 191"/>
    <n v="101.92"/>
    <n v="4"/>
    <n v="37.562399999999997"/>
    <e v="#N/A"/>
    <s v="COD"/>
  </r>
  <r>
    <n v="9116"/>
    <s v="CA-2020-153045"/>
    <d v="2020-01-19T00:00:00"/>
    <n v="19"/>
    <x v="0"/>
    <n v="2020"/>
    <s v="Sun"/>
    <d v="2020-01-24T00:00:00"/>
    <n v="24"/>
    <s v="Jan"/>
    <n v="2020"/>
    <s v="Fri"/>
    <n v="5"/>
    <s v="Second Class"/>
    <s v="NS-18505"/>
    <s v="Neola Schneider"/>
    <s v="Consumer"/>
    <s v="United States"/>
    <s v="Philadelphia"/>
    <s v="Pennsylvania"/>
    <s v="Philadelphia, Pennsylvania, United States"/>
    <s v="East"/>
    <s v="TEC-PH-10001817"/>
    <s v="Technology"/>
    <s v="Phones"/>
    <s v="Wilson Electronics DB Pro Signal Booster"/>
    <n v="455.6"/>
    <n v="2"/>
    <n v="-93.08"/>
    <e v="#N/A"/>
    <s v="COD"/>
  </r>
  <r>
    <n v="9389"/>
    <s v="US-2020-127292"/>
    <d v="2020-01-19T00:00:00"/>
    <n v="19"/>
    <x v="0"/>
    <n v="2020"/>
    <s v="Sun"/>
    <d v="2020-01-23T00:00:00"/>
    <n v="23"/>
    <s v="Jan"/>
    <n v="2020"/>
    <s v="Thu"/>
    <n v="4"/>
    <s v="Standard Class"/>
    <s v="RM-19375"/>
    <s v="Raymond Messe"/>
    <s v="Consumer"/>
    <s v="United States"/>
    <s v="Burlington"/>
    <s v="Vermont"/>
    <s v="Burlington, Vermont, United States"/>
    <s v="East"/>
    <s v="OFF-AP-10000828"/>
    <s v="Office Supplies"/>
    <s v="Appliances"/>
    <s v="Avanti 4.4 Cu. Ft. Refrigerator"/>
    <n v="573.94000000000005"/>
    <n v="3"/>
    <n v="152.0232"/>
    <e v="#N/A"/>
    <s v="Cards"/>
  </r>
  <r>
    <n v="9118"/>
    <s v="CA-2020-153045"/>
    <d v="2020-01-19T00:00:00"/>
    <n v="19"/>
    <x v="0"/>
    <n v="2020"/>
    <s v="Sun"/>
    <d v="2020-01-24T00:00:00"/>
    <n v="24"/>
    <s v="Jan"/>
    <n v="2020"/>
    <s v="Fri"/>
    <n v="5"/>
    <s v="Second Class"/>
    <s v="NS-18505"/>
    <s v="Neola Schneider"/>
    <s v="Consumer"/>
    <s v="United States"/>
    <s v="Philadelphia"/>
    <s v="Pennsylvania"/>
    <s v="Philadelphia, Pennsylvania, United States"/>
    <s v="East"/>
    <s v="FUR-CH-10000309"/>
    <s v="Furniture"/>
    <s v="Chairs"/>
    <s v="Global Comet Stacking Arm Chair"/>
    <n v="914.27099999999996"/>
    <n v="3"/>
    <n v="-63.3765"/>
    <e v="#N/A"/>
    <s v="COD"/>
  </r>
  <r>
    <n v="1885"/>
    <s v="CA-2020-154718"/>
    <d v="2020-01-19T00:00:00"/>
    <n v="19"/>
    <x v="0"/>
    <n v="2020"/>
    <s v="Sun"/>
    <d v="2020-01-23T00:00:00"/>
    <n v="23"/>
    <s v="Jan"/>
    <n v="2020"/>
    <s v="Thu"/>
    <n v="4"/>
    <s v="Second Class"/>
    <s v="DL-12865"/>
    <s v="Dan Lawera"/>
    <s v="Consumer"/>
    <s v="United States"/>
    <s v="Keller"/>
    <s v="Texas"/>
    <s v="Keller, Texas, United States"/>
    <s v="Central"/>
    <s v="OFF-LA-10003714"/>
    <s v="Office Supplies"/>
    <s v="Labels"/>
    <s v="Avery 510"/>
    <n v="103"/>
    <n v="2"/>
    <n v="2.1"/>
    <e v="#N/A"/>
    <s v="Online"/>
  </r>
  <r>
    <n v="9390"/>
    <s v="US-2020-127292"/>
    <d v="2020-01-19T00:00:00"/>
    <n v="19"/>
    <x v="0"/>
    <n v="2020"/>
    <s v="Sun"/>
    <d v="2020-01-23T00:00:00"/>
    <n v="23"/>
    <s v="Jan"/>
    <n v="2020"/>
    <s v="Thu"/>
    <n v="4"/>
    <s v="Standard Class"/>
    <s v="RM-19375"/>
    <s v="Raymond Messe"/>
    <s v="Consumer"/>
    <s v="United States"/>
    <s v="Burlington"/>
    <s v="Vermont"/>
    <s v="Burlington, Vermont, United States"/>
    <s v="East"/>
    <s v="OFF-EN-10001509"/>
    <s v="Office Supplies"/>
    <s v="Envelopes"/>
    <s v="Poly String Tie Envelopes"/>
    <n v="109.04"/>
    <n v="1"/>
    <n v="0.95879999999999999"/>
    <e v="#N/A"/>
    <s v="Cards"/>
  </r>
  <r>
    <n v="9119"/>
    <s v="CA-2020-153045"/>
    <d v="2020-01-19T00:00:00"/>
    <n v="19"/>
    <x v="0"/>
    <n v="2020"/>
    <s v="Sun"/>
    <d v="2020-01-24T00:00:00"/>
    <n v="24"/>
    <s v="Jan"/>
    <n v="2020"/>
    <s v="Fri"/>
    <n v="5"/>
    <s v="Second Class"/>
    <s v="NS-18505"/>
    <s v="Neola Schneider"/>
    <s v="Consumer"/>
    <s v="United States"/>
    <s v="Philadelphia"/>
    <s v="Pennsylvania"/>
    <s v="Philadelphia, Pennsylvania, United States"/>
    <s v="East"/>
    <s v="OFF-PA-10003673"/>
    <s v="Office Supplies"/>
    <s v="Paper"/>
    <s v="Strathmore Photo Mount Cards"/>
    <n v="117.696"/>
    <n v="4"/>
    <n v="7.0511999999999997"/>
    <e v="#N/A"/>
    <s v="Cards"/>
  </r>
  <r>
    <n v="9388"/>
    <s v="US-2020-127292"/>
    <d v="2020-01-19T00:00:00"/>
    <n v="19"/>
    <x v="0"/>
    <n v="2020"/>
    <s v="Sun"/>
    <d v="2020-01-23T00:00:00"/>
    <n v="23"/>
    <s v="Jan"/>
    <n v="2020"/>
    <s v="Thu"/>
    <n v="4"/>
    <s v="Standard Class"/>
    <s v="RM-19375"/>
    <s v="Raymond Messe"/>
    <s v="Consumer"/>
    <s v="United States"/>
    <s v="Burlington"/>
    <s v="Vermont"/>
    <s v="Burlington, Vermont, United States"/>
    <s v="East"/>
    <s v="OFF-PA-10001970"/>
    <s v="Office Supplies"/>
    <s v="Paper"/>
    <s v="Xerox 1881"/>
    <n v="116.28"/>
    <n v="1"/>
    <n v="5.7716000000000003"/>
    <e v="#N/A"/>
    <s v="COD"/>
  </r>
  <r>
    <n v="9117"/>
    <s v="CA-2020-153045"/>
    <d v="2020-01-19T00:00:00"/>
    <n v="19"/>
    <x v="0"/>
    <n v="2020"/>
    <s v="Sun"/>
    <d v="2020-01-24T00:00:00"/>
    <n v="24"/>
    <s v="Jan"/>
    <n v="2020"/>
    <s v="Fri"/>
    <n v="5"/>
    <s v="Second Class"/>
    <s v="NS-18505"/>
    <s v="Neola Schneider"/>
    <s v="Consumer"/>
    <s v="United States"/>
    <s v="Philadelphia"/>
    <s v="Pennsylvania"/>
    <s v="Philadelphia, Pennsylvania, United States"/>
    <s v="East"/>
    <s v="FUR-FU-10002759"/>
    <s v="Furniture"/>
    <s v="Furnishings"/>
    <s v="12-1/2 Diameter Round Wall Clock"/>
    <n v="124.968"/>
    <n v="2"/>
    <n v="6.3936000000000002"/>
    <e v="#N/A"/>
    <s v="Online"/>
  </r>
  <r>
    <n v="1659"/>
    <s v="CA-2020-161809"/>
    <d v="2020-01-20T00:00:00"/>
    <n v="20"/>
    <x v="0"/>
    <n v="2020"/>
    <s v="Mon"/>
    <d v="2020-01-26T00:00:00"/>
    <n v="26"/>
    <s v="Jan"/>
    <n v="2020"/>
    <s v="Sun"/>
    <n v="6"/>
    <s v="Standard Class"/>
    <s v="TH-21100"/>
    <s v="Thea Hendricks"/>
    <s v="Consumer"/>
    <s v="United States"/>
    <s v="Los Angeles"/>
    <s v="California"/>
    <s v="Los Angeles, California, United States"/>
    <s v="West"/>
    <s v="TEC-PH-10004922"/>
    <s v="Technology"/>
    <s v="Phones"/>
    <s v="RCA Visys Integrated PBX 8-Line Router"/>
    <n v="184.77600000000001"/>
    <n v="3"/>
    <n v="10.048500000000001"/>
    <e v="#N/A"/>
    <s v="Online"/>
  </r>
  <r>
    <n v="440"/>
    <s v="CA-2020-157252"/>
    <d v="2020-01-20T00:00:00"/>
    <n v="20"/>
    <x v="0"/>
    <n v="2020"/>
    <s v="Mon"/>
    <d v="2020-01-23T00:00:00"/>
    <n v="23"/>
    <s v="Jan"/>
    <n v="2020"/>
    <s v="Thu"/>
    <n v="3"/>
    <s v="Second Class"/>
    <s v="CV-12805"/>
    <s v="Cynthia Voltz"/>
    <s v="Corporate"/>
    <s v="United States"/>
    <s v="New York City"/>
    <s v="New York"/>
    <s v="New York City, New York, United States"/>
    <s v="East"/>
    <s v="FUR-CH-10003396"/>
    <s v="Furniture"/>
    <s v="Chairs"/>
    <s v="Global Deluxe Steno Chair"/>
    <n v="240.846"/>
    <n v="3"/>
    <n v="2.3094000000000001"/>
    <e v="#N/A"/>
    <s v="Online"/>
  </r>
  <r>
    <n v="2409"/>
    <s v="CA-2020-144589"/>
    <d v="2020-01-20T00:00:00"/>
    <n v="20"/>
    <x v="0"/>
    <n v="2020"/>
    <s v="Mon"/>
    <d v="2020-01-25T00:00:00"/>
    <n v="25"/>
    <s v="Jan"/>
    <n v="2020"/>
    <s v="Sat"/>
    <n v="5"/>
    <s v="Standard Class"/>
    <s v="TM-21010"/>
    <s v="Tamara Manning"/>
    <s v="Consumer"/>
    <s v="United States"/>
    <s v="San Francisco"/>
    <s v="California"/>
    <s v="San Francisco, California, United States"/>
    <s v="West"/>
    <s v="TEC-PH-10003072"/>
    <s v="Technology"/>
    <s v="Phones"/>
    <s v="Panasonic KX-TG9541B DECT 6.0 Digital 2-Line Expandable Cordless Phone With Digital Answering System"/>
    <n v="394.976"/>
    <n v="3"/>
    <n v="130.4913"/>
    <e v="#N/A"/>
    <s v="Online"/>
  </r>
  <r>
    <n v="5425"/>
    <s v="US-2020-120649"/>
    <d v="2020-01-20T00:00:00"/>
    <n v="20"/>
    <x v="0"/>
    <n v="2020"/>
    <s v="Mon"/>
    <d v="2020-01-26T00:00:00"/>
    <n v="26"/>
    <s v="Jan"/>
    <n v="2020"/>
    <s v="Sun"/>
    <n v="6"/>
    <s v="Standard Class"/>
    <s v="JF-15490"/>
    <s v="Jeremy Farry"/>
    <s v="Consumer"/>
    <s v="United States"/>
    <s v="Waterbury"/>
    <s v="Connecticut"/>
    <s v="Waterbury, Connecticut, United States"/>
    <s v="East"/>
    <s v="OFF-AR-10001545"/>
    <s v="Office Supplies"/>
    <s v="Art"/>
    <s v="Newell 326"/>
    <n v="111.52"/>
    <n v="2"/>
    <n v="1.0207999999999999"/>
    <e v="#N/A"/>
    <s v="Cards"/>
  </r>
  <r>
    <n v="7408"/>
    <s v="CA-2020-152079"/>
    <d v="2020-01-20T00:00:00"/>
    <n v="20"/>
    <x v="0"/>
    <n v="2020"/>
    <s v="Mon"/>
    <d v="2020-01-21T00:00:00"/>
    <n v="21"/>
    <s v="Jan"/>
    <n v="2020"/>
    <s v="Tue"/>
    <n v="1"/>
    <s v="First Class"/>
    <s v="ML-17410"/>
    <s v="Maris LaWare"/>
    <s v="Consumer"/>
    <s v="United States"/>
    <s v="Chicago"/>
    <s v="Illinois"/>
    <s v="Chicago, Illinois, United States"/>
    <s v="Central"/>
    <s v="OFF-LA-10001613"/>
    <s v="Office Supplies"/>
    <s v="Labels"/>
    <s v="Avery File Folder Labels"/>
    <n v="115.52"/>
    <n v="5"/>
    <n v="4.1760000000000002"/>
    <e v="#N/A"/>
    <s v="COD"/>
  </r>
  <r>
    <n v="2408"/>
    <s v="CA-2020-144589"/>
    <d v="2020-01-20T00:00:00"/>
    <n v="20"/>
    <x v="0"/>
    <n v="2020"/>
    <s v="Mon"/>
    <d v="2020-01-25T00:00:00"/>
    <n v="25"/>
    <s v="Jan"/>
    <n v="2020"/>
    <s v="Sat"/>
    <n v="5"/>
    <s v="Standard Class"/>
    <s v="TM-21010"/>
    <s v="Tamara Manning"/>
    <s v="Consumer"/>
    <s v="United States"/>
    <s v="San Francisco"/>
    <s v="California"/>
    <s v="San Francisco, California, United States"/>
    <s v="West"/>
    <s v="OFF-AR-10003631"/>
    <s v="Office Supplies"/>
    <s v="Art"/>
    <s v="Staples in misc. colors"/>
    <n v="152.19999999999999"/>
    <n v="5"/>
    <n v="7.9859999999999998"/>
    <e v="#N/A"/>
    <s v="COD"/>
  </r>
  <r>
    <n v="737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FUR-BO-10001619"/>
    <s v="Furniture"/>
    <s v="Bookcases"/>
    <s v="O'Sullivan Cherrywood Estates Traditional Bookcase"/>
    <n v="106.98"/>
    <n v="1"/>
    <n v="18.695599999999999"/>
    <e v="#N/A"/>
    <s v="COD"/>
  </r>
  <r>
    <n v="2682"/>
    <s v="CA-2020-127026"/>
    <d v="2020-01-21T00:00:00"/>
    <n v="21"/>
    <x v="0"/>
    <n v="2020"/>
    <s v="Tue"/>
    <d v="2020-01-27T00:00:00"/>
    <n v="27"/>
    <s v="Jan"/>
    <n v="2020"/>
    <s v="Mon"/>
    <n v="6"/>
    <s v="Standard Class"/>
    <s v="MH-18115"/>
    <s v="Mick Hernandez"/>
    <s v="Home Office"/>
    <s v="United States"/>
    <s v="Jackson"/>
    <s v="Michigan"/>
    <s v="Jackson, Michigan, United States"/>
    <s v="Central"/>
    <s v="OFF-BI-10001196"/>
    <s v="Office Supplies"/>
    <s v="Binders"/>
    <s v="Avery Flip-Chart Easel Binder, Black"/>
    <n v="109.52"/>
    <n v="4"/>
    <n v="42.074399999999997"/>
    <e v="#N/A"/>
    <s v="COD"/>
  </r>
  <r>
    <n v="735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OFF-BI-10003982"/>
    <s v="Office Supplies"/>
    <s v="Binders"/>
    <s v="Wilson Jones Century Plastic Molded Ring Binders"/>
    <n v="116.696"/>
    <n v="6"/>
    <n v="33.647399999999998"/>
    <e v="#N/A"/>
    <s v="Online"/>
  </r>
  <r>
    <n v="2684"/>
    <s v="CA-2020-127026"/>
    <d v="2020-01-21T00:00:00"/>
    <n v="21"/>
    <x v="0"/>
    <n v="2020"/>
    <s v="Tue"/>
    <d v="2020-01-27T00:00:00"/>
    <n v="27"/>
    <s v="Jan"/>
    <n v="2020"/>
    <s v="Mon"/>
    <n v="6"/>
    <s v="Standard Class"/>
    <s v="MH-18115"/>
    <s v="Mick Hernandez"/>
    <s v="Home Office"/>
    <s v="United States"/>
    <s v="Jackson"/>
    <s v="Michigan"/>
    <s v="Jackson, Michigan, United States"/>
    <s v="Central"/>
    <s v="TEC-PH-10003601"/>
    <s v="Technology"/>
    <s v="Phones"/>
    <s v="Ativa D5772 2-Line 5.8GHz Digital Expandable Corded/Cordless Phone System with Answering &amp; Caller ID/Call Waiting, Black/Silver"/>
    <n v="195.99"/>
    <n v="1"/>
    <n v="49.497"/>
    <e v="#N/A"/>
    <s v="COD"/>
  </r>
  <r>
    <n v="734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TEC-AC-10003610"/>
    <s v="Technology"/>
    <s v="Accessories"/>
    <s v="Logitech Illuminated - Keyboard"/>
    <n v="207.97"/>
    <n v="3"/>
    <n v="86.385599999999997"/>
    <e v="#N/A"/>
    <s v="Online"/>
  </r>
  <r>
    <n v="733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OFF-ST-10000736"/>
    <s v="Office Supplies"/>
    <s v="Storage"/>
    <s v="Carina Double Wide Media Storage Towers in Natural &amp; Black"/>
    <n v="267.94"/>
    <n v="3"/>
    <n v="9.7175999999999991"/>
    <e v="#N/A"/>
    <s v="COD"/>
  </r>
  <r>
    <n v="9745"/>
    <s v="CA-2020-141782"/>
    <d v="2020-01-21T00:00:00"/>
    <n v="21"/>
    <x v="0"/>
    <n v="2020"/>
    <s v="Tue"/>
    <d v="2020-01-25T00:00:00"/>
    <n v="25"/>
    <s v="Jan"/>
    <n v="2020"/>
    <s v="Sat"/>
    <n v="4"/>
    <s v="Standard Class"/>
    <s v="BE-11410"/>
    <s v="Bobby Elias"/>
    <s v="Consumer"/>
    <s v="United States"/>
    <s v="Aurora"/>
    <s v="Illinois"/>
    <s v="Aurora, Illinois, United States"/>
    <s v="Central"/>
    <s v="OFF-EN-10002230"/>
    <s v="Office Supplies"/>
    <s v="Envelopes"/>
    <s v="Airmail Envelopes"/>
    <n v="299.57600000000002"/>
    <n v="4"/>
    <n v="90.644400000000005"/>
    <e v="#N/A"/>
    <s v="Cards"/>
  </r>
  <r>
    <n v="2683"/>
    <s v="CA-2020-127026"/>
    <d v="2020-01-21T00:00:00"/>
    <n v="21"/>
    <x v="0"/>
    <n v="2020"/>
    <s v="Tue"/>
    <d v="2020-01-27T00:00:00"/>
    <n v="27"/>
    <s v="Jan"/>
    <n v="2020"/>
    <s v="Mon"/>
    <n v="6"/>
    <s v="Standard Class"/>
    <s v="MH-18115"/>
    <s v="Mick Hernandez"/>
    <s v="Home Office"/>
    <s v="United States"/>
    <s v="Jackson"/>
    <s v="Michigan"/>
    <s v="Jackson, Michigan, United States"/>
    <s v="Central"/>
    <s v="TEC-MA-10002981"/>
    <s v="Technology"/>
    <s v="Machines"/>
    <s v="I.R.I.S IRISCard Anywhere 5 Card Scanner"/>
    <n v="361.97300000000001"/>
    <n v="3"/>
    <n v="152.0883"/>
    <e v="#N/A"/>
    <s v="Cards"/>
  </r>
  <r>
    <n v="1096"/>
    <s v="CA-2020-160423"/>
    <d v="2020-01-21T00:00:00"/>
    <n v="21"/>
    <x v="0"/>
    <n v="2020"/>
    <s v="Tue"/>
    <d v="2020-01-26T00:00:00"/>
    <n v="26"/>
    <s v="Jan"/>
    <n v="2020"/>
    <s v="Sun"/>
    <n v="5"/>
    <s v="Standard Class"/>
    <s v="PS-19045"/>
    <s v="Penelope Sewall"/>
    <s v="Home Office"/>
    <s v="United States"/>
    <s v="Charlotte"/>
    <s v="North Carolina"/>
    <s v="Charlotte, North Carolina, United States"/>
    <s v="South"/>
    <s v="OFF-ST-10004340"/>
    <s v="Office Supplies"/>
    <s v="Storage"/>
    <s v="Fellowes Mobile File Cart, Black"/>
    <n v="388.20800000000003"/>
    <n v="7"/>
    <n v="30.4682"/>
    <e v="#N/A"/>
    <s v="Cards"/>
  </r>
  <r>
    <n v="2681"/>
    <s v="CA-2020-127026"/>
    <d v="2020-01-21T00:00:00"/>
    <n v="21"/>
    <x v="0"/>
    <n v="2020"/>
    <s v="Tue"/>
    <d v="2020-01-27T00:00:00"/>
    <n v="27"/>
    <s v="Jan"/>
    <n v="2020"/>
    <s v="Mon"/>
    <n v="6"/>
    <s v="Standard Class"/>
    <s v="MH-18115"/>
    <s v="Mick Hernandez"/>
    <s v="Home Office"/>
    <s v="United States"/>
    <s v="Jackson"/>
    <s v="Michigan"/>
    <s v="Jackson, Michigan, United States"/>
    <s v="Central"/>
    <s v="TEC-AC-10002049"/>
    <s v="Technology"/>
    <s v="Accessories"/>
    <s v="Logitech G19 Programmable Gaming Keyboard"/>
    <n v="669.95"/>
    <n v="5"/>
    <n v="111.59099999999999"/>
    <e v="#N/A"/>
    <s v="COD"/>
  </r>
  <r>
    <n v="2680"/>
    <s v="CA-2020-127026"/>
    <d v="2020-01-21T00:00:00"/>
    <n v="21"/>
    <x v="0"/>
    <n v="2020"/>
    <s v="Tue"/>
    <d v="2020-01-27T00:00:00"/>
    <n v="27"/>
    <s v="Jan"/>
    <n v="2020"/>
    <s v="Mon"/>
    <n v="6"/>
    <s v="Standard Class"/>
    <s v="MH-18115"/>
    <s v="Mick Hernandez"/>
    <s v="Home Office"/>
    <s v="United States"/>
    <s v="Jackson"/>
    <s v="Michigan"/>
    <s v="Jackson, Michigan, United States"/>
    <s v="Central"/>
    <s v="OFF-BI-10000546"/>
    <s v="Office Supplies"/>
    <s v="Binders"/>
    <s v="Avery Durable Binders"/>
    <n v="87.4"/>
    <n v="5"/>
    <n v="7.056"/>
    <e v="#N/A"/>
    <s v="Cards"/>
  </r>
  <r>
    <n v="736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OFF-BI-10003291"/>
    <s v="Office Supplies"/>
    <s v="Binders"/>
    <s v="Wilson Jones Leather-Like Binders with DublLock Round Rings"/>
    <n v="92.936000000000007"/>
    <n v="4"/>
    <n v="9.4283999999999999"/>
    <e v="#N/A"/>
    <s v="Online"/>
  </r>
  <r>
    <n v="738"/>
    <s v="CA-2020-131954"/>
    <d v="2020-01-21T00:00:00"/>
    <n v="21"/>
    <x v="0"/>
    <n v="2020"/>
    <s v="Tue"/>
    <d v="2020-01-25T00:00:00"/>
    <n v="25"/>
    <s v="Jan"/>
    <n v="2020"/>
    <s v="Sat"/>
    <n v="4"/>
    <s v="Standard Class"/>
    <s v="DS-13030"/>
    <s v="Darrin Sayre"/>
    <s v="Home Office"/>
    <s v="United States"/>
    <s v="Seattle"/>
    <s v="Washington"/>
    <s v="Seattle, Washington, United States"/>
    <s v="West"/>
    <s v="OFF-BI-10000138"/>
    <s v="Office Supplies"/>
    <s v="Binders"/>
    <s v="Acco Translucent Poly Ring Binders"/>
    <n v="132.72"/>
    <n v="5"/>
    <n v="6.5519999999999996"/>
    <e v="#N/A"/>
    <s v="COD"/>
  </r>
  <r>
    <n v="1097"/>
    <s v="CA-2020-160423"/>
    <d v="2020-01-21T00:00:00"/>
    <n v="21"/>
    <x v="0"/>
    <n v="2020"/>
    <s v="Tue"/>
    <d v="2020-01-26T00:00:00"/>
    <n v="26"/>
    <s v="Jan"/>
    <n v="2020"/>
    <s v="Sun"/>
    <n v="5"/>
    <s v="Standard Class"/>
    <s v="PS-19045"/>
    <s v="Penelope Sewall"/>
    <s v="Home Office"/>
    <s v="United States"/>
    <s v="Charlotte"/>
    <s v="North Carolina"/>
    <s v="Charlotte, North Carolina, United States"/>
    <s v="South"/>
    <s v="OFF-BI-10004001"/>
    <s v="Office Supplies"/>
    <s v="Binders"/>
    <s v="GBC Recycled VeloBinder Covers"/>
    <n v="160.78399999999999"/>
    <n v="7"/>
    <n v="-28.627199999999998"/>
    <e v="#N/A"/>
    <s v="Cards"/>
  </r>
  <r>
    <n v="519"/>
    <s v="CA-2020-127432"/>
    <d v="2020-01-22T00:00:00"/>
    <n v="22"/>
    <x v="0"/>
    <n v="2020"/>
    <s v="Wed"/>
    <d v="2020-01-27T00:00:00"/>
    <n v="27"/>
    <s v="Jan"/>
    <n v="2020"/>
    <s v="Mon"/>
    <n v="5"/>
    <s v="Standard Class"/>
    <s v="AD-10180"/>
    <s v="Alan Dominguez"/>
    <s v="Home Office"/>
    <s v="United States"/>
    <s v="Great Falls"/>
    <s v="Montana"/>
    <s v="Great Falls, Montana, United States"/>
    <s v="West"/>
    <s v="OFF-ST-10004459"/>
    <s v="Office Supplies"/>
    <s v="Storage"/>
    <s v="Tennsco Single-Tier Lockers"/>
    <n v="1159.02"/>
    <n v="3"/>
    <n v="56.301000000000002"/>
    <e v="#N/A"/>
    <s v="Online"/>
  </r>
  <r>
    <n v="516"/>
    <s v="CA-2020-127432"/>
    <d v="2020-01-22T00:00:00"/>
    <n v="22"/>
    <x v="0"/>
    <n v="2020"/>
    <s v="Wed"/>
    <d v="2020-01-27T00:00:00"/>
    <n v="27"/>
    <s v="Jan"/>
    <n v="2020"/>
    <s v="Mon"/>
    <n v="5"/>
    <s v="Standard Class"/>
    <s v="AD-10180"/>
    <s v="Alan Dominguez"/>
    <s v="Home Office"/>
    <s v="United States"/>
    <s v="Great Falls"/>
    <s v="Montana"/>
    <s v="Great Falls, Montana, United States"/>
    <s v="West"/>
    <s v="TEC-CO-10003236"/>
    <s v="Technology"/>
    <s v="Copiers"/>
    <s v="Canon Image Class D660 Copier"/>
    <n v="3026.95"/>
    <n v="5"/>
    <n v="1379.9770000000001"/>
    <e v="#N/A"/>
    <s v="COD"/>
  </r>
  <r>
    <n v="7985"/>
    <s v="CA-2020-152499"/>
    <d v="2020-01-22T00:00:00"/>
    <n v="22"/>
    <x v="0"/>
    <n v="2020"/>
    <s v="Wed"/>
    <d v="2020-01-25T00:00:00"/>
    <n v="25"/>
    <s v="Jan"/>
    <n v="2020"/>
    <s v="Sat"/>
    <n v="3"/>
    <s v="Second Class"/>
    <s v="EH-13765"/>
    <s v="Edward Hooks"/>
    <s v="Corporate"/>
    <s v="United States"/>
    <s v="Chicago"/>
    <s v="Illinois"/>
    <s v="Chicago, Illinois, United States"/>
    <s v="Central"/>
    <s v="OFF-AR-10003481"/>
    <s v="Office Supplies"/>
    <s v="Art"/>
    <s v="Newell 348"/>
    <n v="85.872"/>
    <n v="3"/>
    <n v="0.88560000000000005"/>
    <e v="#N/A"/>
    <s v="Cards"/>
  </r>
  <r>
    <n v="7984"/>
    <s v="CA-2020-152499"/>
    <d v="2020-01-22T00:00:00"/>
    <n v="22"/>
    <x v="0"/>
    <n v="2020"/>
    <s v="Wed"/>
    <d v="2020-01-25T00:00:00"/>
    <n v="25"/>
    <s v="Jan"/>
    <n v="2020"/>
    <s v="Sat"/>
    <n v="3"/>
    <s v="Second Class"/>
    <s v="EH-13765"/>
    <s v="Edward Hooks"/>
    <s v="Corporate"/>
    <s v="United States"/>
    <s v="Chicago"/>
    <s v="Illinois"/>
    <s v="Chicago, Illinois, United States"/>
    <s v="Central"/>
    <s v="OFF-FA-10002975"/>
    <s v="Office Supplies"/>
    <s v="Fasteners"/>
    <s v="Staples"/>
    <n v="103.12"/>
    <n v="5"/>
    <n v="4.9139999999999997"/>
    <e v="#N/A"/>
    <s v="Online"/>
  </r>
  <r>
    <n v="518"/>
    <s v="CA-2020-127432"/>
    <d v="2020-01-22T00:00:00"/>
    <n v="22"/>
    <x v="0"/>
    <n v="2020"/>
    <s v="Wed"/>
    <d v="2020-01-27T00:00:00"/>
    <n v="27"/>
    <s v="Jan"/>
    <n v="2020"/>
    <s v="Mon"/>
    <n v="5"/>
    <s v="Standard Class"/>
    <s v="AD-10180"/>
    <s v="Alan Dominguez"/>
    <s v="Home Office"/>
    <s v="United States"/>
    <s v="Great Falls"/>
    <s v="Montana"/>
    <s v="Great Falls, Montana, United States"/>
    <s v="West"/>
    <s v="OFF-PA-10001667"/>
    <s v="Office Supplies"/>
    <s v="Paper"/>
    <s v="Great White Multi-Use Recycled Paper (20Lb. and 84 Bright)"/>
    <n v="118.96"/>
    <n v="2"/>
    <n v="5.3819999999999997"/>
    <e v="#N/A"/>
    <s v="Cards"/>
  </r>
  <r>
    <n v="517"/>
    <s v="CA-2020-127432"/>
    <d v="2020-01-22T00:00:00"/>
    <n v="22"/>
    <x v="0"/>
    <n v="2020"/>
    <s v="Wed"/>
    <d v="2020-01-27T00:00:00"/>
    <n v="27"/>
    <s v="Jan"/>
    <n v="2020"/>
    <s v="Mon"/>
    <n v="5"/>
    <s v="Standard Class"/>
    <s v="AD-10180"/>
    <s v="Alan Dominguez"/>
    <s v="Home Office"/>
    <s v="United States"/>
    <s v="Great Falls"/>
    <s v="Montana"/>
    <s v="Great Falls, Montana, United States"/>
    <s v="West"/>
    <s v="OFF-ST-10004507"/>
    <s v="Office Supplies"/>
    <s v="Storage"/>
    <s v="Advantus Rolling Storage Box"/>
    <n v="162.44999999999999"/>
    <n v="3"/>
    <n v="13.891500000000001"/>
    <e v="#N/A"/>
    <s v="COD"/>
  </r>
  <r>
    <n v="9654"/>
    <s v="CA-2020-161893"/>
    <d v="2020-01-23T00:00:00"/>
    <n v="23"/>
    <x v="0"/>
    <n v="2020"/>
    <s v="Thu"/>
    <d v="2020-01-27T00:00:00"/>
    <n v="27"/>
    <s v="Jan"/>
    <n v="2020"/>
    <s v="Mon"/>
    <n v="4"/>
    <s v="Standard Class"/>
    <s v="HP-14815"/>
    <s v="Harold Pawlan"/>
    <s v="Home Office"/>
    <s v="United States"/>
    <s v="Tucson"/>
    <s v="Arizona"/>
    <s v="Tucson, Arizona, United States"/>
    <s v="West"/>
    <s v="TEC-AC-10001874"/>
    <s v="Technology"/>
    <s v="Accessories"/>
    <s v="Logitech Wireless Anywhere Mouse MX for PC and Mac"/>
    <n v="132.98400000000001"/>
    <n v="2"/>
    <n v="11.997999999999999"/>
    <e v="#N/A"/>
    <s v="Online"/>
  </r>
  <r>
    <n v="6360"/>
    <s v="CA-2020-139080"/>
    <d v="2020-01-23T00:00:00"/>
    <n v="23"/>
    <x v="0"/>
    <n v="2020"/>
    <s v="Thu"/>
    <d v="2020-01-28T00:00:00"/>
    <n v="28"/>
    <s v="Jan"/>
    <n v="2020"/>
    <s v="Tue"/>
    <n v="5"/>
    <s v="Standard Class"/>
    <s v="CS-12250"/>
    <s v="Chris Selesnick"/>
    <s v="Corporate"/>
    <s v="United States"/>
    <s v="Seattle"/>
    <s v="Washington"/>
    <s v="Seattle, Washington, United States"/>
    <s v="West"/>
    <s v="TEC-PH-10004100"/>
    <s v="Technology"/>
    <s v="Phones"/>
    <s v="Griffin GC17055 Auxiliary Audio Cable"/>
    <n v="136.352"/>
    <n v="6"/>
    <n v="8.6351999999999993"/>
    <e v="#N/A"/>
    <s v="Cards"/>
  </r>
  <r>
    <n v="523"/>
    <s v="CA-2020-145142"/>
    <d v="2020-01-23T00:00:00"/>
    <n v="23"/>
    <x v="0"/>
    <n v="2020"/>
    <s v="Thu"/>
    <d v="2020-01-25T00:00:00"/>
    <n v="25"/>
    <s v="Jan"/>
    <n v="2020"/>
    <s v="Sat"/>
    <n v="2"/>
    <s v="First Class"/>
    <s v="MC-17605"/>
    <s v="Matt Connell"/>
    <s v="Corporate"/>
    <s v="United States"/>
    <s v="Detroit"/>
    <s v="Michigan"/>
    <s v="Detroit, Michigan, United States"/>
    <s v="Central"/>
    <s v="FUR-TA-10001857"/>
    <s v="Furniture"/>
    <s v="Tables"/>
    <s v="Balt Solid Wood Rectangular Table"/>
    <n v="237.98"/>
    <n v="2"/>
    <n v="21.097999999999999"/>
    <e v="#N/A"/>
    <s v="Cards"/>
  </r>
  <r>
    <n v="6359"/>
    <s v="CA-2020-139080"/>
    <d v="2020-01-23T00:00:00"/>
    <n v="23"/>
    <x v="0"/>
    <n v="2020"/>
    <s v="Thu"/>
    <d v="2020-01-28T00:00:00"/>
    <n v="28"/>
    <s v="Jan"/>
    <n v="2020"/>
    <s v="Tue"/>
    <n v="5"/>
    <s v="Standard Class"/>
    <s v="CS-12250"/>
    <s v="Chris Selesnick"/>
    <s v="Corporate"/>
    <s v="United States"/>
    <s v="Seattle"/>
    <s v="Washington"/>
    <s v="Seattle, Washington, United States"/>
    <s v="West"/>
    <s v="OFF-PA-10002262"/>
    <s v="Office Supplies"/>
    <s v="Paper"/>
    <s v="Xerox 192"/>
    <n v="90.48"/>
    <n v="1"/>
    <n v="3.1103999999999998"/>
    <e v="#N/A"/>
    <s v="COD"/>
  </r>
  <r>
    <n v="6358"/>
    <s v="CA-2020-139080"/>
    <d v="2020-01-23T00:00:00"/>
    <n v="23"/>
    <x v="0"/>
    <n v="2020"/>
    <s v="Thu"/>
    <d v="2020-01-28T00:00:00"/>
    <n v="28"/>
    <s v="Jan"/>
    <n v="2020"/>
    <s v="Tue"/>
    <n v="5"/>
    <s v="Standard Class"/>
    <s v="CS-12250"/>
    <s v="Chris Selesnick"/>
    <s v="Corporate"/>
    <s v="United States"/>
    <s v="Seattle"/>
    <s v="Washington"/>
    <s v="Seattle, Washington, United States"/>
    <s v="West"/>
    <s v="OFF-PA-10004621"/>
    <s v="Office Supplies"/>
    <s v="Paper"/>
    <s v="Xerox 212"/>
    <n v="116.92"/>
    <n v="4"/>
    <n v="12.441599999999999"/>
    <e v="#N/A"/>
    <s v="Cards"/>
  </r>
  <r>
    <n v="9655"/>
    <s v="CA-2020-161893"/>
    <d v="2020-01-23T00:00:00"/>
    <n v="23"/>
    <x v="0"/>
    <n v="2020"/>
    <s v="Thu"/>
    <d v="2020-01-27T00:00:00"/>
    <n v="27"/>
    <s v="Jan"/>
    <n v="2020"/>
    <s v="Mon"/>
    <n v="4"/>
    <s v="Standard Class"/>
    <s v="HP-14815"/>
    <s v="Harold Pawlan"/>
    <s v="Home Office"/>
    <s v="United States"/>
    <s v="Tucson"/>
    <s v="Arizona"/>
    <s v="Tucson, Arizona, United States"/>
    <s v="West"/>
    <s v="OFF-BI-10004506"/>
    <s v="Office Supplies"/>
    <s v="Binders"/>
    <s v="Wilson Jones data.warehouse D-Ring Binders with DublLock"/>
    <n v="109.938"/>
    <n v="2"/>
    <n v="-3.6212"/>
    <e v="#N/A"/>
    <s v="Cards"/>
  </r>
  <r>
    <n v="6357"/>
    <s v="CA-2020-139080"/>
    <d v="2020-01-23T00:00:00"/>
    <n v="23"/>
    <x v="0"/>
    <n v="2020"/>
    <s v="Thu"/>
    <d v="2020-01-28T00:00:00"/>
    <n v="28"/>
    <s v="Jan"/>
    <n v="2020"/>
    <s v="Tue"/>
    <n v="5"/>
    <s v="Standard Class"/>
    <s v="CS-12250"/>
    <s v="Chris Selesnick"/>
    <s v="Corporate"/>
    <s v="United States"/>
    <s v="Seattle"/>
    <s v="Washington"/>
    <s v="Seattle, Washington, United States"/>
    <s v="West"/>
    <s v="OFF-BI-10001757"/>
    <s v="Office Supplies"/>
    <s v="Binders"/>
    <s v="Pressboard Hanging Data Binders for Unburst Sheets"/>
    <n v="140.68"/>
    <n v="5"/>
    <n v="6.8879999999999999"/>
    <e v="#N/A"/>
    <s v="Cards"/>
  </r>
  <r>
    <n v="9598"/>
    <s v="CA-2020-104619"/>
    <d v="2020-01-24T00:00:00"/>
    <n v="24"/>
    <x v="0"/>
    <n v="2020"/>
    <s v="Fri"/>
    <d v="2020-01-29T00:00:00"/>
    <n v="29"/>
    <s v="Jan"/>
    <n v="2020"/>
    <s v="Wed"/>
    <n v="5"/>
    <s v="Standard Class"/>
    <s v="KD-16495"/>
    <s v="Keith Dawkins"/>
    <s v="Corporate"/>
    <s v="United States"/>
    <s v="San Jose"/>
    <s v="California"/>
    <s v="San Jose, California, United States"/>
    <s v="West"/>
    <s v="TEC-PH-10000193"/>
    <s v="Technology"/>
    <s v="Phones"/>
    <s v="Jensen SMPS-640 - speaker phone"/>
    <n v="149.352"/>
    <n v="3"/>
    <n v="8.2764000000000006"/>
    <e v="#N/A"/>
    <s v="Cards"/>
  </r>
  <r>
    <n v="9597"/>
    <s v="CA-2020-104619"/>
    <d v="2020-01-24T00:00:00"/>
    <n v="24"/>
    <x v="0"/>
    <n v="2020"/>
    <s v="Fri"/>
    <d v="2020-01-29T00:00:00"/>
    <n v="29"/>
    <s v="Jan"/>
    <n v="2020"/>
    <s v="Wed"/>
    <n v="5"/>
    <s v="Standard Class"/>
    <s v="KD-16495"/>
    <s v="Keith Dawkins"/>
    <s v="Corporate"/>
    <s v="United States"/>
    <s v="San Jose"/>
    <s v="California"/>
    <s v="San Jose, California, United States"/>
    <s v="West"/>
    <s v="OFF-BI-10004318"/>
    <s v="Office Supplies"/>
    <s v="Binders"/>
    <s v="Ibico EB-19 Dual Function Manual Binding System"/>
    <n v="311.78399999999999"/>
    <n v="2"/>
    <n v="89.954800000000006"/>
    <e v="#N/A"/>
    <s v="Online"/>
  </r>
  <r>
    <n v="2376"/>
    <s v="CA-2020-119669"/>
    <d v="2020-01-24T00:00:00"/>
    <n v="24"/>
    <x v="0"/>
    <n v="2020"/>
    <s v="Fri"/>
    <d v="2020-01-30T00:00:00"/>
    <n v="30"/>
    <s v="Jan"/>
    <n v="2020"/>
    <s v="Thu"/>
    <n v="6"/>
    <s v="Standard Class"/>
    <s v="TP-21130"/>
    <s v="Theone Pippenger"/>
    <s v="Consumer"/>
    <s v="United States"/>
    <s v="Smyrna"/>
    <s v="Georgia"/>
    <s v="Smyrna, Georgia, United States"/>
    <s v="South"/>
    <s v="OFF-FA-10000053"/>
    <s v="Office Supplies"/>
    <s v="Fasteners"/>
    <s v="Revere Boxed Rubber Bands by Revere"/>
    <n v="98.67"/>
    <n v="3"/>
    <n v="0.1134"/>
    <e v="#N/A"/>
    <s v="Online"/>
  </r>
  <r>
    <n v="9596"/>
    <s v="CA-2020-104619"/>
    <d v="2020-01-24T00:00:00"/>
    <n v="24"/>
    <x v="0"/>
    <n v="2020"/>
    <s v="Fri"/>
    <d v="2020-01-29T00:00:00"/>
    <n v="29"/>
    <s v="Jan"/>
    <n v="2020"/>
    <s v="Wed"/>
    <n v="5"/>
    <s v="Standard Class"/>
    <s v="KD-16495"/>
    <s v="Keith Dawkins"/>
    <s v="Corporate"/>
    <s v="United States"/>
    <s v="San Jose"/>
    <s v="California"/>
    <s v="San Jose, California, United States"/>
    <s v="West"/>
    <s v="OFF-AP-10001492"/>
    <s v="Office Supplies"/>
    <s v="Appliances"/>
    <s v="Acco Six-Outlet Power Strip, 4' Cord Length"/>
    <n v="131.86000000000001"/>
    <n v="3"/>
    <n v="6.7236000000000002"/>
    <e v="#N/A"/>
    <s v="Cards"/>
  </r>
  <r>
    <n v="8312"/>
    <s v="US-2020-105935"/>
    <d v="2020-01-26T00:00:00"/>
    <n v="26"/>
    <x v="0"/>
    <n v="2020"/>
    <s v="Sun"/>
    <d v="2020-01-31T00:00:00"/>
    <n v="31"/>
    <s v="Jan"/>
    <n v="2020"/>
    <s v="Fri"/>
    <n v="5"/>
    <s v="Standard Class"/>
    <s v="BD-11500"/>
    <s v="Bradley Drucker"/>
    <s v="Consumer"/>
    <s v="United States"/>
    <s v="Columbus"/>
    <s v="Georgia"/>
    <s v="Columbus, Georgia, United States"/>
    <s v="South"/>
    <s v="FUR-FU-10002157"/>
    <s v="Furniture"/>
    <s v="Furnishings"/>
    <s v="Artistic Insta-Plaque"/>
    <n v="100.72"/>
    <n v="4"/>
    <n v="24.460799999999999"/>
    <e v="#N/A"/>
    <s v="Cards"/>
  </r>
  <r>
    <n v="8313"/>
    <s v="US-2020-105935"/>
    <d v="2020-01-26T00:00:00"/>
    <n v="26"/>
    <x v="0"/>
    <n v="2020"/>
    <s v="Sun"/>
    <d v="2020-01-31T00:00:00"/>
    <n v="31"/>
    <s v="Jan"/>
    <n v="2020"/>
    <s v="Fri"/>
    <n v="5"/>
    <s v="Standard Class"/>
    <s v="BD-11500"/>
    <s v="Bradley Drucker"/>
    <s v="Consumer"/>
    <s v="United States"/>
    <s v="Columbus"/>
    <s v="Georgia"/>
    <s v="Columbus, Georgia, United States"/>
    <s v="South"/>
    <s v="TEC-PH-10001459"/>
    <s v="Technology"/>
    <s v="Phones"/>
    <s v="Samsung Galaxy Mega 6.3"/>
    <n v="2967.93"/>
    <n v="7"/>
    <n v="764.3818"/>
    <e v="#N/A"/>
    <s v="Cards"/>
  </r>
  <r>
    <n v="2835"/>
    <s v="CA-2020-134649"/>
    <d v="2020-01-26T00:00:00"/>
    <n v="26"/>
    <x v="0"/>
    <n v="2020"/>
    <s v="Sun"/>
    <d v="2020-01-31T00:00:00"/>
    <n v="31"/>
    <s v="Jan"/>
    <n v="2020"/>
    <s v="Fri"/>
    <n v="5"/>
    <s v="Second Class"/>
    <s v="CA-11965"/>
    <s v="Carol Adams"/>
    <s v="Corporate"/>
    <s v="United States"/>
    <s v="Hoover"/>
    <s v="Alabama"/>
    <s v="Hoover, Alabama, United States"/>
    <s v="South"/>
    <s v="OFF-BI-10001890"/>
    <s v="Office Supplies"/>
    <s v="Binders"/>
    <s v="Avery Poly Binder Pockets"/>
    <n v="111.16"/>
    <n v="2"/>
    <n v="3.4367999999999999"/>
    <e v="#N/A"/>
    <s v="COD"/>
  </r>
  <r>
    <n v="7820"/>
    <s v="CA-2020-150469"/>
    <d v="2020-01-26T00:00:00"/>
    <n v="26"/>
    <x v="0"/>
    <n v="2020"/>
    <s v="Sun"/>
    <d v="2020-01-30T00:00:00"/>
    <n v="30"/>
    <s v="Jan"/>
    <n v="2020"/>
    <s v="Thu"/>
    <n v="4"/>
    <s v="Standard Class"/>
    <s v="CJ-12010"/>
    <s v="Caroline Jumper"/>
    <s v="Consumer"/>
    <s v="United States"/>
    <s v="San Francisco"/>
    <s v="California"/>
    <s v="San Francisco, California, United States"/>
    <s v="West"/>
    <s v="OFF-FA-10000611"/>
    <s v="Office Supplies"/>
    <s v="Fasteners"/>
    <s v="Binder Clips by OIC"/>
    <n v="96.84"/>
    <n v="8"/>
    <n v="5.6832000000000003"/>
    <e v="#N/A"/>
    <s v="Online"/>
  </r>
  <r>
    <n v="2834"/>
    <s v="CA-2020-134649"/>
    <d v="2020-01-26T00:00:00"/>
    <n v="26"/>
    <x v="0"/>
    <n v="2020"/>
    <s v="Sun"/>
    <d v="2020-01-31T00:00:00"/>
    <n v="31"/>
    <s v="Jan"/>
    <n v="2020"/>
    <s v="Fri"/>
    <n v="5"/>
    <s v="Second Class"/>
    <s v="CA-11965"/>
    <s v="Carol Adams"/>
    <s v="Corporate"/>
    <s v="United States"/>
    <s v="Hoover"/>
    <s v="Alabama"/>
    <s v="Hoover, Alabama, United States"/>
    <s v="South"/>
    <s v="OFF-AR-10001547"/>
    <s v="Office Supplies"/>
    <s v="Art"/>
    <s v="Newell 311"/>
    <n v="106.47"/>
    <n v="7"/>
    <n v="4.1768999999999998"/>
    <e v="#N/A"/>
    <s v="Cards"/>
  </r>
  <r>
    <n v="5492"/>
    <s v="CA-2020-164098"/>
    <d v="2020-01-26T00:00:00"/>
    <n v="26"/>
    <x v="0"/>
    <n v="2020"/>
    <s v="Sun"/>
    <d v="2020-01-27T00:00:00"/>
    <n v="27"/>
    <s v="Jan"/>
    <n v="2020"/>
    <s v="Mon"/>
    <n v="1"/>
    <s v="First Class"/>
    <s v="CG-12520"/>
    <s v="Claire Gute"/>
    <s v="Consumer"/>
    <s v="United States"/>
    <s v="Houston"/>
    <s v="Texas"/>
    <s v="Houston, Texas, United States"/>
    <s v="Central"/>
    <s v="OFF-ST-10000615"/>
    <s v="Office Supplies"/>
    <s v="Storage"/>
    <s v="SimpliFile Personal File, Black Granite, 15w x 6-15/16d x 11-1/4h"/>
    <n v="141.16"/>
    <n v="2"/>
    <n v="1.8160000000000001"/>
    <e v="#N/A"/>
    <s v="Online"/>
  </r>
  <r>
    <n v="2170"/>
    <s v="CA-2020-117870"/>
    <d v="2020-01-27T00:00:00"/>
    <n v="27"/>
    <x v="0"/>
    <n v="2020"/>
    <s v="Mon"/>
    <d v="2020-01-30T00:00:00"/>
    <n v="30"/>
    <s v="Jan"/>
    <n v="2020"/>
    <s v="Thu"/>
    <n v="3"/>
    <s v="Second Class"/>
    <s v="JH-15820"/>
    <s v="John Huston"/>
    <s v="Consumer"/>
    <s v="United States"/>
    <s v="Kent"/>
    <s v="Ohio"/>
    <s v="Kent, Ohio, United States"/>
    <s v="East"/>
    <s v="TEC-AC-10000927"/>
    <s v="Technology"/>
    <s v="Accessories"/>
    <s v="Anker Ultrathin Bluetooth Wireless Keyboard Aluminum Cover with Stand"/>
    <n v="117.976"/>
    <n v="3"/>
    <n v="-8.9969999999999999"/>
    <e v="#N/A"/>
    <s v="COD"/>
  </r>
  <r>
    <n v="2171"/>
    <s v="CA-2020-117870"/>
    <d v="2020-01-27T00:00:00"/>
    <n v="27"/>
    <x v="0"/>
    <n v="2020"/>
    <s v="Mon"/>
    <d v="2020-01-30T00:00:00"/>
    <n v="30"/>
    <s v="Jan"/>
    <n v="2020"/>
    <s v="Thu"/>
    <n v="3"/>
    <s v="Second Class"/>
    <s v="JH-15820"/>
    <s v="John Huston"/>
    <s v="Consumer"/>
    <s v="United States"/>
    <s v="Kent"/>
    <s v="Ohio"/>
    <s v="Kent, Ohio, United States"/>
    <s v="East"/>
    <s v="TEC-PH-10003931"/>
    <s v="Technology"/>
    <s v="Phones"/>
    <s v="JBL Micro Wireless Portable Bluetooth Speaker"/>
    <n v="154.982"/>
    <n v="3"/>
    <n v="-26.9955"/>
    <e v="#N/A"/>
    <s v="COD"/>
  </r>
  <r>
    <n v="7222"/>
    <s v="US-2020-104437"/>
    <d v="2020-01-27T00:00:00"/>
    <n v="27"/>
    <x v="0"/>
    <n v="2020"/>
    <s v="Mon"/>
    <d v="2020-01-31T00:00:00"/>
    <n v="31"/>
    <s v="Jan"/>
    <n v="2020"/>
    <s v="Fri"/>
    <n v="4"/>
    <s v="Standard Class"/>
    <s v="TG-21310"/>
    <s v="Toby Gnade"/>
    <s v="Consumer"/>
    <s v="United States"/>
    <s v="New York City"/>
    <s v="New York"/>
    <s v="New York City, New York, United States"/>
    <s v="East"/>
    <s v="TEC-PH-10000193"/>
    <s v="Technology"/>
    <s v="Phones"/>
    <s v="Jensen SMPS-640 - speaker phone"/>
    <n v="156.94"/>
    <n v="3"/>
    <n v="35.864400000000003"/>
    <e v="#N/A"/>
    <s v="Online"/>
  </r>
  <r>
    <n v="2169"/>
    <s v="CA-2020-117870"/>
    <d v="2020-01-27T00:00:00"/>
    <n v="27"/>
    <x v="0"/>
    <n v="2020"/>
    <s v="Mon"/>
    <d v="2020-01-30T00:00:00"/>
    <n v="30"/>
    <s v="Jan"/>
    <n v="2020"/>
    <s v="Thu"/>
    <n v="3"/>
    <s v="Second Class"/>
    <s v="JH-15820"/>
    <s v="John Huston"/>
    <s v="Consumer"/>
    <s v="United States"/>
    <s v="Kent"/>
    <s v="Ohio"/>
    <s v="Kent, Ohio, United States"/>
    <s v="East"/>
    <s v="OFF-AR-10004078"/>
    <s v="Office Supplies"/>
    <s v="Art"/>
    <s v="Newell 312"/>
    <n v="144.01599999999999"/>
    <n v="3"/>
    <n v="1.752"/>
    <e v="#N/A"/>
    <s v="COD"/>
  </r>
  <r>
    <n v="1415"/>
    <s v="CA-2020-115994"/>
    <d v="2020-01-28T00:00:00"/>
    <n v="28"/>
    <x v="0"/>
    <n v="2020"/>
    <s v="Tue"/>
    <d v="2020-01-31T00:00:00"/>
    <n v="31"/>
    <s v="Jan"/>
    <n v="2020"/>
    <s v="Fri"/>
    <n v="3"/>
    <s v="Second Class"/>
    <s v="BT-11305"/>
    <s v="Beth Thompson"/>
    <s v="Home Office"/>
    <s v="United States"/>
    <s v="Costa Mesa"/>
    <s v="California"/>
    <s v="Costa Mesa, California, United States"/>
    <s v="West"/>
    <s v="TEC-AC-10000580"/>
    <s v="Technology"/>
    <s v="Accessories"/>
    <s v="Logitech G13 Programmable Gameboard with LCD Display"/>
    <n v="284.97000000000003"/>
    <n v="3"/>
    <n v="26.396699999999999"/>
    <n v="1"/>
    <s v="Cards"/>
  </r>
  <r>
    <n v="4784"/>
    <s v="US-2020-147984"/>
    <d v="2020-01-28T00:00:00"/>
    <n v="28"/>
    <x v="0"/>
    <n v="2020"/>
    <s v="Tue"/>
    <d v="2020-02-01T00:00:00"/>
    <n v="1"/>
    <s v="Feb"/>
    <n v="2020"/>
    <s v="Sat"/>
    <n v="4"/>
    <s v="Standard Class"/>
    <s v="GB-14575"/>
    <s v="Giulietta Baptist"/>
    <s v="Consumer"/>
    <s v="United States"/>
    <s v="Wichita"/>
    <s v="Kansas"/>
    <s v="Wichita, Kansas, United States"/>
    <s v="Central"/>
    <s v="OFF-PA-10000806"/>
    <s v="Office Supplies"/>
    <s v="Paper"/>
    <s v="Xerox 1934"/>
    <n v="292.89999999999998"/>
    <n v="5"/>
    <n v="137.15100000000001"/>
    <e v="#N/A"/>
    <s v="Cards"/>
  </r>
  <r>
    <n v="6778"/>
    <s v="US-2020-166037"/>
    <d v="2020-01-28T00:00:00"/>
    <n v="28"/>
    <x v="0"/>
    <n v="2020"/>
    <s v="Tue"/>
    <d v="2020-02-01T00:00:00"/>
    <n v="1"/>
    <s v="Feb"/>
    <n v="2020"/>
    <s v="Sat"/>
    <n v="4"/>
    <s v="Standard Class"/>
    <s v="CL-12700"/>
    <s v="Craig Leslie"/>
    <s v="Home Office"/>
    <s v="United States"/>
    <s v="New York City"/>
    <s v="New York"/>
    <s v="New York City, New York, United States"/>
    <s v="East"/>
    <s v="TEC-AC-10002800"/>
    <s v="Technology"/>
    <s v="Accessories"/>
    <s v="Plantronics Audio 478 Stereo USB Headset"/>
    <n v="470.91"/>
    <n v="9"/>
    <n v="157.46850000000001"/>
    <e v="#N/A"/>
    <s v="COD"/>
  </r>
  <r>
    <n v="1416"/>
    <s v="CA-2020-115994"/>
    <d v="2020-01-28T00:00:00"/>
    <n v="28"/>
    <x v="0"/>
    <n v="2020"/>
    <s v="Tue"/>
    <d v="2020-01-31T00:00:00"/>
    <n v="31"/>
    <s v="Jan"/>
    <n v="2020"/>
    <s v="Fri"/>
    <n v="3"/>
    <s v="Second Class"/>
    <s v="BT-11305"/>
    <s v="Beth Thompson"/>
    <s v="Home Office"/>
    <s v="United States"/>
    <s v="Costa Mesa"/>
    <s v="California"/>
    <s v="Costa Mesa, California, United States"/>
    <s v="West"/>
    <s v="FUR-FU-10003976"/>
    <s v="Furniture"/>
    <s v="Furnishings"/>
    <s v="DAX Executive Solid Wood Document Frame, Desktop or Hang, Mahogany, 5 x 7"/>
    <n v="135.74"/>
    <n v="3"/>
    <n v="12.8316"/>
    <n v="1"/>
    <s v="Online"/>
  </r>
  <r>
    <n v="9916"/>
    <s v="CA-2020-160927"/>
    <d v="2020-01-29T00:00:00"/>
    <n v="29"/>
    <x v="0"/>
    <n v="2020"/>
    <s v="Wed"/>
    <d v="2020-01-31T00:00:00"/>
    <n v="31"/>
    <s v="Jan"/>
    <n v="2020"/>
    <s v="Fri"/>
    <n v="2"/>
    <s v="Second Class"/>
    <s v="TM-21010"/>
    <s v="Tamara Manning"/>
    <s v="Consumer"/>
    <s v="United States"/>
    <s v="Marion"/>
    <s v="Iowa"/>
    <s v="Marion, Iowa, United States"/>
    <s v="Central"/>
    <s v="OFF-PA-10000176"/>
    <s v="Office Supplies"/>
    <s v="Paper"/>
    <s v="Xerox 1887"/>
    <n v="129.85"/>
    <n v="5"/>
    <n v="45.527999999999999"/>
    <e v="#N/A"/>
    <s v="COD"/>
  </r>
  <r>
    <n v="5032"/>
    <s v="CA-2020-139304"/>
    <d v="2020-01-29T00:00:00"/>
    <n v="29"/>
    <x v="0"/>
    <n v="2020"/>
    <s v="Wed"/>
    <d v="2020-02-02T00:00:00"/>
    <n v="2"/>
    <s v="Feb"/>
    <n v="2020"/>
    <s v="Sun"/>
    <n v="4"/>
    <s v="Standard Class"/>
    <s v="VG-21790"/>
    <s v="Vivek Gonzalez"/>
    <s v="Consumer"/>
    <s v="United States"/>
    <s v="San Francisco"/>
    <s v="California"/>
    <s v="San Francisco, California, United States"/>
    <s v="West"/>
    <s v="OFF-BI-10002498"/>
    <s v="Office Supplies"/>
    <s v="Binders"/>
    <s v="Clear Mylar Reinforcing Strips"/>
    <n v="167.61600000000001"/>
    <n v="8"/>
    <n v="40.370399999999997"/>
    <e v="#N/A"/>
    <s v="COD"/>
  </r>
  <r>
    <n v="5030"/>
    <s v="CA-2020-139304"/>
    <d v="2020-01-29T00:00:00"/>
    <n v="29"/>
    <x v="0"/>
    <n v="2020"/>
    <s v="Wed"/>
    <d v="2020-02-02T00:00:00"/>
    <n v="2"/>
    <s v="Feb"/>
    <n v="2020"/>
    <s v="Sun"/>
    <n v="4"/>
    <s v="Standard Class"/>
    <s v="VG-21790"/>
    <s v="Vivek Gonzalez"/>
    <s v="Consumer"/>
    <s v="United States"/>
    <s v="San Francisco"/>
    <s v="California"/>
    <s v="San Francisco, California, United States"/>
    <s v="West"/>
    <s v="OFF-AR-10001216"/>
    <s v="Office Supplies"/>
    <s v="Art"/>
    <s v="Newell 339"/>
    <n v="96.34"/>
    <n v="3"/>
    <n v="2.1684000000000001"/>
    <e v="#N/A"/>
    <s v="Online"/>
  </r>
  <r>
    <n v="7028"/>
    <s v="CA-2020-131653"/>
    <d v="2020-01-29T00:00:00"/>
    <n v="29"/>
    <x v="0"/>
    <n v="2020"/>
    <s v="Wed"/>
    <d v="2020-02-05T00:00:00"/>
    <n v="5"/>
    <s v="Feb"/>
    <n v="2020"/>
    <s v="Wed"/>
    <n v="7"/>
    <s v="Standard Class"/>
    <s v="RD-19585"/>
    <s v="Rob Dowd"/>
    <s v="Consumer"/>
    <s v="United States"/>
    <s v="New York City"/>
    <s v="New York"/>
    <s v="New York City, New York, United States"/>
    <s v="East"/>
    <s v="OFF-LA-10001045"/>
    <s v="Office Supplies"/>
    <s v="Labels"/>
    <s v="Permanent Self-Adhesive File Folder Labels for Typewriters by Universal"/>
    <n v="85.22"/>
    <n v="2"/>
    <n v="2.4011999999999998"/>
    <e v="#N/A"/>
    <s v="Cards"/>
  </r>
  <r>
    <n v="8590"/>
    <s v="CA-2020-145338"/>
    <d v="2020-01-29T00:00:00"/>
    <n v="29"/>
    <x v="0"/>
    <n v="2020"/>
    <s v="Wed"/>
    <d v="2020-02-01T00:00:00"/>
    <n v="1"/>
    <s v="Feb"/>
    <n v="2020"/>
    <s v="Sat"/>
    <n v="3"/>
    <s v="First Class"/>
    <s v="BD-11770"/>
    <s v="Bryan Davis"/>
    <s v="Consumer"/>
    <s v="United States"/>
    <s v="Philadelphia"/>
    <s v="Pennsylvania"/>
    <s v="Philadelphia, Pennsylvania, United States"/>
    <s v="East"/>
    <s v="OFF-AR-10002053"/>
    <s v="Office Supplies"/>
    <s v="Art"/>
    <s v="Premium Writing Pencils, Soft, #2 by Central Association for the Blind"/>
    <n v="102.768"/>
    <n v="2"/>
    <n v="0.4768"/>
    <e v="#N/A"/>
    <s v="Online"/>
  </r>
  <r>
    <n v="9918"/>
    <s v="CA-2020-160927"/>
    <d v="2020-01-29T00:00:00"/>
    <n v="29"/>
    <x v="0"/>
    <n v="2020"/>
    <s v="Wed"/>
    <d v="2020-01-31T00:00:00"/>
    <n v="31"/>
    <s v="Jan"/>
    <n v="2020"/>
    <s v="Fri"/>
    <n v="2"/>
    <s v="Second Class"/>
    <s v="TM-21010"/>
    <s v="Tamara Manning"/>
    <s v="Consumer"/>
    <s v="United States"/>
    <s v="Marion"/>
    <s v="Iowa"/>
    <s v="Marion, Iowa, United States"/>
    <s v="Central"/>
    <s v="FUR-FU-10000010"/>
    <s v="Furniture"/>
    <s v="Furnishings"/>
    <s v="DAX Value U-Channel Document Frames, Easel Back"/>
    <n v="127.91"/>
    <n v="3"/>
    <n v="4.6220999999999997"/>
    <e v="#N/A"/>
    <s v="Cards"/>
  </r>
  <r>
    <n v="5031"/>
    <s v="CA-2020-139304"/>
    <d v="2020-01-29T00:00:00"/>
    <n v="29"/>
    <x v="0"/>
    <n v="2020"/>
    <s v="Wed"/>
    <d v="2020-02-02T00:00:00"/>
    <n v="2"/>
    <s v="Feb"/>
    <n v="2020"/>
    <s v="Sun"/>
    <n v="4"/>
    <s v="Standard Class"/>
    <s v="VG-21790"/>
    <s v="Vivek Gonzalez"/>
    <s v="Consumer"/>
    <s v="United States"/>
    <s v="San Francisco"/>
    <s v="California"/>
    <s v="San Francisco, California, United States"/>
    <s v="West"/>
    <s v="OFF-SU-10001664"/>
    <s v="Office Supplies"/>
    <s v="Supplies"/>
    <s v="Acme Office Executive Series Stainless Steel Trimmers"/>
    <n v="117.57"/>
    <n v="1"/>
    <n v="2.2282000000000002"/>
    <e v="#N/A"/>
    <s v="COD"/>
  </r>
  <r>
    <n v="9915"/>
    <s v="CA-2020-160927"/>
    <d v="2020-01-29T00:00:00"/>
    <n v="29"/>
    <x v="0"/>
    <n v="2020"/>
    <s v="Wed"/>
    <d v="2020-01-31T00:00:00"/>
    <n v="31"/>
    <s v="Jan"/>
    <n v="2020"/>
    <s v="Fri"/>
    <n v="2"/>
    <s v="Second Class"/>
    <s v="TM-21010"/>
    <s v="Tamara Manning"/>
    <s v="Consumer"/>
    <s v="United States"/>
    <s v="Marion"/>
    <s v="Iowa"/>
    <s v="Marion, Iowa, United States"/>
    <s v="Central"/>
    <s v="OFF-PA-10003848"/>
    <s v="Office Supplies"/>
    <s v="Paper"/>
    <s v="Xerox 1997"/>
    <n v="111.96"/>
    <n v="2"/>
    <n v="6.2207999999999997"/>
    <e v="#N/A"/>
    <s v="COD"/>
  </r>
  <r>
    <n v="9917"/>
    <s v="CA-2020-160927"/>
    <d v="2020-01-29T00:00:00"/>
    <n v="29"/>
    <x v="0"/>
    <n v="2020"/>
    <s v="Wed"/>
    <d v="2020-01-31T00:00:00"/>
    <n v="31"/>
    <s v="Jan"/>
    <n v="2020"/>
    <s v="Fri"/>
    <n v="2"/>
    <s v="Second Class"/>
    <s v="TM-21010"/>
    <s v="Tamara Manning"/>
    <s v="Consumer"/>
    <s v="United States"/>
    <s v="Marion"/>
    <s v="Iowa"/>
    <s v="Marion, Iowa, United States"/>
    <s v="Central"/>
    <s v="OFF-ST-10001590"/>
    <s v="Office Supplies"/>
    <s v="Storage"/>
    <s v="Tenex Personal Project File with Scoop Front Design, Black"/>
    <n v="140.47999999999999"/>
    <n v="1"/>
    <n v="3.5047999999999999"/>
    <e v="#N/A"/>
    <s v="Cards"/>
  </r>
  <r>
    <n v="3886"/>
    <s v="US-2020-127341"/>
    <d v="2020-01-29T00:00:00"/>
    <n v="29"/>
    <x v="0"/>
    <n v="2020"/>
    <s v="Wed"/>
    <d v="2020-02-02T00:00:00"/>
    <n v="2"/>
    <s v="Feb"/>
    <n v="2020"/>
    <s v="Sun"/>
    <n v="4"/>
    <s v="Standard Class"/>
    <s v="CK-12595"/>
    <s v="Clytie Kelty"/>
    <s v="Consumer"/>
    <s v="United States"/>
    <s v="Chicago"/>
    <s v="Illinois"/>
    <s v="Chicago, Illinois, United States"/>
    <s v="Central"/>
    <s v="OFF-BI-10001072"/>
    <s v="Office Supplies"/>
    <s v="Binders"/>
    <s v="GBC Clear Cover, 8-1/2 x 11, unpunched, 25 covers per pack"/>
    <n v="114.128"/>
    <n v="4"/>
    <n v="-20.617599999999999"/>
    <e v="#N/A"/>
    <s v="COD"/>
  </r>
  <r>
    <n v="8268"/>
    <s v="CA-2020-121790"/>
    <d v="2020-01-30T00:00:00"/>
    <n v="30"/>
    <x v="0"/>
    <n v="2020"/>
    <s v="Thu"/>
    <d v="2020-02-06T00:00:00"/>
    <n v="6"/>
    <s v="Feb"/>
    <n v="2020"/>
    <s v="Thu"/>
    <n v="7"/>
    <s v="Standard Class"/>
    <s v="LP-17095"/>
    <s v="Liz Preis"/>
    <s v="Consumer"/>
    <s v="United States"/>
    <s v="Aurora"/>
    <s v="Illinois"/>
    <s v="Aurora, Illinois, United States"/>
    <s v="Central"/>
    <s v="FUR-TA-10003469"/>
    <s v="Furniture"/>
    <s v="Tables"/>
    <s v="Balt Split Level Computer Training Table"/>
    <n v="100.375"/>
    <n v="1"/>
    <n v="-47.174999999999997"/>
    <e v="#N/A"/>
    <s v="COD"/>
  </r>
  <r>
    <n v="4146"/>
    <s v="CA-2020-112725"/>
    <d v="2020-01-30T00:00:00"/>
    <n v="30"/>
    <x v="0"/>
    <n v="2020"/>
    <s v="Thu"/>
    <d v="2020-02-06T00:00:00"/>
    <n v="6"/>
    <s v="Feb"/>
    <n v="2020"/>
    <s v="Thu"/>
    <n v="7"/>
    <s v="Standard Class"/>
    <s v="EH-14125"/>
    <s v="Eugene Hildebrand"/>
    <s v="Home Office"/>
    <s v="United States"/>
    <s v="San Francisco"/>
    <s v="California"/>
    <s v="San Francisco, California, United States"/>
    <s v="West"/>
    <s v="FUR-CH-10000863"/>
    <s v="Furniture"/>
    <s v="Chairs"/>
    <s v="Novimex Swivel Fabric Task Chair"/>
    <n v="145.78399999999999"/>
    <n v="1"/>
    <n v="-13.588200000000001"/>
    <n v="1"/>
    <s v="Cards"/>
  </r>
  <r>
    <n v="2922"/>
    <s v="CA-2020-164329"/>
    <d v="2020-01-30T00:00:00"/>
    <n v="30"/>
    <x v="0"/>
    <n v="2020"/>
    <s v="Thu"/>
    <d v="2020-01-30T00:00:00"/>
    <n v="30"/>
    <s v="Jan"/>
    <n v="2020"/>
    <s v="Thu"/>
    <n v="0"/>
    <s v="Same Day"/>
    <s v="MM-17920"/>
    <s v="Michael Moore"/>
    <s v="Consumer"/>
    <s v="United States"/>
    <s v="San Francisco"/>
    <s v="California"/>
    <s v="San Francisco, California, United States"/>
    <s v="West"/>
    <s v="OFF-ST-10001511"/>
    <s v="Office Supplies"/>
    <s v="Storage"/>
    <s v="Space Solutions Commercial Steel Shelving"/>
    <n v="147.30000000000001"/>
    <n v="2"/>
    <n v="6.4649999999999999"/>
    <e v="#N/A"/>
    <s v="Cards"/>
  </r>
  <r>
    <n v="772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TEC-PH-10004614"/>
    <s v="Technology"/>
    <s v="Phones"/>
    <s v="AT&amp;T 841000 Phone"/>
    <n v="224"/>
    <n v="3"/>
    <n v="51.75"/>
    <e v="#N/A"/>
    <s v="Online"/>
  </r>
  <r>
    <n v="5485"/>
    <s v="CA-2020-148999"/>
    <d v="2020-01-30T00:00:00"/>
    <n v="30"/>
    <x v="0"/>
    <n v="2020"/>
    <s v="Thu"/>
    <d v="2020-02-04T00:00:00"/>
    <n v="4"/>
    <s v="Feb"/>
    <n v="2020"/>
    <s v="Tue"/>
    <n v="5"/>
    <s v="Standard Class"/>
    <s v="EB-13870"/>
    <s v="Emily Burns"/>
    <s v="Consumer"/>
    <s v="United States"/>
    <s v="Miami"/>
    <s v="Florida"/>
    <s v="Miami, Florida, United States"/>
    <s v="South"/>
    <s v="FUR-CH-10002044"/>
    <s v="Furniture"/>
    <s v="Chairs"/>
    <s v="Office Star - Contemporary Task Swivel chair with 2-way adjustable arms, Plum"/>
    <n v="437.13600000000002"/>
    <n v="4"/>
    <n v="-68.1096"/>
    <e v="#N/A"/>
    <s v="COD"/>
  </r>
  <r>
    <n v="8366"/>
    <s v="CA-2020-157273"/>
    <d v="2020-01-30T00:00:00"/>
    <n v="30"/>
    <x v="0"/>
    <n v="2020"/>
    <s v="Thu"/>
    <d v="2020-02-02T00:00:00"/>
    <n v="2"/>
    <s v="Feb"/>
    <n v="2020"/>
    <s v="Sun"/>
    <n v="3"/>
    <s v="First Class"/>
    <s v="SZ-20035"/>
    <s v="Sam Zeldin"/>
    <s v="Home Office"/>
    <s v="United States"/>
    <s v="Seattle"/>
    <s v="Washington"/>
    <s v="Seattle, Washington, United States"/>
    <s v="West"/>
    <s v="TEC-PH-10002275"/>
    <s v="Technology"/>
    <s v="Phones"/>
    <s v="Mitel 5320 IP Phone VoIP phone"/>
    <n v="618.76800000000003"/>
    <n v="4"/>
    <n v="60.476799999999997"/>
    <e v="#N/A"/>
    <s v="Cards"/>
  </r>
  <r>
    <n v="8270"/>
    <s v="CA-2020-121790"/>
    <d v="2020-01-30T00:00:00"/>
    <n v="30"/>
    <x v="0"/>
    <n v="2020"/>
    <s v="Thu"/>
    <d v="2020-02-06T00:00:00"/>
    <n v="6"/>
    <s v="Feb"/>
    <n v="2020"/>
    <s v="Thu"/>
    <n v="7"/>
    <s v="Standard Class"/>
    <s v="LP-17095"/>
    <s v="Liz Preis"/>
    <s v="Consumer"/>
    <s v="United States"/>
    <s v="Aurora"/>
    <s v="Illinois"/>
    <s v="Aurora, Illinois, United States"/>
    <s v="Central"/>
    <s v="TEC-PH-10002584"/>
    <s v="Technology"/>
    <s v="Phones"/>
    <s v="Samsung Galaxy S4"/>
    <n v="2015.1679999999999"/>
    <n v="4"/>
    <n v="250.39599999999999"/>
    <e v="#N/A"/>
    <s v="COD"/>
  </r>
  <r>
    <n v="4144"/>
    <s v="CA-2020-112725"/>
    <d v="2020-01-30T00:00:00"/>
    <n v="30"/>
    <x v="0"/>
    <n v="2020"/>
    <s v="Thu"/>
    <d v="2020-02-06T00:00:00"/>
    <n v="6"/>
    <s v="Feb"/>
    <n v="2020"/>
    <s v="Thu"/>
    <n v="7"/>
    <s v="Standard Class"/>
    <s v="EH-14125"/>
    <s v="Eugene Hildebrand"/>
    <s v="Home Office"/>
    <s v="United States"/>
    <s v="San Francisco"/>
    <s v="California"/>
    <s v="San Francisco, California, United States"/>
    <s v="West"/>
    <s v="OFF-AR-10003759"/>
    <s v="Office Supplies"/>
    <s v="Art"/>
    <s v="Crayola Anti Dust Chalk, 12/Pack"/>
    <n v="107.74"/>
    <n v="7"/>
    <n v="5.7329999999999997"/>
    <n v="1"/>
    <s v="Online"/>
  </r>
  <r>
    <n v="774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OFF-BI-10003910"/>
    <s v="Office Supplies"/>
    <s v="Binders"/>
    <s v="DXL Angle-View Binders with Locking Rings by Samsill"/>
    <n v="111.71"/>
    <n v="1"/>
    <n v="3.4695"/>
    <e v="#N/A"/>
    <s v="Online"/>
  </r>
  <r>
    <n v="8271"/>
    <s v="CA-2020-121790"/>
    <d v="2020-01-30T00:00:00"/>
    <n v="30"/>
    <x v="0"/>
    <n v="2020"/>
    <s v="Thu"/>
    <d v="2020-02-06T00:00:00"/>
    <n v="6"/>
    <s v="Feb"/>
    <n v="2020"/>
    <s v="Thu"/>
    <n v="7"/>
    <s v="Standard Class"/>
    <s v="LP-17095"/>
    <s v="Liz Preis"/>
    <s v="Consumer"/>
    <s v="United States"/>
    <s v="Aurora"/>
    <s v="Illinois"/>
    <s v="Aurora, Illinois, United States"/>
    <s v="Central"/>
    <s v="OFF-AR-10003602"/>
    <s v="Office Supplies"/>
    <s v="Art"/>
    <s v="Quartet Omega Colored Chalk, 12/Pack"/>
    <n v="114.34399999999999"/>
    <n v="2"/>
    <n v="3.1536"/>
    <e v="#N/A"/>
    <s v="COD"/>
  </r>
  <r>
    <n v="4145"/>
    <s v="CA-2020-112725"/>
    <d v="2020-01-30T00:00:00"/>
    <n v="30"/>
    <x v="0"/>
    <n v="2020"/>
    <s v="Thu"/>
    <d v="2020-02-06T00:00:00"/>
    <n v="6"/>
    <s v="Feb"/>
    <n v="2020"/>
    <s v="Thu"/>
    <n v="7"/>
    <s v="Standard Class"/>
    <s v="EH-14125"/>
    <s v="Eugene Hildebrand"/>
    <s v="Home Office"/>
    <s v="United States"/>
    <s v="San Francisco"/>
    <s v="California"/>
    <s v="San Francisco, California, United States"/>
    <s v="West"/>
    <s v="OFF-AR-10001227"/>
    <s v="Office Supplies"/>
    <s v="Art"/>
    <s v="Newell 338"/>
    <n v="131.82"/>
    <n v="3"/>
    <n v="2.3814000000000002"/>
    <n v="1"/>
    <s v="COD"/>
  </r>
  <r>
    <n v="771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OFF-BI-10001036"/>
    <s v="Office Supplies"/>
    <s v="Binders"/>
    <s v="Cardinal EasyOpen D-Ring Binders"/>
    <n v="116.28"/>
    <n v="2"/>
    <n v="9.14"/>
    <e v="#N/A"/>
    <s v="COD"/>
  </r>
  <r>
    <n v="8269"/>
    <s v="CA-2020-121790"/>
    <d v="2020-01-30T00:00:00"/>
    <n v="30"/>
    <x v="0"/>
    <n v="2020"/>
    <s v="Thu"/>
    <d v="2020-02-06T00:00:00"/>
    <n v="6"/>
    <s v="Feb"/>
    <n v="2020"/>
    <s v="Thu"/>
    <n v="7"/>
    <s v="Standard Class"/>
    <s v="LP-17095"/>
    <s v="Liz Preis"/>
    <s v="Consumer"/>
    <s v="United States"/>
    <s v="Aurora"/>
    <s v="Illinois"/>
    <s v="Aurora, Illinois, United States"/>
    <s v="Central"/>
    <s v="OFF-SU-10004231"/>
    <s v="Office Supplies"/>
    <s v="Supplies"/>
    <s v="Acme Tagit Stainless Steel Antibacterial Scissors"/>
    <n v="120.68"/>
    <n v="4"/>
    <n v="2.7719999999999998"/>
    <e v="#N/A"/>
    <s v="Online"/>
  </r>
  <r>
    <n v="776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FUR-FU-10002597"/>
    <s v="Furniture"/>
    <s v="Furnishings"/>
    <s v="C-Line Magnetic Cubicle Keepers, Clear Polypropylene"/>
    <n v="140.58000000000001"/>
    <n v="7"/>
    <n v="14.5236"/>
    <e v="#N/A"/>
    <s v="Online"/>
  </r>
  <r>
    <n v="775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OFF-AR-10004648"/>
    <s v="Office Supplies"/>
    <s v="Art"/>
    <s v="Boston 19500 Mighty Mite Electric Pencil Sharpener"/>
    <n v="135.30000000000001"/>
    <n v="2"/>
    <n v="10.881"/>
    <e v="#N/A"/>
    <s v="Online"/>
  </r>
  <r>
    <n v="773"/>
    <s v="CA-2020-104220"/>
    <d v="2020-01-30T00:00:00"/>
    <n v="30"/>
    <x v="0"/>
    <n v="2020"/>
    <s v="Thu"/>
    <d v="2020-02-05T00:00:00"/>
    <n v="5"/>
    <s v="Feb"/>
    <n v="2020"/>
    <s v="Wed"/>
    <n v="6"/>
    <s v="Standard Class"/>
    <s v="BV-11245"/>
    <s v="Benjamin Venier"/>
    <s v="Corporate"/>
    <s v="United States"/>
    <s v="Des Moines"/>
    <s v="Iowa"/>
    <s v="Des Moines, Iowa, United States"/>
    <s v="Central"/>
    <s v="OFF-BI-10000301"/>
    <s v="Office Supplies"/>
    <s v="Binders"/>
    <s v="GBC Instant Report Kit"/>
    <n v="162.35"/>
    <n v="5"/>
    <n v="16.175000000000001"/>
    <e v="#N/A"/>
    <s v="Online"/>
  </r>
  <r>
    <n v="131"/>
    <s v="US-2020-164147"/>
    <d v="2020-02-02T00:00:00"/>
    <n v="2"/>
    <x v="1"/>
    <n v="2020"/>
    <s v="Sun"/>
    <d v="2020-02-05T00:00:00"/>
    <n v="5"/>
    <s v="Feb"/>
    <n v="2020"/>
    <s v="Wed"/>
    <n v="3"/>
    <s v="First Class"/>
    <s v="DW-13585"/>
    <s v="Dorothy Wardle"/>
    <s v="Corporate"/>
    <s v="United States"/>
    <s v="Columbus"/>
    <s v="Ohio"/>
    <s v="Columbus, Ohio, United States"/>
    <s v="East"/>
    <s v="TEC-PH-10002293"/>
    <s v="Technology"/>
    <s v="Phones"/>
    <s v="Anker 36W 4-Port USB Wall Charger Travel Power Adapter for iPhone 5s 5c 5"/>
    <n v="100.97"/>
    <n v="5"/>
    <n v="-11.994"/>
    <e v="#N/A"/>
    <s v="Cards"/>
  </r>
  <r>
    <n v="5145"/>
    <s v="CA-2020-161333"/>
    <d v="2020-02-02T00:00:00"/>
    <n v="2"/>
    <x v="1"/>
    <n v="2020"/>
    <s v="Sun"/>
    <d v="2020-02-07T00:00:00"/>
    <n v="7"/>
    <s v="Feb"/>
    <n v="2020"/>
    <s v="Fri"/>
    <n v="5"/>
    <s v="Standard Class"/>
    <s v="JL-15835"/>
    <s v="John Lee"/>
    <s v="Consumer"/>
    <s v="United States"/>
    <s v="Los Angeles"/>
    <s v="California"/>
    <s v="Los Angeles, California, United States"/>
    <s v="West"/>
    <s v="FUR-FU-10003039"/>
    <s v="Furniture"/>
    <s v="Furnishings"/>
    <s v="Howard Miller 11-1/2&quot; Diameter Grantwood Wall Clock"/>
    <n v="107.26"/>
    <n v="2"/>
    <n v="29.328399999999998"/>
    <e v="#N/A"/>
    <s v="COD"/>
  </r>
  <r>
    <n v="8747"/>
    <s v="CA-2020-128076"/>
    <d v="2020-02-02T00:00:00"/>
    <n v="2"/>
    <x v="1"/>
    <n v="2020"/>
    <s v="Sun"/>
    <d v="2020-02-07T00:00:00"/>
    <n v="7"/>
    <s v="Feb"/>
    <n v="2020"/>
    <s v="Fri"/>
    <n v="5"/>
    <s v="Standard Class"/>
    <s v="BO-11350"/>
    <s v="Bill Overfelt"/>
    <s v="Corporate"/>
    <s v="United States"/>
    <s v="San Diego"/>
    <s v="California"/>
    <s v="San Diego, California, United States"/>
    <s v="West"/>
    <s v="FUR-FU-10000293"/>
    <s v="Furniture"/>
    <s v="Furnishings"/>
    <s v="Eldon Antistatic Chair Mats for Low to Medium Pile Carpets"/>
    <n v="242.58"/>
    <n v="2"/>
    <n v="12.6348"/>
    <e v="#N/A"/>
    <s v="COD"/>
  </r>
  <r>
    <n v="8749"/>
    <s v="CA-2020-128076"/>
    <d v="2020-02-02T00:00:00"/>
    <n v="2"/>
    <x v="1"/>
    <n v="2020"/>
    <s v="Sun"/>
    <d v="2020-02-07T00:00:00"/>
    <n v="7"/>
    <s v="Feb"/>
    <n v="2020"/>
    <s v="Fri"/>
    <n v="5"/>
    <s v="Standard Class"/>
    <s v="BO-11350"/>
    <s v="Bill Overfelt"/>
    <s v="Corporate"/>
    <s v="United States"/>
    <s v="San Diego"/>
    <s v="California"/>
    <s v="San Diego, California, United States"/>
    <s v="West"/>
    <s v="TEC-MA-10002109"/>
    <s v="Technology"/>
    <s v="Machines"/>
    <s v="HP Officejet Pro 8600 e-All-In-One Printer, Copier, Scanner, Fax"/>
    <n v="253.98400000000001"/>
    <n v="2"/>
    <n v="38.997399999999999"/>
    <e v="#N/A"/>
    <s v="Online"/>
  </r>
  <r>
    <n v="8748"/>
    <s v="CA-2020-128076"/>
    <d v="2020-02-02T00:00:00"/>
    <n v="2"/>
    <x v="1"/>
    <n v="2020"/>
    <s v="Sun"/>
    <d v="2020-02-07T00:00:00"/>
    <n v="7"/>
    <s v="Feb"/>
    <n v="2020"/>
    <s v="Fri"/>
    <n v="5"/>
    <s v="Standard Class"/>
    <s v="BO-11350"/>
    <s v="Bill Overfelt"/>
    <s v="Corporate"/>
    <s v="United States"/>
    <s v="San Diego"/>
    <s v="California"/>
    <s v="San Diego, California, United States"/>
    <s v="West"/>
    <s v="OFF-BI-10003638"/>
    <s v="Office Supplies"/>
    <s v="Binders"/>
    <s v="GBC Durable Plastic Covers"/>
    <n v="257.95999999999998"/>
    <n v="2"/>
    <n v="10.061999999999999"/>
    <e v="#N/A"/>
    <s v="Online"/>
  </r>
  <r>
    <n v="5147"/>
    <s v="CA-2020-161333"/>
    <d v="2020-02-02T00:00:00"/>
    <n v="2"/>
    <x v="1"/>
    <n v="2020"/>
    <s v="Sun"/>
    <d v="2020-02-07T00:00:00"/>
    <n v="7"/>
    <s v="Feb"/>
    <n v="2020"/>
    <s v="Fri"/>
    <n v="5"/>
    <s v="Standard Class"/>
    <s v="JL-15835"/>
    <s v="John Lee"/>
    <s v="Consumer"/>
    <s v="United States"/>
    <s v="Los Angeles"/>
    <s v="California"/>
    <s v="Los Angeles, California, United States"/>
    <s v="West"/>
    <s v="OFF-AP-10000252"/>
    <s v="Office Supplies"/>
    <s v="Appliances"/>
    <s v="Harmony HEPA Quiet Air Purifiers"/>
    <n v="291.8"/>
    <n v="4"/>
    <n v="16.38"/>
    <e v="#N/A"/>
    <s v="COD"/>
  </r>
  <r>
    <n v="132"/>
    <s v="US-2020-164147"/>
    <d v="2020-02-02T00:00:00"/>
    <n v="2"/>
    <x v="1"/>
    <n v="2020"/>
    <s v="Sun"/>
    <d v="2020-02-05T00:00:00"/>
    <n v="5"/>
    <s v="Feb"/>
    <n v="2020"/>
    <s v="Wed"/>
    <n v="3"/>
    <s v="First Class"/>
    <s v="DW-13585"/>
    <s v="Dorothy Wardle"/>
    <s v="Corporate"/>
    <s v="United States"/>
    <s v="Columbus"/>
    <s v="Ohio"/>
    <s v="Columbus, Ohio, United States"/>
    <s v="East"/>
    <s v="OFF-PA-10002377"/>
    <s v="Office Supplies"/>
    <s v="Paper"/>
    <s v="Xerox 1916"/>
    <n v="2109.3040000000001"/>
    <n v="2"/>
    <n v="29.364000000000001"/>
    <e v="#N/A"/>
    <s v="Online"/>
  </r>
  <r>
    <n v="5146"/>
    <s v="CA-2020-161333"/>
    <d v="2020-02-02T00:00:00"/>
    <n v="2"/>
    <x v="1"/>
    <n v="2020"/>
    <s v="Sun"/>
    <d v="2020-02-07T00:00:00"/>
    <n v="7"/>
    <s v="Feb"/>
    <n v="2020"/>
    <s v="Fri"/>
    <n v="5"/>
    <s v="Standard Class"/>
    <s v="JL-15835"/>
    <s v="John Lee"/>
    <s v="Consumer"/>
    <s v="United States"/>
    <s v="Los Angeles"/>
    <s v="California"/>
    <s v="Los Angeles, California, United States"/>
    <s v="West"/>
    <s v="OFF-ST-10000464"/>
    <s v="Office Supplies"/>
    <s v="Storage"/>
    <s v="Multi-Use Personal File Cart and Caster Set, Three Stacking Bins"/>
    <n v="2178.04"/>
    <n v="4"/>
    <n v="38.931199999999997"/>
    <e v="#N/A"/>
    <s v="Cards"/>
  </r>
  <r>
    <n v="133"/>
    <s v="US-2020-164147"/>
    <d v="2020-02-02T00:00:00"/>
    <n v="2"/>
    <x v="1"/>
    <n v="2020"/>
    <s v="Sun"/>
    <d v="2020-02-05T00:00:00"/>
    <n v="5"/>
    <s v="Feb"/>
    <n v="2020"/>
    <s v="Wed"/>
    <n v="3"/>
    <s v="First Class"/>
    <s v="DW-13585"/>
    <s v="Dorothy Wardle"/>
    <s v="Corporate"/>
    <s v="United States"/>
    <s v="Columbus"/>
    <s v="Ohio"/>
    <s v="Columbus, Ohio, United States"/>
    <s v="East"/>
    <s v="OFF-FA-10002780"/>
    <s v="Office Supplies"/>
    <s v="Fasteners"/>
    <s v="Staples"/>
    <n v="110.456"/>
    <n v="9"/>
    <n v="6.9732000000000003"/>
    <e v="#N/A"/>
    <s v="Cards"/>
  </r>
  <r>
    <n v="4756"/>
    <s v="CA-2020-126354"/>
    <d v="2020-02-03T00:00:00"/>
    <n v="3"/>
    <x v="1"/>
    <n v="2020"/>
    <s v="Mon"/>
    <d v="2020-02-08T00:00:00"/>
    <n v="8"/>
    <s v="Feb"/>
    <n v="2020"/>
    <s v="Sat"/>
    <n v="5"/>
    <s v="Standard Class"/>
    <s v="SC-20380"/>
    <s v="Shahid Collister"/>
    <s v="Consumer"/>
    <s v="United States"/>
    <s v="Pembroke Pines"/>
    <s v="Florida"/>
    <s v="Pembroke Pines, Florida, United States"/>
    <s v="South"/>
    <s v="OFF-PA-10004381"/>
    <s v="Office Supplies"/>
    <s v="Paper"/>
    <s v="14-7/8 x 11 Blue Bar Computer Printout Paper"/>
    <n v="134.29599999999999"/>
    <n v="3"/>
    <n v="40.3536"/>
    <e v="#N/A"/>
    <s v="COD"/>
  </r>
  <r>
    <n v="7448"/>
    <s v="CA-2020-127474"/>
    <d v="2020-02-03T00:00:00"/>
    <n v="3"/>
    <x v="1"/>
    <n v="2020"/>
    <s v="Mon"/>
    <d v="2020-02-07T00:00:00"/>
    <n v="7"/>
    <s v="Feb"/>
    <n v="2020"/>
    <s v="Fri"/>
    <n v="4"/>
    <s v="Second Class"/>
    <s v="RD-19810"/>
    <s v="Ross DeVincentis"/>
    <s v="Home Office"/>
    <s v="United States"/>
    <s v="Chicago"/>
    <s v="Illinois"/>
    <s v="Chicago, Illinois, United States"/>
    <s v="Central"/>
    <s v="OFF-PA-10000418"/>
    <s v="Office Supplies"/>
    <s v="Paper"/>
    <s v="Xerox 189"/>
    <n v="443.4"/>
    <n v="5"/>
    <n v="146.79"/>
    <e v="#N/A"/>
    <s v="Online"/>
  </r>
  <r>
    <n v="1321"/>
    <s v="CA-2020-167703"/>
    <d v="2020-02-03T00:00:00"/>
    <n v="3"/>
    <x v="1"/>
    <n v="2020"/>
    <s v="Mon"/>
    <d v="2020-02-08T00:00:00"/>
    <n v="8"/>
    <s v="Feb"/>
    <n v="2020"/>
    <s v="Sat"/>
    <n v="5"/>
    <s v="Standard Class"/>
    <s v="MC-17575"/>
    <s v="Matt Collins"/>
    <s v="Consumer"/>
    <s v="United States"/>
    <s v="Cincinnati"/>
    <s v="Ohio"/>
    <s v="Cincinnati, Ohio, United States"/>
    <s v="East"/>
    <s v="OFF-BI-10002071"/>
    <s v="Office Supplies"/>
    <s v="Binders"/>
    <s v="Fellowes Black Plastic Comb Bindings"/>
    <n v="936.22900000000004"/>
    <n v="3"/>
    <n v="-4.1832000000000003"/>
    <e v="#N/A"/>
    <s v="COD"/>
  </r>
  <r>
    <n v="7447"/>
    <s v="CA-2020-127474"/>
    <d v="2020-02-03T00:00:00"/>
    <n v="3"/>
    <x v="1"/>
    <n v="2020"/>
    <s v="Mon"/>
    <d v="2020-02-07T00:00:00"/>
    <n v="7"/>
    <s v="Feb"/>
    <n v="2020"/>
    <s v="Fri"/>
    <n v="4"/>
    <s v="Second Class"/>
    <s v="RD-19810"/>
    <s v="Ross DeVincentis"/>
    <s v="Home Office"/>
    <s v="United States"/>
    <s v="Chicago"/>
    <s v="Illinois"/>
    <s v="Chicago, Illinois, United States"/>
    <s v="Central"/>
    <s v="FUR-FU-10004597"/>
    <s v="Furniture"/>
    <s v="Furnishings"/>
    <s v="Eldon Cleatmat Chair Mats for Medium Pile Carpets"/>
    <n v="1248.2"/>
    <n v="1"/>
    <n v="-26.085000000000001"/>
    <e v="#N/A"/>
    <s v="COD"/>
  </r>
  <r>
    <n v="1322"/>
    <s v="CA-2020-167703"/>
    <d v="2020-02-03T00:00:00"/>
    <n v="3"/>
    <x v="1"/>
    <n v="2020"/>
    <s v="Mon"/>
    <d v="2020-02-08T00:00:00"/>
    <n v="8"/>
    <s v="Feb"/>
    <n v="2020"/>
    <s v="Sat"/>
    <n v="5"/>
    <s v="Standard Class"/>
    <s v="MC-17575"/>
    <s v="Matt Collins"/>
    <s v="Consumer"/>
    <s v="United States"/>
    <s v="Cincinnati"/>
    <s v="Ohio"/>
    <s v="Cincinnati, Ohio, United States"/>
    <s v="East"/>
    <s v="OFF-ST-10001490"/>
    <s v="Office Supplies"/>
    <s v="Storage"/>
    <s v="Hot File 7-Pocket, Floor Stand"/>
    <n v="2298.5520000000001"/>
    <n v="2"/>
    <n v="35.694000000000003"/>
    <e v="#N/A"/>
    <s v="Cards"/>
  </r>
  <r>
    <n v="4755"/>
    <s v="CA-2020-126354"/>
    <d v="2020-02-03T00:00:00"/>
    <n v="3"/>
    <x v="1"/>
    <n v="2020"/>
    <s v="Mon"/>
    <d v="2020-02-08T00:00:00"/>
    <n v="8"/>
    <s v="Feb"/>
    <n v="2020"/>
    <s v="Sat"/>
    <n v="5"/>
    <s v="Standard Class"/>
    <s v="SC-20380"/>
    <s v="Shahid Collister"/>
    <s v="Consumer"/>
    <s v="United States"/>
    <s v="Pembroke Pines"/>
    <s v="Florida"/>
    <s v="Pembroke Pines, Florida, United States"/>
    <s v="South"/>
    <s v="OFF-BI-10000301"/>
    <s v="Office Supplies"/>
    <s v="Binders"/>
    <s v="GBC Instant Report Kit"/>
    <n v="118.88200000000001"/>
    <n v="2"/>
    <n v="-2.5880000000000001"/>
    <e v="#N/A"/>
    <s v="Cards"/>
  </r>
  <r>
    <n v="7445"/>
    <s v="CA-2020-127474"/>
    <d v="2020-02-03T00:00:00"/>
    <n v="3"/>
    <x v="1"/>
    <n v="2020"/>
    <s v="Mon"/>
    <d v="2020-02-07T00:00:00"/>
    <n v="7"/>
    <s v="Feb"/>
    <n v="2020"/>
    <s v="Fri"/>
    <n v="4"/>
    <s v="Second Class"/>
    <s v="RD-19810"/>
    <s v="Ross DeVincentis"/>
    <s v="Home Office"/>
    <s v="United States"/>
    <s v="Chicago"/>
    <s v="Illinois"/>
    <s v="Chicago, Illinois, United States"/>
    <s v="Central"/>
    <s v="OFF-PA-10001166"/>
    <s v="Office Supplies"/>
    <s v="Paper"/>
    <s v="Xerox 2"/>
    <n v="119.184"/>
    <n v="1"/>
    <n v="1.8144"/>
    <e v="#N/A"/>
    <s v="Online"/>
  </r>
  <r>
    <n v="7446"/>
    <s v="CA-2020-127474"/>
    <d v="2020-02-03T00:00:00"/>
    <n v="3"/>
    <x v="1"/>
    <n v="2020"/>
    <s v="Mon"/>
    <d v="2020-02-07T00:00:00"/>
    <n v="7"/>
    <s v="Feb"/>
    <n v="2020"/>
    <s v="Fri"/>
    <n v="4"/>
    <s v="Second Class"/>
    <s v="RD-19810"/>
    <s v="Ross DeVincentis"/>
    <s v="Home Office"/>
    <s v="United States"/>
    <s v="Chicago"/>
    <s v="Illinois"/>
    <s v="Chicago, Illinois, United States"/>
    <s v="Central"/>
    <s v="OFF-PA-10001033"/>
    <s v="Office Supplies"/>
    <s v="Paper"/>
    <s v="Xerox 1893"/>
    <n v="159.584"/>
    <n v="2"/>
    <n v="23.7742"/>
    <e v="#N/A"/>
    <s v="COD"/>
  </r>
  <r>
    <n v="7065"/>
    <s v="CA-2020-169474"/>
    <d v="2020-02-04T00:00:00"/>
    <n v="4"/>
    <x v="1"/>
    <n v="2020"/>
    <s v="Tue"/>
    <d v="2020-02-09T00:00:00"/>
    <n v="9"/>
    <s v="Feb"/>
    <n v="2020"/>
    <s v="Sun"/>
    <n v="5"/>
    <s v="Standard Class"/>
    <s v="JF-15355"/>
    <s v="Jay Fein"/>
    <s v="Consumer"/>
    <s v="United States"/>
    <s v="Rochester"/>
    <s v="New York"/>
    <s v="Rochester, New York, United States"/>
    <s v="East"/>
    <s v="OFF-AP-10003971"/>
    <s v="Office Supplies"/>
    <s v="Appliances"/>
    <s v="Belkin 6 Outlet Metallic Surge Strip"/>
    <n v="138.66999999999999"/>
    <n v="3"/>
    <n v="8.4941999999999993"/>
    <e v="#N/A"/>
    <s v="COD"/>
  </r>
  <r>
    <n v="6568"/>
    <s v="CA-2020-131282"/>
    <d v="2020-02-05T00:00:00"/>
    <n v="5"/>
    <x v="1"/>
    <n v="2020"/>
    <s v="Wed"/>
    <d v="2020-02-08T00:00:00"/>
    <n v="8"/>
    <s v="Feb"/>
    <n v="2020"/>
    <s v="Sat"/>
    <n v="3"/>
    <s v="Second Class"/>
    <s v="CB-12025"/>
    <s v="Cassandra Brandow"/>
    <s v="Consumer"/>
    <s v="United States"/>
    <s v="Waco"/>
    <s v="Texas"/>
    <s v="Waco, Texas, United States"/>
    <s v="Central"/>
    <s v="OFF-AR-10003087"/>
    <s v="Office Supplies"/>
    <s v="Art"/>
    <s v="Staples in misc. colors"/>
    <n v="221.12"/>
    <n v="5"/>
    <n v="0.71199999999999997"/>
    <e v="#N/A"/>
    <s v="Online"/>
  </r>
  <r>
    <n v="6567"/>
    <s v="CA-2020-131282"/>
    <d v="2020-02-05T00:00:00"/>
    <n v="5"/>
    <x v="1"/>
    <n v="2020"/>
    <s v="Wed"/>
    <d v="2020-02-08T00:00:00"/>
    <n v="8"/>
    <s v="Feb"/>
    <n v="2020"/>
    <s v="Sat"/>
    <n v="3"/>
    <s v="Second Class"/>
    <s v="CB-12025"/>
    <s v="Cassandra Brandow"/>
    <s v="Consumer"/>
    <s v="United States"/>
    <s v="Waco"/>
    <s v="Texas"/>
    <s v="Waco, Texas, United States"/>
    <s v="Central"/>
    <s v="OFF-BI-10004632"/>
    <s v="Office Supplies"/>
    <s v="Binders"/>
    <s v="Ibico Hi-Tech Manual Binding System"/>
    <n v="285.99200000000002"/>
    <n v="4"/>
    <n v="-426.98599999999999"/>
    <e v="#N/A"/>
    <s v="Cards"/>
  </r>
  <r>
    <n v="6839"/>
    <s v="CA-2020-107517"/>
    <d v="2020-02-05T00:00:00"/>
    <n v="5"/>
    <x v="1"/>
    <n v="2020"/>
    <s v="Wed"/>
    <d v="2020-02-09T00:00:00"/>
    <n v="9"/>
    <s v="Feb"/>
    <n v="2020"/>
    <s v="Sun"/>
    <n v="4"/>
    <s v="Standard Class"/>
    <s v="FC-14335"/>
    <s v="Fred Chung"/>
    <s v="Corporate"/>
    <s v="United States"/>
    <s v="Torrance"/>
    <s v="California"/>
    <s v="Torrance, California, United States"/>
    <s v="West"/>
    <s v="OFF-AP-10000275"/>
    <s v="Office Supplies"/>
    <s v="Appliances"/>
    <s v="Sanyo Counter Height Refrigerator with Crisper, 3.6 Cubic Foot, Stainless Steel/Black"/>
    <n v="1666.7"/>
    <n v="5"/>
    <n v="459.39600000000002"/>
    <e v="#N/A"/>
    <s v="COD"/>
  </r>
  <r>
    <n v="6840"/>
    <s v="CA-2020-107517"/>
    <d v="2020-02-05T00:00:00"/>
    <n v="5"/>
    <x v="1"/>
    <n v="2020"/>
    <s v="Wed"/>
    <d v="2020-02-09T00:00:00"/>
    <n v="9"/>
    <s v="Feb"/>
    <n v="2020"/>
    <s v="Sun"/>
    <n v="4"/>
    <s v="Standard Class"/>
    <s v="FC-14335"/>
    <s v="Fred Chung"/>
    <s v="Corporate"/>
    <s v="United States"/>
    <s v="Torrance"/>
    <s v="California"/>
    <s v="Torrance, California, United States"/>
    <s v="West"/>
    <s v="TEC-PH-10003505"/>
    <s v="Technology"/>
    <s v="Phones"/>
    <s v="Geemarc AmpliPOWER60"/>
    <n v="2399.1999999999998"/>
    <n v="5"/>
    <n v="41.76"/>
    <e v="#N/A"/>
    <s v="Online"/>
  </r>
  <r>
    <n v="7026"/>
    <s v="US-2020-101840"/>
    <d v="2020-02-06T00:00:00"/>
    <n v="6"/>
    <x v="1"/>
    <n v="2020"/>
    <s v="Thu"/>
    <d v="2020-02-12T00:00:00"/>
    <n v="12"/>
    <s v="Feb"/>
    <n v="2020"/>
    <s v="Wed"/>
    <n v="6"/>
    <s v="Standard Class"/>
    <s v="SP-20545"/>
    <s v="Sibella Parks"/>
    <s v="Corporate"/>
    <s v="United States"/>
    <s v="New York City"/>
    <s v="New York"/>
    <s v="New York City, New York, United States"/>
    <s v="East"/>
    <s v="TEC-PH-10002538"/>
    <s v="Technology"/>
    <s v="Phones"/>
    <s v="Grandstream GXP1160 VoIP phone"/>
    <n v="256.45999999999998"/>
    <n v="6"/>
    <n v="65.963399999999993"/>
    <e v="#N/A"/>
    <s v="Online"/>
  </r>
  <r>
    <n v="5973"/>
    <s v="CA-2020-115105"/>
    <d v="2020-02-06T00:00:00"/>
    <n v="6"/>
    <x v="1"/>
    <n v="2020"/>
    <s v="Thu"/>
    <d v="2020-02-11T00:00:00"/>
    <n v="11"/>
    <s v="Feb"/>
    <n v="2020"/>
    <s v="Tue"/>
    <n v="5"/>
    <s v="Standard Class"/>
    <s v="BD-11770"/>
    <s v="Bryan Davis"/>
    <s v="Consumer"/>
    <s v="United States"/>
    <s v="New York City"/>
    <s v="New York"/>
    <s v="New York City, New York, United States"/>
    <s v="East"/>
    <s v="FUR-BO-10001811"/>
    <s v="Furniture"/>
    <s v="Bookcases"/>
    <s v="Atlantic Metals Mobile 5-Shelf Bookcases, Custom Colors"/>
    <n v="256.78399999999999"/>
    <n v="1"/>
    <n v="30.097999999999999"/>
    <e v="#N/A"/>
    <s v="COD"/>
  </r>
  <r>
    <n v="2263"/>
    <s v="CA-2020-122994"/>
    <d v="2020-02-06T00:00:00"/>
    <n v="6"/>
    <x v="1"/>
    <n v="2020"/>
    <s v="Thu"/>
    <d v="2020-02-09T00:00:00"/>
    <n v="9"/>
    <s v="Feb"/>
    <n v="2020"/>
    <s v="Sun"/>
    <n v="3"/>
    <s v="First Class"/>
    <s v="MV-17485"/>
    <s v="Mark Van Huff"/>
    <s v="Consumer"/>
    <s v="United States"/>
    <s v="Arlington"/>
    <s v="Virginia"/>
    <s v="Arlington, Virginia, United States"/>
    <s v="South"/>
    <s v="FUR-BO-10004015"/>
    <s v="Furniture"/>
    <s v="Bookcases"/>
    <s v="Bush Andora Bookcase, Maple/Graphite Gray Finish"/>
    <n v="371.97"/>
    <n v="3"/>
    <n v="79.193399999999997"/>
    <e v="#N/A"/>
    <s v="Online"/>
  </r>
  <r>
    <n v="7355"/>
    <s v="CA-2020-154102"/>
    <d v="2020-02-06T00:00:00"/>
    <n v="6"/>
    <x v="1"/>
    <n v="2020"/>
    <s v="Thu"/>
    <d v="2020-02-13T00:00:00"/>
    <n v="13"/>
    <s v="Feb"/>
    <n v="2020"/>
    <s v="Thu"/>
    <n v="7"/>
    <s v="Standard Class"/>
    <s v="SN-20560"/>
    <s v="Skye Norling"/>
    <s v="Home Office"/>
    <s v="United States"/>
    <s v="San Francisco"/>
    <s v="California"/>
    <s v="San Francisco, California, United States"/>
    <s v="West"/>
    <s v="OFF-PA-10001593"/>
    <s v="Office Supplies"/>
    <s v="Paper"/>
    <s v="Xerox 1947"/>
    <n v="135.9"/>
    <n v="5"/>
    <n v="13.455"/>
    <e v="#N/A"/>
    <s v="COD"/>
  </r>
  <r>
    <n v="7027"/>
    <s v="US-2020-101840"/>
    <d v="2020-02-06T00:00:00"/>
    <n v="6"/>
    <x v="1"/>
    <n v="2020"/>
    <s v="Thu"/>
    <d v="2020-02-12T00:00:00"/>
    <n v="12"/>
    <s v="Feb"/>
    <n v="2020"/>
    <s v="Wed"/>
    <n v="6"/>
    <s v="Standard Class"/>
    <s v="SP-20545"/>
    <s v="Sibella Parks"/>
    <s v="Corporate"/>
    <s v="United States"/>
    <s v="New York City"/>
    <s v="New York"/>
    <s v="New York City, New York, United States"/>
    <s v="East"/>
    <s v="OFF-BI-10000279"/>
    <s v="Office Supplies"/>
    <s v="Binders"/>
    <s v="Acco Recycled 2&quot; Capacity Laser Printer Hanging Data Binders"/>
    <n v="134.24"/>
    <n v="4"/>
    <n v="15.606"/>
    <e v="#N/A"/>
    <s v="Online"/>
  </r>
  <r>
    <n v="3085"/>
    <s v="CA-2020-118773"/>
    <d v="2020-02-09T00:00:00"/>
    <n v="9"/>
    <x v="1"/>
    <n v="2020"/>
    <s v="Sun"/>
    <d v="2020-02-14T00:00:00"/>
    <n v="14"/>
    <s v="Feb"/>
    <n v="2020"/>
    <s v="Fri"/>
    <n v="5"/>
    <s v="Standard Class"/>
    <s v="TP-21415"/>
    <s v="Tom Prescott"/>
    <s v="Consumer"/>
    <s v="United States"/>
    <s v="Houston"/>
    <s v="Texas"/>
    <s v="Houston, Texas, United States"/>
    <s v="Central"/>
    <s v="OFF-BI-10004584"/>
    <s v="Office Supplies"/>
    <s v="Binders"/>
    <s v="GBC ProClick 150 Presentation Binding System"/>
    <n v="290.78399999999999"/>
    <n v="4"/>
    <n v="-417.09359999999998"/>
    <e v="#N/A"/>
    <s v="Online"/>
  </r>
  <r>
    <n v="7246"/>
    <s v="CA-2020-145807"/>
    <d v="2020-02-09T00:00:00"/>
    <n v="9"/>
    <x v="1"/>
    <n v="2020"/>
    <s v="Sun"/>
    <d v="2020-02-13T00:00:00"/>
    <n v="13"/>
    <s v="Feb"/>
    <n v="2020"/>
    <s v="Thu"/>
    <n v="4"/>
    <s v="Standard Class"/>
    <s v="SB-20190"/>
    <s v="Sarah Bern"/>
    <s v="Consumer"/>
    <s v="United States"/>
    <s v="Los Angeles"/>
    <s v="California"/>
    <s v="Los Angeles, California, United States"/>
    <s v="West"/>
    <s v="OFF-ST-10001370"/>
    <s v="Office Supplies"/>
    <s v="Storage"/>
    <s v="Sensible Storage WireTech Storage Systems"/>
    <n v="403.9"/>
    <n v="5"/>
    <n v="17.745000000000001"/>
    <e v="#N/A"/>
    <s v="Cards"/>
  </r>
  <r>
    <n v="3086"/>
    <s v="CA-2020-118773"/>
    <d v="2020-02-09T00:00:00"/>
    <n v="9"/>
    <x v="1"/>
    <n v="2020"/>
    <s v="Sun"/>
    <d v="2020-02-14T00:00:00"/>
    <n v="14"/>
    <s v="Feb"/>
    <n v="2020"/>
    <s v="Fri"/>
    <n v="5"/>
    <s v="Standard Class"/>
    <s v="TP-21415"/>
    <s v="Tom Prescott"/>
    <s v="Consumer"/>
    <s v="United States"/>
    <s v="Houston"/>
    <s v="Texas"/>
    <s v="Houston, Texas, United States"/>
    <s v="Central"/>
    <s v="TEC-AC-10002402"/>
    <s v="Technology"/>
    <s v="Accessories"/>
    <s v="Razer Kraken PRO Over Ear PC and Music Headset"/>
    <n v="2154.9839999999999"/>
    <n v="2"/>
    <n v="15.997999999999999"/>
    <e v="#N/A"/>
    <s v="Online"/>
  </r>
  <r>
    <n v="3087"/>
    <s v="CA-2020-118773"/>
    <d v="2020-02-09T00:00:00"/>
    <n v="9"/>
    <x v="1"/>
    <n v="2020"/>
    <s v="Sun"/>
    <d v="2020-02-14T00:00:00"/>
    <n v="14"/>
    <s v="Feb"/>
    <n v="2020"/>
    <s v="Fri"/>
    <n v="5"/>
    <s v="Standard Class"/>
    <s v="TP-21415"/>
    <s v="Tom Prescott"/>
    <s v="Consumer"/>
    <s v="United States"/>
    <s v="Houston"/>
    <s v="Texas"/>
    <s v="Houston, Texas, United States"/>
    <s v="Central"/>
    <s v="FUR-FU-10000550"/>
    <s v="Furniture"/>
    <s v="Furnishings"/>
    <s v="Stacking Trays by OIC"/>
    <n v="122.98399999999999"/>
    <n v="2"/>
    <n v="-2.6892"/>
    <e v="#N/A"/>
    <s v="Online"/>
  </r>
  <r>
    <n v="5961"/>
    <s v="CA-2020-150602"/>
    <d v="2020-02-09T00:00:00"/>
    <n v="9"/>
    <x v="1"/>
    <n v="2020"/>
    <s v="Sun"/>
    <d v="2020-02-14T00:00:00"/>
    <n v="14"/>
    <s v="Feb"/>
    <n v="2020"/>
    <s v="Fri"/>
    <n v="5"/>
    <s v="Second Class"/>
    <s v="ML-17395"/>
    <s v="Marina Lichtenstein"/>
    <s v="Corporate"/>
    <s v="United States"/>
    <s v="Los Angeles"/>
    <s v="California"/>
    <s v="Los Angeles, California, United States"/>
    <s v="West"/>
    <s v="FUR-FU-10003142"/>
    <s v="Furniture"/>
    <s v="Furnishings"/>
    <s v="Master Big Foot Doorstop, Beige"/>
    <n v="96.12"/>
    <n v="4"/>
    <n v="6.5472000000000001"/>
    <e v="#N/A"/>
    <s v="Cards"/>
  </r>
  <r>
    <n v="3088"/>
    <s v="CA-2020-118773"/>
    <d v="2020-02-09T00:00:00"/>
    <n v="9"/>
    <x v="1"/>
    <n v="2020"/>
    <s v="Sun"/>
    <d v="2020-02-14T00:00:00"/>
    <n v="14"/>
    <s v="Feb"/>
    <n v="2020"/>
    <s v="Fri"/>
    <n v="5"/>
    <s v="Standard Class"/>
    <s v="TP-21415"/>
    <s v="Tom Prescott"/>
    <s v="Consumer"/>
    <s v="United States"/>
    <s v="Houston"/>
    <s v="Texas"/>
    <s v="Houston, Texas, United States"/>
    <s v="Central"/>
    <s v="OFF-AP-10000055"/>
    <s v="Office Supplies"/>
    <s v="Appliances"/>
    <s v="Belkin F9S820V06 8 Outlet Surge"/>
    <n v="132.99199999999999"/>
    <n v="2"/>
    <n v="-32.479999999999997"/>
    <e v="#N/A"/>
    <s v="Cards"/>
  </r>
  <r>
    <n v="1535"/>
    <s v="CA-2020-124086"/>
    <d v="2020-02-10T00:00:00"/>
    <n v="10"/>
    <x v="1"/>
    <n v="2020"/>
    <s v="Mon"/>
    <d v="2020-02-14T00:00:00"/>
    <n v="14"/>
    <s v="Feb"/>
    <n v="2020"/>
    <s v="Fri"/>
    <n v="4"/>
    <s v="Standard Class"/>
    <s v="MP-18175"/>
    <s v="Mike Pelletier"/>
    <s v="Home Office"/>
    <s v="United States"/>
    <s v="Laguna Niguel"/>
    <s v="California"/>
    <s v="Laguna Niguel, California, United States"/>
    <s v="West"/>
    <s v="FUR-BO-10004015"/>
    <s v="Furniture"/>
    <s v="Bookcases"/>
    <s v="Bush Andora Bookcase, Maple/Graphite Gray Finish"/>
    <n v="226.983"/>
    <n v="2"/>
    <n v="16.7986"/>
    <e v="#N/A"/>
    <s v="COD"/>
  </r>
  <r>
    <n v="2368"/>
    <s v="CA-2020-123659"/>
    <d v="2020-02-10T00:00:00"/>
    <n v="10"/>
    <x v="1"/>
    <n v="2020"/>
    <s v="Mon"/>
    <d v="2020-02-13T00:00:00"/>
    <n v="13"/>
    <s v="Feb"/>
    <n v="2020"/>
    <s v="Thu"/>
    <n v="3"/>
    <s v="First Class"/>
    <s v="MN-17935"/>
    <s v="Michael Nguyen"/>
    <s v="Consumer"/>
    <s v="United States"/>
    <s v="Clinton"/>
    <s v="Maryland"/>
    <s v="Clinton, Maryland, United States"/>
    <s v="East"/>
    <s v="OFF-PA-10002464"/>
    <s v="Office Supplies"/>
    <s v="Paper"/>
    <s v="HP Office Recycled Paper (20Lb. and 87 Bright)"/>
    <n v="1958.12"/>
    <n v="4"/>
    <n v="11.328799999999999"/>
    <e v="#N/A"/>
    <s v="COD"/>
  </r>
  <r>
    <n v="3147"/>
    <s v="CA-2020-131828"/>
    <d v="2020-02-11T00:00:00"/>
    <n v="11"/>
    <x v="1"/>
    <n v="2020"/>
    <s v="Tue"/>
    <d v="2020-02-13T00:00:00"/>
    <n v="13"/>
    <s v="Feb"/>
    <n v="2020"/>
    <s v="Thu"/>
    <n v="2"/>
    <s v="Second Class"/>
    <s v="CS-11845"/>
    <s v="Cari Sayre"/>
    <s v="Corporate"/>
    <s v="United States"/>
    <s v="Seattle"/>
    <s v="Washington"/>
    <s v="Seattle, Washington, United States"/>
    <s v="West"/>
    <s v="TEC-PH-10002923"/>
    <s v="Technology"/>
    <s v="Phones"/>
    <s v="Logitech B530 USB Headset - headset - Full size, Binaural"/>
    <n v="126.776"/>
    <n v="3"/>
    <n v="7.7679"/>
    <n v="1"/>
    <s v="Cards"/>
  </r>
  <r>
    <n v="9239"/>
    <s v="CA-2020-138156"/>
    <d v="2020-02-11T00:00:00"/>
    <n v="11"/>
    <x v="1"/>
    <n v="2020"/>
    <s v="Tue"/>
    <d v="2020-02-14T00:00:00"/>
    <n v="14"/>
    <s v="Feb"/>
    <n v="2020"/>
    <s v="Fri"/>
    <n v="3"/>
    <s v="First Class"/>
    <s v="MM-17260"/>
    <s v="Magdelene Morse"/>
    <s v="Consumer"/>
    <s v="United States"/>
    <s v="Columbus"/>
    <s v="Ohio"/>
    <s v="Columbus, Ohio, United States"/>
    <s v="East"/>
    <s v="FUR-FU-10003601"/>
    <s v="Furniture"/>
    <s v="Furnishings"/>
    <s v="Deflect-o RollaMat Studded, Beveled Mat for Medium Pile Carpeting"/>
    <n v="164.56800000000001"/>
    <n v="2"/>
    <n v="-3.6892"/>
    <e v="#N/A"/>
    <s v="COD"/>
  </r>
  <r>
    <n v="1520"/>
    <s v="CA-2020-116204"/>
    <d v="2020-02-11T00:00:00"/>
    <n v="11"/>
    <x v="1"/>
    <n v="2020"/>
    <s v="Tue"/>
    <d v="2020-02-14T00:00:00"/>
    <n v="14"/>
    <s v="Feb"/>
    <n v="2020"/>
    <s v="Fri"/>
    <n v="3"/>
    <s v="Second Class"/>
    <s v="VW-21775"/>
    <s v="Victoria Wilson"/>
    <s v="Corporate"/>
    <s v="United States"/>
    <s v="San Francisco"/>
    <s v="California"/>
    <s v="San Francisco, California, United States"/>
    <s v="West"/>
    <s v="OFF-BI-10001759"/>
    <s v="Office Supplies"/>
    <s v="Binders"/>
    <s v="Acco Pressboard Covers with Storage Hooks, 14 7/8&quot; x 11&quot;, Dark Blue"/>
    <n v="840.33600000000001"/>
    <n v="7"/>
    <n v="7.7343000000000002"/>
    <e v="#N/A"/>
    <s v="COD"/>
  </r>
  <r>
    <n v="8483"/>
    <s v="US-2020-118535"/>
    <d v="2020-02-11T00:00:00"/>
    <n v="11"/>
    <x v="1"/>
    <n v="2020"/>
    <s v="Tue"/>
    <d v="2020-02-15T00:00:00"/>
    <n v="15"/>
    <s v="Feb"/>
    <n v="2020"/>
    <s v="Sat"/>
    <n v="4"/>
    <s v="Standard Class"/>
    <s v="DJ-13510"/>
    <s v="Don Jones"/>
    <s v="Corporate"/>
    <s v="United States"/>
    <s v="New York City"/>
    <s v="New York"/>
    <s v="New York City, New York, United States"/>
    <s v="East"/>
    <s v="OFF-LA-10001297"/>
    <s v="Office Supplies"/>
    <s v="Labels"/>
    <s v="Avery 473"/>
    <n v="936.7"/>
    <n v="2"/>
    <n v="9.9359999999999999"/>
    <e v="#N/A"/>
    <s v="COD"/>
  </r>
  <r>
    <n v="3146"/>
    <s v="CA-2020-131828"/>
    <d v="2020-02-11T00:00:00"/>
    <n v="11"/>
    <x v="1"/>
    <n v="2020"/>
    <s v="Tue"/>
    <d v="2020-02-13T00:00:00"/>
    <n v="13"/>
    <s v="Feb"/>
    <n v="2020"/>
    <s v="Thu"/>
    <n v="2"/>
    <s v="Second Class"/>
    <s v="CS-11845"/>
    <s v="Cari Sayre"/>
    <s v="Corporate"/>
    <s v="United States"/>
    <s v="Seattle"/>
    <s v="Washington"/>
    <s v="Seattle, Washington, United States"/>
    <s v="West"/>
    <s v="FUR-CH-10004495"/>
    <s v="Furniture"/>
    <s v="Chairs"/>
    <s v="Global Leather and Oak Executive Chair, Black"/>
    <n v="986.13599999999997"/>
    <n v="4"/>
    <n v="108.3528"/>
    <n v="1"/>
    <s v="Online"/>
  </r>
  <r>
    <n v="9633"/>
    <s v="CA-2020-154809"/>
    <d v="2020-02-13T00:00:00"/>
    <n v="13"/>
    <x v="1"/>
    <n v="2020"/>
    <s v="Thu"/>
    <d v="2020-02-17T00:00:00"/>
    <n v="17"/>
    <s v="Feb"/>
    <n v="2020"/>
    <s v="Mon"/>
    <n v="4"/>
    <s v="Standard Class"/>
    <s v="MH-17455"/>
    <s v="Mark Hamilton"/>
    <s v="Consumer"/>
    <s v="United States"/>
    <s v="Minneapolis"/>
    <s v="Minnesota"/>
    <s v="Minneapolis, Minnesota, United States"/>
    <s v="Central"/>
    <s v="OFF-AP-10004785"/>
    <s v="Office Supplies"/>
    <s v="Appliances"/>
    <s v="Holmes Replacement Filter for HEPA Air Cleaner, Medium Room"/>
    <n v="116.64"/>
    <n v="8"/>
    <n v="38.975200000000001"/>
    <e v="#N/A"/>
    <s v="Cards"/>
  </r>
  <r>
    <n v="2732"/>
    <s v="CA-2020-104801"/>
    <d v="2020-02-13T00:00:00"/>
    <n v="13"/>
    <x v="1"/>
    <n v="2020"/>
    <s v="Thu"/>
    <d v="2020-02-19T00:00:00"/>
    <n v="19"/>
    <s v="Feb"/>
    <n v="2020"/>
    <s v="Wed"/>
    <n v="6"/>
    <s v="Standard Class"/>
    <s v="FH-14350"/>
    <s v="Fred Harton"/>
    <s v="Consumer"/>
    <s v="United States"/>
    <s v="Seattle"/>
    <s v="Washington"/>
    <s v="Seattle, Washington, United States"/>
    <s v="West"/>
    <s v="FUR-FU-10004017"/>
    <s v="Furniture"/>
    <s v="Furnishings"/>
    <s v="Tenex Contemporary Contur Chairmats for Low and Medium Pile Carpet, Computer, 39&quot; x 49&quot;"/>
    <n v="120.53"/>
    <n v="1"/>
    <n v="21.506"/>
    <e v="#N/A"/>
    <s v="Cards"/>
  </r>
  <r>
    <n v="2731"/>
    <s v="CA-2020-104801"/>
    <d v="2020-02-13T00:00:00"/>
    <n v="13"/>
    <x v="1"/>
    <n v="2020"/>
    <s v="Thu"/>
    <d v="2020-02-19T00:00:00"/>
    <n v="19"/>
    <s v="Feb"/>
    <n v="2020"/>
    <s v="Wed"/>
    <n v="6"/>
    <s v="Standard Class"/>
    <s v="FH-14350"/>
    <s v="Fred Harton"/>
    <s v="Consumer"/>
    <s v="United States"/>
    <s v="Seattle"/>
    <s v="Washington"/>
    <s v="Seattle, Washington, United States"/>
    <s v="West"/>
    <s v="TEC-AC-10001838"/>
    <s v="Technology"/>
    <s v="Accessories"/>
    <s v="Razer Tiamat Over Ear 7.1 Surround Sound PC Gaming Headset"/>
    <n v="835.96"/>
    <n v="4"/>
    <n v="343.9828"/>
    <e v="#N/A"/>
    <s v="Online"/>
  </r>
  <r>
    <n v="2730"/>
    <s v="CA-2020-104801"/>
    <d v="2020-02-13T00:00:00"/>
    <n v="13"/>
    <x v="1"/>
    <n v="2020"/>
    <s v="Thu"/>
    <d v="2020-02-19T00:00:00"/>
    <n v="19"/>
    <s v="Feb"/>
    <n v="2020"/>
    <s v="Wed"/>
    <n v="6"/>
    <s v="Standard Class"/>
    <s v="FH-14350"/>
    <s v="Fred Harton"/>
    <s v="Consumer"/>
    <s v="United States"/>
    <s v="Seattle"/>
    <s v="Washington"/>
    <s v="Seattle, Washington, United States"/>
    <s v="West"/>
    <s v="OFF-AR-10001547"/>
    <s v="Office Supplies"/>
    <s v="Art"/>
    <s v="Newell 311"/>
    <n v="919.63"/>
    <n v="3"/>
    <n v="1.7901"/>
    <e v="#N/A"/>
    <s v="COD"/>
  </r>
  <r>
    <n v="7119"/>
    <s v="CA-2020-104906"/>
    <d v="2020-02-13T00:00:00"/>
    <n v="13"/>
    <x v="1"/>
    <n v="2020"/>
    <s v="Thu"/>
    <d v="2020-02-17T00:00:00"/>
    <n v="17"/>
    <s v="Feb"/>
    <n v="2020"/>
    <s v="Mon"/>
    <n v="4"/>
    <s v="Standard Class"/>
    <s v="JP-15460"/>
    <s v="Jennifer Patt"/>
    <s v="Corporate"/>
    <s v="United States"/>
    <s v="New York City"/>
    <s v="New York"/>
    <s v="New York City, New York, United States"/>
    <s v="East"/>
    <s v="OFF-PA-10001184"/>
    <s v="Office Supplies"/>
    <s v="Paper"/>
    <s v="Xerox 1903"/>
    <n v="96.94"/>
    <n v="3"/>
    <n v="8.7905999999999995"/>
    <e v="#N/A"/>
    <s v="Cards"/>
  </r>
  <r>
    <n v="5599"/>
    <s v="CA-2020-151176"/>
    <d v="2020-02-13T00:00:00"/>
    <n v="13"/>
    <x v="1"/>
    <n v="2020"/>
    <s v="Thu"/>
    <d v="2020-02-20T00:00:00"/>
    <n v="20"/>
    <s v="Feb"/>
    <n v="2020"/>
    <s v="Thu"/>
    <n v="7"/>
    <s v="Standard Class"/>
    <s v="SV-20785"/>
    <s v="Stewart Visinsky"/>
    <s v="Consumer"/>
    <s v="United States"/>
    <s v="Baltimore"/>
    <s v="Maryland"/>
    <s v="Baltimore, Maryland, United States"/>
    <s v="East"/>
    <s v="OFF-AR-10000614"/>
    <s v="Office Supplies"/>
    <s v="Art"/>
    <s v="Barrel Sharpener"/>
    <n v="117.71"/>
    <n v="3"/>
    <n v="2.7846000000000002"/>
    <e v="#N/A"/>
    <s v="Online"/>
  </r>
  <r>
    <n v="5598"/>
    <s v="CA-2020-151176"/>
    <d v="2020-02-13T00:00:00"/>
    <n v="13"/>
    <x v="1"/>
    <n v="2020"/>
    <s v="Thu"/>
    <d v="2020-02-20T00:00:00"/>
    <n v="20"/>
    <s v="Feb"/>
    <n v="2020"/>
    <s v="Thu"/>
    <n v="7"/>
    <s v="Standard Class"/>
    <s v="SV-20785"/>
    <s v="Stewart Visinsky"/>
    <s v="Consumer"/>
    <s v="United States"/>
    <s v="Baltimore"/>
    <s v="Maryland"/>
    <s v="Baltimore, Maryland, United States"/>
    <s v="East"/>
    <s v="OFF-SU-10001165"/>
    <s v="Office Supplies"/>
    <s v="Supplies"/>
    <s v="Acme Elite Stainless Steel Scissors"/>
    <n v="144.02000000000001"/>
    <n v="3"/>
    <n v="6.5052000000000003"/>
    <e v="#N/A"/>
    <s v="COD"/>
  </r>
  <r>
    <n v="6313"/>
    <s v="CA-2020-120019"/>
    <d v="2020-02-16T00:00:00"/>
    <n v="16"/>
    <x v="1"/>
    <n v="2020"/>
    <s v="Sun"/>
    <d v="2020-02-21T00:00:00"/>
    <n v="21"/>
    <s v="Feb"/>
    <n v="2020"/>
    <s v="Fri"/>
    <n v="5"/>
    <s v="Standard Class"/>
    <s v="NG-18355"/>
    <s v="Nat Gilpin"/>
    <s v="Corporate"/>
    <s v="United States"/>
    <s v="Fairfield"/>
    <s v="Connecticut"/>
    <s v="Fairfield, Connecticut, United States"/>
    <s v="East"/>
    <s v="OFF-ST-10001932"/>
    <s v="Office Supplies"/>
    <s v="Storage"/>
    <s v="Fellowes Staxonsteel Drawer Files"/>
    <n v="612.51"/>
    <n v="3"/>
    <n v="81.131399999999999"/>
    <e v="#N/A"/>
    <s v="Cards"/>
  </r>
  <r>
    <n v="8674"/>
    <s v="CA-2020-163265"/>
    <d v="2020-02-16T00:00:00"/>
    <n v="16"/>
    <x v="1"/>
    <n v="2020"/>
    <s v="Sun"/>
    <d v="2020-02-21T00:00:00"/>
    <n v="21"/>
    <s v="Feb"/>
    <n v="2020"/>
    <s v="Fri"/>
    <n v="5"/>
    <s v="Standard Class"/>
    <s v="JS-16030"/>
    <s v="Joy Smith"/>
    <s v="Consumer"/>
    <s v="United States"/>
    <s v="Decatur"/>
    <s v="Illinois"/>
    <s v="Decatur, Illinois, United States"/>
    <s v="Central"/>
    <s v="FUR-CH-10004063"/>
    <s v="Furniture"/>
    <s v="Chairs"/>
    <s v="Global Deluxe High-Back Manager's Chair"/>
    <n v="631.55799999999999"/>
    <n v="3"/>
    <n v="-8.5793999999999997"/>
    <e v="#N/A"/>
    <s v="Online"/>
  </r>
  <r>
    <n v="6314"/>
    <s v="CA-2020-120019"/>
    <d v="2020-02-16T00:00:00"/>
    <n v="16"/>
    <x v="1"/>
    <n v="2020"/>
    <s v="Sun"/>
    <d v="2020-02-21T00:00:00"/>
    <n v="21"/>
    <s v="Feb"/>
    <n v="2020"/>
    <s v="Fri"/>
    <n v="5"/>
    <s v="Standard Class"/>
    <s v="NG-18355"/>
    <s v="Nat Gilpin"/>
    <s v="Corporate"/>
    <s v="United States"/>
    <s v="Fairfield"/>
    <s v="Connecticut"/>
    <s v="Fairfield, Connecticut, United States"/>
    <s v="East"/>
    <s v="TEC-PH-10000923"/>
    <s v="Technology"/>
    <s v="Phones"/>
    <s v="Belkin SportFit Armband For iPhone 5s/5c, Fuchsia"/>
    <n v="850.99"/>
    <n v="1"/>
    <n v="7.3451000000000004"/>
    <e v="#N/A"/>
    <s v="Online"/>
  </r>
  <r>
    <n v="8677"/>
    <s v="CA-2020-163265"/>
    <d v="2020-02-16T00:00:00"/>
    <n v="16"/>
    <x v="1"/>
    <n v="2020"/>
    <s v="Sun"/>
    <d v="2020-02-21T00:00:00"/>
    <n v="21"/>
    <s v="Feb"/>
    <n v="2020"/>
    <s v="Fri"/>
    <n v="5"/>
    <s v="Standard Class"/>
    <s v="JS-16030"/>
    <s v="Joy Smith"/>
    <s v="Consumer"/>
    <s v="United States"/>
    <s v="Decatur"/>
    <s v="Illinois"/>
    <s v="Decatur, Illinois, United States"/>
    <s v="Central"/>
    <s v="FUR-FU-10004270"/>
    <s v="Furniture"/>
    <s v="Furnishings"/>
    <s v="Executive Impressions 13&quot; Clairmont Wall Clock"/>
    <n v="110.69199999999999"/>
    <n v="1"/>
    <n v="-3.6537000000000002"/>
    <e v="#N/A"/>
    <s v="COD"/>
  </r>
  <r>
    <n v="8673"/>
    <s v="CA-2020-163265"/>
    <d v="2020-02-16T00:00:00"/>
    <n v="16"/>
    <x v="1"/>
    <n v="2020"/>
    <s v="Sun"/>
    <d v="2020-02-21T00:00:00"/>
    <n v="21"/>
    <s v="Feb"/>
    <n v="2020"/>
    <s v="Fri"/>
    <n v="5"/>
    <s v="Standard Class"/>
    <s v="JS-16030"/>
    <s v="Joy Smith"/>
    <s v="Consumer"/>
    <s v="United States"/>
    <s v="Decatur"/>
    <s v="Illinois"/>
    <s v="Decatur, Illinois, United States"/>
    <s v="Central"/>
    <s v="OFF-FA-10004854"/>
    <s v="Office Supplies"/>
    <s v="Fasteners"/>
    <s v="Vinyl Coated Wire Paper Clips in Organizer Box, 800/Box"/>
    <n v="94.367999999999995"/>
    <n v="2"/>
    <n v="6.1992000000000003"/>
    <e v="#N/A"/>
    <s v="Cards"/>
  </r>
  <r>
    <n v="8676"/>
    <s v="CA-2020-163265"/>
    <d v="2020-02-16T00:00:00"/>
    <n v="16"/>
    <x v="1"/>
    <n v="2020"/>
    <s v="Sun"/>
    <d v="2020-02-21T00:00:00"/>
    <n v="21"/>
    <s v="Feb"/>
    <n v="2020"/>
    <s v="Fri"/>
    <n v="5"/>
    <s v="Standard Class"/>
    <s v="JS-16030"/>
    <s v="Joy Smith"/>
    <s v="Consumer"/>
    <s v="United States"/>
    <s v="Decatur"/>
    <s v="Illinois"/>
    <s v="Decatur, Illinois, United States"/>
    <s v="Central"/>
    <s v="OFF-AR-10004078"/>
    <s v="Office Supplies"/>
    <s v="Art"/>
    <s v="Newell 312"/>
    <n v="134.03200000000001"/>
    <n v="6"/>
    <n v="3.504"/>
    <e v="#N/A"/>
    <s v="Online"/>
  </r>
  <r>
    <n v="3780"/>
    <s v="CA-2020-118521"/>
    <d v="2020-02-16T00:00:00"/>
    <n v="16"/>
    <x v="1"/>
    <n v="2020"/>
    <s v="Sun"/>
    <d v="2020-02-20T00:00:00"/>
    <n v="20"/>
    <s v="Feb"/>
    <n v="2020"/>
    <s v="Thu"/>
    <n v="4"/>
    <s v="Standard Class"/>
    <s v="LF-17185"/>
    <s v="Luke Foster"/>
    <s v="Consumer"/>
    <s v="United States"/>
    <s v="New York City"/>
    <s v="New York"/>
    <s v="New York City, New York, United States"/>
    <s v="East"/>
    <s v="OFF-PA-10003465"/>
    <s v="Office Supplies"/>
    <s v="Paper"/>
    <s v="Xerox 1912"/>
    <n v="140.94"/>
    <n v="2"/>
    <n v="18.211200000000002"/>
    <e v="#N/A"/>
    <s v="Online"/>
  </r>
  <r>
    <n v="8675"/>
    <s v="CA-2020-163265"/>
    <d v="2020-02-16T00:00:00"/>
    <n v="16"/>
    <x v="1"/>
    <n v="2020"/>
    <s v="Sun"/>
    <d v="2020-02-21T00:00:00"/>
    <n v="21"/>
    <s v="Feb"/>
    <n v="2020"/>
    <s v="Fri"/>
    <n v="5"/>
    <s v="Standard Class"/>
    <s v="JS-16030"/>
    <s v="Joy Smith"/>
    <s v="Consumer"/>
    <s v="United States"/>
    <s v="Decatur"/>
    <s v="Illinois"/>
    <s v="Decatur, Illinois, United States"/>
    <s v="Central"/>
    <s v="OFF-ST-10000642"/>
    <s v="Office Supplies"/>
    <s v="Storage"/>
    <s v="Tennsco Lockers, Gray"/>
    <n v="156.352"/>
    <n v="3"/>
    <n v="-8.1821999999999999"/>
    <e v="#N/A"/>
    <s v="Online"/>
  </r>
  <r>
    <n v="9346"/>
    <s v="CA-2020-109085"/>
    <d v="2020-02-17T00:00:00"/>
    <n v="17"/>
    <x v="1"/>
    <n v="2020"/>
    <s v="Mon"/>
    <d v="2020-02-20T00:00:00"/>
    <n v="20"/>
    <s v="Feb"/>
    <n v="2020"/>
    <s v="Thu"/>
    <n v="3"/>
    <s v="First Class"/>
    <s v="CK-12325"/>
    <s v="Christine Kargatis"/>
    <s v="Home Office"/>
    <s v="United States"/>
    <s v="Troy"/>
    <s v="Ohio"/>
    <s v="Troy, Ohio, United States"/>
    <s v="East"/>
    <s v="TEC-PH-10000526"/>
    <s v="Technology"/>
    <s v="Phones"/>
    <s v="Vtech CS6719"/>
    <n v="104.59399999999999"/>
    <n v="1"/>
    <n v="-11.518800000000001"/>
    <n v="1"/>
    <s v="Online"/>
  </r>
  <r>
    <n v="8106"/>
    <s v="CA-2020-159149"/>
    <d v="2020-02-17T00:00:00"/>
    <n v="17"/>
    <x v="1"/>
    <n v="2020"/>
    <s v="Mon"/>
    <d v="2020-02-19T00:00:00"/>
    <n v="19"/>
    <s v="Feb"/>
    <n v="2020"/>
    <s v="Wed"/>
    <n v="2"/>
    <s v="First Class"/>
    <s v="CR-12820"/>
    <s v="Cyra Reiten"/>
    <s v="Home Office"/>
    <s v="United States"/>
    <s v="Houston"/>
    <s v="Texas"/>
    <s v="Houston, Texas, United States"/>
    <s v="Central"/>
    <s v="FUR-BO-10001601"/>
    <s v="Furniture"/>
    <s v="Bookcases"/>
    <s v="Sauder Mission Library with Doors, Fruitwood Finish"/>
    <n v="132.06639999999999"/>
    <n v="1"/>
    <n v="-17.0274"/>
    <e v="#N/A"/>
    <s v="Online"/>
  </r>
  <r>
    <n v="3861"/>
    <s v="CA-2020-154039"/>
    <d v="2020-02-17T00:00:00"/>
    <n v="17"/>
    <x v="1"/>
    <n v="2020"/>
    <s v="Mon"/>
    <d v="2020-02-22T00:00:00"/>
    <n v="22"/>
    <s v="Feb"/>
    <n v="2020"/>
    <s v="Sat"/>
    <n v="5"/>
    <s v="Standard Class"/>
    <s v="JK-16120"/>
    <s v="Julie Kriz"/>
    <s v="Home Office"/>
    <s v="United States"/>
    <s v="Chicago"/>
    <s v="Illinois"/>
    <s v="Chicago, Illinois, United States"/>
    <s v="Central"/>
    <s v="TEC-PH-10002789"/>
    <s v="Technology"/>
    <s v="Phones"/>
    <s v="LG Exalt"/>
    <n v="165.792"/>
    <n v="1"/>
    <n v="10.9193"/>
    <e v="#N/A"/>
    <s v="COD"/>
  </r>
  <r>
    <n v="4654"/>
    <s v="CA-2020-132647"/>
    <d v="2020-02-17T00:00:00"/>
    <n v="17"/>
    <x v="1"/>
    <n v="2020"/>
    <s v="Mon"/>
    <d v="2020-02-23T00:00:00"/>
    <n v="23"/>
    <s v="Feb"/>
    <n v="2020"/>
    <s v="Sun"/>
    <n v="6"/>
    <s v="Standard Class"/>
    <s v="GH-14410"/>
    <s v="Gary Hansen"/>
    <s v="Home Office"/>
    <s v="United States"/>
    <s v="Perth Amboy"/>
    <s v="New Jersey"/>
    <s v="Perth Amboy, New Jersey, United States"/>
    <s v="East"/>
    <s v="OFF-ST-10003123"/>
    <s v="Office Supplies"/>
    <s v="Storage"/>
    <s v="Fellowes Bases and Tops For Staxonsteel/High-Stak Systems"/>
    <n v="186.45"/>
    <n v="5"/>
    <n v="39.948"/>
    <e v="#N/A"/>
    <s v="COD"/>
  </r>
  <r>
    <n v="8107"/>
    <s v="CA-2020-159149"/>
    <d v="2020-02-17T00:00:00"/>
    <n v="17"/>
    <x v="1"/>
    <n v="2020"/>
    <s v="Mon"/>
    <d v="2020-02-19T00:00:00"/>
    <n v="19"/>
    <s v="Feb"/>
    <n v="2020"/>
    <s v="Wed"/>
    <n v="2"/>
    <s v="First Class"/>
    <s v="CR-12820"/>
    <s v="Cyra Reiten"/>
    <s v="Home Office"/>
    <s v="United States"/>
    <s v="Houston"/>
    <s v="Texas"/>
    <s v="Houston, Texas, United States"/>
    <s v="Central"/>
    <s v="OFF-AR-10000937"/>
    <s v="Office Supplies"/>
    <s v="Art"/>
    <s v="Dixon Ticonderoga Core-Lock Colored Pencils, 48-Color Set"/>
    <n v="205.44"/>
    <n v="6"/>
    <n v="52.631999999999998"/>
    <e v="#N/A"/>
    <s v="Online"/>
  </r>
  <r>
    <n v="8108"/>
    <s v="CA-2020-159149"/>
    <d v="2020-02-17T00:00:00"/>
    <n v="17"/>
    <x v="1"/>
    <n v="2020"/>
    <s v="Mon"/>
    <d v="2020-02-19T00:00:00"/>
    <n v="19"/>
    <s v="Feb"/>
    <n v="2020"/>
    <s v="Wed"/>
    <n v="2"/>
    <s v="First Class"/>
    <s v="CR-12820"/>
    <s v="Cyra Reiten"/>
    <s v="Home Office"/>
    <s v="United States"/>
    <s v="Houston"/>
    <s v="Texas"/>
    <s v="Houston, Texas, United States"/>
    <s v="Central"/>
    <s v="TEC-PH-10000038"/>
    <s v="Technology"/>
    <s v="Phones"/>
    <s v="Jawbone MINI JAMBOX Wireless Bluetooth Speaker"/>
    <n v="479.33600000000001"/>
    <n v="4"/>
    <n v="-87.667199999999994"/>
    <e v="#N/A"/>
    <s v="COD"/>
  </r>
  <r>
    <n v="9344"/>
    <s v="CA-2020-109085"/>
    <d v="2020-02-17T00:00:00"/>
    <n v="17"/>
    <x v="1"/>
    <n v="2020"/>
    <s v="Mon"/>
    <d v="2020-02-20T00:00:00"/>
    <n v="20"/>
    <s v="Feb"/>
    <n v="2020"/>
    <s v="Thu"/>
    <n v="3"/>
    <s v="First Class"/>
    <s v="CK-12325"/>
    <s v="Christine Kargatis"/>
    <s v="Home Office"/>
    <s v="United States"/>
    <s v="Troy"/>
    <s v="Ohio"/>
    <s v="Troy, Ohio, United States"/>
    <s v="East"/>
    <s v="FUR-TA-10001086"/>
    <s v="Furniture"/>
    <s v="Tables"/>
    <s v="SAFCO PlanMaster Boards, 60w x 37-1/2d, White Melamine"/>
    <n v="504.97"/>
    <n v="5"/>
    <n v="-106.393"/>
    <n v="1"/>
    <s v="Online"/>
  </r>
  <r>
    <n v="3860"/>
    <s v="CA-2020-154039"/>
    <d v="2020-02-17T00:00:00"/>
    <n v="17"/>
    <x v="1"/>
    <n v="2020"/>
    <s v="Mon"/>
    <d v="2020-02-22T00:00:00"/>
    <n v="22"/>
    <s v="Feb"/>
    <n v="2020"/>
    <s v="Sat"/>
    <n v="5"/>
    <s v="Standard Class"/>
    <s v="JK-16120"/>
    <s v="Julie Kriz"/>
    <s v="Home Office"/>
    <s v="United States"/>
    <s v="Chicago"/>
    <s v="Illinois"/>
    <s v="Chicago, Illinois, United States"/>
    <s v="Central"/>
    <s v="FUR-TA-10001932"/>
    <s v="Furniture"/>
    <s v="Tables"/>
    <s v="Chromcraft 48&quot; x 96&quot; Racetrack Double Pedestal Table"/>
    <n v="524.96"/>
    <n v="3"/>
    <n v="-269.33760000000001"/>
    <e v="#N/A"/>
    <s v="COD"/>
  </r>
  <r>
    <n v="9348"/>
    <s v="CA-2020-109085"/>
    <d v="2020-02-17T00:00:00"/>
    <n v="17"/>
    <x v="1"/>
    <n v="2020"/>
    <s v="Mon"/>
    <d v="2020-02-20T00:00:00"/>
    <n v="20"/>
    <s v="Feb"/>
    <n v="2020"/>
    <s v="Thu"/>
    <n v="3"/>
    <s v="First Class"/>
    <s v="CK-12325"/>
    <s v="Christine Kargatis"/>
    <s v="Home Office"/>
    <s v="United States"/>
    <s v="Troy"/>
    <s v="Ohio"/>
    <s v="Troy, Ohio, United States"/>
    <s v="East"/>
    <s v="FUR-CH-10003981"/>
    <s v="Furniture"/>
    <s v="Chairs"/>
    <s v="Global Commerce Series Low-Back Swivel/Tilt Chairs"/>
    <n v="938.43"/>
    <n v="5"/>
    <n v="-12.849"/>
    <n v="1"/>
    <s v="Online"/>
  </r>
  <r>
    <n v="9345"/>
    <s v="CA-2020-109085"/>
    <d v="2020-02-17T00:00:00"/>
    <n v="17"/>
    <x v="1"/>
    <n v="2020"/>
    <s v="Mon"/>
    <d v="2020-02-20T00:00:00"/>
    <n v="20"/>
    <s v="Feb"/>
    <n v="2020"/>
    <s v="Thu"/>
    <n v="3"/>
    <s v="First Class"/>
    <s v="CK-12325"/>
    <s v="Christine Kargatis"/>
    <s v="Home Office"/>
    <s v="United States"/>
    <s v="Troy"/>
    <s v="Ohio"/>
    <s v="Troy, Ohio, United States"/>
    <s v="East"/>
    <s v="OFF-BI-10001525"/>
    <s v="Office Supplies"/>
    <s v="Binders"/>
    <s v="Acco Pressboard Covers with Storage Hooks, 14 7/8&quot; x 11&quot;, Executive Red"/>
    <n v="92.715000000000003"/>
    <n v="5"/>
    <n v="-4.7625000000000002"/>
    <n v="1"/>
    <s v="Online"/>
  </r>
  <r>
    <n v="4653"/>
    <s v="CA-2020-132647"/>
    <d v="2020-02-17T00:00:00"/>
    <n v="17"/>
    <x v="1"/>
    <n v="2020"/>
    <s v="Mon"/>
    <d v="2020-02-23T00:00:00"/>
    <n v="23"/>
    <s v="Feb"/>
    <n v="2020"/>
    <s v="Sun"/>
    <n v="6"/>
    <s v="Standard Class"/>
    <s v="GH-14410"/>
    <s v="Gary Hansen"/>
    <s v="Home Office"/>
    <s v="United States"/>
    <s v="Perth Amboy"/>
    <s v="New Jersey"/>
    <s v="Perth Amboy, New Jersey, United States"/>
    <s v="East"/>
    <s v="OFF-PA-10001838"/>
    <s v="Office Supplies"/>
    <s v="Paper"/>
    <s v="Adams Telephone Message Book W/Dividers/Space For Phone Numbers, 5 1/4&quot;X8 1/2&quot;, 300/Messages"/>
    <n v="128.76"/>
    <n v="2"/>
    <n v="5.7624000000000004"/>
    <e v="#N/A"/>
    <s v="COD"/>
  </r>
  <r>
    <n v="9347"/>
    <s v="CA-2020-109085"/>
    <d v="2020-02-17T00:00:00"/>
    <n v="17"/>
    <x v="1"/>
    <n v="2020"/>
    <s v="Mon"/>
    <d v="2020-02-20T00:00:00"/>
    <n v="20"/>
    <s v="Feb"/>
    <n v="2020"/>
    <s v="Thu"/>
    <n v="3"/>
    <s v="First Class"/>
    <s v="CK-12325"/>
    <s v="Christine Kargatis"/>
    <s v="Home Office"/>
    <s v="United States"/>
    <s v="Troy"/>
    <s v="Ohio"/>
    <s v="Troy, Ohio, United States"/>
    <s v="East"/>
    <s v="FUR-FU-10004973"/>
    <s v="Furniture"/>
    <s v="Furnishings"/>
    <s v="Flat Face Poster Frame"/>
    <n v="126.14400000000001"/>
    <n v="2"/>
    <n v="8.2896000000000001"/>
    <n v="1"/>
    <s v="Online"/>
  </r>
  <r>
    <n v="4362"/>
    <s v="US-2020-163195"/>
    <d v="2020-02-17T00:00:00"/>
    <n v="17"/>
    <x v="1"/>
    <n v="2020"/>
    <s v="Mon"/>
    <d v="2020-02-21T00:00:00"/>
    <n v="21"/>
    <s v="Feb"/>
    <n v="2020"/>
    <s v="Fri"/>
    <n v="4"/>
    <s v="Second Class"/>
    <s v="LL-16840"/>
    <s v="Lauren Leatherbury"/>
    <s v="Consumer"/>
    <s v="United States"/>
    <s v="Lafayette"/>
    <s v="Louisiana"/>
    <s v="Lafayette, Louisiana, United States"/>
    <s v="South"/>
    <s v="TEC-PH-10003875"/>
    <s v="Technology"/>
    <s v="Phones"/>
    <s v="KLD Oscar II Style Snap-on Ultra Thin Side Flip Synthetic Leather Cover Case for HTC One HTC M7"/>
    <n v="125.16"/>
    <n v="3"/>
    <n v="8.4564000000000004"/>
    <e v="#N/A"/>
    <s v="Online"/>
  </r>
  <r>
    <n v="5389"/>
    <s v="CA-2020-164707"/>
    <d v="2020-02-18T00:00:00"/>
    <n v="18"/>
    <x v="1"/>
    <n v="2020"/>
    <s v="Tue"/>
    <d v="2020-02-21T00:00:00"/>
    <n v="21"/>
    <s v="Feb"/>
    <n v="2020"/>
    <s v="Fri"/>
    <n v="3"/>
    <s v="Second Class"/>
    <s v="CV-12805"/>
    <s v="Cynthia Voltz"/>
    <s v="Corporate"/>
    <s v="United States"/>
    <s v="Los Angeles"/>
    <s v="California"/>
    <s v="Los Angeles, California, United States"/>
    <s v="West"/>
    <s v="TEC-AC-10004864"/>
    <s v="Technology"/>
    <s v="Accessories"/>
    <s v="Memorex Micro Travel Drive 32 GB"/>
    <n v="146.53"/>
    <n v="3"/>
    <n v="47.097900000000003"/>
    <e v="#N/A"/>
    <s v="Online"/>
  </r>
  <r>
    <n v="5388"/>
    <s v="CA-2020-164707"/>
    <d v="2020-02-18T00:00:00"/>
    <n v="18"/>
    <x v="1"/>
    <n v="2020"/>
    <s v="Tue"/>
    <d v="2020-02-21T00:00:00"/>
    <n v="21"/>
    <s v="Feb"/>
    <n v="2020"/>
    <s v="Fri"/>
    <n v="3"/>
    <s v="Second Class"/>
    <s v="CV-12805"/>
    <s v="Cynthia Voltz"/>
    <s v="Corporate"/>
    <s v="United States"/>
    <s v="Los Angeles"/>
    <s v="California"/>
    <s v="Los Angeles, California, United States"/>
    <s v="West"/>
    <s v="TEC-PH-10001924"/>
    <s v="Technology"/>
    <s v="Phones"/>
    <s v="iHome FM Clock Radio with Lightning Dock"/>
    <n v="197.976"/>
    <n v="3"/>
    <n v="10.4985"/>
    <e v="#N/A"/>
    <s v="Online"/>
  </r>
  <r>
    <n v="5390"/>
    <s v="CA-2020-164707"/>
    <d v="2020-02-18T00:00:00"/>
    <n v="18"/>
    <x v="1"/>
    <n v="2020"/>
    <s v="Tue"/>
    <d v="2020-02-21T00:00:00"/>
    <n v="21"/>
    <s v="Feb"/>
    <n v="2020"/>
    <s v="Fri"/>
    <n v="3"/>
    <s v="Second Class"/>
    <s v="CV-12805"/>
    <s v="Cynthia Voltz"/>
    <s v="Corporate"/>
    <s v="United States"/>
    <s v="Los Angeles"/>
    <s v="California"/>
    <s v="Los Angeles, California, United States"/>
    <s v="West"/>
    <s v="OFF-LA-10004345"/>
    <s v="Office Supplies"/>
    <s v="Labels"/>
    <s v="Avery 493"/>
    <n v="84.82"/>
    <n v="2"/>
    <n v="4.8117999999999999"/>
    <e v="#N/A"/>
    <s v="Online"/>
  </r>
  <r>
    <n v="2910"/>
    <s v="CA-2020-166415"/>
    <d v="2020-02-19T00:00:00"/>
    <n v="19"/>
    <x v="1"/>
    <n v="2020"/>
    <s v="Wed"/>
    <d v="2020-02-23T00:00:00"/>
    <n v="23"/>
    <s v="Feb"/>
    <n v="2020"/>
    <s v="Sun"/>
    <n v="4"/>
    <s v="Standard Class"/>
    <s v="ME-17725"/>
    <s v="Max Engle"/>
    <s v="Consumer"/>
    <s v="United States"/>
    <s v="Seattle"/>
    <s v="Washington"/>
    <s v="Seattle, Washington, United States"/>
    <s v="West"/>
    <s v="OFF-FA-10004968"/>
    <s v="Office Supplies"/>
    <s v="Fasteners"/>
    <s v="Rubber Band Ball"/>
    <n v="831.22"/>
    <n v="3"/>
    <n v="0.22439999999999999"/>
    <e v="#N/A"/>
    <s v="COD"/>
  </r>
  <r>
    <n v="1837"/>
    <s v="CA-2020-122693"/>
    <d v="2020-02-19T00:00:00"/>
    <n v="19"/>
    <x v="1"/>
    <n v="2020"/>
    <s v="Wed"/>
    <d v="2020-02-21T00:00:00"/>
    <n v="21"/>
    <s v="Feb"/>
    <n v="2020"/>
    <s v="Fri"/>
    <n v="2"/>
    <s v="Second Class"/>
    <s v="NH-18610"/>
    <s v="Nicole Hansen"/>
    <s v="Corporate"/>
    <s v="United States"/>
    <s v="Roswell"/>
    <s v="Georgia"/>
    <s v="Roswell, Georgia, United States"/>
    <s v="South"/>
    <s v="OFF-AP-10002518"/>
    <s v="Office Supplies"/>
    <s v="Appliances"/>
    <s v="Kensington 7 Outlet MasterPiece Power Center"/>
    <n v="1259.8599999999999"/>
    <n v="7"/>
    <n v="361.29939999999999"/>
    <e v="#N/A"/>
    <s v="COD"/>
  </r>
  <r>
    <n v="3963"/>
    <s v="CA-2020-134838"/>
    <d v="2020-02-19T00:00:00"/>
    <n v="19"/>
    <x v="1"/>
    <n v="2020"/>
    <s v="Wed"/>
    <d v="2020-02-20T00:00:00"/>
    <n v="20"/>
    <s v="Feb"/>
    <n v="2020"/>
    <s v="Thu"/>
    <n v="1"/>
    <s v="First Class"/>
    <s v="ED-13885"/>
    <s v="Emily Ducich"/>
    <s v="Home Office"/>
    <s v="United States"/>
    <s v="Los Angeles"/>
    <s v="California"/>
    <s v="Los Angeles, California, United States"/>
    <s v="West"/>
    <s v="OFF-AR-10000634"/>
    <s v="Office Supplies"/>
    <s v="Art"/>
    <s v="Newell 320"/>
    <n v="133.84"/>
    <n v="3"/>
    <n v="3.4668000000000001"/>
    <e v="#N/A"/>
    <s v="Online"/>
  </r>
  <r>
    <n v="3964"/>
    <s v="CA-2020-134838"/>
    <d v="2020-02-19T00:00:00"/>
    <n v="19"/>
    <x v="1"/>
    <n v="2020"/>
    <s v="Wed"/>
    <d v="2020-02-20T00:00:00"/>
    <n v="20"/>
    <s v="Feb"/>
    <n v="2020"/>
    <s v="Thu"/>
    <n v="1"/>
    <s v="First Class"/>
    <s v="ED-13885"/>
    <s v="Emily Ducich"/>
    <s v="Home Office"/>
    <s v="United States"/>
    <s v="Los Angeles"/>
    <s v="California"/>
    <s v="Los Angeles, California, United States"/>
    <s v="West"/>
    <s v="FUR-FU-10004018"/>
    <s v="Furniture"/>
    <s v="Furnishings"/>
    <s v="Tensor Computer Mounted Lamp"/>
    <n v="111.67"/>
    <n v="3"/>
    <n v="12.0609"/>
    <e v="#N/A"/>
    <s v="Online"/>
  </r>
  <r>
    <n v="6657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OFF-ST-10000563"/>
    <s v="Office Supplies"/>
    <s v="Storage"/>
    <s v="Fellowes Bankers Box Stor/Drawer Steel Plus"/>
    <n v="101.16800000000001"/>
    <n v="2"/>
    <n v="-6.3959999999999999"/>
    <e v="#N/A"/>
    <s v="Online"/>
  </r>
  <r>
    <n v="6659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FUR-FU-10002253"/>
    <s v="Furniture"/>
    <s v="Furnishings"/>
    <s v="Howard Miller 13&quot; Diameter Pewter Finish Round Wall Clock"/>
    <n v="118.70399999999999"/>
    <n v="2"/>
    <n v="16.3172"/>
    <e v="#N/A"/>
    <s v="Online"/>
  </r>
  <r>
    <n v="802"/>
    <s v="CA-2020-105809"/>
    <d v="2020-02-20T00:00:00"/>
    <n v="20"/>
    <x v="1"/>
    <n v="2020"/>
    <s v="Thu"/>
    <d v="2020-02-23T00:00:00"/>
    <n v="23"/>
    <s v="Feb"/>
    <n v="2020"/>
    <s v="Sun"/>
    <n v="3"/>
    <s v="First Class"/>
    <s v="HW-14935"/>
    <s v="Helen Wasserman"/>
    <s v="Corporate"/>
    <s v="United States"/>
    <s v="San Diego"/>
    <s v="California"/>
    <s v="San Diego, California, United States"/>
    <s v="West"/>
    <s v="TEC-PH-10001580"/>
    <s v="Technology"/>
    <s v="Phones"/>
    <s v="Logitech Mobile Speakerphone P710e - speaker phone"/>
    <n v="261.96800000000002"/>
    <n v="2"/>
    <n v="18.897200000000002"/>
    <e v="#N/A"/>
    <s v="COD"/>
  </r>
  <r>
    <n v="6655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TEC-PH-10004447"/>
    <s v="Technology"/>
    <s v="Phones"/>
    <s v="Toshiba IPT2010-SD IP Telephone"/>
    <n v="358.57600000000002"/>
    <n v="3"/>
    <n v="25.0182"/>
    <e v="#N/A"/>
    <s v="Online"/>
  </r>
  <r>
    <n v="6660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FUR-TA-10001039"/>
    <s v="Furniture"/>
    <s v="Tables"/>
    <s v="KI Adjustable-Height Table"/>
    <n v="427.91"/>
    <n v="9"/>
    <n v="-185.71680000000001"/>
    <e v="#N/A"/>
    <s v="COD"/>
  </r>
  <r>
    <n v="6658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OFF-EN-10004846"/>
    <s v="Office Supplies"/>
    <s v="Envelopes"/>
    <s v="Letter or Legal Size Expandable Poly String Tie Envelopes"/>
    <n v="838.64"/>
    <n v="5"/>
    <n v="3.8570000000000002"/>
    <e v="#N/A"/>
    <s v="Online"/>
  </r>
  <r>
    <n v="3286"/>
    <s v="CA-2020-150525"/>
    <d v="2020-02-20T00:00:00"/>
    <n v="20"/>
    <x v="1"/>
    <n v="2020"/>
    <s v="Thu"/>
    <d v="2020-02-25T00:00:00"/>
    <n v="25"/>
    <s v="Feb"/>
    <n v="2020"/>
    <s v="Tue"/>
    <n v="5"/>
    <s v="Standard Class"/>
    <s v="JP-16135"/>
    <s v="Julie Prescott"/>
    <s v="Home Office"/>
    <s v="United States"/>
    <s v="Muskogee"/>
    <s v="Oklahoma"/>
    <s v="Muskogee, Oklahoma, United States"/>
    <s v="Central"/>
    <s v="OFF-AR-10002375"/>
    <s v="Office Supplies"/>
    <s v="Art"/>
    <s v="Newell 351"/>
    <n v="1038.56"/>
    <n v="2"/>
    <n v="1.9024000000000001"/>
    <e v="#N/A"/>
    <s v="COD"/>
  </r>
  <r>
    <n v="3287"/>
    <s v="CA-2020-150525"/>
    <d v="2020-02-20T00:00:00"/>
    <n v="20"/>
    <x v="1"/>
    <n v="2020"/>
    <s v="Thu"/>
    <d v="2020-02-25T00:00:00"/>
    <n v="25"/>
    <s v="Feb"/>
    <n v="2020"/>
    <s v="Tue"/>
    <n v="5"/>
    <s v="Standard Class"/>
    <s v="JP-16135"/>
    <s v="Julie Prescott"/>
    <s v="Home Office"/>
    <s v="United States"/>
    <s v="Muskogee"/>
    <s v="Oklahoma"/>
    <s v="Muskogee, Oklahoma, United States"/>
    <s v="Central"/>
    <s v="OFF-AP-10000595"/>
    <s v="Office Supplies"/>
    <s v="Appliances"/>
    <s v="Disposable Triple-Filter Dust Bags"/>
    <n v="1233.1099999999999"/>
    <n v="3"/>
    <n v="3.4085999999999999"/>
    <e v="#N/A"/>
    <s v="Online"/>
  </r>
  <r>
    <n v="4523"/>
    <s v="CA-2020-105445"/>
    <d v="2020-02-20T00:00:00"/>
    <n v="20"/>
    <x v="1"/>
    <n v="2020"/>
    <s v="Thu"/>
    <d v="2020-02-25T00:00:00"/>
    <n v="25"/>
    <s v="Feb"/>
    <n v="2020"/>
    <s v="Tue"/>
    <n v="5"/>
    <s v="Second Class"/>
    <s v="BP-11095"/>
    <s v="Bart Pistole"/>
    <s v="Corporate"/>
    <s v="United States"/>
    <s v="Louisville"/>
    <s v="Colorado"/>
    <s v="Louisville, Colorado, United States"/>
    <s v="West"/>
    <s v="OFF-FA-10001229"/>
    <s v="Office Supplies"/>
    <s v="Fasteners"/>
    <s v="Staples"/>
    <n v="92.432000000000002"/>
    <n v="3"/>
    <n v="3.0653999999999999"/>
    <e v="#N/A"/>
    <s v="Online"/>
  </r>
  <r>
    <n v="801"/>
    <s v="CA-2020-105809"/>
    <d v="2020-02-20T00:00:00"/>
    <n v="20"/>
    <x v="1"/>
    <n v="2020"/>
    <s v="Thu"/>
    <d v="2020-02-23T00:00:00"/>
    <n v="23"/>
    <s v="Feb"/>
    <n v="2020"/>
    <s v="Sun"/>
    <n v="3"/>
    <s v="First Class"/>
    <s v="HW-14935"/>
    <s v="Helen Wasserman"/>
    <s v="Corporate"/>
    <s v="United States"/>
    <s v="San Diego"/>
    <s v="California"/>
    <s v="San Diego, California, United States"/>
    <s v="West"/>
    <s v="FUR-FU-10004090"/>
    <s v="Furniture"/>
    <s v="Furnishings"/>
    <s v="Executive Impressions 14&quot; Contract Wall Clock"/>
    <n v="115.23"/>
    <n v="1"/>
    <n v="7.3358999999999996"/>
    <e v="#N/A"/>
    <s v="COD"/>
  </r>
  <r>
    <n v="6656"/>
    <s v="CA-2020-135937"/>
    <d v="2020-02-20T00:00:00"/>
    <n v="20"/>
    <x v="1"/>
    <n v="2020"/>
    <s v="Thu"/>
    <d v="2020-02-27T00:00:00"/>
    <n v="27"/>
    <s v="Feb"/>
    <n v="2020"/>
    <s v="Thu"/>
    <n v="7"/>
    <s v="Standard Class"/>
    <s v="KM-16375"/>
    <s v="Katherine Murray"/>
    <s v="Home Office"/>
    <s v="United States"/>
    <s v="Gilbert"/>
    <s v="Arizona"/>
    <s v="Gilbert, Arizona, United States"/>
    <s v="West"/>
    <s v="TEC-AC-10001114"/>
    <s v="Technology"/>
    <s v="Accessories"/>
    <s v="Microsoft Wireless Mobile Mouse 4000"/>
    <n v="131.99199999999999"/>
    <n v="1"/>
    <n v="4.7988"/>
    <e v="#N/A"/>
    <s v="COD"/>
  </r>
  <r>
    <n v="9318"/>
    <s v="CA-2020-124940"/>
    <d v="2020-02-21T00:00:00"/>
    <n v="21"/>
    <x v="1"/>
    <n v="2020"/>
    <s v="Fri"/>
    <d v="2020-02-26T00:00:00"/>
    <n v="26"/>
    <s v="Feb"/>
    <n v="2020"/>
    <s v="Wed"/>
    <n v="5"/>
    <s v="Standard Class"/>
    <s v="DK-13090"/>
    <s v="Dave Kipp"/>
    <s v="Consumer"/>
    <s v="United States"/>
    <s v="Carrollton"/>
    <s v="Texas"/>
    <s v="Carrollton, Texas, United States"/>
    <s v="Central"/>
    <s v="TEC-AC-10002076"/>
    <s v="Technology"/>
    <s v="Accessories"/>
    <s v="Microsoft Natural Keyboard Elite"/>
    <n v="973.904"/>
    <n v="1"/>
    <n v="-2.9940000000000002"/>
    <e v="#N/A"/>
    <s v="Online"/>
  </r>
  <r>
    <n v="6027"/>
    <s v="CA-2020-136007"/>
    <d v="2020-02-23T00:00:00"/>
    <n v="23"/>
    <x v="1"/>
    <n v="2020"/>
    <s v="Sun"/>
    <d v="2020-03-02T00:00:00"/>
    <n v="2"/>
    <s v="Mar"/>
    <n v="2020"/>
    <s v="Mon"/>
    <n v="8"/>
    <s v="Standard Class"/>
    <s v="AC-10615"/>
    <s v="Ann Chong"/>
    <s v="Corporate"/>
    <s v="United States"/>
    <s v="Seattle"/>
    <s v="Washington"/>
    <s v="Seattle, Washington, United States"/>
    <s v="West"/>
    <s v="OFF-FA-10002701"/>
    <s v="Office Supplies"/>
    <s v="Fasteners"/>
    <s v="Alliance Rubber Bands"/>
    <n v="619.4"/>
    <n v="5"/>
    <n v="0.33600000000000002"/>
    <e v="#N/A"/>
    <s v="Online"/>
  </r>
  <r>
    <n v="6028"/>
    <s v="CA-2020-136007"/>
    <d v="2020-02-23T00:00:00"/>
    <n v="23"/>
    <x v="1"/>
    <n v="2020"/>
    <s v="Sun"/>
    <d v="2020-03-02T00:00:00"/>
    <n v="2"/>
    <s v="Mar"/>
    <n v="2020"/>
    <s v="Mon"/>
    <n v="8"/>
    <s v="Standard Class"/>
    <s v="AC-10615"/>
    <s v="Ann Chong"/>
    <s v="Corporate"/>
    <s v="United States"/>
    <s v="Seattle"/>
    <s v="Washington"/>
    <s v="Seattle, Washington, United States"/>
    <s v="West"/>
    <s v="TEC-PH-10003589"/>
    <s v="Technology"/>
    <s v="Phones"/>
    <s v="invisibleSHIELD by ZAGG Smudge-Free Screen Protector"/>
    <n v="884.96"/>
    <n v="5"/>
    <n v="25.186"/>
    <e v="#N/A"/>
    <s v="Online"/>
  </r>
  <r>
    <n v="2083"/>
    <s v="CA-2020-104647"/>
    <d v="2020-02-23T00:00:00"/>
    <n v="23"/>
    <x v="1"/>
    <n v="2020"/>
    <s v="Sun"/>
    <d v="2020-03-01T00:00:00"/>
    <n v="1"/>
    <s v="Mar"/>
    <n v="2020"/>
    <s v="Sun"/>
    <n v="7"/>
    <s v="Standard Class"/>
    <s v="CK-12595"/>
    <s v="Clytie Kelty"/>
    <s v="Consumer"/>
    <s v="United States"/>
    <s v="Los Angeles"/>
    <s v="California"/>
    <s v="Los Angeles, California, United States"/>
    <s v="West"/>
    <s v="OFF-PA-10002870"/>
    <s v="Office Supplies"/>
    <s v="Paper"/>
    <s v="Ampad Phone Message Book, Recycled, 400 Message Capacity, 5 ¾” x 11”"/>
    <n v="128.44"/>
    <n v="6"/>
    <n v="16.847999999999999"/>
    <e v="#N/A"/>
    <s v="Online"/>
  </r>
  <r>
    <n v="7227"/>
    <s v="CA-2020-127397"/>
    <d v="2020-02-24T00:00:00"/>
    <n v="24"/>
    <x v="1"/>
    <n v="2020"/>
    <s v="Mon"/>
    <d v="2020-02-28T00:00:00"/>
    <n v="28"/>
    <s v="Feb"/>
    <n v="2020"/>
    <s v="Fri"/>
    <n v="4"/>
    <s v="Standard Class"/>
    <s v="ES-14080"/>
    <s v="Erin Smith"/>
    <s v="Corporate"/>
    <s v="United States"/>
    <s v="Philadelphia"/>
    <s v="Pennsylvania"/>
    <s v="Philadelphia, Pennsylvania, United States"/>
    <s v="East"/>
    <s v="OFF-PA-10001125"/>
    <s v="Office Supplies"/>
    <s v="Paper"/>
    <s v="Xerox 1988"/>
    <n v="152.91999999999999"/>
    <n v="5"/>
    <n v="38.725000000000001"/>
    <e v="#N/A"/>
    <s v="COD"/>
  </r>
  <r>
    <n v="7228"/>
    <s v="CA-2020-127397"/>
    <d v="2020-02-24T00:00:00"/>
    <n v="24"/>
    <x v="1"/>
    <n v="2020"/>
    <s v="Mon"/>
    <d v="2020-02-28T00:00:00"/>
    <n v="28"/>
    <s v="Feb"/>
    <n v="2020"/>
    <s v="Fri"/>
    <n v="4"/>
    <s v="Standard Class"/>
    <s v="ES-14080"/>
    <s v="Erin Smith"/>
    <s v="Corporate"/>
    <s v="United States"/>
    <s v="Philadelphia"/>
    <s v="Pennsylvania"/>
    <s v="Philadelphia, Pennsylvania, United States"/>
    <s v="East"/>
    <s v="TEC-AC-10003033"/>
    <s v="Technology"/>
    <s v="Accessories"/>
    <s v="Plantronics CS510 - Over-the-Head monaural Wireless Headset System"/>
    <n v="1333.8"/>
    <n v="5"/>
    <n v="214.4675"/>
    <e v="#N/A"/>
    <s v="Online"/>
  </r>
  <r>
    <n v="1992"/>
    <s v="CA-2020-111374"/>
    <d v="2020-02-24T00:00:00"/>
    <n v="24"/>
    <x v="1"/>
    <n v="2020"/>
    <s v="Mon"/>
    <d v="2020-02-28T00:00:00"/>
    <n v="28"/>
    <s v="Feb"/>
    <n v="2020"/>
    <s v="Fri"/>
    <n v="4"/>
    <s v="Standard Class"/>
    <s v="CB-12415"/>
    <s v="Christy Brittain"/>
    <s v="Consumer"/>
    <s v="United States"/>
    <s v="Philadelphia"/>
    <s v="Pennsylvania"/>
    <s v="Philadelphia, Pennsylvania, United States"/>
    <s v="East"/>
    <s v="OFF-BI-10004970"/>
    <s v="Office Supplies"/>
    <s v="Binders"/>
    <s v="ACCOHIDE 3-Ring Binder, Blue, 1&quot;"/>
    <n v="132.95599999999999"/>
    <n v="4"/>
    <n v="-3.7995999999999999"/>
    <e v="#N/A"/>
    <s v="COD"/>
  </r>
  <r>
    <n v="7534"/>
    <s v="US-2020-134642"/>
    <d v="2020-02-25T00:00:00"/>
    <n v="25"/>
    <x v="1"/>
    <n v="2020"/>
    <s v="Tue"/>
    <d v="2020-03-01T00:00:00"/>
    <n v="1"/>
    <s v="Mar"/>
    <n v="2020"/>
    <s v="Sun"/>
    <n v="5"/>
    <s v="Standard Class"/>
    <s v="SW-20245"/>
    <s v="Scot Wooten"/>
    <s v="Consumer"/>
    <s v="United States"/>
    <s v="Greenville"/>
    <s v="North Carolina"/>
    <s v="Greenville, North Carolina, United States"/>
    <s v="South"/>
    <s v="FUR-CH-10002880"/>
    <s v="Furniture"/>
    <s v="Chairs"/>
    <s v="Global High-Back Leather Tilter, Burgundy"/>
    <n v="230.78399999999999"/>
    <n v="2"/>
    <n v="-22.138200000000001"/>
    <e v="#N/A"/>
    <s v="Online"/>
  </r>
  <r>
    <n v="7535"/>
    <s v="US-2020-134642"/>
    <d v="2020-02-25T00:00:00"/>
    <n v="25"/>
    <x v="1"/>
    <n v="2020"/>
    <s v="Tue"/>
    <d v="2020-03-01T00:00:00"/>
    <n v="1"/>
    <s v="Mar"/>
    <n v="2020"/>
    <s v="Sun"/>
    <n v="5"/>
    <s v="Standard Class"/>
    <s v="SW-20245"/>
    <s v="Scot Wooten"/>
    <s v="Consumer"/>
    <s v="United States"/>
    <s v="Greenville"/>
    <s v="North Carolina"/>
    <s v="Greenville, North Carolina, United States"/>
    <s v="South"/>
    <s v="FUR-BO-10004709"/>
    <s v="Furniture"/>
    <s v="Bookcases"/>
    <s v="Bush Westfield Collection Bookcases, Medium Cherry Finish"/>
    <n v="245.92"/>
    <n v="5"/>
    <n v="5.798"/>
    <e v="#N/A"/>
    <s v="Online"/>
  </r>
  <r>
    <n v="3765"/>
    <s v="CA-2020-125878"/>
    <d v="2020-02-25T00:00:00"/>
    <n v="25"/>
    <x v="1"/>
    <n v="2020"/>
    <s v="Tue"/>
    <d v="2020-03-02T00:00:00"/>
    <n v="2"/>
    <s v="Mar"/>
    <n v="2020"/>
    <s v="Mon"/>
    <n v="6"/>
    <s v="Standard Class"/>
    <s v="MH-18025"/>
    <s v="Michelle Huthwaite"/>
    <s v="Consumer"/>
    <s v="United States"/>
    <s v="Chicago"/>
    <s v="Illinois"/>
    <s v="Chicago, Illinois, United States"/>
    <s v="Central"/>
    <s v="OFF-BI-10002609"/>
    <s v="Office Supplies"/>
    <s v="Binders"/>
    <s v="Avery Hidden Tab Dividers for Binding Systems"/>
    <n v="529.78800000000001"/>
    <n v="3"/>
    <n v="-3.0396000000000001"/>
    <e v="#N/A"/>
    <s v="COD"/>
  </r>
  <r>
    <n v="9991"/>
    <s v="CA-2020-121258"/>
    <d v="2020-02-26T00:00:00"/>
    <n v="26"/>
    <x v="1"/>
    <n v="2020"/>
    <s v="Wed"/>
    <d v="2020-03-03T00:00:00"/>
    <n v="3"/>
    <s v="Mar"/>
    <n v="2020"/>
    <s v="Tue"/>
    <n v="6"/>
    <s v="Standard Class"/>
    <s v="DB-13060"/>
    <s v="Dave Brooks"/>
    <s v="Consumer"/>
    <s v="United States"/>
    <s v="Costa Mesa"/>
    <s v="California"/>
    <s v="Costa Mesa, California, United States"/>
    <s v="West"/>
    <s v="FUR-FU-10000747"/>
    <s v="Furniture"/>
    <s v="Furnishings"/>
    <s v="Tenex B1-RE Series Chair Mats for Low Pile Carpets"/>
    <n v="106.96"/>
    <n v="2"/>
    <n v="15.6332"/>
    <n v="1"/>
    <s v="COD"/>
  </r>
  <r>
    <n v="1189"/>
    <s v="CA-2020-117212"/>
    <d v="2020-02-26T00:00:00"/>
    <n v="26"/>
    <x v="1"/>
    <n v="2020"/>
    <s v="Wed"/>
    <d v="2020-02-28T00:00:00"/>
    <n v="28"/>
    <s v="Feb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OFF-AP-10004532"/>
    <s v="Office Supplies"/>
    <s v="Appliances"/>
    <s v="Kensington 6 Outlet Guardian Standard Surge Protector"/>
    <n v="110.92"/>
    <n v="4"/>
    <n v="22.118400000000001"/>
    <n v="1"/>
    <s v="Online"/>
  </r>
  <r>
    <n v="1192"/>
    <s v="CA-2020-117212"/>
    <d v="2020-02-26T00:00:00"/>
    <n v="26"/>
    <x v="1"/>
    <n v="2020"/>
    <s v="Wed"/>
    <d v="2020-02-28T00:00:00"/>
    <n v="28"/>
    <s v="Feb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OFF-PA-10001970"/>
    <s v="Office Supplies"/>
    <s v="Paper"/>
    <s v="Xerox 1908"/>
    <n v="249.92"/>
    <n v="4"/>
    <n v="109.7208"/>
    <n v="1"/>
    <s v="Online"/>
  </r>
  <r>
    <n v="9992"/>
    <s v="CA-2020-121258"/>
    <d v="2020-02-26T00:00:00"/>
    <n v="26"/>
    <x v="1"/>
    <n v="2020"/>
    <s v="Wed"/>
    <d v="2020-03-03T00:00:00"/>
    <n v="3"/>
    <s v="Mar"/>
    <n v="2020"/>
    <s v="Tue"/>
    <n v="6"/>
    <s v="Standard Class"/>
    <s v="DB-13060"/>
    <s v="Dave Brooks"/>
    <s v="Consumer"/>
    <s v="United States"/>
    <s v="Costa Mesa"/>
    <s v="California"/>
    <s v="Costa Mesa, California, United States"/>
    <s v="West"/>
    <s v="TEC-PH-10003645"/>
    <s v="Technology"/>
    <s v="Phones"/>
    <s v="Aastra 57i VoIP phone"/>
    <n v="301.57600000000002"/>
    <n v="2"/>
    <n v="19.3932"/>
    <n v="1"/>
    <s v="Online"/>
  </r>
  <r>
    <n v="6921"/>
    <s v="CA-2020-121706"/>
    <d v="2020-02-26T00:00:00"/>
    <n v="26"/>
    <x v="1"/>
    <n v="2020"/>
    <s v="Wed"/>
    <d v="2020-03-02T00:00:00"/>
    <n v="2"/>
    <s v="Mar"/>
    <n v="2020"/>
    <s v="Mon"/>
    <n v="5"/>
    <s v="Standard Class"/>
    <s v="BM-11140"/>
    <s v="Becky Martin"/>
    <s v="Consumer"/>
    <s v="United States"/>
    <s v="Santa Barbara"/>
    <s v="California"/>
    <s v="Santa Barbara, California, United States"/>
    <s v="West"/>
    <s v="OFF-AP-10003287"/>
    <s v="Office Supplies"/>
    <s v="Appliances"/>
    <s v="Tripp Lite TLP810NET Broadband Surge for Modem/Fax"/>
    <n v="380.79"/>
    <n v="7"/>
    <n v="99.901200000000003"/>
    <e v="#N/A"/>
    <s v="Online"/>
  </r>
  <r>
    <n v="1190"/>
    <s v="CA-2020-117212"/>
    <d v="2020-02-26T00:00:00"/>
    <n v="26"/>
    <x v="1"/>
    <n v="2020"/>
    <s v="Wed"/>
    <d v="2020-02-28T00:00:00"/>
    <n v="28"/>
    <s v="Feb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TEC-PH-10004447"/>
    <s v="Technology"/>
    <s v="Phones"/>
    <s v="Toshiba IPT2010-SD IP Telephone"/>
    <n v="911.53599999999994"/>
    <n v="8"/>
    <n v="66.715199999999996"/>
    <n v="1"/>
    <s v="COD"/>
  </r>
  <r>
    <n v="1191"/>
    <s v="CA-2020-117212"/>
    <d v="2020-02-26T00:00:00"/>
    <n v="26"/>
    <x v="1"/>
    <n v="2020"/>
    <s v="Wed"/>
    <d v="2020-02-28T00:00:00"/>
    <n v="28"/>
    <s v="Feb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FUR-CH-10003973"/>
    <s v="Furniture"/>
    <s v="Chairs"/>
    <s v="GuestStacker Chair with Chrome Finish Legs"/>
    <n v="940.22400000000005"/>
    <n v="3"/>
    <n v="89.222399999999993"/>
    <n v="1"/>
    <s v="Online"/>
  </r>
  <r>
    <n v="1193"/>
    <s v="CA-2020-117212"/>
    <d v="2020-02-26T00:00:00"/>
    <n v="26"/>
    <x v="1"/>
    <n v="2020"/>
    <s v="Wed"/>
    <d v="2020-02-28T00:00:00"/>
    <n v="28"/>
    <s v="Feb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OFF-PA-10000682"/>
    <s v="Office Supplies"/>
    <s v="Paper"/>
    <s v="Xerox 1924"/>
    <n v="116.12"/>
    <n v="4"/>
    <n v="11.328799999999999"/>
    <n v="1"/>
    <s v="COD"/>
  </r>
  <r>
    <n v="9993"/>
    <s v="CA-2020-121258"/>
    <d v="2020-02-26T00:00:00"/>
    <n v="26"/>
    <x v="1"/>
    <n v="2020"/>
    <s v="Wed"/>
    <d v="2020-03-03T00:00:00"/>
    <n v="3"/>
    <s v="Mar"/>
    <n v="2020"/>
    <s v="Tue"/>
    <n v="6"/>
    <s v="Standard Class"/>
    <s v="DB-13060"/>
    <s v="Dave Brooks"/>
    <s v="Consumer"/>
    <s v="United States"/>
    <s v="Costa Mesa"/>
    <s v="California"/>
    <s v="Costa Mesa, California, United States"/>
    <s v="West"/>
    <s v="OFF-PA-10004041"/>
    <s v="Office Supplies"/>
    <s v="Paper"/>
    <s v="It's Hot Message Books with Stickers, 2 3/4&quot; x 5&quot;"/>
    <n v="152.6"/>
    <n v="4"/>
    <n v="13.32"/>
    <n v="1"/>
    <s v="COD"/>
  </r>
  <r>
    <n v="9766"/>
    <s v="CA-2020-101959"/>
    <d v="2020-02-28T00:00:00"/>
    <n v="28"/>
    <x v="1"/>
    <n v="2020"/>
    <s v="Fri"/>
    <d v="2020-03-06T00:00:00"/>
    <n v="6"/>
    <s v="Mar"/>
    <n v="2020"/>
    <s v="Fri"/>
    <n v="7"/>
    <s v="Standard Class"/>
    <s v="DB-13660"/>
    <s v="Duane Benoit"/>
    <s v="Consumer"/>
    <s v="United States"/>
    <s v="Middletown"/>
    <s v="Connecticut"/>
    <s v="Middletown, Connecticut, United States"/>
    <s v="East"/>
    <s v="OFF-BI-10001757"/>
    <s v="Office Supplies"/>
    <s v="Binders"/>
    <s v="Pressboard Hanging Data Binders for Unburst Sheets"/>
    <n v="919.84"/>
    <n v="2"/>
    <n v="4.7232000000000003"/>
    <e v="#N/A"/>
    <s v="Online"/>
  </r>
  <r>
    <n v="9767"/>
    <s v="CA-2020-101959"/>
    <d v="2020-02-28T00:00:00"/>
    <n v="28"/>
    <x v="1"/>
    <n v="2020"/>
    <s v="Fri"/>
    <d v="2020-03-06T00:00:00"/>
    <n v="6"/>
    <s v="Mar"/>
    <n v="2020"/>
    <s v="Fri"/>
    <n v="7"/>
    <s v="Standard Class"/>
    <s v="DB-13660"/>
    <s v="Duane Benoit"/>
    <s v="Consumer"/>
    <s v="United States"/>
    <s v="Middletown"/>
    <s v="Connecticut"/>
    <s v="Middletown, Connecticut, United States"/>
    <s v="East"/>
    <s v="OFF-PA-10002137"/>
    <s v="Office Supplies"/>
    <s v="Paper"/>
    <s v="Southworth 100% Résumé Paper, 24lb."/>
    <n v="943.78"/>
    <n v="1"/>
    <n v="3.5009999999999999"/>
    <e v="#N/A"/>
    <s v="Online"/>
  </r>
  <r>
    <n v="7641"/>
    <s v="CA-2020-104885"/>
    <d v="2020-03-02T00:00:00"/>
    <n v="2"/>
    <x v="2"/>
    <n v="2020"/>
    <s v="Mon"/>
    <d v="2020-03-08T00:00:00"/>
    <n v="8"/>
    <s v="Mar"/>
    <n v="2020"/>
    <s v="Sun"/>
    <n v="6"/>
    <s v="Standard Class"/>
    <s v="DB-13555"/>
    <s v="Dorothy Badders"/>
    <s v="Corporate"/>
    <s v="United States"/>
    <s v="Newark"/>
    <s v="Delaware"/>
    <s v="Newark, Delaware, United States"/>
    <s v="East"/>
    <s v="OFF-PA-10002764"/>
    <s v="Office Supplies"/>
    <s v="Paper"/>
    <s v="Easy-staple paper"/>
    <n v="109.04"/>
    <n v="6"/>
    <n v="33.339599999999997"/>
    <e v="#N/A"/>
    <s v="Online"/>
  </r>
  <r>
    <n v="9252"/>
    <s v="CA-2020-155712"/>
    <d v="2020-03-02T00:00:00"/>
    <n v="2"/>
    <x v="2"/>
    <n v="2020"/>
    <s v="Mon"/>
    <d v="2020-03-08T00:00:00"/>
    <n v="8"/>
    <s v="Mar"/>
    <n v="2020"/>
    <s v="Sun"/>
    <n v="6"/>
    <s v="Standard Class"/>
    <s v="KD-16615"/>
    <s v="Ken Dana"/>
    <s v="Corporate"/>
    <s v="United States"/>
    <s v="Los Angeles"/>
    <s v="California"/>
    <s v="Los Angeles, California, United States"/>
    <s v="West"/>
    <s v="OFF-BI-10004224"/>
    <s v="Office Supplies"/>
    <s v="Binders"/>
    <s v="Catalog Binders with Expanding Posts"/>
    <n v="128.648"/>
    <n v="2"/>
    <n v="33.64"/>
    <n v="1"/>
    <s v="Online"/>
  </r>
  <r>
    <n v="2509"/>
    <s v="CA-2020-163902"/>
    <d v="2020-03-02T00:00:00"/>
    <n v="2"/>
    <x v="2"/>
    <n v="2020"/>
    <s v="Mon"/>
    <d v="2020-03-08T00:00:00"/>
    <n v="8"/>
    <s v="Mar"/>
    <n v="2020"/>
    <s v="Sun"/>
    <n v="6"/>
    <s v="Standard Class"/>
    <s v="MY-17380"/>
    <s v="Maribeth Yedwab"/>
    <s v="Corporate"/>
    <s v="United States"/>
    <s v="Los Angeles"/>
    <s v="California"/>
    <s v="Los Angeles, California, United States"/>
    <s v="West"/>
    <s v="TEC-PH-10000675"/>
    <s v="Technology"/>
    <s v="Phones"/>
    <s v="Panasonic KX TS3282B Corded phone"/>
    <n v="214.77600000000001"/>
    <n v="3"/>
    <n v="14.7582"/>
    <e v="#N/A"/>
    <s v="Online"/>
  </r>
  <r>
    <n v="7640"/>
    <s v="CA-2020-104885"/>
    <d v="2020-03-02T00:00:00"/>
    <n v="2"/>
    <x v="2"/>
    <n v="2020"/>
    <s v="Mon"/>
    <d v="2020-03-08T00:00:00"/>
    <n v="8"/>
    <s v="Mar"/>
    <n v="2020"/>
    <s v="Sun"/>
    <n v="6"/>
    <s v="Standard Class"/>
    <s v="DB-13555"/>
    <s v="Dorothy Badders"/>
    <s v="Corporate"/>
    <s v="United States"/>
    <s v="Newark"/>
    <s v="Delaware"/>
    <s v="Newark, Delaware, United States"/>
    <s v="East"/>
    <s v="FUR-BO-10003660"/>
    <s v="Furniture"/>
    <s v="Bookcases"/>
    <s v="Bush Cubix Collection Bookcases, Fully Assembled"/>
    <n v="460.96"/>
    <n v="2"/>
    <n v="101.6508"/>
    <e v="#N/A"/>
    <s v="Online"/>
  </r>
  <r>
    <n v="2510"/>
    <s v="CA-2020-163902"/>
    <d v="2020-03-02T00:00:00"/>
    <n v="2"/>
    <x v="2"/>
    <n v="2020"/>
    <s v="Mon"/>
    <d v="2020-03-08T00:00:00"/>
    <n v="8"/>
    <s v="Mar"/>
    <n v="2020"/>
    <s v="Sun"/>
    <n v="6"/>
    <s v="Standard Class"/>
    <s v="MY-17380"/>
    <s v="Maribeth Yedwab"/>
    <s v="Corporate"/>
    <s v="United States"/>
    <s v="Los Angeles"/>
    <s v="California"/>
    <s v="Los Angeles, California, United States"/>
    <s v="West"/>
    <s v="TEC-AC-10000580"/>
    <s v="Technology"/>
    <s v="Accessories"/>
    <s v="Logitech G13 Programmable Gameboard with LCD Display"/>
    <n v="493.94"/>
    <n v="6"/>
    <n v="52.793399999999998"/>
    <e v="#N/A"/>
    <s v="Online"/>
  </r>
  <r>
    <n v="1771"/>
    <s v="CA-2020-146024"/>
    <d v="2020-03-02T00:00:00"/>
    <n v="2"/>
    <x v="2"/>
    <n v="2020"/>
    <s v="Mon"/>
    <d v="2020-03-08T00:00:00"/>
    <n v="8"/>
    <s v="Mar"/>
    <n v="2020"/>
    <s v="Sun"/>
    <n v="6"/>
    <s v="Standard Class"/>
    <s v="SC-20770"/>
    <s v="Stewart Carmichael"/>
    <s v="Corporate"/>
    <s v="United States"/>
    <s v="Dallas"/>
    <s v="Texas"/>
    <s v="Dallas, Texas, United States"/>
    <s v="Central"/>
    <s v="OFF-BI-10003291"/>
    <s v="Office Supplies"/>
    <s v="Binders"/>
    <s v="Wilson Jones Leather-Like Binders with DublLock Round Rings"/>
    <n v="110.22199999999999"/>
    <n v="7"/>
    <n v="-20.1663"/>
    <e v="#N/A"/>
    <s v="Online"/>
  </r>
  <r>
    <n v="9293"/>
    <s v="CA-2020-124114"/>
    <d v="2020-03-02T00:00:00"/>
    <n v="2"/>
    <x v="2"/>
    <n v="2020"/>
    <s v="Mon"/>
    <d v="2020-03-02T00:00:00"/>
    <n v="2"/>
    <s v="Mar"/>
    <n v="2020"/>
    <s v="Mon"/>
    <n v="0"/>
    <s v="Same Day"/>
    <s v="RS-19765"/>
    <s v="Roland Schwarz"/>
    <s v="Corporate"/>
    <s v="United States"/>
    <s v="Waco"/>
    <s v="Texas"/>
    <s v="Waco, Texas, United States"/>
    <s v="Central"/>
    <s v="OFF-BI-10004022"/>
    <s v="Office Supplies"/>
    <s v="Binders"/>
    <s v="Acco Suede Grain Vinyl Round Ring Binder"/>
    <n v="118.556"/>
    <n v="1"/>
    <n v="-0.94520000000000004"/>
    <e v="#N/A"/>
    <s v="COD"/>
  </r>
  <r>
    <n v="1770"/>
    <s v="CA-2020-146024"/>
    <d v="2020-03-02T00:00:00"/>
    <n v="2"/>
    <x v="2"/>
    <n v="2020"/>
    <s v="Mon"/>
    <d v="2020-03-08T00:00:00"/>
    <n v="8"/>
    <s v="Mar"/>
    <n v="2020"/>
    <s v="Sun"/>
    <n v="6"/>
    <s v="Standard Class"/>
    <s v="SC-20770"/>
    <s v="Stewart Carmichael"/>
    <s v="Corporate"/>
    <s v="United States"/>
    <s v="Dallas"/>
    <s v="Texas"/>
    <s v="Dallas, Texas, United States"/>
    <s v="Central"/>
    <s v="OFF-SU-10001935"/>
    <s v="Office Supplies"/>
    <s v="Supplies"/>
    <s v="Staple remover"/>
    <n v="94.975999999999999"/>
    <n v="4"/>
    <n v="-1.3952"/>
    <e v="#N/A"/>
    <s v="COD"/>
  </r>
  <r>
    <n v="7861"/>
    <s v="CA-2020-152261"/>
    <d v="2020-03-02T00:00:00"/>
    <n v="2"/>
    <x v="2"/>
    <n v="2020"/>
    <s v="Mon"/>
    <d v="2020-03-06T00:00:00"/>
    <n v="6"/>
    <s v="Mar"/>
    <n v="2020"/>
    <s v="Fri"/>
    <n v="4"/>
    <s v="Standard Class"/>
    <s v="JA-15970"/>
    <s v="Joseph Airdo"/>
    <s v="Consumer"/>
    <s v="United States"/>
    <s v="Cuyahoga Falls"/>
    <s v="Ohio"/>
    <s v="Cuyahoga Falls, Ohio, United States"/>
    <s v="East"/>
    <s v="OFF-BI-10002353"/>
    <s v="Office Supplies"/>
    <s v="Binders"/>
    <s v="GBC VeloBind Cover Sets"/>
    <n v="93.528000000000006"/>
    <n v="4"/>
    <n v="-12.352"/>
    <e v="#N/A"/>
    <s v="Online"/>
  </r>
  <r>
    <n v="7639"/>
    <s v="CA-2020-104885"/>
    <d v="2020-03-02T00:00:00"/>
    <n v="2"/>
    <x v="2"/>
    <n v="2020"/>
    <s v="Mon"/>
    <d v="2020-03-08T00:00:00"/>
    <n v="8"/>
    <s v="Mar"/>
    <n v="2020"/>
    <s v="Sun"/>
    <n v="6"/>
    <s v="Standard Class"/>
    <s v="DB-13555"/>
    <s v="Dorothy Badders"/>
    <s v="Corporate"/>
    <s v="United States"/>
    <s v="Newark"/>
    <s v="Delaware"/>
    <s v="Newark, Delaware, United States"/>
    <s v="East"/>
    <s v="OFF-EN-10003286"/>
    <s v="Office Supplies"/>
    <s v="Envelopes"/>
    <s v="Staple envelope"/>
    <n v="156.96"/>
    <n v="7"/>
    <n v="27.241199999999999"/>
    <e v="#N/A"/>
    <s v="Online"/>
  </r>
  <r>
    <n v="7638"/>
    <s v="CA-2020-104885"/>
    <d v="2020-03-02T00:00:00"/>
    <n v="2"/>
    <x v="2"/>
    <n v="2020"/>
    <s v="Mon"/>
    <d v="2020-03-08T00:00:00"/>
    <n v="8"/>
    <s v="Mar"/>
    <n v="2020"/>
    <s v="Sun"/>
    <n v="6"/>
    <s v="Standard Class"/>
    <s v="DB-13555"/>
    <s v="Dorothy Badders"/>
    <s v="Corporate"/>
    <s v="United States"/>
    <s v="Newark"/>
    <s v="Delaware"/>
    <s v="Newark, Delaware, United States"/>
    <s v="East"/>
    <s v="OFF-AR-10001615"/>
    <s v="Office Supplies"/>
    <s v="Art"/>
    <s v="Newell 34"/>
    <n v="134.52000000000001"/>
    <n v="3"/>
    <n v="15.475199999999999"/>
    <e v="#N/A"/>
    <s v="COD"/>
  </r>
  <r>
    <n v="1323"/>
    <s v="CA-2020-121804"/>
    <d v="2020-03-03T00:00:00"/>
    <n v="3"/>
    <x v="2"/>
    <n v="2020"/>
    <s v="Tue"/>
    <d v="2020-03-08T00:00:00"/>
    <n v="8"/>
    <s v="Mar"/>
    <n v="2020"/>
    <s v="Sun"/>
    <n v="5"/>
    <s v="Standard Class"/>
    <s v="LP-17095"/>
    <s v="Liz Preis"/>
    <s v="Consumer"/>
    <s v="United States"/>
    <s v="Murray"/>
    <s v="Kentucky"/>
    <s v="Murray, Kentucky, United States"/>
    <s v="South"/>
    <s v="OFF-AP-10004859"/>
    <s v="Office Supplies"/>
    <s v="Appliances"/>
    <s v="Acco 6 Outlet Guardian Premium Surge Suppressor"/>
    <n v="110.8"/>
    <n v="5"/>
    <n v="19.655999999999999"/>
    <e v="#N/A"/>
    <s v="COD"/>
  </r>
  <r>
    <n v="3475"/>
    <s v="CA-2020-111815"/>
    <d v="2020-03-03T00:00:00"/>
    <n v="3"/>
    <x v="2"/>
    <n v="2020"/>
    <s v="Tue"/>
    <d v="2020-03-10T00:00:00"/>
    <n v="10"/>
    <s v="Mar"/>
    <n v="2020"/>
    <s v="Tue"/>
    <n v="7"/>
    <s v="Standard Class"/>
    <s v="EP-13915"/>
    <s v="Emily Phan"/>
    <s v="Consumer"/>
    <s v="United States"/>
    <s v="Dearborn Heights"/>
    <s v="Michigan"/>
    <s v="Dearborn Heights, Michigan, United States"/>
    <s v="Central"/>
    <s v="TEC-AC-10002926"/>
    <s v="Technology"/>
    <s v="Accessories"/>
    <s v="Logitech Wireless Marathon Mouse M705"/>
    <n v="125.98"/>
    <n v="2"/>
    <n v="42.991399999999999"/>
    <e v="#N/A"/>
    <s v="Online"/>
  </r>
  <r>
    <n v="6577"/>
    <s v="CA-2020-123085"/>
    <d v="2020-03-03T00:00:00"/>
    <n v="3"/>
    <x v="2"/>
    <n v="2020"/>
    <s v="Tue"/>
    <d v="2020-03-08T00:00:00"/>
    <n v="8"/>
    <s v="Mar"/>
    <n v="2020"/>
    <s v="Sun"/>
    <n v="5"/>
    <s v="Standard Class"/>
    <s v="EJ-13720"/>
    <s v="Ed Jacobs"/>
    <s v="Consumer"/>
    <s v="United States"/>
    <s v="Los Angeles"/>
    <s v="California"/>
    <s v="Los Angeles, California, United States"/>
    <s v="West"/>
    <s v="FUR-CH-10003968"/>
    <s v="Furniture"/>
    <s v="Chairs"/>
    <s v="Novimex Turbo Task Chair"/>
    <n v="185.352"/>
    <n v="3"/>
    <n v="-17.0352"/>
    <n v="1"/>
    <s v="Online"/>
  </r>
  <r>
    <n v="3474"/>
    <s v="CA-2020-111815"/>
    <d v="2020-03-03T00:00:00"/>
    <n v="3"/>
    <x v="2"/>
    <n v="2020"/>
    <s v="Tue"/>
    <d v="2020-03-10T00:00:00"/>
    <n v="10"/>
    <s v="Mar"/>
    <n v="2020"/>
    <s v="Tue"/>
    <n v="7"/>
    <s v="Standard Class"/>
    <s v="EP-13915"/>
    <s v="Emily Phan"/>
    <s v="Consumer"/>
    <s v="United States"/>
    <s v="Dearborn Heights"/>
    <s v="Michigan"/>
    <s v="Dearborn Heights, Michigan, United States"/>
    <s v="Central"/>
    <s v="FUR-CH-10000785"/>
    <s v="Furniture"/>
    <s v="Chairs"/>
    <s v="Global Ergonomic Managers Chair"/>
    <n v="227.98"/>
    <n v="1"/>
    <n v="47.0548"/>
    <e v="#N/A"/>
    <s v="Online"/>
  </r>
  <r>
    <n v="8619"/>
    <s v="CA-2020-117513"/>
    <d v="2020-03-03T00:00:00"/>
    <n v="3"/>
    <x v="2"/>
    <n v="2020"/>
    <s v="Tue"/>
    <d v="2020-03-08T00:00:00"/>
    <n v="8"/>
    <s v="Mar"/>
    <n v="2020"/>
    <s v="Sun"/>
    <n v="5"/>
    <s v="Standard Class"/>
    <s v="BT-11395"/>
    <s v="Bill Tyler"/>
    <s v="Corporate"/>
    <s v="United States"/>
    <s v="Los Angeles"/>
    <s v="California"/>
    <s v="Los Angeles, California, United States"/>
    <s v="West"/>
    <s v="FUR-TA-10001520"/>
    <s v="Furniture"/>
    <s v="Tables"/>
    <s v="Lesro Sheffield Collection Coffee Table, End Table, Center Table, Corner Table"/>
    <n v="426.67200000000003"/>
    <n v="7"/>
    <n v="-14.9877"/>
    <n v="1"/>
    <s v="COD"/>
  </r>
  <r>
    <n v="6576"/>
    <s v="CA-2020-123085"/>
    <d v="2020-03-03T00:00:00"/>
    <n v="3"/>
    <x v="2"/>
    <n v="2020"/>
    <s v="Tue"/>
    <d v="2020-03-08T00:00:00"/>
    <n v="8"/>
    <s v="Mar"/>
    <n v="2020"/>
    <s v="Sun"/>
    <n v="5"/>
    <s v="Standard Class"/>
    <s v="EJ-13720"/>
    <s v="Ed Jacobs"/>
    <s v="Consumer"/>
    <s v="United States"/>
    <s v="Los Angeles"/>
    <s v="California"/>
    <s v="Los Angeles, California, United States"/>
    <s v="West"/>
    <s v="TEC-AC-10000990"/>
    <s v="Technology"/>
    <s v="Accessories"/>
    <s v="Imation Bio 2GB USB Flash Drive Imation Corp"/>
    <n v="1099.44"/>
    <n v="8"/>
    <n v="440.76479999999998"/>
    <n v="1"/>
    <s v="COD"/>
  </r>
  <r>
    <n v="3062"/>
    <s v="CA-2020-127621"/>
    <d v="2020-03-03T00:00:00"/>
    <n v="3"/>
    <x v="2"/>
    <n v="2020"/>
    <s v="Tue"/>
    <d v="2020-03-07T00:00:00"/>
    <n v="7"/>
    <s v="Mar"/>
    <n v="2020"/>
    <s v="Sat"/>
    <n v="4"/>
    <s v="Standard Class"/>
    <s v="RE-19450"/>
    <s v="Richard Eichhorn"/>
    <s v="Consumer"/>
    <s v="United States"/>
    <s v="Dallas"/>
    <s v="Texas"/>
    <s v="Dallas, Texas, United States"/>
    <s v="Central"/>
    <s v="OFF-PA-10001307"/>
    <s v="Office Supplies"/>
    <s v="Paper"/>
    <s v="Important Message Pads, 50 4-1/4 x 5-1/2 Forms per Pad"/>
    <n v="100.88"/>
    <n v="8"/>
    <n v="9.7439999999999998"/>
    <e v="#N/A"/>
    <s v="COD"/>
  </r>
  <r>
    <n v="6447"/>
    <s v="US-2020-119816"/>
    <d v="2020-03-04T00:00:00"/>
    <n v="4"/>
    <x v="2"/>
    <n v="2020"/>
    <s v="Wed"/>
    <d v="2020-03-06T00:00:00"/>
    <n v="6"/>
    <s v="Mar"/>
    <n v="2020"/>
    <s v="Fri"/>
    <n v="2"/>
    <s v="Second Class"/>
    <s v="TT-21460"/>
    <s v="Tonja Turnell"/>
    <s v="Home Office"/>
    <s v="United States"/>
    <s v="Houston"/>
    <s v="Texas"/>
    <s v="Houston, Texas, United States"/>
    <s v="Central"/>
    <s v="FUR-FU-10004848"/>
    <s v="Furniture"/>
    <s v="Furnishings"/>
    <s v="Howard Miller 13-3/4&quot; Diameter Brushed Chrome Round Wall Clock"/>
    <n v="117.5"/>
    <n v="5"/>
    <n v="-77.625"/>
    <e v="#N/A"/>
    <s v="COD"/>
  </r>
  <r>
    <n v="5296"/>
    <s v="CA-2020-142174"/>
    <d v="2020-03-04T00:00:00"/>
    <n v="4"/>
    <x v="2"/>
    <n v="2020"/>
    <s v="Wed"/>
    <d v="2020-03-09T00:00:00"/>
    <n v="9"/>
    <s v="Mar"/>
    <n v="2020"/>
    <s v="Mon"/>
    <n v="5"/>
    <s v="Standard Class"/>
    <s v="DP-13000"/>
    <s v="Darren Powers"/>
    <s v="Consumer"/>
    <s v="United States"/>
    <s v="Houston"/>
    <s v="Texas"/>
    <s v="Houston, Texas, United States"/>
    <s v="Central"/>
    <s v="OFF-PA-10000806"/>
    <s v="Office Supplies"/>
    <s v="Paper"/>
    <s v="Xerox 1934"/>
    <n v="134.56800000000001"/>
    <n v="2"/>
    <n v="32.468400000000003"/>
    <e v="#N/A"/>
    <s v="Online"/>
  </r>
  <r>
    <n v="421"/>
    <s v="CA-2020-110478"/>
    <d v="2020-03-04T00:00:00"/>
    <n v="4"/>
    <x v="2"/>
    <n v="2020"/>
    <s v="Wed"/>
    <d v="2020-03-09T00:00:00"/>
    <n v="9"/>
    <s v="Mar"/>
    <n v="2020"/>
    <s v="Mon"/>
    <n v="5"/>
    <s v="Standard Class"/>
    <s v="SP-20860"/>
    <s v="Sung Pak"/>
    <s v="Corporate"/>
    <s v="United States"/>
    <s v="Los Angeles"/>
    <s v="California"/>
    <s v="Los Angeles, California, United States"/>
    <s v="West"/>
    <s v="OFF-EN-10000483"/>
    <s v="Office Supplies"/>
    <s v="Envelopes"/>
    <s v="White Envelopes, White Envelopes with Clear Poly Window"/>
    <n v="93.25"/>
    <n v="1"/>
    <n v="7.0149999999999997"/>
    <e v="#N/A"/>
    <s v="Online"/>
  </r>
  <r>
    <n v="6448"/>
    <s v="US-2020-119816"/>
    <d v="2020-03-04T00:00:00"/>
    <n v="4"/>
    <x v="2"/>
    <n v="2020"/>
    <s v="Wed"/>
    <d v="2020-03-06T00:00:00"/>
    <n v="6"/>
    <s v="Mar"/>
    <n v="2020"/>
    <s v="Fri"/>
    <n v="2"/>
    <s v="Second Class"/>
    <s v="TT-21460"/>
    <s v="Tonja Turnell"/>
    <s v="Home Office"/>
    <s v="United States"/>
    <s v="Houston"/>
    <s v="Texas"/>
    <s v="Houston, Texas, United States"/>
    <s v="Central"/>
    <s v="OFF-LA-10002381"/>
    <s v="Office Supplies"/>
    <s v="Labels"/>
    <s v="Avery 497"/>
    <n v="124.464"/>
    <n v="1"/>
    <n v="0.86240000000000006"/>
    <e v="#N/A"/>
    <s v="COD"/>
  </r>
  <r>
    <n v="6449"/>
    <s v="US-2020-119816"/>
    <d v="2020-03-04T00:00:00"/>
    <n v="4"/>
    <x v="2"/>
    <n v="2020"/>
    <s v="Wed"/>
    <d v="2020-03-06T00:00:00"/>
    <n v="6"/>
    <s v="Mar"/>
    <n v="2020"/>
    <s v="Fri"/>
    <n v="2"/>
    <s v="Second Class"/>
    <s v="TT-21460"/>
    <s v="Tonja Turnell"/>
    <s v="Home Office"/>
    <s v="United States"/>
    <s v="Houston"/>
    <s v="Texas"/>
    <s v="Houston, Texas, United States"/>
    <s v="Central"/>
    <s v="OFF-ST-10000918"/>
    <s v="Office Supplies"/>
    <s v="Storage"/>
    <s v="Crate-A-Files"/>
    <n v="123.72"/>
    <n v="1"/>
    <n v="0.65400000000000003"/>
    <e v="#N/A"/>
    <s v="Online"/>
  </r>
  <r>
    <n v="420"/>
    <s v="CA-2020-110478"/>
    <d v="2020-03-04T00:00:00"/>
    <n v="4"/>
    <x v="2"/>
    <n v="2020"/>
    <s v="Wed"/>
    <d v="2020-03-09T00:00:00"/>
    <n v="9"/>
    <s v="Mar"/>
    <n v="2020"/>
    <s v="Mon"/>
    <n v="5"/>
    <s v="Standard Class"/>
    <s v="SP-20860"/>
    <s v="Sung Pak"/>
    <s v="Corporate"/>
    <s v="United States"/>
    <s v="Los Angeles"/>
    <s v="California"/>
    <s v="Los Angeles, California, United States"/>
    <s v="West"/>
    <s v="OFF-AR-10001573"/>
    <s v="Office Supplies"/>
    <s v="Art"/>
    <s v="American Pencil"/>
    <n v="122.32"/>
    <n v="4"/>
    <n v="2.7027999999999999"/>
    <e v="#N/A"/>
    <s v="Online"/>
  </r>
  <r>
    <n v="4746"/>
    <s v="CA-2020-168123"/>
    <d v="2020-03-05T00:00:00"/>
    <n v="5"/>
    <x v="2"/>
    <n v="2020"/>
    <s v="Thu"/>
    <d v="2020-03-05T00:00:00"/>
    <n v="5"/>
    <s v="Mar"/>
    <n v="2020"/>
    <s v="Thu"/>
    <n v="0"/>
    <s v="Same Day"/>
    <s v="JD-16060"/>
    <s v="Julia Dunbar"/>
    <s v="Consumer"/>
    <s v="United States"/>
    <s v="Rochester"/>
    <s v="Minnesota"/>
    <s v="Rochester, Minnesota, United States"/>
    <s v="Central"/>
    <s v="OFF-BI-10001071"/>
    <s v="Office Supplies"/>
    <s v="Binders"/>
    <s v="GBC ProClick Punch Binding System"/>
    <n v="142.96"/>
    <n v="2"/>
    <n v="62.700400000000002"/>
    <e v="#N/A"/>
    <s v="Online"/>
  </r>
  <r>
    <n v="4745"/>
    <s v="CA-2020-168123"/>
    <d v="2020-03-05T00:00:00"/>
    <n v="5"/>
    <x v="2"/>
    <n v="2020"/>
    <s v="Thu"/>
    <d v="2020-03-05T00:00:00"/>
    <n v="5"/>
    <s v="Mar"/>
    <n v="2020"/>
    <s v="Thu"/>
    <n v="0"/>
    <s v="Same Day"/>
    <s v="JD-16060"/>
    <s v="Julia Dunbar"/>
    <s v="Consumer"/>
    <s v="United States"/>
    <s v="Rochester"/>
    <s v="Minnesota"/>
    <s v="Rochester, Minnesota, United States"/>
    <s v="Central"/>
    <s v="OFF-ST-10000877"/>
    <s v="Office Supplies"/>
    <s v="Storage"/>
    <s v="Recycled Steel Personal File for Standard File Folders"/>
    <n v="265.16000000000003"/>
    <n v="4"/>
    <n v="57.501600000000003"/>
    <e v="#N/A"/>
    <s v="Online"/>
  </r>
  <r>
    <n v="5952"/>
    <s v="CA-2020-161046"/>
    <d v="2020-03-05T00:00:00"/>
    <n v="5"/>
    <x v="2"/>
    <n v="2020"/>
    <s v="Thu"/>
    <d v="2020-03-05T00:00:00"/>
    <n v="5"/>
    <s v="Mar"/>
    <n v="2020"/>
    <s v="Thu"/>
    <n v="0"/>
    <s v="Same Day"/>
    <s v="CB-12535"/>
    <s v="Claudia Bergmann"/>
    <s v="Corporate"/>
    <s v="United States"/>
    <s v="Southaven"/>
    <s v="Mississippi"/>
    <s v="Southaven, Mississippi, United States"/>
    <s v="South"/>
    <s v="OFF-BI-10002026"/>
    <s v="Office Supplies"/>
    <s v="Binders"/>
    <s v="Ibico Recycled Linen-Style Covers"/>
    <n v="271.36"/>
    <n v="6"/>
    <n v="112.4928"/>
    <e v="#N/A"/>
    <s v="Cards"/>
  </r>
  <r>
    <n v="5951"/>
    <s v="CA-2020-161046"/>
    <d v="2020-03-05T00:00:00"/>
    <n v="5"/>
    <x v="2"/>
    <n v="2020"/>
    <s v="Thu"/>
    <d v="2020-03-05T00:00:00"/>
    <n v="5"/>
    <s v="Mar"/>
    <n v="2020"/>
    <s v="Thu"/>
    <n v="0"/>
    <s v="Same Day"/>
    <s v="CB-12535"/>
    <s v="Claudia Bergmann"/>
    <s v="Corporate"/>
    <s v="United States"/>
    <s v="Southaven"/>
    <s v="Mississippi"/>
    <s v="Southaven, Mississippi, United States"/>
    <s v="South"/>
    <s v="OFF-AP-10000891"/>
    <s v="Office Supplies"/>
    <s v="Appliances"/>
    <s v="Kensington 7 Outlet MasterPiece HOMEOFFICE Power Control Center"/>
    <n v="291.24"/>
    <n v="2"/>
    <n v="78.671999999999997"/>
    <e v="#N/A"/>
    <s v="COD"/>
  </r>
  <r>
    <n v="5950"/>
    <s v="CA-2020-161046"/>
    <d v="2020-03-05T00:00:00"/>
    <n v="5"/>
    <x v="2"/>
    <n v="2020"/>
    <s v="Thu"/>
    <d v="2020-03-05T00:00:00"/>
    <n v="5"/>
    <s v="Mar"/>
    <n v="2020"/>
    <s v="Thu"/>
    <n v="0"/>
    <s v="Same Day"/>
    <s v="CB-12535"/>
    <s v="Claudia Bergmann"/>
    <s v="Corporate"/>
    <s v="United States"/>
    <s v="Southaven"/>
    <s v="Mississippi"/>
    <s v="Southaven, Mississippi, United States"/>
    <s v="South"/>
    <s v="TEC-AC-10004571"/>
    <s v="Technology"/>
    <s v="Accessories"/>
    <s v="Logitech G700s Rechargeable Gaming Mouse"/>
    <n v="339.97"/>
    <n v="3"/>
    <n v="125.98739999999999"/>
    <e v="#N/A"/>
    <s v="COD"/>
  </r>
  <r>
    <n v="4744"/>
    <s v="CA-2020-168123"/>
    <d v="2020-03-05T00:00:00"/>
    <n v="5"/>
    <x v="2"/>
    <n v="2020"/>
    <s v="Thu"/>
    <d v="2020-03-05T00:00:00"/>
    <n v="5"/>
    <s v="Mar"/>
    <n v="2020"/>
    <s v="Thu"/>
    <n v="0"/>
    <s v="Same Day"/>
    <s v="JD-16060"/>
    <s v="Julia Dunbar"/>
    <s v="Consumer"/>
    <s v="United States"/>
    <s v="Rochester"/>
    <s v="Minnesota"/>
    <s v="Rochester, Minnesota, United States"/>
    <s v="Central"/>
    <s v="OFF-FA-10002763"/>
    <s v="Office Supplies"/>
    <s v="Fasteners"/>
    <s v="Advantus Map Pennant Flags and Round Head Tacks"/>
    <n v="112.9"/>
    <n v="2"/>
    <n v="2.528"/>
    <e v="#N/A"/>
    <s v="COD"/>
  </r>
  <r>
    <n v="3813"/>
    <s v="CA-2020-147753"/>
    <d v="2020-03-05T00:00:00"/>
    <n v="5"/>
    <x v="2"/>
    <n v="2020"/>
    <s v="Thu"/>
    <d v="2020-03-05T00:00:00"/>
    <n v="5"/>
    <s v="Mar"/>
    <n v="2020"/>
    <s v="Thu"/>
    <n v="0"/>
    <s v="Same Day"/>
    <s v="PK-19075"/>
    <s v="Pete Kriz"/>
    <s v="Consumer"/>
    <s v="United States"/>
    <s v="Milwaukee"/>
    <s v="Wisconsin"/>
    <s v="Milwaukee, Wisconsin, United States"/>
    <s v="Central"/>
    <s v="OFF-LA-10003537"/>
    <s v="Office Supplies"/>
    <s v="Labels"/>
    <s v="Avery 515"/>
    <n v="114.06"/>
    <n v="2"/>
    <n v="11.7782"/>
    <e v="#N/A"/>
    <s v="Cards"/>
  </r>
  <r>
    <n v="4747"/>
    <s v="CA-2020-168123"/>
    <d v="2020-03-05T00:00:00"/>
    <n v="5"/>
    <x v="2"/>
    <n v="2020"/>
    <s v="Thu"/>
    <d v="2020-03-05T00:00:00"/>
    <n v="5"/>
    <s v="Mar"/>
    <n v="2020"/>
    <s v="Thu"/>
    <n v="0"/>
    <s v="Same Day"/>
    <s v="JD-16060"/>
    <s v="Julia Dunbar"/>
    <s v="Consumer"/>
    <s v="United States"/>
    <s v="Rochester"/>
    <s v="Minnesota"/>
    <s v="Rochester, Minnesota, United States"/>
    <s v="Central"/>
    <s v="OFF-BI-10001097"/>
    <s v="Office Supplies"/>
    <s v="Binders"/>
    <s v="Avery Hole Reinforcements"/>
    <n v="148.69"/>
    <n v="3"/>
    <n v="9.1580999999999992"/>
    <e v="#N/A"/>
    <s v="COD"/>
  </r>
  <r>
    <n v="5949"/>
    <s v="CA-2020-161046"/>
    <d v="2020-03-05T00:00:00"/>
    <n v="5"/>
    <x v="2"/>
    <n v="2020"/>
    <s v="Thu"/>
    <d v="2020-03-05T00:00:00"/>
    <n v="5"/>
    <s v="Mar"/>
    <n v="2020"/>
    <s v="Thu"/>
    <n v="0"/>
    <s v="Same Day"/>
    <s v="CB-12535"/>
    <s v="Claudia Bergmann"/>
    <s v="Corporate"/>
    <s v="United States"/>
    <s v="Southaven"/>
    <s v="Mississippi"/>
    <s v="Southaven, Mississippi, United States"/>
    <s v="South"/>
    <s v="OFF-EN-10003862"/>
    <s v="Office Supplies"/>
    <s v="Envelopes"/>
    <s v="Laser &amp; Ink Jet Business Envelopes"/>
    <n v="130.68"/>
    <n v="4"/>
    <n v="19.6328"/>
    <e v="#N/A"/>
    <s v="COD"/>
  </r>
  <r>
    <n v="6515"/>
    <s v="CA-2020-167640"/>
    <d v="2020-03-06T00:00:00"/>
    <n v="6"/>
    <x v="2"/>
    <n v="2020"/>
    <s v="Fri"/>
    <d v="2020-03-10T00:00:00"/>
    <n v="10"/>
    <s v="Mar"/>
    <n v="2020"/>
    <s v="Tue"/>
    <n v="4"/>
    <s v="Standard Class"/>
    <s v="FC-14245"/>
    <s v="Frank Carlisle"/>
    <s v="Home Office"/>
    <s v="United States"/>
    <s v="San Francisco"/>
    <s v="California"/>
    <s v="San Francisco, California, United States"/>
    <s v="West"/>
    <s v="TEC-PH-10001336"/>
    <s v="Technology"/>
    <s v="Phones"/>
    <s v="Digium D40 VoIP phone"/>
    <n v="253.38399999999999"/>
    <n v="2"/>
    <n v="23.2182"/>
    <e v="#N/A"/>
    <s v="Online"/>
  </r>
  <r>
    <n v="6514"/>
    <s v="CA-2020-167640"/>
    <d v="2020-03-06T00:00:00"/>
    <n v="6"/>
    <x v="2"/>
    <n v="2020"/>
    <s v="Fri"/>
    <d v="2020-03-10T00:00:00"/>
    <n v="10"/>
    <s v="Mar"/>
    <n v="2020"/>
    <s v="Tue"/>
    <n v="4"/>
    <s v="Standard Class"/>
    <s v="FC-14245"/>
    <s v="Frank Carlisle"/>
    <s v="Home Office"/>
    <s v="United States"/>
    <s v="San Francisco"/>
    <s v="California"/>
    <s v="San Francisco, California, United States"/>
    <s v="West"/>
    <s v="OFF-PA-10001033"/>
    <s v="Office Supplies"/>
    <s v="Paper"/>
    <s v="Xerox 1893"/>
    <n v="327.93"/>
    <n v="7"/>
    <n v="140.59569999999999"/>
    <e v="#N/A"/>
    <s v="Online"/>
  </r>
  <r>
    <n v="9312"/>
    <s v="CA-2020-148642"/>
    <d v="2020-03-06T00:00:00"/>
    <n v="6"/>
    <x v="2"/>
    <n v="2020"/>
    <s v="Fri"/>
    <d v="2020-03-12T00:00:00"/>
    <n v="12"/>
    <s v="Mar"/>
    <n v="2020"/>
    <s v="Thu"/>
    <n v="6"/>
    <s v="Standard Class"/>
    <s v="DW-13540"/>
    <s v="Don Weiss"/>
    <s v="Consumer"/>
    <s v="United States"/>
    <s v="Dallas"/>
    <s v="Texas"/>
    <s v="Dallas, Texas, United States"/>
    <s v="Central"/>
    <s v="OFF-LA-10000134"/>
    <s v="Office Supplies"/>
    <s v="Labels"/>
    <s v="Avery 511"/>
    <n v="73.927999999999997"/>
    <n v="2"/>
    <n v="1.7248000000000001"/>
    <e v="#N/A"/>
    <s v="Online"/>
  </r>
  <r>
    <n v="6513"/>
    <s v="CA-2020-167640"/>
    <d v="2020-03-06T00:00:00"/>
    <n v="6"/>
    <x v="2"/>
    <n v="2020"/>
    <s v="Fri"/>
    <d v="2020-03-10T00:00:00"/>
    <n v="10"/>
    <s v="Mar"/>
    <n v="2020"/>
    <s v="Tue"/>
    <n v="4"/>
    <s v="Standard Class"/>
    <s v="FC-14245"/>
    <s v="Frank Carlisle"/>
    <s v="Home Office"/>
    <s v="United States"/>
    <s v="San Francisco"/>
    <s v="California"/>
    <s v="San Francisco, California, United States"/>
    <s v="West"/>
    <s v="OFF-LA-10004559"/>
    <s v="Office Supplies"/>
    <s v="Labels"/>
    <s v="Avery 49"/>
    <n v="127.52"/>
    <n v="4"/>
    <n v="5.6448"/>
    <e v="#N/A"/>
    <s v="COD"/>
  </r>
  <r>
    <n v="3735"/>
    <s v="CA-2020-168193"/>
    <d v="2020-03-06T00:00:00"/>
    <n v="6"/>
    <x v="2"/>
    <n v="2020"/>
    <s v="Fri"/>
    <d v="2020-03-11T00:00:00"/>
    <n v="11"/>
    <s v="Mar"/>
    <n v="2020"/>
    <s v="Wed"/>
    <n v="5"/>
    <s v="Second Class"/>
    <s v="RM-19750"/>
    <s v="Roland Murray"/>
    <s v="Consumer"/>
    <s v="United States"/>
    <s v="New York City"/>
    <s v="New York"/>
    <s v="New York City, New York, United States"/>
    <s v="East"/>
    <s v="OFF-PA-10002254"/>
    <s v="Office Supplies"/>
    <s v="Paper"/>
    <s v="Xerox 1883"/>
    <n v="132.38"/>
    <n v="1"/>
    <n v="12.1348"/>
    <n v="1"/>
    <s v="Online"/>
  </r>
  <r>
    <n v="4180"/>
    <s v="US-2020-119039"/>
    <d v="2020-03-06T00:00:00"/>
    <n v="6"/>
    <x v="2"/>
    <n v="2020"/>
    <s v="Fri"/>
    <d v="2020-03-10T00:00:00"/>
    <n v="10"/>
    <s v="Mar"/>
    <n v="2020"/>
    <s v="Tue"/>
    <n v="4"/>
    <s v="Standard Class"/>
    <s v="BF-11170"/>
    <s v="Ben Ferrer"/>
    <s v="Home Office"/>
    <s v="United States"/>
    <s v="San Francisco"/>
    <s v="California"/>
    <s v="San Francisco, California, United States"/>
    <s v="West"/>
    <s v="OFF-BI-10004182"/>
    <s v="Office Supplies"/>
    <s v="Binders"/>
    <s v="Economy Binders"/>
    <n v="112.976"/>
    <n v="9"/>
    <n v="5.4287999999999998"/>
    <e v="#N/A"/>
    <s v="Cards"/>
  </r>
  <r>
    <n v="6512"/>
    <s v="CA-2020-167640"/>
    <d v="2020-03-06T00:00:00"/>
    <n v="6"/>
    <x v="2"/>
    <n v="2020"/>
    <s v="Fri"/>
    <d v="2020-03-10T00:00:00"/>
    <n v="10"/>
    <s v="Mar"/>
    <n v="2020"/>
    <s v="Tue"/>
    <n v="4"/>
    <s v="Standard Class"/>
    <s v="FC-14245"/>
    <s v="Frank Carlisle"/>
    <s v="Home Office"/>
    <s v="United States"/>
    <s v="San Francisco"/>
    <s v="California"/>
    <s v="San Francisco, California, United States"/>
    <s v="West"/>
    <s v="OFF-AR-10003158"/>
    <s v="Office Supplies"/>
    <s v="Art"/>
    <s v="Fluorescent Highlighters by Dixon"/>
    <n v="117.88"/>
    <n v="6"/>
    <n v="8.1191999999999993"/>
    <e v="#N/A"/>
    <s v="Cards"/>
  </r>
  <r>
    <n v="9313"/>
    <s v="CA-2020-148642"/>
    <d v="2020-03-06T00:00:00"/>
    <n v="6"/>
    <x v="2"/>
    <n v="2020"/>
    <s v="Fri"/>
    <d v="2020-03-12T00:00:00"/>
    <n v="12"/>
    <s v="Mar"/>
    <n v="2020"/>
    <s v="Thu"/>
    <n v="6"/>
    <s v="Standard Class"/>
    <s v="DW-13540"/>
    <s v="Don Weiss"/>
    <s v="Consumer"/>
    <s v="United States"/>
    <s v="Dallas"/>
    <s v="Texas"/>
    <s v="Dallas, Texas, United States"/>
    <s v="Central"/>
    <s v="OFF-AR-10000588"/>
    <s v="Office Supplies"/>
    <s v="Art"/>
    <s v="Newell 345"/>
    <n v="165.488"/>
    <n v="4"/>
    <n v="4.7615999999999996"/>
    <e v="#N/A"/>
    <s v="Online"/>
  </r>
  <r>
    <n v="3736"/>
    <s v="CA-2020-168193"/>
    <d v="2020-03-06T00:00:00"/>
    <n v="6"/>
    <x v="2"/>
    <n v="2020"/>
    <s v="Fri"/>
    <d v="2020-03-11T00:00:00"/>
    <n v="11"/>
    <s v="Mar"/>
    <n v="2020"/>
    <s v="Wed"/>
    <n v="5"/>
    <s v="Second Class"/>
    <s v="RM-19750"/>
    <s v="Roland Murray"/>
    <s v="Consumer"/>
    <s v="United States"/>
    <s v="New York City"/>
    <s v="New York"/>
    <s v="New York City, New York, United States"/>
    <s v="East"/>
    <s v="FUR-FU-10002554"/>
    <s v="Furniture"/>
    <s v="Furnishings"/>
    <s v="Westinghouse Floor Lamp with Metal Mesh Shade, Black"/>
    <n v="153.97"/>
    <n v="3"/>
    <n v="16.553100000000001"/>
    <n v="1"/>
    <s v="Online"/>
  </r>
  <r>
    <n v="5151"/>
    <s v="CA-2020-125101"/>
    <d v="2020-03-06T00:00:00"/>
    <n v="6"/>
    <x v="2"/>
    <n v="2020"/>
    <s v="Fri"/>
    <d v="2020-03-10T00:00:00"/>
    <n v="10"/>
    <s v="Mar"/>
    <n v="2020"/>
    <s v="Tue"/>
    <n v="4"/>
    <s v="Second Class"/>
    <s v="SH-19975"/>
    <s v="Sally Hughsby"/>
    <s v="Corporate"/>
    <s v="United States"/>
    <s v="San Francisco"/>
    <s v="California"/>
    <s v="San Francisco, California, United States"/>
    <s v="West"/>
    <s v="OFF-ST-10000675"/>
    <s v="Office Supplies"/>
    <s v="Storage"/>
    <s v="File Shuttle II and Handi-File, Black"/>
    <n v="165.78"/>
    <n v="2"/>
    <n v="16.945"/>
    <e v="#N/A"/>
    <s v="Cards"/>
  </r>
  <r>
    <n v="4904"/>
    <s v="CA-2020-110884"/>
    <d v="2020-03-07T00:00:00"/>
    <n v="7"/>
    <x v="2"/>
    <n v="2020"/>
    <s v="Sat"/>
    <d v="2020-03-12T00:00:00"/>
    <n v="12"/>
    <s v="Mar"/>
    <n v="2020"/>
    <s v="Thu"/>
    <n v="5"/>
    <s v="Standard Class"/>
    <s v="SH-20395"/>
    <s v="Shahid Hopkins"/>
    <s v="Consumer"/>
    <s v="United States"/>
    <s v="New York City"/>
    <s v="New York"/>
    <s v="New York City, New York, United States"/>
    <s v="East"/>
    <s v="OFF-LA-10003510"/>
    <s v="Office Supplies"/>
    <s v="Labels"/>
    <s v="Avery 4027 File Folder Labels for Dot Matrix Printers, 5000 Labels per Box, White"/>
    <n v="106.59"/>
    <n v="3"/>
    <n v="42.131399999999999"/>
    <e v="#N/A"/>
    <s v="COD"/>
  </r>
  <r>
    <n v="4903"/>
    <s v="CA-2020-110884"/>
    <d v="2020-03-07T00:00:00"/>
    <n v="7"/>
    <x v="2"/>
    <n v="2020"/>
    <s v="Sat"/>
    <d v="2020-03-12T00:00:00"/>
    <n v="12"/>
    <s v="Mar"/>
    <n v="2020"/>
    <s v="Thu"/>
    <n v="5"/>
    <s v="Standard Class"/>
    <s v="SH-20395"/>
    <s v="Shahid Hopkins"/>
    <s v="Consumer"/>
    <s v="United States"/>
    <s v="New York City"/>
    <s v="New York"/>
    <s v="New York City, New York, United States"/>
    <s v="East"/>
    <s v="OFF-BI-10003669"/>
    <s v="Office Supplies"/>
    <s v="Binders"/>
    <s v="3M Organizer Strips"/>
    <n v="133.91999999999999"/>
    <n v="6"/>
    <n v="9.0719999999999992"/>
    <e v="#N/A"/>
    <s v="Online"/>
  </r>
  <r>
    <n v="1372"/>
    <s v="CA-2020-136672"/>
    <d v="2020-03-07T00:00:00"/>
    <n v="7"/>
    <x v="2"/>
    <n v="2020"/>
    <s v="Sat"/>
    <d v="2020-03-12T00:00:00"/>
    <n v="12"/>
    <s v="Mar"/>
    <n v="2020"/>
    <s v="Thu"/>
    <n v="5"/>
    <s v="Standard Class"/>
    <s v="MG-17890"/>
    <s v="Michael Granlund"/>
    <s v="Home Office"/>
    <s v="United States"/>
    <s v="Clinton"/>
    <s v="Maryland"/>
    <s v="Clinton, Maryland, United States"/>
    <s v="East"/>
    <s v="TEC-AC-10004510"/>
    <s v="Technology"/>
    <s v="Accessories"/>
    <s v="Logitech Desktop MK120 Mouse and keyboard Combo"/>
    <n v="134.08000000000001"/>
    <n v="3"/>
    <n v="4.9080000000000004"/>
    <e v="#N/A"/>
    <s v="COD"/>
  </r>
  <r>
    <n v="4884"/>
    <s v="CA-2020-104080"/>
    <d v="2020-03-08T00:00:00"/>
    <n v="8"/>
    <x v="2"/>
    <n v="2020"/>
    <s v="Sun"/>
    <d v="2020-03-15T00:00:00"/>
    <n v="15"/>
    <s v="Mar"/>
    <n v="2020"/>
    <s v="Sun"/>
    <n v="7"/>
    <s v="Standard Class"/>
    <s v="AH-10210"/>
    <s v="Alan Hwang"/>
    <s v="Consumer"/>
    <s v="United States"/>
    <s v="Anaheim"/>
    <s v="California"/>
    <s v="Anaheim, California, United States"/>
    <s v="West"/>
    <s v="OFF-BI-10003876"/>
    <s v="Office Supplies"/>
    <s v="Binders"/>
    <s v="Green Canvas Binder for 8-1/2&quot; x 14&quot; Sheets"/>
    <n v="196.2"/>
    <n v="5"/>
    <n v="64.2"/>
    <e v="#N/A"/>
    <s v="COD"/>
  </r>
  <r>
    <n v="360"/>
    <s v="CA-2020-155698"/>
    <d v="2020-03-08T00:00:00"/>
    <n v="8"/>
    <x v="2"/>
    <n v="2020"/>
    <s v="Sun"/>
    <d v="2020-03-11T00:00:00"/>
    <n v="11"/>
    <s v="Mar"/>
    <n v="2020"/>
    <s v="Wed"/>
    <n v="3"/>
    <s v="First Class"/>
    <s v="VB-21745"/>
    <s v="Victoria Brennan"/>
    <s v="Corporate"/>
    <s v="United States"/>
    <s v="Columbus"/>
    <s v="Georgia"/>
    <s v="Columbus, Georgia, United States"/>
    <s v="South"/>
    <s v="OFF-AP-10001124"/>
    <s v="Office Supplies"/>
    <s v="Appliances"/>
    <s v="Belkin 8 Outlet SurgeMaster II Gold Surge Protector with Phone Protection"/>
    <n v="669.84"/>
    <n v="8"/>
    <n v="168.4384"/>
    <e v="#N/A"/>
    <s v="Cards"/>
  </r>
  <r>
    <n v="4885"/>
    <s v="CA-2020-104080"/>
    <d v="2020-03-08T00:00:00"/>
    <n v="8"/>
    <x v="2"/>
    <n v="2020"/>
    <s v="Sun"/>
    <d v="2020-03-15T00:00:00"/>
    <n v="15"/>
    <s v="Mar"/>
    <n v="2020"/>
    <s v="Sun"/>
    <n v="7"/>
    <s v="Standard Class"/>
    <s v="AH-10210"/>
    <s v="Alan Hwang"/>
    <s v="Consumer"/>
    <s v="United States"/>
    <s v="Anaheim"/>
    <s v="California"/>
    <s v="Anaheim, California, United States"/>
    <s v="West"/>
    <s v="OFF-AR-10001972"/>
    <s v="Office Supplies"/>
    <s v="Art"/>
    <s v="Newell 323"/>
    <n v="77.36"/>
    <n v="2"/>
    <n v="0.87360000000000004"/>
    <e v="#N/A"/>
    <s v="Online"/>
  </r>
  <r>
    <n v="361"/>
    <s v="CA-2020-155698"/>
    <d v="2020-03-08T00:00:00"/>
    <n v="8"/>
    <x v="2"/>
    <n v="2020"/>
    <s v="Sun"/>
    <d v="2020-03-11T00:00:00"/>
    <n v="11"/>
    <s v="Mar"/>
    <n v="2020"/>
    <s v="Wed"/>
    <n v="3"/>
    <s v="First Class"/>
    <s v="VB-21745"/>
    <s v="Victoria Brennan"/>
    <s v="Corporate"/>
    <s v="United States"/>
    <s v="Columbus"/>
    <s v="Georgia"/>
    <s v="Columbus, Georgia, United States"/>
    <s v="South"/>
    <s v="OFF-LA-10001158"/>
    <s v="Office Supplies"/>
    <s v="Labels"/>
    <s v="Avery Address/Shipping Labels for Typewriters, 4&quot; x 2&quot;"/>
    <n v="111.7"/>
    <n v="2"/>
    <n v="9.9359999999999999"/>
    <e v="#N/A"/>
    <s v="COD"/>
  </r>
  <r>
    <n v="1926"/>
    <s v="CA-2020-102834"/>
    <d v="2020-03-09T00:00:00"/>
    <n v="9"/>
    <x v="2"/>
    <n v="2020"/>
    <s v="Mon"/>
    <d v="2020-03-13T00:00:00"/>
    <n v="13"/>
    <s v="Mar"/>
    <n v="2020"/>
    <s v="Fri"/>
    <n v="4"/>
    <s v="Standard Class"/>
    <s v="LW-16990"/>
    <s v="Lindsay Williams"/>
    <s v="Corporate"/>
    <s v="United States"/>
    <s v="San Francisco"/>
    <s v="California"/>
    <s v="San Francisco, California, United States"/>
    <s v="West"/>
    <s v="TEC-AC-10001908"/>
    <s v="Technology"/>
    <s v="Accessories"/>
    <s v="Logitech Wireless Headset h800"/>
    <n v="234.98"/>
    <n v="2"/>
    <n v="69.992999999999995"/>
    <e v="#N/A"/>
    <s v="Cards"/>
  </r>
  <r>
    <n v="8540"/>
    <s v="CA-2020-147354"/>
    <d v="2020-03-09T00:00:00"/>
    <n v="9"/>
    <x v="2"/>
    <n v="2020"/>
    <s v="Mon"/>
    <d v="2020-03-13T00:00:00"/>
    <n v="13"/>
    <s v="Mar"/>
    <n v="2020"/>
    <s v="Fri"/>
    <n v="4"/>
    <s v="Standard Class"/>
    <s v="KB-16315"/>
    <s v="Karl Braun"/>
    <s v="Consumer"/>
    <s v="United States"/>
    <s v="Los Angeles"/>
    <s v="California"/>
    <s v="Los Angeles, California, United States"/>
    <s v="West"/>
    <s v="TEC-CO-10000971"/>
    <s v="Technology"/>
    <s v="Copiers"/>
    <s v="Hewlett Packard 310 Color Digital Copier"/>
    <n v="521.98400000000004"/>
    <n v="2"/>
    <n v="59.997999999999998"/>
    <e v="#N/A"/>
    <s v="Online"/>
  </r>
  <r>
    <n v="8541"/>
    <s v="CA-2020-147354"/>
    <d v="2020-03-09T00:00:00"/>
    <n v="9"/>
    <x v="2"/>
    <n v="2020"/>
    <s v="Mon"/>
    <d v="2020-03-13T00:00:00"/>
    <n v="13"/>
    <s v="Mar"/>
    <n v="2020"/>
    <s v="Fri"/>
    <n v="4"/>
    <s v="Standard Class"/>
    <s v="KB-16315"/>
    <s v="Karl Braun"/>
    <s v="Consumer"/>
    <s v="United States"/>
    <s v="Los Angeles"/>
    <s v="California"/>
    <s v="Los Angeles, California, United States"/>
    <s v="West"/>
    <s v="OFF-BI-10003910"/>
    <s v="Office Supplies"/>
    <s v="Binders"/>
    <s v="DXL Angle-View Binders with Locking Rings by Samsill"/>
    <n v="112.84"/>
    <n v="5"/>
    <n v="9.6374999999999993"/>
    <e v="#N/A"/>
    <s v="Online"/>
  </r>
  <r>
    <n v="6689"/>
    <s v="CA-2020-140494"/>
    <d v="2020-03-10T00:00:00"/>
    <n v="10"/>
    <x v="2"/>
    <n v="2020"/>
    <s v="Tue"/>
    <d v="2020-03-15T00:00:00"/>
    <n v="15"/>
    <s v="Mar"/>
    <n v="2020"/>
    <s v="Sun"/>
    <n v="5"/>
    <s v="Second Class"/>
    <s v="CM-11815"/>
    <s v="Candace McMahon"/>
    <s v="Corporate"/>
    <s v="United States"/>
    <s v="San Francisco"/>
    <s v="California"/>
    <s v="San Francisco, California, United States"/>
    <s v="West"/>
    <s v="TEC-AC-10004568"/>
    <s v="Technology"/>
    <s v="Accessories"/>
    <s v="Maxell LTO Ultrium - 800 GB"/>
    <n v="123.96"/>
    <n v="4"/>
    <n v="21.272400000000001"/>
    <e v="#N/A"/>
    <s v="Online"/>
  </r>
  <r>
    <n v="8413"/>
    <s v="CA-2020-132290"/>
    <d v="2020-03-10T00:00:00"/>
    <n v="10"/>
    <x v="2"/>
    <n v="2020"/>
    <s v="Tue"/>
    <d v="2020-03-14T00:00:00"/>
    <n v="14"/>
    <s v="Mar"/>
    <n v="2020"/>
    <s v="Sat"/>
    <n v="4"/>
    <s v="Standard Class"/>
    <s v="MD-17350"/>
    <s v="Maribeth Dona"/>
    <s v="Consumer"/>
    <s v="United States"/>
    <s v="Dallas"/>
    <s v="Texas"/>
    <s v="Dallas, Texas, United States"/>
    <s v="Central"/>
    <s v="FUR-TA-10002228"/>
    <s v="Furniture"/>
    <s v="Tables"/>
    <s v="Bevis Traditional Conference Table Top, Plinth Base"/>
    <n v="948.40800000000002"/>
    <n v="4"/>
    <n v="-173.34719999999999"/>
    <e v="#N/A"/>
    <s v="Online"/>
  </r>
  <r>
    <n v="1256"/>
    <s v="CA-2020-144638"/>
    <d v="2020-03-10T00:00:00"/>
    <n v="10"/>
    <x v="2"/>
    <n v="2020"/>
    <s v="Tue"/>
    <d v="2020-03-14T00:00:00"/>
    <n v="14"/>
    <s v="Mar"/>
    <n v="2020"/>
    <s v="Sat"/>
    <n v="4"/>
    <s v="Standard Class"/>
    <s v="MH-18115"/>
    <s v="Mick Hernandez"/>
    <s v="Home Office"/>
    <s v="United States"/>
    <s v="Chester"/>
    <s v="Pennsylvania"/>
    <s v="Chester, Pennsylvania, United States"/>
    <s v="East"/>
    <s v="FUR-FU-10003724"/>
    <s v="Furniture"/>
    <s v="Furnishings"/>
    <s v="Westinghouse Clip-On Gooseneck Lamps"/>
    <n v="81.695999999999998"/>
    <n v="1"/>
    <n v="0.50219999999999998"/>
    <e v="#N/A"/>
    <s v="COD"/>
  </r>
  <r>
    <n v="4998"/>
    <s v="CA-2020-155824"/>
    <d v="2020-03-10T00:00:00"/>
    <n v="10"/>
    <x v="2"/>
    <n v="2020"/>
    <s v="Tue"/>
    <d v="2020-03-15T00:00:00"/>
    <n v="15"/>
    <s v="Mar"/>
    <n v="2020"/>
    <s v="Sun"/>
    <n v="5"/>
    <s v="Standard Class"/>
    <s v="KS-16300"/>
    <s v="Karen Seio"/>
    <s v="Corporate"/>
    <s v="United States"/>
    <s v="Raleigh"/>
    <s v="North Carolina"/>
    <s v="Raleigh, North Carolina, United States"/>
    <s v="South"/>
    <s v="OFF-BI-10000014"/>
    <s v="Office Supplies"/>
    <s v="Binders"/>
    <s v="Heavy-Duty E-Z-D Binders"/>
    <n v="112.092"/>
    <n v="4"/>
    <n v="-10.0372"/>
    <e v="#N/A"/>
    <s v="Cards"/>
  </r>
  <r>
    <n v="1254"/>
    <s v="CA-2020-144638"/>
    <d v="2020-03-10T00:00:00"/>
    <n v="10"/>
    <x v="2"/>
    <n v="2020"/>
    <s v="Tue"/>
    <d v="2020-03-14T00:00:00"/>
    <n v="14"/>
    <s v="Mar"/>
    <n v="2020"/>
    <s v="Sat"/>
    <n v="4"/>
    <s v="Standard Class"/>
    <s v="MH-18115"/>
    <s v="Mick Hernandez"/>
    <s v="Home Office"/>
    <s v="United States"/>
    <s v="Chester"/>
    <s v="Pennsylvania"/>
    <s v="Chester, Pennsylvania, United States"/>
    <s v="East"/>
    <s v="OFF-AR-10003958"/>
    <s v="Office Supplies"/>
    <s v="Art"/>
    <s v="Newell 337"/>
    <n v="128.24799999999999"/>
    <n v="2"/>
    <n v="0.59040000000000004"/>
    <e v="#N/A"/>
    <s v="COD"/>
  </r>
  <r>
    <n v="1255"/>
    <s v="CA-2020-144638"/>
    <d v="2020-03-10T00:00:00"/>
    <n v="10"/>
    <x v="2"/>
    <n v="2020"/>
    <s v="Tue"/>
    <d v="2020-03-14T00:00:00"/>
    <n v="14"/>
    <s v="Mar"/>
    <n v="2020"/>
    <s v="Sat"/>
    <n v="4"/>
    <s v="Standard Class"/>
    <s v="MH-18115"/>
    <s v="Mick Hernandez"/>
    <s v="Home Office"/>
    <s v="United States"/>
    <s v="Chester"/>
    <s v="Pennsylvania"/>
    <s v="Chester, Pennsylvania, United States"/>
    <s v="East"/>
    <s v="TEC-PH-10000149"/>
    <s v="Technology"/>
    <s v="Phones"/>
    <s v="Cisco SPA525G2 IP Phone - Wireless"/>
    <n v="128.91"/>
    <n v="3"/>
    <n v="-8.3789999999999996"/>
    <e v="#N/A"/>
    <s v="Cards"/>
  </r>
  <r>
    <n v="4294"/>
    <s v="CA-2020-130967"/>
    <d v="2020-03-10T00:00:00"/>
    <n v="10"/>
    <x v="2"/>
    <n v="2020"/>
    <s v="Tue"/>
    <d v="2020-03-16T00:00:00"/>
    <n v="16"/>
    <s v="Mar"/>
    <n v="2020"/>
    <s v="Mon"/>
    <n v="6"/>
    <s v="Standard Class"/>
    <s v="EB-13870"/>
    <s v="Emily Burns"/>
    <s v="Consumer"/>
    <s v="United States"/>
    <s v="Philadelphia"/>
    <s v="Pennsylvania"/>
    <s v="Philadelphia, Pennsylvania, United States"/>
    <s v="East"/>
    <s v="TEC-PH-10004896"/>
    <s v="Technology"/>
    <s v="Phones"/>
    <s v="Nokia Lumia 521 (T-Mobile)"/>
    <n v="136.982"/>
    <n v="3"/>
    <n v="-10.7964"/>
    <e v="#N/A"/>
    <s v="Online"/>
  </r>
  <r>
    <n v="1257"/>
    <s v="CA-2020-144638"/>
    <d v="2020-03-10T00:00:00"/>
    <n v="10"/>
    <x v="2"/>
    <n v="2020"/>
    <s v="Tue"/>
    <d v="2020-03-14T00:00:00"/>
    <n v="14"/>
    <s v="Mar"/>
    <n v="2020"/>
    <s v="Sat"/>
    <n v="4"/>
    <s v="Standard Class"/>
    <s v="MH-18115"/>
    <s v="Mick Hernandez"/>
    <s v="Home Office"/>
    <s v="United States"/>
    <s v="Chester"/>
    <s v="Pennsylvania"/>
    <s v="Chester, Pennsylvania, United States"/>
    <s v="East"/>
    <s v="FUR-FU-10003535"/>
    <s v="Furniture"/>
    <s v="Furnishings"/>
    <s v="Howard Miller Distant Time Traveler Alarm Clock"/>
    <n v="150.87200000000001"/>
    <n v="2"/>
    <n v="11.516400000000001"/>
    <e v="#N/A"/>
    <s v="Online"/>
  </r>
  <r>
    <n v="4997"/>
    <s v="CA-2020-155824"/>
    <d v="2020-03-10T00:00:00"/>
    <n v="10"/>
    <x v="2"/>
    <n v="2020"/>
    <s v="Tue"/>
    <d v="2020-03-15T00:00:00"/>
    <n v="15"/>
    <s v="Mar"/>
    <n v="2020"/>
    <s v="Sun"/>
    <n v="5"/>
    <s v="Standard Class"/>
    <s v="KS-16300"/>
    <s v="Karen Seio"/>
    <s v="Corporate"/>
    <s v="United States"/>
    <s v="Raleigh"/>
    <s v="North Carolina"/>
    <s v="Raleigh, North Carolina, United States"/>
    <s v="South"/>
    <s v="OFF-AP-10000390"/>
    <s v="Office Supplies"/>
    <s v="Appliances"/>
    <s v="Euro Pro Shark Stick Mini Vacuum"/>
    <n v="141.78399999999999"/>
    <n v="1"/>
    <n v="3.6587999999999998"/>
    <e v="#N/A"/>
    <s v="Online"/>
  </r>
  <r>
    <n v="8043"/>
    <s v="US-2020-133081"/>
    <d v="2020-03-11T00:00:00"/>
    <n v="11"/>
    <x v="2"/>
    <n v="2020"/>
    <s v="Wed"/>
    <d v="2020-03-15T00:00:00"/>
    <n v="15"/>
    <s v="Mar"/>
    <n v="2020"/>
    <s v="Sun"/>
    <n v="4"/>
    <s v="Standard Class"/>
    <s v="PV-18985"/>
    <s v="Paul Van Hugh"/>
    <s v="Home Office"/>
    <s v="United States"/>
    <s v="Cambridge"/>
    <s v="Massachusetts"/>
    <s v="Cambridge, Massachusetts, United States"/>
    <s v="East"/>
    <s v="TEC-AC-10001772"/>
    <s v="Technology"/>
    <s v="Accessories"/>
    <s v="Memorex Mini Travel Drive 16 GB USB 2.0 Flash Drive"/>
    <n v="108.88"/>
    <n v="4"/>
    <n v="24.9132"/>
    <e v="#N/A"/>
    <s v="COD"/>
  </r>
  <r>
    <n v="7146"/>
    <s v="US-2020-141558"/>
    <d v="2020-03-11T00:00:00"/>
    <n v="11"/>
    <x v="2"/>
    <n v="2020"/>
    <s v="Wed"/>
    <d v="2020-03-16T00:00:00"/>
    <n v="16"/>
    <s v="Mar"/>
    <n v="2020"/>
    <s v="Mon"/>
    <n v="5"/>
    <s v="Standard Class"/>
    <s v="MH-17290"/>
    <s v="Marc Harrigan"/>
    <s v="Home Office"/>
    <s v="United States"/>
    <s v="Philadelphia"/>
    <s v="Pennsylvania"/>
    <s v="Philadelphia, Pennsylvania, United States"/>
    <s v="East"/>
    <s v="FUR-TA-10004086"/>
    <s v="Furniture"/>
    <s v="Tables"/>
    <s v="KI Adjustable-Height Table"/>
    <n v="167.76400000000001"/>
    <n v="3"/>
    <n v="-46.429200000000002"/>
    <e v="#N/A"/>
    <s v="Online"/>
  </r>
  <r>
    <n v="7144"/>
    <s v="US-2020-141558"/>
    <d v="2020-03-11T00:00:00"/>
    <n v="11"/>
    <x v="2"/>
    <n v="2020"/>
    <s v="Wed"/>
    <d v="2020-03-16T00:00:00"/>
    <n v="16"/>
    <s v="Mar"/>
    <n v="2020"/>
    <s v="Mon"/>
    <n v="5"/>
    <s v="Standard Class"/>
    <s v="MH-17290"/>
    <s v="Marc Harrigan"/>
    <s v="Home Office"/>
    <s v="United States"/>
    <s v="Philadelphia"/>
    <s v="Pennsylvania"/>
    <s v="Philadelphia, Pennsylvania, United States"/>
    <s v="East"/>
    <s v="TEC-PH-10002555"/>
    <s v="Technology"/>
    <s v="Phones"/>
    <s v="Nortel Meridian M5316 Digital phone"/>
    <n v="799.85"/>
    <n v="5"/>
    <n v="-181.26499999999999"/>
    <e v="#N/A"/>
    <s v="COD"/>
  </r>
  <r>
    <n v="2994"/>
    <s v="CA-2020-147291"/>
    <d v="2020-03-11T00:00:00"/>
    <n v="11"/>
    <x v="2"/>
    <n v="2020"/>
    <s v="Wed"/>
    <d v="2020-03-17T00:00:00"/>
    <n v="17"/>
    <s v="Mar"/>
    <n v="2020"/>
    <s v="Tue"/>
    <n v="6"/>
    <s v="Standard Class"/>
    <s v="MJ-17740"/>
    <s v="Max Jones"/>
    <s v="Consumer"/>
    <s v="United States"/>
    <s v="Detroit"/>
    <s v="Michigan"/>
    <s v="Detroit, Michigan, United States"/>
    <s v="Central"/>
    <s v="OFF-BI-10003091"/>
    <s v="Office Supplies"/>
    <s v="Binders"/>
    <s v="GBC DocuBind TL200 Manual Binding Machine"/>
    <n v="924.92"/>
    <n v="4"/>
    <n v="421.08240000000001"/>
    <e v="#N/A"/>
    <s v="Online"/>
  </r>
  <r>
    <n v="7145"/>
    <s v="US-2020-141558"/>
    <d v="2020-03-11T00:00:00"/>
    <n v="11"/>
    <x v="2"/>
    <n v="2020"/>
    <s v="Wed"/>
    <d v="2020-03-16T00:00:00"/>
    <n v="16"/>
    <s v="Mar"/>
    <n v="2020"/>
    <s v="Mon"/>
    <n v="5"/>
    <s v="Standard Class"/>
    <s v="MH-17290"/>
    <s v="Marc Harrigan"/>
    <s v="Home Office"/>
    <s v="United States"/>
    <s v="Philadelphia"/>
    <s v="Pennsylvania"/>
    <s v="Philadelphia, Pennsylvania, United States"/>
    <s v="East"/>
    <s v="OFF-BI-10002794"/>
    <s v="Office Supplies"/>
    <s v="Binders"/>
    <s v="Avery Trapezoid Ring Binder, 3&quot; Capacity, Black, 1040 sheets"/>
    <n v="107.294"/>
    <n v="1"/>
    <n v="-8.6058000000000003"/>
    <e v="#N/A"/>
    <s v="COD"/>
  </r>
  <r>
    <n v="8044"/>
    <s v="US-2020-133081"/>
    <d v="2020-03-11T00:00:00"/>
    <n v="11"/>
    <x v="2"/>
    <n v="2020"/>
    <s v="Wed"/>
    <d v="2020-03-15T00:00:00"/>
    <n v="15"/>
    <s v="Mar"/>
    <n v="2020"/>
    <s v="Sun"/>
    <n v="4"/>
    <s v="Standard Class"/>
    <s v="PV-18985"/>
    <s v="Paul Van Hugh"/>
    <s v="Home Office"/>
    <s v="United States"/>
    <s v="Cambridge"/>
    <s v="Massachusetts"/>
    <s v="Cambridge, Massachusetts, United States"/>
    <s v="East"/>
    <s v="FUR-FU-10001379"/>
    <s v="Furniture"/>
    <s v="Furnishings"/>
    <s v="Executive Impressions 16-1/2&quot; Circular Wall Clock"/>
    <n v="132.72"/>
    <n v="1"/>
    <n v="11.7568"/>
    <e v="#N/A"/>
    <s v="Online"/>
  </r>
  <r>
    <n v="7147"/>
    <s v="US-2020-141558"/>
    <d v="2020-03-11T00:00:00"/>
    <n v="11"/>
    <x v="2"/>
    <n v="2020"/>
    <s v="Wed"/>
    <d v="2020-03-16T00:00:00"/>
    <n v="16"/>
    <s v="Mar"/>
    <n v="2020"/>
    <s v="Mon"/>
    <n v="5"/>
    <s v="Standard Class"/>
    <s v="MH-17290"/>
    <s v="Marc Harrigan"/>
    <s v="Home Office"/>
    <s v="United States"/>
    <s v="Philadelphia"/>
    <s v="Pennsylvania"/>
    <s v="Philadelphia, Pennsylvania, United States"/>
    <s v="East"/>
    <s v="OFF-ST-10004946"/>
    <s v="Office Supplies"/>
    <s v="Storage"/>
    <s v="Desktop 3-Pocket Hot File"/>
    <n v="145.28"/>
    <n v="1"/>
    <n v="3.246"/>
    <e v="#N/A"/>
    <s v="Cards"/>
  </r>
  <r>
    <n v="3188"/>
    <s v="CA-2020-159352"/>
    <d v="2020-03-12T00:00:00"/>
    <n v="12"/>
    <x v="2"/>
    <n v="2020"/>
    <s v="Thu"/>
    <d v="2020-03-17T00:00:00"/>
    <n v="17"/>
    <s v="Mar"/>
    <n v="2020"/>
    <s v="Tue"/>
    <n v="5"/>
    <s v="Standard Class"/>
    <s v="KB-16585"/>
    <s v="Ken Black"/>
    <s v="Corporate"/>
    <s v="United States"/>
    <s v="Lowell"/>
    <s v="Massachusetts"/>
    <s v="Lowell, Massachusetts, United States"/>
    <s v="East"/>
    <s v="TEC-PH-10004700"/>
    <s v="Technology"/>
    <s v="Phones"/>
    <s v="PowerGen Dual USB Car Charger"/>
    <n v="102.93"/>
    <n v="7"/>
    <n v="32.1678"/>
    <e v="#N/A"/>
    <s v="Cards"/>
  </r>
  <r>
    <n v="4636"/>
    <s v="CA-2020-116288"/>
    <d v="2020-03-12T00:00:00"/>
    <n v="12"/>
    <x v="2"/>
    <n v="2020"/>
    <s v="Thu"/>
    <d v="2020-03-17T00:00:00"/>
    <n v="17"/>
    <s v="Mar"/>
    <n v="2020"/>
    <s v="Tue"/>
    <n v="5"/>
    <s v="Standard Class"/>
    <s v="BS-11380"/>
    <s v="Bill Stewart"/>
    <s v="Corporate"/>
    <s v="United States"/>
    <s v="San Francisco"/>
    <s v="California"/>
    <s v="San Francisco, California, United States"/>
    <s v="West"/>
    <s v="OFF-ST-10000736"/>
    <s v="Office Supplies"/>
    <s v="Storage"/>
    <s v="Carina Double Wide Media Storage Towers in Natural &amp; Black"/>
    <n v="273.94"/>
    <n v="3"/>
    <n v="9.7175999999999991"/>
    <e v="#N/A"/>
    <s v="Online"/>
  </r>
  <r>
    <n v="5387"/>
    <s v="CA-2020-152786"/>
    <d v="2020-03-12T00:00:00"/>
    <n v="12"/>
    <x v="2"/>
    <n v="2020"/>
    <s v="Thu"/>
    <d v="2020-03-17T00:00:00"/>
    <n v="17"/>
    <s v="Mar"/>
    <n v="2020"/>
    <s v="Tue"/>
    <n v="5"/>
    <s v="Standard Class"/>
    <s v="GA-14725"/>
    <s v="Guy Armstrong"/>
    <s v="Consumer"/>
    <s v="United States"/>
    <s v="Rogers"/>
    <s v="Arkansas"/>
    <s v="Rogers, Arkansas, United States"/>
    <s v="South"/>
    <s v="OFF-BI-10000829"/>
    <s v="Office Supplies"/>
    <s v="Binders"/>
    <s v="Avery Non-Stick Binders"/>
    <n v="122.41"/>
    <n v="9"/>
    <n v="18.5886"/>
    <e v="#N/A"/>
    <s v="COD"/>
  </r>
  <r>
    <n v="3065"/>
    <s v="CA-2020-106859"/>
    <d v="2020-03-13T00:00:00"/>
    <n v="13"/>
    <x v="2"/>
    <n v="2020"/>
    <s v="Fri"/>
    <d v="2020-03-18T00:00:00"/>
    <n v="18"/>
    <s v="Mar"/>
    <n v="2020"/>
    <s v="Wed"/>
    <n v="5"/>
    <s v="Second Class"/>
    <s v="BF-11215"/>
    <s v="Benjamin Farhat"/>
    <s v="Home Office"/>
    <s v="United States"/>
    <s v="Albuquerque"/>
    <s v="New Mexico"/>
    <s v="Albuquerque, New Mexico, United States"/>
    <s v="West"/>
    <s v="OFF-ST-10000615"/>
    <s v="Office Supplies"/>
    <s v="Storage"/>
    <s v="SimpliFile Personal File, Black Granite, 15w x 6-15/16d x 11-1/4h"/>
    <n v="105.8"/>
    <n v="8"/>
    <n v="25.423999999999999"/>
    <e v="#N/A"/>
    <s v="COD"/>
  </r>
  <r>
    <n v="5568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FUR-CH-10003606"/>
    <s v="Furniture"/>
    <s v="Chairs"/>
    <s v="SAFCO Folding Chair Trolley"/>
    <n v="139.768"/>
    <n v="1"/>
    <n v="-2.5648"/>
    <e v="#N/A"/>
    <s v="COD"/>
  </r>
  <r>
    <n v="3066"/>
    <s v="CA-2020-106859"/>
    <d v="2020-03-13T00:00:00"/>
    <n v="13"/>
    <x v="2"/>
    <n v="2020"/>
    <s v="Fri"/>
    <d v="2020-03-18T00:00:00"/>
    <n v="18"/>
    <s v="Mar"/>
    <n v="2020"/>
    <s v="Wed"/>
    <n v="5"/>
    <s v="Second Class"/>
    <s v="BF-11215"/>
    <s v="Benjamin Farhat"/>
    <s v="Home Office"/>
    <s v="United States"/>
    <s v="Albuquerque"/>
    <s v="New Mexico"/>
    <s v="Albuquerque, New Mexico, United States"/>
    <s v="West"/>
    <s v="TEC-PH-10004531"/>
    <s v="Technology"/>
    <s v="Phones"/>
    <s v="OtterBox Commuter Series Case - iPhone 5 &amp; 5s"/>
    <n v="190.73599999999999"/>
    <n v="8"/>
    <n v="49.257599999999996"/>
    <e v="#N/A"/>
    <s v="Online"/>
  </r>
  <r>
    <n v="7922"/>
    <s v="CA-2020-107713"/>
    <d v="2020-03-13T00:00:00"/>
    <n v="13"/>
    <x v="2"/>
    <n v="2020"/>
    <s v="Fri"/>
    <d v="2020-03-17T00:00:00"/>
    <n v="17"/>
    <s v="Mar"/>
    <n v="2020"/>
    <s v="Tue"/>
    <n v="4"/>
    <s v="Standard Class"/>
    <s v="JB-16000"/>
    <s v="Joy Bell-"/>
    <s v="Consumer"/>
    <s v="United States"/>
    <s v="Columbia"/>
    <s v="Maryland"/>
    <s v="Columbia, Maryland, United States"/>
    <s v="East"/>
    <s v="OFF-BI-10002026"/>
    <s v="Office Supplies"/>
    <s v="Binders"/>
    <s v="Avery Arch Ring Binders"/>
    <n v="211.3"/>
    <n v="3"/>
    <n v="81.921000000000006"/>
    <e v="#N/A"/>
    <s v="Cards"/>
  </r>
  <r>
    <n v="5566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TEC-MA-10002109"/>
    <s v="Technology"/>
    <s v="Machines"/>
    <s v="HP Officejet Pro 8600 e-All-In-One Printer, Copier, Scanner, Fax"/>
    <n v="228.98599999999999"/>
    <n v="2"/>
    <n v="8.9993999999999996"/>
    <e v="#N/A"/>
    <s v="COD"/>
  </r>
  <r>
    <n v="3067"/>
    <s v="CA-2020-106859"/>
    <d v="2020-03-13T00:00:00"/>
    <n v="13"/>
    <x v="2"/>
    <n v="2020"/>
    <s v="Fri"/>
    <d v="2020-03-18T00:00:00"/>
    <n v="18"/>
    <s v="Mar"/>
    <n v="2020"/>
    <s v="Wed"/>
    <n v="5"/>
    <s v="Second Class"/>
    <s v="BF-11215"/>
    <s v="Benjamin Farhat"/>
    <s v="Home Office"/>
    <s v="United States"/>
    <s v="Albuquerque"/>
    <s v="New Mexico"/>
    <s v="Albuquerque, New Mexico, United States"/>
    <s v="West"/>
    <s v="TEC-AC-10004001"/>
    <s v="Technology"/>
    <s v="Accessories"/>
    <s v="Logitech Wireless Headset H600 Over-The-Head Design"/>
    <n v="232.95"/>
    <n v="5"/>
    <n v="88.129499999999993"/>
    <e v="#N/A"/>
    <s v="Cards"/>
  </r>
  <r>
    <n v="3069"/>
    <s v="CA-2020-106859"/>
    <d v="2020-03-13T00:00:00"/>
    <n v="13"/>
    <x v="2"/>
    <n v="2020"/>
    <s v="Fri"/>
    <d v="2020-03-18T00:00:00"/>
    <n v="18"/>
    <s v="Mar"/>
    <n v="2020"/>
    <s v="Wed"/>
    <n v="5"/>
    <s v="Second Class"/>
    <s v="BF-11215"/>
    <s v="Benjamin Farhat"/>
    <s v="Home Office"/>
    <s v="United States"/>
    <s v="Albuquerque"/>
    <s v="New Mexico"/>
    <s v="Albuquerque, New Mexico, United States"/>
    <s v="West"/>
    <s v="OFF-PA-10001815"/>
    <s v="Office Supplies"/>
    <s v="Paper"/>
    <s v="Xerox 1885"/>
    <n v="303.24"/>
    <n v="6"/>
    <n v="138.3552"/>
    <e v="#N/A"/>
    <s v="Online"/>
  </r>
  <r>
    <n v="8295"/>
    <s v="US-2020-146906"/>
    <d v="2020-03-13T00:00:00"/>
    <n v="13"/>
    <x v="2"/>
    <n v="2020"/>
    <s v="Fri"/>
    <d v="2020-03-17T00:00:00"/>
    <n v="17"/>
    <s v="Mar"/>
    <n v="2020"/>
    <s v="Tue"/>
    <n v="4"/>
    <s v="Standard Class"/>
    <s v="MT-17815"/>
    <s v="Meg Tillman"/>
    <s v="Consumer"/>
    <s v="United States"/>
    <s v="New York City"/>
    <s v="New York"/>
    <s v="New York City, New York, United States"/>
    <s v="East"/>
    <s v="TEC-PH-10001809"/>
    <s v="Technology"/>
    <s v="Phones"/>
    <s v="Panasonic KX T7736-B Digital phone"/>
    <n v="339.9"/>
    <n v="2"/>
    <n v="74.974999999999994"/>
    <e v="#N/A"/>
    <s v="COD"/>
  </r>
  <r>
    <n v="2163"/>
    <s v="CA-2020-166296"/>
    <d v="2020-03-13T00:00:00"/>
    <n v="13"/>
    <x v="2"/>
    <n v="2020"/>
    <s v="Fri"/>
    <d v="2020-03-19T00:00:00"/>
    <n v="19"/>
    <s v="Mar"/>
    <n v="2020"/>
    <s v="Thu"/>
    <n v="6"/>
    <s v="Standard Class"/>
    <s v="KF-16285"/>
    <s v="Karen Ferguson"/>
    <s v="Home Office"/>
    <s v="United States"/>
    <s v="Manteca"/>
    <s v="California"/>
    <s v="Manteca, California, United States"/>
    <s v="West"/>
    <s v="OFF-PA-10004359"/>
    <s v="Office Supplies"/>
    <s v="Paper"/>
    <s v="Multicolor Computer Printout Paper"/>
    <n v="364.55"/>
    <n v="3"/>
    <n v="150.98400000000001"/>
    <e v="#N/A"/>
    <s v="Online"/>
  </r>
  <r>
    <n v="7232"/>
    <s v="CA-2020-153843"/>
    <d v="2020-03-13T00:00:00"/>
    <n v="13"/>
    <x v="2"/>
    <n v="2020"/>
    <s v="Fri"/>
    <d v="2020-03-15T00:00:00"/>
    <n v="15"/>
    <s v="Mar"/>
    <n v="2020"/>
    <s v="Sun"/>
    <n v="2"/>
    <s v="First Class"/>
    <s v="SC-20380"/>
    <s v="Shahid Collister"/>
    <s v="Consumer"/>
    <s v="United States"/>
    <s v="Fairfield"/>
    <s v="Connecticut"/>
    <s v="Fairfield, Connecticut, United States"/>
    <s v="East"/>
    <s v="OFF-AP-10001564"/>
    <s v="Office Supplies"/>
    <s v="Appliances"/>
    <s v="Hoover Commercial Lightweight Upright Vacuum with E-Z Empty Dirt Cup"/>
    <n v="507.16"/>
    <n v="2"/>
    <n v="120.94159999999999"/>
    <e v="#N/A"/>
    <s v="Online"/>
  </r>
  <r>
    <n v="5569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TEC-CO-10001449"/>
    <s v="Technology"/>
    <s v="Copiers"/>
    <s v="Hewlett Packard LaserJet 3310 Copier"/>
    <n v="1004.984"/>
    <n v="2"/>
    <n v="335.99439999999998"/>
    <e v="#N/A"/>
    <s v="Cards"/>
  </r>
  <r>
    <n v="4459"/>
    <s v="CA-2020-105851"/>
    <d v="2020-03-13T00:00:00"/>
    <n v="13"/>
    <x v="2"/>
    <n v="2020"/>
    <s v="Fri"/>
    <d v="2020-03-20T00:00:00"/>
    <n v="20"/>
    <s v="Mar"/>
    <n v="2020"/>
    <s v="Fri"/>
    <n v="7"/>
    <s v="Standard Class"/>
    <s v="SE-20110"/>
    <s v="Sanjit Engle"/>
    <s v="Consumer"/>
    <s v="United States"/>
    <s v="Denver"/>
    <s v="Colorado"/>
    <s v="Denver, Colorado, United States"/>
    <s v="West"/>
    <s v="OFF-SU-10002881"/>
    <s v="Office Supplies"/>
    <s v="Supplies"/>
    <s v="Martin Yale Chadless Opener Electric Letter Opener"/>
    <n v="1346.4960000000001"/>
    <n v="2"/>
    <n v="-299.8116"/>
    <e v="#N/A"/>
    <s v="Cards"/>
  </r>
  <r>
    <n v="9392"/>
    <s v="CA-2020-162474"/>
    <d v="2020-03-13T00:00:00"/>
    <n v="13"/>
    <x v="2"/>
    <n v="2020"/>
    <s v="Fri"/>
    <d v="2020-03-16T00:00:00"/>
    <n v="16"/>
    <s v="Mar"/>
    <n v="2020"/>
    <s v="Mon"/>
    <n v="3"/>
    <s v="First Class"/>
    <s v="FH-14275"/>
    <s v="Frank Hawley"/>
    <s v="Corporate"/>
    <s v="United States"/>
    <s v="Aurora"/>
    <s v="Illinois"/>
    <s v="Aurora, Illinois, United States"/>
    <s v="Central"/>
    <s v="TEC-PH-10004700"/>
    <s v="Technology"/>
    <s v="Phones"/>
    <s v="PowerGen Dual USB Car Charger"/>
    <n v="116.992"/>
    <n v="1"/>
    <n v="2.5973999999999999"/>
    <e v="#N/A"/>
    <s v="Cards"/>
  </r>
  <r>
    <n v="5570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OFF-PA-10001934"/>
    <s v="Office Supplies"/>
    <s v="Paper"/>
    <s v="Xerox 1993"/>
    <n v="122.55200000000001"/>
    <n v="3"/>
    <n v="5.6375999999999999"/>
    <e v="#N/A"/>
    <s v="Cards"/>
  </r>
  <r>
    <n v="5565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OFF-AR-10000799"/>
    <s v="Office Supplies"/>
    <s v="Art"/>
    <s v="Col-Erase Pencils with Erasers"/>
    <n v="134.45599999999999"/>
    <n v="4"/>
    <n v="2.1888000000000001"/>
    <e v="#N/A"/>
    <s v="Cards"/>
  </r>
  <r>
    <n v="5571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TEC-PH-10001527"/>
    <s v="Technology"/>
    <s v="Phones"/>
    <s v="Plantronics MX500i Earset"/>
    <n v="130.36000000000001"/>
    <n v="1"/>
    <n v="-7.3014999999999999"/>
    <e v="#N/A"/>
    <s v="Cards"/>
  </r>
  <r>
    <n v="5567"/>
    <s v="CA-2020-157966"/>
    <d v="2020-03-13T00:00:00"/>
    <n v="13"/>
    <x v="2"/>
    <n v="2020"/>
    <s v="Fri"/>
    <d v="2020-03-13T00:00:00"/>
    <n v="13"/>
    <s v="Mar"/>
    <n v="2020"/>
    <s v="Fri"/>
    <n v="0"/>
    <s v="Same Day"/>
    <s v="SU-20665"/>
    <s v="Stephanie Ulpright"/>
    <s v="Home Office"/>
    <s v="United States"/>
    <s v="Chicago"/>
    <s v="Illinois"/>
    <s v="Chicago, Illinois, United States"/>
    <s v="Central"/>
    <s v="OFF-AR-10003338"/>
    <s v="Office Supplies"/>
    <s v="Art"/>
    <s v="Eberhard Faber 3 1/2&quot; Golf Pencils"/>
    <n v="144.76"/>
    <n v="5"/>
    <n v="1.86"/>
    <e v="#N/A"/>
    <s v="Cards"/>
  </r>
  <r>
    <n v="3068"/>
    <s v="CA-2020-106859"/>
    <d v="2020-03-13T00:00:00"/>
    <n v="13"/>
    <x v="2"/>
    <n v="2020"/>
    <s v="Fri"/>
    <d v="2020-03-18T00:00:00"/>
    <n v="18"/>
    <s v="Mar"/>
    <n v="2020"/>
    <s v="Wed"/>
    <n v="5"/>
    <s v="Second Class"/>
    <s v="BF-11215"/>
    <s v="Benjamin Farhat"/>
    <s v="Home Office"/>
    <s v="United States"/>
    <s v="Albuquerque"/>
    <s v="New Mexico"/>
    <s v="Albuquerque, New Mexico, United States"/>
    <s v="West"/>
    <s v="OFF-PA-10001534"/>
    <s v="Office Supplies"/>
    <s v="Paper"/>
    <s v="Xerox 230"/>
    <n v="124.36"/>
    <n v="7"/>
    <n v="21.7728"/>
    <e v="#N/A"/>
    <s v="Cards"/>
  </r>
  <r>
    <n v="7231"/>
    <s v="CA-2020-153843"/>
    <d v="2020-03-13T00:00:00"/>
    <n v="13"/>
    <x v="2"/>
    <n v="2020"/>
    <s v="Fri"/>
    <d v="2020-03-15T00:00:00"/>
    <n v="15"/>
    <s v="Mar"/>
    <n v="2020"/>
    <s v="Sun"/>
    <n v="2"/>
    <s v="First Class"/>
    <s v="SC-20380"/>
    <s v="Shahid Collister"/>
    <s v="Consumer"/>
    <s v="United States"/>
    <s v="Fairfield"/>
    <s v="Connecticut"/>
    <s v="Fairfield, Connecticut, United States"/>
    <s v="East"/>
    <s v="OFF-BI-10002353"/>
    <s v="Office Supplies"/>
    <s v="Binders"/>
    <s v="GBC VeloBind Cover Sets"/>
    <n v="139.88"/>
    <n v="2"/>
    <n v="15.44"/>
    <e v="#N/A"/>
    <s v="COD"/>
  </r>
  <r>
    <n v="7233"/>
    <s v="CA-2020-153843"/>
    <d v="2020-03-13T00:00:00"/>
    <n v="13"/>
    <x v="2"/>
    <n v="2020"/>
    <s v="Fri"/>
    <d v="2020-03-15T00:00:00"/>
    <n v="15"/>
    <s v="Mar"/>
    <n v="2020"/>
    <s v="Sun"/>
    <n v="2"/>
    <s v="First Class"/>
    <s v="SC-20380"/>
    <s v="Shahid Collister"/>
    <s v="Consumer"/>
    <s v="United States"/>
    <s v="Fairfield"/>
    <s v="Connecticut"/>
    <s v="Fairfield, Connecticut, United States"/>
    <s v="East"/>
    <s v="OFF-PA-10003673"/>
    <s v="Office Supplies"/>
    <s v="Paper"/>
    <s v="Strathmore Photo Mount Cards"/>
    <n v="160.12"/>
    <n v="4"/>
    <n v="12.475199999999999"/>
    <e v="#N/A"/>
    <s v="Cards"/>
  </r>
  <r>
    <n v="8440"/>
    <s v="CA-2020-114370"/>
    <d v="2020-03-14T00:00:00"/>
    <n v="14"/>
    <x v="2"/>
    <n v="2020"/>
    <s v="Sat"/>
    <d v="2020-03-17T00:00:00"/>
    <n v="17"/>
    <s v="Mar"/>
    <n v="2020"/>
    <s v="Tue"/>
    <n v="3"/>
    <s v="Second Class"/>
    <s v="BN-11470"/>
    <s v="Brad Norvell"/>
    <s v="Corporate"/>
    <s v="United States"/>
    <s v="Chicago"/>
    <s v="Illinois"/>
    <s v="Chicago, Illinois, United States"/>
    <s v="Central"/>
    <s v="TEC-PH-10000213"/>
    <s v="Technology"/>
    <s v="Phones"/>
    <s v="Seidio BD2-HK3IPH5-BK DILEX Case and Holster Combo for Apple iPhone 5/5s - Black"/>
    <n v="121.616"/>
    <n v="2"/>
    <n v="4.9615999999999998"/>
    <e v="#N/A"/>
    <s v="COD"/>
  </r>
  <r>
    <n v="9741"/>
    <s v="CA-2020-129294"/>
    <d v="2020-03-16T00:00:00"/>
    <n v="16"/>
    <x v="2"/>
    <n v="2020"/>
    <s v="Mon"/>
    <d v="2020-03-21T00:00:00"/>
    <n v="21"/>
    <s v="Mar"/>
    <n v="2020"/>
    <s v="Sat"/>
    <n v="5"/>
    <s v="Standard Class"/>
    <s v="KD-16615"/>
    <s v="Ken Dana"/>
    <s v="Corporate"/>
    <s v="United States"/>
    <s v="Los Angeles"/>
    <s v="California"/>
    <s v="Los Angeles, California, United States"/>
    <s v="West"/>
    <s v="OFF-AP-10001154"/>
    <s v="Office Supplies"/>
    <s v="Appliances"/>
    <s v="Bionaire Personal Warm Mist Humidifier/Vaporizer"/>
    <n v="186.67"/>
    <n v="3"/>
    <n v="54.8613"/>
    <e v="#N/A"/>
    <s v="COD"/>
  </r>
  <r>
    <n v="8528"/>
    <s v="CA-2020-161172"/>
    <d v="2020-03-16T00:00:00"/>
    <n v="16"/>
    <x v="2"/>
    <n v="2020"/>
    <s v="Mon"/>
    <d v="2020-03-16T00:00:00"/>
    <n v="16"/>
    <s v="Mar"/>
    <n v="2020"/>
    <s v="Mon"/>
    <n v="0"/>
    <s v="Same Day"/>
    <s v="SP-20920"/>
    <s v="Susan Pistek"/>
    <s v="Consumer"/>
    <s v="United States"/>
    <s v="Columbus"/>
    <s v="Ohio"/>
    <s v="Columbus, Ohio, United States"/>
    <s v="East"/>
    <s v="TEC-AC-10004571"/>
    <s v="Technology"/>
    <s v="Accessories"/>
    <s v="Logitech G700s Rechargeable Gaming Mouse"/>
    <n v="197.98400000000001"/>
    <n v="2"/>
    <n v="43.995600000000003"/>
    <e v="#N/A"/>
    <s v="Cards"/>
  </r>
  <r>
    <n v="9738"/>
    <s v="CA-2020-129294"/>
    <d v="2020-03-16T00:00:00"/>
    <n v="16"/>
    <x v="2"/>
    <n v="2020"/>
    <s v="Mon"/>
    <d v="2020-03-21T00:00:00"/>
    <n v="21"/>
    <s v="Mar"/>
    <n v="2020"/>
    <s v="Sat"/>
    <n v="5"/>
    <s v="Standard Class"/>
    <s v="KD-16615"/>
    <s v="Ken Dana"/>
    <s v="Corporate"/>
    <s v="United States"/>
    <s v="Los Angeles"/>
    <s v="California"/>
    <s v="Los Angeles, California, United States"/>
    <s v="West"/>
    <s v="OFF-ST-10002615"/>
    <s v="Office Supplies"/>
    <s v="Storage"/>
    <s v="Dual Level, Single-Width Filing Carts"/>
    <n v="340.12"/>
    <n v="2"/>
    <n v="80.631200000000007"/>
    <e v="#N/A"/>
    <s v="Cards"/>
  </r>
  <r>
    <n v="7353"/>
    <s v="CA-2020-152135"/>
    <d v="2020-03-16T00:00:00"/>
    <n v="16"/>
    <x v="2"/>
    <n v="2020"/>
    <s v="Mon"/>
    <d v="2020-03-18T00:00:00"/>
    <n v="18"/>
    <s v="Mar"/>
    <n v="2020"/>
    <s v="Wed"/>
    <n v="2"/>
    <s v="Second Class"/>
    <s v="MG-17650"/>
    <s v="Matthew Grinstein"/>
    <s v="Home Office"/>
    <s v="United States"/>
    <s v="Lakewood"/>
    <s v="Ohio"/>
    <s v="Lakewood, Ohio, United States"/>
    <s v="East"/>
    <s v="TEC-PH-10003505"/>
    <s v="Technology"/>
    <s v="Phones"/>
    <s v="Geemarc AmpliPOWER60"/>
    <n v="475.44"/>
    <n v="8"/>
    <n v="-81.664000000000001"/>
    <e v="#N/A"/>
    <s v="Cards"/>
  </r>
  <r>
    <n v="1931"/>
    <s v="US-2020-101539"/>
    <d v="2020-03-16T00:00:00"/>
    <n v="16"/>
    <x v="2"/>
    <n v="2020"/>
    <s v="Mon"/>
    <d v="2020-03-18T00:00:00"/>
    <n v="18"/>
    <s v="Mar"/>
    <n v="2020"/>
    <s v="Wed"/>
    <n v="2"/>
    <s v="Second Class"/>
    <s v="VM-21685"/>
    <s v="Valerie Mitchum"/>
    <s v="Home Office"/>
    <s v="United States"/>
    <s v="Seattle"/>
    <s v="Washington"/>
    <s v="Seattle, Washington, United States"/>
    <s v="West"/>
    <s v="TEC-PH-10004165"/>
    <s v="Technology"/>
    <s v="Phones"/>
    <s v="Mitel MiVoice 5330e IP Phone"/>
    <n v="673.976"/>
    <n v="3"/>
    <n v="49.498199999999997"/>
    <e v="#N/A"/>
    <s v="COD"/>
  </r>
  <r>
    <n v="9740"/>
    <s v="CA-2020-129294"/>
    <d v="2020-03-16T00:00:00"/>
    <n v="16"/>
    <x v="2"/>
    <n v="2020"/>
    <s v="Mon"/>
    <d v="2020-03-21T00:00:00"/>
    <n v="21"/>
    <s v="Mar"/>
    <n v="2020"/>
    <s v="Sat"/>
    <n v="5"/>
    <s v="Standard Class"/>
    <s v="KD-16615"/>
    <s v="Ken Dana"/>
    <s v="Corporate"/>
    <s v="United States"/>
    <s v="Los Angeles"/>
    <s v="California"/>
    <s v="Los Angeles, California, United States"/>
    <s v="West"/>
    <s v="OFF-BI-10001757"/>
    <s v="Office Supplies"/>
    <s v="Binders"/>
    <s v="Pressboard Hanging Data Binders for Unburst Sheets"/>
    <n v="85.68"/>
    <n v="5"/>
    <n v="6.8879999999999999"/>
    <e v="#N/A"/>
    <s v="Cards"/>
  </r>
  <r>
    <n v="1929"/>
    <s v="US-2020-101539"/>
    <d v="2020-03-16T00:00:00"/>
    <n v="16"/>
    <x v="2"/>
    <n v="2020"/>
    <s v="Mon"/>
    <d v="2020-03-18T00:00:00"/>
    <n v="18"/>
    <s v="Mar"/>
    <n v="2020"/>
    <s v="Wed"/>
    <n v="2"/>
    <s v="Second Class"/>
    <s v="VM-21685"/>
    <s v="Valerie Mitchum"/>
    <s v="Home Office"/>
    <s v="United States"/>
    <s v="Seattle"/>
    <s v="Washington"/>
    <s v="Seattle, Washington, United States"/>
    <s v="West"/>
    <s v="OFF-PA-10001972"/>
    <s v="Office Supplies"/>
    <s v="Paper"/>
    <s v="Xerox 214"/>
    <n v="116.48"/>
    <n v="1"/>
    <n v="3.1103999999999998"/>
    <e v="#N/A"/>
    <s v="Cards"/>
  </r>
  <r>
    <n v="8527"/>
    <s v="CA-2020-161172"/>
    <d v="2020-03-16T00:00:00"/>
    <n v="16"/>
    <x v="2"/>
    <n v="2020"/>
    <s v="Mon"/>
    <d v="2020-03-16T00:00:00"/>
    <n v="16"/>
    <s v="Mar"/>
    <n v="2020"/>
    <s v="Mon"/>
    <n v="0"/>
    <s v="Same Day"/>
    <s v="SP-20920"/>
    <s v="Susan Pistek"/>
    <s v="Consumer"/>
    <s v="United States"/>
    <s v="Columbus"/>
    <s v="Ohio"/>
    <s v="Columbus, Ohio, United States"/>
    <s v="East"/>
    <s v="OFF-BI-10004654"/>
    <s v="Office Supplies"/>
    <s v="Binders"/>
    <s v="Avery Binding System Hidden Tab Executive Style Index Sets"/>
    <n v="125.193"/>
    <n v="3"/>
    <n v="-3.4620000000000002"/>
    <e v="#N/A"/>
    <s v="Online"/>
  </r>
  <r>
    <n v="1930"/>
    <s v="US-2020-101539"/>
    <d v="2020-03-16T00:00:00"/>
    <n v="16"/>
    <x v="2"/>
    <n v="2020"/>
    <s v="Mon"/>
    <d v="2020-03-18T00:00:00"/>
    <n v="18"/>
    <s v="Mar"/>
    <n v="2020"/>
    <s v="Wed"/>
    <n v="2"/>
    <s v="Second Class"/>
    <s v="VM-21685"/>
    <s v="Valerie Mitchum"/>
    <s v="Home Office"/>
    <s v="United States"/>
    <s v="Seattle"/>
    <s v="Washington"/>
    <s v="Seattle, Washington, United States"/>
    <s v="West"/>
    <s v="OFF-ST-10004180"/>
    <s v="Office Supplies"/>
    <s v="Storage"/>
    <s v="Safco Commercial Shelving"/>
    <n v="141.51"/>
    <n v="1"/>
    <n v="1.8604000000000001"/>
    <e v="#N/A"/>
    <s v="COD"/>
  </r>
  <r>
    <n v="8525"/>
    <s v="CA-2020-161172"/>
    <d v="2020-03-16T00:00:00"/>
    <n v="16"/>
    <x v="2"/>
    <n v="2020"/>
    <s v="Mon"/>
    <d v="2020-03-16T00:00:00"/>
    <n v="16"/>
    <s v="Mar"/>
    <n v="2020"/>
    <s v="Mon"/>
    <n v="0"/>
    <s v="Same Day"/>
    <s v="SP-20920"/>
    <s v="Susan Pistek"/>
    <s v="Consumer"/>
    <s v="United States"/>
    <s v="Columbus"/>
    <s v="Ohio"/>
    <s v="Columbus, Ohio, United States"/>
    <s v="East"/>
    <s v="TEC-PH-10004348"/>
    <s v="Technology"/>
    <s v="Phones"/>
    <s v="OtterBox Defender Series Case - iPhone 5c"/>
    <n v="128.376"/>
    <n v="2"/>
    <n v="-7.3959999999999999"/>
    <e v="#N/A"/>
    <s v="Online"/>
  </r>
  <r>
    <n v="8529"/>
    <s v="CA-2020-161172"/>
    <d v="2020-03-16T00:00:00"/>
    <n v="16"/>
    <x v="2"/>
    <n v="2020"/>
    <s v="Mon"/>
    <d v="2020-03-16T00:00:00"/>
    <n v="16"/>
    <s v="Mar"/>
    <n v="2020"/>
    <s v="Mon"/>
    <n v="0"/>
    <s v="Same Day"/>
    <s v="SP-20920"/>
    <s v="Susan Pistek"/>
    <s v="Consumer"/>
    <s v="United States"/>
    <s v="Columbus"/>
    <s v="Ohio"/>
    <s v="Columbus, Ohio, United States"/>
    <s v="East"/>
    <s v="OFF-ST-10000675"/>
    <s v="Office Supplies"/>
    <s v="Storage"/>
    <s v="File Shuttle II and Handi-File, Black"/>
    <n v="169.22399999999999"/>
    <n v="2"/>
    <n v="3.3889999999999998"/>
    <e v="#N/A"/>
    <s v="Cards"/>
  </r>
  <r>
    <n v="9739"/>
    <s v="CA-2020-129294"/>
    <d v="2020-03-16T00:00:00"/>
    <n v="16"/>
    <x v="2"/>
    <n v="2020"/>
    <s v="Mon"/>
    <d v="2020-03-21T00:00:00"/>
    <n v="21"/>
    <s v="Mar"/>
    <n v="2020"/>
    <s v="Sat"/>
    <n v="5"/>
    <s v="Standard Class"/>
    <s v="KD-16615"/>
    <s v="Ken Dana"/>
    <s v="Corporate"/>
    <s v="United States"/>
    <s v="Los Angeles"/>
    <s v="California"/>
    <s v="Los Angeles, California, United States"/>
    <s v="West"/>
    <s v="OFF-BI-10004236"/>
    <s v="Office Supplies"/>
    <s v="Binders"/>
    <s v="XtraLife ClearVue Slant-D Ring Binder, White, 3&quot;"/>
    <n v="136.464"/>
    <n v="6"/>
    <n v="22.9008"/>
    <e v="#N/A"/>
    <s v="Cards"/>
  </r>
  <r>
    <n v="8526"/>
    <s v="CA-2020-161172"/>
    <d v="2020-03-16T00:00:00"/>
    <n v="16"/>
    <x v="2"/>
    <n v="2020"/>
    <s v="Mon"/>
    <d v="2020-03-16T00:00:00"/>
    <n v="16"/>
    <s v="Mar"/>
    <n v="2020"/>
    <s v="Mon"/>
    <n v="0"/>
    <s v="Same Day"/>
    <s v="SP-20920"/>
    <s v="Susan Pistek"/>
    <s v="Consumer"/>
    <s v="United States"/>
    <s v="Columbus"/>
    <s v="Ohio"/>
    <s v="Columbus, Ohio, United States"/>
    <s v="East"/>
    <s v="FUR-FU-10003424"/>
    <s v="Furniture"/>
    <s v="Furnishings"/>
    <s v="Nu-Dell Oak Frame"/>
    <n v="168.26400000000001"/>
    <n v="6"/>
    <n v="7.6896000000000004"/>
    <e v="#N/A"/>
    <s v="COD"/>
  </r>
  <r>
    <n v="2454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TEC-AC-10002399"/>
    <s v="Technology"/>
    <s v="Accessories"/>
    <s v="SanDisk Cruzer 32 GB USB Flash Drive"/>
    <n v="104.06"/>
    <n v="3"/>
    <n v="18.2592"/>
    <e v="#N/A"/>
    <s v="Online"/>
  </r>
  <r>
    <n v="2456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ST-10000344"/>
    <s v="Office Supplies"/>
    <s v="Storage"/>
    <s v="Neat Ideas Personal Hanging Folder Files, Black"/>
    <n v="127.44"/>
    <n v="8"/>
    <n v="27.9344"/>
    <e v="#N/A"/>
    <s v="COD"/>
  </r>
  <r>
    <n v="2452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TEC-PH-10000149"/>
    <s v="Technology"/>
    <s v="Phones"/>
    <s v="Cisco SPA525G2 IP Phone - Wireless"/>
    <n v="144.69999999999999"/>
    <n v="6"/>
    <n v="31.122"/>
    <e v="#N/A"/>
    <s v="Cards"/>
  </r>
  <r>
    <n v="3380"/>
    <s v="CA-2020-142867"/>
    <d v="2020-03-17T00:00:00"/>
    <n v="17"/>
    <x v="2"/>
    <n v="2020"/>
    <s v="Tue"/>
    <d v="2020-03-21T00:00:00"/>
    <n v="21"/>
    <s v="Mar"/>
    <n v="2020"/>
    <s v="Sat"/>
    <n v="4"/>
    <s v="Standard Class"/>
    <s v="PO-19180"/>
    <s v="Philisse Overcash"/>
    <s v="Home Office"/>
    <s v="United States"/>
    <s v="Houston"/>
    <s v="Texas"/>
    <s v="Houston, Texas, United States"/>
    <s v="Central"/>
    <s v="OFF-PA-10004610"/>
    <s v="Office Supplies"/>
    <s v="Paper"/>
    <s v="Xerox 1900"/>
    <n v="119.27200000000001"/>
    <n v="3"/>
    <n v="3.21"/>
    <n v="1"/>
    <s v="Online"/>
  </r>
  <r>
    <n v="2457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LA-10004093"/>
    <s v="Office Supplies"/>
    <s v="Labels"/>
    <s v="Avery 486"/>
    <n v="124.31"/>
    <n v="1"/>
    <n v="3.4357000000000002"/>
    <e v="#N/A"/>
    <s v="Online"/>
  </r>
  <r>
    <n v="3379"/>
    <s v="CA-2020-142867"/>
    <d v="2020-03-17T00:00:00"/>
    <n v="17"/>
    <x v="2"/>
    <n v="2020"/>
    <s v="Tue"/>
    <d v="2020-03-21T00:00:00"/>
    <n v="21"/>
    <s v="Mar"/>
    <n v="2020"/>
    <s v="Sat"/>
    <n v="4"/>
    <s v="Standard Class"/>
    <s v="PO-19180"/>
    <s v="Philisse Overcash"/>
    <s v="Home Office"/>
    <s v="United States"/>
    <s v="Houston"/>
    <s v="Texas"/>
    <s v="Houston, Texas, United States"/>
    <s v="Central"/>
    <s v="OFF-BI-10003166"/>
    <s v="Office Supplies"/>
    <s v="Binders"/>
    <s v="GBC Plasticlear Binding Covers"/>
    <n v="119.776"/>
    <n v="6"/>
    <n v="-22.041599999999999"/>
    <n v="1"/>
    <s v="Cards"/>
  </r>
  <r>
    <n v="787"/>
    <s v="CA-2020-129567"/>
    <d v="2020-03-17T00:00:00"/>
    <n v="17"/>
    <x v="2"/>
    <n v="2020"/>
    <s v="Tue"/>
    <d v="2020-03-21T00:00:00"/>
    <n v="21"/>
    <s v="Mar"/>
    <n v="2020"/>
    <s v="Sat"/>
    <n v="4"/>
    <s v="Second Class"/>
    <s v="CL-12565"/>
    <s v="Clay Ludtke"/>
    <s v="Consumer"/>
    <s v="United States"/>
    <s v="Lancaster"/>
    <s v="California"/>
    <s v="Lancaster, California, United States"/>
    <s v="West"/>
    <s v="OFF-BI-10000014"/>
    <s v="Office Supplies"/>
    <s v="Binders"/>
    <s v="Heavy-Duty E-Z-D Binders"/>
    <n v="124.456"/>
    <n v="2"/>
    <n v="5.8914"/>
    <e v="#N/A"/>
    <s v="Online"/>
  </r>
  <r>
    <n v="8785"/>
    <s v="US-2020-129224"/>
    <d v="2020-03-17T00:00:00"/>
    <n v="17"/>
    <x v="2"/>
    <n v="2020"/>
    <s v="Tue"/>
    <d v="2020-03-23T00:00:00"/>
    <n v="23"/>
    <s v="Mar"/>
    <n v="2020"/>
    <s v="Mon"/>
    <n v="6"/>
    <s v="Standard Class"/>
    <s v="AS-10630"/>
    <s v="Ann Steele"/>
    <s v="Home Office"/>
    <s v="United States"/>
    <s v="Knoxville"/>
    <s v="Tennessee"/>
    <s v="Knoxville, Tennessee, United States"/>
    <s v="South"/>
    <s v="OFF-LA-10003190"/>
    <s v="Office Supplies"/>
    <s v="Labels"/>
    <s v="Avery 474"/>
    <n v="127.608"/>
    <n v="2"/>
    <n v="1.6704000000000001"/>
    <e v="#N/A"/>
    <s v="Online"/>
  </r>
  <r>
    <n v="2451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LA-10000081"/>
    <s v="Office Supplies"/>
    <s v="Labels"/>
    <s v="Avery 496"/>
    <n v="98.75"/>
    <n v="5"/>
    <n v="9"/>
    <e v="#N/A"/>
    <s v="COD"/>
  </r>
  <r>
    <n v="2453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BI-10000605"/>
    <s v="Office Supplies"/>
    <s v="Binders"/>
    <s v="Acco Pressboard Covers with Storage Hooks, 9 1/2&quot; x 11&quot;, Executive Red"/>
    <n v="146.14400000000001"/>
    <n v="3"/>
    <n v="3.0861000000000001"/>
    <e v="#N/A"/>
    <s v="Online"/>
  </r>
  <r>
    <n v="2459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ST-10003455"/>
    <s v="Office Supplies"/>
    <s v="Storage"/>
    <s v="Tenex File Box, Personal Filing Tote with Lid, Black"/>
    <n v="137.53"/>
    <n v="3"/>
    <n v="12.097799999999999"/>
    <e v="#N/A"/>
    <s v="COD"/>
  </r>
  <r>
    <n v="2458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OFF-AR-10001683"/>
    <s v="Office Supplies"/>
    <s v="Art"/>
    <s v="Lumber Crayons"/>
    <n v="125.1"/>
    <n v="6"/>
    <n v="22.457999999999998"/>
    <e v="#N/A"/>
    <s v="Cards"/>
  </r>
  <r>
    <n v="2455"/>
    <s v="CA-2020-140949"/>
    <d v="2020-03-17T00:00:00"/>
    <n v="17"/>
    <x v="2"/>
    <n v="2020"/>
    <s v="Tue"/>
    <d v="2020-03-22T00:00:00"/>
    <n v="22"/>
    <s v="Mar"/>
    <n v="2020"/>
    <s v="Sun"/>
    <n v="5"/>
    <s v="Second Class"/>
    <s v="DB-13405"/>
    <s v="Denny Blanton"/>
    <s v="Consumer"/>
    <s v="United States"/>
    <s v="New York City"/>
    <s v="New York"/>
    <s v="New York City, New York, United States"/>
    <s v="East"/>
    <s v="TEC-AC-10003038"/>
    <s v="Technology"/>
    <s v="Accessories"/>
    <s v="Kingston Digital DataTraveler 16GB USB 2.0"/>
    <n v="134.6"/>
    <n v="8"/>
    <n v="13.603999999999999"/>
    <e v="#N/A"/>
    <s v="COD"/>
  </r>
  <r>
    <n v="679"/>
    <s v="US-2020-119438"/>
    <d v="2020-03-18T00:00:00"/>
    <n v="18"/>
    <x v="2"/>
    <n v="2020"/>
    <s v="Wed"/>
    <d v="2020-03-23T00:00:00"/>
    <n v="23"/>
    <s v="Mar"/>
    <n v="2020"/>
    <s v="Mon"/>
    <n v="5"/>
    <s v="Standard Class"/>
    <s v="CD-11980"/>
    <s v="Carol Darley"/>
    <s v="Consumer"/>
    <s v="United States"/>
    <s v="Tyler"/>
    <s v="Texas"/>
    <s v="Tyler, Texas, United States"/>
    <s v="Central"/>
    <s v="FUR-FU-10003553"/>
    <s v="Furniture"/>
    <s v="Furnishings"/>
    <s v="Howard Miller 13-1/2&quot; Diameter Rosebrook Wall Clock"/>
    <n v="113.524"/>
    <n v="3"/>
    <n v="-41.262"/>
    <e v="#N/A"/>
    <s v="COD"/>
  </r>
  <r>
    <n v="9122"/>
    <s v="CA-2020-122007"/>
    <d v="2020-03-18T00:00:00"/>
    <n v="18"/>
    <x v="2"/>
    <n v="2020"/>
    <s v="Wed"/>
    <d v="2020-03-20T00:00:00"/>
    <n v="20"/>
    <s v="Mar"/>
    <n v="2020"/>
    <s v="Fri"/>
    <n v="2"/>
    <s v="Second Class"/>
    <s v="JK-15325"/>
    <s v="Jason Klamczynski"/>
    <s v="Corporate"/>
    <s v="United States"/>
    <s v="Los Angeles"/>
    <s v="California"/>
    <s v="Los Angeles, California, United States"/>
    <s v="West"/>
    <s v="OFF-AP-10000358"/>
    <s v="Office Supplies"/>
    <s v="Appliances"/>
    <s v="Fellowes Basic Home/Office Series Surge Protectors"/>
    <n v="136.86000000000001"/>
    <n v="7"/>
    <n v="26.349399999999999"/>
    <n v="1"/>
    <s v="COD"/>
  </r>
  <r>
    <n v="680"/>
    <s v="US-2020-119438"/>
    <d v="2020-03-18T00:00:00"/>
    <n v="18"/>
    <x v="2"/>
    <n v="2020"/>
    <s v="Wed"/>
    <d v="2020-03-23T00:00:00"/>
    <n v="23"/>
    <s v="Mar"/>
    <n v="2020"/>
    <s v="Mon"/>
    <n v="5"/>
    <s v="Standard Class"/>
    <s v="CD-11980"/>
    <s v="Carol Darley"/>
    <s v="Consumer"/>
    <s v="United States"/>
    <s v="Tyler"/>
    <s v="Texas"/>
    <s v="Tyler, Texas, United States"/>
    <s v="Central"/>
    <s v="OFF-BI-10004632"/>
    <s v="Office Supplies"/>
    <s v="Binders"/>
    <s v="Ibico Hi-Tech Manual Binding System"/>
    <n v="198.994"/>
    <n v="3"/>
    <n v="-320.23950000000002"/>
    <e v="#N/A"/>
    <s v="COD"/>
  </r>
  <r>
    <n v="8792"/>
    <s v="CA-2020-162075"/>
    <d v="2020-03-18T00:00:00"/>
    <n v="18"/>
    <x v="2"/>
    <n v="2020"/>
    <s v="Wed"/>
    <d v="2020-03-24T00:00:00"/>
    <n v="24"/>
    <s v="Mar"/>
    <n v="2020"/>
    <s v="Tue"/>
    <n v="6"/>
    <s v="Standard Class"/>
    <s v="TT-21220"/>
    <s v="Thomas Thornton"/>
    <s v="Consumer"/>
    <s v="United States"/>
    <s v="Houston"/>
    <s v="Texas"/>
    <s v="Houston, Texas, United States"/>
    <s v="Central"/>
    <s v="TEC-PH-10001557"/>
    <s v="Technology"/>
    <s v="Phones"/>
    <s v="Pyle PMP37LED"/>
    <n v="556.54399999999998"/>
    <n v="7"/>
    <n v="47.0351"/>
    <e v="#N/A"/>
    <s v="Online"/>
  </r>
  <r>
    <n v="677"/>
    <s v="US-2020-119438"/>
    <d v="2020-03-18T00:00:00"/>
    <n v="18"/>
    <x v="2"/>
    <n v="2020"/>
    <s v="Wed"/>
    <d v="2020-03-23T00:00:00"/>
    <n v="23"/>
    <s v="Mar"/>
    <n v="2020"/>
    <s v="Mon"/>
    <n v="5"/>
    <s v="Standard Class"/>
    <s v="CD-11980"/>
    <s v="Carol Darley"/>
    <s v="Consumer"/>
    <s v="United States"/>
    <s v="Tyler"/>
    <s v="Texas"/>
    <s v="Tyler, Texas, United States"/>
    <s v="Central"/>
    <s v="OFF-AP-10000804"/>
    <s v="Office Supplies"/>
    <s v="Appliances"/>
    <s v="Hoover Portapower Portable Vacuum"/>
    <n v="82.688000000000002"/>
    <n v="3"/>
    <n v="-7.3920000000000003"/>
    <e v="#N/A"/>
    <s v="COD"/>
  </r>
  <r>
    <n v="9014"/>
    <s v="CA-2020-143084"/>
    <d v="2020-03-18T00:00:00"/>
    <n v="18"/>
    <x v="2"/>
    <n v="2020"/>
    <s v="Wed"/>
    <d v="2020-03-22T00:00:00"/>
    <n v="22"/>
    <s v="Mar"/>
    <n v="2020"/>
    <s v="Sun"/>
    <n v="4"/>
    <s v="Standard Class"/>
    <s v="BP-11050"/>
    <s v="Barry Pond"/>
    <s v="Corporate"/>
    <s v="United States"/>
    <s v="Los Angeles"/>
    <s v="California"/>
    <s v="Los Angeles, California, United States"/>
    <s v="West"/>
    <s v="OFF-AR-10002766"/>
    <s v="Office Supplies"/>
    <s v="Art"/>
    <s v="Prang Drawing Pencil Set"/>
    <n v="108.9"/>
    <n v="5"/>
    <n v="3.7530000000000001"/>
    <n v="1"/>
    <s v="COD"/>
  </r>
  <r>
    <n v="3707"/>
    <s v="CA-2020-160087"/>
    <d v="2020-03-18T00:00:00"/>
    <n v="18"/>
    <x v="2"/>
    <n v="2020"/>
    <s v="Wed"/>
    <d v="2020-03-22T00:00:00"/>
    <n v="22"/>
    <s v="Mar"/>
    <n v="2020"/>
    <s v="Sun"/>
    <n v="4"/>
    <s v="Standard Class"/>
    <s v="EN-13780"/>
    <s v="Edward Nazzal"/>
    <s v="Consumer"/>
    <s v="United States"/>
    <s v="Dallas"/>
    <s v="Texas"/>
    <s v="Dallas, Texas, United States"/>
    <s v="Central"/>
    <s v="OFF-AR-10001915"/>
    <s v="Office Supplies"/>
    <s v="Art"/>
    <s v="Peel-Off China Markers"/>
    <n v="119.83199999999999"/>
    <n v="3"/>
    <n v="6.5537999999999998"/>
    <e v="#N/A"/>
    <s v="Cards"/>
  </r>
  <r>
    <n v="9015"/>
    <s v="CA-2020-143084"/>
    <d v="2020-03-18T00:00:00"/>
    <n v="18"/>
    <x v="2"/>
    <n v="2020"/>
    <s v="Wed"/>
    <d v="2020-03-22T00:00:00"/>
    <n v="22"/>
    <s v="Mar"/>
    <n v="2020"/>
    <s v="Sun"/>
    <n v="4"/>
    <s v="Standard Class"/>
    <s v="BP-11050"/>
    <s v="Barry Pond"/>
    <s v="Corporate"/>
    <s v="United States"/>
    <s v="Los Angeles"/>
    <s v="California"/>
    <s v="Los Angeles, California, United States"/>
    <s v="West"/>
    <s v="OFF-EN-10003072"/>
    <s v="Office Supplies"/>
    <s v="Envelopes"/>
    <s v="Peel &amp; Seel Envelopes"/>
    <n v="143.4"/>
    <n v="5"/>
    <n v="9.3119999999999994"/>
    <n v="1"/>
    <s v="Cards"/>
  </r>
  <r>
    <n v="8726"/>
    <s v="CA-2020-148145"/>
    <d v="2020-03-18T00:00:00"/>
    <n v="18"/>
    <x v="2"/>
    <n v="2020"/>
    <s v="Wed"/>
    <d v="2020-03-23T00:00:00"/>
    <n v="23"/>
    <s v="Mar"/>
    <n v="2020"/>
    <s v="Mon"/>
    <n v="5"/>
    <s v="Standard Class"/>
    <s v="SW-20275"/>
    <s v="Scott Williamson"/>
    <s v="Consumer"/>
    <s v="United States"/>
    <s v="Seattle"/>
    <s v="Washington"/>
    <s v="Seattle, Washington, United States"/>
    <s v="West"/>
    <s v="OFF-AR-10003752"/>
    <s v="Office Supplies"/>
    <s v="Art"/>
    <s v="Deluxe Chalkboard Eraser Cleaner"/>
    <n v="112.2"/>
    <n v="4"/>
    <n v="21.251999999999999"/>
    <e v="#N/A"/>
    <s v="COD"/>
  </r>
  <r>
    <n v="678"/>
    <s v="US-2020-119438"/>
    <d v="2020-03-18T00:00:00"/>
    <n v="18"/>
    <x v="2"/>
    <n v="2020"/>
    <s v="Wed"/>
    <d v="2020-03-23T00:00:00"/>
    <n v="23"/>
    <s v="Mar"/>
    <n v="2020"/>
    <s v="Mon"/>
    <n v="5"/>
    <s v="Standard Class"/>
    <s v="CD-11980"/>
    <s v="Carol Darley"/>
    <s v="Consumer"/>
    <s v="United States"/>
    <s v="Tyler"/>
    <s v="Texas"/>
    <s v="Tyler, Texas, United States"/>
    <s v="Central"/>
    <s v="TEC-AC-10003614"/>
    <s v="Technology"/>
    <s v="Accessories"/>
    <s v="Verbatim 25 GB 6x Blu-ray Single Layer Recordable Disc, 10/Pack"/>
    <n v="153.816"/>
    <n v="3"/>
    <n v="4.5201000000000002"/>
    <e v="#N/A"/>
    <s v="Cards"/>
  </r>
  <r>
    <n v="4345"/>
    <s v="CA-2020-105410"/>
    <d v="2020-03-19T00:00:00"/>
    <n v="19"/>
    <x v="2"/>
    <n v="2020"/>
    <s v="Thu"/>
    <d v="2020-03-22T00:00:00"/>
    <n v="22"/>
    <s v="Mar"/>
    <n v="2020"/>
    <s v="Sun"/>
    <n v="3"/>
    <s v="First Class"/>
    <s v="ND-18370"/>
    <s v="Natalie DeCherney"/>
    <s v="Consumer"/>
    <s v="United States"/>
    <s v="San Francisco"/>
    <s v="California"/>
    <s v="San Francisco, California, United States"/>
    <s v="West"/>
    <s v="TEC-AC-10001552"/>
    <s v="Technology"/>
    <s v="Accessories"/>
    <s v="Logitech K350 2.4Ghz Wireless Keyboard"/>
    <n v="147.54"/>
    <n v="2"/>
    <n v="10.949400000000001"/>
    <e v="#N/A"/>
    <s v="COD"/>
  </r>
  <r>
    <n v="4346"/>
    <s v="CA-2020-105410"/>
    <d v="2020-03-19T00:00:00"/>
    <n v="19"/>
    <x v="2"/>
    <n v="2020"/>
    <s v="Thu"/>
    <d v="2020-03-22T00:00:00"/>
    <n v="22"/>
    <s v="Mar"/>
    <n v="2020"/>
    <s v="Sun"/>
    <n v="3"/>
    <s v="First Class"/>
    <s v="ND-18370"/>
    <s v="Natalie DeCherney"/>
    <s v="Consumer"/>
    <s v="United States"/>
    <s v="San Francisco"/>
    <s v="California"/>
    <s v="San Francisco, California, United States"/>
    <s v="West"/>
    <s v="TEC-AC-10002926"/>
    <s v="Technology"/>
    <s v="Accessories"/>
    <s v="Logitech Wireless Marathon Mouse M705"/>
    <n v="238.96"/>
    <n v="4"/>
    <n v="85.982799999999997"/>
    <e v="#N/A"/>
    <s v="COD"/>
  </r>
  <r>
    <n v="9228"/>
    <s v="CA-2020-140515"/>
    <d v="2020-03-19T00:00:00"/>
    <n v="19"/>
    <x v="2"/>
    <n v="2020"/>
    <s v="Thu"/>
    <d v="2020-03-24T00:00:00"/>
    <n v="24"/>
    <s v="Mar"/>
    <n v="2020"/>
    <s v="Tue"/>
    <n v="5"/>
    <s v="Standard Class"/>
    <s v="GZ-14545"/>
    <s v="George Zrebassa"/>
    <s v="Corporate"/>
    <s v="United States"/>
    <s v="Los Angeles"/>
    <s v="California"/>
    <s v="Los Angeles, California, United States"/>
    <s v="West"/>
    <s v="OFF-AP-10001205"/>
    <s v="Office Supplies"/>
    <s v="Appliances"/>
    <s v="Belkin 5 Outlet SurgeMaster Power Centers"/>
    <n v="421.36"/>
    <n v="7"/>
    <n v="106.7808"/>
    <e v="#N/A"/>
    <s v="Cards"/>
  </r>
  <r>
    <n v="4344"/>
    <s v="CA-2020-105410"/>
    <d v="2020-03-19T00:00:00"/>
    <n v="19"/>
    <x v="2"/>
    <n v="2020"/>
    <s v="Thu"/>
    <d v="2020-03-22T00:00:00"/>
    <n v="22"/>
    <s v="Mar"/>
    <n v="2020"/>
    <s v="Sun"/>
    <n v="3"/>
    <s v="First Class"/>
    <s v="ND-18370"/>
    <s v="Natalie DeCherney"/>
    <s v="Consumer"/>
    <s v="United States"/>
    <s v="San Francisco"/>
    <s v="California"/>
    <s v="San Francisco, California, United States"/>
    <s v="West"/>
    <s v="TEC-PH-10000038"/>
    <s v="Technology"/>
    <s v="Phones"/>
    <s v="Jawbone MINI JAMBOX Wireless Bluetooth Speaker"/>
    <n v="696.50400000000002"/>
    <n v="6"/>
    <n v="-131.5008"/>
    <e v="#N/A"/>
    <s v="COD"/>
  </r>
  <r>
    <n v="5231"/>
    <s v="CA-2020-124436"/>
    <d v="2020-03-19T00:00:00"/>
    <n v="19"/>
    <x v="2"/>
    <n v="2020"/>
    <s v="Thu"/>
    <d v="2020-03-22T00:00:00"/>
    <n v="22"/>
    <s v="Mar"/>
    <n v="2020"/>
    <s v="Sun"/>
    <n v="3"/>
    <s v="Second Class"/>
    <s v="SA-20830"/>
    <s v="Sue Ann Reed"/>
    <s v="Consumer"/>
    <s v="United States"/>
    <s v="Fresno"/>
    <s v="California"/>
    <s v="Fresno, California, United States"/>
    <s v="West"/>
    <s v="FUR-TA-10001095"/>
    <s v="Furniture"/>
    <s v="Tables"/>
    <s v="Chromcraft Round Conference Tables"/>
    <n v="737.16"/>
    <n v="5"/>
    <n v="8.7144999999999992"/>
    <e v="#N/A"/>
    <s v="Cards"/>
  </r>
  <r>
    <n v="9890"/>
    <s v="CA-2020-166499"/>
    <d v="2020-03-19T00:00:00"/>
    <n v="19"/>
    <x v="2"/>
    <n v="2020"/>
    <s v="Thu"/>
    <d v="2020-03-20T00:00:00"/>
    <n v="20"/>
    <s v="Mar"/>
    <n v="2020"/>
    <s v="Fri"/>
    <n v="1"/>
    <s v="First Class"/>
    <s v="VG-21805"/>
    <s v="Vivek Grady"/>
    <s v="Corporate"/>
    <s v="United States"/>
    <s v="Lakewood"/>
    <s v="New Jersey"/>
    <s v="Lakewood, New Jersey, United States"/>
    <s v="East"/>
    <s v="OFF-AR-10002467"/>
    <s v="Office Supplies"/>
    <s v="Art"/>
    <s v="Dixon Ticonderoga Pencils"/>
    <n v="90.94"/>
    <n v="3"/>
    <n v="2.4138000000000002"/>
    <e v="#N/A"/>
    <s v="COD"/>
  </r>
  <r>
    <n v="5230"/>
    <s v="CA-2020-124436"/>
    <d v="2020-03-19T00:00:00"/>
    <n v="19"/>
    <x v="2"/>
    <n v="2020"/>
    <s v="Thu"/>
    <d v="2020-03-22T00:00:00"/>
    <n v="22"/>
    <s v="Mar"/>
    <n v="2020"/>
    <s v="Sun"/>
    <n v="3"/>
    <s v="Second Class"/>
    <s v="SA-20830"/>
    <s v="Sue Ann Reed"/>
    <s v="Consumer"/>
    <s v="United States"/>
    <s v="Fresno"/>
    <s v="California"/>
    <s v="Fresno, California, United States"/>
    <s v="West"/>
    <s v="OFF-BI-10001553"/>
    <s v="Office Supplies"/>
    <s v="Binders"/>
    <s v="SpineVue Locking Slant-D Ring Binders by Cardinal"/>
    <n v="128.624"/>
    <n v="2"/>
    <n v="5.1184000000000003"/>
    <e v="#N/A"/>
    <s v="Online"/>
  </r>
  <r>
    <n v="5232"/>
    <s v="CA-2020-124436"/>
    <d v="2020-03-19T00:00:00"/>
    <n v="19"/>
    <x v="2"/>
    <n v="2020"/>
    <s v="Thu"/>
    <d v="2020-03-22T00:00:00"/>
    <n v="22"/>
    <s v="Mar"/>
    <n v="2020"/>
    <s v="Sun"/>
    <n v="3"/>
    <s v="Second Class"/>
    <s v="SA-20830"/>
    <s v="Sue Ann Reed"/>
    <s v="Consumer"/>
    <s v="United States"/>
    <s v="Fresno"/>
    <s v="California"/>
    <s v="Fresno, California, United States"/>
    <s v="West"/>
    <s v="FUR-FU-10001185"/>
    <s v="Furniture"/>
    <s v="Furnishings"/>
    <s v="Advantus Employee of the Month Certificate Frame, 11 x 13-1/2"/>
    <n v="129.93"/>
    <n v="1"/>
    <n v="12.6813"/>
    <e v="#N/A"/>
    <s v="COD"/>
  </r>
  <r>
    <n v="4343"/>
    <s v="CA-2020-105410"/>
    <d v="2020-03-19T00:00:00"/>
    <n v="19"/>
    <x v="2"/>
    <n v="2020"/>
    <s v="Thu"/>
    <d v="2020-03-22T00:00:00"/>
    <n v="22"/>
    <s v="Mar"/>
    <n v="2020"/>
    <s v="Sun"/>
    <n v="3"/>
    <s v="First Class"/>
    <s v="ND-18370"/>
    <s v="Natalie DeCherney"/>
    <s v="Consumer"/>
    <s v="United States"/>
    <s v="San Francisco"/>
    <s v="California"/>
    <s v="San Francisco, California, United States"/>
    <s v="West"/>
    <s v="OFF-BI-10004970"/>
    <s v="Office Supplies"/>
    <s v="Binders"/>
    <s v="ACCOHIDE 3-Ring Binder, Blue, 1&quot;"/>
    <n v="97.823999999999998"/>
    <n v="6"/>
    <n v="6.6905999999999999"/>
    <e v="#N/A"/>
    <s v="Online"/>
  </r>
  <r>
    <n v="5233"/>
    <s v="CA-2020-124436"/>
    <d v="2020-03-19T00:00:00"/>
    <n v="19"/>
    <x v="2"/>
    <n v="2020"/>
    <s v="Thu"/>
    <d v="2020-03-22T00:00:00"/>
    <n v="22"/>
    <s v="Mar"/>
    <n v="2020"/>
    <s v="Sun"/>
    <n v="3"/>
    <s v="Second Class"/>
    <s v="SA-20830"/>
    <s v="Sue Ann Reed"/>
    <s v="Consumer"/>
    <s v="United States"/>
    <s v="Fresno"/>
    <s v="California"/>
    <s v="Fresno, California, United States"/>
    <s v="West"/>
    <s v="OFF-BI-10000343"/>
    <s v="Office Supplies"/>
    <s v="Binders"/>
    <s v="Pressboard Covers with Storage Hooks, 9 1/2&quot; x 11&quot;, Light Blue"/>
    <n v="153.49600000000001"/>
    <n v="7"/>
    <n v="9.2798999999999996"/>
    <e v="#N/A"/>
    <s v="COD"/>
  </r>
  <r>
    <n v="1477"/>
    <s v="US-2020-104955"/>
    <d v="2020-03-19T00:00:00"/>
    <n v="19"/>
    <x v="2"/>
    <n v="2020"/>
    <s v="Thu"/>
    <d v="2020-03-24T00:00:00"/>
    <n v="24"/>
    <s v="Mar"/>
    <n v="2020"/>
    <s v="Tue"/>
    <n v="5"/>
    <s v="Standard Class"/>
    <s v="CG-12040"/>
    <s v="Catherine Glotzbach"/>
    <s v="Home Office"/>
    <s v="United States"/>
    <s v="New York City"/>
    <s v="New York"/>
    <s v="New York City, New York, United States"/>
    <s v="East"/>
    <s v="OFF-LA-10003121"/>
    <s v="Office Supplies"/>
    <s v="Labels"/>
    <s v="Avery 506"/>
    <n v="153.91"/>
    <n v="7"/>
    <n v="13.2986"/>
    <e v="#N/A"/>
    <s v="COD"/>
  </r>
  <r>
    <n v="8155"/>
    <s v="US-2020-143770"/>
    <d v="2020-03-20T00:00:00"/>
    <n v="20"/>
    <x v="2"/>
    <n v="2020"/>
    <s v="Fri"/>
    <d v="2020-03-24T00:00:00"/>
    <n v="24"/>
    <s v="Mar"/>
    <n v="2020"/>
    <s v="Tue"/>
    <n v="4"/>
    <s v="Standard Class"/>
    <s v="RD-19720"/>
    <s v="Roger Demir"/>
    <s v="Consumer"/>
    <s v="United States"/>
    <s v="Middletown"/>
    <s v="Connecticut"/>
    <s v="Middletown, Connecticut, United States"/>
    <s v="East"/>
    <s v="TEC-AC-10002842"/>
    <s v="Technology"/>
    <s v="Accessories"/>
    <s v="WD My Passport Ultra 2TB Portable External Hard Drive"/>
    <n v="252"/>
    <n v="2"/>
    <n v="38.08"/>
    <e v="#N/A"/>
    <s v="COD"/>
  </r>
  <r>
    <n v="8999"/>
    <s v="CA-2020-122763"/>
    <d v="2020-03-20T00:00:00"/>
    <n v="20"/>
    <x v="2"/>
    <n v="2020"/>
    <s v="Fri"/>
    <d v="2020-03-20T00:00:00"/>
    <n v="20"/>
    <s v="Mar"/>
    <n v="2020"/>
    <s v="Fri"/>
    <n v="0"/>
    <s v="Same Day"/>
    <s v="HG-14845"/>
    <s v="Harry Greene"/>
    <s v="Consumer"/>
    <s v="United States"/>
    <s v="Houston"/>
    <s v="Texas"/>
    <s v="Houston, Texas, United States"/>
    <s v="Central"/>
    <s v="OFF-PA-10002377"/>
    <s v="Office Supplies"/>
    <s v="Paper"/>
    <s v="Xerox 1916"/>
    <n v="284.06400000000002"/>
    <n v="7"/>
    <n v="102.774"/>
    <e v="#N/A"/>
    <s v="COD"/>
  </r>
  <r>
    <n v="2321"/>
    <s v="CA-2020-165491"/>
    <d v="2020-03-20T00:00:00"/>
    <n v="20"/>
    <x v="2"/>
    <n v="2020"/>
    <s v="Fri"/>
    <d v="2020-03-24T00:00:00"/>
    <n v="24"/>
    <s v="Mar"/>
    <n v="2020"/>
    <s v="Tue"/>
    <n v="4"/>
    <s v="Standard Class"/>
    <s v="HW-14935"/>
    <s v="Helen Wasserman"/>
    <s v="Corporate"/>
    <s v="United States"/>
    <s v="Seattle"/>
    <s v="Washington"/>
    <s v="Seattle, Washington, United States"/>
    <s v="West"/>
    <s v="TEC-AC-10000358"/>
    <s v="Technology"/>
    <s v="Accessories"/>
    <s v="Imation Secure Drive + Hardware Encrypted USB flash drive - 16 GB"/>
    <n v="302.93"/>
    <n v="7"/>
    <n v="63.8232"/>
    <n v="1"/>
    <s v="COD"/>
  </r>
  <r>
    <n v="447"/>
    <s v="CA-2020-154214"/>
    <d v="2020-03-20T00:00:00"/>
    <n v="20"/>
    <x v="2"/>
    <n v="2020"/>
    <s v="Fri"/>
    <d v="2020-03-25T00:00:00"/>
    <n v="25"/>
    <s v="Mar"/>
    <n v="2020"/>
    <s v="Wed"/>
    <n v="5"/>
    <s v="Second Class"/>
    <s v="TB-21595"/>
    <s v="Troy Blackwell"/>
    <s v="Consumer"/>
    <s v="United States"/>
    <s v="Columbus"/>
    <s v="Indiana"/>
    <s v="Columbus, Indiana, United States"/>
    <s v="Central"/>
    <s v="FUR-FU-10000206"/>
    <s v="Furniture"/>
    <s v="Furnishings"/>
    <s v="GE General Purpose, Extra Long Life, Showcase &amp; Floodlight Incandescent Bulbs"/>
    <n v="134.91"/>
    <n v="1"/>
    <n v="1.3676999999999999"/>
    <n v="1"/>
    <s v="Cards"/>
  </r>
  <r>
    <n v="8156"/>
    <s v="US-2020-143770"/>
    <d v="2020-03-20T00:00:00"/>
    <n v="20"/>
    <x v="2"/>
    <n v="2020"/>
    <s v="Fri"/>
    <d v="2020-03-24T00:00:00"/>
    <n v="24"/>
    <s v="Mar"/>
    <n v="2020"/>
    <s v="Tue"/>
    <n v="4"/>
    <s v="Standard Class"/>
    <s v="RD-19720"/>
    <s v="Roger Demir"/>
    <s v="Consumer"/>
    <s v="United States"/>
    <s v="Middletown"/>
    <s v="Connecticut"/>
    <s v="Middletown, Connecticut, United States"/>
    <s v="East"/>
    <s v="OFF-PA-10001125"/>
    <s v="Office Supplies"/>
    <s v="Paper"/>
    <s v="Xerox 1988"/>
    <n v="145.96"/>
    <n v="2"/>
    <n v="27.882000000000001"/>
    <e v="#N/A"/>
    <s v="Cards"/>
  </r>
  <r>
    <n v="8998"/>
    <s v="CA-2020-122763"/>
    <d v="2020-03-20T00:00:00"/>
    <n v="20"/>
    <x v="2"/>
    <n v="2020"/>
    <s v="Fri"/>
    <d v="2020-03-20T00:00:00"/>
    <n v="20"/>
    <s v="Mar"/>
    <n v="2020"/>
    <s v="Fri"/>
    <n v="0"/>
    <s v="Same Day"/>
    <s v="HG-14845"/>
    <s v="Harry Greene"/>
    <s v="Consumer"/>
    <s v="United States"/>
    <s v="Houston"/>
    <s v="Texas"/>
    <s v="Houston, Texas, United States"/>
    <s v="Central"/>
    <s v="OFF-PA-10000474"/>
    <s v="Office Supplies"/>
    <s v="Paper"/>
    <s v="Easy-staple paper"/>
    <n v="169.70400000000001"/>
    <n v="2"/>
    <n v="19.137599999999999"/>
    <e v="#N/A"/>
    <s v="Online"/>
  </r>
  <r>
    <n v="8377"/>
    <s v="CA-2020-156272"/>
    <d v="2020-03-21T00:00:00"/>
    <n v="21"/>
    <x v="2"/>
    <n v="2020"/>
    <s v="Sat"/>
    <d v="2020-03-27T00:00:00"/>
    <n v="27"/>
    <s v="Mar"/>
    <n v="2020"/>
    <s v="Fri"/>
    <n v="6"/>
    <s v="Standard Class"/>
    <s v="PW-19030"/>
    <s v="Pauline Webber"/>
    <s v="Corporate"/>
    <s v="United States"/>
    <s v="Pompano Beach"/>
    <s v="Florida"/>
    <s v="Pompano Beach, Florida, United States"/>
    <s v="South"/>
    <s v="OFF-AP-10001242"/>
    <s v="Office Supplies"/>
    <s v="Appliances"/>
    <s v="APC 7 Outlet Network SurgeArrest Surge Protector"/>
    <n v="100.384"/>
    <n v="1"/>
    <n v="8.048"/>
    <e v="#N/A"/>
    <s v="COD"/>
  </r>
  <r>
    <n v="2333"/>
    <s v="CA-2020-169285"/>
    <d v="2020-03-21T00:00:00"/>
    <n v="21"/>
    <x v="2"/>
    <n v="2020"/>
    <s v="Sat"/>
    <d v="2020-03-25T00:00:00"/>
    <n v="25"/>
    <s v="Mar"/>
    <n v="2020"/>
    <s v="Wed"/>
    <n v="4"/>
    <s v="Standard Class"/>
    <s v="RW-19690"/>
    <s v="Robert Waldorf"/>
    <s v="Consumer"/>
    <s v="United States"/>
    <s v="Lafayette"/>
    <s v="Indiana"/>
    <s v="Lafayette, Indiana, United States"/>
    <s v="Central"/>
    <s v="OFF-PA-10004071"/>
    <s v="Office Supplies"/>
    <s v="Paper"/>
    <s v="Eaton Premium Continuous-Feed Paper, 25% Cotton, Letter Size, White, 1000 Shts/Box"/>
    <n v="300.39999999999998"/>
    <n v="5"/>
    <n v="133.15199999999999"/>
    <e v="#N/A"/>
    <s v="Cards"/>
  </r>
  <r>
    <n v="9365"/>
    <s v="CA-2020-111591"/>
    <d v="2020-03-21T00:00:00"/>
    <n v="21"/>
    <x v="2"/>
    <n v="2020"/>
    <s v="Sat"/>
    <d v="2020-03-25T00:00:00"/>
    <n v="25"/>
    <s v="Mar"/>
    <n v="2020"/>
    <s v="Wed"/>
    <n v="4"/>
    <s v="Standard Class"/>
    <s v="PS-18970"/>
    <s v="Paul Stevenson"/>
    <s v="Home Office"/>
    <s v="United States"/>
    <s v="Seattle"/>
    <s v="Washington"/>
    <s v="Seattle, Washington, United States"/>
    <s v="West"/>
    <s v="OFF-ST-10001809"/>
    <s v="Office Supplies"/>
    <s v="Storage"/>
    <s v="Fellowes Officeware Wire Shelving"/>
    <n v="397.32"/>
    <n v="4"/>
    <n v="7.1863999999999999"/>
    <e v="#N/A"/>
    <s v="Online"/>
  </r>
  <r>
    <n v="5346"/>
    <s v="CA-2020-108539"/>
    <d v="2020-03-21T00:00:00"/>
    <n v="21"/>
    <x v="2"/>
    <n v="2020"/>
    <s v="Sat"/>
    <d v="2020-03-23T00:00:00"/>
    <n v="23"/>
    <s v="Mar"/>
    <n v="2020"/>
    <s v="Mon"/>
    <n v="2"/>
    <s v="Second Class"/>
    <s v="SC-20725"/>
    <s v="Steven Cartwright"/>
    <s v="Consumer"/>
    <s v="United States"/>
    <s v="Los Angeles"/>
    <s v="California"/>
    <s v="Los Angeles, California, United States"/>
    <s v="West"/>
    <s v="OFF-ST-10003208"/>
    <s v="Office Supplies"/>
    <s v="Storage"/>
    <s v="Adjustable Depth Letter/Legal Cart"/>
    <n v="770.84"/>
    <n v="4"/>
    <n v="210.49359999999999"/>
    <e v="#N/A"/>
    <s v="COD"/>
  </r>
  <r>
    <n v="4429"/>
    <s v="CA-2020-119452"/>
    <d v="2020-03-21T00:00:00"/>
    <n v="21"/>
    <x v="2"/>
    <n v="2020"/>
    <s v="Sat"/>
    <d v="2020-03-27T00:00:00"/>
    <n v="27"/>
    <s v="Mar"/>
    <n v="2020"/>
    <s v="Fri"/>
    <n v="6"/>
    <s v="Standard Class"/>
    <s v="CL-12565"/>
    <s v="Clay Ludtke"/>
    <s v="Consumer"/>
    <s v="United States"/>
    <s v="Tulsa"/>
    <s v="Oklahoma"/>
    <s v="Tulsa, Oklahoma, United States"/>
    <s v="Central"/>
    <s v="FUR-CH-10004495"/>
    <s v="Furniture"/>
    <s v="Chairs"/>
    <s v="Global Leather and Oak Executive Chair, Black"/>
    <n v="1839.88"/>
    <n v="6"/>
    <n v="523.70519999999999"/>
    <e v="#N/A"/>
    <s v="Cards"/>
  </r>
  <r>
    <n v="2334"/>
    <s v="CA-2020-169285"/>
    <d v="2020-03-21T00:00:00"/>
    <n v="21"/>
    <x v="2"/>
    <n v="2020"/>
    <s v="Sat"/>
    <d v="2020-03-25T00:00:00"/>
    <n v="25"/>
    <s v="Mar"/>
    <n v="2020"/>
    <s v="Wed"/>
    <n v="4"/>
    <s v="Standard Class"/>
    <s v="RW-19690"/>
    <s v="Robert Waldorf"/>
    <s v="Consumer"/>
    <s v="United States"/>
    <s v="Lafayette"/>
    <s v="Indiana"/>
    <s v="Lafayette, Indiana, United States"/>
    <s v="Central"/>
    <s v="OFF-PA-10004971"/>
    <s v="Office Supplies"/>
    <s v="Paper"/>
    <s v="Xerox 196"/>
    <n v="108.78"/>
    <n v="1"/>
    <n v="2.8321999999999998"/>
    <e v="#N/A"/>
    <s v="Cards"/>
  </r>
  <r>
    <n v="5348"/>
    <s v="CA-2020-108539"/>
    <d v="2020-03-21T00:00:00"/>
    <n v="21"/>
    <x v="2"/>
    <n v="2020"/>
    <s v="Sat"/>
    <d v="2020-03-23T00:00:00"/>
    <n v="23"/>
    <s v="Mar"/>
    <n v="2020"/>
    <s v="Mon"/>
    <n v="2"/>
    <s v="Second Class"/>
    <s v="SC-20725"/>
    <s v="Steven Cartwright"/>
    <s v="Consumer"/>
    <s v="United States"/>
    <s v="Los Angeles"/>
    <s v="California"/>
    <s v="Los Angeles, California, United States"/>
    <s v="West"/>
    <s v="OFF-BI-10001031"/>
    <s v="Office Supplies"/>
    <s v="Binders"/>
    <s v="Pressboard Data Binders by Wilson Jones"/>
    <n v="116.544"/>
    <n v="2"/>
    <n v="2.8835999999999999"/>
    <e v="#N/A"/>
    <s v="COD"/>
  </r>
  <r>
    <n v="9363"/>
    <s v="CA-2020-111591"/>
    <d v="2020-03-21T00:00:00"/>
    <n v="21"/>
    <x v="2"/>
    <n v="2020"/>
    <s v="Sat"/>
    <d v="2020-03-25T00:00:00"/>
    <n v="25"/>
    <s v="Mar"/>
    <n v="2020"/>
    <s v="Wed"/>
    <n v="4"/>
    <s v="Standard Class"/>
    <s v="PS-18970"/>
    <s v="Paul Stevenson"/>
    <s v="Home Office"/>
    <s v="United States"/>
    <s v="Seattle"/>
    <s v="Washington"/>
    <s v="Seattle, Washington, United States"/>
    <s v="West"/>
    <s v="OFF-FA-10004838"/>
    <s v="Office Supplies"/>
    <s v="Fasteners"/>
    <s v="Super Bands, 12/Pack"/>
    <n v="106.02"/>
    <n v="7"/>
    <n v="0.3906"/>
    <e v="#N/A"/>
    <s v="Online"/>
  </r>
  <r>
    <n v="9364"/>
    <s v="CA-2020-111591"/>
    <d v="2020-03-21T00:00:00"/>
    <n v="21"/>
    <x v="2"/>
    <n v="2020"/>
    <s v="Sat"/>
    <d v="2020-03-25T00:00:00"/>
    <n v="25"/>
    <s v="Mar"/>
    <n v="2020"/>
    <s v="Wed"/>
    <n v="4"/>
    <s v="Standard Class"/>
    <s v="PS-18970"/>
    <s v="Paul Stevenson"/>
    <s v="Home Office"/>
    <s v="United States"/>
    <s v="Seattle"/>
    <s v="Washington"/>
    <s v="Seattle, Washington, United States"/>
    <s v="West"/>
    <s v="FUR-FU-10002364"/>
    <s v="Furniture"/>
    <s v="Furnishings"/>
    <s v="Eldon Expressions Wood Desk Accessories, Oak"/>
    <n v="119.14"/>
    <n v="3"/>
    <n v="6.4206000000000003"/>
    <e v="#N/A"/>
    <s v="Cards"/>
  </r>
  <r>
    <n v="5347"/>
    <s v="CA-2020-108539"/>
    <d v="2020-03-21T00:00:00"/>
    <n v="21"/>
    <x v="2"/>
    <n v="2020"/>
    <s v="Sat"/>
    <d v="2020-03-23T00:00:00"/>
    <n v="23"/>
    <s v="Mar"/>
    <n v="2020"/>
    <s v="Mon"/>
    <n v="2"/>
    <s v="Second Class"/>
    <s v="SC-20725"/>
    <s v="Steven Cartwright"/>
    <s v="Consumer"/>
    <s v="United States"/>
    <s v="Los Angeles"/>
    <s v="California"/>
    <s v="Los Angeles, California, United States"/>
    <s v="West"/>
    <s v="OFF-BI-10003981"/>
    <s v="Office Supplies"/>
    <s v="Binders"/>
    <s v="Avery Durable Plastic 1&quot; Binders"/>
    <n v="129.89599999999999"/>
    <n v="3"/>
    <n v="3.9498000000000002"/>
    <e v="#N/A"/>
    <s v="COD"/>
  </r>
  <r>
    <n v="8825"/>
    <s v="CA-2020-117156"/>
    <d v="2020-03-21T00:00:00"/>
    <n v="21"/>
    <x v="2"/>
    <n v="2020"/>
    <s v="Sat"/>
    <d v="2020-03-23T00:00:00"/>
    <n v="23"/>
    <s v="Mar"/>
    <n v="2020"/>
    <s v="Mon"/>
    <n v="2"/>
    <s v="Second Class"/>
    <s v="TB-21055"/>
    <s v="Ted Butterfield"/>
    <s v="Consumer"/>
    <s v="United States"/>
    <s v="Reading"/>
    <s v="Pennsylvania"/>
    <s v="Reading, Pennsylvania, United States"/>
    <s v="East"/>
    <s v="OFF-EN-10003845"/>
    <s v="Office Supplies"/>
    <s v="Envelopes"/>
    <s v="Colored Envelopes"/>
    <n v="118.85599999999999"/>
    <n v="3"/>
    <n v="2.8782000000000001"/>
    <e v="#N/A"/>
    <s v="Cards"/>
  </r>
  <r>
    <n v="9362"/>
    <s v="CA-2020-111591"/>
    <d v="2020-03-21T00:00:00"/>
    <n v="21"/>
    <x v="2"/>
    <n v="2020"/>
    <s v="Sat"/>
    <d v="2020-03-25T00:00:00"/>
    <n v="25"/>
    <s v="Mar"/>
    <n v="2020"/>
    <s v="Wed"/>
    <n v="4"/>
    <s v="Standard Class"/>
    <s v="PS-18970"/>
    <s v="Paul Stevenson"/>
    <s v="Home Office"/>
    <s v="United States"/>
    <s v="Seattle"/>
    <s v="Washington"/>
    <s v="Seattle, Washington, United States"/>
    <s v="West"/>
    <s v="OFF-BI-10004410"/>
    <s v="Office Supplies"/>
    <s v="Binders"/>
    <s v="C-Line Peel &amp; Stick Add-On Filing Pockets, 8-3/4 x 5-1/8, 10/Pack"/>
    <n v="127.57599999999999"/>
    <n v="6"/>
    <n v="10.3194"/>
    <e v="#N/A"/>
    <s v="Online"/>
  </r>
  <r>
    <n v="2843"/>
    <s v="CA-2020-135650"/>
    <d v="2020-03-23T00:00:00"/>
    <n v="23"/>
    <x v="2"/>
    <n v="2020"/>
    <s v="Mon"/>
    <d v="2020-03-27T00:00:00"/>
    <n v="27"/>
    <s v="Mar"/>
    <n v="2020"/>
    <s v="Fri"/>
    <n v="4"/>
    <s v="Standard Class"/>
    <s v="AC-10660"/>
    <s v="Anna Chung"/>
    <s v="Consumer"/>
    <s v="United States"/>
    <s v="Huntsville"/>
    <s v="Texas"/>
    <s v="Huntsville, Texas, United States"/>
    <s v="Central"/>
    <s v="OFF-ST-10001809"/>
    <s v="Office Supplies"/>
    <s v="Storage"/>
    <s v="Fellowes Officeware Wire Shelving"/>
    <n v="155.72800000000001"/>
    <n v="2"/>
    <n v="-32.338799999999999"/>
    <e v="#N/A"/>
    <s v="Online"/>
  </r>
  <r>
    <n v="2410"/>
    <s v="CA-2020-155985"/>
    <d v="2020-03-23T00:00:00"/>
    <n v="23"/>
    <x v="2"/>
    <n v="2020"/>
    <s v="Mon"/>
    <d v="2020-03-25T00:00:00"/>
    <n v="25"/>
    <s v="Mar"/>
    <n v="2020"/>
    <s v="Wed"/>
    <n v="2"/>
    <s v="First Class"/>
    <s v="BE-11335"/>
    <s v="Bill Eplett"/>
    <s v="Home Office"/>
    <s v="United States"/>
    <s v="San Francisco"/>
    <s v="California"/>
    <s v="San Francisco, California, United States"/>
    <s v="West"/>
    <s v="FUR-FU-10000758"/>
    <s v="Furniture"/>
    <s v="Furnishings"/>
    <s v="DAX Natural Wood-Tone Poster Frame"/>
    <n v="225.84"/>
    <n v="8"/>
    <n v="76.2624"/>
    <e v="#N/A"/>
    <s v="Cards"/>
  </r>
  <r>
    <n v="5021"/>
    <s v="CA-2020-136511"/>
    <d v="2020-03-23T00:00:00"/>
    <n v="23"/>
    <x v="2"/>
    <n v="2020"/>
    <s v="Mon"/>
    <d v="2020-03-25T00:00:00"/>
    <n v="25"/>
    <s v="Mar"/>
    <n v="2020"/>
    <s v="Wed"/>
    <n v="2"/>
    <s v="Second Class"/>
    <s v="MZ-17515"/>
    <s v="Mary Zewe"/>
    <s v="Corporate"/>
    <s v="United States"/>
    <s v="New York City"/>
    <s v="New York"/>
    <s v="New York City, New York, United States"/>
    <s v="East"/>
    <s v="OFF-SU-10003505"/>
    <s v="Office Supplies"/>
    <s v="Supplies"/>
    <s v="Premier Electric Letter Opener"/>
    <n v="366.58"/>
    <n v="3"/>
    <n v="17.379000000000001"/>
    <e v="#N/A"/>
    <s v="COD"/>
  </r>
  <r>
    <n v="8154"/>
    <s v="CA-2020-140151"/>
    <d v="2020-03-23T00:00:00"/>
    <n v="23"/>
    <x v="2"/>
    <n v="2020"/>
    <s v="Mon"/>
    <d v="2020-03-25T00:00:00"/>
    <n v="25"/>
    <s v="Mar"/>
    <n v="2020"/>
    <s v="Wed"/>
    <n v="2"/>
    <s v="First Class"/>
    <s v="RB-19360"/>
    <s v="Raymond Buch"/>
    <s v="Consumer"/>
    <s v="United States"/>
    <s v="Seattle"/>
    <s v="Washington"/>
    <s v="Seattle, Washington, United States"/>
    <s v="West"/>
    <s v="TEC-CO-10004722"/>
    <s v="Technology"/>
    <s v="Copiers"/>
    <s v="Canon imageCLASS 2200 Advanced Copier"/>
    <n v="3445.96"/>
    <n v="4"/>
    <n v="6719.9808000000003"/>
    <n v="1"/>
    <s v="COD"/>
  </r>
  <r>
    <n v="8153"/>
    <s v="CA-2020-140151"/>
    <d v="2020-03-23T00:00:00"/>
    <n v="23"/>
    <x v="2"/>
    <n v="2020"/>
    <s v="Mon"/>
    <d v="2020-03-25T00:00:00"/>
    <n v="25"/>
    <s v="Mar"/>
    <n v="2020"/>
    <s v="Wed"/>
    <n v="2"/>
    <s v="First Class"/>
    <s v="RB-19360"/>
    <s v="Raymond Buch"/>
    <s v="Consumer"/>
    <s v="United States"/>
    <s v="Seattle"/>
    <s v="Washington"/>
    <s v="Seattle, Washington, United States"/>
    <s v="West"/>
    <s v="OFF-PA-10002986"/>
    <s v="Office Supplies"/>
    <s v="Paper"/>
    <s v="Xerox 1898"/>
    <n v="126.04"/>
    <n v="3"/>
    <n v="9.6191999999999993"/>
    <n v="1"/>
    <s v="COD"/>
  </r>
  <r>
    <n v="3105"/>
    <s v="US-2020-140074"/>
    <d v="2020-03-23T00:00:00"/>
    <n v="23"/>
    <x v="2"/>
    <n v="2020"/>
    <s v="Mon"/>
    <d v="2020-03-29T00:00:00"/>
    <n v="29"/>
    <s v="Mar"/>
    <n v="2020"/>
    <s v="Sun"/>
    <n v="6"/>
    <s v="Standard Class"/>
    <s v="EC-14050"/>
    <s v="Erin Creighton"/>
    <s v="Consumer"/>
    <s v="United States"/>
    <s v="New York City"/>
    <s v="New York"/>
    <s v="New York City, New York, United States"/>
    <s v="East"/>
    <s v="OFF-PA-10002741"/>
    <s v="Office Supplies"/>
    <s v="Paper"/>
    <s v="Xerox 1980"/>
    <n v="134.68"/>
    <n v="6"/>
    <n v="11.555999999999999"/>
    <e v="#N/A"/>
    <s v="COD"/>
  </r>
  <r>
    <n v="8152"/>
    <s v="CA-2020-140151"/>
    <d v="2020-03-23T00:00:00"/>
    <n v="23"/>
    <x v="2"/>
    <n v="2020"/>
    <s v="Mon"/>
    <d v="2020-03-25T00:00:00"/>
    <n v="25"/>
    <s v="Mar"/>
    <n v="2020"/>
    <s v="Wed"/>
    <n v="2"/>
    <s v="First Class"/>
    <s v="RB-19360"/>
    <s v="Raymond Buch"/>
    <s v="Consumer"/>
    <s v="United States"/>
    <s v="Seattle"/>
    <s v="Washington"/>
    <s v="Seattle, Washington, United States"/>
    <s v="West"/>
    <s v="OFF-ST-10001558"/>
    <s v="Office Supplies"/>
    <s v="Storage"/>
    <s v="Acco Perma 4000 Stacking Storage Drawers"/>
    <n v="139.47999999999999"/>
    <n v="2"/>
    <n v="4.8719999999999999"/>
    <n v="1"/>
    <s v="Cards"/>
  </r>
  <r>
    <n v="5645"/>
    <s v="CA-2020-120719"/>
    <d v="2020-03-23T00:00:00"/>
    <n v="23"/>
    <x v="2"/>
    <n v="2020"/>
    <s v="Mon"/>
    <d v="2020-03-26T00:00:00"/>
    <n v="26"/>
    <s v="Mar"/>
    <n v="2020"/>
    <s v="Thu"/>
    <n v="3"/>
    <s v="First Class"/>
    <s v="SJ-20125"/>
    <s v="Sanjit Jacobs"/>
    <s v="Home Office"/>
    <s v="United States"/>
    <s v="Seattle"/>
    <s v="Washington"/>
    <s v="Seattle, Washington, United States"/>
    <s v="West"/>
    <s v="OFF-BI-10002103"/>
    <s v="Office Supplies"/>
    <s v="Binders"/>
    <s v="Cardinal Slant-D Ring Binder, Heavy Gauge Vinyl"/>
    <n v="145.76"/>
    <n v="5"/>
    <n v="11.297000000000001"/>
    <e v="#N/A"/>
    <s v="Online"/>
  </r>
  <r>
    <n v="2104"/>
    <s v="CA-2020-167101"/>
    <d v="2020-03-24T00:00:00"/>
    <n v="24"/>
    <x v="2"/>
    <n v="2020"/>
    <s v="Tue"/>
    <d v="2020-03-28T00:00:00"/>
    <n v="28"/>
    <s v="Mar"/>
    <n v="2020"/>
    <s v="Sat"/>
    <n v="4"/>
    <s v="Second Class"/>
    <s v="BM-11650"/>
    <s v="Brian Moss"/>
    <s v="Corporate"/>
    <s v="United States"/>
    <s v="New York City"/>
    <s v="New York"/>
    <s v="New York City, New York, United States"/>
    <s v="East"/>
    <s v="OFF-PA-10000357"/>
    <s v="Office Supplies"/>
    <s v="Paper"/>
    <s v="Xerox 1888"/>
    <n v="234.92"/>
    <n v="4"/>
    <n v="106.52160000000001"/>
    <e v="#N/A"/>
    <s v="Cards"/>
  </r>
  <r>
    <n v="7800"/>
    <s v="CA-2020-166184"/>
    <d v="2020-03-24T00:00:00"/>
    <n v="24"/>
    <x v="2"/>
    <n v="2020"/>
    <s v="Tue"/>
    <d v="2020-03-27T00:00:00"/>
    <n v="27"/>
    <s v="Mar"/>
    <n v="2020"/>
    <s v="Fri"/>
    <n v="3"/>
    <s v="First Class"/>
    <s v="HR-14830"/>
    <s v="Harold Ryan"/>
    <s v="Corporate"/>
    <s v="United States"/>
    <s v="New York City"/>
    <s v="New York"/>
    <s v="New York City, New York, United States"/>
    <s v="East"/>
    <s v="FUR-CH-10003396"/>
    <s v="Furniture"/>
    <s v="Chairs"/>
    <s v="Global Deluxe Steno Chair"/>
    <n v="235.846"/>
    <n v="3"/>
    <n v="2.3094000000000001"/>
    <e v="#N/A"/>
    <s v="COD"/>
  </r>
  <r>
    <n v="8972"/>
    <s v="CA-2020-122308"/>
    <d v="2020-03-24T00:00:00"/>
    <n v="24"/>
    <x v="2"/>
    <n v="2020"/>
    <s v="Tue"/>
    <d v="2020-03-28T00:00:00"/>
    <n v="28"/>
    <s v="Mar"/>
    <n v="2020"/>
    <s v="Sat"/>
    <n v="4"/>
    <s v="Standard Class"/>
    <s v="MV-17485"/>
    <s v="Mark Van Huff"/>
    <s v="Consumer"/>
    <s v="United States"/>
    <s v="New York City"/>
    <s v="New York"/>
    <s v="New York City, New York, United States"/>
    <s v="East"/>
    <s v="FUR-CH-10000665"/>
    <s v="Furniture"/>
    <s v="Chairs"/>
    <s v="Global Airflow Leather Mesh Back Chair, Black"/>
    <n v="305.76400000000001"/>
    <n v="2"/>
    <n v="60.392000000000003"/>
    <e v="#N/A"/>
    <s v="Cards"/>
  </r>
  <r>
    <n v="7799"/>
    <s v="CA-2020-166184"/>
    <d v="2020-03-24T00:00:00"/>
    <n v="24"/>
    <x v="2"/>
    <n v="2020"/>
    <s v="Tue"/>
    <d v="2020-03-27T00:00:00"/>
    <n v="27"/>
    <s v="Mar"/>
    <n v="2020"/>
    <s v="Fri"/>
    <n v="3"/>
    <s v="First Class"/>
    <s v="HR-14830"/>
    <s v="Harold Ryan"/>
    <s v="Corporate"/>
    <s v="United States"/>
    <s v="New York City"/>
    <s v="New York"/>
    <s v="New York City, New York, United States"/>
    <s v="East"/>
    <s v="TEC-PH-10002624"/>
    <s v="Technology"/>
    <s v="Phones"/>
    <s v="Samsung Galaxy S4 Mini"/>
    <n v="479.99"/>
    <n v="1"/>
    <n v="136.2971"/>
    <e v="#N/A"/>
    <s v="COD"/>
  </r>
  <r>
    <n v="9530"/>
    <s v="CA-2020-101637"/>
    <d v="2020-03-24T00:00:00"/>
    <n v="24"/>
    <x v="2"/>
    <n v="2020"/>
    <s v="Tue"/>
    <d v="2020-03-25T00:00:00"/>
    <n v="25"/>
    <s v="Mar"/>
    <n v="2020"/>
    <s v="Wed"/>
    <n v="1"/>
    <s v="Same Day"/>
    <s v="AC-10615"/>
    <s v="Ann Chong"/>
    <s v="Corporate"/>
    <s v="United States"/>
    <s v="Beaumont"/>
    <s v="Texas"/>
    <s v="Beaumont, Texas, United States"/>
    <s v="Central"/>
    <s v="OFF-ST-10002352"/>
    <s v="Office Supplies"/>
    <s v="Storage"/>
    <s v="Iris Project Case"/>
    <n v="113.768"/>
    <n v="2"/>
    <n v="0.95760000000000001"/>
    <e v="#N/A"/>
    <s v="Online"/>
  </r>
  <r>
    <n v="2105"/>
    <s v="CA-2020-167101"/>
    <d v="2020-03-24T00:00:00"/>
    <n v="24"/>
    <x v="2"/>
    <n v="2020"/>
    <s v="Tue"/>
    <d v="2020-03-28T00:00:00"/>
    <n v="28"/>
    <s v="Mar"/>
    <n v="2020"/>
    <s v="Sat"/>
    <n v="4"/>
    <s v="Second Class"/>
    <s v="BM-11650"/>
    <s v="Brian Moss"/>
    <s v="Corporate"/>
    <s v="United States"/>
    <s v="New York City"/>
    <s v="New York"/>
    <s v="New York City, New York, United States"/>
    <s v="East"/>
    <s v="TEC-AC-10001266"/>
    <s v="Technology"/>
    <s v="Accessories"/>
    <s v="Memorex Micro Travel Drive 8 GB"/>
    <n v="106"/>
    <n v="2"/>
    <n v="11.7"/>
    <e v="#N/A"/>
    <s v="Cards"/>
  </r>
  <r>
    <n v="7798"/>
    <s v="CA-2020-166184"/>
    <d v="2020-03-24T00:00:00"/>
    <n v="24"/>
    <x v="2"/>
    <n v="2020"/>
    <s v="Tue"/>
    <d v="2020-03-27T00:00:00"/>
    <n v="27"/>
    <s v="Mar"/>
    <n v="2020"/>
    <s v="Fri"/>
    <n v="3"/>
    <s v="First Class"/>
    <s v="HR-14830"/>
    <s v="Harold Ryan"/>
    <s v="Corporate"/>
    <s v="United States"/>
    <s v="New York City"/>
    <s v="New York"/>
    <s v="New York City, New York, United States"/>
    <s v="East"/>
    <s v="OFF-EN-10004483"/>
    <s v="Office Supplies"/>
    <s v="Envelopes"/>
    <s v="#10 White Business Envelopes,4 1/8 x 9 1/2"/>
    <n v="152.01"/>
    <n v="3"/>
    <n v="22.0947"/>
    <e v="#N/A"/>
    <s v="COD"/>
  </r>
  <r>
    <n v="2941"/>
    <s v="CA-2020-155880"/>
    <d v="2020-03-25T00:00:00"/>
    <n v="25"/>
    <x v="2"/>
    <n v="2020"/>
    <s v="Wed"/>
    <d v="2020-03-31T00:00:00"/>
    <n v="31"/>
    <s v="Mar"/>
    <n v="2020"/>
    <s v="Tue"/>
    <n v="6"/>
    <s v="Standard Class"/>
    <s v="JD-16150"/>
    <s v="Justin Deggeller"/>
    <s v="Corporate"/>
    <s v="United States"/>
    <s v="Milwaukee"/>
    <s v="Wisconsin"/>
    <s v="Milwaukee, Wisconsin, United States"/>
    <s v="Central"/>
    <s v="FUR-CH-10000422"/>
    <s v="Furniture"/>
    <s v="Chairs"/>
    <s v="Global Highback Leather Tilter in Burgundy"/>
    <n v="140.99"/>
    <n v="1"/>
    <n v="14.558400000000001"/>
    <e v="#N/A"/>
    <s v="Cards"/>
  </r>
  <r>
    <n v="2385"/>
    <s v="US-2020-117534"/>
    <d v="2020-03-25T00:00:00"/>
    <n v="25"/>
    <x v="2"/>
    <n v="2020"/>
    <s v="Wed"/>
    <d v="2020-03-26T00:00:00"/>
    <n v="26"/>
    <s v="Mar"/>
    <n v="2020"/>
    <s v="Thu"/>
    <n v="1"/>
    <s v="First Class"/>
    <s v="CV-12295"/>
    <s v="Christina VanderZanden"/>
    <s v="Consumer"/>
    <s v="United States"/>
    <s v="Fresno"/>
    <s v="California"/>
    <s v="Fresno, California, United States"/>
    <s v="West"/>
    <s v="OFF-BI-10002026"/>
    <s v="Office Supplies"/>
    <s v="Binders"/>
    <s v="Avery Arch Ring Binders"/>
    <n v="205.92"/>
    <n v="4"/>
    <n v="62.747999999999998"/>
    <e v="#N/A"/>
    <s v="Cards"/>
  </r>
  <r>
    <n v="2383"/>
    <s v="US-2020-117534"/>
    <d v="2020-03-25T00:00:00"/>
    <n v="25"/>
    <x v="2"/>
    <n v="2020"/>
    <s v="Wed"/>
    <d v="2020-03-26T00:00:00"/>
    <n v="26"/>
    <s v="Mar"/>
    <n v="2020"/>
    <s v="Thu"/>
    <n v="1"/>
    <s v="First Class"/>
    <s v="CV-12295"/>
    <s v="Christina VanderZanden"/>
    <s v="Consumer"/>
    <s v="United States"/>
    <s v="Fresno"/>
    <s v="California"/>
    <s v="Fresno, California, United States"/>
    <s v="West"/>
    <s v="OFF-AP-10002403"/>
    <s v="Office Supplies"/>
    <s v="Appliances"/>
    <s v="Acco Smartsocket Color-Coded Six-Outlet AC Adapter Model Surge Protectors"/>
    <n v="223.04"/>
    <n v="4"/>
    <n v="45.770400000000002"/>
    <e v="#N/A"/>
    <s v="Online"/>
  </r>
  <r>
    <n v="2386"/>
    <s v="US-2020-117534"/>
    <d v="2020-03-25T00:00:00"/>
    <n v="25"/>
    <x v="2"/>
    <n v="2020"/>
    <s v="Wed"/>
    <d v="2020-03-26T00:00:00"/>
    <n v="26"/>
    <s v="Mar"/>
    <n v="2020"/>
    <s v="Thu"/>
    <n v="1"/>
    <s v="First Class"/>
    <s v="CV-12295"/>
    <s v="Christina VanderZanden"/>
    <s v="Consumer"/>
    <s v="United States"/>
    <s v="Fresno"/>
    <s v="California"/>
    <s v="Fresno, California, United States"/>
    <s v="West"/>
    <s v="TEC-PH-10000141"/>
    <s v="Technology"/>
    <s v="Phones"/>
    <s v="Clearsounds A400"/>
    <n v="234.16800000000001"/>
    <n v="4"/>
    <n v="15.8376"/>
    <e v="#N/A"/>
    <s v="COD"/>
  </r>
  <r>
    <n v="2943"/>
    <s v="CA-2020-155880"/>
    <d v="2020-03-25T00:00:00"/>
    <n v="25"/>
    <x v="2"/>
    <n v="2020"/>
    <s v="Wed"/>
    <d v="2020-03-31T00:00:00"/>
    <n v="31"/>
    <s v="Mar"/>
    <n v="2020"/>
    <s v="Tue"/>
    <n v="6"/>
    <s v="Standard Class"/>
    <s v="JD-16150"/>
    <s v="Justin Deggeller"/>
    <s v="Corporate"/>
    <s v="United States"/>
    <s v="Milwaukee"/>
    <s v="Wisconsin"/>
    <s v="Milwaukee, Wisconsin, United States"/>
    <s v="Central"/>
    <s v="FUR-CH-10002880"/>
    <s v="Furniture"/>
    <s v="Chairs"/>
    <s v="Global High-Back Leather Tilter, Burgundy"/>
    <n v="406.97"/>
    <n v="3"/>
    <n v="40.5867"/>
    <e v="#N/A"/>
    <s v="COD"/>
  </r>
  <r>
    <n v="1877"/>
    <s v="CA-2020-112039"/>
    <d v="2020-03-25T00:00:00"/>
    <n v="25"/>
    <x v="2"/>
    <n v="2020"/>
    <s v="Wed"/>
    <d v="2020-03-29T00:00:00"/>
    <n v="29"/>
    <s v="Mar"/>
    <n v="2020"/>
    <s v="Sun"/>
    <n v="4"/>
    <s v="Standard Class"/>
    <s v="JC-15775"/>
    <s v="John Castell"/>
    <s v="Consumer"/>
    <s v="United States"/>
    <s v="San Antonio"/>
    <s v="Texas"/>
    <s v="San Antonio, Texas, United States"/>
    <s v="Central"/>
    <s v="TEC-PH-10000984"/>
    <s v="Technology"/>
    <s v="Phones"/>
    <s v="Panasonic KX-TG9471B"/>
    <n v="511.37599999999998"/>
    <n v="3"/>
    <n v="47.037599999999998"/>
    <e v="#N/A"/>
    <s v="Cards"/>
  </r>
  <r>
    <n v="2387"/>
    <s v="US-2020-117534"/>
    <d v="2020-03-25T00:00:00"/>
    <n v="25"/>
    <x v="2"/>
    <n v="2020"/>
    <s v="Wed"/>
    <d v="2020-03-26T00:00:00"/>
    <n v="26"/>
    <s v="Mar"/>
    <n v="2020"/>
    <s v="Thu"/>
    <n v="1"/>
    <s v="First Class"/>
    <s v="CV-12295"/>
    <s v="Christina VanderZanden"/>
    <s v="Consumer"/>
    <s v="United States"/>
    <s v="Fresno"/>
    <s v="California"/>
    <s v="Fresno, California, United States"/>
    <s v="West"/>
    <s v="TEC-CO-10000971"/>
    <s v="Technology"/>
    <s v="Copiers"/>
    <s v="Hewlett Packard 310 Color Digital Copier"/>
    <n v="527.98400000000004"/>
    <n v="2"/>
    <n v="59.997999999999998"/>
    <e v="#N/A"/>
    <s v="COD"/>
  </r>
  <r>
    <n v="2942"/>
    <s v="CA-2020-155880"/>
    <d v="2020-03-25T00:00:00"/>
    <n v="25"/>
    <x v="2"/>
    <n v="2020"/>
    <s v="Wed"/>
    <d v="2020-03-31T00:00:00"/>
    <n v="31"/>
    <s v="Mar"/>
    <n v="2020"/>
    <s v="Tue"/>
    <n v="6"/>
    <s v="Standard Class"/>
    <s v="JD-16150"/>
    <s v="Justin Deggeller"/>
    <s v="Corporate"/>
    <s v="United States"/>
    <s v="Milwaukee"/>
    <s v="Wisconsin"/>
    <s v="Milwaukee, Wisconsin, United States"/>
    <s v="Central"/>
    <s v="FUR-CH-10004675"/>
    <s v="Furniture"/>
    <s v="Chairs"/>
    <s v="Lifetime Advantage Folding Chairs, 4/Carton"/>
    <n v="1568.56"/>
    <n v="7"/>
    <n v="427.43680000000001"/>
    <e v="#N/A"/>
    <s v="Cards"/>
  </r>
  <r>
    <n v="3391"/>
    <s v="CA-2020-101077"/>
    <d v="2020-03-25T00:00:00"/>
    <n v="25"/>
    <x v="2"/>
    <n v="2020"/>
    <s v="Wed"/>
    <d v="2020-03-30T00:00:00"/>
    <n v="30"/>
    <s v="Mar"/>
    <n v="2020"/>
    <s v="Mon"/>
    <n v="5"/>
    <s v="Second Class"/>
    <s v="DB-13660"/>
    <s v="Duane Benoit"/>
    <s v="Consumer"/>
    <s v="United States"/>
    <s v="Dallas"/>
    <s v="Texas"/>
    <s v="Dallas, Texas, United States"/>
    <s v="Central"/>
    <s v="OFF-PA-10004239"/>
    <s v="Office Supplies"/>
    <s v="Paper"/>
    <s v="Xerox 1953"/>
    <n v="89.847999999999999"/>
    <n v="2"/>
    <n v="2.14"/>
    <e v="#N/A"/>
    <s v="COD"/>
  </r>
  <r>
    <n v="5608"/>
    <s v="CA-2020-105193"/>
    <d v="2020-03-25T00:00:00"/>
    <n v="25"/>
    <x v="2"/>
    <n v="2020"/>
    <s v="Wed"/>
    <d v="2020-03-31T00:00:00"/>
    <n v="31"/>
    <s v="Mar"/>
    <n v="2020"/>
    <s v="Tue"/>
    <n v="6"/>
    <s v="Standard Class"/>
    <s v="JL-15835"/>
    <s v="John Lee"/>
    <s v="Consumer"/>
    <s v="United States"/>
    <s v="New York City"/>
    <s v="New York"/>
    <s v="New York City, New York, United States"/>
    <s v="East"/>
    <s v="OFF-AR-10001547"/>
    <s v="Office Supplies"/>
    <s v="Art"/>
    <s v="Newell 311"/>
    <n v="123.05"/>
    <n v="5"/>
    <n v="2.9834999999999998"/>
    <e v="#N/A"/>
    <s v="COD"/>
  </r>
  <r>
    <n v="4932"/>
    <s v="CA-2020-143651"/>
    <d v="2020-03-25T00:00:00"/>
    <n v="25"/>
    <x v="2"/>
    <n v="2020"/>
    <s v="Wed"/>
    <d v="2020-03-30T00:00:00"/>
    <n v="30"/>
    <s v="Mar"/>
    <n v="2020"/>
    <s v="Mon"/>
    <n v="5"/>
    <s v="Standard Class"/>
    <s v="FM-14215"/>
    <s v="Filia McAdams"/>
    <s v="Corporate"/>
    <s v="United States"/>
    <s v="Seattle"/>
    <s v="Washington"/>
    <s v="Seattle, Washington, United States"/>
    <s v="West"/>
    <s v="OFF-AR-10001446"/>
    <s v="Office Supplies"/>
    <s v="Art"/>
    <s v="Newell 309"/>
    <n v="102.1"/>
    <n v="2"/>
    <n v="6.93"/>
    <e v="#N/A"/>
    <s v="Cards"/>
  </r>
  <r>
    <n v="2384"/>
    <s v="US-2020-117534"/>
    <d v="2020-03-25T00:00:00"/>
    <n v="25"/>
    <x v="2"/>
    <n v="2020"/>
    <s v="Wed"/>
    <d v="2020-03-26T00:00:00"/>
    <n v="26"/>
    <s v="Mar"/>
    <n v="2020"/>
    <s v="Thu"/>
    <n v="1"/>
    <s v="First Class"/>
    <s v="CV-12295"/>
    <s v="Christina VanderZanden"/>
    <s v="Consumer"/>
    <s v="United States"/>
    <s v="Fresno"/>
    <s v="California"/>
    <s v="Fresno, California, United States"/>
    <s v="West"/>
    <s v="OFF-AR-10003087"/>
    <s v="Office Supplies"/>
    <s v="Art"/>
    <s v="Staples in misc. colors"/>
    <n v="117.02"/>
    <n v="9"/>
    <n v="4.4855999999999998"/>
    <e v="#N/A"/>
    <s v="COD"/>
  </r>
  <r>
    <n v="5638"/>
    <s v="CA-2020-113208"/>
    <d v="2020-03-26T00:00:00"/>
    <n v="26"/>
    <x v="2"/>
    <n v="2020"/>
    <s v="Thu"/>
    <d v="2020-04-02T00:00:00"/>
    <n v="2"/>
    <s v="Apr"/>
    <n v="2020"/>
    <s v="Thu"/>
    <n v="7"/>
    <s v="Standard Class"/>
    <s v="ML-18040"/>
    <s v="Michelle Lonsdale"/>
    <s v="Corporate"/>
    <s v="United States"/>
    <s v="Dearborn"/>
    <s v="Michigan"/>
    <s v="Dearborn, Michigan, United States"/>
    <s v="Central"/>
    <s v="FUR-FU-10004245"/>
    <s v="Furniture"/>
    <s v="Furnishings"/>
    <s v="Career Cubicle Clock, 8 1/4&quot;, Black"/>
    <n v="105.84"/>
    <n v="3"/>
    <n v="23.119199999999999"/>
    <e v="#N/A"/>
    <s v="Cards"/>
  </r>
  <r>
    <n v="7176"/>
    <s v="US-2020-141677"/>
    <d v="2020-03-26T00:00:00"/>
    <n v="26"/>
    <x v="2"/>
    <n v="2020"/>
    <s v="Thu"/>
    <d v="2020-03-30T00:00:00"/>
    <n v="30"/>
    <s v="Mar"/>
    <n v="2020"/>
    <s v="Mon"/>
    <n v="4"/>
    <s v="Standard Class"/>
    <s v="HK-14890"/>
    <s v="Heather Kirkland"/>
    <s v="Corporate"/>
    <s v="United States"/>
    <s v="Houston"/>
    <s v="Texas"/>
    <s v="Houston, Texas, United States"/>
    <s v="Central"/>
    <s v="OFF-AP-10001205"/>
    <s v="Office Supplies"/>
    <s v="Appliances"/>
    <s v="Belkin 5 Outlet SurgeMaster Power Centers"/>
    <n v="114.16800000000001"/>
    <n v="8"/>
    <n v="-226.63679999999999"/>
    <e v="#N/A"/>
    <s v="Cards"/>
  </r>
  <r>
    <n v="7175"/>
    <s v="US-2020-141677"/>
    <d v="2020-03-26T00:00:00"/>
    <n v="26"/>
    <x v="2"/>
    <n v="2020"/>
    <s v="Thu"/>
    <d v="2020-03-30T00:00:00"/>
    <n v="30"/>
    <s v="Mar"/>
    <n v="2020"/>
    <s v="Mon"/>
    <n v="4"/>
    <s v="Standard Class"/>
    <s v="HK-14890"/>
    <s v="Heather Kirkland"/>
    <s v="Corporate"/>
    <s v="United States"/>
    <s v="Houston"/>
    <s v="Texas"/>
    <s v="Houston, Texas, United States"/>
    <s v="Central"/>
    <s v="OFF-PA-10002581"/>
    <s v="Office Supplies"/>
    <s v="Paper"/>
    <s v="Xerox 1951"/>
    <n v="116.352"/>
    <n v="3"/>
    <n v="23.234999999999999"/>
    <e v="#N/A"/>
    <s v="Online"/>
  </r>
  <r>
    <n v="1862"/>
    <s v="US-2020-121251"/>
    <d v="2020-03-26T00:00:00"/>
    <n v="26"/>
    <x v="2"/>
    <n v="2020"/>
    <s v="Thu"/>
    <d v="2020-03-27T00:00:00"/>
    <n v="27"/>
    <s v="Mar"/>
    <n v="2020"/>
    <s v="Fri"/>
    <n v="1"/>
    <s v="First Class"/>
    <s v="GM-14440"/>
    <s v="Gary McGarr"/>
    <s v="Consumer"/>
    <s v="United States"/>
    <s v="New York City"/>
    <s v="New York"/>
    <s v="New York City, New York, United States"/>
    <s v="East"/>
    <s v="TEC-PH-10004896"/>
    <s v="Technology"/>
    <s v="Phones"/>
    <s v="Nokia Lumia 521 (T-Mobile)"/>
    <n v="167.96"/>
    <n v="4"/>
    <n v="33.588799999999999"/>
    <e v="#N/A"/>
    <s v="COD"/>
  </r>
  <r>
    <n v="7173"/>
    <s v="US-2020-141677"/>
    <d v="2020-03-26T00:00:00"/>
    <n v="26"/>
    <x v="2"/>
    <n v="2020"/>
    <s v="Thu"/>
    <d v="2020-03-30T00:00:00"/>
    <n v="30"/>
    <s v="Mar"/>
    <n v="2020"/>
    <s v="Mon"/>
    <n v="4"/>
    <s v="Standard Class"/>
    <s v="HK-14890"/>
    <s v="Heather Kirkland"/>
    <s v="Corporate"/>
    <s v="United States"/>
    <s v="Houston"/>
    <s v="Texas"/>
    <s v="Houston, Texas, United States"/>
    <s v="Central"/>
    <s v="TEC-AC-10000158"/>
    <s v="Technology"/>
    <s v="Accessories"/>
    <s v="Sony 64GB Class 10 Micro SDHC R40 Memory Card"/>
    <n v="168.96"/>
    <n v="5"/>
    <n v="1.7995000000000001"/>
    <e v="#N/A"/>
    <s v="Cards"/>
  </r>
  <r>
    <n v="1861"/>
    <s v="US-2020-121251"/>
    <d v="2020-03-26T00:00:00"/>
    <n v="26"/>
    <x v="2"/>
    <n v="2020"/>
    <s v="Thu"/>
    <d v="2020-03-27T00:00:00"/>
    <n v="27"/>
    <s v="Mar"/>
    <n v="2020"/>
    <s v="Fri"/>
    <n v="1"/>
    <s v="First Class"/>
    <s v="GM-14440"/>
    <s v="Gary McGarr"/>
    <s v="Consumer"/>
    <s v="United States"/>
    <s v="New York City"/>
    <s v="New York"/>
    <s v="New York City, New York, United States"/>
    <s v="East"/>
    <s v="FUR-BO-10001918"/>
    <s v="Furniture"/>
    <s v="Bookcases"/>
    <s v="Sauder Forest Hills Library with Doors, Woodland Oak Finish"/>
    <n v="280.56799999999998"/>
    <n v="2"/>
    <n v="-28.976400000000002"/>
    <e v="#N/A"/>
    <s v="COD"/>
  </r>
  <r>
    <n v="7174"/>
    <s v="US-2020-141677"/>
    <d v="2020-03-26T00:00:00"/>
    <n v="26"/>
    <x v="2"/>
    <n v="2020"/>
    <s v="Thu"/>
    <d v="2020-03-30T00:00:00"/>
    <n v="30"/>
    <s v="Mar"/>
    <n v="2020"/>
    <s v="Mon"/>
    <n v="4"/>
    <s v="Standard Class"/>
    <s v="HK-14890"/>
    <s v="Heather Kirkland"/>
    <s v="Corporate"/>
    <s v="United States"/>
    <s v="Houston"/>
    <s v="Texas"/>
    <s v="Houston, Texas, United States"/>
    <s v="Central"/>
    <s v="TEC-CO-10002313"/>
    <s v="Technology"/>
    <s v="Copiers"/>
    <s v="Canon PC1080F Personal Copier"/>
    <n v="2412.96"/>
    <n v="5"/>
    <n v="569.9905"/>
    <e v="#N/A"/>
    <s v="Online"/>
  </r>
  <r>
    <n v="4239"/>
    <s v="CA-2020-147144"/>
    <d v="2020-03-26T00:00:00"/>
    <n v="26"/>
    <x v="2"/>
    <n v="2020"/>
    <s v="Thu"/>
    <d v="2020-03-28T00:00:00"/>
    <n v="28"/>
    <s v="Mar"/>
    <n v="2020"/>
    <s v="Sat"/>
    <n v="2"/>
    <s v="First Class"/>
    <s v="MZ-17335"/>
    <s v="Maria Zettner"/>
    <s v="Home Office"/>
    <s v="United States"/>
    <s v="Seattle"/>
    <s v="Washington"/>
    <s v="Seattle, Washington, United States"/>
    <s v="West"/>
    <s v="OFF-AR-10004587"/>
    <s v="Office Supplies"/>
    <s v="Art"/>
    <s v="Boston 1827 Commercial Additional Cutter, Drive Gear &amp; Gear Rack for 1606"/>
    <n v="103.83"/>
    <n v="1"/>
    <n v="5.9489999999999998"/>
    <e v="#N/A"/>
    <s v="Online"/>
  </r>
  <r>
    <n v="6131"/>
    <s v="CA-2020-162033"/>
    <d v="2020-03-26T00:00:00"/>
    <n v="26"/>
    <x v="2"/>
    <n v="2020"/>
    <s v="Thu"/>
    <d v="2020-04-02T00:00:00"/>
    <n v="2"/>
    <s v="Apr"/>
    <n v="2020"/>
    <s v="Thu"/>
    <n v="7"/>
    <s v="Standard Class"/>
    <s v="EM-14200"/>
    <s v="Evan Minnotte"/>
    <s v="Home Office"/>
    <s v="United States"/>
    <s v="Virginia Beach"/>
    <s v="Virginia"/>
    <s v="Virginia Beach, Virginia, United States"/>
    <s v="South"/>
    <s v="OFF-FA-10003021"/>
    <s v="Office Supplies"/>
    <s v="Fasteners"/>
    <s v="Staples"/>
    <n v="106.76"/>
    <n v="2"/>
    <n v="1.3160000000000001"/>
    <e v="#N/A"/>
    <s v="COD"/>
  </r>
  <r>
    <n v="6130"/>
    <s v="CA-2020-162033"/>
    <d v="2020-03-26T00:00:00"/>
    <n v="26"/>
    <x v="2"/>
    <n v="2020"/>
    <s v="Thu"/>
    <d v="2020-04-02T00:00:00"/>
    <n v="2"/>
    <s v="Apr"/>
    <n v="2020"/>
    <s v="Thu"/>
    <n v="7"/>
    <s v="Standard Class"/>
    <s v="EM-14200"/>
    <s v="Evan Minnotte"/>
    <s v="Home Office"/>
    <s v="United States"/>
    <s v="Virginia Beach"/>
    <s v="Virginia"/>
    <s v="Virginia Beach, Virginia, United States"/>
    <s v="South"/>
    <s v="TEC-AC-10003116"/>
    <s v="Technology"/>
    <s v="Accessories"/>
    <s v="Memorex Froggy Flash Drive 8 GB"/>
    <n v="120.25"/>
    <n v="3"/>
    <n v="20.767499999999998"/>
    <e v="#N/A"/>
    <s v="Cards"/>
  </r>
  <r>
    <n v="7177"/>
    <s v="US-2020-141677"/>
    <d v="2020-03-26T00:00:00"/>
    <n v="26"/>
    <x v="2"/>
    <n v="2020"/>
    <s v="Thu"/>
    <d v="2020-03-30T00:00:00"/>
    <n v="30"/>
    <s v="Mar"/>
    <n v="2020"/>
    <s v="Mon"/>
    <n v="4"/>
    <s v="Standard Class"/>
    <s v="HK-14890"/>
    <s v="Heather Kirkland"/>
    <s v="Corporate"/>
    <s v="United States"/>
    <s v="Houston"/>
    <s v="Texas"/>
    <s v="Houston, Texas, United States"/>
    <s v="Central"/>
    <s v="OFF-ST-10000344"/>
    <s v="Office Supplies"/>
    <s v="Storage"/>
    <s v="Neat Ideas Personal Hanging Folder Files, Black"/>
    <n v="133.232"/>
    <n v="3"/>
    <n v="2.4174000000000002"/>
    <e v="#N/A"/>
    <s v="COD"/>
  </r>
  <r>
    <n v="8487"/>
    <s v="CA-2020-124716"/>
    <d v="2020-03-27T00:00:00"/>
    <n v="27"/>
    <x v="2"/>
    <n v="2020"/>
    <s v="Fri"/>
    <d v="2020-03-31T00:00:00"/>
    <n v="31"/>
    <s v="Mar"/>
    <n v="2020"/>
    <s v="Tue"/>
    <n v="4"/>
    <s v="Standard Class"/>
    <s v="BD-11560"/>
    <s v="Brendan Dodson"/>
    <s v="Home Office"/>
    <s v="United States"/>
    <s v="Fresno"/>
    <s v="California"/>
    <s v="Fresno, California, United States"/>
    <s v="West"/>
    <s v="OFF-PA-10001144"/>
    <s v="Office Supplies"/>
    <s v="Paper"/>
    <s v="Xerox 1913"/>
    <n v="121.96"/>
    <n v="2"/>
    <n v="53.260800000000003"/>
    <e v="#N/A"/>
    <s v="Cards"/>
  </r>
  <r>
    <n v="9758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TEC-PH-10004006"/>
    <s v="Technology"/>
    <s v="Phones"/>
    <s v="Panasonic KX - TS880B Telephone"/>
    <n v="227.1"/>
    <n v="5"/>
    <n v="55.646999999999998"/>
    <e v="#N/A"/>
    <s v="Cards"/>
  </r>
  <r>
    <n v="9791"/>
    <s v="CA-2020-144491"/>
    <d v="2020-03-27T00:00:00"/>
    <n v="27"/>
    <x v="2"/>
    <n v="2020"/>
    <s v="Fri"/>
    <d v="2020-04-01T00:00:00"/>
    <n v="1"/>
    <s v="Apr"/>
    <n v="2020"/>
    <s v="Wed"/>
    <n v="5"/>
    <s v="Standard Class"/>
    <s v="CJ-12010"/>
    <s v="Caroline Jumper"/>
    <s v="Consumer"/>
    <s v="United States"/>
    <s v="Houston"/>
    <s v="Texas"/>
    <s v="Houston, Texas, United States"/>
    <s v="Central"/>
    <s v="FUR-CH-10001714"/>
    <s v="Furniture"/>
    <s v="Chairs"/>
    <s v="Global Leather &amp; Oak Executive Chair, Burgundy"/>
    <n v="233.24600000000001"/>
    <n v="2"/>
    <n v="-66.391599999999997"/>
    <e v="#N/A"/>
    <s v="Cards"/>
  </r>
  <r>
    <n v="9757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FUR-TA-10002533"/>
    <s v="Furniture"/>
    <s v="Tables"/>
    <s v="BPI Conference Tables"/>
    <n v="332.1"/>
    <n v="2"/>
    <n v="58.42"/>
    <e v="#N/A"/>
    <s v="Cards"/>
  </r>
  <r>
    <n v="9756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OFF-ST-10001128"/>
    <s v="Office Supplies"/>
    <s v="Storage"/>
    <s v="Carina Mini System Audio Rack, Model AR050B"/>
    <n v="362.94"/>
    <n v="3"/>
    <n v="9.9882000000000009"/>
    <e v="#N/A"/>
    <s v="Online"/>
  </r>
  <r>
    <n v="9789"/>
    <s v="CA-2020-144491"/>
    <d v="2020-03-27T00:00:00"/>
    <n v="27"/>
    <x v="2"/>
    <n v="2020"/>
    <s v="Fri"/>
    <d v="2020-04-01T00:00:00"/>
    <n v="1"/>
    <s v="Apr"/>
    <n v="2020"/>
    <s v="Wed"/>
    <n v="5"/>
    <s v="Standard Class"/>
    <s v="CJ-12010"/>
    <s v="Caroline Jumper"/>
    <s v="Consumer"/>
    <s v="United States"/>
    <s v="Houston"/>
    <s v="Texas"/>
    <s v="Houston, Texas, United States"/>
    <s v="Central"/>
    <s v="FUR-CH-10004063"/>
    <s v="Furniture"/>
    <s v="Chairs"/>
    <s v="Global Deluxe High-Back Manager's Chair"/>
    <n v="634.55799999999999"/>
    <n v="3"/>
    <n v="-8.5793999999999997"/>
    <e v="#N/A"/>
    <s v="Online"/>
  </r>
  <r>
    <n v="9788"/>
    <s v="CA-2020-144491"/>
    <d v="2020-03-27T00:00:00"/>
    <n v="27"/>
    <x v="2"/>
    <n v="2020"/>
    <s v="Fri"/>
    <d v="2020-04-01T00:00:00"/>
    <n v="1"/>
    <s v="Apr"/>
    <n v="2020"/>
    <s v="Wed"/>
    <n v="5"/>
    <s v="Standard Class"/>
    <s v="CJ-12010"/>
    <s v="Caroline Jumper"/>
    <s v="Consumer"/>
    <s v="United States"/>
    <s v="Houston"/>
    <s v="Texas"/>
    <s v="Houston, Texas, United States"/>
    <s v="Central"/>
    <s v="FUR-BO-10001811"/>
    <s v="Furniture"/>
    <s v="Bookcases"/>
    <s v="Atlantic Metals Mobile 5-Shelf Bookcases, Custom Colors"/>
    <n v="1058.3320000000001"/>
    <n v="5"/>
    <n v="-30.097999999999999"/>
    <e v="#N/A"/>
    <s v="Online"/>
  </r>
  <r>
    <n v="4676"/>
    <s v="CA-2020-139416"/>
    <d v="2020-03-27T00:00:00"/>
    <n v="27"/>
    <x v="2"/>
    <n v="2020"/>
    <s v="Fri"/>
    <d v="2020-03-29T00:00:00"/>
    <n v="29"/>
    <s v="Mar"/>
    <n v="2020"/>
    <s v="Sun"/>
    <n v="2"/>
    <s v="Second Class"/>
    <s v="AG-10270"/>
    <s v="Alejandro Grove"/>
    <s v="Consumer"/>
    <s v="United States"/>
    <s v="Philadelphia"/>
    <s v="Pennsylvania"/>
    <s v="Philadelphia, Pennsylvania, United States"/>
    <s v="East"/>
    <s v="FUR-FU-10003832"/>
    <s v="Furniture"/>
    <s v="Furnishings"/>
    <s v="Eldon Expressions Punched Metal &amp; Wood Desk Accessories, Black &amp; Cherry"/>
    <n v="117.008"/>
    <n v="2"/>
    <n v="1.5007999999999999"/>
    <e v="#N/A"/>
    <s v="COD"/>
  </r>
  <r>
    <n v="9754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OFF-LA-10000476"/>
    <s v="Office Supplies"/>
    <s v="Labels"/>
    <s v="Avery 05222 Permanent Self-Adhesive File Folder Labels for Typewriters, on Rolls, White, 250/Roll"/>
    <n v="117.26"/>
    <n v="2"/>
    <n v="3.7995999999999999"/>
    <e v="#N/A"/>
    <s v="Online"/>
  </r>
  <r>
    <n v="9759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OFF-PA-10002615"/>
    <s v="Office Supplies"/>
    <s v="Paper"/>
    <s v="Ampad Gold Fibre Wirebound Steno Books, 6&quot; x 9&quot;, Gregg Ruled"/>
    <n v="121.64"/>
    <n v="4"/>
    <n v="8.1143999999999998"/>
    <e v="#N/A"/>
    <s v="COD"/>
  </r>
  <r>
    <n v="8488"/>
    <s v="CA-2020-124716"/>
    <d v="2020-03-27T00:00:00"/>
    <n v="27"/>
    <x v="2"/>
    <n v="2020"/>
    <s v="Fri"/>
    <d v="2020-03-31T00:00:00"/>
    <n v="31"/>
    <s v="Mar"/>
    <n v="2020"/>
    <s v="Tue"/>
    <n v="4"/>
    <s v="Standard Class"/>
    <s v="BD-11560"/>
    <s v="Brendan Dodson"/>
    <s v="Home Office"/>
    <s v="United States"/>
    <s v="Fresno"/>
    <s v="California"/>
    <s v="Fresno, California, United States"/>
    <s v="West"/>
    <s v="OFF-PA-10000859"/>
    <s v="Office Supplies"/>
    <s v="Paper"/>
    <s v="Unpadded Memo Slips"/>
    <n v="111.94"/>
    <n v="3"/>
    <n v="5.97"/>
    <e v="#N/A"/>
    <s v="Online"/>
  </r>
  <r>
    <n v="9755"/>
    <s v="CA-2020-113705"/>
    <d v="2020-03-27T00:00:00"/>
    <n v="27"/>
    <x v="2"/>
    <n v="2020"/>
    <s v="Fri"/>
    <d v="2020-03-29T00:00:00"/>
    <n v="29"/>
    <s v="Mar"/>
    <n v="2020"/>
    <s v="Sun"/>
    <n v="2"/>
    <s v="Second Class"/>
    <s v="LC-16870"/>
    <s v="Lena Cacioppo"/>
    <s v="Consumer"/>
    <s v="United States"/>
    <s v="Richmond"/>
    <s v="Virginia"/>
    <s v="Richmond, Virginia, United States"/>
    <s v="South"/>
    <s v="OFF-BI-10001679"/>
    <s v="Office Supplies"/>
    <s v="Binders"/>
    <s v="GBC Instant Index System for Binding Systems"/>
    <n v="146.76"/>
    <n v="2"/>
    <n v="8.8800000000000008"/>
    <e v="#N/A"/>
    <s v="Online"/>
  </r>
  <r>
    <n v="9790"/>
    <s v="CA-2020-144491"/>
    <d v="2020-03-27T00:00:00"/>
    <n v="27"/>
    <x v="2"/>
    <n v="2020"/>
    <s v="Fri"/>
    <d v="2020-04-01T00:00:00"/>
    <n v="1"/>
    <s v="Apr"/>
    <n v="2020"/>
    <s v="Wed"/>
    <n v="5"/>
    <s v="Standard Class"/>
    <s v="CJ-12010"/>
    <s v="Caroline Jumper"/>
    <s v="Consumer"/>
    <s v="United States"/>
    <s v="Houston"/>
    <s v="Texas"/>
    <s v="Houston, Texas, United States"/>
    <s v="Central"/>
    <s v="TEC-AC-10004901"/>
    <s v="Technology"/>
    <s v="Accessories"/>
    <s v="Kensington SlimBlade Notebook Wireless Mouse with Nano Receiver"/>
    <n v="139.99199999999999"/>
    <n v="1"/>
    <n v="6.9985999999999997"/>
    <e v="#N/A"/>
    <s v="Cards"/>
  </r>
  <r>
    <n v="8486"/>
    <s v="CA-2020-124716"/>
    <d v="2020-03-27T00:00:00"/>
    <n v="27"/>
    <x v="2"/>
    <n v="2020"/>
    <s v="Fri"/>
    <d v="2020-03-31T00:00:00"/>
    <n v="31"/>
    <s v="Mar"/>
    <n v="2020"/>
    <s v="Tue"/>
    <n v="4"/>
    <s v="Standard Class"/>
    <s v="BD-11560"/>
    <s v="Brendan Dodson"/>
    <s v="Home Office"/>
    <s v="United States"/>
    <s v="Fresno"/>
    <s v="California"/>
    <s v="Fresno, California, United States"/>
    <s v="West"/>
    <s v="OFF-PA-10000740"/>
    <s v="Office Supplies"/>
    <s v="Paper"/>
    <s v="Xerox 1982"/>
    <n v="130.68"/>
    <n v="2"/>
    <n v="21.012799999999999"/>
    <e v="#N/A"/>
    <s v="COD"/>
  </r>
  <r>
    <n v="1880"/>
    <s v="US-2020-166611"/>
    <d v="2020-03-28T00:00:00"/>
    <n v="28"/>
    <x v="2"/>
    <n v="2020"/>
    <s v="Sat"/>
    <d v="2020-04-02T00:00:00"/>
    <n v="2"/>
    <s v="Apr"/>
    <n v="2020"/>
    <s v="Thu"/>
    <n v="5"/>
    <s v="Standard Class"/>
    <s v="CK-12760"/>
    <s v="Cyma Kinney"/>
    <s v="Corporate"/>
    <s v="United States"/>
    <s v="Jacksonville"/>
    <s v="Florida"/>
    <s v="Jacksonville, Florida, United States"/>
    <s v="South"/>
    <s v="OFF-BI-10001191"/>
    <s v="Office Supplies"/>
    <s v="Binders"/>
    <s v="Canvas Sectional Post Binders"/>
    <n v="105.742"/>
    <n v="9"/>
    <n v="-48.119399999999999"/>
    <e v="#N/A"/>
    <s v="COD"/>
  </r>
  <r>
    <n v="5742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TEC-MA-10004679"/>
    <s v="Technology"/>
    <s v="Machines"/>
    <s v="StarTech.com 10/100 VDSL2 Ethernet Extender Kit"/>
    <n v="555.72"/>
    <n v="2"/>
    <n v="53.271999999999998"/>
    <n v="1"/>
    <s v="Online"/>
  </r>
  <r>
    <n v="5745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OFF-ST-10002743"/>
    <s v="Office Supplies"/>
    <s v="Storage"/>
    <s v="SAFCO Boltless Steel Shelving"/>
    <n v="830.48"/>
    <n v="7"/>
    <n v="7.9547999999999996"/>
    <n v="1"/>
    <s v="Cards"/>
  </r>
  <r>
    <n v="5740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OFF-PA-10000232"/>
    <s v="Office Supplies"/>
    <s v="Paper"/>
    <s v="Xerox 1975"/>
    <n v="90.96"/>
    <n v="2"/>
    <n v="6.3503999999999996"/>
    <n v="1"/>
    <s v="Online"/>
  </r>
  <r>
    <n v="5746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FUR-FU-10003829"/>
    <s v="Furniture"/>
    <s v="Furnishings"/>
    <s v="Stackable Trays"/>
    <n v="127.56"/>
    <n v="7"/>
    <n v="6.8992000000000004"/>
    <n v="1"/>
    <s v="Cards"/>
  </r>
  <r>
    <n v="5743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OFF-PA-10003651"/>
    <s v="Office Supplies"/>
    <s v="Paper"/>
    <s v="Xerox 1968"/>
    <n v="139.72"/>
    <n v="4"/>
    <n v="12.8256"/>
    <n v="1"/>
    <s v="Online"/>
  </r>
  <r>
    <n v="5741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FUR-FU-10001095"/>
    <s v="Furniture"/>
    <s v="Furnishings"/>
    <s v="DAX Black Cherry Wood-Tone Poster Frame"/>
    <n v="153.47999999999999"/>
    <n v="1"/>
    <n v="10.0624"/>
    <n v="1"/>
    <s v="Cards"/>
  </r>
  <r>
    <n v="5744"/>
    <s v="US-2020-147886"/>
    <d v="2020-03-28T00:00:00"/>
    <n v="28"/>
    <x v="2"/>
    <n v="2020"/>
    <s v="Sat"/>
    <d v="2020-03-31T00:00:00"/>
    <n v="31"/>
    <s v="Mar"/>
    <n v="2020"/>
    <s v="Tue"/>
    <n v="3"/>
    <s v="First Class"/>
    <s v="DH-13075"/>
    <s v="Dave Hallsten"/>
    <s v="Corporate"/>
    <s v="United States"/>
    <s v="Fairfield"/>
    <s v="California"/>
    <s v="Fairfield, California, United States"/>
    <s v="West"/>
    <s v="OFF-PA-10000743"/>
    <s v="Office Supplies"/>
    <s v="Paper"/>
    <s v="Xerox 1977"/>
    <n v="150.04"/>
    <n v="3"/>
    <n v="9.6191999999999993"/>
    <n v="1"/>
    <s v="Online"/>
  </r>
  <r>
    <n v="5720"/>
    <s v="CA-2020-126550"/>
    <d v="2020-03-29T00:00:00"/>
    <n v="29"/>
    <x v="2"/>
    <n v="2020"/>
    <s v="Sun"/>
    <d v="2020-04-02T00:00:00"/>
    <n v="2"/>
    <s v="Apr"/>
    <n v="2020"/>
    <s v="Thu"/>
    <n v="4"/>
    <s v="Second Class"/>
    <s v="RD-19720"/>
    <s v="Roger Demir"/>
    <s v="Consumer"/>
    <s v="United States"/>
    <s v="Lafayette"/>
    <s v="Indiana"/>
    <s v="Lafayette, Indiana, United States"/>
    <s v="Central"/>
    <s v="OFF-ST-10001031"/>
    <s v="Office Supplies"/>
    <s v="Storage"/>
    <s v="Adjustable Personal File Tote"/>
    <n v="163.4"/>
    <n v="5"/>
    <n v="21.164000000000001"/>
    <e v="#N/A"/>
    <s v="Online"/>
  </r>
  <r>
    <n v="8665"/>
    <s v="CA-2020-126634"/>
    <d v="2020-03-30T00:00:00"/>
    <n v="30"/>
    <x v="2"/>
    <n v="2020"/>
    <s v="Mon"/>
    <d v="2020-04-01T00:00:00"/>
    <n v="1"/>
    <s v="Apr"/>
    <n v="2020"/>
    <s v="Wed"/>
    <n v="2"/>
    <s v="Second Class"/>
    <s v="AB-10165"/>
    <s v="Alan Barnes"/>
    <s v="Consumer"/>
    <s v="United States"/>
    <s v="Lakewood"/>
    <s v="California"/>
    <s v="Lakewood, California, United States"/>
    <s v="West"/>
    <s v="FUR-FU-10004973"/>
    <s v="Furniture"/>
    <s v="Furnishings"/>
    <s v="Flat Face Poster Frame"/>
    <n v="121.2"/>
    <n v="5"/>
    <n v="39.564"/>
    <e v="#N/A"/>
    <s v="COD"/>
  </r>
  <r>
    <n v="7504"/>
    <s v="US-2020-120147"/>
    <d v="2020-03-30T00:00:00"/>
    <n v="30"/>
    <x v="2"/>
    <n v="2020"/>
    <s v="Mon"/>
    <d v="2020-03-30T00:00:00"/>
    <n v="30"/>
    <s v="Mar"/>
    <n v="2020"/>
    <s v="Mon"/>
    <n v="0"/>
    <s v="Same Day"/>
    <s v="TB-21400"/>
    <s v="Tom Boeckenhauer"/>
    <s v="Consumer"/>
    <s v="United States"/>
    <s v="Los Angeles"/>
    <s v="California"/>
    <s v="Los Angeles, California, United States"/>
    <s v="West"/>
    <s v="TEC-PH-10002447"/>
    <s v="Technology"/>
    <s v="Phones"/>
    <s v="AT&amp;T CL83451 4-Handset Telephone"/>
    <n v="188.792"/>
    <n v="1"/>
    <n v="18.539100000000001"/>
    <e v="#N/A"/>
    <s v="COD"/>
  </r>
  <r>
    <n v="4543"/>
    <s v="CA-2020-113474"/>
    <d v="2020-03-30T00:00:00"/>
    <n v="30"/>
    <x v="2"/>
    <n v="2020"/>
    <s v="Mon"/>
    <d v="2020-03-31T00:00:00"/>
    <n v="31"/>
    <s v="Mar"/>
    <n v="2020"/>
    <s v="Tue"/>
    <n v="1"/>
    <s v="First Class"/>
    <s v="TM-21490"/>
    <s v="Tony Molinari"/>
    <s v="Consumer"/>
    <s v="United States"/>
    <s v="Oklahoma City"/>
    <s v="Oklahoma"/>
    <s v="Oklahoma City, Oklahoma, United States"/>
    <s v="Central"/>
    <s v="OFF-EN-10004206"/>
    <s v="Office Supplies"/>
    <s v="Envelopes"/>
    <s v="Multimedia Mailers"/>
    <n v="370.86"/>
    <n v="2"/>
    <n v="149.8956"/>
    <e v="#N/A"/>
    <s v="Online"/>
  </r>
  <r>
    <n v="7503"/>
    <s v="US-2020-120147"/>
    <d v="2020-03-30T00:00:00"/>
    <n v="30"/>
    <x v="2"/>
    <n v="2020"/>
    <s v="Mon"/>
    <d v="2020-03-30T00:00:00"/>
    <n v="30"/>
    <s v="Mar"/>
    <n v="2020"/>
    <s v="Mon"/>
    <n v="0"/>
    <s v="Same Day"/>
    <s v="TB-21400"/>
    <s v="Tom Boeckenhauer"/>
    <s v="Consumer"/>
    <s v="United States"/>
    <s v="Los Angeles"/>
    <s v="California"/>
    <s v="Los Angeles, California, United States"/>
    <s v="West"/>
    <s v="OFF-AR-10000817"/>
    <s v="Office Supplies"/>
    <s v="Art"/>
    <s v="Manco Dry-Lighter Erasable Highlighter"/>
    <n v="70.08"/>
    <n v="2"/>
    <n v="2.0672000000000001"/>
    <e v="#N/A"/>
    <s v="Cards"/>
  </r>
  <r>
    <n v="4689"/>
    <s v="US-2020-154851"/>
    <d v="2020-03-30T00:00:00"/>
    <n v="30"/>
    <x v="2"/>
    <n v="2020"/>
    <s v="Mon"/>
    <d v="2020-04-03T00:00:00"/>
    <n v="3"/>
    <s v="Apr"/>
    <n v="2020"/>
    <s v="Fri"/>
    <n v="4"/>
    <s v="Standard Class"/>
    <s v="BP-11155"/>
    <s v="Becky Pak"/>
    <s v="Consumer"/>
    <s v="United States"/>
    <s v="Lancaster"/>
    <s v="Pennsylvania"/>
    <s v="Lancaster, Pennsylvania, United States"/>
    <s v="East"/>
    <s v="OFF-BI-10001525"/>
    <s v="Office Supplies"/>
    <s v="Binders"/>
    <s v="Acco Pressboard Covers with Storage Hooks, 14 7/8&quot; x 11&quot;, Executive Red"/>
    <n v="115.715"/>
    <n v="5"/>
    <n v="-4.7625000000000002"/>
    <e v="#N/A"/>
    <s v="COD"/>
  </r>
  <r>
    <n v="5873"/>
    <s v="CA-2020-129910"/>
    <d v="2020-03-30T00:00:00"/>
    <n v="30"/>
    <x v="2"/>
    <n v="2020"/>
    <s v="Mon"/>
    <d v="2020-04-03T00:00:00"/>
    <n v="3"/>
    <s v="Apr"/>
    <n v="2020"/>
    <s v="Fri"/>
    <n v="4"/>
    <s v="Standard Class"/>
    <s v="ME-17320"/>
    <s v="Maria Etezadi"/>
    <s v="Home Office"/>
    <s v="United States"/>
    <s v="Columbus"/>
    <s v="Georgia"/>
    <s v="Columbus, Georgia, United States"/>
    <s v="South"/>
    <s v="OFF-ST-10003282"/>
    <s v="Office Supplies"/>
    <s v="Storage"/>
    <s v="Advantus 10-Drawer Portable Organizer, Chrome Metal Frame, Smoke Drawers"/>
    <n v="154.76"/>
    <n v="1"/>
    <n v="16.732800000000001"/>
    <e v="#N/A"/>
    <s v="COD"/>
  </r>
  <r>
    <n v="3089"/>
    <s v="US-2020-159205"/>
    <d v="2020-03-31T00:00:00"/>
    <n v="31"/>
    <x v="2"/>
    <n v="2020"/>
    <s v="Tue"/>
    <d v="2020-04-02T00:00:00"/>
    <n v="2"/>
    <s v="Apr"/>
    <n v="2020"/>
    <s v="Thu"/>
    <n v="2"/>
    <s v="Second Class"/>
    <s v="DB-12910"/>
    <s v="Daniel Byrd"/>
    <s v="Home Office"/>
    <s v="United States"/>
    <s v="Henderson"/>
    <s v="Kentucky"/>
    <s v="Henderson, Kentucky, United States"/>
    <s v="South"/>
    <s v="FUR-FU-10001591"/>
    <s v="Furniture"/>
    <s v="Furnishings"/>
    <s v="Advantus Panel Wall Certificate Holder - 8.5x11"/>
    <n v="103"/>
    <n v="5"/>
    <n v="25.62"/>
    <e v="#N/A"/>
    <s v="Cards"/>
  </r>
  <r>
    <n v="2150"/>
    <s v="CA-2020-102771"/>
    <d v="2020-03-31T00:00:00"/>
    <n v="31"/>
    <x v="2"/>
    <n v="2020"/>
    <s v="Tue"/>
    <d v="2020-04-05T00:00:00"/>
    <n v="5"/>
    <s v="Apr"/>
    <n v="2020"/>
    <s v="Sun"/>
    <n v="5"/>
    <s v="Standard Class"/>
    <s v="DO-13435"/>
    <s v="Denny Ordway"/>
    <s v="Consumer"/>
    <s v="United States"/>
    <s v="New York City"/>
    <s v="New York"/>
    <s v="New York City, New York, United States"/>
    <s v="East"/>
    <s v="TEC-PH-10001536"/>
    <s v="Technology"/>
    <s v="Phones"/>
    <s v="Spigen Samsung Galaxy S5 Case Wallet"/>
    <n v="124.95"/>
    <n v="5"/>
    <n v="22.087"/>
    <e v="#N/A"/>
    <s v="COD"/>
  </r>
  <r>
    <n v="469"/>
    <s v="CA-2020-154907"/>
    <d v="2020-03-31T00:00:00"/>
    <n v="31"/>
    <x v="2"/>
    <n v="2020"/>
    <s v="Tue"/>
    <d v="2020-04-04T00:00:00"/>
    <n v="4"/>
    <s v="Apr"/>
    <n v="2020"/>
    <s v="Sat"/>
    <n v="4"/>
    <s v="Standard Class"/>
    <s v="DS-13180"/>
    <s v="David Smith"/>
    <s v="Corporate"/>
    <s v="United States"/>
    <s v="Amarillo"/>
    <s v="Texas"/>
    <s v="Amarillo, Texas, United States"/>
    <s v="Central"/>
    <s v="FUR-BO-10002824"/>
    <s v="Furniture"/>
    <s v="Bookcases"/>
    <s v="Bush Mission Pointe Library"/>
    <n v="242.33279999999999"/>
    <n v="2"/>
    <n v="-36.235199999999999"/>
    <e v="#N/A"/>
    <s v="Online"/>
  </r>
  <r>
    <n v="3090"/>
    <s v="US-2020-159205"/>
    <d v="2020-03-31T00:00:00"/>
    <n v="31"/>
    <x v="2"/>
    <n v="2020"/>
    <s v="Tue"/>
    <d v="2020-04-02T00:00:00"/>
    <n v="2"/>
    <s v="Apr"/>
    <n v="2020"/>
    <s v="Thu"/>
    <n v="2"/>
    <s v="Second Class"/>
    <s v="DB-12910"/>
    <s v="Daniel Byrd"/>
    <s v="Home Office"/>
    <s v="United States"/>
    <s v="Henderson"/>
    <s v="Kentucky"/>
    <s v="Henderson, Kentucky, United States"/>
    <s v="South"/>
    <s v="TEC-PH-10000526"/>
    <s v="Technology"/>
    <s v="Phones"/>
    <s v="Vtech CS6719"/>
    <n v="706.93"/>
    <n v="7"/>
    <n v="188.1404"/>
    <e v="#N/A"/>
    <s v="Cards"/>
  </r>
  <r>
    <n v="1339"/>
    <s v="CA-2020-100524"/>
    <d v="2020-03-31T00:00:00"/>
    <n v="31"/>
    <x v="2"/>
    <n v="2020"/>
    <s v="Tue"/>
    <d v="2020-04-02T00:00:00"/>
    <n v="2"/>
    <s v="Apr"/>
    <n v="2020"/>
    <s v="Thu"/>
    <n v="2"/>
    <s v="Second Class"/>
    <s v="CM-12115"/>
    <s v="Chad McGuire"/>
    <s v="Consumer"/>
    <s v="United States"/>
    <s v="New York City"/>
    <s v="New York"/>
    <s v="New York City, New York, United States"/>
    <s v="East"/>
    <s v="TEC-PH-10002549"/>
    <s v="Technology"/>
    <s v="Phones"/>
    <s v="Polycom SoundPoint IP 450 VoIP phone"/>
    <n v="720.58"/>
    <n v="3"/>
    <n v="176.17080000000001"/>
    <e v="#N/A"/>
    <s v="COD"/>
  </r>
  <r>
    <n v="5563"/>
    <s v="CA-2020-133263"/>
    <d v="2020-03-31T00:00:00"/>
    <n v="31"/>
    <x v="2"/>
    <n v="2020"/>
    <s v="Tue"/>
    <d v="2020-04-02T00:00:00"/>
    <n v="2"/>
    <s v="Apr"/>
    <n v="2020"/>
    <s v="Thu"/>
    <n v="2"/>
    <s v="Second Class"/>
    <s v="JE-15610"/>
    <s v="Jim Epp"/>
    <s v="Corporate"/>
    <s v="United States"/>
    <s v="Atlanta"/>
    <s v="Georgia"/>
    <s v="Atlanta, Georgia, United States"/>
    <s v="South"/>
    <s v="TEC-CO-10001449"/>
    <s v="Technology"/>
    <s v="Copiers"/>
    <s v="Hewlett Packard LaserJet 3310 Copier"/>
    <n v="3013.95"/>
    <n v="5"/>
    <n v="1439.9760000000001"/>
    <e v="#N/A"/>
    <s v="Online"/>
  </r>
  <r>
    <n v="3243"/>
    <s v="CA-2020-114524"/>
    <d v="2020-03-31T00:00:00"/>
    <n v="31"/>
    <x v="2"/>
    <n v="2020"/>
    <s v="Tue"/>
    <d v="2020-04-05T00:00:00"/>
    <n v="5"/>
    <s v="Apr"/>
    <n v="2020"/>
    <s v="Sun"/>
    <n v="5"/>
    <s v="Second Class"/>
    <s v="EG-13900"/>
    <s v="Emily Grady"/>
    <s v="Consumer"/>
    <s v="United States"/>
    <s v="Chicago"/>
    <s v="Illinois"/>
    <s v="Chicago, Illinois, United States"/>
    <s v="Central"/>
    <s v="OFF-BI-10002799"/>
    <s v="Office Supplies"/>
    <s v="Binders"/>
    <s v="SlimView Poly Binder, 3/8&quot;"/>
    <n v="95.468000000000004"/>
    <n v="13"/>
    <n v="-22.895600000000002"/>
    <e v="#N/A"/>
    <s v="Cards"/>
  </r>
  <r>
    <n v="7536"/>
    <s v="US-2020-160143"/>
    <d v="2020-03-31T00:00:00"/>
    <n v="31"/>
    <x v="2"/>
    <n v="2020"/>
    <s v="Tue"/>
    <d v="2020-04-07T00:00:00"/>
    <n v="7"/>
    <s v="Apr"/>
    <n v="2020"/>
    <s v="Tue"/>
    <n v="7"/>
    <s v="Standard Class"/>
    <s v="HG-14965"/>
    <s v="Henry Goldwyn"/>
    <s v="Corporate"/>
    <s v="United States"/>
    <s v="Los Angeles"/>
    <s v="California"/>
    <s v="Los Angeles, California, United States"/>
    <s v="West"/>
    <s v="OFF-SU-10004231"/>
    <s v="Office Supplies"/>
    <s v="Supplies"/>
    <s v="Acme Tagit Stainless Steel Antibacterial Scissors"/>
    <n v="104.7"/>
    <n v="3"/>
    <n v="8.0190000000000001"/>
    <e v="#N/A"/>
    <s v="Cards"/>
  </r>
  <r>
    <n v="5562"/>
    <s v="CA-2020-133263"/>
    <d v="2020-03-31T00:00:00"/>
    <n v="31"/>
    <x v="2"/>
    <n v="2020"/>
    <s v="Tue"/>
    <d v="2020-04-02T00:00:00"/>
    <n v="2"/>
    <s v="Apr"/>
    <n v="2020"/>
    <s v="Thu"/>
    <n v="2"/>
    <s v="Second Class"/>
    <s v="JE-15610"/>
    <s v="Jim Epp"/>
    <s v="Corporate"/>
    <s v="United States"/>
    <s v="Atlanta"/>
    <s v="Georgia"/>
    <s v="Atlanta, Georgia, United States"/>
    <s v="South"/>
    <s v="OFF-BI-10001153"/>
    <s v="Office Supplies"/>
    <s v="Binders"/>
    <s v="Ibico Recycled Grain-Textured Covers"/>
    <n v="118.54"/>
    <n v="1"/>
    <n v="17.27"/>
    <e v="#N/A"/>
    <s v="Cards"/>
  </r>
  <r>
    <n v="1338"/>
    <s v="CA-2020-100524"/>
    <d v="2020-03-31T00:00:00"/>
    <n v="31"/>
    <x v="2"/>
    <n v="2020"/>
    <s v="Tue"/>
    <d v="2020-04-02T00:00:00"/>
    <n v="2"/>
    <s v="Apr"/>
    <n v="2020"/>
    <s v="Thu"/>
    <n v="2"/>
    <s v="Second Class"/>
    <s v="CM-12115"/>
    <s v="Chad McGuire"/>
    <s v="Consumer"/>
    <s v="United States"/>
    <s v="New York City"/>
    <s v="New York"/>
    <s v="New York City, New York, United States"/>
    <s v="East"/>
    <s v="FUR-FU-10004018"/>
    <s v="Furniture"/>
    <s v="Furnishings"/>
    <s v="Tensor Computer Mounted Lamp"/>
    <n v="160.78"/>
    <n v="2"/>
    <n v="8.0405999999999995"/>
    <e v="#N/A"/>
    <s v="Online"/>
  </r>
  <r>
    <n v="6562"/>
    <s v="CA-2020-144680"/>
    <d v="2020-03-31T00:00:00"/>
    <n v="31"/>
    <x v="2"/>
    <n v="2020"/>
    <s v="Tue"/>
    <d v="2020-04-02T00:00:00"/>
    <n v="2"/>
    <s v="Apr"/>
    <n v="2020"/>
    <s v="Thu"/>
    <n v="2"/>
    <s v="First Class"/>
    <s v="SC-20260"/>
    <s v="Scott Cohen"/>
    <s v="Corporate"/>
    <s v="United States"/>
    <s v="Arlington"/>
    <s v="Texas"/>
    <s v="Arlington, Texas, United States"/>
    <s v="Central"/>
    <s v="OFF-AP-10003040"/>
    <s v="Office Supplies"/>
    <s v="Appliances"/>
    <s v="Fellowes 8 Outlet Superior Workstation Surge Protector w/o Phone/Fax/Modem Protection"/>
    <n v="161.62"/>
    <n v="5"/>
    <n v="-90.774000000000001"/>
    <e v="#N/A"/>
    <s v="COD"/>
  </r>
  <r>
    <n v="5564"/>
    <s v="CA-2020-133263"/>
    <d v="2020-03-31T00:00:00"/>
    <n v="31"/>
    <x v="2"/>
    <n v="2020"/>
    <s v="Tue"/>
    <d v="2020-04-02T00:00:00"/>
    <n v="2"/>
    <s v="Apr"/>
    <n v="2020"/>
    <s v="Thu"/>
    <n v="2"/>
    <s v="Second Class"/>
    <s v="JE-15610"/>
    <s v="Jim Epp"/>
    <s v="Corporate"/>
    <s v="United States"/>
    <s v="Atlanta"/>
    <s v="Georgia"/>
    <s v="Atlanta, Georgia, United States"/>
    <s v="South"/>
    <s v="OFF-BI-10000474"/>
    <s v="Office Supplies"/>
    <s v="Binders"/>
    <s v="Avery Recycled Flexi-View Covers for Binding Systems"/>
    <n v="156.12"/>
    <n v="4"/>
    <n v="30.7776"/>
    <e v="#N/A"/>
    <s v="Online"/>
  </r>
  <r>
    <n v="1340"/>
    <s v="CA-2020-100524"/>
    <d v="2020-03-31T00:00:00"/>
    <n v="31"/>
    <x v="2"/>
    <n v="2020"/>
    <s v="Tue"/>
    <d v="2020-04-02T00:00:00"/>
    <n v="2"/>
    <s v="Apr"/>
    <n v="2020"/>
    <s v="Thu"/>
    <n v="2"/>
    <s v="Second Class"/>
    <s v="CM-12115"/>
    <s v="Chad McGuire"/>
    <s v="Consumer"/>
    <s v="United States"/>
    <s v="New York City"/>
    <s v="New York"/>
    <s v="New York City, New York, United States"/>
    <s v="East"/>
    <s v="OFF-PA-10004911"/>
    <s v="Office Supplies"/>
    <s v="Paper"/>
    <s v="Rediform S.O.S. 1-Up Phone Message Bk, 4-1/4x3-1/16 Bk, 1 Form/Pg, 40 Messages/Bk, 3/Pk"/>
    <n v="182.04"/>
    <n v="8"/>
    <n v="36.019199999999998"/>
    <e v="#N/A"/>
    <s v="Online"/>
  </r>
  <r>
    <n v="2402"/>
    <s v="CA-2020-145877"/>
    <d v="2020-04-01T00:00:00"/>
    <n v="1"/>
    <x v="3"/>
    <n v="2020"/>
    <s v="Wed"/>
    <d v="2020-04-04T00:00:00"/>
    <n v="4"/>
    <s v="Apr"/>
    <n v="2020"/>
    <s v="Sat"/>
    <n v="3"/>
    <s v="Second Class"/>
    <s v="AS-10090"/>
    <s v="Adam Shillingsburg"/>
    <s v="Consumer"/>
    <s v="United States"/>
    <s v="Springfield"/>
    <s v="Missouri"/>
    <s v="Springfield, Missouri, United States"/>
    <s v="Central"/>
    <s v="OFF-ST-10000649"/>
    <s v="Office Supplies"/>
    <s v="Storage"/>
    <s v="Hanging Personal Folder File"/>
    <n v="111.2"/>
    <n v="6"/>
    <n v="23.55"/>
    <e v="#N/A"/>
    <s v="Online"/>
  </r>
  <r>
    <n v="6008"/>
    <s v="CA-2020-129028"/>
    <d v="2020-04-01T00:00:00"/>
    <n v="1"/>
    <x v="3"/>
    <n v="2020"/>
    <s v="Wed"/>
    <d v="2020-04-03T00:00:00"/>
    <n v="3"/>
    <s v="Apr"/>
    <n v="2020"/>
    <s v="Fri"/>
    <n v="2"/>
    <s v="First Class"/>
    <s v="GB-14530"/>
    <s v="George Bell"/>
    <s v="Corporate"/>
    <s v="United States"/>
    <s v="Florence"/>
    <s v="South Carolina"/>
    <s v="Florence, South Carolina, United States"/>
    <s v="South"/>
    <s v="FUR-FU-10004006"/>
    <s v="Furniture"/>
    <s v="Furnishings"/>
    <s v="Deflect-o DuraMat Lighweight, Studded, Beveled Mat for Low Pile Carpeting"/>
    <n v="158.94999999999999"/>
    <n v="3"/>
    <n v="21.7515"/>
    <e v="#N/A"/>
    <s v="COD"/>
  </r>
  <r>
    <n v="2618"/>
    <s v="CA-2020-147942"/>
    <d v="2020-04-01T00:00:00"/>
    <n v="1"/>
    <x v="3"/>
    <n v="2020"/>
    <s v="Wed"/>
    <d v="2020-04-05T00:00:00"/>
    <n v="5"/>
    <s v="Apr"/>
    <n v="2020"/>
    <s v="Sun"/>
    <n v="4"/>
    <s v="Standard Class"/>
    <s v="MS-17365"/>
    <s v="Maribeth Schnelling"/>
    <s v="Consumer"/>
    <s v="United States"/>
    <s v="San Francisco"/>
    <s v="California"/>
    <s v="San Francisco, California, United States"/>
    <s v="West"/>
    <s v="OFF-BI-10001294"/>
    <s v="Office Supplies"/>
    <s v="Binders"/>
    <s v="Fellowes Binding Cases"/>
    <n v="166.68"/>
    <n v="13"/>
    <n v="38.024999999999999"/>
    <e v="#N/A"/>
    <s v="Online"/>
  </r>
  <r>
    <n v="5491"/>
    <s v="CA-2020-134495"/>
    <d v="2020-04-01T00:00:00"/>
    <n v="1"/>
    <x v="3"/>
    <n v="2020"/>
    <s v="Wed"/>
    <d v="2020-04-04T00:00:00"/>
    <n v="4"/>
    <s v="Apr"/>
    <n v="2020"/>
    <s v="Sat"/>
    <n v="3"/>
    <s v="Second Class"/>
    <s v="BF-11020"/>
    <s v="Barry Französisch"/>
    <s v="Corporate"/>
    <s v="United States"/>
    <s v="Jacksonville"/>
    <s v="Florida"/>
    <s v="Jacksonville, Florida, United States"/>
    <s v="South"/>
    <s v="FUR-CH-10003774"/>
    <s v="Furniture"/>
    <s v="Chairs"/>
    <s v="Global Wood Trimmed Manager's Task Chair, Khaki"/>
    <n v="234.352"/>
    <n v="3"/>
    <n v="-19.105799999999999"/>
    <e v="#N/A"/>
    <s v="COD"/>
  </r>
  <r>
    <n v="4218"/>
    <s v="CA-2020-149881"/>
    <d v="2020-04-01T00:00:00"/>
    <n v="1"/>
    <x v="3"/>
    <n v="2020"/>
    <s v="Wed"/>
    <d v="2020-04-03T00:00:00"/>
    <n v="3"/>
    <s v="Apr"/>
    <n v="2020"/>
    <s v="Fri"/>
    <n v="2"/>
    <s v="First Class"/>
    <s v="NC-18535"/>
    <s v="Nick Crebassa"/>
    <s v="Corporate"/>
    <s v="United States"/>
    <s v="San Francisco"/>
    <s v="California"/>
    <s v="San Francisco, California, United States"/>
    <s v="West"/>
    <s v="FUR-BO-10003894"/>
    <s v="Furniture"/>
    <s v="Bookcases"/>
    <s v="Safco Value Mate Steel Bookcase, Baked Enamel Finish on Steel, Black"/>
    <n v="527.66399999999999"/>
    <n v="8"/>
    <n v="85.176000000000002"/>
    <e v="#N/A"/>
    <s v="Cards"/>
  </r>
  <r>
    <n v="4219"/>
    <s v="CA-2020-149881"/>
    <d v="2020-04-01T00:00:00"/>
    <n v="1"/>
    <x v="3"/>
    <n v="2020"/>
    <s v="Wed"/>
    <d v="2020-04-03T00:00:00"/>
    <n v="3"/>
    <s v="Apr"/>
    <n v="2020"/>
    <s v="Fri"/>
    <n v="2"/>
    <s v="First Class"/>
    <s v="NC-18535"/>
    <s v="Nick Crebassa"/>
    <s v="Corporate"/>
    <s v="United States"/>
    <s v="San Francisco"/>
    <s v="California"/>
    <s v="San Francisco, California, United States"/>
    <s v="West"/>
    <s v="TEC-MA-10000418"/>
    <s v="Technology"/>
    <s v="Machines"/>
    <s v="Cubify CubeX 3D Printer Double Head Print"/>
    <n v="4823.9840000000004"/>
    <n v="2"/>
    <n v="359.99880000000002"/>
    <e v="#N/A"/>
    <s v="Cards"/>
  </r>
  <r>
    <n v="5489"/>
    <s v="CA-2020-134495"/>
    <d v="2020-04-01T00:00:00"/>
    <n v="1"/>
    <x v="3"/>
    <n v="2020"/>
    <s v="Wed"/>
    <d v="2020-04-04T00:00:00"/>
    <n v="4"/>
    <s v="Apr"/>
    <n v="2020"/>
    <s v="Sat"/>
    <n v="3"/>
    <s v="Second Class"/>
    <s v="BF-11020"/>
    <s v="Barry Französisch"/>
    <s v="Corporate"/>
    <s v="United States"/>
    <s v="Jacksonville"/>
    <s v="Florida"/>
    <s v="Jacksonville, Florida, United States"/>
    <s v="South"/>
    <s v="OFF-LA-10000262"/>
    <s v="Office Supplies"/>
    <s v="Labels"/>
    <s v="Avery 494"/>
    <n v="116.264"/>
    <n v="3"/>
    <n v="2.0358000000000001"/>
    <e v="#N/A"/>
    <s v="COD"/>
  </r>
  <r>
    <n v="5488"/>
    <s v="CA-2020-134495"/>
    <d v="2020-04-01T00:00:00"/>
    <n v="1"/>
    <x v="3"/>
    <n v="2020"/>
    <s v="Wed"/>
    <d v="2020-04-04T00:00:00"/>
    <n v="4"/>
    <s v="Apr"/>
    <n v="2020"/>
    <s v="Sat"/>
    <n v="3"/>
    <s v="Second Class"/>
    <s v="BF-11020"/>
    <s v="Barry Französisch"/>
    <s v="Corporate"/>
    <s v="United States"/>
    <s v="Jacksonville"/>
    <s v="Florida"/>
    <s v="Jacksonville, Florida, United States"/>
    <s v="South"/>
    <s v="TEC-PH-10004897"/>
    <s v="Technology"/>
    <s v="Phones"/>
    <s v="Mediabridge Sport Armband iPhone 5s"/>
    <n v="111.976"/>
    <n v="3"/>
    <n v="-5.6943000000000001"/>
    <e v="#N/A"/>
    <s v="COD"/>
  </r>
  <r>
    <n v="2617"/>
    <s v="CA-2020-147942"/>
    <d v="2020-04-01T00:00:00"/>
    <n v="1"/>
    <x v="3"/>
    <n v="2020"/>
    <s v="Wed"/>
    <d v="2020-04-05T00:00:00"/>
    <n v="5"/>
    <s v="Apr"/>
    <n v="2020"/>
    <s v="Sun"/>
    <n v="4"/>
    <s v="Standard Class"/>
    <s v="MS-17365"/>
    <s v="Maribeth Schnelling"/>
    <s v="Consumer"/>
    <s v="United States"/>
    <s v="San Francisco"/>
    <s v="California"/>
    <s v="San Francisco, California, United States"/>
    <s v="West"/>
    <s v="OFF-LA-10003663"/>
    <s v="Office Supplies"/>
    <s v="Labels"/>
    <s v="Avery 498"/>
    <n v="105.78"/>
    <n v="2"/>
    <n v="2.7166000000000001"/>
    <e v="#N/A"/>
    <s v="COD"/>
  </r>
  <r>
    <n v="4329"/>
    <s v="CA-2020-118360"/>
    <d v="2020-04-01T00:00:00"/>
    <n v="1"/>
    <x v="3"/>
    <n v="2020"/>
    <s v="Wed"/>
    <d v="2020-04-07T00:00:00"/>
    <n v="7"/>
    <s v="Apr"/>
    <n v="2020"/>
    <s v="Tue"/>
    <n v="6"/>
    <s v="Standard Class"/>
    <s v="JC-15775"/>
    <s v="John Castell"/>
    <s v="Consumer"/>
    <s v="United States"/>
    <s v="New York City"/>
    <s v="New York"/>
    <s v="New York City, New York, United States"/>
    <s v="East"/>
    <s v="OFF-PA-10000791"/>
    <s v="Office Supplies"/>
    <s v="Paper"/>
    <s v="Wirebound Message Books, Four 2 3/4 x 5 Forms per Page, 200 Sets per Book"/>
    <n v="117.93"/>
    <n v="9"/>
    <n v="19.3185"/>
    <e v="#N/A"/>
    <s v="Cards"/>
  </r>
  <r>
    <n v="2403"/>
    <s v="CA-2020-145877"/>
    <d v="2020-04-01T00:00:00"/>
    <n v="1"/>
    <x v="3"/>
    <n v="2020"/>
    <s v="Wed"/>
    <d v="2020-04-04T00:00:00"/>
    <n v="4"/>
    <s v="Apr"/>
    <n v="2020"/>
    <s v="Sat"/>
    <n v="3"/>
    <s v="Second Class"/>
    <s v="AS-10090"/>
    <s v="Adam Shillingsburg"/>
    <s v="Consumer"/>
    <s v="United States"/>
    <s v="Springfield"/>
    <s v="Missouri"/>
    <s v="Springfield, Missouri, United States"/>
    <s v="Central"/>
    <s v="OFF-EN-10001990"/>
    <s v="Office Supplies"/>
    <s v="Envelopes"/>
    <s v="Staple envelope"/>
    <n v="118.4"/>
    <n v="5"/>
    <n v="13.348000000000001"/>
    <e v="#N/A"/>
    <s v="Cards"/>
  </r>
  <r>
    <n v="5490"/>
    <s v="CA-2020-134495"/>
    <d v="2020-04-01T00:00:00"/>
    <n v="1"/>
    <x v="3"/>
    <n v="2020"/>
    <s v="Wed"/>
    <d v="2020-04-04T00:00:00"/>
    <n v="4"/>
    <s v="Apr"/>
    <n v="2020"/>
    <s v="Sat"/>
    <n v="3"/>
    <s v="Second Class"/>
    <s v="BF-11020"/>
    <s v="Barry Französisch"/>
    <s v="Corporate"/>
    <s v="United States"/>
    <s v="Jacksonville"/>
    <s v="Florida"/>
    <s v="Jacksonville, Florida, United States"/>
    <s v="South"/>
    <s v="OFF-AP-10002222"/>
    <s v="Office Supplies"/>
    <s v="Appliances"/>
    <s v="Staple holder"/>
    <n v="148.80799999999999"/>
    <n v="3"/>
    <n v="1.8207"/>
    <e v="#N/A"/>
    <s v="Online"/>
  </r>
  <r>
    <n v="3050"/>
    <s v="CA-2020-121419"/>
    <d v="2020-04-02T00:00:00"/>
    <n v="2"/>
    <x v="3"/>
    <n v="2020"/>
    <s v="Thu"/>
    <d v="2020-04-04T00:00:00"/>
    <n v="4"/>
    <s v="Apr"/>
    <n v="2020"/>
    <s v="Sat"/>
    <n v="2"/>
    <s v="First Class"/>
    <s v="TC-21475"/>
    <s v="Tony Chapman"/>
    <s v="Home Office"/>
    <s v="United States"/>
    <s v="Columbus"/>
    <s v="Georgia"/>
    <s v="Columbus, Georgia, United States"/>
    <s v="South"/>
    <s v="TEC-AC-10000892"/>
    <s v="Technology"/>
    <s v="Accessories"/>
    <s v="NETGEAR N750 Dual Band Wi-Fi Gigabit Router"/>
    <n v="404"/>
    <n v="4"/>
    <n v="129.6"/>
    <e v="#N/A"/>
    <s v="COD"/>
  </r>
  <r>
    <n v="3049"/>
    <s v="CA-2020-121419"/>
    <d v="2020-04-02T00:00:00"/>
    <n v="2"/>
    <x v="3"/>
    <n v="2020"/>
    <s v="Thu"/>
    <d v="2020-04-04T00:00:00"/>
    <n v="4"/>
    <s v="Apr"/>
    <n v="2020"/>
    <s v="Sat"/>
    <n v="2"/>
    <s v="First Class"/>
    <s v="TC-21475"/>
    <s v="Tony Chapman"/>
    <s v="Home Office"/>
    <s v="United States"/>
    <s v="Columbus"/>
    <s v="Georgia"/>
    <s v="Columbus, Georgia, United States"/>
    <s v="South"/>
    <s v="FUR-TA-10004534"/>
    <s v="Furniture"/>
    <s v="Tables"/>
    <s v="Bevis 44 x 96 Conference Tables"/>
    <n v="439.8"/>
    <n v="2"/>
    <n v="70.006"/>
    <e v="#N/A"/>
    <s v="Online"/>
  </r>
  <r>
    <n v="9670"/>
    <s v="CA-2020-145275"/>
    <d v="2020-04-02T00:00:00"/>
    <n v="2"/>
    <x v="3"/>
    <n v="2020"/>
    <s v="Thu"/>
    <d v="2020-04-06T00:00:00"/>
    <n v="6"/>
    <s v="Apr"/>
    <n v="2020"/>
    <s v="Mon"/>
    <n v="4"/>
    <s v="Standard Class"/>
    <s v="AH-10465"/>
    <s v="Amy Hunt"/>
    <s v="Consumer"/>
    <s v="United States"/>
    <s v="Decatur"/>
    <s v="Alabama"/>
    <s v="Decatur, Alabama, United States"/>
    <s v="South"/>
    <s v="OFF-LA-10001569"/>
    <s v="Office Supplies"/>
    <s v="Labels"/>
    <s v="Avery 499"/>
    <n v="90.94"/>
    <n v="3"/>
    <n v="6.8723999999999998"/>
    <e v="#N/A"/>
    <s v="Online"/>
  </r>
  <r>
    <n v="5642"/>
    <s v="CA-2020-106355"/>
    <d v="2020-04-02T00:00:00"/>
    <n v="2"/>
    <x v="3"/>
    <n v="2020"/>
    <s v="Thu"/>
    <d v="2020-04-05T00:00:00"/>
    <n v="5"/>
    <s v="Apr"/>
    <n v="2020"/>
    <s v="Sun"/>
    <n v="3"/>
    <s v="First Class"/>
    <s v="AT-10435"/>
    <s v="Alyssa Tate"/>
    <s v="Home Office"/>
    <s v="United States"/>
    <s v="Meriden"/>
    <s v="Connecticut"/>
    <s v="Meriden, Connecticut, United States"/>
    <s v="East"/>
    <s v="OFF-AR-10000246"/>
    <s v="Office Supplies"/>
    <s v="Art"/>
    <s v="Newell 318"/>
    <n v="108.12"/>
    <n v="4"/>
    <n v="2.8912"/>
    <e v="#N/A"/>
    <s v="COD"/>
  </r>
  <r>
    <n v="1337"/>
    <s v="US-2020-123281"/>
    <d v="2020-04-02T00:00:00"/>
    <n v="2"/>
    <x v="3"/>
    <n v="2020"/>
    <s v="Thu"/>
    <d v="2020-04-07T00:00:00"/>
    <n v="7"/>
    <s v="Apr"/>
    <n v="2020"/>
    <s v="Tue"/>
    <n v="5"/>
    <s v="Standard Class"/>
    <s v="JF-15190"/>
    <s v="Jamie Frazer"/>
    <s v="Consumer"/>
    <s v="United States"/>
    <s v="Los Angeles"/>
    <s v="California"/>
    <s v="Los Angeles, California, United States"/>
    <s v="West"/>
    <s v="FUR-FU-10003724"/>
    <s v="Furniture"/>
    <s v="Furnishings"/>
    <s v="Westinghouse Clip-On Gooseneck Lamps"/>
    <n v="147.11000000000001"/>
    <n v="3"/>
    <n v="6.5286"/>
    <e v="#N/A"/>
    <s v="Online"/>
  </r>
  <r>
    <n v="3725"/>
    <s v="CA-2020-127264"/>
    <d v="2020-04-03T00:00:00"/>
    <n v="3"/>
    <x v="3"/>
    <n v="2020"/>
    <s v="Fri"/>
    <d v="2020-04-05T00:00:00"/>
    <n v="5"/>
    <s v="Apr"/>
    <n v="2020"/>
    <s v="Sun"/>
    <n v="2"/>
    <s v="First Class"/>
    <s v="SA-20830"/>
    <s v="Sue Ann Reed"/>
    <s v="Consumer"/>
    <s v="United States"/>
    <s v="Chicago"/>
    <s v="Illinois"/>
    <s v="Chicago, Illinois, United States"/>
    <s v="Central"/>
    <s v="OFF-AR-10003045"/>
    <s v="Office Supplies"/>
    <s v="Art"/>
    <s v="Prang Colored Pencils"/>
    <n v="80.055999999999997"/>
    <n v="3"/>
    <n v="2.2050000000000001"/>
    <e v="#N/A"/>
    <s v="Cards"/>
  </r>
  <r>
    <n v="953"/>
    <s v="CA-2020-131156"/>
    <d v="2020-04-03T00:00:00"/>
    <n v="3"/>
    <x v="3"/>
    <n v="2020"/>
    <s v="Fri"/>
    <d v="2020-04-07T00:00:00"/>
    <n v="7"/>
    <s v="Apr"/>
    <n v="2020"/>
    <s v="Tue"/>
    <n v="4"/>
    <s v="Standard Class"/>
    <s v="KH-16360"/>
    <s v="Katherine Hughes"/>
    <s v="Consumer"/>
    <s v="United States"/>
    <s v="Philadelphia"/>
    <s v="Pennsylvania"/>
    <s v="Philadelphia, Pennsylvania, United States"/>
    <s v="East"/>
    <s v="FUR-FU-10001940"/>
    <s v="Furniture"/>
    <s v="Furnishings"/>
    <s v="Staple-based wall hangings"/>
    <n v="112.47199999999999"/>
    <n v="4"/>
    <n v="7.6416000000000004"/>
    <e v="#N/A"/>
    <s v="COD"/>
  </r>
  <r>
    <n v="6368"/>
    <s v="CA-2020-144848"/>
    <d v="2020-04-04T00:00:00"/>
    <n v="4"/>
    <x v="3"/>
    <n v="2020"/>
    <s v="Sat"/>
    <d v="2020-04-05T00:00:00"/>
    <n v="5"/>
    <s v="Apr"/>
    <n v="2020"/>
    <s v="Sun"/>
    <n v="1"/>
    <s v="First Class"/>
    <s v="DS-13030"/>
    <s v="Darrin Sayre"/>
    <s v="Home Office"/>
    <s v="United States"/>
    <s v="New York City"/>
    <s v="New York"/>
    <s v="New York City, New York, United States"/>
    <s v="East"/>
    <s v="TEC-PH-10002262"/>
    <s v="Technology"/>
    <s v="Phones"/>
    <s v="LG Electronics Tone+ HBS-730 Bluetooth Headset"/>
    <n v="145.02000000000001"/>
    <n v="2"/>
    <n v="33.325600000000001"/>
    <e v="#N/A"/>
    <s v="Cards"/>
  </r>
  <r>
    <n v="6367"/>
    <s v="CA-2020-144848"/>
    <d v="2020-04-04T00:00:00"/>
    <n v="4"/>
    <x v="3"/>
    <n v="2020"/>
    <s v="Sat"/>
    <d v="2020-04-05T00:00:00"/>
    <n v="5"/>
    <s v="Apr"/>
    <n v="2020"/>
    <s v="Sun"/>
    <n v="1"/>
    <s v="First Class"/>
    <s v="DS-13030"/>
    <s v="Darrin Sayre"/>
    <s v="Home Office"/>
    <s v="United States"/>
    <s v="New York City"/>
    <s v="New York"/>
    <s v="New York City, New York, United States"/>
    <s v="East"/>
    <s v="OFF-SU-10000646"/>
    <s v="Office Supplies"/>
    <s v="Supplies"/>
    <s v="Premier Automatic Letter Opener"/>
    <n v="254.37"/>
    <n v="1"/>
    <n v="7.2111000000000001"/>
    <e v="#N/A"/>
    <s v="COD"/>
  </r>
  <r>
    <n v="6190"/>
    <s v="CA-2020-157903"/>
    <d v="2020-04-04T00:00:00"/>
    <n v="4"/>
    <x v="3"/>
    <n v="2020"/>
    <s v="Sat"/>
    <d v="2020-04-08T00:00:00"/>
    <n v="8"/>
    <s v="Apr"/>
    <n v="2020"/>
    <s v="Wed"/>
    <n v="4"/>
    <s v="Standard Class"/>
    <s v="AM-10705"/>
    <s v="Anne McFarland"/>
    <s v="Consumer"/>
    <s v="United States"/>
    <s v="Des Plaines"/>
    <s v="Illinois"/>
    <s v="Des Plaines, Illinois, United States"/>
    <s v="Central"/>
    <s v="TEC-PH-10004345"/>
    <s v="Technology"/>
    <s v="Phones"/>
    <s v="Cisco SPA 502G IP Phone"/>
    <n v="400.84"/>
    <n v="4"/>
    <n v="47.98"/>
    <e v="#N/A"/>
    <s v="Online"/>
  </r>
  <r>
    <n v="6922"/>
    <s v="CA-2020-109211"/>
    <d v="2020-04-04T00:00:00"/>
    <n v="4"/>
    <x v="3"/>
    <n v="2020"/>
    <s v="Sat"/>
    <d v="2020-04-10T00:00:00"/>
    <n v="10"/>
    <s v="Apr"/>
    <n v="2020"/>
    <s v="Fri"/>
    <n v="6"/>
    <s v="Standard Class"/>
    <s v="PS-19045"/>
    <s v="Penelope Sewall"/>
    <s v="Home Office"/>
    <s v="United States"/>
    <s v="New York City"/>
    <s v="New York"/>
    <s v="New York City, New York, United States"/>
    <s v="East"/>
    <s v="OFF-EN-10001532"/>
    <s v="Office Supplies"/>
    <s v="Envelopes"/>
    <s v="Brown Kraft Recycled Envelopes"/>
    <n v="123.98"/>
    <n v="1"/>
    <n v="8.49"/>
    <e v="#N/A"/>
    <s v="COD"/>
  </r>
  <r>
    <n v="9691"/>
    <s v="CA-2020-140536"/>
    <d v="2020-04-04T00:00:00"/>
    <n v="4"/>
    <x v="3"/>
    <n v="2020"/>
    <s v="Sat"/>
    <d v="2020-04-05T00:00:00"/>
    <n v="5"/>
    <s v="Apr"/>
    <n v="2020"/>
    <s v="Sun"/>
    <n v="1"/>
    <s v="First Class"/>
    <s v="TA-21385"/>
    <s v="Tom Ashbrook"/>
    <s v="Home Office"/>
    <s v="United States"/>
    <s v="New York City"/>
    <s v="New York"/>
    <s v="New York City, New York, United States"/>
    <s v="East"/>
    <s v="OFF-AR-10001545"/>
    <s v="Office Supplies"/>
    <s v="Art"/>
    <s v="Newell 326"/>
    <n v="105.04"/>
    <n v="4"/>
    <n v="2.0415999999999999"/>
    <e v="#N/A"/>
    <s v="Cards"/>
  </r>
  <r>
    <n v="6366"/>
    <s v="CA-2020-144848"/>
    <d v="2020-04-04T00:00:00"/>
    <n v="4"/>
    <x v="3"/>
    <n v="2020"/>
    <s v="Sat"/>
    <d v="2020-04-05T00:00:00"/>
    <n v="5"/>
    <s v="Apr"/>
    <n v="2020"/>
    <s v="Sun"/>
    <n v="1"/>
    <s v="First Class"/>
    <s v="DS-13030"/>
    <s v="Darrin Sayre"/>
    <s v="Home Office"/>
    <s v="United States"/>
    <s v="New York City"/>
    <s v="New York"/>
    <s v="New York City, New York, United States"/>
    <s v="East"/>
    <s v="TEC-PH-10004006"/>
    <s v="Technology"/>
    <s v="Phones"/>
    <s v="Panasonic KX - TS880B Telephone"/>
    <n v="133.22"/>
    <n v="1"/>
    <n v="11.1294"/>
    <e v="#N/A"/>
    <s v="COD"/>
  </r>
  <r>
    <n v="8416"/>
    <s v="CA-2020-107265"/>
    <d v="2020-04-06T00:00:00"/>
    <n v="6"/>
    <x v="3"/>
    <n v="2020"/>
    <s v="Mon"/>
    <d v="2020-04-12T00:00:00"/>
    <n v="12"/>
    <s v="Apr"/>
    <n v="2020"/>
    <s v="Sun"/>
    <n v="6"/>
    <s v="Standard Class"/>
    <s v="ML-17755"/>
    <s v="Max Ludwig"/>
    <s v="Home Office"/>
    <s v="United States"/>
    <s v="Marion"/>
    <s v="Iowa"/>
    <s v="Marion, Iowa, United States"/>
    <s v="Central"/>
    <s v="OFF-PA-10000474"/>
    <s v="Office Supplies"/>
    <s v="Paper"/>
    <s v="Easy-staple paper"/>
    <n v="147.32"/>
    <n v="3"/>
    <n v="49.970399999999998"/>
    <e v="#N/A"/>
    <s v="Cards"/>
  </r>
  <r>
    <n v="8738"/>
    <s v="CA-2020-161592"/>
    <d v="2020-04-06T00:00:00"/>
    <n v="6"/>
    <x v="3"/>
    <n v="2020"/>
    <s v="Mon"/>
    <d v="2020-04-10T00:00:00"/>
    <n v="10"/>
    <s v="Apr"/>
    <n v="2020"/>
    <s v="Fri"/>
    <n v="4"/>
    <s v="Standard Class"/>
    <s v="CS-12175"/>
    <s v="Charles Sheldon"/>
    <s v="Corporate"/>
    <s v="United States"/>
    <s v="Chattanooga"/>
    <s v="Tennessee"/>
    <s v="Chattanooga, Tennessee, United States"/>
    <s v="South"/>
    <s v="OFF-BI-10003669"/>
    <s v="Office Supplies"/>
    <s v="Binders"/>
    <s v="3M Organizer Strips"/>
    <n v="114.1"/>
    <n v="5"/>
    <n v="-5.94"/>
    <e v="#N/A"/>
    <s v="Online"/>
  </r>
  <r>
    <n v="9444"/>
    <s v="CA-2020-165904"/>
    <d v="2020-04-07T00:00:00"/>
    <n v="7"/>
    <x v="3"/>
    <n v="2020"/>
    <s v="Tue"/>
    <d v="2020-04-11T00:00:00"/>
    <n v="11"/>
    <s v="Apr"/>
    <n v="2020"/>
    <s v="Sat"/>
    <n v="4"/>
    <s v="Standard Class"/>
    <s v="HR-14770"/>
    <s v="Hallie Redmond"/>
    <s v="Home Office"/>
    <s v="United States"/>
    <s v="Jacksonville"/>
    <s v="Florida"/>
    <s v="Jacksonville, Florida, United States"/>
    <s v="South"/>
    <s v="TEC-PH-10000576"/>
    <s v="Technology"/>
    <s v="Phones"/>
    <s v="AT&amp;T 1080 Corded phone"/>
    <n v="247.184"/>
    <n v="2"/>
    <n v="19.178599999999999"/>
    <e v="#N/A"/>
    <s v="Online"/>
  </r>
  <r>
    <n v="232"/>
    <s v="US-2020-100930"/>
    <d v="2020-04-07T00:00:00"/>
    <n v="7"/>
    <x v="3"/>
    <n v="2020"/>
    <s v="Tue"/>
    <d v="2020-04-12T00:00:00"/>
    <n v="12"/>
    <s v="Apr"/>
    <n v="2020"/>
    <s v="Sun"/>
    <n v="5"/>
    <s v="Standard Class"/>
    <s v="CS-12400"/>
    <s v="Christopher Schild"/>
    <s v="Home Office"/>
    <s v="United States"/>
    <s v="Tampa"/>
    <s v="Florida"/>
    <s v="Tampa, Florida, United States"/>
    <s v="South"/>
    <s v="FUR-TA-10001705"/>
    <s v="Furniture"/>
    <s v="Tables"/>
    <s v="Bush Advantage Collection Round Conference Table"/>
    <n v="255.86"/>
    <n v="2"/>
    <n v="-102.048"/>
    <e v="#N/A"/>
    <s v="Online"/>
  </r>
  <r>
    <n v="235"/>
    <s v="US-2020-100930"/>
    <d v="2020-04-07T00:00:00"/>
    <n v="7"/>
    <x v="3"/>
    <n v="2020"/>
    <s v="Tue"/>
    <d v="2020-04-12T00:00:00"/>
    <n v="12"/>
    <s v="Apr"/>
    <n v="2020"/>
    <s v="Sun"/>
    <n v="5"/>
    <s v="Standard Class"/>
    <s v="CS-12400"/>
    <s v="Christopher Schild"/>
    <s v="Home Office"/>
    <s v="United States"/>
    <s v="Tampa"/>
    <s v="Florida"/>
    <s v="Tampa, Florida, United States"/>
    <s v="South"/>
    <s v="FUR-FU-10004017"/>
    <s v="Furniture"/>
    <s v="Furnishings"/>
    <s v="Tenex Contemporary Contur Chairmats for Low and Medium Pile Carpet, Computer, 39&quot; x 49&quot;"/>
    <n v="275.072"/>
    <n v="3"/>
    <n v="0"/>
    <e v="#N/A"/>
    <s v="Online"/>
  </r>
  <r>
    <n v="233"/>
    <s v="US-2020-100930"/>
    <d v="2020-04-07T00:00:00"/>
    <n v="7"/>
    <x v="3"/>
    <n v="2020"/>
    <s v="Tue"/>
    <d v="2020-04-12T00:00:00"/>
    <n v="12"/>
    <s v="Apr"/>
    <n v="2020"/>
    <s v="Sun"/>
    <n v="5"/>
    <s v="Standard Class"/>
    <s v="CS-12400"/>
    <s v="Christopher Schild"/>
    <s v="Home Office"/>
    <s v="United States"/>
    <s v="Tampa"/>
    <s v="Florida"/>
    <s v="Tampa, Florida, United States"/>
    <s v="South"/>
    <s v="FUR-TA-10003473"/>
    <s v="Furniture"/>
    <s v="Tables"/>
    <s v="Bretford Rectangular Conference Table Tops"/>
    <n v="648.61450000000002"/>
    <n v="3"/>
    <n v="-248.2458"/>
    <e v="#N/A"/>
    <s v="COD"/>
  </r>
  <r>
    <n v="236"/>
    <s v="US-2020-100930"/>
    <d v="2020-04-07T00:00:00"/>
    <n v="7"/>
    <x v="3"/>
    <n v="2020"/>
    <s v="Tue"/>
    <d v="2020-04-12T00:00:00"/>
    <n v="12"/>
    <s v="Apr"/>
    <n v="2020"/>
    <s v="Sun"/>
    <n v="5"/>
    <s v="Standard Class"/>
    <s v="CS-12400"/>
    <s v="Christopher Schild"/>
    <s v="Home Office"/>
    <s v="United States"/>
    <s v="Tampa"/>
    <s v="Florida"/>
    <s v="Tampa, Florida, United States"/>
    <s v="South"/>
    <s v="TEC-AC-10003832"/>
    <s v="Technology"/>
    <s v="Accessories"/>
    <s v="Logitech P710e Mobile Speakerphone"/>
    <n v="654.976"/>
    <n v="3"/>
    <n v="-7.7247000000000003"/>
    <e v="#N/A"/>
    <s v="Online"/>
  </r>
  <r>
    <n v="234"/>
    <s v="US-2020-100930"/>
    <d v="2020-04-07T00:00:00"/>
    <n v="7"/>
    <x v="3"/>
    <n v="2020"/>
    <s v="Tue"/>
    <d v="2020-04-12T00:00:00"/>
    <n v="12"/>
    <s v="Apr"/>
    <n v="2020"/>
    <s v="Sun"/>
    <n v="5"/>
    <s v="Standard Class"/>
    <s v="CS-12400"/>
    <s v="Christopher Schild"/>
    <s v="Home Office"/>
    <s v="United States"/>
    <s v="Tampa"/>
    <s v="Florida"/>
    <s v="Tampa, Florida, United States"/>
    <s v="South"/>
    <s v="OFF-BI-10001679"/>
    <s v="Office Supplies"/>
    <s v="Binders"/>
    <s v="GBC Instant Index System for Binding Systems"/>
    <n v="106.328"/>
    <n v="2"/>
    <n v="-3.552"/>
    <e v="#N/A"/>
    <s v="Online"/>
  </r>
  <r>
    <n v="9443"/>
    <s v="CA-2020-165904"/>
    <d v="2020-04-07T00:00:00"/>
    <n v="7"/>
    <x v="3"/>
    <n v="2020"/>
    <s v="Tue"/>
    <d v="2020-04-11T00:00:00"/>
    <n v="11"/>
    <s v="Apr"/>
    <n v="2020"/>
    <s v="Sat"/>
    <n v="4"/>
    <s v="Standard Class"/>
    <s v="HR-14770"/>
    <s v="Hallie Redmond"/>
    <s v="Home Office"/>
    <s v="United States"/>
    <s v="Jacksonville"/>
    <s v="Florida"/>
    <s v="Jacksonville, Florida, United States"/>
    <s v="South"/>
    <s v="OFF-AR-10003156"/>
    <s v="Office Supplies"/>
    <s v="Art"/>
    <s v="50 Colored Long Pencils"/>
    <n v="90.256"/>
    <n v="2"/>
    <n v="1.2192000000000001"/>
    <e v="#N/A"/>
    <s v="COD"/>
  </r>
  <r>
    <n v="4652"/>
    <s v="CA-2020-150987"/>
    <d v="2020-04-08T00:00:00"/>
    <n v="8"/>
    <x v="3"/>
    <n v="2020"/>
    <s v="Wed"/>
    <d v="2020-04-12T00:00:00"/>
    <n v="12"/>
    <s v="Apr"/>
    <n v="2020"/>
    <s v="Sun"/>
    <n v="4"/>
    <s v="Standard Class"/>
    <s v="AH-10120"/>
    <s v="Adrian Hane"/>
    <s v="Home Office"/>
    <s v="United States"/>
    <s v="San Francisco"/>
    <s v="California"/>
    <s v="San Francisco, California, United States"/>
    <s v="West"/>
    <s v="OFF-PA-10002923"/>
    <s v="Office Supplies"/>
    <s v="Paper"/>
    <s v="Xerox 1942"/>
    <n v="235.76"/>
    <n v="4"/>
    <n v="97.88"/>
    <e v="#N/A"/>
    <s v="Online"/>
  </r>
  <r>
    <n v="4651"/>
    <s v="CA-2020-150987"/>
    <d v="2020-04-08T00:00:00"/>
    <n v="8"/>
    <x v="3"/>
    <n v="2020"/>
    <s v="Wed"/>
    <d v="2020-04-12T00:00:00"/>
    <n v="12"/>
    <s v="Apr"/>
    <n v="2020"/>
    <s v="Sun"/>
    <n v="4"/>
    <s v="Standard Class"/>
    <s v="AH-10120"/>
    <s v="Adrian Hane"/>
    <s v="Home Office"/>
    <s v="United States"/>
    <s v="San Francisco"/>
    <s v="California"/>
    <s v="San Francisco, California, United States"/>
    <s v="West"/>
    <s v="OFF-PA-10001878"/>
    <s v="Office Supplies"/>
    <s v="Paper"/>
    <s v="Xerox 1891"/>
    <n v="284.55"/>
    <n v="5"/>
    <n v="114.9385"/>
    <e v="#N/A"/>
    <s v="Online"/>
  </r>
  <r>
    <n v="5371"/>
    <s v="US-2020-136721"/>
    <d v="2020-04-08T00:00:00"/>
    <n v="8"/>
    <x v="3"/>
    <n v="2020"/>
    <s v="Wed"/>
    <d v="2020-04-12T00:00:00"/>
    <n v="12"/>
    <s v="Apr"/>
    <n v="2020"/>
    <s v="Sun"/>
    <n v="4"/>
    <s v="Standard Class"/>
    <s v="NH-18610"/>
    <s v="Nicole Hansen"/>
    <s v="Corporate"/>
    <s v="United States"/>
    <s v="Oak Park"/>
    <s v="Michigan"/>
    <s v="Oak Park, Michigan, United States"/>
    <s v="Central"/>
    <s v="FUR-FU-10004665"/>
    <s v="Furniture"/>
    <s v="Furnishings"/>
    <s v="3M Polarizing Task Lamp with Clamp Arm, Light Gray"/>
    <n v="308.95999999999998"/>
    <n v="2"/>
    <n v="71.229600000000005"/>
    <e v="#N/A"/>
    <s v="Online"/>
  </r>
  <r>
    <n v="5372"/>
    <s v="US-2020-136721"/>
    <d v="2020-04-08T00:00:00"/>
    <n v="8"/>
    <x v="3"/>
    <n v="2020"/>
    <s v="Wed"/>
    <d v="2020-04-12T00:00:00"/>
    <n v="12"/>
    <s v="Apr"/>
    <n v="2020"/>
    <s v="Sun"/>
    <n v="4"/>
    <s v="Standard Class"/>
    <s v="NH-18610"/>
    <s v="Nicole Hansen"/>
    <s v="Corporate"/>
    <s v="United States"/>
    <s v="Oak Park"/>
    <s v="Michigan"/>
    <s v="Oak Park, Michigan, United States"/>
    <s v="Central"/>
    <s v="FUR-FU-10004188"/>
    <s v="Furniture"/>
    <s v="Furnishings"/>
    <s v="Luxo Professional Combination Clamp-On Lamps"/>
    <n v="343.9"/>
    <n v="3"/>
    <n v="79.793999999999997"/>
    <e v="#N/A"/>
    <s v="Online"/>
  </r>
  <r>
    <n v="3987"/>
    <s v="CA-2020-112333"/>
    <d v="2020-04-08T00:00:00"/>
    <n v="8"/>
    <x v="3"/>
    <n v="2020"/>
    <s v="Wed"/>
    <d v="2020-04-14T00:00:00"/>
    <n v="14"/>
    <s v="Apr"/>
    <n v="2020"/>
    <s v="Tue"/>
    <n v="6"/>
    <s v="Standard Class"/>
    <s v="KF-16285"/>
    <s v="Karen Ferguson"/>
    <s v="Home Office"/>
    <s v="United States"/>
    <s v="Plainfield"/>
    <s v="New Jersey"/>
    <s v="Plainfield, New Jersey, United States"/>
    <s v="East"/>
    <s v="OFF-ST-10001780"/>
    <s v="Office Supplies"/>
    <s v="Storage"/>
    <s v="Tennsco 16-Compartment Lockers with Coat Rack"/>
    <n v="2602.56"/>
    <n v="4"/>
    <n v="621.97439999999995"/>
    <e v="#N/A"/>
    <s v="COD"/>
  </r>
  <r>
    <n v="2849"/>
    <s v="CA-2020-157854"/>
    <d v="2020-04-08T00:00:00"/>
    <n v="8"/>
    <x v="3"/>
    <n v="2020"/>
    <s v="Wed"/>
    <d v="2020-04-15T00:00:00"/>
    <n v="15"/>
    <s v="Apr"/>
    <n v="2020"/>
    <s v="Wed"/>
    <n v="7"/>
    <s v="Standard Class"/>
    <s v="DM-13345"/>
    <s v="Denise Monton"/>
    <s v="Corporate"/>
    <s v="United States"/>
    <s v="Roswell"/>
    <s v="Georgia"/>
    <s v="Roswell, Georgia, United States"/>
    <s v="South"/>
    <s v="OFF-BI-10001359"/>
    <s v="Office Supplies"/>
    <s v="Binders"/>
    <s v="GBC DocuBind TL300 Electric Binding System"/>
    <n v="2704.97"/>
    <n v="3"/>
    <n v="1264.7559000000001"/>
    <e v="#N/A"/>
    <s v="Online"/>
  </r>
  <r>
    <n v="2848"/>
    <s v="CA-2020-157854"/>
    <d v="2020-04-08T00:00:00"/>
    <n v="8"/>
    <x v="3"/>
    <n v="2020"/>
    <s v="Wed"/>
    <d v="2020-04-15T00:00:00"/>
    <n v="15"/>
    <s v="Apr"/>
    <n v="2020"/>
    <s v="Wed"/>
    <n v="7"/>
    <s v="Standard Class"/>
    <s v="DM-13345"/>
    <s v="Denise Monton"/>
    <s v="Corporate"/>
    <s v="United States"/>
    <s v="Roswell"/>
    <s v="Georgia"/>
    <s v="Roswell, Georgia, United States"/>
    <s v="South"/>
    <s v="FUR-FU-10003832"/>
    <s v="Furniture"/>
    <s v="Furnishings"/>
    <s v="Eldon Expressions Punched Metal &amp; Wood Desk Accessories, Black &amp; Cherry"/>
    <n v="126.28"/>
    <n v="6"/>
    <n v="15.7584"/>
    <e v="#N/A"/>
    <s v="COD"/>
  </r>
  <r>
    <n v="3988"/>
    <s v="CA-2020-112333"/>
    <d v="2020-04-08T00:00:00"/>
    <n v="8"/>
    <x v="3"/>
    <n v="2020"/>
    <s v="Wed"/>
    <d v="2020-04-14T00:00:00"/>
    <n v="14"/>
    <s v="Apr"/>
    <n v="2020"/>
    <s v="Tue"/>
    <n v="6"/>
    <s v="Standard Class"/>
    <s v="KF-16285"/>
    <s v="Karen Ferguson"/>
    <s v="Home Office"/>
    <s v="United States"/>
    <s v="Plainfield"/>
    <s v="New Jersey"/>
    <s v="Plainfield, New Jersey, United States"/>
    <s v="East"/>
    <s v="OFF-AP-10001962"/>
    <s v="Office Supplies"/>
    <s v="Appliances"/>
    <s v="Black &amp; Decker Filter for Double Action Dustbuster Cordless Vac BLDV7210"/>
    <n v="142.94999999999999"/>
    <n v="5"/>
    <n v="10.487500000000001"/>
    <e v="#N/A"/>
    <s v="COD"/>
  </r>
  <r>
    <n v="8476"/>
    <s v="CA-2020-169404"/>
    <d v="2020-04-09T00:00:00"/>
    <n v="9"/>
    <x v="3"/>
    <n v="2020"/>
    <s v="Thu"/>
    <d v="2020-04-14T00:00:00"/>
    <n v="14"/>
    <s v="Apr"/>
    <n v="2020"/>
    <s v="Tue"/>
    <n v="5"/>
    <s v="Standard Class"/>
    <s v="NC-18625"/>
    <s v="Noah Childs"/>
    <s v="Corporate"/>
    <s v="United States"/>
    <s v="York"/>
    <s v="Pennsylvania"/>
    <s v="York, Pennsylvania, United States"/>
    <s v="East"/>
    <s v="OFF-PA-10001033"/>
    <s v="Office Supplies"/>
    <s v="Paper"/>
    <s v="Xerox 1893"/>
    <n v="115.584"/>
    <n v="2"/>
    <n v="23.7742"/>
    <e v="#N/A"/>
    <s v="Online"/>
  </r>
  <r>
    <n v="968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PA-10001281"/>
    <s v="Office Supplies"/>
    <s v="Paper"/>
    <s v="Computer Printout Paper with Letter-Trim Fine Perforations"/>
    <n v="211.6"/>
    <n v="4"/>
    <n v="91.968000000000004"/>
    <e v="#N/A"/>
    <s v="Online"/>
  </r>
  <r>
    <n v="1284"/>
    <s v="CA-2020-122154"/>
    <d v="2020-04-09T00:00:00"/>
    <n v="9"/>
    <x v="3"/>
    <n v="2020"/>
    <s v="Thu"/>
    <d v="2020-04-11T00:00:00"/>
    <n v="11"/>
    <s v="Apr"/>
    <n v="2020"/>
    <s v="Sat"/>
    <n v="2"/>
    <s v="First Class"/>
    <s v="SA-20830"/>
    <s v="Sue Ann Reed"/>
    <s v="Consumer"/>
    <s v="United States"/>
    <s v="Jacksonville"/>
    <s v="Florida"/>
    <s v="Jacksonville, Florida, United States"/>
    <s v="South"/>
    <s v="OFF-PA-10000994"/>
    <s v="Office Supplies"/>
    <s v="Paper"/>
    <s v="Xerox 1915"/>
    <n v="266.64"/>
    <n v="3"/>
    <n v="88.073999999999998"/>
    <e v="#N/A"/>
    <s v="Online"/>
  </r>
  <r>
    <n v="4418"/>
    <s v="CA-2020-112900"/>
    <d v="2020-04-09T00:00:00"/>
    <n v="9"/>
    <x v="3"/>
    <n v="2020"/>
    <s v="Thu"/>
    <d v="2020-04-12T00:00:00"/>
    <n v="12"/>
    <s v="Apr"/>
    <n v="2020"/>
    <s v="Sun"/>
    <n v="3"/>
    <s v="Second Class"/>
    <s v="KL-16645"/>
    <s v="Ken Lonsdale"/>
    <s v="Consumer"/>
    <s v="United States"/>
    <s v="Detroit"/>
    <s v="Michigan"/>
    <s v="Detroit, Michigan, United States"/>
    <s v="Central"/>
    <s v="OFF-BI-10002867"/>
    <s v="Office Supplies"/>
    <s v="Binders"/>
    <s v="GBC Recycled Regency Composition Covers"/>
    <n v="493.24"/>
    <n v="8"/>
    <n v="219.99039999999999"/>
    <e v="#N/A"/>
    <s v="Online"/>
  </r>
  <r>
    <n v="970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ST-10001097"/>
    <s v="Office Supplies"/>
    <s v="Storage"/>
    <s v="Office Impressions Heavy Duty Welded Shelving &amp; Multimedia Storage Drawers"/>
    <n v="520.80999999999995"/>
    <n v="3"/>
    <n v="0"/>
    <e v="#N/A"/>
    <s v="Online"/>
  </r>
  <r>
    <n v="1283"/>
    <s v="CA-2020-122154"/>
    <d v="2020-04-09T00:00:00"/>
    <n v="9"/>
    <x v="3"/>
    <n v="2020"/>
    <s v="Thu"/>
    <d v="2020-04-11T00:00:00"/>
    <n v="11"/>
    <s v="Apr"/>
    <n v="2020"/>
    <s v="Sat"/>
    <n v="2"/>
    <s v="First Class"/>
    <s v="SA-20830"/>
    <s v="Sue Ann Reed"/>
    <s v="Consumer"/>
    <s v="United States"/>
    <s v="Jacksonville"/>
    <s v="Florida"/>
    <s v="Jacksonville, Florida, United States"/>
    <s v="South"/>
    <s v="OFF-BI-10002026"/>
    <s v="Office Supplies"/>
    <s v="Binders"/>
    <s v="Avery Arch Ring Binders"/>
    <n v="87.43"/>
    <n v="1"/>
    <n v="-13.363"/>
    <e v="#N/A"/>
    <s v="Online"/>
  </r>
  <r>
    <n v="965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LA-10004055"/>
    <s v="Office Supplies"/>
    <s v="Labels"/>
    <s v="Color-Coded Legal Exhibit Labels"/>
    <n v="127.82"/>
    <n v="2"/>
    <n v="4.8117999999999999"/>
    <e v="#N/A"/>
    <s v="Online"/>
  </r>
  <r>
    <n v="969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LA-10001613"/>
    <s v="Office Supplies"/>
    <s v="Labels"/>
    <s v="Avery File Folder Labels"/>
    <n v="96.64"/>
    <n v="3"/>
    <n v="4.2336"/>
    <e v="#N/A"/>
    <s v="Online"/>
  </r>
  <r>
    <n v="1282"/>
    <s v="CA-2020-122154"/>
    <d v="2020-04-09T00:00:00"/>
    <n v="9"/>
    <x v="3"/>
    <n v="2020"/>
    <s v="Thu"/>
    <d v="2020-04-11T00:00:00"/>
    <n v="11"/>
    <s v="Apr"/>
    <n v="2020"/>
    <s v="Sat"/>
    <n v="2"/>
    <s v="First Class"/>
    <s v="SA-20830"/>
    <s v="Sue Ann Reed"/>
    <s v="Consumer"/>
    <s v="United States"/>
    <s v="Jacksonville"/>
    <s v="Florida"/>
    <s v="Jacksonville, Florida, United States"/>
    <s v="South"/>
    <s v="OFF-LA-10000121"/>
    <s v="Office Supplies"/>
    <s v="Labels"/>
    <s v="Avery 48"/>
    <n v="126.12"/>
    <n v="3"/>
    <n v="4.9139999999999997"/>
    <e v="#N/A"/>
    <s v="Online"/>
  </r>
  <r>
    <n v="967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PA-10004621"/>
    <s v="Office Supplies"/>
    <s v="Paper"/>
    <s v="Xerox 212"/>
    <n v="144.96"/>
    <n v="2"/>
    <n v="6.2207999999999997"/>
    <e v="#N/A"/>
    <s v="COD"/>
  </r>
  <r>
    <n v="966"/>
    <s v="CA-2020-135279"/>
    <d v="2020-04-09T00:00:00"/>
    <n v="9"/>
    <x v="3"/>
    <n v="2020"/>
    <s v="Thu"/>
    <d v="2020-04-11T00:00:00"/>
    <n v="11"/>
    <s v="Apr"/>
    <n v="2020"/>
    <s v="Sat"/>
    <n v="2"/>
    <s v="First Class"/>
    <s v="BS-11800"/>
    <s v="Bryan Spruell"/>
    <s v="Home Office"/>
    <s v="United States"/>
    <s v="New York City"/>
    <s v="New York"/>
    <s v="New York City, New York, United States"/>
    <s v="East"/>
    <s v="OFF-AR-10004344"/>
    <s v="Office Supplies"/>
    <s v="Art"/>
    <s v="Bulldog Vacuum Base Pencil Sharpener"/>
    <n v="132.97"/>
    <n v="3"/>
    <n v="9.7119"/>
    <e v="#N/A"/>
    <s v="Online"/>
  </r>
  <r>
    <n v="8475"/>
    <s v="CA-2020-169404"/>
    <d v="2020-04-09T00:00:00"/>
    <n v="9"/>
    <x v="3"/>
    <n v="2020"/>
    <s v="Thu"/>
    <d v="2020-04-14T00:00:00"/>
    <n v="14"/>
    <s v="Apr"/>
    <n v="2020"/>
    <s v="Tue"/>
    <n v="5"/>
    <s v="Standard Class"/>
    <s v="NC-18625"/>
    <s v="Noah Childs"/>
    <s v="Corporate"/>
    <s v="United States"/>
    <s v="York"/>
    <s v="Pennsylvania"/>
    <s v="York, Pennsylvania, United States"/>
    <s v="East"/>
    <s v="OFF-BI-10004492"/>
    <s v="Office Supplies"/>
    <s v="Binders"/>
    <s v="Tuf-Vin Binders"/>
    <n v="160.89599999999999"/>
    <n v="4"/>
    <n v="-29.053599999999999"/>
    <e v="#N/A"/>
    <s v="Online"/>
  </r>
  <r>
    <n v="6379"/>
    <s v="CA-2020-150623"/>
    <d v="2020-04-10T00:00:00"/>
    <n v="10"/>
    <x v="3"/>
    <n v="2020"/>
    <s v="Fri"/>
    <d v="2020-04-14T00:00:00"/>
    <n v="14"/>
    <s v="Apr"/>
    <n v="2020"/>
    <s v="Tue"/>
    <n v="4"/>
    <s v="Standard Class"/>
    <s v="DB-13360"/>
    <s v="Dennis Bolton"/>
    <s v="Home Office"/>
    <s v="United States"/>
    <s v="Waterbury"/>
    <s v="Connecticut"/>
    <s v="Waterbury, Connecticut, United States"/>
    <s v="East"/>
    <s v="TEC-AC-10004571"/>
    <s v="Technology"/>
    <s v="Accessories"/>
    <s v="Logitech G700s Rechargeable Gaming Mouse"/>
    <n v="120.99"/>
    <n v="1"/>
    <n v="41.995800000000003"/>
    <e v="#N/A"/>
    <s v="Online"/>
  </r>
  <r>
    <n v="3504"/>
    <s v="CA-2020-125115"/>
    <d v="2020-04-10T00:00:00"/>
    <n v="10"/>
    <x v="3"/>
    <n v="2020"/>
    <s v="Fri"/>
    <d v="2020-04-10T00:00:00"/>
    <n v="10"/>
    <s v="Apr"/>
    <n v="2020"/>
    <s v="Fri"/>
    <n v="0"/>
    <s v="Same Day"/>
    <s v="RD-19930"/>
    <s v="Russell D'Ascenzo"/>
    <s v="Consumer"/>
    <s v="United States"/>
    <s v="Austin"/>
    <s v="Texas"/>
    <s v="Austin, Texas, United States"/>
    <s v="Central"/>
    <s v="TEC-AC-10001714"/>
    <s v="Technology"/>
    <s v="Accessories"/>
    <s v="Logitech MX Performance Wireless Mouse"/>
    <n v="126.736"/>
    <n v="3"/>
    <n v="20.343900000000001"/>
    <e v="#N/A"/>
    <s v="Online"/>
  </r>
  <r>
    <n v="7424"/>
    <s v="CA-2020-135069"/>
    <d v="2020-04-10T00:00:00"/>
    <n v="10"/>
    <x v="3"/>
    <n v="2020"/>
    <s v="Fri"/>
    <d v="2020-04-14T00:00:00"/>
    <n v="14"/>
    <s v="Apr"/>
    <n v="2020"/>
    <s v="Tue"/>
    <n v="4"/>
    <s v="Standard Class"/>
    <s v="BS-11755"/>
    <s v="Bruce Stewart"/>
    <s v="Consumer"/>
    <s v="United States"/>
    <s v="Philadelphia"/>
    <s v="Pennsylvania"/>
    <s v="Philadelphia, Pennsylvania, United States"/>
    <s v="East"/>
    <s v="OFF-AP-10000026"/>
    <s v="Office Supplies"/>
    <s v="Appliances"/>
    <s v="Tripp Lite Isotel 6 Outlet Surge Protector with Fax/Modem Protection"/>
    <n v="240.10400000000001"/>
    <n v="4"/>
    <n v="21.949200000000001"/>
    <e v="#N/A"/>
    <s v="COD"/>
  </r>
  <r>
    <n v="6380"/>
    <s v="CA-2020-150623"/>
    <d v="2020-04-10T00:00:00"/>
    <n v="10"/>
    <x v="3"/>
    <n v="2020"/>
    <s v="Fri"/>
    <d v="2020-04-14T00:00:00"/>
    <n v="14"/>
    <s v="Apr"/>
    <n v="2020"/>
    <s v="Tue"/>
    <n v="4"/>
    <s v="Standard Class"/>
    <s v="DB-13360"/>
    <s v="Dennis Bolton"/>
    <s v="Home Office"/>
    <s v="United States"/>
    <s v="Waterbury"/>
    <s v="Connecticut"/>
    <s v="Waterbury, Connecticut, United States"/>
    <s v="East"/>
    <s v="OFF-ST-10003692"/>
    <s v="Office Supplies"/>
    <s v="Storage"/>
    <s v="Recycled Steel Personal File for Hanging File Folders"/>
    <n v="335.15"/>
    <n v="5"/>
    <n v="71.537499999999994"/>
    <e v="#N/A"/>
    <s v="Online"/>
  </r>
  <r>
    <n v="859"/>
    <s v="CA-2020-161984"/>
    <d v="2020-04-10T00:00:00"/>
    <n v="10"/>
    <x v="3"/>
    <n v="2020"/>
    <s v="Fri"/>
    <d v="2020-04-15T00:00:00"/>
    <n v="15"/>
    <s v="Apr"/>
    <n v="2020"/>
    <s v="Wed"/>
    <n v="5"/>
    <s v="Standard Class"/>
    <s v="SJ-20125"/>
    <s v="Sanjit Jacobs"/>
    <s v="Home Office"/>
    <s v="United States"/>
    <s v="New Brunswick"/>
    <s v="New Jersey"/>
    <s v="New Brunswick, New Jersey, United States"/>
    <s v="East"/>
    <s v="OFF-PA-10004569"/>
    <s v="Office Supplies"/>
    <s v="Paper"/>
    <s v="Wirebound Message Books, Two 4 1/4&quot; x 5&quot; Forms per Page"/>
    <n v="96.61"/>
    <n v="1"/>
    <n v="3.5767000000000002"/>
    <e v="#N/A"/>
    <s v="Online"/>
  </r>
  <r>
    <n v="5789"/>
    <s v="CA-2020-115070"/>
    <d v="2020-04-10T00:00:00"/>
    <n v="10"/>
    <x v="3"/>
    <n v="2020"/>
    <s v="Fri"/>
    <d v="2020-04-14T00:00:00"/>
    <n v="14"/>
    <s v="Apr"/>
    <n v="2020"/>
    <s v="Tue"/>
    <n v="4"/>
    <s v="Second Class"/>
    <s v="MG-18205"/>
    <s v="Mitch Gastineau"/>
    <s v="Corporate"/>
    <s v="United States"/>
    <s v="Jacksonville"/>
    <s v="Florida"/>
    <s v="Jacksonville, Florida, United States"/>
    <s v="South"/>
    <s v="FUR-FU-10003829"/>
    <s v="Furniture"/>
    <s v="Furnishings"/>
    <s v="Stackable Trays"/>
    <n v="95.32"/>
    <n v="5"/>
    <n v="1.8480000000000001"/>
    <e v="#N/A"/>
    <s v="Online"/>
  </r>
  <r>
    <n v="860"/>
    <s v="CA-2020-161984"/>
    <d v="2020-04-10T00:00:00"/>
    <n v="10"/>
    <x v="3"/>
    <n v="2020"/>
    <s v="Fri"/>
    <d v="2020-04-15T00:00:00"/>
    <n v="15"/>
    <s v="Apr"/>
    <n v="2020"/>
    <s v="Wed"/>
    <n v="5"/>
    <s v="Standard Class"/>
    <s v="SJ-20125"/>
    <s v="Sanjit Jacobs"/>
    <s v="Home Office"/>
    <s v="United States"/>
    <s v="New Brunswick"/>
    <s v="New Jersey"/>
    <s v="New Brunswick, New Jersey, United States"/>
    <s v="East"/>
    <s v="OFF-FA-10000624"/>
    <s v="Office Supplies"/>
    <s v="Fasteners"/>
    <s v="OIC Binder Clips"/>
    <n v="106.16"/>
    <n v="2"/>
    <n v="3.58"/>
    <e v="#N/A"/>
    <s v="Online"/>
  </r>
  <r>
    <n v="5790"/>
    <s v="CA-2020-115070"/>
    <d v="2020-04-10T00:00:00"/>
    <n v="10"/>
    <x v="3"/>
    <n v="2020"/>
    <s v="Fri"/>
    <d v="2020-04-14T00:00:00"/>
    <n v="14"/>
    <s v="Apr"/>
    <n v="2020"/>
    <s v="Tue"/>
    <n v="4"/>
    <s v="Second Class"/>
    <s v="MG-18205"/>
    <s v="Mitch Gastineau"/>
    <s v="Corporate"/>
    <s v="United States"/>
    <s v="Jacksonville"/>
    <s v="Florida"/>
    <s v="Jacksonville, Florida, United States"/>
    <s v="South"/>
    <s v="OFF-BI-10003712"/>
    <s v="Office Supplies"/>
    <s v="Binders"/>
    <s v="Acco Pressboard Covers with Storage Hooks, 14 7/8&quot; x 11&quot;, Light Blue"/>
    <n v="97.418999999999997"/>
    <n v="3"/>
    <n v="-3.0933000000000002"/>
    <e v="#N/A"/>
    <s v="Online"/>
  </r>
  <r>
    <n v="3503"/>
    <s v="CA-2020-125115"/>
    <d v="2020-04-10T00:00:00"/>
    <n v="10"/>
    <x v="3"/>
    <n v="2020"/>
    <s v="Fri"/>
    <d v="2020-04-10T00:00:00"/>
    <n v="10"/>
    <s v="Apr"/>
    <n v="2020"/>
    <s v="Fri"/>
    <n v="0"/>
    <s v="Same Day"/>
    <s v="RD-19930"/>
    <s v="Russell D'Ascenzo"/>
    <s v="Consumer"/>
    <s v="United States"/>
    <s v="Austin"/>
    <s v="Texas"/>
    <s v="Austin, Texas, United States"/>
    <s v="Central"/>
    <s v="OFF-PA-10004101"/>
    <s v="Office Supplies"/>
    <s v="Paper"/>
    <s v="Xerox 1894"/>
    <n v="118.36799999999999"/>
    <n v="2"/>
    <n v="3.6288"/>
    <e v="#N/A"/>
    <s v="Online"/>
  </r>
  <r>
    <n v="7425"/>
    <s v="CA-2020-135069"/>
    <d v="2020-04-10T00:00:00"/>
    <n v="10"/>
    <x v="3"/>
    <n v="2020"/>
    <s v="Fri"/>
    <d v="2020-04-14T00:00:00"/>
    <n v="14"/>
    <s v="Apr"/>
    <n v="2020"/>
    <s v="Tue"/>
    <n v="4"/>
    <s v="Standard Class"/>
    <s v="BS-11755"/>
    <s v="Bruce Stewart"/>
    <s v="Consumer"/>
    <s v="United States"/>
    <s v="Philadelphia"/>
    <s v="Pennsylvania"/>
    <s v="Philadelphia, Pennsylvania, United States"/>
    <s v="East"/>
    <s v="FUR-FU-10003878"/>
    <s v="Furniture"/>
    <s v="Furnishings"/>
    <s v="Linden 10&quot; Round Wall Clock, Black"/>
    <n v="133.672"/>
    <n v="3"/>
    <n v="6.4176000000000002"/>
    <e v="#N/A"/>
    <s v="Online"/>
  </r>
  <r>
    <n v="2001"/>
    <s v="CA-2020-166128"/>
    <d v="2020-04-11T00:00:00"/>
    <n v="11"/>
    <x v="3"/>
    <n v="2020"/>
    <s v="Sat"/>
    <d v="2020-04-18T00:00:00"/>
    <n v="18"/>
    <s v="Apr"/>
    <n v="2020"/>
    <s v="Sat"/>
    <n v="7"/>
    <s v="Standard Class"/>
    <s v="LW-17215"/>
    <s v="Luke Weiss"/>
    <s v="Consumer"/>
    <s v="United States"/>
    <s v="Pasadena"/>
    <s v="California"/>
    <s v="Pasadena, California, United States"/>
    <s v="West"/>
    <s v="TEC-AC-10001767"/>
    <s v="Technology"/>
    <s v="Accessories"/>
    <s v="SanDisk Ultra 64 GB MicroSDHC Class 10 Memory Card"/>
    <n v="225.95"/>
    <n v="5"/>
    <n v="21.994499999999999"/>
    <e v="#N/A"/>
    <s v="Online"/>
  </r>
  <r>
    <n v="8319"/>
    <s v="CA-2020-130904"/>
    <d v="2020-04-11T00:00:00"/>
    <n v="11"/>
    <x v="3"/>
    <n v="2020"/>
    <s v="Sat"/>
    <d v="2020-04-16T00:00:00"/>
    <n v="16"/>
    <s v="Apr"/>
    <n v="2020"/>
    <s v="Thu"/>
    <n v="5"/>
    <s v="Standard Class"/>
    <s v="HM-14980"/>
    <s v="Henry MacAllister"/>
    <s v="Consumer"/>
    <s v="United States"/>
    <s v="Burlington"/>
    <s v="North Carolina"/>
    <s v="Burlington, North Carolina, United States"/>
    <s v="South"/>
    <s v="OFF-AR-10000127"/>
    <s v="Office Supplies"/>
    <s v="Art"/>
    <s v="Newell 321"/>
    <n v="97.992000000000004"/>
    <n v="8"/>
    <n v="2.3616000000000001"/>
    <e v="#N/A"/>
    <s v="Online"/>
  </r>
  <r>
    <n v="8318"/>
    <s v="CA-2020-130904"/>
    <d v="2020-04-11T00:00:00"/>
    <n v="11"/>
    <x v="3"/>
    <n v="2020"/>
    <s v="Sat"/>
    <d v="2020-04-16T00:00:00"/>
    <n v="16"/>
    <s v="Apr"/>
    <n v="2020"/>
    <s v="Thu"/>
    <n v="5"/>
    <s v="Standard Class"/>
    <s v="HM-14980"/>
    <s v="Henry MacAllister"/>
    <s v="Consumer"/>
    <s v="United States"/>
    <s v="Burlington"/>
    <s v="North Carolina"/>
    <s v="Burlington, North Carolina, United States"/>
    <s v="South"/>
    <s v="OFF-AR-10000422"/>
    <s v="Office Supplies"/>
    <s v="Art"/>
    <s v="Pencil and Crayon Sharpener"/>
    <n v="108.752"/>
    <n v="1"/>
    <n v="0.15329999999999999"/>
    <e v="#N/A"/>
    <s v="COD"/>
  </r>
  <r>
    <n v="4352"/>
    <s v="US-2020-100482"/>
    <d v="2020-04-11T00:00:00"/>
    <n v="11"/>
    <x v="3"/>
    <n v="2020"/>
    <s v="Sat"/>
    <d v="2020-04-15T00:00:00"/>
    <n v="15"/>
    <s v="Apr"/>
    <n v="2020"/>
    <s v="Wed"/>
    <n v="4"/>
    <s v="Standard Class"/>
    <s v="JL-15130"/>
    <s v="Jack Lebron"/>
    <s v="Consumer"/>
    <s v="United States"/>
    <s v="Lancaster"/>
    <s v="Ohio"/>
    <s v="Lancaster, Ohio, United States"/>
    <s v="East"/>
    <s v="TEC-AC-10003441"/>
    <s v="Technology"/>
    <s v="Accessories"/>
    <s v="Kingston Digital DataTraveler 32GB USB 2.0"/>
    <n v="115.12"/>
    <n v="2"/>
    <n v="-4.7460000000000004"/>
    <e v="#N/A"/>
    <s v="Online"/>
  </r>
  <r>
    <n v="4351"/>
    <s v="US-2020-100482"/>
    <d v="2020-04-11T00:00:00"/>
    <n v="11"/>
    <x v="3"/>
    <n v="2020"/>
    <s v="Sat"/>
    <d v="2020-04-15T00:00:00"/>
    <n v="15"/>
    <s v="Apr"/>
    <n v="2020"/>
    <s v="Wed"/>
    <n v="4"/>
    <s v="Standard Class"/>
    <s v="JL-15130"/>
    <s v="Jack Lebron"/>
    <s v="Consumer"/>
    <s v="United States"/>
    <s v="Lancaster"/>
    <s v="Ohio"/>
    <s v="Lancaster, Ohio, United States"/>
    <s v="East"/>
    <s v="OFF-ST-10001325"/>
    <s v="Office Supplies"/>
    <s v="Storage"/>
    <s v="Sterilite Officeware Hinged File Box"/>
    <n v="92.768000000000001"/>
    <n v="2"/>
    <n v="1.4672000000000001"/>
    <e v="#N/A"/>
    <s v="Online"/>
  </r>
  <r>
    <n v="2005"/>
    <s v="US-2020-143028"/>
    <d v="2020-04-11T00:00:00"/>
    <n v="11"/>
    <x v="3"/>
    <n v="2020"/>
    <s v="Sat"/>
    <d v="2020-04-18T00:00:00"/>
    <n v="18"/>
    <s v="Apr"/>
    <n v="2020"/>
    <s v="Sat"/>
    <n v="7"/>
    <s v="Standard Class"/>
    <s v="SC-20050"/>
    <s v="Sample Company A"/>
    <s v="Home Office"/>
    <s v="United States"/>
    <s v="Lubbock"/>
    <s v="Texas"/>
    <s v="Lubbock, Texas, United States"/>
    <s v="Central"/>
    <s v="OFF-BI-10004738"/>
    <s v="Office Supplies"/>
    <s v="Binders"/>
    <s v="Flexible Leather- Look Classic Collection Ring Binder"/>
    <n v="142.364"/>
    <n v="3"/>
    <n v="-17.045999999999999"/>
    <e v="#N/A"/>
    <s v="COD"/>
  </r>
  <r>
    <n v="2002"/>
    <s v="CA-2020-166128"/>
    <d v="2020-04-11T00:00:00"/>
    <n v="11"/>
    <x v="3"/>
    <n v="2020"/>
    <s v="Sat"/>
    <d v="2020-04-18T00:00:00"/>
    <n v="18"/>
    <s v="Apr"/>
    <n v="2020"/>
    <s v="Sat"/>
    <n v="7"/>
    <s v="Standard Class"/>
    <s v="LW-17215"/>
    <s v="Luke Weiss"/>
    <s v="Consumer"/>
    <s v="United States"/>
    <s v="Pasadena"/>
    <s v="California"/>
    <s v="Pasadena, California, United States"/>
    <s v="West"/>
    <s v="OFF-AR-10001221"/>
    <s v="Office Supplies"/>
    <s v="Art"/>
    <s v="Dixon Ticonderoga Erasable Colored Pencil Set, 12-Color"/>
    <n v="145.86000000000001"/>
    <n v="7"/>
    <n v="14.2324"/>
    <e v="#N/A"/>
    <s v="Online"/>
  </r>
  <r>
    <n v="1440"/>
    <s v="CA-2020-122735"/>
    <d v="2020-04-12T00:00:00"/>
    <n v="12"/>
    <x v="3"/>
    <n v="2020"/>
    <s v="Sun"/>
    <d v="2020-04-15T00:00:00"/>
    <n v="15"/>
    <s v="Apr"/>
    <n v="2020"/>
    <s v="Wed"/>
    <n v="3"/>
    <s v="Second Class"/>
    <s v="BD-11320"/>
    <s v="Bill Donatelli"/>
    <s v="Consumer"/>
    <s v="United States"/>
    <s v="Providence"/>
    <s v="Rhode Island"/>
    <s v="Providence, Rhode Island, United States"/>
    <s v="East"/>
    <s v="OFF-BI-10004364"/>
    <s v="Office Supplies"/>
    <s v="Binders"/>
    <s v="Storex Dura Pro Binders"/>
    <n v="145.69999999999999"/>
    <n v="5"/>
    <n v="13.365"/>
    <e v="#N/A"/>
    <s v="Online"/>
  </r>
  <r>
    <n v="1441"/>
    <s v="CA-2020-122735"/>
    <d v="2020-04-12T00:00:00"/>
    <n v="12"/>
    <x v="3"/>
    <n v="2020"/>
    <s v="Sun"/>
    <d v="2020-04-15T00:00:00"/>
    <n v="15"/>
    <s v="Apr"/>
    <n v="2020"/>
    <s v="Wed"/>
    <n v="3"/>
    <s v="Second Class"/>
    <s v="BD-11320"/>
    <s v="Bill Donatelli"/>
    <s v="Consumer"/>
    <s v="United States"/>
    <s v="Providence"/>
    <s v="Rhode Island"/>
    <s v="Providence, Rhode Island, United States"/>
    <s v="East"/>
    <s v="OFF-PA-10001712"/>
    <s v="Office Supplies"/>
    <s v="Paper"/>
    <s v="Xerox 1948"/>
    <n v="160.96"/>
    <n v="4"/>
    <n v="17.981999999999999"/>
    <e v="#N/A"/>
    <s v="COD"/>
  </r>
  <r>
    <n v="8340"/>
    <s v="CA-2020-135076"/>
    <d v="2020-04-13T00:00:00"/>
    <n v="13"/>
    <x v="3"/>
    <n v="2020"/>
    <s v="Mon"/>
    <d v="2020-04-17T00:00:00"/>
    <n v="17"/>
    <s v="Apr"/>
    <n v="2020"/>
    <s v="Fri"/>
    <n v="4"/>
    <s v="Standard Class"/>
    <s v="YS-21880"/>
    <s v="Yana Sorensen"/>
    <s v="Corporate"/>
    <s v="United States"/>
    <s v="Hesperia"/>
    <s v="California"/>
    <s v="Hesperia, California, United States"/>
    <s v="West"/>
    <s v="FUR-CH-10003774"/>
    <s v="Furniture"/>
    <s v="Chairs"/>
    <s v="Global Wood Trimmed Manager's Task Chair, Khaki"/>
    <n v="456.70400000000001"/>
    <n v="6"/>
    <n v="-38.211599999999997"/>
    <e v="#N/A"/>
    <s v="Online"/>
  </r>
  <r>
    <n v="2120"/>
    <s v="CA-2020-155460"/>
    <d v="2020-04-13T00:00:00"/>
    <n v="13"/>
    <x v="3"/>
    <n v="2020"/>
    <s v="Mon"/>
    <d v="2020-04-15T00:00:00"/>
    <n v="15"/>
    <s v="Apr"/>
    <n v="2020"/>
    <s v="Wed"/>
    <n v="2"/>
    <s v="First Class"/>
    <s v="RW-19630"/>
    <s v="Rob Williams"/>
    <s v="Corporate"/>
    <s v="United States"/>
    <s v="Seattle"/>
    <s v="Washington"/>
    <s v="Seattle, Washington, United States"/>
    <s v="West"/>
    <s v="OFF-BI-10003091"/>
    <s v="Office Supplies"/>
    <s v="Binders"/>
    <s v="GBC DocuBind TL200 Manual Binding Machine"/>
    <n v="925.92"/>
    <n v="5"/>
    <n v="302.37299999999999"/>
    <e v="#N/A"/>
    <s v="Online"/>
  </r>
  <r>
    <n v="2119"/>
    <s v="CA-2020-155460"/>
    <d v="2020-04-13T00:00:00"/>
    <n v="13"/>
    <x v="3"/>
    <n v="2020"/>
    <s v="Mon"/>
    <d v="2020-04-15T00:00:00"/>
    <n v="15"/>
    <s v="Apr"/>
    <n v="2020"/>
    <s v="Wed"/>
    <n v="2"/>
    <s v="First Class"/>
    <s v="RW-19630"/>
    <s v="Rob Williams"/>
    <s v="Corporate"/>
    <s v="United States"/>
    <s v="Seattle"/>
    <s v="Washington"/>
    <s v="Seattle, Washington, United States"/>
    <s v="West"/>
    <s v="OFF-PA-10002479"/>
    <s v="Office Supplies"/>
    <s v="Paper"/>
    <s v="Xerox 4200 Series MultiUse Premium Copy Paper (20Lb. and 84 Bright)"/>
    <n v="103.28"/>
    <n v="1"/>
    <n v="2.3759999999999999"/>
    <e v="#N/A"/>
    <s v="Online"/>
  </r>
  <r>
    <n v="9405"/>
    <s v="CA-2020-141663"/>
    <d v="2020-04-13T00:00:00"/>
    <n v="13"/>
    <x v="3"/>
    <n v="2020"/>
    <s v="Mon"/>
    <d v="2020-04-17T00:00:00"/>
    <n v="17"/>
    <s v="Apr"/>
    <n v="2020"/>
    <s v="Fri"/>
    <n v="4"/>
    <s v="Standard Class"/>
    <s v="DP-13105"/>
    <s v="Dave Poirier"/>
    <s v="Corporate"/>
    <s v="United States"/>
    <s v="Philadelphia"/>
    <s v="Pennsylvania"/>
    <s v="Philadelphia, Pennsylvania, United States"/>
    <s v="East"/>
    <s v="OFF-FA-10004076"/>
    <s v="Office Supplies"/>
    <s v="Fasteners"/>
    <s v="Translucent Push Pins by OIC"/>
    <n v="99.92"/>
    <n v="5"/>
    <n v="1.6830000000000001"/>
    <e v="#N/A"/>
    <s v="Online"/>
  </r>
  <r>
    <n v="931"/>
    <s v="CA-2020-144932"/>
    <d v="2020-04-14T00:00:00"/>
    <n v="14"/>
    <x v="3"/>
    <n v="2020"/>
    <s v="Tue"/>
    <d v="2020-04-17T00:00:00"/>
    <n v="17"/>
    <s v="Apr"/>
    <n v="2020"/>
    <s v="Fri"/>
    <n v="3"/>
    <s v="First Class"/>
    <s v="AB-10165"/>
    <s v="Alan Barnes"/>
    <s v="Consumer"/>
    <s v="United States"/>
    <s v="Toledo"/>
    <s v="Ohio"/>
    <s v="Toledo, Ohio, United States"/>
    <s v="East"/>
    <s v="OFF-AR-10001468"/>
    <s v="Office Supplies"/>
    <s v="Art"/>
    <s v="Sanford Prismacolor Professional Thick Lead Art Pencils, 36-Color Set"/>
    <n v="121.85599999999999"/>
    <n v="3"/>
    <n v="21.340800000000002"/>
    <e v="#N/A"/>
    <s v="Online"/>
  </r>
  <r>
    <n v="5361"/>
    <s v="US-2020-126060"/>
    <d v="2020-04-14T00:00:00"/>
    <n v="14"/>
    <x v="3"/>
    <n v="2020"/>
    <s v="Tue"/>
    <d v="2020-04-18T00:00:00"/>
    <n v="18"/>
    <s v="Apr"/>
    <n v="2020"/>
    <s v="Sat"/>
    <n v="4"/>
    <s v="Standard Class"/>
    <s v="DW-13585"/>
    <s v="Dorothy Wardle"/>
    <s v="Corporate"/>
    <s v="United States"/>
    <s v="Fayetteville"/>
    <s v="North Carolina"/>
    <s v="Fayetteville, North Carolina, United States"/>
    <s v="South"/>
    <s v="FUR-BO-10003433"/>
    <s v="Furniture"/>
    <s v="Bookcases"/>
    <s v="Sauder Cornerstone Collection Library"/>
    <n v="210.27199999999999"/>
    <n v="8"/>
    <n v="-32.219200000000001"/>
    <e v="#N/A"/>
    <s v="Online"/>
  </r>
  <r>
    <n v="3101"/>
    <s v="CA-2020-131233"/>
    <d v="2020-04-14T00:00:00"/>
    <n v="14"/>
    <x v="3"/>
    <n v="2020"/>
    <s v="Tue"/>
    <d v="2020-04-19T00:00:00"/>
    <n v="19"/>
    <s v="Apr"/>
    <n v="2020"/>
    <s v="Sun"/>
    <n v="5"/>
    <s v="Standard Class"/>
    <s v="CS-12355"/>
    <s v="Christine Sundaresam"/>
    <s v="Consumer"/>
    <s v="United States"/>
    <s v="New York City"/>
    <s v="New York"/>
    <s v="New York City, New York, United States"/>
    <s v="East"/>
    <s v="FUR-BO-10003441"/>
    <s v="Furniture"/>
    <s v="Bookcases"/>
    <s v="Bush Westfield Collection Bookcases, Fully Assembled"/>
    <n v="280.35199999999998"/>
    <n v="3"/>
    <n v="9.0882000000000005"/>
    <e v="#N/A"/>
    <s v="COD"/>
  </r>
  <r>
    <n v="2663"/>
    <s v="CA-2020-159604"/>
    <d v="2020-04-14T00:00:00"/>
    <n v="14"/>
    <x v="3"/>
    <n v="2020"/>
    <s v="Tue"/>
    <d v="2020-04-15T00:00:00"/>
    <n v="15"/>
    <s v="Apr"/>
    <n v="2020"/>
    <s v="Wed"/>
    <n v="1"/>
    <s v="First Class"/>
    <s v="CL-12700"/>
    <s v="Craig Leslie"/>
    <s v="Home Office"/>
    <s v="United States"/>
    <s v="Springfield"/>
    <s v="Missouri"/>
    <s v="Springfield, Missouri, United States"/>
    <s v="Central"/>
    <s v="OFF-BI-10003460"/>
    <s v="Office Supplies"/>
    <s v="Binders"/>
    <s v="Acco 3-Hole Punch"/>
    <n v="96.76"/>
    <n v="2"/>
    <n v="4.2047999999999996"/>
    <e v="#N/A"/>
    <s v="Cards"/>
  </r>
  <r>
    <n v="930"/>
    <s v="CA-2020-144932"/>
    <d v="2020-04-14T00:00:00"/>
    <n v="14"/>
    <x v="3"/>
    <n v="2020"/>
    <s v="Tue"/>
    <d v="2020-04-17T00:00:00"/>
    <n v="17"/>
    <s v="Apr"/>
    <n v="2020"/>
    <s v="Fri"/>
    <n v="3"/>
    <s v="First Class"/>
    <s v="AB-10165"/>
    <s v="Alan Barnes"/>
    <s v="Consumer"/>
    <s v="United States"/>
    <s v="Toledo"/>
    <s v="Ohio"/>
    <s v="Toledo, Ohio, United States"/>
    <s v="East"/>
    <s v="OFF-AR-10003560"/>
    <s v="Office Supplies"/>
    <s v="Art"/>
    <s v="Zebra Zazzle Fluorescent Highlighters"/>
    <n v="95.591999999999999"/>
    <n v="3"/>
    <n v="2.5535999999999999"/>
    <e v="#N/A"/>
    <s v="Cards"/>
  </r>
  <r>
    <n v="3100"/>
    <s v="CA-2020-131233"/>
    <d v="2020-04-14T00:00:00"/>
    <n v="14"/>
    <x v="3"/>
    <n v="2020"/>
    <s v="Tue"/>
    <d v="2020-04-19T00:00:00"/>
    <n v="19"/>
    <s v="Apr"/>
    <n v="2020"/>
    <s v="Sun"/>
    <n v="5"/>
    <s v="Standard Class"/>
    <s v="CS-12355"/>
    <s v="Christine Sundaresam"/>
    <s v="Consumer"/>
    <s v="United States"/>
    <s v="New York City"/>
    <s v="New York"/>
    <s v="New York City, New York, United States"/>
    <s v="East"/>
    <s v="OFF-BI-10000829"/>
    <s v="Office Supplies"/>
    <s v="Binders"/>
    <s v="Avery Non-Stick Binders"/>
    <n v="110.776"/>
    <n v="3"/>
    <n v="3.5022000000000002"/>
    <e v="#N/A"/>
    <s v="COD"/>
  </r>
  <r>
    <n v="932"/>
    <s v="CA-2020-144932"/>
    <d v="2020-04-14T00:00:00"/>
    <n v="14"/>
    <x v="3"/>
    <n v="2020"/>
    <s v="Tue"/>
    <d v="2020-04-17T00:00:00"/>
    <n v="17"/>
    <s v="Apr"/>
    <n v="2020"/>
    <s v="Fri"/>
    <n v="3"/>
    <s v="First Class"/>
    <s v="AB-10165"/>
    <s v="Alan Barnes"/>
    <s v="Consumer"/>
    <s v="United States"/>
    <s v="Toledo"/>
    <s v="Ohio"/>
    <s v="Toledo, Ohio, United States"/>
    <s v="East"/>
    <s v="OFF-PA-10004971"/>
    <s v="Office Supplies"/>
    <s v="Paper"/>
    <s v="Xerox 196"/>
    <n v="117.872"/>
    <n v="3"/>
    <n v="5.0286"/>
    <e v="#N/A"/>
    <s v="COD"/>
  </r>
  <r>
    <n v="5646"/>
    <s v="CA-2020-127117"/>
    <d v="2020-04-14T00:00:00"/>
    <n v="14"/>
    <x v="3"/>
    <n v="2020"/>
    <s v="Tue"/>
    <d v="2020-04-19T00:00:00"/>
    <n v="19"/>
    <s v="Apr"/>
    <n v="2020"/>
    <s v="Sun"/>
    <n v="5"/>
    <s v="Standard Class"/>
    <s v="HM-14860"/>
    <s v="Harry Marie"/>
    <s v="Corporate"/>
    <s v="United States"/>
    <s v="Morristown"/>
    <s v="New Jersey"/>
    <s v="Morristown, New Jersey, United States"/>
    <s v="East"/>
    <s v="FUR-FU-10004018"/>
    <s v="Furniture"/>
    <s v="Furnishings"/>
    <s v="Tensor Computer Mounted Lamp"/>
    <n v="166.45"/>
    <n v="5"/>
    <n v="20.101500000000001"/>
    <e v="#N/A"/>
    <s v="Cards"/>
  </r>
  <r>
    <n v="5218"/>
    <s v="CA-2020-134635"/>
    <d v="2020-04-15T00:00:00"/>
    <n v="15"/>
    <x v="3"/>
    <n v="2020"/>
    <s v="Wed"/>
    <d v="2020-04-17T00:00:00"/>
    <n v="17"/>
    <s v="Apr"/>
    <n v="2020"/>
    <s v="Fri"/>
    <n v="2"/>
    <s v="Second Class"/>
    <s v="NS-18640"/>
    <s v="Noel Staavos"/>
    <s v="Corporate"/>
    <s v="United States"/>
    <s v="Los Angeles"/>
    <s v="California"/>
    <s v="Los Angeles, California, United States"/>
    <s v="West"/>
    <s v="OFF-PA-10002254"/>
    <s v="Office Supplies"/>
    <s v="Paper"/>
    <s v="Xerox 1883"/>
    <n v="100.14"/>
    <n v="3"/>
    <n v="36.404400000000003"/>
    <e v="#N/A"/>
    <s v="Cards"/>
  </r>
  <r>
    <n v="1867"/>
    <s v="CA-2020-118857"/>
    <d v="2020-04-15T00:00:00"/>
    <n v="15"/>
    <x v="3"/>
    <n v="2020"/>
    <s v="Wed"/>
    <d v="2020-04-18T00:00:00"/>
    <n v="18"/>
    <s v="Apr"/>
    <n v="2020"/>
    <s v="Sat"/>
    <n v="3"/>
    <s v="First Class"/>
    <s v="AH-10075"/>
    <s v="Adam Hart"/>
    <s v="Corporate"/>
    <s v="United States"/>
    <s v="Henderson"/>
    <s v="Nevada"/>
    <s v="Henderson, Nevada, United States"/>
    <s v="West"/>
    <s v="FUR-FU-10004460"/>
    <s v="Furniture"/>
    <s v="Furnishings"/>
    <s v="Howard Miller 12&quot; Round Wall Clock"/>
    <n v="225.45"/>
    <n v="5"/>
    <n v="70.721999999999994"/>
    <e v="#N/A"/>
    <s v="Cards"/>
  </r>
  <r>
    <n v="309"/>
    <s v="CA-2020-126774"/>
    <d v="2020-04-15T00:00:00"/>
    <n v="15"/>
    <x v="3"/>
    <n v="2020"/>
    <s v="Wed"/>
    <d v="2020-04-17T00:00:00"/>
    <n v="17"/>
    <s v="Apr"/>
    <n v="2020"/>
    <s v="Fri"/>
    <n v="2"/>
    <s v="First Class"/>
    <s v="SH-20395"/>
    <s v="Shahid Hopkins"/>
    <s v="Consumer"/>
    <s v="United States"/>
    <s v="Arlington"/>
    <s v="Virginia"/>
    <s v="Arlington, Virginia, United States"/>
    <s v="South"/>
    <s v="OFF-AR-10002804"/>
    <s v="Office Supplies"/>
    <s v="Art"/>
    <s v="Faber Castell Col-Erase Pencils"/>
    <n v="98.89"/>
    <n v="1"/>
    <n v="2.0049000000000001"/>
    <e v="#N/A"/>
    <s v="Cards"/>
  </r>
  <r>
    <n v="7369"/>
    <s v="CA-2020-161851"/>
    <d v="2020-04-15T00:00:00"/>
    <n v="15"/>
    <x v="3"/>
    <n v="2020"/>
    <s v="Wed"/>
    <d v="2020-04-17T00:00:00"/>
    <n v="17"/>
    <s v="Apr"/>
    <n v="2020"/>
    <s v="Fri"/>
    <n v="2"/>
    <s v="First Class"/>
    <s v="BP-11095"/>
    <s v="Bart Pistole"/>
    <s v="Corporate"/>
    <s v="United States"/>
    <s v="Miami"/>
    <s v="Florida"/>
    <s v="Miami, Florida, United States"/>
    <s v="South"/>
    <s v="OFF-BI-10004654"/>
    <s v="Office Supplies"/>
    <s v="Binders"/>
    <s v="VariCap6 Expandable Binder"/>
    <n v="107.57"/>
    <n v="3"/>
    <n v="-11.936999999999999"/>
    <e v="#N/A"/>
    <s v="COD"/>
  </r>
  <r>
    <n v="5953"/>
    <s v="US-2020-141698"/>
    <d v="2020-04-15T00:00:00"/>
    <n v="15"/>
    <x v="3"/>
    <n v="2020"/>
    <s v="Wed"/>
    <d v="2020-04-21T00:00:00"/>
    <n v="21"/>
    <s v="Apr"/>
    <n v="2020"/>
    <s v="Tue"/>
    <n v="6"/>
    <s v="Standard Class"/>
    <s v="SD-20485"/>
    <s v="Shirley Daniels"/>
    <s v="Home Office"/>
    <s v="United States"/>
    <s v="Houston"/>
    <s v="Texas"/>
    <s v="Houston, Texas, United States"/>
    <s v="Central"/>
    <s v="OFF-PA-10001826"/>
    <s v="Office Supplies"/>
    <s v="Paper"/>
    <s v="Xerox 207"/>
    <n v="97.736000000000004"/>
    <n v="4"/>
    <n v="7.2576000000000001"/>
    <e v="#N/A"/>
    <s v="COD"/>
  </r>
  <r>
    <n v="13"/>
    <s v="CA-2020-114412"/>
    <d v="2020-04-15T00:00:00"/>
    <n v="15"/>
    <x v="3"/>
    <n v="2020"/>
    <s v="Wed"/>
    <d v="2020-04-20T00:00:00"/>
    <n v="20"/>
    <s v="Apr"/>
    <n v="2020"/>
    <s v="Mon"/>
    <n v="5"/>
    <s v="Standard Class"/>
    <s v="AA-10480"/>
    <s v="Andrew Allen"/>
    <s v="Consumer"/>
    <s v="United States"/>
    <s v="Concord"/>
    <s v="North Carolina"/>
    <s v="Concord, North Carolina, United States"/>
    <s v="South"/>
    <s v="OFF-PA-10002365"/>
    <s v="Office Supplies"/>
    <s v="Paper"/>
    <s v="Xerox 1967"/>
    <n v="114.55200000000001"/>
    <n v="3"/>
    <n v="5.4432"/>
    <e v="#N/A"/>
    <s v="Online"/>
  </r>
  <r>
    <n v="2547"/>
    <s v="CA-2020-108070"/>
    <d v="2020-04-16T00:00:00"/>
    <n v="16"/>
    <x v="3"/>
    <n v="2020"/>
    <s v="Thu"/>
    <d v="2020-04-20T00:00:00"/>
    <n v="20"/>
    <s v="Apr"/>
    <n v="2020"/>
    <s v="Mon"/>
    <n v="4"/>
    <s v="Standard Class"/>
    <s v="JE-15745"/>
    <s v="Joel Eaton"/>
    <s v="Consumer"/>
    <s v="United States"/>
    <s v="San Jose"/>
    <s v="California"/>
    <s v="San Jose, California, United States"/>
    <s v="West"/>
    <s v="FUR-BO-10001337"/>
    <s v="Furniture"/>
    <s v="Bookcases"/>
    <s v="O'Sullivan Living Dimensions 2-Shelf Bookcases"/>
    <n v="128.833"/>
    <n v="1"/>
    <n v="-6.0490000000000004"/>
    <e v="#N/A"/>
    <s v="COD"/>
  </r>
  <r>
    <n v="2546"/>
    <s v="CA-2020-108070"/>
    <d v="2020-04-16T00:00:00"/>
    <n v="16"/>
    <x v="3"/>
    <n v="2020"/>
    <s v="Thu"/>
    <d v="2020-04-20T00:00:00"/>
    <n v="20"/>
    <s v="Apr"/>
    <n v="2020"/>
    <s v="Mon"/>
    <n v="4"/>
    <s v="Standard Class"/>
    <s v="JE-15745"/>
    <s v="Joel Eaton"/>
    <s v="Consumer"/>
    <s v="United States"/>
    <s v="San Jose"/>
    <s v="California"/>
    <s v="San Jose, California, United States"/>
    <s v="West"/>
    <s v="OFF-ST-10004804"/>
    <s v="Office Supplies"/>
    <s v="Storage"/>
    <s v="Belkin 19&quot; Vented Equipment Shelf, Black"/>
    <n v="235.92"/>
    <n v="4"/>
    <n v="2.0592000000000001"/>
    <e v="#N/A"/>
    <s v="COD"/>
  </r>
  <r>
    <n v="2740"/>
    <s v="CA-2020-122707"/>
    <d v="2020-04-16T00:00:00"/>
    <n v="16"/>
    <x v="3"/>
    <n v="2020"/>
    <s v="Thu"/>
    <d v="2020-04-18T00:00:00"/>
    <n v="18"/>
    <s v="Apr"/>
    <n v="2020"/>
    <s v="Sat"/>
    <n v="2"/>
    <s v="First Class"/>
    <s v="EB-13750"/>
    <s v="Edward Becker"/>
    <s v="Corporate"/>
    <s v="United States"/>
    <s v="Hoover"/>
    <s v="Alabama"/>
    <s v="Hoover, Alabama, United States"/>
    <s v="South"/>
    <s v="OFF-SU-10000157"/>
    <s v="Office Supplies"/>
    <s v="Supplies"/>
    <s v="Compact Automatic Electric Letter Opener"/>
    <n v="517.24"/>
    <n v="4"/>
    <n v="9.5448000000000004"/>
    <e v="#N/A"/>
    <s v="Online"/>
  </r>
  <r>
    <n v="1521"/>
    <s v="CA-2020-109946"/>
    <d v="2020-04-16T00:00:00"/>
    <n v="16"/>
    <x v="3"/>
    <n v="2020"/>
    <s v="Thu"/>
    <d v="2020-04-21T00:00:00"/>
    <n v="21"/>
    <s v="Apr"/>
    <n v="2020"/>
    <s v="Tue"/>
    <n v="5"/>
    <s v="Standard Class"/>
    <s v="PL-18925"/>
    <s v="Paul Lucas"/>
    <s v="Home Office"/>
    <s v="United States"/>
    <s v="Chicago"/>
    <s v="Illinois"/>
    <s v="Chicago, Illinois, United States"/>
    <s v="Central"/>
    <s v="OFF-AR-10001419"/>
    <s v="Office Supplies"/>
    <s v="Art"/>
    <s v="Newell 325"/>
    <n v="80.52"/>
    <n v="5"/>
    <n v="2.0649999999999999"/>
    <e v="#N/A"/>
    <s v="COD"/>
  </r>
  <r>
    <n v="3232"/>
    <s v="US-2020-156356"/>
    <d v="2020-04-16T00:00:00"/>
    <n v="16"/>
    <x v="3"/>
    <n v="2020"/>
    <s v="Thu"/>
    <d v="2020-04-22T00:00:00"/>
    <n v="22"/>
    <s v="Apr"/>
    <n v="2020"/>
    <s v="Wed"/>
    <n v="6"/>
    <s v="Standard Class"/>
    <s v="ND-18370"/>
    <s v="Natalie DeCherney"/>
    <s v="Consumer"/>
    <s v="United States"/>
    <s v="Houston"/>
    <s v="Texas"/>
    <s v="Houston, Texas, United States"/>
    <s v="Central"/>
    <s v="OFF-BI-10000632"/>
    <s v="Office Supplies"/>
    <s v="Binders"/>
    <s v="Satellite Sectional Post Binders"/>
    <n v="120.04600000000001"/>
    <n v="3"/>
    <n v="-44.278199999999998"/>
    <e v="#N/A"/>
    <s v="Online"/>
  </r>
  <r>
    <n v="3233"/>
    <s v="US-2020-156356"/>
    <d v="2020-04-16T00:00:00"/>
    <n v="16"/>
    <x v="3"/>
    <n v="2020"/>
    <s v="Thu"/>
    <d v="2020-04-22T00:00:00"/>
    <n v="22"/>
    <s v="Apr"/>
    <n v="2020"/>
    <s v="Wed"/>
    <n v="6"/>
    <s v="Standard Class"/>
    <s v="ND-18370"/>
    <s v="Natalie DeCherney"/>
    <s v="Consumer"/>
    <s v="United States"/>
    <s v="Houston"/>
    <s v="Texas"/>
    <s v="Houston, Texas, United States"/>
    <s v="Central"/>
    <s v="OFF-BI-10001107"/>
    <s v="Office Supplies"/>
    <s v="Binders"/>
    <s v="GBC White Gloss Covers, Plain Front"/>
    <n v="130.89599999999999"/>
    <n v="1"/>
    <n v="-4.7784000000000004"/>
    <e v="#N/A"/>
    <s v="Cards"/>
  </r>
  <r>
    <n v="2363"/>
    <s v="CA-2020-136497"/>
    <d v="2020-04-16T00:00:00"/>
    <n v="16"/>
    <x v="3"/>
    <n v="2020"/>
    <s v="Thu"/>
    <d v="2020-04-20T00:00:00"/>
    <n v="20"/>
    <s v="Apr"/>
    <n v="2020"/>
    <s v="Mon"/>
    <n v="4"/>
    <s v="Standard Class"/>
    <s v="RF-19840"/>
    <s v="Roy Französisch"/>
    <s v="Consumer"/>
    <s v="United States"/>
    <s v="Columbus"/>
    <s v="Ohio"/>
    <s v="Columbus, Ohio, United States"/>
    <s v="East"/>
    <s v="OFF-BI-10001553"/>
    <s v="Office Supplies"/>
    <s v="Binders"/>
    <s v="SpineVue Locking Slant-D Ring Binders by Cardinal"/>
    <n v="111.71"/>
    <n v="5"/>
    <n v="-10.054"/>
    <e v="#N/A"/>
    <s v="Online"/>
  </r>
  <r>
    <n v="2741"/>
    <s v="CA-2020-122707"/>
    <d v="2020-04-16T00:00:00"/>
    <n v="16"/>
    <x v="3"/>
    <n v="2020"/>
    <s v="Thu"/>
    <d v="2020-04-18T00:00:00"/>
    <n v="18"/>
    <s v="Apr"/>
    <n v="2020"/>
    <s v="Sat"/>
    <n v="2"/>
    <s v="First Class"/>
    <s v="EB-13750"/>
    <s v="Edward Becker"/>
    <s v="Corporate"/>
    <s v="United States"/>
    <s v="Hoover"/>
    <s v="Alabama"/>
    <s v="Hoover, Alabama, United States"/>
    <s v="South"/>
    <s v="TEC-AC-10004227"/>
    <s v="Technology"/>
    <s v="Accessories"/>
    <s v="SanDisk Ultra 16 GB MicroSDHC Class 10 Memory Card"/>
    <n v="109.98"/>
    <n v="2"/>
    <n v="1.5588"/>
    <e v="#N/A"/>
    <s v="Online"/>
  </r>
  <r>
    <n v="7723"/>
    <s v="US-2020-138086"/>
    <d v="2020-04-16T00:00:00"/>
    <n v="16"/>
    <x v="3"/>
    <n v="2020"/>
    <s v="Thu"/>
    <d v="2020-04-20T00:00:00"/>
    <n v="20"/>
    <s v="Apr"/>
    <n v="2020"/>
    <s v="Mon"/>
    <n v="4"/>
    <s v="Standard Class"/>
    <s v="JO-15550"/>
    <s v="Jesus Ocampo"/>
    <s v="Home Office"/>
    <s v="United States"/>
    <s v="San Francisco"/>
    <s v="California"/>
    <s v="San Francisco, California, United States"/>
    <s v="West"/>
    <s v="OFF-AP-10000027"/>
    <s v="Office Supplies"/>
    <s v="Appliances"/>
    <s v="Hoover Commercial SteamVac"/>
    <n v="115.74"/>
    <n v="3"/>
    <n v="12.222"/>
    <e v="#N/A"/>
    <s v="COD"/>
  </r>
  <r>
    <n v="3234"/>
    <s v="US-2020-156356"/>
    <d v="2020-04-16T00:00:00"/>
    <n v="16"/>
    <x v="3"/>
    <n v="2020"/>
    <s v="Thu"/>
    <d v="2020-04-22T00:00:00"/>
    <n v="22"/>
    <s v="Apr"/>
    <n v="2020"/>
    <s v="Wed"/>
    <n v="6"/>
    <s v="Standard Class"/>
    <s v="ND-18370"/>
    <s v="Natalie DeCherney"/>
    <s v="Consumer"/>
    <s v="United States"/>
    <s v="Houston"/>
    <s v="Texas"/>
    <s v="Houston, Texas, United States"/>
    <s v="Central"/>
    <s v="OFF-ST-10002301"/>
    <s v="Office Supplies"/>
    <s v="Storage"/>
    <s v="Tennsco Commercial Shelving"/>
    <n v="154.54400000000001"/>
    <n v="2"/>
    <n v="-7.7291999999999996"/>
    <e v="#N/A"/>
    <s v="COD"/>
  </r>
  <r>
    <n v="3252"/>
    <s v="CA-2020-119389"/>
    <d v="2020-04-17T00:00:00"/>
    <n v="17"/>
    <x v="3"/>
    <n v="2020"/>
    <s v="Fri"/>
    <d v="2020-04-19T00:00:00"/>
    <n v="19"/>
    <s v="Apr"/>
    <n v="2020"/>
    <s v="Sun"/>
    <n v="2"/>
    <s v="First Class"/>
    <s v="BG-11740"/>
    <s v="Bruce Geld"/>
    <s v="Consumer"/>
    <s v="United States"/>
    <s v="Philadelphia"/>
    <s v="Pennsylvania"/>
    <s v="Philadelphia, Pennsylvania, United States"/>
    <s v="East"/>
    <s v="FUR-FU-10001473"/>
    <s v="Furniture"/>
    <s v="Furnishings"/>
    <s v="Eldon Executive Woodline II Desk Accessories, Mahogany"/>
    <n v="109.312"/>
    <n v="3"/>
    <n v="5.2773000000000003"/>
    <e v="#N/A"/>
    <s v="COD"/>
  </r>
  <r>
    <n v="9588"/>
    <s v="US-2020-129203"/>
    <d v="2020-04-17T00:00:00"/>
    <n v="17"/>
    <x v="3"/>
    <n v="2020"/>
    <s v="Fri"/>
    <d v="2020-04-22T00:00:00"/>
    <n v="22"/>
    <s v="Apr"/>
    <n v="2020"/>
    <s v="Wed"/>
    <n v="5"/>
    <s v="Standard Class"/>
    <s v="BM-11575"/>
    <s v="Brendan Murry"/>
    <s v="Corporate"/>
    <s v="United States"/>
    <s v="Chicago"/>
    <s v="Illinois"/>
    <s v="Chicago, Illinois, United States"/>
    <s v="Central"/>
    <s v="OFF-ST-10001418"/>
    <s v="Office Supplies"/>
    <s v="Storage"/>
    <s v="Carina Media Storage Towers in Natural &amp; Black"/>
    <n v="212.136"/>
    <n v="4"/>
    <n v="-43.9056"/>
    <e v="#N/A"/>
    <s v="COD"/>
  </r>
  <r>
    <n v="6863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FUR-CH-10003774"/>
    <s v="Furniture"/>
    <s v="Chairs"/>
    <s v="Global Wood Trimmed Manager's Task Chair, Khaki"/>
    <n v="265.35199999999998"/>
    <n v="3"/>
    <n v="-19.105799999999999"/>
    <n v="1"/>
    <s v="Online"/>
  </r>
  <r>
    <n v="6861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TEC-AC-10001383"/>
    <s v="Technology"/>
    <s v="Accessories"/>
    <s v="Logitech Wireless Touch Keyboard K400"/>
    <n v="290.89"/>
    <n v="11"/>
    <n v="46.731299999999997"/>
    <n v="1"/>
    <s v="Online"/>
  </r>
  <r>
    <n v="3012"/>
    <s v="CA-2020-134845"/>
    <d v="2020-04-17T00:00:00"/>
    <n v="17"/>
    <x v="3"/>
    <n v="2020"/>
    <s v="Fri"/>
    <d v="2020-04-23T00:00:00"/>
    <n v="23"/>
    <s v="Apr"/>
    <n v="2020"/>
    <s v="Thu"/>
    <n v="6"/>
    <s v="Standard Class"/>
    <s v="SR-20425"/>
    <s v="Sharelle Roach"/>
    <s v="Home Office"/>
    <s v="United States"/>
    <s v="Louisville"/>
    <s v="Colorado"/>
    <s v="Louisville, Colorado, United States"/>
    <s v="West"/>
    <s v="TEC-MA-10000822"/>
    <s v="Technology"/>
    <s v="Machines"/>
    <s v="Lexmark MX611dhe Monochrome Laser Printer"/>
    <n v="2579.9850000000001"/>
    <n v="5"/>
    <n v="-3399.98"/>
    <e v="#N/A"/>
    <s v="COD"/>
  </r>
  <r>
    <n v="6860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OFF-FA-10001561"/>
    <s v="Office Supplies"/>
    <s v="Fasteners"/>
    <s v="Stockwell Push Pins"/>
    <n v="114.9"/>
    <n v="5"/>
    <n v="3.597"/>
    <n v="1"/>
    <s v="Online"/>
  </r>
  <r>
    <n v="3014"/>
    <s v="CA-2020-134845"/>
    <d v="2020-04-17T00:00:00"/>
    <n v="17"/>
    <x v="3"/>
    <n v="2020"/>
    <s v="Fri"/>
    <d v="2020-04-23T00:00:00"/>
    <n v="23"/>
    <s v="Apr"/>
    <n v="2020"/>
    <s v="Thu"/>
    <n v="6"/>
    <s v="Standard Class"/>
    <s v="SR-20425"/>
    <s v="Sharelle Roach"/>
    <s v="Home Office"/>
    <s v="United States"/>
    <s v="Louisville"/>
    <s v="Colorado"/>
    <s v="Louisville, Colorado, United States"/>
    <s v="West"/>
    <s v="OFF-BI-10003355"/>
    <s v="Office Supplies"/>
    <s v="Binders"/>
    <s v="Cardinal Holdit Business Card Pockets"/>
    <n v="100.964"/>
    <n v="6"/>
    <n v="-6.5735999999999999"/>
    <e v="#N/A"/>
    <s v="Online"/>
  </r>
  <r>
    <n v="6858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OFF-PA-10004911"/>
    <s v="Office Supplies"/>
    <s v="Paper"/>
    <s v="Rediform S.O.S. 1-Up Phone Message Bk, 4-1/4x3-1/16 Bk, 1 Form/Pg, 40 Messages/Bk, 3/Pk"/>
    <n v="130.13999999999999"/>
    <n v="3"/>
    <n v="13.507199999999999"/>
    <n v="1"/>
    <s v="Cards"/>
  </r>
  <r>
    <n v="3015"/>
    <s v="CA-2020-134845"/>
    <d v="2020-04-17T00:00:00"/>
    <n v="17"/>
    <x v="3"/>
    <n v="2020"/>
    <s v="Fri"/>
    <d v="2020-04-23T00:00:00"/>
    <n v="23"/>
    <s v="Apr"/>
    <n v="2020"/>
    <s v="Thu"/>
    <n v="6"/>
    <s v="Standard Class"/>
    <s v="SR-20425"/>
    <s v="Sharelle Roach"/>
    <s v="Home Office"/>
    <s v="United States"/>
    <s v="Louisville"/>
    <s v="Colorado"/>
    <s v="Louisville, Colorado, United States"/>
    <s v="West"/>
    <s v="OFF-PA-10002005"/>
    <s v="Office Supplies"/>
    <s v="Paper"/>
    <s v="Xerox 225"/>
    <n v="131.73599999999999"/>
    <n v="4"/>
    <n v="7.2576000000000001"/>
    <e v="#N/A"/>
    <s v="Cards"/>
  </r>
  <r>
    <n v="3013"/>
    <s v="CA-2020-134845"/>
    <d v="2020-04-17T00:00:00"/>
    <n v="17"/>
    <x v="3"/>
    <n v="2020"/>
    <s v="Fri"/>
    <d v="2020-04-23T00:00:00"/>
    <n v="23"/>
    <s v="Apr"/>
    <n v="2020"/>
    <s v="Thu"/>
    <n v="6"/>
    <s v="Standard Class"/>
    <s v="SR-20425"/>
    <s v="Sharelle Roach"/>
    <s v="Home Office"/>
    <s v="United States"/>
    <s v="Louisville"/>
    <s v="Colorado"/>
    <s v="Louisville, Colorado, United States"/>
    <s v="West"/>
    <s v="OFF-BI-10001543"/>
    <s v="Office Supplies"/>
    <s v="Binders"/>
    <s v="GBC VeloBinder Manual Binding System"/>
    <n v="138.59399999999999"/>
    <n v="2"/>
    <n v="-15.835599999999999"/>
    <e v="#N/A"/>
    <s v="Cards"/>
  </r>
  <r>
    <n v="3011"/>
    <s v="CA-2020-134845"/>
    <d v="2020-04-17T00:00:00"/>
    <n v="17"/>
    <x v="3"/>
    <n v="2020"/>
    <s v="Fri"/>
    <d v="2020-04-23T00:00:00"/>
    <n v="23"/>
    <s v="Apr"/>
    <n v="2020"/>
    <s v="Thu"/>
    <n v="6"/>
    <s v="Standard Class"/>
    <s v="SR-20425"/>
    <s v="Sharelle Roach"/>
    <s v="Home Office"/>
    <s v="United States"/>
    <s v="Louisville"/>
    <s v="Colorado"/>
    <s v="Louisville, Colorado, United States"/>
    <s v="West"/>
    <s v="OFF-BI-10000773"/>
    <s v="Office Supplies"/>
    <s v="Binders"/>
    <s v="Insertable Tab Post Binder Dividers"/>
    <n v="127.03"/>
    <n v="5"/>
    <n v="-9.2230000000000008"/>
    <e v="#N/A"/>
    <s v="Cards"/>
  </r>
  <r>
    <n v="6859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OFF-LA-10001404"/>
    <s v="Office Supplies"/>
    <s v="Labels"/>
    <s v="Avery 517"/>
    <n v="114.38"/>
    <n v="2"/>
    <n v="3.4685999999999999"/>
    <n v="1"/>
    <s v="COD"/>
  </r>
  <r>
    <n v="6862"/>
    <s v="CA-2020-128965"/>
    <d v="2020-04-17T00:00:00"/>
    <n v="17"/>
    <x v="3"/>
    <n v="2020"/>
    <s v="Fri"/>
    <d v="2020-04-22T00:00:00"/>
    <n v="22"/>
    <s v="Apr"/>
    <n v="2020"/>
    <s v="Wed"/>
    <n v="5"/>
    <s v="Standard Class"/>
    <s v="PS-18760"/>
    <s v="Pamela Stobb"/>
    <s v="Consumer"/>
    <s v="United States"/>
    <s v="Los Angeles"/>
    <s v="California"/>
    <s v="Los Angeles, California, United States"/>
    <s v="West"/>
    <s v="OFF-LA-10003190"/>
    <s v="Office Supplies"/>
    <s v="Labels"/>
    <s v="Avery 474"/>
    <n v="159.04"/>
    <n v="8"/>
    <n v="11.2896"/>
    <n v="1"/>
    <s v="Cards"/>
  </r>
  <r>
    <n v="9879"/>
    <s v="US-2020-166324"/>
    <d v="2020-04-20T00:00:00"/>
    <n v="20"/>
    <x v="3"/>
    <n v="2020"/>
    <s v="Mon"/>
    <d v="2020-04-21T00:00:00"/>
    <n v="21"/>
    <s v="Apr"/>
    <n v="2020"/>
    <s v="Tue"/>
    <n v="1"/>
    <s v="First Class"/>
    <s v="BE-11455"/>
    <s v="Brad Eason"/>
    <s v="Home Office"/>
    <s v="United States"/>
    <s v="Cleveland"/>
    <s v="Ohio"/>
    <s v="Cleveland, Ohio, United States"/>
    <s v="East"/>
    <s v="TEC-PH-10004080"/>
    <s v="Technology"/>
    <s v="Phones"/>
    <s v="Avaya 5410 Digital phone"/>
    <n v="152.38200000000001"/>
    <n v="3"/>
    <n v="-24.476400000000002"/>
    <e v="#N/A"/>
    <s v="Online"/>
  </r>
  <r>
    <n v="7595"/>
    <s v="CA-2020-119655"/>
    <d v="2020-04-20T00:00:00"/>
    <n v="20"/>
    <x v="3"/>
    <n v="2020"/>
    <s v="Mon"/>
    <d v="2020-04-24T00:00:00"/>
    <n v="24"/>
    <s v="Apr"/>
    <n v="2020"/>
    <s v="Fri"/>
    <n v="4"/>
    <s v="Standard Class"/>
    <s v="CV-12295"/>
    <s v="Christina VanderZanden"/>
    <s v="Consumer"/>
    <s v="United States"/>
    <s v="Detroit"/>
    <s v="Michigan"/>
    <s v="Detroit, Michigan, United States"/>
    <s v="Central"/>
    <s v="OFF-BI-10001989"/>
    <s v="Office Supplies"/>
    <s v="Binders"/>
    <s v="Premium Transparent Presentation Covers by GBC"/>
    <n v="195.86"/>
    <n v="7"/>
    <n v="70.492800000000003"/>
    <e v="#N/A"/>
    <s v="Online"/>
  </r>
  <r>
    <n v="6766"/>
    <s v="CA-2020-100615"/>
    <d v="2020-04-20T00:00:00"/>
    <n v="20"/>
    <x v="3"/>
    <n v="2020"/>
    <s v="Mon"/>
    <d v="2020-04-24T00:00:00"/>
    <n v="24"/>
    <s v="Apr"/>
    <n v="2020"/>
    <s v="Fri"/>
    <n v="4"/>
    <s v="Standard Class"/>
    <s v="SJ-20215"/>
    <s v="Sarah Jordon"/>
    <s v="Consumer"/>
    <s v="United States"/>
    <s v="Chicago"/>
    <s v="Illinois"/>
    <s v="Chicago, Illinois, United States"/>
    <s v="Central"/>
    <s v="FUR-CH-10002602"/>
    <s v="Furniture"/>
    <s v="Chairs"/>
    <s v="DMI Arturo Collection Mission-style Design Wood Chair"/>
    <n v="344.05799999999999"/>
    <n v="3"/>
    <n v="-18.117599999999999"/>
    <e v="#N/A"/>
    <s v="Cards"/>
  </r>
  <r>
    <n v="6156"/>
    <s v="CA-2020-151484"/>
    <d v="2020-04-20T00:00:00"/>
    <n v="20"/>
    <x v="3"/>
    <n v="2020"/>
    <s v="Mon"/>
    <d v="2020-04-23T00:00:00"/>
    <n v="23"/>
    <s v="Apr"/>
    <n v="2020"/>
    <s v="Thu"/>
    <n v="3"/>
    <s v="First Class"/>
    <s v="CV-12805"/>
    <s v="Cynthia Voltz"/>
    <s v="Corporate"/>
    <s v="United States"/>
    <s v="Philadelphia"/>
    <s v="Pennsylvania"/>
    <s v="Philadelphia, Pennsylvania, United States"/>
    <s v="East"/>
    <s v="OFF-ST-10000142"/>
    <s v="Office Supplies"/>
    <s v="Storage"/>
    <s v="Deluxe Rollaway Locking File with Drawer"/>
    <n v="348.70400000000001"/>
    <n v="1"/>
    <n v="33.270400000000002"/>
    <e v="#N/A"/>
    <s v="COD"/>
  </r>
  <r>
    <n v="9877"/>
    <s v="US-2020-166324"/>
    <d v="2020-04-20T00:00:00"/>
    <n v="20"/>
    <x v="3"/>
    <n v="2020"/>
    <s v="Mon"/>
    <d v="2020-04-21T00:00:00"/>
    <n v="21"/>
    <s v="Apr"/>
    <n v="2020"/>
    <s v="Tue"/>
    <n v="1"/>
    <s v="First Class"/>
    <s v="BE-11455"/>
    <s v="Brad Eason"/>
    <s v="Home Office"/>
    <s v="United States"/>
    <s v="Cleveland"/>
    <s v="Ohio"/>
    <s v="Cleveland, Ohio, United States"/>
    <s v="East"/>
    <s v="OFF-ST-10000078"/>
    <s v="Office Supplies"/>
    <s v="Storage"/>
    <s v="Tennsco 6- and 18-Compartment Lockers"/>
    <n v="874.54399999999998"/>
    <n v="4"/>
    <n v="-21.2136"/>
    <e v="#N/A"/>
    <s v="Cards"/>
  </r>
  <r>
    <n v="6768"/>
    <s v="CA-2020-100615"/>
    <d v="2020-04-20T00:00:00"/>
    <n v="20"/>
    <x v="3"/>
    <n v="2020"/>
    <s v="Mon"/>
    <d v="2020-04-24T00:00:00"/>
    <n v="24"/>
    <s v="Apr"/>
    <n v="2020"/>
    <s v="Fri"/>
    <n v="4"/>
    <s v="Standard Class"/>
    <s v="SJ-20215"/>
    <s v="Sarah Jordon"/>
    <s v="Consumer"/>
    <s v="United States"/>
    <s v="Chicago"/>
    <s v="Illinois"/>
    <s v="Chicago, Illinois, United States"/>
    <s v="Central"/>
    <s v="FUR-FU-10002456"/>
    <s v="Furniture"/>
    <s v="Furnishings"/>
    <s v="Master Caster Door Stop, Large Neon Orange"/>
    <n v="120.56"/>
    <n v="5"/>
    <n v="-6.1879999999999997"/>
    <e v="#N/A"/>
    <s v="Online"/>
  </r>
  <r>
    <n v="6767"/>
    <s v="CA-2020-100615"/>
    <d v="2020-04-20T00:00:00"/>
    <n v="20"/>
    <x v="3"/>
    <n v="2020"/>
    <s v="Mon"/>
    <d v="2020-04-24T00:00:00"/>
    <n v="24"/>
    <s v="Apr"/>
    <n v="2020"/>
    <s v="Fri"/>
    <n v="4"/>
    <s v="Standard Class"/>
    <s v="SJ-20215"/>
    <s v="Sarah Jordon"/>
    <s v="Consumer"/>
    <s v="United States"/>
    <s v="Chicago"/>
    <s v="Illinois"/>
    <s v="Chicago, Illinois, United States"/>
    <s v="Central"/>
    <s v="OFF-AR-10001683"/>
    <s v="Office Supplies"/>
    <s v="Art"/>
    <s v="Lumber Crayons"/>
    <n v="93.76"/>
    <n v="2"/>
    <n v="3.5459999999999998"/>
    <e v="#N/A"/>
    <s v="COD"/>
  </r>
  <r>
    <n v="9878"/>
    <s v="US-2020-166324"/>
    <d v="2020-04-20T00:00:00"/>
    <n v="20"/>
    <x v="3"/>
    <n v="2020"/>
    <s v="Mon"/>
    <d v="2020-04-21T00:00:00"/>
    <n v="21"/>
    <s v="Apr"/>
    <n v="2020"/>
    <s v="Tue"/>
    <n v="1"/>
    <s v="First Class"/>
    <s v="BE-11455"/>
    <s v="Brad Eason"/>
    <s v="Home Office"/>
    <s v="United States"/>
    <s v="Cleveland"/>
    <s v="Ohio"/>
    <s v="Cleveland, Ohio, United States"/>
    <s v="East"/>
    <s v="OFF-BI-10000174"/>
    <s v="Office Supplies"/>
    <s v="Binders"/>
    <s v="Wilson Jones Clip &amp; Carry Folder Binder Tool for Ring Binders, Clear"/>
    <n v="89.7"/>
    <n v="5"/>
    <n v="-6.38"/>
    <e v="#N/A"/>
    <s v="COD"/>
  </r>
  <r>
    <n v="6155"/>
    <s v="CA-2020-151484"/>
    <d v="2020-04-20T00:00:00"/>
    <n v="20"/>
    <x v="3"/>
    <n v="2020"/>
    <s v="Mon"/>
    <d v="2020-04-23T00:00:00"/>
    <n v="23"/>
    <s v="Apr"/>
    <n v="2020"/>
    <s v="Thu"/>
    <n v="3"/>
    <s v="First Class"/>
    <s v="CV-12805"/>
    <s v="Cynthia Voltz"/>
    <s v="Corporate"/>
    <s v="United States"/>
    <s v="Philadelphia"/>
    <s v="Pennsylvania"/>
    <s v="Philadelphia, Pennsylvania, United States"/>
    <s v="East"/>
    <s v="OFF-ST-10002370"/>
    <s v="Office Supplies"/>
    <s v="Storage"/>
    <s v="Sortfiler Multipurpose Personal File Organizer, Black"/>
    <n v="133.33600000000001"/>
    <n v="3"/>
    <n v="5.7752999999999997"/>
    <e v="#N/A"/>
    <s v="Cards"/>
  </r>
  <r>
    <n v="7596"/>
    <s v="CA-2020-119655"/>
    <d v="2020-04-20T00:00:00"/>
    <n v="20"/>
    <x v="3"/>
    <n v="2020"/>
    <s v="Mon"/>
    <d v="2020-04-24T00:00:00"/>
    <n v="24"/>
    <s v="Apr"/>
    <n v="2020"/>
    <s v="Fri"/>
    <n v="4"/>
    <s v="Standard Class"/>
    <s v="CV-12295"/>
    <s v="Christina VanderZanden"/>
    <s v="Consumer"/>
    <s v="United States"/>
    <s v="Detroit"/>
    <s v="Michigan"/>
    <s v="Detroit, Michigan, United States"/>
    <s v="Central"/>
    <s v="OFF-BI-10001036"/>
    <s v="Office Supplies"/>
    <s v="Binders"/>
    <s v="Cardinal EasyOpen D-Ring Binders"/>
    <n v="128.56"/>
    <n v="4"/>
    <n v="18.28"/>
    <e v="#N/A"/>
    <s v="COD"/>
  </r>
  <r>
    <n v="2239"/>
    <s v="CA-2020-166849"/>
    <d v="2020-04-20T00:00:00"/>
    <n v="20"/>
    <x v="3"/>
    <n v="2020"/>
    <s v="Mon"/>
    <d v="2020-04-26T00:00:00"/>
    <n v="26"/>
    <s v="Apr"/>
    <n v="2020"/>
    <s v="Sun"/>
    <n v="6"/>
    <s v="Standard Class"/>
    <s v="SJ-20125"/>
    <s v="Sanjit Jacobs"/>
    <s v="Home Office"/>
    <s v="United States"/>
    <s v="Chicago"/>
    <s v="Illinois"/>
    <s v="Chicago, Illinois, United States"/>
    <s v="Central"/>
    <s v="FUR-FU-10004597"/>
    <s v="Furniture"/>
    <s v="Furnishings"/>
    <s v="Eldon Cleatmat Chair Mats for Medium Pile Carpets"/>
    <n v="136.4"/>
    <n v="2"/>
    <n v="-52.17"/>
    <e v="#N/A"/>
    <s v="Cards"/>
  </r>
  <r>
    <n v="6157"/>
    <s v="CA-2020-151484"/>
    <d v="2020-04-20T00:00:00"/>
    <n v="20"/>
    <x v="3"/>
    <n v="2020"/>
    <s v="Mon"/>
    <d v="2020-04-23T00:00:00"/>
    <n v="23"/>
    <s v="Apr"/>
    <n v="2020"/>
    <s v="Thu"/>
    <n v="3"/>
    <s v="First Class"/>
    <s v="CV-12805"/>
    <s v="Cynthia Voltz"/>
    <s v="Corporate"/>
    <s v="United States"/>
    <s v="Philadelphia"/>
    <s v="Pennsylvania"/>
    <s v="Philadelphia, Pennsylvania, United States"/>
    <s v="East"/>
    <s v="FUR-FU-10004671"/>
    <s v="Furniture"/>
    <s v="Furnishings"/>
    <s v="Executive Impressions 12&quot; Wall Clock"/>
    <n v="137.40799999999999"/>
    <n v="3"/>
    <n v="9.5418000000000003"/>
    <e v="#N/A"/>
    <s v="COD"/>
  </r>
  <r>
    <n v="6154"/>
    <s v="CA-2020-151484"/>
    <d v="2020-04-20T00:00:00"/>
    <n v="20"/>
    <x v="3"/>
    <n v="2020"/>
    <s v="Mon"/>
    <d v="2020-04-23T00:00:00"/>
    <n v="23"/>
    <s v="Apr"/>
    <n v="2020"/>
    <s v="Thu"/>
    <n v="3"/>
    <s v="First Class"/>
    <s v="CV-12805"/>
    <s v="Cynthia Voltz"/>
    <s v="Corporate"/>
    <s v="United States"/>
    <s v="Philadelphia"/>
    <s v="Pennsylvania"/>
    <s v="Philadelphia, Pennsylvania, United States"/>
    <s v="East"/>
    <s v="FUR-FU-10001876"/>
    <s v="Furniture"/>
    <s v="Furnishings"/>
    <s v="Computer Room Manger, 14&quot;"/>
    <n v="149.96799999999999"/>
    <n v="2"/>
    <n v="10.393599999999999"/>
    <e v="#N/A"/>
    <s v="COD"/>
  </r>
  <r>
    <n v="177"/>
    <s v="US-2020-152366"/>
    <d v="2020-04-21T00:00:00"/>
    <n v="21"/>
    <x v="3"/>
    <n v="2020"/>
    <s v="Tue"/>
    <d v="2020-04-25T00:00:00"/>
    <n v="25"/>
    <s v="Apr"/>
    <n v="2020"/>
    <s v="Sat"/>
    <n v="4"/>
    <s v="Second Class"/>
    <s v="SJ-20500"/>
    <s v="Shirley Jackson"/>
    <s v="Consumer"/>
    <s v="United States"/>
    <s v="Houston"/>
    <s v="Texas"/>
    <s v="Houston, Texas, United States"/>
    <s v="Central"/>
    <s v="OFF-AP-10002684"/>
    <s v="Office Supplies"/>
    <s v="Appliances"/>
    <s v="Acco 7-Outlet Masterpiece Power Center, Wihtout Fax/Phone Line Protection"/>
    <n v="114.264"/>
    <n v="4"/>
    <n v="-243.16"/>
    <e v="#N/A"/>
    <s v="Online"/>
  </r>
  <r>
    <n v="3714"/>
    <s v="CA-2020-166198"/>
    <d v="2020-04-21T00:00:00"/>
    <n v="21"/>
    <x v="3"/>
    <n v="2020"/>
    <s v="Tue"/>
    <d v="2020-04-24T00:00:00"/>
    <n v="24"/>
    <s v="Apr"/>
    <n v="2020"/>
    <s v="Fri"/>
    <n v="3"/>
    <s v="First Class"/>
    <s v="JW-15955"/>
    <s v="Joni Wasserman"/>
    <s v="Consumer"/>
    <s v="United States"/>
    <s v="Seattle"/>
    <s v="Washington"/>
    <s v="Seattle, Washington, United States"/>
    <s v="West"/>
    <s v="FUR-FU-10004622"/>
    <s v="Furniture"/>
    <s v="Furnishings"/>
    <s v="Eldon Advantage Foldable Chair Mats for Low Pile Carpets"/>
    <n v="185.6"/>
    <n v="3"/>
    <n v="34.146000000000001"/>
    <e v="#N/A"/>
    <s v="Cards"/>
  </r>
  <r>
    <n v="7184"/>
    <s v="CA-2020-128853"/>
    <d v="2020-04-21T00:00:00"/>
    <n v="21"/>
    <x v="3"/>
    <n v="2020"/>
    <s v="Tue"/>
    <d v="2020-04-23T00:00:00"/>
    <n v="23"/>
    <s v="Apr"/>
    <n v="2020"/>
    <s v="Thu"/>
    <n v="2"/>
    <s v="First Class"/>
    <s v="JM-15250"/>
    <s v="Janet Martin"/>
    <s v="Consumer"/>
    <s v="United States"/>
    <s v="Baltimore"/>
    <s v="Maryland"/>
    <s v="Baltimore, Maryland, United States"/>
    <s v="East"/>
    <s v="FUR-CH-10004218"/>
    <s v="Furniture"/>
    <s v="Chairs"/>
    <s v="Global Fabric Manager's Chair, Dark Gray"/>
    <n v="938.82"/>
    <n v="9"/>
    <n v="227.20500000000001"/>
    <e v="#N/A"/>
    <s v="Cards"/>
  </r>
  <r>
    <n v="3713"/>
    <s v="CA-2020-166198"/>
    <d v="2020-04-21T00:00:00"/>
    <n v="21"/>
    <x v="3"/>
    <n v="2020"/>
    <s v="Tue"/>
    <d v="2020-04-24T00:00:00"/>
    <n v="24"/>
    <s v="Apr"/>
    <n v="2020"/>
    <s v="Fri"/>
    <n v="3"/>
    <s v="First Class"/>
    <s v="JW-15955"/>
    <s v="Joni Wasserman"/>
    <s v="Consumer"/>
    <s v="United States"/>
    <s v="Seattle"/>
    <s v="Washington"/>
    <s v="Seattle, Washington, United States"/>
    <s v="West"/>
    <s v="TEC-AC-10000521"/>
    <s v="Technology"/>
    <s v="Accessories"/>
    <s v="Verbatim Slim CD and DVD Storage Cases, 50/Pack"/>
    <n v="118.54"/>
    <n v="1"/>
    <n v="3.4620000000000002"/>
    <e v="#N/A"/>
    <s v="COD"/>
  </r>
  <r>
    <n v="7568"/>
    <s v="CA-2020-140802"/>
    <d v="2020-04-21T00:00:00"/>
    <n v="21"/>
    <x v="3"/>
    <n v="2020"/>
    <s v="Tue"/>
    <d v="2020-04-23T00:00:00"/>
    <n v="23"/>
    <s v="Apr"/>
    <n v="2020"/>
    <s v="Thu"/>
    <n v="2"/>
    <s v="First Class"/>
    <s v="KN-16390"/>
    <s v="Katherine Nockton"/>
    <s v="Corporate"/>
    <s v="United States"/>
    <s v="Houston"/>
    <s v="Texas"/>
    <s v="Houston, Texas, United States"/>
    <s v="Central"/>
    <s v="OFF-PA-10001534"/>
    <s v="Office Supplies"/>
    <s v="Paper"/>
    <s v="Xerox 230"/>
    <n v="91.736000000000004"/>
    <n v="4"/>
    <n v="7.2576000000000001"/>
    <e v="#N/A"/>
    <s v="Cards"/>
  </r>
  <r>
    <n v="1103"/>
    <s v="US-2020-145863"/>
    <d v="2020-04-21T00:00:00"/>
    <n v="21"/>
    <x v="3"/>
    <n v="2020"/>
    <s v="Tue"/>
    <d v="2020-04-27T00:00:00"/>
    <n v="27"/>
    <s v="Apr"/>
    <n v="2020"/>
    <s v="Mon"/>
    <n v="6"/>
    <s v="Standard Class"/>
    <s v="RP-19390"/>
    <s v="Resi Pölking"/>
    <s v="Consumer"/>
    <s v="United States"/>
    <s v="Houston"/>
    <s v="Texas"/>
    <s v="Houston, Texas, United States"/>
    <s v="Central"/>
    <s v="OFF-BI-10004140"/>
    <s v="Office Supplies"/>
    <s v="Binders"/>
    <s v="Avery Non-Stick Binders"/>
    <n v="119.694"/>
    <n v="3"/>
    <n v="-4.7145000000000001"/>
    <e v="#N/A"/>
    <s v="COD"/>
  </r>
  <r>
    <n v="1104"/>
    <s v="US-2020-145863"/>
    <d v="2020-04-21T00:00:00"/>
    <n v="21"/>
    <x v="3"/>
    <n v="2020"/>
    <s v="Tue"/>
    <d v="2020-04-27T00:00:00"/>
    <n v="27"/>
    <s v="Apr"/>
    <n v="2020"/>
    <s v="Mon"/>
    <n v="6"/>
    <s v="Standard Class"/>
    <s v="RP-19390"/>
    <s v="Resi Pölking"/>
    <s v="Consumer"/>
    <s v="United States"/>
    <s v="Houston"/>
    <s v="Texas"/>
    <s v="Houston, Texas, United States"/>
    <s v="Central"/>
    <s v="OFF-BI-10002049"/>
    <s v="Office Supplies"/>
    <s v="Binders"/>
    <s v="UniKeep View Case Binders"/>
    <n v="99.933999999999997"/>
    <n v="3"/>
    <n v="-4.9878"/>
    <e v="#N/A"/>
    <s v="Online"/>
  </r>
  <r>
    <n v="7567"/>
    <s v="CA-2020-140802"/>
    <d v="2020-04-21T00:00:00"/>
    <n v="21"/>
    <x v="3"/>
    <n v="2020"/>
    <s v="Tue"/>
    <d v="2020-04-23T00:00:00"/>
    <n v="23"/>
    <s v="Apr"/>
    <n v="2020"/>
    <s v="Thu"/>
    <n v="2"/>
    <s v="First Class"/>
    <s v="KN-16390"/>
    <s v="Katherine Nockton"/>
    <s v="Corporate"/>
    <s v="United States"/>
    <s v="Houston"/>
    <s v="Texas"/>
    <s v="Houston, Texas, United States"/>
    <s v="Central"/>
    <s v="TEC-AC-10001998"/>
    <s v="Technology"/>
    <s v="Accessories"/>
    <s v="Logitech LS21 Speaker System - PC Multimedia - 2.1-CH - Wired"/>
    <n v="116.976"/>
    <n v="3"/>
    <n v="8.3957999999999995"/>
    <e v="#N/A"/>
    <s v="Online"/>
  </r>
  <r>
    <n v="3027"/>
    <s v="CA-2020-169054"/>
    <d v="2020-04-22T00:00:00"/>
    <n v="22"/>
    <x v="3"/>
    <n v="2020"/>
    <s v="Wed"/>
    <d v="2020-04-26T00:00:00"/>
    <n v="26"/>
    <s v="Apr"/>
    <n v="2020"/>
    <s v="Sun"/>
    <n v="4"/>
    <s v="Standard Class"/>
    <s v="MO-17800"/>
    <s v="Meg O'Connel"/>
    <s v="Home Office"/>
    <s v="United States"/>
    <s v="Philadelphia"/>
    <s v="Pennsylvania"/>
    <s v="Philadelphia, Pennsylvania, United States"/>
    <s v="East"/>
    <s v="FUR-FU-10001488"/>
    <s v="Furniture"/>
    <s v="Furnishings"/>
    <s v="Tenex 46&quot; x 60&quot; Computer Anti-Static Chairmat, Rectangular Shaped"/>
    <n v="265.35199999999998"/>
    <n v="3"/>
    <n v="0"/>
    <e v="#N/A"/>
    <s v="COD"/>
  </r>
  <r>
    <n v="8280"/>
    <s v="CA-2020-146192"/>
    <d v="2020-04-22T00:00:00"/>
    <n v="22"/>
    <x v="3"/>
    <n v="2020"/>
    <s v="Wed"/>
    <d v="2020-04-26T00:00:00"/>
    <n v="26"/>
    <s v="Apr"/>
    <n v="2020"/>
    <s v="Sun"/>
    <n v="4"/>
    <s v="Standard Class"/>
    <s v="BD-11725"/>
    <s v="Bruce Degenhardt"/>
    <s v="Consumer"/>
    <s v="United States"/>
    <s v="Columbus"/>
    <s v="Georgia"/>
    <s v="Columbus, Georgia, United States"/>
    <s v="South"/>
    <s v="OFF-ST-10003716"/>
    <s v="Office Supplies"/>
    <s v="Storage"/>
    <s v="Tennsco Double-Tier Lockers"/>
    <n v="689.06"/>
    <n v="3"/>
    <n v="87.757800000000003"/>
    <e v="#N/A"/>
    <s v="Online"/>
  </r>
  <r>
    <n v="805"/>
    <s v="CA-2020-135783"/>
    <d v="2020-04-22T00:00:00"/>
    <n v="22"/>
    <x v="3"/>
    <n v="2020"/>
    <s v="Wed"/>
    <d v="2020-04-24T00:00:00"/>
    <n v="24"/>
    <s v="Apr"/>
    <n v="2020"/>
    <s v="Fri"/>
    <n v="2"/>
    <s v="First Class"/>
    <s v="GM-14440"/>
    <s v="Gary McGarr"/>
    <s v="Consumer"/>
    <s v="United States"/>
    <s v="San Francisco"/>
    <s v="California"/>
    <s v="San Francisco, California, United States"/>
    <s v="West"/>
    <s v="FUR-FU-10000794"/>
    <s v="Furniture"/>
    <s v="Furnishings"/>
    <s v="Eldon Stackable Tray, Side-Load, Legal, Smoke"/>
    <n v="109.28"/>
    <n v="2"/>
    <n v="6.2152000000000003"/>
    <e v="#N/A"/>
    <s v="Cards"/>
  </r>
  <r>
    <n v="8472"/>
    <s v="US-2020-132031"/>
    <d v="2020-04-23T00:00:00"/>
    <n v="23"/>
    <x v="3"/>
    <n v="2020"/>
    <s v="Thu"/>
    <d v="2020-04-27T00:00:00"/>
    <n v="27"/>
    <s v="Apr"/>
    <n v="2020"/>
    <s v="Mon"/>
    <n v="4"/>
    <s v="Standard Class"/>
    <s v="PN-18775"/>
    <s v="Parhena Norris"/>
    <s v="Home Office"/>
    <s v="United States"/>
    <s v="Clarksville"/>
    <s v="Tennessee"/>
    <s v="Clarksville, Tennessee, United States"/>
    <s v="South"/>
    <s v="FUR-FU-10000193"/>
    <s v="Furniture"/>
    <s v="Furnishings"/>
    <s v="Tenex Chairmats For Use with Hard Floors"/>
    <n v="109.952"/>
    <n v="3"/>
    <n v="-11.6928"/>
    <e v="#N/A"/>
    <s v="Online"/>
  </r>
  <r>
    <n v="7241"/>
    <s v="CA-2020-136651"/>
    <d v="2020-04-23T00:00:00"/>
    <n v="23"/>
    <x v="3"/>
    <n v="2020"/>
    <s v="Thu"/>
    <d v="2020-04-25T00:00:00"/>
    <n v="25"/>
    <s v="Apr"/>
    <n v="2020"/>
    <s v="Sat"/>
    <n v="2"/>
    <s v="Second Class"/>
    <s v="JF-15355"/>
    <s v="Jay Fein"/>
    <s v="Consumer"/>
    <s v="United States"/>
    <s v="Pasadena"/>
    <s v="California"/>
    <s v="Pasadena, California, United States"/>
    <s v="West"/>
    <s v="FUR-FU-10002445"/>
    <s v="Furniture"/>
    <s v="Furnishings"/>
    <s v="DAX Two-Tone Rosewood/Black Document Frame, Desktop, 5 x 7"/>
    <n v="112.36"/>
    <n v="7"/>
    <n v="26.544"/>
    <n v="1"/>
    <s v="COD"/>
  </r>
  <r>
    <n v="7242"/>
    <s v="CA-2020-136651"/>
    <d v="2020-04-23T00:00:00"/>
    <n v="23"/>
    <x v="3"/>
    <n v="2020"/>
    <s v="Thu"/>
    <d v="2020-04-25T00:00:00"/>
    <n v="25"/>
    <s v="Apr"/>
    <n v="2020"/>
    <s v="Sat"/>
    <n v="2"/>
    <s v="Second Class"/>
    <s v="JF-15355"/>
    <s v="Jay Fein"/>
    <s v="Consumer"/>
    <s v="United States"/>
    <s v="Pasadena"/>
    <s v="California"/>
    <s v="Pasadena, California, United States"/>
    <s v="West"/>
    <s v="OFF-BI-10003638"/>
    <s v="Office Supplies"/>
    <s v="Binders"/>
    <s v="GBC Durable Plastic Covers"/>
    <n v="113.88"/>
    <n v="6"/>
    <n v="30.186"/>
    <n v="1"/>
    <s v="COD"/>
  </r>
  <r>
    <n v="2601"/>
    <s v="CA-2020-108553"/>
    <d v="2020-04-23T00:00:00"/>
    <n v="23"/>
    <x v="3"/>
    <n v="2020"/>
    <s v="Thu"/>
    <d v="2020-04-29T00:00:00"/>
    <n v="29"/>
    <s v="Apr"/>
    <n v="2020"/>
    <s v="Wed"/>
    <n v="6"/>
    <s v="Standard Class"/>
    <s v="SK-19990"/>
    <s v="Sally Knutson"/>
    <s v="Consumer"/>
    <s v="United States"/>
    <s v="New York City"/>
    <s v="New York"/>
    <s v="New York City, New York, United States"/>
    <s v="East"/>
    <s v="OFF-SU-10002573"/>
    <s v="Office Supplies"/>
    <s v="Supplies"/>
    <s v="Acme 10&quot; Easy Grip Assistive Scissors"/>
    <n v="139.71"/>
    <n v="7"/>
    <n v="36.813000000000002"/>
    <e v="#N/A"/>
    <s v="COD"/>
  </r>
  <r>
    <n v="2600"/>
    <s v="CA-2020-108553"/>
    <d v="2020-04-23T00:00:00"/>
    <n v="23"/>
    <x v="3"/>
    <n v="2020"/>
    <s v="Thu"/>
    <d v="2020-04-29T00:00:00"/>
    <n v="29"/>
    <s v="Apr"/>
    <n v="2020"/>
    <s v="Wed"/>
    <n v="6"/>
    <s v="Standard Class"/>
    <s v="SK-19990"/>
    <s v="Sally Knutson"/>
    <s v="Consumer"/>
    <s v="United States"/>
    <s v="New York City"/>
    <s v="New York"/>
    <s v="New York City, New York, United States"/>
    <s v="East"/>
    <s v="OFF-AP-10000026"/>
    <s v="Office Supplies"/>
    <s v="Appliances"/>
    <s v="Tripp Lite Isotel 6 Outlet Surge Protector with Fax/Modem Protection"/>
    <n v="163.94"/>
    <n v="2"/>
    <n v="35.3626"/>
    <e v="#N/A"/>
    <s v="Online"/>
  </r>
  <r>
    <n v="3867"/>
    <s v="CA-2020-146360"/>
    <d v="2020-04-23T00:00:00"/>
    <n v="23"/>
    <x v="3"/>
    <n v="2020"/>
    <s v="Thu"/>
    <d v="2020-04-25T00:00:00"/>
    <n v="25"/>
    <s v="Apr"/>
    <n v="2020"/>
    <s v="Sat"/>
    <n v="2"/>
    <s v="Second Class"/>
    <s v="SC-20305"/>
    <s v="Sean Christensen"/>
    <s v="Consumer"/>
    <s v="United States"/>
    <s v="Lawrence"/>
    <s v="Indiana"/>
    <s v="Lawrence, Indiana, United States"/>
    <s v="Central"/>
    <s v="TEC-AC-10003590"/>
    <s v="Technology"/>
    <s v="Accessories"/>
    <s v="TRENDnet 56K USB 2.0 Phone, Internet and Fax Modem"/>
    <n v="178.34"/>
    <n v="6"/>
    <n v="55.922400000000003"/>
    <e v="#N/A"/>
    <s v="COD"/>
  </r>
  <r>
    <n v="8470"/>
    <s v="US-2020-132031"/>
    <d v="2020-04-23T00:00:00"/>
    <n v="23"/>
    <x v="3"/>
    <n v="2020"/>
    <s v="Thu"/>
    <d v="2020-04-27T00:00:00"/>
    <n v="27"/>
    <s v="Apr"/>
    <n v="2020"/>
    <s v="Mon"/>
    <n v="4"/>
    <s v="Standard Class"/>
    <s v="PN-18775"/>
    <s v="Parhena Norris"/>
    <s v="Home Office"/>
    <s v="United States"/>
    <s v="Clarksville"/>
    <s v="Tennessee"/>
    <s v="Clarksville, Tennessee, United States"/>
    <s v="South"/>
    <s v="FUR-BO-10001972"/>
    <s v="Furniture"/>
    <s v="Bookcases"/>
    <s v="O'Sullivan 4-Shelf Bookcase in Odessa Pine"/>
    <n v="415.13600000000002"/>
    <n v="4"/>
    <n v="-14.5176"/>
    <e v="#N/A"/>
    <s v="Online"/>
  </r>
  <r>
    <n v="6596"/>
    <s v="CA-2020-157112"/>
    <d v="2020-04-23T00:00:00"/>
    <n v="23"/>
    <x v="3"/>
    <n v="2020"/>
    <s v="Thu"/>
    <d v="2020-04-26T00:00:00"/>
    <n v="26"/>
    <s v="Apr"/>
    <n v="2020"/>
    <s v="Sun"/>
    <n v="3"/>
    <s v="First Class"/>
    <s v="GG-14650"/>
    <s v="Greg Guthrie"/>
    <s v="Corporate"/>
    <s v="United States"/>
    <s v="Columbus"/>
    <s v="Ohio"/>
    <s v="Columbus, Ohio, United States"/>
    <s v="East"/>
    <s v="OFF-BI-10000285"/>
    <s v="Office Supplies"/>
    <s v="Binders"/>
    <s v="XtraLife ClearVue Slant-D Ring Binders by Cardinal"/>
    <n v="107.76"/>
    <n v="5"/>
    <n v="-7.84"/>
    <e v="#N/A"/>
    <s v="Cards"/>
  </r>
  <r>
    <n v="6597"/>
    <s v="CA-2020-157112"/>
    <d v="2020-04-23T00:00:00"/>
    <n v="23"/>
    <x v="3"/>
    <n v="2020"/>
    <s v="Thu"/>
    <d v="2020-04-26T00:00:00"/>
    <n v="26"/>
    <s v="Apr"/>
    <n v="2020"/>
    <s v="Sun"/>
    <n v="3"/>
    <s v="First Class"/>
    <s v="GG-14650"/>
    <s v="Greg Guthrie"/>
    <s v="Corporate"/>
    <s v="United States"/>
    <s v="Columbus"/>
    <s v="Ohio"/>
    <s v="Columbus, Ohio, United States"/>
    <s v="East"/>
    <s v="OFF-PA-10001804"/>
    <s v="Office Supplies"/>
    <s v="Paper"/>
    <s v="Xerox 195"/>
    <n v="112.34399999999999"/>
    <n v="1"/>
    <n v="1.8704000000000001"/>
    <e v="#N/A"/>
    <s v="Cards"/>
  </r>
  <r>
    <n v="8473"/>
    <s v="US-2020-132031"/>
    <d v="2020-04-23T00:00:00"/>
    <n v="23"/>
    <x v="3"/>
    <n v="2020"/>
    <s v="Thu"/>
    <d v="2020-04-27T00:00:00"/>
    <n v="27"/>
    <s v="Apr"/>
    <n v="2020"/>
    <s v="Mon"/>
    <n v="4"/>
    <s v="Standard Class"/>
    <s v="PN-18775"/>
    <s v="Parhena Norris"/>
    <s v="Home Office"/>
    <s v="United States"/>
    <s v="Clarksville"/>
    <s v="Tennessee"/>
    <s v="Clarksville, Tennessee, United States"/>
    <s v="South"/>
    <s v="OFF-LA-10000081"/>
    <s v="Office Supplies"/>
    <s v="Labels"/>
    <s v="Avery 496"/>
    <n v="97"/>
    <n v="1"/>
    <n v="1.05"/>
    <e v="#N/A"/>
    <s v="Cards"/>
  </r>
  <r>
    <n v="8592"/>
    <s v="CA-2020-101700"/>
    <d v="2020-04-23T00:00:00"/>
    <n v="23"/>
    <x v="3"/>
    <n v="2020"/>
    <s v="Thu"/>
    <d v="2020-04-26T00:00:00"/>
    <n v="26"/>
    <s v="Apr"/>
    <n v="2020"/>
    <s v="Sun"/>
    <n v="3"/>
    <s v="First Class"/>
    <s v="SO-20335"/>
    <s v="Sean O'Donnell"/>
    <s v="Consumer"/>
    <s v="United States"/>
    <s v="Greeley"/>
    <s v="Colorado"/>
    <s v="Greeley, Colorado, United States"/>
    <s v="West"/>
    <s v="OFF-EN-10003134"/>
    <s v="Office Supplies"/>
    <s v="Envelopes"/>
    <s v="Staple envelope"/>
    <n v="131.68799999999999"/>
    <n v="2"/>
    <n v="7.008"/>
    <n v="1"/>
    <s v="COD"/>
  </r>
  <r>
    <n v="8593"/>
    <s v="CA-2020-101700"/>
    <d v="2020-04-23T00:00:00"/>
    <n v="23"/>
    <x v="3"/>
    <n v="2020"/>
    <s v="Thu"/>
    <d v="2020-04-26T00:00:00"/>
    <n v="26"/>
    <s v="Apr"/>
    <n v="2020"/>
    <s v="Sun"/>
    <n v="3"/>
    <s v="First Class"/>
    <s v="SO-20335"/>
    <s v="Sean O'Donnell"/>
    <s v="Consumer"/>
    <s v="United States"/>
    <s v="Greeley"/>
    <s v="Colorado"/>
    <s v="Greeley, Colorado, United States"/>
    <s v="West"/>
    <s v="FUR-FU-10001025"/>
    <s v="Furniture"/>
    <s v="Furnishings"/>
    <s v="Eldon Imàge Series Desk Accessories, Clear"/>
    <n v="114.664"/>
    <n v="3"/>
    <n v="3.3534000000000002"/>
    <n v="1"/>
    <s v="Online"/>
  </r>
  <r>
    <n v="7243"/>
    <s v="CA-2020-136651"/>
    <d v="2020-04-23T00:00:00"/>
    <n v="23"/>
    <x v="3"/>
    <n v="2020"/>
    <s v="Thu"/>
    <d v="2020-04-25T00:00:00"/>
    <n v="25"/>
    <s v="Apr"/>
    <n v="2020"/>
    <s v="Sat"/>
    <n v="2"/>
    <s v="Second Class"/>
    <s v="JF-15355"/>
    <s v="Jay Fein"/>
    <s v="Consumer"/>
    <s v="United States"/>
    <s v="Pasadena"/>
    <s v="California"/>
    <s v="Pasadena, California, United States"/>
    <s v="West"/>
    <s v="FUR-FU-10004864"/>
    <s v="Furniture"/>
    <s v="Furnishings"/>
    <s v="Eldon 500 Class Desk Accessories"/>
    <n v="149.13999999999999"/>
    <n v="2"/>
    <n v="7.9661999999999997"/>
    <n v="1"/>
    <s v="Cards"/>
  </r>
  <r>
    <n v="8471"/>
    <s v="US-2020-132031"/>
    <d v="2020-04-23T00:00:00"/>
    <n v="23"/>
    <x v="3"/>
    <n v="2020"/>
    <s v="Thu"/>
    <d v="2020-04-27T00:00:00"/>
    <n v="27"/>
    <s v="Apr"/>
    <n v="2020"/>
    <s v="Mon"/>
    <n v="4"/>
    <s v="Standard Class"/>
    <s v="PN-18775"/>
    <s v="Parhena Norris"/>
    <s v="Home Office"/>
    <s v="United States"/>
    <s v="Clarksville"/>
    <s v="Tennessee"/>
    <s v="Clarksville, Tennessee, United States"/>
    <s v="South"/>
    <s v="TEC-AC-10002473"/>
    <s v="Technology"/>
    <s v="Accessories"/>
    <s v="Maxell 4.7GB DVD-R"/>
    <n v="132.40799999999999"/>
    <n v="2"/>
    <n v="11.919600000000001"/>
    <e v="#N/A"/>
    <s v="COD"/>
  </r>
  <r>
    <n v="6033"/>
    <s v="CA-2020-104010"/>
    <d v="2020-04-23T00:00:00"/>
    <n v="23"/>
    <x v="3"/>
    <n v="2020"/>
    <s v="Thu"/>
    <d v="2020-04-25T00:00:00"/>
    <n v="25"/>
    <s v="Apr"/>
    <n v="2020"/>
    <s v="Sat"/>
    <n v="2"/>
    <s v="First Class"/>
    <s v="TD-20995"/>
    <s v="Tamara Dahlen"/>
    <s v="Consumer"/>
    <s v="United States"/>
    <s v="New York City"/>
    <s v="New York"/>
    <s v="New York City, New York, United States"/>
    <s v="East"/>
    <s v="OFF-SU-10001218"/>
    <s v="Office Supplies"/>
    <s v="Supplies"/>
    <s v="Fiskars Softgrip Scissors"/>
    <n v="150.9"/>
    <n v="5"/>
    <n v="15.372"/>
    <e v="#N/A"/>
    <s v="Online"/>
  </r>
  <r>
    <n v="6024"/>
    <s v="US-2020-128832"/>
    <d v="2020-04-24T00:00:00"/>
    <n v="24"/>
    <x v="3"/>
    <n v="2020"/>
    <s v="Fri"/>
    <d v="2020-04-27T00:00:00"/>
    <n v="27"/>
    <s v="Apr"/>
    <n v="2020"/>
    <s v="Mon"/>
    <n v="3"/>
    <s v="First Class"/>
    <s v="LS-16945"/>
    <s v="Linda Southworth"/>
    <s v="Corporate"/>
    <s v="United States"/>
    <s v="Providence"/>
    <s v="Rhode Island"/>
    <s v="Providence, Rhode Island, United States"/>
    <s v="East"/>
    <s v="TEC-AC-10004855"/>
    <s v="Technology"/>
    <s v="Accessories"/>
    <s v="V7 USB Numeric Keypad"/>
    <n v="100.98"/>
    <n v="2"/>
    <n v="4.8986000000000001"/>
    <e v="#N/A"/>
    <s v="Online"/>
  </r>
  <r>
    <n v="8201"/>
    <s v="CA-2020-125269"/>
    <d v="2020-04-24T00:00:00"/>
    <n v="24"/>
    <x v="3"/>
    <n v="2020"/>
    <s v="Fri"/>
    <d v="2020-04-30T00:00:00"/>
    <n v="30"/>
    <s v="Apr"/>
    <n v="2020"/>
    <s v="Thu"/>
    <n v="6"/>
    <s v="Standard Class"/>
    <s v="AF-10870"/>
    <s v="Art Ferguson"/>
    <s v="Consumer"/>
    <s v="United States"/>
    <s v="Chicago"/>
    <s v="Illinois"/>
    <s v="Chicago, Illinois, United States"/>
    <s v="Central"/>
    <s v="OFF-ST-10004123"/>
    <s v="Office Supplies"/>
    <s v="Storage"/>
    <s v="Safco Industrial Wire Shelving System"/>
    <n v="121.78400000000001"/>
    <n v="1"/>
    <n v="-18.196000000000002"/>
    <e v="#N/A"/>
    <s v="Cards"/>
  </r>
  <r>
    <n v="1685"/>
    <s v="CA-2020-149489"/>
    <d v="2020-04-24T00:00:00"/>
    <n v="24"/>
    <x v="3"/>
    <n v="2020"/>
    <s v="Fri"/>
    <d v="2020-04-27T00:00:00"/>
    <n v="27"/>
    <s v="Apr"/>
    <n v="2020"/>
    <s v="Mon"/>
    <n v="3"/>
    <s v="First Class"/>
    <s v="DK-12835"/>
    <s v="Damala Kotsonis"/>
    <s v="Corporate"/>
    <s v="United States"/>
    <s v="Philadelphia"/>
    <s v="Pennsylvania"/>
    <s v="Philadelphia, Pennsylvania, United States"/>
    <s v="East"/>
    <s v="OFF-AP-10002495"/>
    <s v="Office Supplies"/>
    <s v="Appliances"/>
    <s v="Acco Smartsocket Table Surge Protector, 6 Color-Coded Adapter Outlets"/>
    <n v="139.28"/>
    <n v="2"/>
    <n v="12.41"/>
    <e v="#N/A"/>
    <s v="Online"/>
  </r>
  <r>
    <n v="3656"/>
    <s v="CA-2020-168102"/>
    <d v="2020-04-24T00:00:00"/>
    <n v="24"/>
    <x v="3"/>
    <n v="2020"/>
    <s v="Fri"/>
    <d v="2020-04-30T00:00:00"/>
    <n v="30"/>
    <s v="Apr"/>
    <n v="2020"/>
    <s v="Thu"/>
    <n v="6"/>
    <s v="Standard Class"/>
    <s v="CP-12340"/>
    <s v="Christine Phan"/>
    <s v="Corporate"/>
    <s v="United States"/>
    <s v="Jacksonville"/>
    <s v="Florida"/>
    <s v="Jacksonville, Florida, United States"/>
    <s v="South"/>
    <s v="OFF-ST-10001370"/>
    <s v="Office Supplies"/>
    <s v="Storage"/>
    <s v="Sensible Storage WireTech Storage Systems"/>
    <n v="147.56800000000001"/>
    <n v="2"/>
    <n v="-21.294"/>
    <e v="#N/A"/>
    <s v="Cards"/>
  </r>
  <r>
    <n v="5978"/>
    <s v="CA-2020-116953"/>
    <d v="2020-04-24T00:00:00"/>
    <n v="24"/>
    <x v="3"/>
    <n v="2020"/>
    <s v="Fri"/>
    <d v="2020-04-25T00:00:00"/>
    <n v="25"/>
    <s v="Apr"/>
    <n v="2020"/>
    <s v="Sat"/>
    <n v="1"/>
    <s v="First Class"/>
    <s v="SV-20935"/>
    <s v="Susan Vittorini"/>
    <s v="Consumer"/>
    <s v="United States"/>
    <s v="Mesa"/>
    <s v="Arizona"/>
    <s v="Mesa, Arizona, United States"/>
    <s v="West"/>
    <s v="TEC-PH-10004614"/>
    <s v="Technology"/>
    <s v="Phones"/>
    <s v="AT&amp;T 841000 Phone"/>
    <n v="601"/>
    <n v="10"/>
    <n v="34.5"/>
    <e v="#N/A"/>
    <s v="COD"/>
  </r>
  <r>
    <n v="5527"/>
    <s v="CA-2020-166933"/>
    <d v="2020-04-24T00:00:00"/>
    <n v="24"/>
    <x v="3"/>
    <n v="2020"/>
    <s v="Fri"/>
    <d v="2020-04-28T00:00:00"/>
    <n v="28"/>
    <s v="Apr"/>
    <n v="2020"/>
    <s v="Tue"/>
    <n v="4"/>
    <s v="Standard Class"/>
    <s v="MG-17890"/>
    <s v="Michael Granlund"/>
    <s v="Home Office"/>
    <s v="United States"/>
    <s v="Santa Barbara"/>
    <s v="California"/>
    <s v="Santa Barbara, California, United States"/>
    <s v="West"/>
    <s v="OFF-FA-10002676"/>
    <s v="Office Supplies"/>
    <s v="Fasteners"/>
    <s v="Colored Push Pins"/>
    <n v="81.81"/>
    <n v="1"/>
    <n v="0.65159999999999996"/>
    <e v="#N/A"/>
    <s v="COD"/>
  </r>
  <r>
    <n v="1686"/>
    <s v="CA-2020-149489"/>
    <d v="2020-04-24T00:00:00"/>
    <n v="24"/>
    <x v="3"/>
    <n v="2020"/>
    <s v="Fri"/>
    <d v="2020-04-27T00:00:00"/>
    <n v="27"/>
    <s v="Apr"/>
    <n v="2020"/>
    <s v="Mon"/>
    <n v="3"/>
    <s v="First Class"/>
    <s v="DK-12835"/>
    <s v="Damala Kotsonis"/>
    <s v="Corporate"/>
    <s v="United States"/>
    <s v="Philadelphia"/>
    <s v="Pennsylvania"/>
    <s v="Philadelphia, Pennsylvania, United States"/>
    <s v="East"/>
    <s v="OFF-BI-10002813"/>
    <s v="Office Supplies"/>
    <s v="Binders"/>
    <s v="Avery Reinforcements for Hole-Punch Pages"/>
    <n v="92.188000000000002"/>
    <n v="2"/>
    <n v="-0.99"/>
    <e v="#N/A"/>
    <s v="Online"/>
  </r>
  <r>
    <n v="1687"/>
    <s v="CA-2020-149489"/>
    <d v="2020-04-24T00:00:00"/>
    <n v="24"/>
    <x v="3"/>
    <n v="2020"/>
    <s v="Fri"/>
    <d v="2020-04-27T00:00:00"/>
    <n v="27"/>
    <s v="Apr"/>
    <n v="2020"/>
    <s v="Mon"/>
    <n v="3"/>
    <s v="First Class"/>
    <s v="DK-12835"/>
    <s v="Damala Kotsonis"/>
    <s v="Corporate"/>
    <s v="United States"/>
    <s v="Philadelphia"/>
    <s v="Pennsylvania"/>
    <s v="Philadelphia, Pennsylvania, United States"/>
    <s v="East"/>
    <s v="OFF-BI-10002414"/>
    <s v="Office Supplies"/>
    <s v="Binders"/>
    <s v="GBC ProClick Spines for 32-Hole Punch"/>
    <n v="110.518"/>
    <n v="2"/>
    <n v="-5.7637999999999998"/>
    <e v="#N/A"/>
    <s v="Online"/>
  </r>
  <r>
    <n v="8200"/>
    <s v="CA-2020-125269"/>
    <d v="2020-04-24T00:00:00"/>
    <n v="24"/>
    <x v="3"/>
    <n v="2020"/>
    <s v="Fri"/>
    <d v="2020-04-30T00:00:00"/>
    <n v="30"/>
    <s v="Apr"/>
    <n v="2020"/>
    <s v="Thu"/>
    <n v="6"/>
    <s v="Standard Class"/>
    <s v="AF-10870"/>
    <s v="Art Ferguson"/>
    <s v="Consumer"/>
    <s v="United States"/>
    <s v="Chicago"/>
    <s v="Illinois"/>
    <s v="Chicago, Illinois, United States"/>
    <s v="Central"/>
    <s v="OFF-BI-10001628"/>
    <s v="Office Supplies"/>
    <s v="Binders"/>
    <s v="Acco Data Flex Cable Posts For Top &amp; Bottom Load Binders, 6&quot; Capacity"/>
    <n v="104.43"/>
    <n v="5"/>
    <n v="-18.252500000000001"/>
    <e v="#N/A"/>
    <s v="COD"/>
  </r>
  <r>
    <n v="7172"/>
    <s v="CA-2020-125381"/>
    <d v="2020-04-25T00:00:00"/>
    <n v="25"/>
    <x v="3"/>
    <n v="2020"/>
    <s v="Sat"/>
    <d v="2020-04-27T00:00:00"/>
    <n v="27"/>
    <s v="Apr"/>
    <n v="2020"/>
    <s v="Mon"/>
    <n v="2"/>
    <s v="Second Class"/>
    <s v="SG-20605"/>
    <s v="Speros Goranitis"/>
    <s v="Consumer"/>
    <s v="United States"/>
    <s v="San Francisco"/>
    <s v="California"/>
    <s v="San Francisco, California, United States"/>
    <s v="West"/>
    <s v="TEC-AC-10000158"/>
    <s v="Technology"/>
    <s v="Accessories"/>
    <s v="Sony 64GB Class 10 Micro SDHC R40 Memory Card"/>
    <n v="133.97"/>
    <n v="3"/>
    <n v="22.6737"/>
    <e v="#N/A"/>
    <s v="Cards"/>
  </r>
  <r>
    <n v="8974"/>
    <s v="CA-2020-159226"/>
    <d v="2020-04-25T00:00:00"/>
    <n v="25"/>
    <x v="3"/>
    <n v="2020"/>
    <s v="Sat"/>
    <d v="2020-04-27T00:00:00"/>
    <n v="27"/>
    <s v="Apr"/>
    <n v="2020"/>
    <s v="Mon"/>
    <n v="2"/>
    <s v="Second Class"/>
    <s v="RL-19615"/>
    <s v="Rob Lucas"/>
    <s v="Consumer"/>
    <s v="United States"/>
    <s v="Los Angeles"/>
    <s v="California"/>
    <s v="Los Angeles, California, United States"/>
    <s v="West"/>
    <s v="FUR-BO-10004709"/>
    <s v="Furniture"/>
    <s v="Bookcases"/>
    <s v="Bush Westfield Collection Bookcases, Medium Cherry Finish"/>
    <n v="367.98099999999999"/>
    <n v="7"/>
    <n v="28.4102"/>
    <e v="#N/A"/>
    <s v="Online"/>
  </r>
  <r>
    <n v="5434"/>
    <s v="CA-2020-129707"/>
    <d v="2020-04-25T00:00:00"/>
    <n v="25"/>
    <x v="3"/>
    <n v="2020"/>
    <s v="Sat"/>
    <d v="2020-04-29T00:00:00"/>
    <n v="29"/>
    <s v="Apr"/>
    <n v="2020"/>
    <s v="Wed"/>
    <n v="4"/>
    <s v="Standard Class"/>
    <s v="LH-16750"/>
    <s v="Larry Hughes"/>
    <s v="Consumer"/>
    <s v="United States"/>
    <s v="Chandler"/>
    <s v="Arizona"/>
    <s v="Chandler, Arizona, United States"/>
    <s v="West"/>
    <s v="OFF-AR-10000246"/>
    <s v="Office Supplies"/>
    <s v="Art"/>
    <s v="Newell 318"/>
    <n v="85.896000000000001"/>
    <n v="4"/>
    <n v="0.66720000000000002"/>
    <n v="1"/>
    <s v="Cards"/>
  </r>
  <r>
    <n v="5075"/>
    <s v="CA-2020-151071"/>
    <d v="2020-04-25T00:00:00"/>
    <n v="25"/>
    <x v="3"/>
    <n v="2020"/>
    <s v="Sat"/>
    <d v="2020-04-29T00:00:00"/>
    <n v="29"/>
    <s v="Apr"/>
    <n v="2020"/>
    <s v="Wed"/>
    <n v="4"/>
    <s v="Second Class"/>
    <s v="MB-18085"/>
    <s v="Mick Brown"/>
    <s v="Consumer"/>
    <s v="United States"/>
    <s v="Los Angeles"/>
    <s v="California"/>
    <s v="Los Angeles, California, United States"/>
    <s v="West"/>
    <s v="OFF-BI-10002103"/>
    <s v="Office Supplies"/>
    <s v="Binders"/>
    <s v="Cardinal Slant-D Ring Binder, Heavy Gauge Vinyl"/>
    <n v="104.904"/>
    <n v="2"/>
    <n v="4.5187999999999997"/>
    <e v="#N/A"/>
    <s v="COD"/>
  </r>
  <r>
    <n v="5108"/>
    <s v="CA-2020-132213"/>
    <d v="2020-04-25T00:00:00"/>
    <n v="25"/>
    <x v="3"/>
    <n v="2020"/>
    <s v="Sat"/>
    <d v="2020-04-26T00:00:00"/>
    <n v="26"/>
    <s v="Apr"/>
    <n v="2020"/>
    <s v="Sun"/>
    <n v="1"/>
    <s v="First Class"/>
    <s v="PN-18775"/>
    <s v="Parhena Norris"/>
    <s v="Home Office"/>
    <s v="United States"/>
    <s v="Nashville"/>
    <s v="Tennessee"/>
    <s v="Nashville, Tennessee, United States"/>
    <s v="South"/>
    <s v="OFF-AR-10004078"/>
    <s v="Office Supplies"/>
    <s v="Art"/>
    <s v="Newell 312"/>
    <n v="116.048"/>
    <n v="9"/>
    <n v="5.2560000000000002"/>
    <e v="#N/A"/>
    <s v="COD"/>
  </r>
  <r>
    <n v="6888"/>
    <s v="CA-2020-120222"/>
    <d v="2020-04-25T00:00:00"/>
    <n v="25"/>
    <x v="3"/>
    <n v="2020"/>
    <s v="Sat"/>
    <d v="2020-05-02T00:00:00"/>
    <n v="2"/>
    <s v="May"/>
    <n v="2020"/>
    <s v="Sat"/>
    <n v="7"/>
    <s v="Standard Class"/>
    <s v="LL-16840"/>
    <s v="Lauren Leatherbury"/>
    <s v="Consumer"/>
    <s v="United States"/>
    <s v="Los Angeles"/>
    <s v="California"/>
    <s v="Los Angeles, California, United States"/>
    <s v="West"/>
    <s v="OFF-PA-10004675"/>
    <s v="Office Supplies"/>
    <s v="Paper"/>
    <s v="Telephone Message Books with Fax/Mobile Section, 5 1/2&quot; x 3 3/16&quot;"/>
    <n v="136.05000000000001"/>
    <n v="3"/>
    <n v="8.7629999999999999"/>
    <e v="#N/A"/>
    <s v="COD"/>
  </r>
  <r>
    <n v="6889"/>
    <s v="CA-2020-120222"/>
    <d v="2020-04-25T00:00:00"/>
    <n v="25"/>
    <x v="3"/>
    <n v="2020"/>
    <s v="Sat"/>
    <d v="2020-05-02T00:00:00"/>
    <n v="2"/>
    <s v="May"/>
    <n v="2020"/>
    <s v="Sat"/>
    <n v="7"/>
    <s v="Standard Class"/>
    <s v="LL-16840"/>
    <s v="Lauren Leatherbury"/>
    <s v="Consumer"/>
    <s v="United States"/>
    <s v="Los Angeles"/>
    <s v="California"/>
    <s v="Los Angeles, California, United States"/>
    <s v="West"/>
    <s v="OFF-BI-10000666"/>
    <s v="Office Supplies"/>
    <s v="Binders"/>
    <s v="Surelock Post Binders"/>
    <n v="164.34399999999999"/>
    <n v="3"/>
    <n v="27.504000000000001"/>
    <e v="#N/A"/>
    <s v="COD"/>
  </r>
  <r>
    <n v="5109"/>
    <s v="CA-2020-132213"/>
    <d v="2020-04-25T00:00:00"/>
    <n v="25"/>
    <x v="3"/>
    <n v="2020"/>
    <s v="Sat"/>
    <d v="2020-04-26T00:00:00"/>
    <n v="26"/>
    <s v="Apr"/>
    <n v="2020"/>
    <s v="Sun"/>
    <n v="1"/>
    <s v="First Class"/>
    <s v="PN-18775"/>
    <s v="Parhena Norris"/>
    <s v="Home Office"/>
    <s v="United States"/>
    <s v="Nashville"/>
    <s v="Tennessee"/>
    <s v="Nashville, Tennessee, United States"/>
    <s v="South"/>
    <s v="OFF-AR-10001958"/>
    <s v="Office Supplies"/>
    <s v="Art"/>
    <s v="Stanley Bostitch Contemporary Electric Pencil Sharpeners"/>
    <n v="174.92"/>
    <n v="5"/>
    <n v="6.7919999999999998"/>
    <e v="#N/A"/>
    <s v="Cards"/>
  </r>
  <r>
    <n v="1359"/>
    <s v="CA-2020-160045"/>
    <d v="2020-04-26T00:00:00"/>
    <n v="26"/>
    <x v="3"/>
    <n v="2020"/>
    <s v="Sun"/>
    <d v="2020-04-27T00:00:00"/>
    <n v="27"/>
    <s v="Apr"/>
    <n v="2020"/>
    <s v="Mon"/>
    <n v="1"/>
    <s v="First Class"/>
    <s v="LB-16735"/>
    <s v="Larry Blacks"/>
    <s v="Consumer"/>
    <s v="United States"/>
    <s v="Fort Worth"/>
    <s v="Texas"/>
    <s v="Fort Worth, Texas, United States"/>
    <s v="Central"/>
    <s v="FUR-FU-10000010"/>
    <s v="Furniture"/>
    <s v="Furnishings"/>
    <s v="DAX Value U-Channel Document Frames, Easel Back"/>
    <n v="87.988"/>
    <n v="1"/>
    <n v="-1.4413"/>
    <e v="#N/A"/>
    <s v="Cards"/>
  </r>
  <r>
    <n v="2961"/>
    <s v="CA-2020-143665"/>
    <d v="2020-04-26T00:00:00"/>
    <n v="26"/>
    <x v="3"/>
    <n v="2020"/>
    <s v="Sun"/>
    <d v="2020-05-01T00:00:00"/>
    <n v="1"/>
    <s v="May"/>
    <n v="2020"/>
    <s v="Fri"/>
    <n v="5"/>
    <s v="Standard Class"/>
    <s v="PO-19180"/>
    <s v="Philisse Overcash"/>
    <s v="Home Office"/>
    <s v="United States"/>
    <s v="Seattle"/>
    <s v="Washington"/>
    <s v="Seattle, Washington, United States"/>
    <s v="West"/>
    <s v="OFF-PA-10003673"/>
    <s v="Office Supplies"/>
    <s v="Paper"/>
    <s v="Strathmore Photo Mount Cards"/>
    <n v="122.34"/>
    <n v="3"/>
    <n v="9.3564000000000007"/>
    <e v="#N/A"/>
    <s v="COD"/>
  </r>
  <r>
    <n v="2962"/>
    <s v="CA-2020-143665"/>
    <d v="2020-04-26T00:00:00"/>
    <n v="26"/>
    <x v="3"/>
    <n v="2020"/>
    <s v="Sun"/>
    <d v="2020-05-01T00:00:00"/>
    <n v="1"/>
    <s v="May"/>
    <n v="2020"/>
    <s v="Fri"/>
    <n v="5"/>
    <s v="Standard Class"/>
    <s v="PO-19180"/>
    <s v="Philisse Overcash"/>
    <s v="Home Office"/>
    <s v="United States"/>
    <s v="Seattle"/>
    <s v="Washington"/>
    <s v="Seattle, Washington, United States"/>
    <s v="West"/>
    <s v="OFF-LA-10002034"/>
    <s v="Office Supplies"/>
    <s v="Labels"/>
    <s v="Avery 478"/>
    <n v="125.28"/>
    <n v="8"/>
    <n v="19.247199999999999"/>
    <e v="#N/A"/>
    <s v="COD"/>
  </r>
  <r>
    <n v="8638"/>
    <s v="CA-2020-151281"/>
    <d v="2020-04-27T00:00:00"/>
    <n v="27"/>
    <x v="3"/>
    <n v="2020"/>
    <s v="Mon"/>
    <d v="2020-05-02T00:00:00"/>
    <n v="2"/>
    <s v="May"/>
    <n v="2020"/>
    <s v="Sat"/>
    <n v="5"/>
    <s v="Standard Class"/>
    <s v="HM-14980"/>
    <s v="Henry MacAllister"/>
    <s v="Consumer"/>
    <s v="United States"/>
    <s v="Seattle"/>
    <s v="Washington"/>
    <s v="Seattle, Washington, United States"/>
    <s v="West"/>
    <s v="FUR-FU-10000397"/>
    <s v="Furniture"/>
    <s v="Furnishings"/>
    <s v="Luxo Economy Swing Arm Lamp"/>
    <n v="152.58000000000001"/>
    <n v="7"/>
    <n v="39.0824"/>
    <e v="#N/A"/>
    <s v="COD"/>
  </r>
  <r>
    <n v="4637"/>
    <s v="CA-2020-168228"/>
    <d v="2020-04-27T00:00:00"/>
    <n v="27"/>
    <x v="3"/>
    <n v="2020"/>
    <s v="Mon"/>
    <d v="2020-04-29T00:00:00"/>
    <n v="29"/>
    <s v="Apr"/>
    <n v="2020"/>
    <s v="Wed"/>
    <n v="2"/>
    <s v="First Class"/>
    <s v="AP-10915"/>
    <s v="Arthur Prichep"/>
    <s v="Consumer"/>
    <s v="United States"/>
    <s v="Los Angeles"/>
    <s v="California"/>
    <s v="Los Angeles, California, United States"/>
    <s v="West"/>
    <s v="OFF-AR-10003373"/>
    <s v="Office Supplies"/>
    <s v="Art"/>
    <s v="Boston School Pro Electric Pencil Sharpener, 1670"/>
    <n v="169.92"/>
    <n v="4"/>
    <n v="33.458399999999997"/>
    <e v="#N/A"/>
    <s v="Cards"/>
  </r>
  <r>
    <n v="3099"/>
    <s v="CA-2020-135692"/>
    <d v="2020-04-27T00:00:00"/>
    <n v="27"/>
    <x v="3"/>
    <n v="2020"/>
    <s v="Mon"/>
    <d v="2020-05-01T00:00:00"/>
    <n v="1"/>
    <s v="May"/>
    <n v="2020"/>
    <s v="Fri"/>
    <n v="4"/>
    <s v="Standard Class"/>
    <s v="CV-12805"/>
    <s v="Cynthia Voltz"/>
    <s v="Corporate"/>
    <s v="United States"/>
    <s v="Fort Worth"/>
    <s v="Texas"/>
    <s v="Fort Worth, Texas, United States"/>
    <s v="Central"/>
    <s v="FUR-BO-10002268"/>
    <s v="Furniture"/>
    <s v="Bookcases"/>
    <s v="Sauder Barrister Bookcases"/>
    <n v="269.26560000000001"/>
    <n v="4"/>
    <n v="-42.1096"/>
    <n v="1"/>
    <s v="COD"/>
  </r>
  <r>
    <n v="4638"/>
    <s v="CA-2020-168228"/>
    <d v="2020-04-27T00:00:00"/>
    <n v="27"/>
    <x v="3"/>
    <n v="2020"/>
    <s v="Mon"/>
    <d v="2020-04-29T00:00:00"/>
    <n v="29"/>
    <s v="Apr"/>
    <n v="2020"/>
    <s v="Wed"/>
    <n v="2"/>
    <s v="First Class"/>
    <s v="AP-10915"/>
    <s v="Arthur Prichep"/>
    <s v="Consumer"/>
    <s v="United States"/>
    <s v="Los Angeles"/>
    <s v="California"/>
    <s v="Los Angeles, California, United States"/>
    <s v="West"/>
    <s v="OFF-AR-10000390"/>
    <s v="Office Supplies"/>
    <s v="Art"/>
    <s v="Newell Chalk Holder"/>
    <n v="87.39"/>
    <n v="3"/>
    <n v="5.6993999999999998"/>
    <e v="#N/A"/>
    <s v="Online"/>
  </r>
  <r>
    <n v="3098"/>
    <s v="CA-2020-135692"/>
    <d v="2020-04-27T00:00:00"/>
    <n v="27"/>
    <x v="3"/>
    <n v="2020"/>
    <s v="Mon"/>
    <d v="2020-05-01T00:00:00"/>
    <n v="1"/>
    <s v="May"/>
    <n v="2020"/>
    <s v="Fri"/>
    <n v="4"/>
    <s v="Standard Class"/>
    <s v="CV-12805"/>
    <s v="Cynthia Voltz"/>
    <s v="Corporate"/>
    <s v="United States"/>
    <s v="Fort Worth"/>
    <s v="Texas"/>
    <s v="Fort Worth, Texas, United States"/>
    <s v="Central"/>
    <s v="OFF-LA-10001158"/>
    <s v="Office Supplies"/>
    <s v="Labels"/>
    <s v="Avery Address/Shipping Labels for Typewriters, 4&quot; x 2&quot;"/>
    <n v="171.12"/>
    <n v="4"/>
    <n v="11.592000000000001"/>
    <n v="1"/>
    <s v="Online"/>
  </r>
  <r>
    <n v="4639"/>
    <s v="CA-2020-168228"/>
    <d v="2020-04-27T00:00:00"/>
    <n v="27"/>
    <x v="3"/>
    <n v="2020"/>
    <s v="Mon"/>
    <d v="2020-04-29T00:00:00"/>
    <n v="29"/>
    <s v="Apr"/>
    <n v="2020"/>
    <s v="Wed"/>
    <n v="2"/>
    <s v="First Class"/>
    <s v="AP-10915"/>
    <s v="Arthur Prichep"/>
    <s v="Consumer"/>
    <s v="United States"/>
    <s v="Los Angeles"/>
    <s v="California"/>
    <s v="Los Angeles, California, United States"/>
    <s v="West"/>
    <s v="OFF-AR-10001725"/>
    <s v="Office Supplies"/>
    <s v="Art"/>
    <s v="Boston Home &amp; Office Model 2000 Electric Pencil Sharpeners"/>
    <n v="148.30000000000001"/>
    <n v="2"/>
    <n v="12.298"/>
    <e v="#N/A"/>
    <s v="COD"/>
  </r>
  <r>
    <n v="8365"/>
    <s v="CA-2020-137631"/>
    <d v="2020-04-28T00:00:00"/>
    <n v="28"/>
    <x v="3"/>
    <n v="2020"/>
    <s v="Tue"/>
    <d v="2020-05-02T00:00:00"/>
    <n v="2"/>
    <s v="May"/>
    <n v="2020"/>
    <s v="Sat"/>
    <n v="4"/>
    <s v="Standard Class"/>
    <s v="JL-15235"/>
    <s v="Janet Lee"/>
    <s v="Consumer"/>
    <s v="United States"/>
    <s v="Kissimmee"/>
    <s v="Florida"/>
    <s v="Kissimmee, Florida, United States"/>
    <s v="South"/>
    <s v="TEC-PH-10002624"/>
    <s v="Technology"/>
    <s v="Phones"/>
    <s v="Samsung Galaxy S4 Mini"/>
    <n v="773.98400000000004"/>
    <n v="2"/>
    <n v="84.598200000000006"/>
    <e v="#N/A"/>
    <s v="Online"/>
  </r>
  <r>
    <n v="5455"/>
    <s v="CA-2020-160962"/>
    <d v="2020-04-28T00:00:00"/>
    <n v="28"/>
    <x v="3"/>
    <n v="2020"/>
    <s v="Tue"/>
    <d v="2020-05-02T00:00:00"/>
    <n v="2"/>
    <s v="May"/>
    <n v="2020"/>
    <s v="Sat"/>
    <n v="4"/>
    <s v="Standard Class"/>
    <s v="MC-17605"/>
    <s v="Matt Connell"/>
    <s v="Corporate"/>
    <s v="United States"/>
    <s v="Philadelphia"/>
    <s v="Pennsylvania"/>
    <s v="Philadelphia, Pennsylvania, United States"/>
    <s v="East"/>
    <s v="OFF-ST-10001325"/>
    <s v="Office Supplies"/>
    <s v="Storage"/>
    <s v="Sterilite Officeware Hinged File Box"/>
    <n v="117.384"/>
    <n v="1"/>
    <n v="0.73360000000000003"/>
    <e v="#N/A"/>
    <s v="COD"/>
  </r>
  <r>
    <n v="5456"/>
    <s v="CA-2020-160962"/>
    <d v="2020-04-28T00:00:00"/>
    <n v="28"/>
    <x v="3"/>
    <n v="2020"/>
    <s v="Tue"/>
    <d v="2020-05-02T00:00:00"/>
    <n v="2"/>
    <s v="May"/>
    <n v="2020"/>
    <s v="Sat"/>
    <n v="4"/>
    <s v="Standard Class"/>
    <s v="MC-17605"/>
    <s v="Matt Connell"/>
    <s v="Corporate"/>
    <s v="United States"/>
    <s v="Philadelphia"/>
    <s v="Pennsylvania"/>
    <s v="Philadelphia, Pennsylvania, United States"/>
    <s v="East"/>
    <s v="OFF-AR-10003056"/>
    <s v="Office Supplies"/>
    <s v="Art"/>
    <s v="Newell 341"/>
    <n v="133.84800000000001"/>
    <n v="2"/>
    <n v="0.77039999999999997"/>
    <e v="#N/A"/>
    <s v="Online"/>
  </r>
  <r>
    <n v="8087"/>
    <s v="CA-2020-120894"/>
    <d v="2020-04-28T00:00:00"/>
    <n v="28"/>
    <x v="3"/>
    <n v="2020"/>
    <s v="Tue"/>
    <d v="2020-05-02T00:00:00"/>
    <n v="2"/>
    <s v="May"/>
    <n v="2020"/>
    <s v="Sat"/>
    <n v="4"/>
    <s v="Standard Class"/>
    <s v="JL-15130"/>
    <s v="Jack Lebron"/>
    <s v="Consumer"/>
    <s v="United States"/>
    <s v="Wilmington"/>
    <s v="North Carolina"/>
    <s v="Wilmington, North Carolina, United States"/>
    <s v="South"/>
    <s v="OFF-AP-10000252"/>
    <s v="Office Supplies"/>
    <s v="Appliances"/>
    <s v="Harmony HEPA Quiet Air Purifiers"/>
    <n v="116.08"/>
    <n v="3"/>
    <n v="5.2649999999999997"/>
    <e v="#N/A"/>
    <s v="Online"/>
  </r>
  <r>
    <n v="1728"/>
    <s v="US-2020-164056"/>
    <d v="2020-04-29T00:00:00"/>
    <n v="29"/>
    <x v="3"/>
    <n v="2020"/>
    <s v="Wed"/>
    <d v="2020-05-04T00:00:00"/>
    <n v="4"/>
    <s v="May"/>
    <n v="2020"/>
    <s v="Mon"/>
    <n v="5"/>
    <s v="Second Class"/>
    <s v="FM-14215"/>
    <s v="Filia McAdams"/>
    <s v="Corporate"/>
    <s v="United States"/>
    <s v="Dublin"/>
    <s v="Ohio"/>
    <s v="Dublin, Ohio, United States"/>
    <s v="East"/>
    <s v="FUR-TA-10001307"/>
    <s v="Furniture"/>
    <s v="Tables"/>
    <s v="SAFCO PlanMaster Heigh-Adjustable Drafting Table Base, 43w x 30d x 30-37h, Black"/>
    <n v="1088.3499999999999"/>
    <n v="5"/>
    <n v="-69.89"/>
    <e v="#N/A"/>
    <s v="Online"/>
  </r>
  <r>
    <n v="7157"/>
    <s v="CA-2020-126718"/>
    <d v="2020-04-29T00:00:00"/>
    <n v="29"/>
    <x v="3"/>
    <n v="2020"/>
    <s v="Wed"/>
    <d v="2020-05-04T00:00:00"/>
    <n v="4"/>
    <s v="May"/>
    <n v="2020"/>
    <s v="Mon"/>
    <n v="5"/>
    <s v="Standard Class"/>
    <s v="KT-16480"/>
    <s v="Kean Thornton"/>
    <s v="Consumer"/>
    <s v="United States"/>
    <s v="Orange"/>
    <s v="New Jersey"/>
    <s v="Orange, New Jersey, United States"/>
    <s v="East"/>
    <s v="OFF-LA-10004055"/>
    <s v="Office Supplies"/>
    <s v="Labels"/>
    <s v="Color-Coded Legal Exhibit Labels"/>
    <n v="106.91"/>
    <n v="1"/>
    <n v="2.4058999999999999"/>
    <e v="#N/A"/>
    <s v="COD"/>
  </r>
  <r>
    <n v="1491"/>
    <s v="CA-2020-151911"/>
    <d v="2020-04-30T00:00:00"/>
    <n v="30"/>
    <x v="3"/>
    <n v="2020"/>
    <s v="Thu"/>
    <d v="2020-05-05T00:00:00"/>
    <n v="5"/>
    <s v="May"/>
    <n v="2020"/>
    <s v="Tue"/>
    <n v="5"/>
    <s v="Second Class"/>
    <s v="DL-13495"/>
    <s v="Dionis Lloyd"/>
    <s v="Corporate"/>
    <s v="United States"/>
    <s v="New York City"/>
    <s v="New York"/>
    <s v="New York City, New York, United States"/>
    <s v="East"/>
    <s v="OFF-EN-10002986"/>
    <s v="Office Supplies"/>
    <s v="Envelopes"/>
    <s v="#10-4 1/8&quot; x 9 1/2&quot; Premium Diagonal Seam Envelopes"/>
    <n v="109.96"/>
    <n v="4"/>
    <n v="28.332000000000001"/>
    <e v="#N/A"/>
    <s v="Online"/>
  </r>
  <r>
    <n v="5289"/>
    <s v="US-2020-136784"/>
    <d v="2020-04-30T00:00:00"/>
    <n v="30"/>
    <x v="3"/>
    <n v="2020"/>
    <s v="Thu"/>
    <d v="2020-05-05T00:00:00"/>
    <n v="5"/>
    <s v="May"/>
    <n v="2020"/>
    <s v="Tue"/>
    <n v="5"/>
    <s v="Standard Class"/>
    <s v="AD-10180"/>
    <s v="Alan Dominguez"/>
    <s v="Home Office"/>
    <s v="United States"/>
    <s v="San Francisco"/>
    <s v="California"/>
    <s v="San Francisco, California, United States"/>
    <s v="West"/>
    <s v="OFF-PA-10000675"/>
    <s v="Office Supplies"/>
    <s v="Paper"/>
    <s v="Xerox 1919"/>
    <n v="175.96"/>
    <n v="4"/>
    <n v="80.340400000000002"/>
    <e v="#N/A"/>
    <s v="Online"/>
  </r>
  <r>
    <n v="8565"/>
    <s v="US-2020-108315"/>
    <d v="2020-04-30T00:00:00"/>
    <n v="30"/>
    <x v="3"/>
    <n v="2020"/>
    <s v="Thu"/>
    <d v="2020-05-04T00:00:00"/>
    <n v="4"/>
    <s v="May"/>
    <n v="2020"/>
    <s v="Mon"/>
    <n v="4"/>
    <s v="Standard Class"/>
    <s v="MH-18115"/>
    <s v="Mick Hernandez"/>
    <s v="Home Office"/>
    <s v="United States"/>
    <s v="Sanford"/>
    <s v="Florida"/>
    <s v="Sanford, Florida, United States"/>
    <s v="South"/>
    <s v="FUR-FU-10000747"/>
    <s v="Furniture"/>
    <s v="Furnishings"/>
    <s v="Tenex B1-RE Series Chair Mats for Low Pile Carpets"/>
    <n v="256.70400000000001"/>
    <n v="6"/>
    <n v="-8.2764000000000006"/>
    <e v="#N/A"/>
    <s v="COD"/>
  </r>
  <r>
    <n v="1662"/>
    <s v="CA-2020-144526"/>
    <d v="2020-04-30T00:00:00"/>
    <n v="30"/>
    <x v="3"/>
    <n v="2020"/>
    <s v="Thu"/>
    <d v="2020-05-06T00:00:00"/>
    <n v="6"/>
    <s v="May"/>
    <n v="2020"/>
    <s v="Wed"/>
    <n v="6"/>
    <s v="Standard Class"/>
    <s v="QJ-19255"/>
    <s v="Quincy Jones"/>
    <s v="Corporate"/>
    <s v="United States"/>
    <s v="Philadelphia"/>
    <s v="Pennsylvania"/>
    <s v="Philadelphia, Pennsylvania, United States"/>
    <s v="East"/>
    <s v="TEC-PH-10002549"/>
    <s v="Technology"/>
    <s v="Phones"/>
    <s v="Polycom SoundPoint IP 450 VoIP phone"/>
    <n v="719.58"/>
    <n v="5"/>
    <n v="-158.102"/>
    <e v="#N/A"/>
    <s v="Online"/>
  </r>
  <r>
    <n v="1663"/>
    <s v="CA-2020-144526"/>
    <d v="2020-04-30T00:00:00"/>
    <n v="30"/>
    <x v="3"/>
    <n v="2020"/>
    <s v="Thu"/>
    <d v="2020-05-06T00:00:00"/>
    <n v="6"/>
    <s v="May"/>
    <n v="2020"/>
    <s v="Wed"/>
    <n v="6"/>
    <s v="Standard Class"/>
    <s v="QJ-19255"/>
    <s v="Quincy Jones"/>
    <s v="Corporate"/>
    <s v="United States"/>
    <s v="Philadelphia"/>
    <s v="Pennsylvania"/>
    <s v="Philadelphia, Pennsylvania, United States"/>
    <s v="East"/>
    <s v="OFF-BI-10002353"/>
    <s v="Office Supplies"/>
    <s v="Binders"/>
    <s v="GBC VeloBind Cover Sets"/>
    <n v="108.896"/>
    <n v="3"/>
    <n v="-9.2639999999999993"/>
    <e v="#N/A"/>
    <s v="COD"/>
  </r>
  <r>
    <n v="1916"/>
    <s v="CA-2020-124597"/>
    <d v="2020-04-30T00:00:00"/>
    <n v="30"/>
    <x v="3"/>
    <n v="2020"/>
    <s v="Thu"/>
    <d v="2020-05-05T00:00:00"/>
    <n v="5"/>
    <s v="May"/>
    <n v="2020"/>
    <s v="Tue"/>
    <n v="5"/>
    <s v="Standard Class"/>
    <s v="AS-10630"/>
    <s v="Ann Steele"/>
    <s v="Home Office"/>
    <s v="United States"/>
    <s v="Boynton Beach"/>
    <s v="Florida"/>
    <s v="Boynton Beach, Florida, United States"/>
    <s v="South"/>
    <s v="OFF-AR-10002280"/>
    <s v="Office Supplies"/>
    <s v="Art"/>
    <s v="Staples in misc. colors"/>
    <n v="108.52800000000001"/>
    <n v="3"/>
    <n v="4.8525"/>
    <e v="#N/A"/>
    <s v="Online"/>
  </r>
  <r>
    <n v="1915"/>
    <s v="CA-2020-124597"/>
    <d v="2020-04-30T00:00:00"/>
    <n v="30"/>
    <x v="3"/>
    <n v="2020"/>
    <s v="Thu"/>
    <d v="2020-05-05T00:00:00"/>
    <n v="5"/>
    <s v="May"/>
    <n v="2020"/>
    <s v="Tue"/>
    <n v="5"/>
    <s v="Standard Class"/>
    <s v="AS-10630"/>
    <s v="Ann Steele"/>
    <s v="Home Office"/>
    <s v="United States"/>
    <s v="Boynton Beach"/>
    <s v="Florida"/>
    <s v="Boynton Beach, Florida, United States"/>
    <s v="South"/>
    <s v="OFF-LA-10003190"/>
    <s v="Office Supplies"/>
    <s v="Labels"/>
    <s v="Avery 474"/>
    <n v="119.608"/>
    <n v="2"/>
    <n v="1.6704000000000001"/>
    <e v="#N/A"/>
    <s v="Online"/>
  </r>
  <r>
    <n v="7183"/>
    <s v="CA-2020-150609"/>
    <d v="2020-04-30T00:00:00"/>
    <n v="30"/>
    <x v="3"/>
    <n v="2020"/>
    <s v="Thu"/>
    <d v="2020-05-04T00:00:00"/>
    <n v="4"/>
    <s v="May"/>
    <n v="2020"/>
    <s v="Mon"/>
    <n v="4"/>
    <s v="Standard Class"/>
    <s v="NZ-18565"/>
    <s v="Nick Zandusky"/>
    <s v="Home Office"/>
    <s v="United States"/>
    <s v="Los Angeles"/>
    <s v="California"/>
    <s v="Los Angeles, California, United States"/>
    <s v="West"/>
    <s v="OFF-BI-10002071"/>
    <s v="Office Supplies"/>
    <s v="Binders"/>
    <s v="Fellowes Black Plastic Comb Bindings"/>
    <n v="116.24"/>
    <n v="5"/>
    <n v="7.5529999999999999"/>
    <n v="1"/>
    <s v="Online"/>
  </r>
  <r>
    <n v="4551"/>
    <s v="US-2020-107636"/>
    <d v="2020-04-30T00:00:00"/>
    <n v="30"/>
    <x v="3"/>
    <n v="2020"/>
    <s v="Thu"/>
    <d v="2020-05-02T00:00:00"/>
    <n v="2"/>
    <s v="May"/>
    <n v="2020"/>
    <s v="Sat"/>
    <n v="2"/>
    <s v="First Class"/>
    <s v="NM-18520"/>
    <s v="Neoma Murray"/>
    <s v="Consumer"/>
    <s v="United States"/>
    <s v="Manchester"/>
    <s v="Connecticut"/>
    <s v="Manchester, Connecticut, United States"/>
    <s v="East"/>
    <s v="OFF-LA-10003388"/>
    <s v="Office Supplies"/>
    <s v="Labels"/>
    <s v="Avery 5"/>
    <n v="94.76"/>
    <n v="2"/>
    <n v="2.8224"/>
    <e v="#N/A"/>
    <s v="Online"/>
  </r>
  <r>
    <n v="5526"/>
    <s v="CA-2020-154501"/>
    <d v="2020-04-30T00:00:00"/>
    <n v="30"/>
    <x v="3"/>
    <n v="2020"/>
    <s v="Thu"/>
    <d v="2020-05-05T00:00:00"/>
    <n v="5"/>
    <s v="May"/>
    <n v="2020"/>
    <s v="Tue"/>
    <n v="5"/>
    <s v="Standard Class"/>
    <s v="EA-14035"/>
    <s v="Erin Ashbrook"/>
    <s v="Corporate"/>
    <s v="United States"/>
    <s v="Los Angeles"/>
    <s v="California"/>
    <s v="Los Angeles, California, United States"/>
    <s v="West"/>
    <s v="OFF-AR-10002804"/>
    <s v="Office Supplies"/>
    <s v="Art"/>
    <s v="Faber Castell Col-Erase Pencils"/>
    <n v="117.78"/>
    <n v="2"/>
    <n v="4.0098000000000003"/>
    <e v="#N/A"/>
    <s v="COD"/>
  </r>
  <r>
    <n v="5315"/>
    <s v="CA-2020-137876"/>
    <d v="2020-04-30T00:00:00"/>
    <n v="30"/>
    <x v="3"/>
    <n v="2020"/>
    <s v="Thu"/>
    <d v="2020-05-05T00:00:00"/>
    <n v="5"/>
    <s v="May"/>
    <n v="2020"/>
    <s v="Tue"/>
    <n v="5"/>
    <s v="Standard Class"/>
    <s v="DJ-13510"/>
    <s v="Don Jones"/>
    <s v="Corporate"/>
    <s v="United States"/>
    <s v="San Francisco"/>
    <s v="California"/>
    <s v="San Francisco, California, United States"/>
    <s v="West"/>
    <s v="OFF-EN-10001219"/>
    <s v="Office Supplies"/>
    <s v="Envelopes"/>
    <s v="#10- 4 1/8&quot; x 9 1/2&quot; Security-Tint Envelopes"/>
    <n v="94.56"/>
    <n v="4"/>
    <n v="14.974399999999999"/>
    <e v="#N/A"/>
    <s v="Online"/>
  </r>
  <r>
    <n v="2780"/>
    <s v="CA-2020-108322"/>
    <d v="2020-04-30T00:00:00"/>
    <n v="30"/>
    <x v="3"/>
    <n v="2020"/>
    <s v="Thu"/>
    <d v="2020-05-05T00:00:00"/>
    <n v="5"/>
    <s v="May"/>
    <n v="2020"/>
    <s v="Tue"/>
    <n v="5"/>
    <s v="Standard Class"/>
    <s v="SS-20140"/>
    <s v="Saphhira Shifley"/>
    <s v="Corporate"/>
    <s v="United States"/>
    <s v="Pompano Beach"/>
    <s v="Florida"/>
    <s v="Pompano Beach, Florida, United States"/>
    <s v="South"/>
    <s v="TEC-AC-10003433"/>
    <s v="Technology"/>
    <s v="Accessories"/>
    <s v="Maxell 4.7GB DVD+R 5/Pack"/>
    <n v="124.376"/>
    <n v="3"/>
    <n v="0.74250000000000005"/>
    <e v="#N/A"/>
    <s v="COD"/>
  </r>
  <r>
    <n v="2779"/>
    <s v="CA-2020-108322"/>
    <d v="2020-04-30T00:00:00"/>
    <n v="30"/>
    <x v="3"/>
    <n v="2020"/>
    <s v="Thu"/>
    <d v="2020-05-05T00:00:00"/>
    <n v="5"/>
    <s v="May"/>
    <n v="2020"/>
    <s v="Tue"/>
    <n v="5"/>
    <s v="Standard Class"/>
    <s v="SS-20140"/>
    <s v="Saphhira Shifley"/>
    <s v="Corporate"/>
    <s v="United States"/>
    <s v="Pompano Beach"/>
    <s v="Florida"/>
    <s v="Pompano Beach, Florida, United States"/>
    <s v="South"/>
    <s v="FUR-FU-10001935"/>
    <s v="Furniture"/>
    <s v="Furnishings"/>
    <s v="3M Hangers With Command Adhesive"/>
    <n v="103.68"/>
    <n v="8"/>
    <n v="6.2160000000000002"/>
    <e v="#N/A"/>
    <s v="COD"/>
  </r>
  <r>
    <n v="3410"/>
    <s v="US-2020-150847"/>
    <d v="2020-04-30T00:00:00"/>
    <n v="30"/>
    <x v="3"/>
    <n v="2020"/>
    <s v="Thu"/>
    <d v="2020-05-06T00:00:00"/>
    <n v="6"/>
    <s v="May"/>
    <n v="2020"/>
    <s v="Wed"/>
    <n v="6"/>
    <s v="Standard Class"/>
    <s v="JF-15490"/>
    <s v="Jeremy Farry"/>
    <s v="Consumer"/>
    <s v="United States"/>
    <s v="Columbus"/>
    <s v="Ohio"/>
    <s v="Columbus, Ohio, United States"/>
    <s v="East"/>
    <s v="OFF-PA-10004451"/>
    <s v="Office Supplies"/>
    <s v="Paper"/>
    <s v="Xerox 222"/>
    <n v="119.36799999999999"/>
    <n v="2"/>
    <n v="3.6288"/>
    <e v="#N/A"/>
    <s v="Online"/>
  </r>
  <r>
    <n v="8564"/>
    <s v="US-2020-108315"/>
    <d v="2020-04-30T00:00:00"/>
    <n v="30"/>
    <x v="3"/>
    <n v="2020"/>
    <s v="Thu"/>
    <d v="2020-05-04T00:00:00"/>
    <n v="4"/>
    <s v="May"/>
    <n v="2020"/>
    <s v="Mon"/>
    <n v="4"/>
    <s v="Standard Class"/>
    <s v="MH-18115"/>
    <s v="Mick Hernandez"/>
    <s v="Home Office"/>
    <s v="United States"/>
    <s v="Sanford"/>
    <s v="Florida"/>
    <s v="Sanford, Florida, United States"/>
    <s v="South"/>
    <s v="OFF-BI-10000822"/>
    <s v="Office Supplies"/>
    <s v="Binders"/>
    <s v="Acco PRESSTEX Data Binder with Storage Hooks, Light Blue, 9 1/2&quot; X 11&quot;"/>
    <n v="126.842"/>
    <n v="3"/>
    <n v="-3.5508000000000002"/>
    <e v="#N/A"/>
    <s v="Online"/>
  </r>
  <r>
    <n v="1917"/>
    <s v="CA-2020-124597"/>
    <d v="2020-04-30T00:00:00"/>
    <n v="30"/>
    <x v="3"/>
    <n v="2020"/>
    <s v="Thu"/>
    <d v="2020-05-05T00:00:00"/>
    <n v="5"/>
    <s v="May"/>
    <n v="2020"/>
    <s v="Tue"/>
    <n v="5"/>
    <s v="Standard Class"/>
    <s v="AS-10630"/>
    <s v="Ann Steele"/>
    <s v="Home Office"/>
    <s v="United States"/>
    <s v="Boynton Beach"/>
    <s v="Florida"/>
    <s v="Boynton Beach, Florida, United States"/>
    <s v="South"/>
    <s v="OFF-LA-10001569"/>
    <s v="Office Supplies"/>
    <s v="Labels"/>
    <s v="Avery 499"/>
    <n v="119.952"/>
    <n v="3"/>
    <n v="3.8843999999999999"/>
    <e v="#N/A"/>
    <s v="COD"/>
  </r>
  <r>
    <n v="4758"/>
    <s v="US-2020-144582"/>
    <d v="2020-04-30T00:00:00"/>
    <n v="30"/>
    <x v="3"/>
    <n v="2020"/>
    <s v="Thu"/>
    <d v="2020-05-05T00:00:00"/>
    <n v="5"/>
    <s v="May"/>
    <n v="2020"/>
    <s v="Tue"/>
    <n v="5"/>
    <s v="Standard Class"/>
    <s v="TC-21475"/>
    <s v="Tony Chapman"/>
    <s v="Home Office"/>
    <s v="United States"/>
    <s v="Danville"/>
    <s v="Illinois"/>
    <s v="Danville, Illinois, United States"/>
    <s v="Central"/>
    <s v="OFF-BI-10001575"/>
    <s v="Office Supplies"/>
    <s v="Binders"/>
    <s v="GBC Linen Binding Covers"/>
    <n v="123.372"/>
    <n v="7"/>
    <n v="-69.395200000000003"/>
    <e v="#N/A"/>
    <s v="Online"/>
  </r>
  <r>
    <n v="5314"/>
    <s v="CA-2020-137876"/>
    <d v="2020-04-30T00:00:00"/>
    <n v="30"/>
    <x v="3"/>
    <n v="2020"/>
    <s v="Thu"/>
    <d v="2020-05-05T00:00:00"/>
    <n v="5"/>
    <s v="May"/>
    <n v="2020"/>
    <s v="Tue"/>
    <n v="5"/>
    <s v="Standard Class"/>
    <s v="DJ-13510"/>
    <s v="Don Jones"/>
    <s v="Corporate"/>
    <s v="United States"/>
    <s v="San Francisco"/>
    <s v="California"/>
    <s v="San Francisco, California, United States"/>
    <s v="West"/>
    <s v="FUR-FU-10000222"/>
    <s v="Furniture"/>
    <s v="Furnishings"/>
    <s v="Seth Thomas 16&quot; Steel Case Clock"/>
    <n v="151.96"/>
    <n v="2"/>
    <n v="21.436800000000002"/>
    <e v="#N/A"/>
    <s v="Online"/>
  </r>
  <r>
    <n v="9336"/>
    <s v="CA-2020-110198"/>
    <d v="2020-05-01T00:00:00"/>
    <n v="1"/>
    <x v="4"/>
    <n v="2020"/>
    <s v="Fri"/>
    <d v="2020-05-02T00:00:00"/>
    <n v="2"/>
    <s v="May"/>
    <n v="2020"/>
    <s v="Sat"/>
    <n v="1"/>
    <s v="First Class"/>
    <s v="AG-10900"/>
    <s v="Arthur Gainer"/>
    <s v="Consumer"/>
    <s v="United States"/>
    <s v="Coral Springs"/>
    <s v="Florida"/>
    <s v="Coral Springs, Florida, United States"/>
    <s v="South"/>
    <s v="OFF-LA-10004409"/>
    <s v="Office Supplies"/>
    <s v="Labels"/>
    <s v="Avery 492"/>
    <n v="215.608"/>
    <n v="2"/>
    <n v="1.4976"/>
    <e v="#N/A"/>
    <s v="Online"/>
  </r>
  <r>
    <n v="9335"/>
    <s v="CA-2020-110198"/>
    <d v="2020-05-01T00:00:00"/>
    <n v="1"/>
    <x v="4"/>
    <n v="2020"/>
    <s v="Fri"/>
    <d v="2020-05-02T00:00:00"/>
    <n v="2"/>
    <s v="May"/>
    <n v="2020"/>
    <s v="Sat"/>
    <n v="1"/>
    <s v="First Class"/>
    <s v="AG-10900"/>
    <s v="Arthur Gainer"/>
    <s v="Consumer"/>
    <s v="United States"/>
    <s v="Coral Springs"/>
    <s v="Florida"/>
    <s v="Coral Springs, Florida, United States"/>
    <s v="South"/>
    <s v="FUR-BO-10001798"/>
    <s v="Furniture"/>
    <s v="Bookcases"/>
    <s v="Bush Somerset Collection Bookcase"/>
    <n v="335.35199999999998"/>
    <n v="3"/>
    <n v="-15.717599999999999"/>
    <e v="#N/A"/>
    <s v="Online"/>
  </r>
  <r>
    <n v="8236"/>
    <s v="CA-2020-102204"/>
    <d v="2020-05-01T00:00:00"/>
    <n v="1"/>
    <x v="4"/>
    <n v="2020"/>
    <s v="Fri"/>
    <d v="2020-05-06T00:00:00"/>
    <n v="6"/>
    <s v="May"/>
    <n v="2020"/>
    <s v="Wed"/>
    <n v="5"/>
    <s v="Standard Class"/>
    <s v="CJ-12010"/>
    <s v="Caroline Jumper"/>
    <s v="Consumer"/>
    <s v="United States"/>
    <s v="Jacksonville"/>
    <s v="Florida"/>
    <s v="Jacksonville, Florida, United States"/>
    <s v="South"/>
    <s v="FUR-TA-10001889"/>
    <s v="Furniture"/>
    <s v="Tables"/>
    <s v="Bush Advantage Collection Racetrack Conference Table"/>
    <n v="952.26199999999994"/>
    <n v="4"/>
    <n v="-458.14679999999998"/>
    <e v="#N/A"/>
    <s v="COD"/>
  </r>
  <r>
    <n v="3896"/>
    <s v="CA-2020-110212"/>
    <d v="2020-05-01T00:00:00"/>
    <n v="1"/>
    <x v="4"/>
    <n v="2020"/>
    <s v="Fri"/>
    <d v="2020-05-05T00:00:00"/>
    <n v="5"/>
    <s v="May"/>
    <n v="2020"/>
    <s v="Tue"/>
    <n v="4"/>
    <s v="Standard Class"/>
    <s v="SJ-20125"/>
    <s v="Sanjit Jacobs"/>
    <s v="Home Office"/>
    <s v="United States"/>
    <s v="Texarkana"/>
    <s v="Arkansas"/>
    <s v="Texarkana, Arkansas, United States"/>
    <s v="South"/>
    <s v="TEC-AC-10002331"/>
    <s v="Technology"/>
    <s v="Accessories"/>
    <s v="Maxell 74 Minute CDR, 10/Pack"/>
    <n v="997.9"/>
    <n v="5"/>
    <n v="18.093"/>
    <e v="#N/A"/>
    <s v="Online"/>
  </r>
  <r>
    <n v="8237"/>
    <s v="CA-2020-102204"/>
    <d v="2020-05-01T00:00:00"/>
    <n v="1"/>
    <x v="4"/>
    <n v="2020"/>
    <s v="Fri"/>
    <d v="2020-05-06T00:00:00"/>
    <n v="6"/>
    <s v="May"/>
    <n v="2020"/>
    <s v="Wed"/>
    <n v="5"/>
    <s v="Standard Class"/>
    <s v="CJ-12010"/>
    <s v="Caroline Jumper"/>
    <s v="Consumer"/>
    <s v="United States"/>
    <s v="Jacksonville"/>
    <s v="Florida"/>
    <s v="Jacksonville, Florida, United States"/>
    <s v="South"/>
    <s v="FUR-CH-10002024"/>
    <s v="Furniture"/>
    <s v="Chairs"/>
    <s v="HON 5400 Series Task Chairs for Big and Tall"/>
    <n v="2821.92"/>
    <n v="5"/>
    <n v="0"/>
    <e v="#N/A"/>
    <s v="COD"/>
  </r>
  <r>
    <n v="8235"/>
    <s v="CA-2020-102204"/>
    <d v="2020-05-01T00:00:00"/>
    <n v="1"/>
    <x v="4"/>
    <n v="2020"/>
    <s v="Fri"/>
    <d v="2020-05-06T00:00:00"/>
    <n v="6"/>
    <s v="May"/>
    <n v="2020"/>
    <s v="Wed"/>
    <n v="5"/>
    <s v="Standard Class"/>
    <s v="CJ-12010"/>
    <s v="Caroline Jumper"/>
    <s v="Consumer"/>
    <s v="United States"/>
    <s v="Jacksonville"/>
    <s v="Florida"/>
    <s v="Jacksonville, Florida, United States"/>
    <s v="South"/>
    <s v="OFF-SU-10001212"/>
    <s v="Office Supplies"/>
    <s v="Supplies"/>
    <s v="Kleencut Forged Office Shears by Acme United Corporation"/>
    <n v="92.328000000000003"/>
    <n v="2"/>
    <n v="0.41599999999999998"/>
    <e v="#N/A"/>
    <s v="COD"/>
  </r>
  <r>
    <n v="2518"/>
    <s v="CA-2020-123134"/>
    <d v="2020-05-02T00:00:00"/>
    <n v="2"/>
    <x v="4"/>
    <n v="2020"/>
    <s v="Sat"/>
    <d v="2020-05-07T00:00:00"/>
    <n v="7"/>
    <s v="May"/>
    <n v="2020"/>
    <s v="Thu"/>
    <n v="5"/>
    <s v="Standard Class"/>
    <s v="DW-13585"/>
    <s v="Dorothy Wardle"/>
    <s v="Corporate"/>
    <s v="United States"/>
    <s v="Westfield"/>
    <s v="New Jersey"/>
    <s v="Westfield, New Jersey, United States"/>
    <s v="East"/>
    <s v="FUR-FU-10003975"/>
    <s v="Furniture"/>
    <s v="Furnishings"/>
    <s v="Eldon Advantage Chair Mats for Low to Medium Pile Carpets"/>
    <n v="159.93"/>
    <n v="3"/>
    <n v="12.993"/>
    <e v="#N/A"/>
    <s v="COD"/>
  </r>
  <r>
    <n v="6913"/>
    <s v="US-2020-128398"/>
    <d v="2020-05-02T00:00:00"/>
    <n v="2"/>
    <x v="4"/>
    <n v="2020"/>
    <s v="Sat"/>
    <d v="2020-05-05T00:00:00"/>
    <n v="5"/>
    <s v="May"/>
    <n v="2020"/>
    <s v="Tue"/>
    <n v="3"/>
    <s v="Second Class"/>
    <s v="EM-13825"/>
    <s v="Elizabeth Moffitt"/>
    <s v="Corporate"/>
    <s v="United States"/>
    <s v="Los Angeles"/>
    <s v="California"/>
    <s v="Los Angeles, California, United States"/>
    <s v="West"/>
    <s v="TEC-AC-10001714"/>
    <s v="Technology"/>
    <s v="Accessories"/>
    <s v="Logitech MX Performance Wireless Mouse"/>
    <n v="193.56"/>
    <n v="4"/>
    <n v="59.037199999999999"/>
    <e v="#N/A"/>
    <s v="Cards"/>
  </r>
  <r>
    <n v="7393"/>
    <s v="CA-2020-147844"/>
    <d v="2020-05-02T00:00:00"/>
    <n v="2"/>
    <x v="4"/>
    <n v="2020"/>
    <s v="Sat"/>
    <d v="2020-05-06T00:00:00"/>
    <n v="6"/>
    <s v="May"/>
    <n v="2020"/>
    <s v="Wed"/>
    <n v="4"/>
    <s v="Standard Class"/>
    <s v="DD-13570"/>
    <s v="Dorothy Dickinson"/>
    <s v="Consumer"/>
    <s v="United States"/>
    <s v="Los Angeles"/>
    <s v="California"/>
    <s v="Los Angeles, California, United States"/>
    <s v="West"/>
    <s v="OFF-PA-10003016"/>
    <s v="Office Supplies"/>
    <s v="Paper"/>
    <s v="Adams &quot;While You Were Out&quot; Message Pads"/>
    <n v="95.7"/>
    <n v="5"/>
    <n v="7.0650000000000004"/>
    <e v="#N/A"/>
    <s v="Online"/>
  </r>
  <r>
    <n v="7395"/>
    <s v="CA-2020-147844"/>
    <d v="2020-05-02T00:00:00"/>
    <n v="2"/>
    <x v="4"/>
    <n v="2020"/>
    <s v="Sat"/>
    <d v="2020-05-06T00:00:00"/>
    <n v="6"/>
    <s v="May"/>
    <n v="2020"/>
    <s v="Wed"/>
    <n v="4"/>
    <s v="Standard Class"/>
    <s v="DD-13570"/>
    <s v="Dorothy Dickinson"/>
    <s v="Consumer"/>
    <s v="United States"/>
    <s v="Los Angeles"/>
    <s v="California"/>
    <s v="Los Angeles, California, United States"/>
    <s v="West"/>
    <s v="OFF-PA-10002713"/>
    <s v="Office Supplies"/>
    <s v="Paper"/>
    <s v="Adams Phone Message Book, 200 Message Capacity, 8 1/16” x 11”"/>
    <n v="142.4"/>
    <n v="5"/>
    <n v="15.824"/>
    <e v="#N/A"/>
    <s v="Online"/>
  </r>
  <r>
    <n v="7394"/>
    <s v="CA-2020-147844"/>
    <d v="2020-05-02T00:00:00"/>
    <n v="2"/>
    <x v="4"/>
    <n v="2020"/>
    <s v="Sat"/>
    <d v="2020-05-06T00:00:00"/>
    <n v="6"/>
    <s v="May"/>
    <n v="2020"/>
    <s v="Wed"/>
    <n v="4"/>
    <s v="Standard Class"/>
    <s v="DD-13570"/>
    <s v="Dorothy Dickinson"/>
    <s v="Consumer"/>
    <s v="United States"/>
    <s v="Los Angeles"/>
    <s v="California"/>
    <s v="Los Angeles, California, United States"/>
    <s v="West"/>
    <s v="OFF-AR-10001615"/>
    <s v="Office Supplies"/>
    <s v="Art"/>
    <s v="Newell 34"/>
    <n v="146.52000000000001"/>
    <n v="3"/>
    <n v="15.475199999999999"/>
    <e v="#N/A"/>
    <s v="Cards"/>
  </r>
  <r>
    <n v="8354"/>
    <s v="CA-2020-132199"/>
    <d v="2020-05-03T00:00:00"/>
    <n v="3"/>
    <x v="4"/>
    <n v="2020"/>
    <s v="Sun"/>
    <d v="2020-05-08T00:00:00"/>
    <n v="8"/>
    <s v="May"/>
    <n v="2020"/>
    <s v="Fri"/>
    <n v="5"/>
    <s v="Standard Class"/>
    <s v="BO-11350"/>
    <s v="Bill Overfelt"/>
    <s v="Corporate"/>
    <s v="United States"/>
    <s v="Philadelphia"/>
    <s v="Pennsylvania"/>
    <s v="Philadelphia, Pennsylvania, United States"/>
    <s v="East"/>
    <s v="FUR-TA-10003748"/>
    <s v="Furniture"/>
    <s v="Tables"/>
    <s v="Bevis 36 x 72 Conference Tables"/>
    <n v="394.47"/>
    <n v="5"/>
    <n v="-112.041"/>
    <e v="#N/A"/>
    <s v="COD"/>
  </r>
  <r>
    <n v="3633"/>
    <s v="CA-2020-132178"/>
    <d v="2020-05-03T00:00:00"/>
    <n v="3"/>
    <x v="4"/>
    <n v="2020"/>
    <s v="Sun"/>
    <d v="2020-05-08T00:00:00"/>
    <n v="8"/>
    <s v="May"/>
    <n v="2020"/>
    <s v="Fri"/>
    <n v="5"/>
    <s v="Second Class"/>
    <s v="DB-12970"/>
    <s v="Darren Budd"/>
    <s v="Corporate"/>
    <s v="United States"/>
    <s v="Los Angeles"/>
    <s v="California"/>
    <s v="Los Angeles, California, United States"/>
    <s v="West"/>
    <s v="OFF-ST-10000025"/>
    <s v="Office Supplies"/>
    <s v="Storage"/>
    <s v="Fellowes Stor/Drawer Steel Plus Storage Drawers"/>
    <n v="790.44"/>
    <n v="8"/>
    <n v="45.806399999999996"/>
    <e v="#N/A"/>
    <s v="Cards"/>
  </r>
  <r>
    <n v="8356"/>
    <s v="CA-2020-132199"/>
    <d v="2020-05-03T00:00:00"/>
    <n v="3"/>
    <x v="4"/>
    <n v="2020"/>
    <s v="Sun"/>
    <d v="2020-05-08T00:00:00"/>
    <n v="8"/>
    <s v="May"/>
    <n v="2020"/>
    <s v="Fri"/>
    <n v="5"/>
    <s v="Standard Class"/>
    <s v="BO-11350"/>
    <s v="Bill Overfelt"/>
    <s v="Corporate"/>
    <s v="United States"/>
    <s v="Philadelphia"/>
    <s v="Pennsylvania"/>
    <s v="Philadelphia, Pennsylvania, United States"/>
    <s v="East"/>
    <s v="OFF-FA-10002280"/>
    <s v="Office Supplies"/>
    <s v="Fasteners"/>
    <s v="Advantus Plastic Paper Clips"/>
    <n v="121"/>
    <n v="2"/>
    <n v="2.8"/>
    <e v="#N/A"/>
    <s v="COD"/>
  </r>
  <r>
    <n v="8353"/>
    <s v="CA-2020-132199"/>
    <d v="2020-05-03T00:00:00"/>
    <n v="3"/>
    <x v="4"/>
    <n v="2020"/>
    <s v="Sun"/>
    <d v="2020-05-08T00:00:00"/>
    <n v="8"/>
    <s v="May"/>
    <n v="2020"/>
    <s v="Fri"/>
    <n v="5"/>
    <s v="Standard Class"/>
    <s v="BO-11350"/>
    <s v="Bill Overfelt"/>
    <s v="Corporate"/>
    <s v="United States"/>
    <s v="Philadelphia"/>
    <s v="Pennsylvania"/>
    <s v="Philadelphia, Pennsylvania, United States"/>
    <s v="East"/>
    <s v="OFF-BI-10003684"/>
    <s v="Office Supplies"/>
    <s v="Binders"/>
    <s v="Wilson Jones Legal Size Ring Binders"/>
    <n v="112.38800000000001"/>
    <n v="4"/>
    <n v="-17.591999999999999"/>
    <e v="#N/A"/>
    <s v="COD"/>
  </r>
  <r>
    <n v="7610"/>
    <s v="CA-2020-163209"/>
    <d v="2020-05-03T00:00:00"/>
    <n v="3"/>
    <x v="4"/>
    <n v="2020"/>
    <s v="Sun"/>
    <d v="2020-05-07T00:00:00"/>
    <n v="7"/>
    <s v="May"/>
    <n v="2020"/>
    <s v="Thu"/>
    <n v="4"/>
    <s v="Standard Class"/>
    <s v="MK-18160"/>
    <s v="Mike Kennedy"/>
    <s v="Consumer"/>
    <s v="United States"/>
    <s v="San Francisco"/>
    <s v="California"/>
    <s v="San Francisco, California, United States"/>
    <s v="West"/>
    <s v="OFF-AR-10003651"/>
    <s v="Office Supplies"/>
    <s v="Art"/>
    <s v="Newell 350"/>
    <n v="149.96"/>
    <n v="7"/>
    <n v="6.6584000000000003"/>
    <e v="#N/A"/>
    <s v="COD"/>
  </r>
  <r>
    <n v="7609"/>
    <s v="CA-2020-163209"/>
    <d v="2020-05-03T00:00:00"/>
    <n v="3"/>
    <x v="4"/>
    <n v="2020"/>
    <s v="Sun"/>
    <d v="2020-05-07T00:00:00"/>
    <n v="7"/>
    <s v="May"/>
    <n v="2020"/>
    <s v="Thu"/>
    <n v="4"/>
    <s v="Standard Class"/>
    <s v="MK-18160"/>
    <s v="Mike Kennedy"/>
    <s v="Consumer"/>
    <s v="United States"/>
    <s v="San Francisco"/>
    <s v="California"/>
    <s v="San Francisco, California, United States"/>
    <s v="West"/>
    <s v="OFF-PA-10001166"/>
    <s v="Office Supplies"/>
    <s v="Paper"/>
    <s v="Xerox 2"/>
    <n v="143.91999999999999"/>
    <n v="4"/>
    <n v="12.441599999999999"/>
    <e v="#N/A"/>
    <s v="Online"/>
  </r>
  <r>
    <n v="8352"/>
    <s v="CA-2020-132199"/>
    <d v="2020-05-03T00:00:00"/>
    <n v="3"/>
    <x v="4"/>
    <n v="2020"/>
    <s v="Sun"/>
    <d v="2020-05-08T00:00:00"/>
    <n v="8"/>
    <s v="May"/>
    <n v="2020"/>
    <s v="Fri"/>
    <n v="5"/>
    <s v="Standard Class"/>
    <s v="BO-11350"/>
    <s v="Bill Overfelt"/>
    <s v="Corporate"/>
    <s v="United States"/>
    <s v="Philadelphia"/>
    <s v="Pennsylvania"/>
    <s v="Philadelphia, Pennsylvania, United States"/>
    <s v="East"/>
    <s v="FUR-FU-10004245"/>
    <s v="Furniture"/>
    <s v="Furnishings"/>
    <s v="Career Cubicle Clock, 8 1/4&quot;, Black"/>
    <n v="149.44800000000001"/>
    <n v="2"/>
    <n v="7.3007999999999997"/>
    <e v="#N/A"/>
    <s v="COD"/>
  </r>
  <r>
    <n v="3632"/>
    <s v="CA-2020-132178"/>
    <d v="2020-05-03T00:00:00"/>
    <n v="3"/>
    <x v="4"/>
    <n v="2020"/>
    <s v="Sun"/>
    <d v="2020-05-08T00:00:00"/>
    <n v="8"/>
    <s v="May"/>
    <n v="2020"/>
    <s v="Fri"/>
    <n v="5"/>
    <s v="Second Class"/>
    <s v="DB-12970"/>
    <s v="Darren Budd"/>
    <s v="Corporate"/>
    <s v="United States"/>
    <s v="Los Angeles"/>
    <s v="California"/>
    <s v="Los Angeles, California, United States"/>
    <s v="West"/>
    <s v="OFF-ST-10000464"/>
    <s v="Office Supplies"/>
    <s v="Storage"/>
    <s v="Multi-Use Personal File Cart and Caster Set, Three Stacking Bins"/>
    <n v="150.52000000000001"/>
    <n v="2"/>
    <n v="19.465599999999998"/>
    <e v="#N/A"/>
    <s v="Cards"/>
  </r>
  <r>
    <n v="8355"/>
    <s v="CA-2020-132199"/>
    <d v="2020-05-03T00:00:00"/>
    <n v="3"/>
    <x v="4"/>
    <n v="2020"/>
    <s v="Sun"/>
    <d v="2020-05-08T00:00:00"/>
    <n v="8"/>
    <s v="May"/>
    <n v="2020"/>
    <s v="Fri"/>
    <n v="5"/>
    <s v="Standard Class"/>
    <s v="BO-11350"/>
    <s v="Bill Overfelt"/>
    <s v="Corporate"/>
    <s v="United States"/>
    <s v="Philadelphia"/>
    <s v="Pennsylvania"/>
    <s v="Philadelphia, Pennsylvania, United States"/>
    <s v="East"/>
    <s v="OFF-BI-10002133"/>
    <s v="Office Supplies"/>
    <s v="Binders"/>
    <s v="Wilson Jones Elliptical Ring 3 1/2&quot; Capacity Binders, 800 sheets"/>
    <n v="155.19999999999999"/>
    <n v="5"/>
    <n v="-44.94"/>
    <e v="#N/A"/>
    <s v="Online"/>
  </r>
  <r>
    <n v="1353"/>
    <s v="CA-2020-162978"/>
    <d v="2020-05-04T00:00:00"/>
    <n v="4"/>
    <x v="4"/>
    <n v="2020"/>
    <s v="Mon"/>
    <d v="2020-05-09T00:00:00"/>
    <n v="9"/>
    <s v="May"/>
    <n v="2020"/>
    <s v="Sat"/>
    <n v="5"/>
    <s v="Standard Class"/>
    <s v="LW-16990"/>
    <s v="Lindsay Williams"/>
    <s v="Corporate"/>
    <s v="United States"/>
    <s v="San Francisco"/>
    <s v="California"/>
    <s v="San Francisco, California, United States"/>
    <s v="West"/>
    <s v="TEC-PH-10003092"/>
    <s v="Technology"/>
    <s v="Phones"/>
    <s v="Motorola L804"/>
    <n v="232.96"/>
    <n v="5"/>
    <n v="20.695499999999999"/>
    <e v="#N/A"/>
    <s v="COD"/>
  </r>
  <r>
    <n v="9994"/>
    <s v="CA-2020-119914"/>
    <d v="2020-05-04T00:00:00"/>
    <n v="4"/>
    <x v="4"/>
    <n v="2020"/>
    <s v="Mon"/>
    <d v="2020-05-09T00:00:00"/>
    <n v="9"/>
    <s v="May"/>
    <n v="2020"/>
    <s v="Sat"/>
    <n v="5"/>
    <s v="Second Class"/>
    <s v="CC-12220"/>
    <s v="Chris Cortes"/>
    <s v="Consumer"/>
    <s v="United States"/>
    <s v="Westminster"/>
    <s v="California"/>
    <s v="Westminster, California, United States"/>
    <s v="West"/>
    <s v="OFF-AP-10002684"/>
    <s v="Office Supplies"/>
    <s v="Appliances"/>
    <s v="Acco 7-Outlet Masterpiece Power Center, Wihtout Fax/Phone Line Protection"/>
    <n v="260.16000000000003"/>
    <n v="2"/>
    <n v="72.947999999999993"/>
    <e v="#N/A"/>
    <s v="COD"/>
  </r>
  <r>
    <n v="1355"/>
    <s v="CA-2020-162978"/>
    <d v="2020-05-04T00:00:00"/>
    <n v="4"/>
    <x v="4"/>
    <n v="2020"/>
    <s v="Mon"/>
    <d v="2020-05-09T00:00:00"/>
    <n v="9"/>
    <s v="May"/>
    <n v="2020"/>
    <s v="Sat"/>
    <n v="5"/>
    <s v="Standard Class"/>
    <s v="LW-16990"/>
    <s v="Lindsay Williams"/>
    <s v="Corporate"/>
    <s v="United States"/>
    <s v="San Francisco"/>
    <s v="California"/>
    <s v="San Francisco, California, United States"/>
    <s v="West"/>
    <s v="FUR-TA-10003473"/>
    <s v="Furniture"/>
    <s v="Tables"/>
    <s v="Bretford Rectangular Conference Table Tops"/>
    <n v="329.904"/>
    <n v="1"/>
    <n v="11.283899999999999"/>
    <e v="#N/A"/>
    <s v="Online"/>
  </r>
  <r>
    <n v="2468"/>
    <s v="CA-2020-128755"/>
    <d v="2020-05-04T00:00:00"/>
    <n v="4"/>
    <x v="4"/>
    <n v="2020"/>
    <s v="Mon"/>
    <d v="2020-05-08T00:00:00"/>
    <n v="8"/>
    <s v="May"/>
    <n v="2020"/>
    <s v="Fri"/>
    <n v="4"/>
    <s v="Standard Class"/>
    <s v="MK-18160"/>
    <s v="Mike Kennedy"/>
    <s v="Consumer"/>
    <s v="United States"/>
    <s v="Newport News"/>
    <s v="Virginia"/>
    <s v="Newport News, Virginia, United States"/>
    <s v="South"/>
    <s v="OFF-ST-10003306"/>
    <s v="Office Supplies"/>
    <s v="Storage"/>
    <s v="Letter Size Cart"/>
    <n v="621.44000000000005"/>
    <n v="4"/>
    <n v="165.7176"/>
    <e v="#N/A"/>
    <s v="Online"/>
  </r>
  <r>
    <n v="7178"/>
    <s v="CA-2020-133067"/>
    <d v="2020-05-04T00:00:00"/>
    <n v="4"/>
    <x v="4"/>
    <n v="2020"/>
    <s v="Mon"/>
    <d v="2020-05-10T00:00:00"/>
    <n v="10"/>
    <s v="May"/>
    <n v="2020"/>
    <s v="Sun"/>
    <n v="6"/>
    <s v="Standard Class"/>
    <s v="MY-18295"/>
    <s v="Muhammed Yedwab"/>
    <s v="Corporate"/>
    <s v="United States"/>
    <s v="Philadelphia"/>
    <s v="Pennsylvania"/>
    <s v="Philadelphia, Pennsylvania, United States"/>
    <s v="East"/>
    <s v="OFF-BI-10002897"/>
    <s v="Office Supplies"/>
    <s v="Binders"/>
    <s v="Black Avery Memo-Size 3-Ring Binder, 5 1/2&quot; x 8 1/2&quot;"/>
    <n v="92.201999999999998"/>
    <n v="2"/>
    <n v="-1.5414000000000001"/>
    <e v="#N/A"/>
    <s v="Cards"/>
  </r>
  <r>
    <n v="2958"/>
    <s v="CA-2020-168900"/>
    <d v="2020-05-04T00:00:00"/>
    <n v="4"/>
    <x v="4"/>
    <n v="2020"/>
    <s v="Mon"/>
    <d v="2020-05-09T00:00:00"/>
    <n v="9"/>
    <s v="May"/>
    <n v="2020"/>
    <s v="Sat"/>
    <n v="5"/>
    <s v="Standard Class"/>
    <s v="SH-20395"/>
    <s v="Shahid Hopkins"/>
    <s v="Consumer"/>
    <s v="United States"/>
    <s v="Springfield"/>
    <s v="Ohio"/>
    <s v="Springfield, Ohio, United States"/>
    <s v="East"/>
    <s v="OFF-BI-10003910"/>
    <s v="Office Supplies"/>
    <s v="Binders"/>
    <s v="DXL Angle-View Binders with Locking Rings by Samsill"/>
    <n v="87.313000000000002"/>
    <n v="1"/>
    <n v="-1.9275"/>
    <e v="#N/A"/>
    <s v="COD"/>
  </r>
  <r>
    <n v="7179"/>
    <s v="CA-2020-133067"/>
    <d v="2020-05-04T00:00:00"/>
    <n v="4"/>
    <x v="4"/>
    <n v="2020"/>
    <s v="Mon"/>
    <d v="2020-05-10T00:00:00"/>
    <n v="10"/>
    <s v="May"/>
    <n v="2020"/>
    <s v="Sun"/>
    <n v="6"/>
    <s v="Standard Class"/>
    <s v="MY-18295"/>
    <s v="Muhammed Yedwab"/>
    <s v="Corporate"/>
    <s v="United States"/>
    <s v="Philadelphia"/>
    <s v="Pennsylvania"/>
    <s v="Philadelphia, Pennsylvania, United States"/>
    <s v="East"/>
    <s v="OFF-BI-10003694"/>
    <s v="Office Supplies"/>
    <s v="Binders"/>
    <s v="Avery 3 1/2&quot; Diskette Storage Pages, 10/Pack"/>
    <n v="93.396000000000001"/>
    <n v="3"/>
    <n v="-7.5167999999999999"/>
    <e v="#N/A"/>
    <s v="COD"/>
  </r>
  <r>
    <n v="1354"/>
    <s v="CA-2020-162978"/>
    <d v="2020-05-04T00:00:00"/>
    <n v="4"/>
    <x v="4"/>
    <n v="2020"/>
    <s v="Mon"/>
    <d v="2020-05-09T00:00:00"/>
    <n v="9"/>
    <s v="May"/>
    <n v="2020"/>
    <s v="Sat"/>
    <n v="5"/>
    <s v="Standard Class"/>
    <s v="LW-16990"/>
    <s v="Lindsay Williams"/>
    <s v="Corporate"/>
    <s v="United States"/>
    <s v="San Francisco"/>
    <s v="California"/>
    <s v="San Francisco, California, United States"/>
    <s v="West"/>
    <s v="OFF-PA-10002250"/>
    <s v="Office Supplies"/>
    <s v="Paper"/>
    <s v="Things To Do Today Pad"/>
    <n v="103.61"/>
    <n v="3"/>
    <n v="8.4527999999999999"/>
    <e v="#N/A"/>
    <s v="Cards"/>
  </r>
  <r>
    <n v="2469"/>
    <s v="CA-2020-128755"/>
    <d v="2020-05-04T00:00:00"/>
    <n v="4"/>
    <x v="4"/>
    <n v="2020"/>
    <s v="Mon"/>
    <d v="2020-05-08T00:00:00"/>
    <n v="8"/>
    <s v="May"/>
    <n v="2020"/>
    <s v="Fri"/>
    <n v="4"/>
    <s v="Standard Class"/>
    <s v="MK-18160"/>
    <s v="Mike Kennedy"/>
    <s v="Consumer"/>
    <s v="United States"/>
    <s v="Newport News"/>
    <s v="Virginia"/>
    <s v="Newport News, Virginia, United States"/>
    <s v="South"/>
    <s v="OFF-PA-10004983"/>
    <s v="Office Supplies"/>
    <s v="Paper"/>
    <s v="Xerox 23"/>
    <n v="130.4"/>
    <n v="5"/>
    <n v="15.552"/>
    <e v="#N/A"/>
    <s v="Cards"/>
  </r>
  <r>
    <n v="2467"/>
    <s v="CA-2020-128755"/>
    <d v="2020-05-04T00:00:00"/>
    <n v="4"/>
    <x v="4"/>
    <n v="2020"/>
    <s v="Mon"/>
    <d v="2020-05-08T00:00:00"/>
    <n v="8"/>
    <s v="May"/>
    <n v="2020"/>
    <s v="Fri"/>
    <n v="4"/>
    <s v="Standard Class"/>
    <s v="MK-18160"/>
    <s v="Mike Kennedy"/>
    <s v="Consumer"/>
    <s v="United States"/>
    <s v="Newport News"/>
    <s v="Virginia"/>
    <s v="Newport News, Virginia, United States"/>
    <s v="South"/>
    <s v="OFF-PA-10000726"/>
    <s v="Office Supplies"/>
    <s v="Paper"/>
    <s v="Black Print Carbonless Snap-Off Rapid Letter, 8 1/2&quot; x 7&quot;"/>
    <n v="97.11"/>
    <n v="1"/>
    <n v="4.0994999999999999"/>
    <e v="#N/A"/>
    <s v="Online"/>
  </r>
  <r>
    <n v="2470"/>
    <s v="CA-2020-128755"/>
    <d v="2020-05-04T00:00:00"/>
    <n v="4"/>
    <x v="4"/>
    <n v="2020"/>
    <s v="Mon"/>
    <d v="2020-05-08T00:00:00"/>
    <n v="8"/>
    <s v="May"/>
    <n v="2020"/>
    <s v="Fri"/>
    <n v="4"/>
    <s v="Standard Class"/>
    <s v="MK-18160"/>
    <s v="Mike Kennedy"/>
    <s v="Consumer"/>
    <s v="United States"/>
    <s v="Newport News"/>
    <s v="Virginia"/>
    <s v="Newport News, Virginia, United States"/>
    <s v="South"/>
    <s v="OFF-ST-10001291"/>
    <s v="Office Supplies"/>
    <s v="Storage"/>
    <s v="Tenex Personal Self-Stacking Standard File Box, Black/Gray"/>
    <n v="123.91"/>
    <n v="1"/>
    <n v="4.5656999999999996"/>
    <e v="#N/A"/>
    <s v="Cards"/>
  </r>
  <r>
    <n v="5288"/>
    <s v="CA-2020-105991"/>
    <d v="2020-05-05T00:00:00"/>
    <n v="5"/>
    <x v="4"/>
    <n v="2020"/>
    <s v="Tue"/>
    <d v="2020-05-06T00:00:00"/>
    <n v="6"/>
    <s v="May"/>
    <n v="2020"/>
    <s v="Wed"/>
    <n v="1"/>
    <s v="First Class"/>
    <s v="LH-17020"/>
    <s v="Lisa Hazard"/>
    <s v="Consumer"/>
    <s v="United States"/>
    <s v="Louisville"/>
    <s v="Colorado"/>
    <s v="Louisville, Colorado, United States"/>
    <s v="West"/>
    <s v="FUR-BO-10004467"/>
    <s v="Furniture"/>
    <s v="Bookcases"/>
    <s v="Bestar Classic Bookcase"/>
    <n v="136.99100000000001"/>
    <n v="3"/>
    <n v="-152.9847"/>
    <e v="#N/A"/>
    <s v="Cards"/>
  </r>
  <r>
    <n v="6305"/>
    <s v="CA-2020-107552"/>
    <d v="2020-05-05T00:00:00"/>
    <n v="5"/>
    <x v="4"/>
    <n v="2020"/>
    <s v="Tue"/>
    <d v="2020-05-05T00:00:00"/>
    <n v="5"/>
    <s v="May"/>
    <n v="2020"/>
    <s v="Tue"/>
    <n v="0"/>
    <s v="Same Day"/>
    <s v="AI-10855"/>
    <s v="Arianne Irving"/>
    <s v="Consumer"/>
    <s v="United States"/>
    <s v="New York City"/>
    <s v="New York"/>
    <s v="New York City, New York, United States"/>
    <s v="East"/>
    <s v="OFF-PA-10002947"/>
    <s v="Office Supplies"/>
    <s v="Paper"/>
    <s v="Xerox 1923"/>
    <n v="117.68"/>
    <n v="1"/>
    <n v="3.2063999999999999"/>
    <e v="#N/A"/>
    <s v="COD"/>
  </r>
  <r>
    <n v="5192"/>
    <s v="US-2020-141943"/>
    <d v="2020-05-05T00:00:00"/>
    <n v="5"/>
    <x v="4"/>
    <n v="2020"/>
    <s v="Tue"/>
    <d v="2020-05-09T00:00:00"/>
    <n v="9"/>
    <s v="May"/>
    <n v="2020"/>
    <s v="Sat"/>
    <n v="4"/>
    <s v="Standard Class"/>
    <s v="DK-12985"/>
    <s v="Darren Koutras"/>
    <s v="Consumer"/>
    <s v="United States"/>
    <s v="San Francisco"/>
    <s v="California"/>
    <s v="San Francisco, California, United States"/>
    <s v="West"/>
    <s v="OFF-EN-10003448"/>
    <s v="Office Supplies"/>
    <s v="Envelopes"/>
    <s v="Peel &amp; Seel Recycled Catalog Envelopes, Brown"/>
    <n v="111.16"/>
    <n v="2"/>
    <n v="11.58"/>
    <e v="#N/A"/>
    <s v="COD"/>
  </r>
  <r>
    <n v="5287"/>
    <s v="CA-2020-105991"/>
    <d v="2020-05-05T00:00:00"/>
    <n v="5"/>
    <x v="4"/>
    <n v="2020"/>
    <s v="Tue"/>
    <d v="2020-05-06T00:00:00"/>
    <n v="6"/>
    <s v="May"/>
    <n v="2020"/>
    <s v="Wed"/>
    <n v="1"/>
    <s v="First Class"/>
    <s v="LH-17020"/>
    <s v="Lisa Hazard"/>
    <s v="Consumer"/>
    <s v="United States"/>
    <s v="Louisville"/>
    <s v="Colorado"/>
    <s v="Louisville, Colorado, United States"/>
    <s v="West"/>
    <s v="OFF-BI-10003274"/>
    <s v="Office Supplies"/>
    <s v="Binders"/>
    <s v="Avery Durable Slant Ring Binders, No Labels"/>
    <n v="120.55200000000001"/>
    <n v="8"/>
    <n v="-7.3231999999999999"/>
    <e v="#N/A"/>
    <s v="Cards"/>
  </r>
  <r>
    <n v="6264"/>
    <s v="CA-2020-160724"/>
    <d v="2020-05-05T00:00:00"/>
    <n v="5"/>
    <x v="4"/>
    <n v="2020"/>
    <s v="Tue"/>
    <d v="2020-05-10T00:00:00"/>
    <n v="10"/>
    <s v="May"/>
    <n v="2020"/>
    <s v="Sun"/>
    <n v="5"/>
    <s v="Standard Class"/>
    <s v="YS-21880"/>
    <s v="Yana Sorensen"/>
    <s v="Corporate"/>
    <s v="United States"/>
    <s v="Columbus"/>
    <s v="Georgia"/>
    <s v="Columbus, Georgia, United States"/>
    <s v="South"/>
    <s v="OFF-BI-10004965"/>
    <s v="Office Supplies"/>
    <s v="Binders"/>
    <s v="Ibico Covers for Plastic or Wire Binding Elements"/>
    <n v="150.5"/>
    <n v="3"/>
    <n v="15.525"/>
    <e v="#N/A"/>
    <s v="COD"/>
  </r>
  <r>
    <n v="5286"/>
    <s v="CA-2020-105991"/>
    <d v="2020-05-05T00:00:00"/>
    <n v="5"/>
    <x v="4"/>
    <n v="2020"/>
    <s v="Tue"/>
    <d v="2020-05-06T00:00:00"/>
    <n v="6"/>
    <s v="May"/>
    <n v="2020"/>
    <s v="Wed"/>
    <n v="1"/>
    <s v="First Class"/>
    <s v="LH-17020"/>
    <s v="Lisa Hazard"/>
    <s v="Consumer"/>
    <s v="United States"/>
    <s v="Louisville"/>
    <s v="Colorado"/>
    <s v="Louisville, Colorado, United States"/>
    <s v="West"/>
    <s v="OFF-EN-10002600"/>
    <s v="Office Supplies"/>
    <s v="Envelopes"/>
    <s v="Redi-Strip #10 Envelopes, 4 1/8 x 9 1/2"/>
    <n v="147.24"/>
    <n v="9"/>
    <n v="7.4340000000000002"/>
    <e v="#N/A"/>
    <s v="Online"/>
  </r>
  <r>
    <n v="2781"/>
    <s v="CA-2020-167668"/>
    <d v="2020-05-06T00:00:00"/>
    <n v="6"/>
    <x v="4"/>
    <n v="2020"/>
    <s v="Wed"/>
    <d v="2020-05-08T00:00:00"/>
    <n v="8"/>
    <s v="May"/>
    <n v="2020"/>
    <s v="Fri"/>
    <n v="2"/>
    <s v="First Class"/>
    <s v="TC-21295"/>
    <s v="Toby Carlisle"/>
    <s v="Consumer"/>
    <s v="United States"/>
    <s v="New York City"/>
    <s v="New York"/>
    <s v="New York City, New York, United States"/>
    <s v="East"/>
    <s v="OFF-LA-10004544"/>
    <s v="Office Supplies"/>
    <s v="Labels"/>
    <s v="Avery 505"/>
    <n v="108.2"/>
    <n v="4"/>
    <n v="29.6"/>
    <e v="#N/A"/>
    <s v="Online"/>
  </r>
  <r>
    <n v="8442"/>
    <s v="CA-2020-145779"/>
    <d v="2020-05-06T00:00:00"/>
    <n v="6"/>
    <x v="4"/>
    <n v="2020"/>
    <s v="Wed"/>
    <d v="2020-05-10T00:00:00"/>
    <n v="10"/>
    <s v="May"/>
    <n v="2020"/>
    <s v="Sun"/>
    <n v="4"/>
    <s v="Standard Class"/>
    <s v="DB-13615"/>
    <s v="Doug Bickford"/>
    <s v="Consumer"/>
    <s v="United States"/>
    <s v="Tucson"/>
    <s v="Arizona"/>
    <s v="Tucson, Arizona, United States"/>
    <s v="West"/>
    <s v="OFF-PA-10002254"/>
    <s v="Office Supplies"/>
    <s v="Paper"/>
    <s v="Xerox 1883"/>
    <n v="122.416"/>
    <n v="4"/>
    <n v="27.435199999999998"/>
    <e v="#N/A"/>
    <s v="COD"/>
  </r>
  <r>
    <n v="6637"/>
    <s v="CA-2020-144498"/>
    <d v="2020-05-06T00:00:00"/>
    <n v="6"/>
    <x v="4"/>
    <n v="2020"/>
    <s v="Wed"/>
    <d v="2020-05-06T00:00:00"/>
    <n v="6"/>
    <s v="May"/>
    <n v="2020"/>
    <s v="Wed"/>
    <n v="0"/>
    <s v="Same Day"/>
    <s v="MB-18085"/>
    <s v="Mick Brown"/>
    <s v="Consumer"/>
    <s v="United States"/>
    <s v="Charlotte"/>
    <s v="North Carolina"/>
    <s v="Charlotte, North Carolina, United States"/>
    <s v="South"/>
    <s v="OFF-LA-10003510"/>
    <s v="Office Supplies"/>
    <s v="Labels"/>
    <s v="Avery 4027 File Folder Labels for Dot Matrix Printers, 5000 Labels per Box, White"/>
    <n v="155.12"/>
    <n v="5"/>
    <n v="39.689"/>
    <e v="#N/A"/>
    <s v="Online"/>
  </r>
  <r>
    <n v="7676"/>
    <s v="CA-2020-133487"/>
    <d v="2020-05-06T00:00:00"/>
    <n v="6"/>
    <x v="4"/>
    <n v="2020"/>
    <s v="Wed"/>
    <d v="2020-05-09T00:00:00"/>
    <n v="9"/>
    <s v="May"/>
    <n v="2020"/>
    <s v="Sat"/>
    <n v="3"/>
    <s v="Second Class"/>
    <s v="TS-21655"/>
    <s v="Trudy Schmidt"/>
    <s v="Consumer"/>
    <s v="United States"/>
    <s v="Rancho Cucamonga"/>
    <s v="California"/>
    <s v="Rancho Cucamonga, California, United States"/>
    <s v="West"/>
    <s v="OFF-AP-10001271"/>
    <s v="Office Supplies"/>
    <s v="Appliances"/>
    <s v="Eureka The Boss Cordless Rechargeable Stick Vac"/>
    <n v="188.94"/>
    <n v="3"/>
    <n v="41.293799999999997"/>
    <e v="#N/A"/>
    <s v="COD"/>
  </r>
  <r>
    <n v="9923"/>
    <s v="US-2020-162124"/>
    <d v="2020-05-06T00:00:00"/>
    <n v="6"/>
    <x v="4"/>
    <n v="2020"/>
    <s v="Wed"/>
    <d v="2020-05-10T00:00:00"/>
    <n v="10"/>
    <s v="May"/>
    <n v="2020"/>
    <s v="Sun"/>
    <n v="4"/>
    <s v="Standard Class"/>
    <s v="JF-15490"/>
    <s v="Jeremy Farry"/>
    <s v="Consumer"/>
    <s v="United States"/>
    <s v="Chicago"/>
    <s v="Illinois"/>
    <s v="Chicago, Illinois, United States"/>
    <s v="Central"/>
    <s v="TEC-AC-10001990"/>
    <s v="Technology"/>
    <s v="Accessories"/>
    <s v="Kensington Orbit Wireless Mobile Trackball for PC and Mac"/>
    <n v="231.96799999999999"/>
    <n v="4"/>
    <n v="28.795200000000001"/>
    <e v="#N/A"/>
    <s v="Cards"/>
  </r>
  <r>
    <n v="1972"/>
    <s v="CA-2020-140242"/>
    <d v="2020-05-06T00:00:00"/>
    <n v="6"/>
    <x v="4"/>
    <n v="2020"/>
    <s v="Wed"/>
    <d v="2020-05-11T00:00:00"/>
    <n v="11"/>
    <s v="May"/>
    <n v="2020"/>
    <s v="Mon"/>
    <n v="5"/>
    <s v="Standard Class"/>
    <s v="ML-17755"/>
    <s v="Max Ludwig"/>
    <s v="Home Office"/>
    <s v="United States"/>
    <s v="Chicago"/>
    <s v="Illinois"/>
    <s v="Chicago, Illinois, United States"/>
    <s v="Central"/>
    <s v="TEC-AC-10004659"/>
    <s v="Technology"/>
    <s v="Accessories"/>
    <s v="Imation Secure+ Hardware Encrypted USB 2.0 Flash Drive; 16GB"/>
    <n v="454.74400000000003"/>
    <n v="7"/>
    <n v="76.639499999999998"/>
    <e v="#N/A"/>
    <s v="Cards"/>
  </r>
  <r>
    <n v="4670"/>
    <s v="US-2020-133200"/>
    <d v="2020-05-06T00:00:00"/>
    <n v="6"/>
    <x v="4"/>
    <n v="2020"/>
    <s v="Wed"/>
    <d v="2020-05-11T00:00:00"/>
    <n v="11"/>
    <s v="May"/>
    <n v="2020"/>
    <s v="Mon"/>
    <n v="5"/>
    <s v="Standard Class"/>
    <s v="DB-13555"/>
    <s v="Dorothy Badders"/>
    <s v="Corporate"/>
    <s v="United States"/>
    <s v="Fort Worth"/>
    <s v="Texas"/>
    <s v="Fort Worth, Texas, United States"/>
    <s v="Central"/>
    <s v="FUR-BO-10001601"/>
    <s v="Furniture"/>
    <s v="Bookcases"/>
    <s v="Sauder Mission Library with Doors, Fruitwood Finish"/>
    <n v="650.46479999999997"/>
    <n v="7"/>
    <n v="-119.1918"/>
    <e v="#N/A"/>
    <s v="Cards"/>
  </r>
  <r>
    <n v="6636"/>
    <s v="CA-2020-144498"/>
    <d v="2020-05-06T00:00:00"/>
    <n v="6"/>
    <x v="4"/>
    <n v="2020"/>
    <s v="Wed"/>
    <d v="2020-05-06T00:00:00"/>
    <n v="6"/>
    <s v="May"/>
    <n v="2020"/>
    <s v="Wed"/>
    <n v="0"/>
    <s v="Same Day"/>
    <s v="MB-18085"/>
    <s v="Mick Brown"/>
    <s v="Consumer"/>
    <s v="United States"/>
    <s v="Charlotte"/>
    <s v="North Carolina"/>
    <s v="Charlotte, North Carolina, United States"/>
    <s v="South"/>
    <s v="TEC-PH-10004977"/>
    <s v="Technology"/>
    <s v="Phones"/>
    <s v="GE 30524EE4"/>
    <n v="672.16800000000001"/>
    <n v="4"/>
    <n v="70.556399999999996"/>
    <e v="#N/A"/>
    <s v="COD"/>
  </r>
  <r>
    <n v="4671"/>
    <s v="US-2020-133200"/>
    <d v="2020-05-06T00:00:00"/>
    <n v="6"/>
    <x v="4"/>
    <n v="2020"/>
    <s v="Wed"/>
    <d v="2020-05-11T00:00:00"/>
    <n v="11"/>
    <s v="May"/>
    <n v="2020"/>
    <s v="Mon"/>
    <n v="5"/>
    <s v="Standard Class"/>
    <s v="DB-13555"/>
    <s v="Dorothy Badders"/>
    <s v="Corporate"/>
    <s v="United States"/>
    <s v="Fort Worth"/>
    <s v="Texas"/>
    <s v="Fort Worth, Texas, United States"/>
    <s v="Central"/>
    <s v="OFF-ST-10001932"/>
    <s v="Office Supplies"/>
    <s v="Storage"/>
    <s v="Fellowes Staxonsteel Drawer Files"/>
    <n v="803.68"/>
    <n v="5"/>
    <n v="-57.951000000000001"/>
    <e v="#N/A"/>
    <s v="Cards"/>
  </r>
  <r>
    <n v="1971"/>
    <s v="CA-2020-140242"/>
    <d v="2020-05-06T00:00:00"/>
    <n v="6"/>
    <x v="4"/>
    <n v="2020"/>
    <s v="Wed"/>
    <d v="2020-05-11T00:00:00"/>
    <n v="11"/>
    <s v="May"/>
    <n v="2020"/>
    <s v="Mon"/>
    <n v="5"/>
    <s v="Standard Class"/>
    <s v="ML-17755"/>
    <s v="Max Ludwig"/>
    <s v="Home Office"/>
    <s v="United States"/>
    <s v="Chicago"/>
    <s v="Illinois"/>
    <s v="Chicago, Illinois, United States"/>
    <s v="Central"/>
    <s v="OFF-AR-10004752"/>
    <s v="Office Supplies"/>
    <s v="Art"/>
    <s v="Blackstonian Pencils"/>
    <n v="94.408000000000001"/>
    <n v="3"/>
    <n v="0.64080000000000004"/>
    <e v="#N/A"/>
    <s v="COD"/>
  </r>
  <r>
    <n v="4669"/>
    <s v="US-2020-133200"/>
    <d v="2020-05-06T00:00:00"/>
    <n v="6"/>
    <x v="4"/>
    <n v="2020"/>
    <s v="Wed"/>
    <d v="2020-05-11T00:00:00"/>
    <n v="11"/>
    <s v="May"/>
    <n v="2020"/>
    <s v="Mon"/>
    <n v="5"/>
    <s v="Standard Class"/>
    <s v="DB-13555"/>
    <s v="Dorothy Badders"/>
    <s v="Corporate"/>
    <s v="United States"/>
    <s v="Fort Worth"/>
    <s v="Texas"/>
    <s v="Fort Worth, Texas, United States"/>
    <s v="Central"/>
    <s v="OFF-BI-10002827"/>
    <s v="Office Supplies"/>
    <s v="Binders"/>
    <s v="Avery Durable Poly Binders"/>
    <n v="110.06"/>
    <n v="10"/>
    <n v="-18.802"/>
    <e v="#N/A"/>
    <s v="Online"/>
  </r>
  <r>
    <n v="4127"/>
    <s v="CA-2020-156769"/>
    <d v="2020-05-06T00:00:00"/>
    <n v="6"/>
    <x v="4"/>
    <n v="2020"/>
    <s v="Wed"/>
    <d v="2020-05-09T00:00:00"/>
    <n v="9"/>
    <s v="May"/>
    <n v="2020"/>
    <s v="Sat"/>
    <n v="3"/>
    <s v="First Class"/>
    <s v="GZ-14470"/>
    <s v="Gary Zandusky"/>
    <s v="Consumer"/>
    <s v="United States"/>
    <s v="Arlington"/>
    <s v="Virginia"/>
    <s v="Arlington, Virginia, United States"/>
    <s v="South"/>
    <s v="OFF-AR-10003179"/>
    <s v="Office Supplies"/>
    <s v="Art"/>
    <s v="Dixon Ticonderoga Core-Lock Colored Pencils"/>
    <n v="153.66"/>
    <n v="6"/>
    <n v="18.037800000000001"/>
    <e v="#N/A"/>
    <s v="Cards"/>
  </r>
  <r>
    <n v="6635"/>
    <s v="CA-2020-144498"/>
    <d v="2020-05-06T00:00:00"/>
    <n v="6"/>
    <x v="4"/>
    <n v="2020"/>
    <s v="Wed"/>
    <d v="2020-05-06T00:00:00"/>
    <n v="6"/>
    <s v="May"/>
    <n v="2020"/>
    <s v="Wed"/>
    <n v="0"/>
    <s v="Same Day"/>
    <s v="MB-18085"/>
    <s v="Mick Brown"/>
    <s v="Consumer"/>
    <s v="United States"/>
    <s v="Charlotte"/>
    <s v="North Carolina"/>
    <s v="Charlotte, North Carolina, United States"/>
    <s v="South"/>
    <s v="OFF-BI-10003982"/>
    <s v="Office Supplies"/>
    <s v="Binders"/>
    <s v="Wilson Jones Century Plastic Molded Ring Binders"/>
    <n v="144.541"/>
    <n v="11"/>
    <n v="-52.548099999999998"/>
    <e v="#N/A"/>
    <s v="Cards"/>
  </r>
  <r>
    <n v="9374"/>
    <s v="CA-2020-102820"/>
    <d v="2020-05-07T00:00:00"/>
    <n v="7"/>
    <x v="4"/>
    <n v="2020"/>
    <s v="Thu"/>
    <d v="2020-05-11T00:00:00"/>
    <n v="11"/>
    <s v="May"/>
    <n v="2020"/>
    <s v="Mon"/>
    <n v="4"/>
    <s v="Standard Class"/>
    <s v="CS-11950"/>
    <s v="Carlos Soltero"/>
    <s v="Consumer"/>
    <s v="United States"/>
    <s v="Pasadena"/>
    <s v="California"/>
    <s v="Pasadena, California, United States"/>
    <s v="West"/>
    <s v="TEC-PH-10003437"/>
    <s v="Technology"/>
    <s v="Phones"/>
    <s v="Blue Parrot B250XT Professional Grade Wireless Bluetooth Headset with"/>
    <n v="462.94400000000002"/>
    <n v="7"/>
    <n v="52.493000000000002"/>
    <e v="#N/A"/>
    <s v="COD"/>
  </r>
  <r>
    <n v="3830"/>
    <s v="CA-2020-141733"/>
    <d v="2020-05-07T00:00:00"/>
    <n v="7"/>
    <x v="4"/>
    <n v="2020"/>
    <s v="Thu"/>
    <d v="2020-05-11T00:00:00"/>
    <n v="11"/>
    <s v="May"/>
    <n v="2020"/>
    <s v="Mon"/>
    <n v="4"/>
    <s v="Standard Class"/>
    <s v="RW-19540"/>
    <s v="Rick Wilson"/>
    <s v="Corporate"/>
    <s v="United States"/>
    <s v="Detroit"/>
    <s v="Michigan"/>
    <s v="Detroit, Michigan, United States"/>
    <s v="Central"/>
    <s v="FUR-CH-10000595"/>
    <s v="Furniture"/>
    <s v="Chairs"/>
    <s v="Safco Contoured Stacking Chairs"/>
    <n v="517.79999999999995"/>
    <n v="2"/>
    <n v="119.2"/>
    <e v="#N/A"/>
    <s v="Cards"/>
  </r>
  <r>
    <n v="3828"/>
    <s v="CA-2020-141733"/>
    <d v="2020-05-07T00:00:00"/>
    <n v="7"/>
    <x v="4"/>
    <n v="2020"/>
    <s v="Thu"/>
    <d v="2020-05-11T00:00:00"/>
    <n v="11"/>
    <s v="May"/>
    <n v="2020"/>
    <s v="Mon"/>
    <n v="4"/>
    <s v="Standard Class"/>
    <s v="RW-19540"/>
    <s v="Rick Wilson"/>
    <s v="Corporate"/>
    <s v="United States"/>
    <s v="Detroit"/>
    <s v="Michigan"/>
    <s v="Detroit, Michigan, United States"/>
    <s v="Central"/>
    <s v="FUR-CH-10004086"/>
    <s v="Furniture"/>
    <s v="Chairs"/>
    <s v="Hon 4070 Series Pagoda Armless Upholstered Stacking Chairs"/>
    <n v="1495.65"/>
    <n v="5"/>
    <n v="423.00850000000003"/>
    <e v="#N/A"/>
    <s v="COD"/>
  </r>
  <r>
    <n v="3829"/>
    <s v="CA-2020-141733"/>
    <d v="2020-05-07T00:00:00"/>
    <n v="7"/>
    <x v="4"/>
    <n v="2020"/>
    <s v="Thu"/>
    <d v="2020-05-11T00:00:00"/>
    <n v="11"/>
    <s v="May"/>
    <n v="2020"/>
    <s v="Mon"/>
    <n v="4"/>
    <s v="Standard Class"/>
    <s v="RW-19540"/>
    <s v="Rick Wilson"/>
    <s v="Corporate"/>
    <s v="United States"/>
    <s v="Detroit"/>
    <s v="Michigan"/>
    <s v="Detroit, Michigan, United States"/>
    <s v="Central"/>
    <s v="FUR-CH-10002019"/>
    <s v="Furniture"/>
    <s v="Chairs"/>
    <s v="SAFCO Optional Arm Kit for Workspace Cribbage Stacking Chair"/>
    <n v="131.63999999999999"/>
    <n v="1"/>
    <n v="7.4592000000000001"/>
    <e v="#N/A"/>
    <s v="Online"/>
  </r>
  <r>
    <n v="3831"/>
    <s v="CA-2020-141733"/>
    <d v="2020-05-07T00:00:00"/>
    <n v="7"/>
    <x v="4"/>
    <n v="2020"/>
    <s v="Thu"/>
    <d v="2020-05-11T00:00:00"/>
    <n v="11"/>
    <s v="May"/>
    <n v="2020"/>
    <s v="Mon"/>
    <n v="4"/>
    <s v="Standard Class"/>
    <s v="RW-19540"/>
    <s v="Rick Wilson"/>
    <s v="Corporate"/>
    <s v="United States"/>
    <s v="Detroit"/>
    <s v="Michigan"/>
    <s v="Detroit, Michigan, United States"/>
    <s v="Central"/>
    <s v="OFF-AP-10001563"/>
    <s v="Office Supplies"/>
    <s v="Appliances"/>
    <s v="Belkin Premiere Surge Master II 8-outlet surge protector"/>
    <n v="165.44399999999999"/>
    <n v="2"/>
    <n v="18.4604"/>
    <e v="#N/A"/>
    <s v="COD"/>
  </r>
  <r>
    <n v="5001"/>
    <s v="CA-2020-159688"/>
    <d v="2020-05-07T00:00:00"/>
    <n v="7"/>
    <x v="4"/>
    <n v="2020"/>
    <s v="Thu"/>
    <d v="2020-05-12T00:00:00"/>
    <n v="12"/>
    <s v="May"/>
    <n v="2020"/>
    <s v="Tue"/>
    <n v="5"/>
    <s v="Standard Class"/>
    <s v="AB-10060"/>
    <s v="Adam Bellavance"/>
    <s v="Home Office"/>
    <s v="United States"/>
    <s v="Los Angeles"/>
    <s v="California"/>
    <s v="Los Angeles, California, United States"/>
    <s v="West"/>
    <s v="TEC-AC-10000736"/>
    <s v="Technology"/>
    <s v="Accessories"/>
    <s v="Logitech G600 MMO Gaming Mouse"/>
    <n v="171.99"/>
    <n v="1"/>
    <n v="28.796399999999998"/>
    <e v="#N/A"/>
    <s v="Online"/>
  </r>
  <r>
    <n v="9520"/>
    <s v="US-2020-104451"/>
    <d v="2020-05-08T00:00:00"/>
    <n v="8"/>
    <x v="4"/>
    <n v="2020"/>
    <s v="Fri"/>
    <d v="2020-05-12T00:00:00"/>
    <n v="12"/>
    <s v="May"/>
    <n v="2020"/>
    <s v="Tue"/>
    <n v="4"/>
    <s v="Second Class"/>
    <s v="MM-18055"/>
    <s v="Michelle Moray"/>
    <s v="Consumer"/>
    <s v="United States"/>
    <s v="San Francisco"/>
    <s v="California"/>
    <s v="San Francisco, California, United States"/>
    <s v="West"/>
    <s v="OFF-AP-10000692"/>
    <s v="Office Supplies"/>
    <s v="Appliances"/>
    <s v="Fellowes Mighty 8 Compact Surge Protector"/>
    <n v="114.08"/>
    <n v="4"/>
    <n v="22.702400000000001"/>
    <e v="#N/A"/>
    <s v="Online"/>
  </r>
  <r>
    <n v="4471"/>
    <s v="CA-2020-156895"/>
    <d v="2020-05-08T00:00:00"/>
    <n v="8"/>
    <x v="4"/>
    <n v="2020"/>
    <s v="Fri"/>
    <d v="2020-05-12T00:00:00"/>
    <n v="12"/>
    <s v="May"/>
    <n v="2020"/>
    <s v="Tue"/>
    <n v="4"/>
    <s v="Standard Class"/>
    <s v="DJ-13510"/>
    <s v="Don Jones"/>
    <s v="Corporate"/>
    <s v="United States"/>
    <s v="Philadelphia"/>
    <s v="Pennsylvania"/>
    <s v="Philadelphia, Pennsylvania, United States"/>
    <s v="East"/>
    <s v="FUR-CH-10003535"/>
    <s v="Furniture"/>
    <s v="Chairs"/>
    <s v="Global Armless Task Chair, Royal Blue"/>
    <n v="141.05799999999999"/>
    <n v="3"/>
    <n v="-23.7822"/>
    <e v="#N/A"/>
    <s v="Online"/>
  </r>
  <r>
    <n v="3274"/>
    <s v="CA-2020-133865"/>
    <d v="2020-05-08T00:00:00"/>
    <n v="8"/>
    <x v="4"/>
    <n v="2020"/>
    <s v="Fri"/>
    <d v="2020-05-12T00:00:00"/>
    <n v="12"/>
    <s v="May"/>
    <n v="2020"/>
    <s v="Tue"/>
    <n v="4"/>
    <s v="Standard Class"/>
    <s v="PS-19045"/>
    <s v="Penelope Sewall"/>
    <s v="Home Office"/>
    <s v="United States"/>
    <s v="Los Angeles"/>
    <s v="California"/>
    <s v="Los Angeles, California, United States"/>
    <s v="West"/>
    <s v="TEC-CO-10001046"/>
    <s v="Technology"/>
    <s v="Copiers"/>
    <s v="Canon Imageclass D680 Copier / Fax"/>
    <n v="3409.9520000000002"/>
    <n v="6"/>
    <n v="1049.9849999999999"/>
    <e v="#N/A"/>
    <s v="Online"/>
  </r>
  <r>
    <n v="1596"/>
    <s v="CA-2020-149181"/>
    <d v="2020-05-08T00:00:00"/>
    <n v="8"/>
    <x v="4"/>
    <n v="2020"/>
    <s v="Fri"/>
    <d v="2020-05-12T00:00:00"/>
    <n v="12"/>
    <s v="May"/>
    <n v="2020"/>
    <s v="Tue"/>
    <n v="4"/>
    <s v="Standard Class"/>
    <s v="MD-17350"/>
    <s v="Maribeth Dona"/>
    <s v="Consumer"/>
    <s v="United States"/>
    <s v="Columbus"/>
    <s v="Ohio"/>
    <s v="Columbus, Ohio, United States"/>
    <s v="East"/>
    <s v="FUR-CH-10004540"/>
    <s v="Furniture"/>
    <s v="Chairs"/>
    <s v="Global Chrome Stack Chair"/>
    <n v="157.99199999999999"/>
    <n v="2"/>
    <n v="-2.0568"/>
    <e v="#N/A"/>
    <s v="Online"/>
  </r>
  <r>
    <n v="9601"/>
    <s v="CA-2020-107797"/>
    <d v="2020-05-08T00:00:00"/>
    <n v="8"/>
    <x v="4"/>
    <n v="2020"/>
    <s v="Fri"/>
    <d v="2020-05-11T00:00:00"/>
    <n v="11"/>
    <s v="May"/>
    <n v="2020"/>
    <s v="Mon"/>
    <n v="3"/>
    <s v="Second Class"/>
    <s v="EB-13705"/>
    <s v="Ed Braxton"/>
    <s v="Corporate"/>
    <s v="United States"/>
    <s v="Mansfield"/>
    <s v="Texas"/>
    <s v="Mansfield, Texas, United States"/>
    <s v="Central"/>
    <s v="OFF-PA-10003848"/>
    <s v="Office Supplies"/>
    <s v="Paper"/>
    <s v="Xerox 1997"/>
    <n v="163.47200000000001"/>
    <n v="8"/>
    <n v="14.5152"/>
    <e v="#N/A"/>
    <s v="Online"/>
  </r>
  <r>
    <n v="8420"/>
    <s v="CA-2020-118199"/>
    <d v="2020-05-09T00:00:00"/>
    <n v="9"/>
    <x v="4"/>
    <n v="2020"/>
    <s v="Sat"/>
    <d v="2020-05-11T00:00:00"/>
    <n v="11"/>
    <s v="May"/>
    <n v="2020"/>
    <s v="Mon"/>
    <n v="2"/>
    <s v="First Class"/>
    <s v="LB-16795"/>
    <s v="Laurel Beltran"/>
    <s v="Home Office"/>
    <s v="United States"/>
    <s v="Seattle"/>
    <s v="Washington"/>
    <s v="Seattle, Washington, United States"/>
    <s v="West"/>
    <s v="OFF-ST-10000636"/>
    <s v="Office Supplies"/>
    <s v="Storage"/>
    <s v="Rogers Profile Extra Capacity Storage Tub"/>
    <n v="116.96"/>
    <n v="4"/>
    <n v="2.6783999999999999"/>
    <e v="#N/A"/>
    <s v="Online"/>
  </r>
  <r>
    <n v="8418"/>
    <s v="CA-2020-118199"/>
    <d v="2020-05-09T00:00:00"/>
    <n v="9"/>
    <x v="4"/>
    <n v="2020"/>
    <s v="Sat"/>
    <d v="2020-05-11T00:00:00"/>
    <n v="11"/>
    <s v="May"/>
    <n v="2020"/>
    <s v="Mon"/>
    <n v="2"/>
    <s v="First Class"/>
    <s v="LB-16795"/>
    <s v="Laurel Beltran"/>
    <s v="Home Office"/>
    <s v="United States"/>
    <s v="Seattle"/>
    <s v="Washington"/>
    <s v="Seattle, Washington, United States"/>
    <s v="West"/>
    <s v="OFF-ST-10000604"/>
    <s v="Office Supplies"/>
    <s v="Storage"/>
    <s v="Home/Office Personal File Carts"/>
    <n v="139.28"/>
    <n v="3"/>
    <n v="26.07"/>
    <e v="#N/A"/>
    <s v="Online"/>
  </r>
  <r>
    <n v="8417"/>
    <s v="CA-2020-118199"/>
    <d v="2020-05-09T00:00:00"/>
    <n v="9"/>
    <x v="4"/>
    <n v="2020"/>
    <s v="Sat"/>
    <d v="2020-05-11T00:00:00"/>
    <n v="11"/>
    <s v="May"/>
    <n v="2020"/>
    <s v="Mon"/>
    <n v="2"/>
    <s v="First Class"/>
    <s v="LB-16795"/>
    <s v="Laurel Beltran"/>
    <s v="Home Office"/>
    <s v="United States"/>
    <s v="Seattle"/>
    <s v="Washington"/>
    <s v="Seattle, Washington, United States"/>
    <s v="West"/>
    <s v="OFF-BI-10004330"/>
    <s v="Office Supplies"/>
    <s v="Binders"/>
    <s v="GBC Velobind Prepunched Cover Sets, Regency Series"/>
    <n v="188.92"/>
    <n v="5"/>
    <n v="46.225000000000001"/>
    <e v="#N/A"/>
    <s v="Online"/>
  </r>
  <r>
    <n v="8421"/>
    <s v="CA-2020-118199"/>
    <d v="2020-05-09T00:00:00"/>
    <n v="9"/>
    <x v="4"/>
    <n v="2020"/>
    <s v="Sat"/>
    <d v="2020-05-11T00:00:00"/>
    <n v="11"/>
    <s v="May"/>
    <n v="2020"/>
    <s v="Mon"/>
    <n v="2"/>
    <s v="First Class"/>
    <s v="LB-16795"/>
    <s v="Laurel Beltran"/>
    <s v="Home Office"/>
    <s v="United States"/>
    <s v="Seattle"/>
    <s v="Washington"/>
    <s v="Seattle, Washington, United States"/>
    <s v="West"/>
    <s v="TEC-AC-10004171"/>
    <s v="Technology"/>
    <s v="Accessories"/>
    <s v="Razer Kraken 7.1 Surround Sound Over Ear USB Gaming Headset"/>
    <n v="217.98"/>
    <n v="2"/>
    <n v="87.991200000000006"/>
    <e v="#N/A"/>
    <s v="Cards"/>
  </r>
  <r>
    <n v="8282"/>
    <s v="CA-2020-134810"/>
    <d v="2020-05-09T00:00:00"/>
    <n v="9"/>
    <x v="4"/>
    <n v="2020"/>
    <s v="Sat"/>
    <d v="2020-05-10T00:00:00"/>
    <n v="10"/>
    <s v="May"/>
    <n v="2020"/>
    <s v="Sun"/>
    <n v="1"/>
    <s v="First Class"/>
    <s v="MC-17605"/>
    <s v="Matt Connell"/>
    <s v="Corporate"/>
    <s v="United States"/>
    <s v="Jacksonville"/>
    <s v="North Carolina"/>
    <s v="Jacksonville, North Carolina, United States"/>
    <s v="South"/>
    <s v="FUR-CH-10001270"/>
    <s v="Furniture"/>
    <s v="Chairs"/>
    <s v="Harbour Creations Steel Folding Chair"/>
    <n v="240"/>
    <n v="3"/>
    <n v="25.875"/>
    <e v="#N/A"/>
    <s v="COD"/>
  </r>
  <r>
    <n v="8419"/>
    <s v="CA-2020-118199"/>
    <d v="2020-05-09T00:00:00"/>
    <n v="9"/>
    <x v="4"/>
    <n v="2020"/>
    <s v="Sat"/>
    <d v="2020-05-11T00:00:00"/>
    <n v="11"/>
    <s v="May"/>
    <n v="2020"/>
    <s v="Mon"/>
    <n v="2"/>
    <s v="First Class"/>
    <s v="LB-16795"/>
    <s v="Laurel Beltran"/>
    <s v="Home Office"/>
    <s v="United States"/>
    <s v="Seattle"/>
    <s v="Washington"/>
    <s v="Seattle, Washington, United States"/>
    <s v="West"/>
    <s v="FUR-TA-10004154"/>
    <s v="Furniture"/>
    <s v="Tables"/>
    <s v="Riverside Furniture Oval Coffee Table, Oval End Table, End Table with Drawer"/>
    <n v="300.85000000000002"/>
    <n v="1"/>
    <n v="63.106999999999999"/>
    <e v="#N/A"/>
    <s v="Cards"/>
  </r>
  <r>
    <n v="8281"/>
    <s v="CA-2020-134810"/>
    <d v="2020-05-09T00:00:00"/>
    <n v="9"/>
    <x v="4"/>
    <n v="2020"/>
    <s v="Sat"/>
    <d v="2020-05-10T00:00:00"/>
    <n v="10"/>
    <s v="May"/>
    <n v="2020"/>
    <s v="Sun"/>
    <n v="1"/>
    <s v="First Class"/>
    <s v="MC-17605"/>
    <s v="Matt Connell"/>
    <s v="Corporate"/>
    <s v="United States"/>
    <s v="Jacksonville"/>
    <s v="North Carolina"/>
    <s v="Jacksonville, North Carolina, United States"/>
    <s v="South"/>
    <s v="OFF-EN-10002504"/>
    <s v="Office Supplies"/>
    <s v="Envelopes"/>
    <s v="Tyvek  Top-Opening Peel &amp; Seel Envelopes, Plain White"/>
    <n v="134.232"/>
    <n v="3"/>
    <n v="22.015799999999999"/>
    <e v="#N/A"/>
    <s v="Cards"/>
  </r>
  <r>
    <n v="4701"/>
    <s v="CA-2020-140298"/>
    <d v="2020-05-11T00:00:00"/>
    <n v="11"/>
    <x v="4"/>
    <n v="2020"/>
    <s v="Mon"/>
    <d v="2020-05-17T00:00:00"/>
    <n v="17"/>
    <s v="May"/>
    <n v="2020"/>
    <s v="Sun"/>
    <n v="6"/>
    <s v="Standard Class"/>
    <s v="JK-16120"/>
    <s v="Julie Kriz"/>
    <s v="Home Office"/>
    <s v="United States"/>
    <s v="Austin"/>
    <s v="Texas"/>
    <s v="Austin, Texas, United States"/>
    <s v="Central"/>
    <s v="OFF-ST-10004180"/>
    <s v="Office Supplies"/>
    <s v="Storage"/>
    <s v="Safco Commercial Shelving"/>
    <n v="100.416"/>
    <n v="2"/>
    <n v="-14.8832"/>
    <e v="#N/A"/>
    <s v="Online"/>
  </r>
  <r>
    <n v="5012"/>
    <s v="US-2020-139647"/>
    <d v="2020-05-11T00:00:00"/>
    <n v="11"/>
    <x v="4"/>
    <n v="2020"/>
    <s v="Mon"/>
    <d v="2020-05-13T00:00:00"/>
    <n v="13"/>
    <s v="May"/>
    <n v="2020"/>
    <s v="Wed"/>
    <n v="2"/>
    <s v="First Class"/>
    <s v="TS-21370"/>
    <s v="Todd Sumrall"/>
    <s v="Corporate"/>
    <s v="United States"/>
    <s v="Phoenix"/>
    <s v="Arizona"/>
    <s v="Phoenix, Arizona, United States"/>
    <s v="West"/>
    <s v="FUR-BO-10004467"/>
    <s v="Furniture"/>
    <s v="Bookcases"/>
    <s v="Bestar Classic Bookcase"/>
    <n v="233.97900000000001"/>
    <n v="7"/>
    <n v="-356.96429999999998"/>
    <e v="#N/A"/>
    <s v="COD"/>
  </r>
  <r>
    <n v="4700"/>
    <s v="CA-2020-140298"/>
    <d v="2020-05-11T00:00:00"/>
    <n v="11"/>
    <x v="4"/>
    <n v="2020"/>
    <s v="Mon"/>
    <d v="2020-05-17T00:00:00"/>
    <n v="17"/>
    <s v="May"/>
    <n v="2020"/>
    <s v="Sun"/>
    <n v="6"/>
    <s v="Standard Class"/>
    <s v="JK-16120"/>
    <s v="Julie Kriz"/>
    <s v="Home Office"/>
    <s v="United States"/>
    <s v="Austin"/>
    <s v="Texas"/>
    <s v="Austin, Texas, United States"/>
    <s v="Central"/>
    <s v="OFF-AR-10003481"/>
    <s v="Office Supplies"/>
    <s v="Art"/>
    <s v="Newell 348"/>
    <n v="89.248000000000005"/>
    <n v="2"/>
    <n v="0.59040000000000004"/>
    <e v="#N/A"/>
    <s v="COD"/>
  </r>
  <r>
    <n v="4702"/>
    <s v="CA-2020-140298"/>
    <d v="2020-05-11T00:00:00"/>
    <n v="11"/>
    <x v="4"/>
    <n v="2020"/>
    <s v="Mon"/>
    <d v="2020-05-17T00:00:00"/>
    <n v="17"/>
    <s v="May"/>
    <n v="2020"/>
    <s v="Sun"/>
    <n v="6"/>
    <s v="Standard Class"/>
    <s v="JK-16120"/>
    <s v="Julie Kriz"/>
    <s v="Home Office"/>
    <s v="United States"/>
    <s v="Austin"/>
    <s v="Texas"/>
    <s v="Austin, Texas, United States"/>
    <s v="Central"/>
    <s v="OFF-PA-10003657"/>
    <s v="Office Supplies"/>
    <s v="Paper"/>
    <s v="Xerox 1927"/>
    <n v="90.847999999999999"/>
    <n v="2"/>
    <n v="2.14"/>
    <e v="#N/A"/>
    <s v="Online"/>
  </r>
  <r>
    <n v="4124"/>
    <s v="CA-2020-133823"/>
    <d v="2020-05-11T00:00:00"/>
    <n v="11"/>
    <x v="4"/>
    <n v="2020"/>
    <s v="Mon"/>
    <d v="2020-05-12T00:00:00"/>
    <n v="12"/>
    <s v="May"/>
    <n v="2020"/>
    <s v="Tue"/>
    <n v="1"/>
    <s v="Same Day"/>
    <s v="LP-17080"/>
    <s v="Liz Pelletier"/>
    <s v="Consumer"/>
    <s v="United States"/>
    <s v="Seattle"/>
    <s v="Washington"/>
    <s v="Seattle, Washington, United States"/>
    <s v="West"/>
    <s v="OFF-BI-10000962"/>
    <s v="Office Supplies"/>
    <s v="Binders"/>
    <s v="Acco Flexible ACCOHIDE Square Ring Data Binder, Dark Blue, 11 1/2&quot; X 14&quot; 7/8&quot;"/>
    <n v="87.031999999999996"/>
    <n v="2"/>
    <n v="9.4366000000000003"/>
    <e v="#N/A"/>
    <s v="Online"/>
  </r>
  <r>
    <n v="4703"/>
    <s v="CA-2020-140298"/>
    <d v="2020-05-11T00:00:00"/>
    <n v="11"/>
    <x v="4"/>
    <n v="2020"/>
    <s v="Mon"/>
    <d v="2020-05-17T00:00:00"/>
    <n v="17"/>
    <s v="May"/>
    <n v="2020"/>
    <s v="Sun"/>
    <n v="6"/>
    <s v="Standard Class"/>
    <s v="JK-16120"/>
    <s v="Julie Kriz"/>
    <s v="Home Office"/>
    <s v="United States"/>
    <s v="Austin"/>
    <s v="Texas"/>
    <s v="Austin, Texas, United States"/>
    <s v="Central"/>
    <s v="FUR-FU-10001967"/>
    <s v="Furniture"/>
    <s v="Furnishings"/>
    <s v="Telescoping Adjustable Floor Lamp"/>
    <n v="118.996"/>
    <n v="1"/>
    <n v="-6.9965000000000002"/>
    <e v="#N/A"/>
    <s v="Online"/>
  </r>
  <r>
    <n v="4122"/>
    <s v="CA-2020-133823"/>
    <d v="2020-05-11T00:00:00"/>
    <n v="11"/>
    <x v="4"/>
    <n v="2020"/>
    <s v="Mon"/>
    <d v="2020-05-12T00:00:00"/>
    <n v="12"/>
    <s v="May"/>
    <n v="2020"/>
    <s v="Tue"/>
    <n v="1"/>
    <s v="Same Day"/>
    <s v="LP-17080"/>
    <s v="Liz Pelletier"/>
    <s v="Consumer"/>
    <s v="United States"/>
    <s v="Seattle"/>
    <s v="Washington"/>
    <s v="Seattle, Washington, United States"/>
    <s v="West"/>
    <s v="OFF-PA-10002870"/>
    <s v="Office Supplies"/>
    <s v="Paper"/>
    <s v="Ampad Phone Message Book, Recycled, 400 Message Capacity, 5 ¾” x 11”"/>
    <n v="113.44"/>
    <n v="6"/>
    <n v="16.847999999999999"/>
    <e v="#N/A"/>
    <s v="Cards"/>
  </r>
  <r>
    <n v="4123"/>
    <s v="CA-2020-133823"/>
    <d v="2020-05-11T00:00:00"/>
    <n v="11"/>
    <x v="4"/>
    <n v="2020"/>
    <s v="Mon"/>
    <d v="2020-05-12T00:00:00"/>
    <n v="12"/>
    <s v="May"/>
    <n v="2020"/>
    <s v="Tue"/>
    <n v="1"/>
    <s v="Same Day"/>
    <s v="LP-17080"/>
    <s v="Liz Pelletier"/>
    <s v="Consumer"/>
    <s v="United States"/>
    <s v="Seattle"/>
    <s v="Washington"/>
    <s v="Seattle, Washington, United States"/>
    <s v="West"/>
    <s v="OFF-LA-10004545"/>
    <s v="Office Supplies"/>
    <s v="Labels"/>
    <s v="Avery 50"/>
    <n v="129.59"/>
    <n v="3"/>
    <n v="17.667300000000001"/>
    <e v="#N/A"/>
    <s v="Cards"/>
  </r>
  <r>
    <n v="7316"/>
    <s v="CA-2020-115322"/>
    <d v="2020-05-11T00:00:00"/>
    <n v="11"/>
    <x v="4"/>
    <n v="2020"/>
    <s v="Mon"/>
    <d v="2020-05-16T00:00:00"/>
    <n v="16"/>
    <s v="May"/>
    <n v="2020"/>
    <s v="Sat"/>
    <n v="5"/>
    <s v="Second Class"/>
    <s v="ZC-21910"/>
    <s v="Zuschuss Carroll"/>
    <s v="Consumer"/>
    <s v="United States"/>
    <s v="New York City"/>
    <s v="New York"/>
    <s v="New York City, New York, United States"/>
    <s v="East"/>
    <s v="OFF-AR-10004456"/>
    <s v="Office Supplies"/>
    <s v="Art"/>
    <s v="Panasonic KP-4ABK Battery-Operated Pencil Sharpener"/>
    <n v="149.91999999999999"/>
    <n v="3"/>
    <n v="12.736800000000001"/>
    <e v="#N/A"/>
    <s v="Online"/>
  </r>
  <r>
    <n v="3762"/>
    <s v="CA-2020-104577"/>
    <d v="2020-05-12T00:00:00"/>
    <n v="12"/>
    <x v="4"/>
    <n v="2020"/>
    <s v="Tue"/>
    <d v="2020-05-17T00:00:00"/>
    <n v="17"/>
    <s v="May"/>
    <n v="2020"/>
    <s v="Sun"/>
    <n v="5"/>
    <s v="Standard Class"/>
    <s v="CK-12205"/>
    <s v="Chloris Kastensmidt"/>
    <s v="Consumer"/>
    <s v="United States"/>
    <s v="Everett"/>
    <s v="Massachusetts"/>
    <s v="Everett, Massachusetts, United States"/>
    <s v="East"/>
    <s v="OFF-PA-10000659"/>
    <s v="Office Supplies"/>
    <s v="Paper"/>
    <s v="TOPS Carbonless Receipt Book, Four 2-3/4 x 7-1/4 Money Receipts per Page"/>
    <n v="133.6"/>
    <n v="5"/>
    <n v="42.048000000000002"/>
    <e v="#N/A"/>
    <s v="Online"/>
  </r>
  <r>
    <n v="6670"/>
    <s v="CA-2020-122175"/>
    <d v="2020-05-12T00:00:00"/>
    <n v="12"/>
    <x v="4"/>
    <n v="2020"/>
    <s v="Tue"/>
    <d v="2020-05-14T00:00:00"/>
    <n v="14"/>
    <s v="May"/>
    <n v="2020"/>
    <s v="Thu"/>
    <n v="2"/>
    <s v="Second Class"/>
    <s v="CA-12775"/>
    <s v="Cynthia Arntzen"/>
    <s v="Consumer"/>
    <s v="United States"/>
    <s v="Vineland"/>
    <s v="New Jersey"/>
    <s v="Vineland, New Jersey, United States"/>
    <s v="East"/>
    <s v="TEC-AC-10004859"/>
    <s v="Technology"/>
    <s v="Accessories"/>
    <s v="Maxell Pro 80 Minute CD-R, 10/Pack"/>
    <n v="137.4"/>
    <n v="5"/>
    <n v="34.96"/>
    <e v="#N/A"/>
    <s v="COD"/>
  </r>
  <r>
    <n v="1857"/>
    <s v="US-2020-158218"/>
    <d v="2020-05-12T00:00:00"/>
    <n v="12"/>
    <x v="4"/>
    <n v="2020"/>
    <s v="Tue"/>
    <d v="2020-05-15T00:00:00"/>
    <n v="15"/>
    <s v="May"/>
    <n v="2020"/>
    <s v="Fri"/>
    <n v="3"/>
    <s v="Second Class"/>
    <s v="AC-10420"/>
    <s v="Alyssa Crouse"/>
    <s v="Corporate"/>
    <s v="United States"/>
    <s v="Houston"/>
    <s v="Texas"/>
    <s v="Houston, Texas, United States"/>
    <s v="Central"/>
    <s v="OFF-ST-10000563"/>
    <s v="Office Supplies"/>
    <s v="Storage"/>
    <s v="Fellowes Bankers Box Stor/Drawer Steel Plus"/>
    <n v="173.92"/>
    <n v="5"/>
    <n v="-15.99"/>
    <e v="#N/A"/>
    <s v="COD"/>
  </r>
  <r>
    <n v="5821"/>
    <s v="CA-2020-117632"/>
    <d v="2020-05-12T00:00:00"/>
    <n v="12"/>
    <x v="4"/>
    <n v="2020"/>
    <s v="Tue"/>
    <d v="2020-05-18T00:00:00"/>
    <n v="18"/>
    <s v="May"/>
    <n v="2020"/>
    <s v="Mon"/>
    <n v="6"/>
    <s v="Standard Class"/>
    <s v="CS-12175"/>
    <s v="Charles Sheldon"/>
    <s v="Corporate"/>
    <s v="United States"/>
    <s v="San Francisco"/>
    <s v="California"/>
    <s v="San Francisco, California, United States"/>
    <s v="West"/>
    <s v="OFF-SU-10000157"/>
    <s v="Office Supplies"/>
    <s v="Supplies"/>
    <s v="Compact Automatic Electric Letter Opener"/>
    <n v="266.62"/>
    <n v="2"/>
    <n v="4.7724000000000002"/>
    <e v="#N/A"/>
    <s v="Online"/>
  </r>
  <r>
    <n v="5823"/>
    <s v="CA-2020-117632"/>
    <d v="2020-05-12T00:00:00"/>
    <n v="12"/>
    <x v="4"/>
    <n v="2020"/>
    <s v="Tue"/>
    <d v="2020-05-18T00:00:00"/>
    <n v="18"/>
    <s v="May"/>
    <n v="2020"/>
    <s v="Mon"/>
    <n v="6"/>
    <s v="Standard Class"/>
    <s v="CS-12175"/>
    <s v="Charles Sheldon"/>
    <s v="Corporate"/>
    <s v="United States"/>
    <s v="San Francisco"/>
    <s v="California"/>
    <s v="San Francisco, California, United States"/>
    <s v="West"/>
    <s v="FUR-TA-10001520"/>
    <s v="Furniture"/>
    <s v="Tables"/>
    <s v="Lesro Sheffield Collection Coffee Table, End Table, Center Table, Corner Table"/>
    <n v="306.48"/>
    <n v="5"/>
    <n v="-10.705500000000001"/>
    <e v="#N/A"/>
    <s v="Cards"/>
  </r>
  <r>
    <n v="5804"/>
    <s v="US-2020-106796"/>
    <d v="2020-05-12T00:00:00"/>
    <n v="12"/>
    <x v="4"/>
    <n v="2020"/>
    <s v="Tue"/>
    <d v="2020-05-19T00:00:00"/>
    <n v="19"/>
    <s v="May"/>
    <n v="2020"/>
    <s v="Tue"/>
    <n v="7"/>
    <s v="Standard Class"/>
    <s v="JP-16135"/>
    <s v="Julie Prescott"/>
    <s v="Home Office"/>
    <s v="United States"/>
    <s v="Springfield"/>
    <s v="Ohio"/>
    <s v="Springfield, Ohio, United States"/>
    <s v="East"/>
    <s v="OFF-AR-10003504"/>
    <s v="Office Supplies"/>
    <s v="Art"/>
    <s v="Newell 347"/>
    <n v="96.272000000000006"/>
    <n v="3"/>
    <n v="1.1556"/>
    <e v="#N/A"/>
    <s v="COD"/>
  </r>
  <r>
    <n v="6668"/>
    <s v="CA-2020-122175"/>
    <d v="2020-05-12T00:00:00"/>
    <n v="12"/>
    <x v="4"/>
    <n v="2020"/>
    <s v="Tue"/>
    <d v="2020-05-14T00:00:00"/>
    <n v="14"/>
    <s v="May"/>
    <n v="2020"/>
    <s v="Thu"/>
    <n v="2"/>
    <s v="Second Class"/>
    <s v="CA-12775"/>
    <s v="Cynthia Arntzen"/>
    <s v="Consumer"/>
    <s v="United States"/>
    <s v="Vineland"/>
    <s v="New Jersey"/>
    <s v="Vineland, New Jersey, United States"/>
    <s v="East"/>
    <s v="OFF-LA-10002271"/>
    <s v="Office Supplies"/>
    <s v="Labels"/>
    <s v="Smead Alpha-Z Color-Coded Second Alphabetical Labels and Starter Set"/>
    <n v="83.16"/>
    <n v="2"/>
    <n v="2.9567999999999999"/>
    <e v="#N/A"/>
    <s v="Online"/>
  </r>
  <r>
    <n v="5822"/>
    <s v="CA-2020-117632"/>
    <d v="2020-05-12T00:00:00"/>
    <n v="12"/>
    <x v="4"/>
    <n v="2020"/>
    <s v="Tue"/>
    <d v="2020-05-18T00:00:00"/>
    <n v="18"/>
    <s v="May"/>
    <n v="2020"/>
    <s v="Mon"/>
    <n v="6"/>
    <s v="Standard Class"/>
    <s v="CS-12175"/>
    <s v="Charles Sheldon"/>
    <s v="Corporate"/>
    <s v="United States"/>
    <s v="San Francisco"/>
    <s v="California"/>
    <s v="San Francisco, California, United States"/>
    <s v="West"/>
    <s v="OFF-AP-10004868"/>
    <s v="Office Supplies"/>
    <s v="Appliances"/>
    <s v="Hoover Commercial Soft Guard Upright Vacuum And Disposable Filtration Bags"/>
    <n v="101.77"/>
    <n v="1"/>
    <n v="2.0979000000000001"/>
    <e v="#N/A"/>
    <s v="Cards"/>
  </r>
  <r>
    <n v="6281"/>
    <s v="CA-2020-152226"/>
    <d v="2020-05-12T00:00:00"/>
    <n v="12"/>
    <x v="4"/>
    <n v="2020"/>
    <s v="Tue"/>
    <d v="2020-05-16T00:00:00"/>
    <n v="16"/>
    <s v="May"/>
    <n v="2020"/>
    <s v="Sat"/>
    <n v="4"/>
    <s v="Standard Class"/>
    <s v="JH-15910"/>
    <s v="Jonathan Howell"/>
    <s v="Consumer"/>
    <s v="United States"/>
    <s v="Cincinnati"/>
    <s v="Ohio"/>
    <s v="Cincinnati, Ohio, United States"/>
    <s v="East"/>
    <s v="OFF-LA-10000443"/>
    <s v="Office Supplies"/>
    <s v="Labels"/>
    <s v="Avery 501"/>
    <n v="90.903999999999996"/>
    <n v="2"/>
    <n v="1.9925999999999999"/>
    <e v="#N/A"/>
    <s v="Cards"/>
  </r>
  <r>
    <n v="6669"/>
    <s v="CA-2020-122175"/>
    <d v="2020-05-12T00:00:00"/>
    <n v="12"/>
    <x v="4"/>
    <n v="2020"/>
    <s v="Tue"/>
    <d v="2020-05-14T00:00:00"/>
    <n v="14"/>
    <s v="May"/>
    <n v="2020"/>
    <s v="Thu"/>
    <n v="2"/>
    <s v="Second Class"/>
    <s v="CA-12775"/>
    <s v="Cynthia Arntzen"/>
    <s v="Consumer"/>
    <s v="United States"/>
    <s v="Vineland"/>
    <s v="New Jersey"/>
    <s v="Vineland, New Jersey, United States"/>
    <s v="East"/>
    <s v="OFF-SU-10004661"/>
    <s v="Office Supplies"/>
    <s v="Supplies"/>
    <s v="Acme Titanium Bonded Scissors"/>
    <n v="118"/>
    <n v="2"/>
    <n v="4.42"/>
    <e v="#N/A"/>
    <s v="Online"/>
  </r>
  <r>
    <n v="5824"/>
    <s v="CA-2020-117632"/>
    <d v="2020-05-12T00:00:00"/>
    <n v="12"/>
    <x v="4"/>
    <n v="2020"/>
    <s v="Tue"/>
    <d v="2020-05-18T00:00:00"/>
    <n v="18"/>
    <s v="May"/>
    <n v="2020"/>
    <s v="Mon"/>
    <n v="6"/>
    <s v="Standard Class"/>
    <s v="CS-12175"/>
    <s v="Charles Sheldon"/>
    <s v="Corporate"/>
    <s v="United States"/>
    <s v="San Francisco"/>
    <s v="California"/>
    <s v="San Francisco, California, United States"/>
    <s v="West"/>
    <s v="OFF-BI-10001900"/>
    <s v="Office Supplies"/>
    <s v="Binders"/>
    <s v="DXL Angle-View Binders with Locking Rings, Black"/>
    <n v="119.16800000000001"/>
    <n v="4"/>
    <n v="6.4691999999999998"/>
    <e v="#N/A"/>
    <s v="Cards"/>
  </r>
  <r>
    <n v="6667"/>
    <s v="CA-2020-122175"/>
    <d v="2020-05-12T00:00:00"/>
    <n v="12"/>
    <x v="4"/>
    <n v="2020"/>
    <s v="Tue"/>
    <d v="2020-05-14T00:00:00"/>
    <n v="14"/>
    <s v="May"/>
    <n v="2020"/>
    <s v="Thu"/>
    <n v="2"/>
    <s v="Second Class"/>
    <s v="CA-12775"/>
    <s v="Cynthia Arntzen"/>
    <s v="Consumer"/>
    <s v="United States"/>
    <s v="Vineland"/>
    <s v="New Jersey"/>
    <s v="Vineland, New Jersey, United States"/>
    <s v="East"/>
    <s v="FUR-FU-10000719"/>
    <s v="Furniture"/>
    <s v="Furnishings"/>
    <s v="DAX Cubicle Frames, 8-1/2 x 11"/>
    <n v="131.85"/>
    <n v="5"/>
    <n v="15.426"/>
    <e v="#N/A"/>
    <s v="COD"/>
  </r>
  <r>
    <n v="1858"/>
    <s v="US-2020-158218"/>
    <d v="2020-05-12T00:00:00"/>
    <n v="12"/>
    <x v="4"/>
    <n v="2020"/>
    <s v="Tue"/>
    <d v="2020-05-15T00:00:00"/>
    <n v="15"/>
    <s v="May"/>
    <n v="2020"/>
    <s v="Fri"/>
    <n v="3"/>
    <s v="Second Class"/>
    <s v="AC-10420"/>
    <s v="Alyssa Crouse"/>
    <s v="Corporate"/>
    <s v="United States"/>
    <s v="Houston"/>
    <s v="Texas"/>
    <s v="Houston, Texas, United States"/>
    <s v="Central"/>
    <s v="OFF-BI-10002133"/>
    <s v="Office Supplies"/>
    <s v="Binders"/>
    <s v="Wilson Jones Elliptical Ring 3 1/2&quot; Capacity Binders, 800 sheets"/>
    <n v="131.24"/>
    <n v="4"/>
    <n v="-53.072000000000003"/>
    <e v="#N/A"/>
    <s v="Online"/>
  </r>
  <r>
    <n v="2595"/>
    <s v="CA-2020-149048"/>
    <d v="2020-05-13T00:00:00"/>
    <n v="13"/>
    <x v="4"/>
    <n v="2020"/>
    <s v="Wed"/>
    <d v="2020-05-17T00:00:00"/>
    <n v="17"/>
    <s v="May"/>
    <n v="2020"/>
    <s v="Sun"/>
    <n v="4"/>
    <s v="Standard Class"/>
    <s v="BM-11650"/>
    <s v="Brian Moss"/>
    <s v="Corporate"/>
    <s v="United States"/>
    <s v="Columbus"/>
    <s v="Indiana"/>
    <s v="Columbus, Indiana, United States"/>
    <s v="Central"/>
    <s v="OFF-EN-10003296"/>
    <s v="Office Supplies"/>
    <s v="Envelopes"/>
    <s v="Tyvek Side-Opening Peel &amp; Seel Expanding Envelopes"/>
    <n v="218.96"/>
    <n v="2"/>
    <n v="81.432000000000002"/>
    <e v="#N/A"/>
    <s v="COD"/>
  </r>
  <r>
    <n v="8336"/>
    <s v="CA-2020-161655"/>
    <d v="2020-05-13T00:00:00"/>
    <n v="13"/>
    <x v="4"/>
    <n v="2020"/>
    <s v="Wed"/>
    <d v="2020-05-18T00:00:00"/>
    <n v="18"/>
    <s v="May"/>
    <n v="2020"/>
    <s v="Mon"/>
    <n v="5"/>
    <s v="Second Class"/>
    <s v="CW-11905"/>
    <s v="Carl Weiss"/>
    <s v="Home Office"/>
    <s v="United States"/>
    <s v="Newark"/>
    <s v="Delaware"/>
    <s v="Newark, Delaware, United States"/>
    <s v="East"/>
    <s v="OFF-BI-10002082"/>
    <s v="Office Supplies"/>
    <s v="Binders"/>
    <s v="GBC Twin Loop Wire Binding Elements"/>
    <n v="323.52"/>
    <n v="9"/>
    <n v="149.76"/>
    <e v="#N/A"/>
    <s v="Cards"/>
  </r>
  <r>
    <n v="9000"/>
    <s v="CA-2020-137785"/>
    <d v="2020-05-13T00:00:00"/>
    <n v="13"/>
    <x v="4"/>
    <n v="2020"/>
    <s v="Wed"/>
    <d v="2020-05-17T00:00:00"/>
    <n v="17"/>
    <s v="May"/>
    <n v="2020"/>
    <s v="Sun"/>
    <n v="4"/>
    <s v="Standard Class"/>
    <s v="MH-18115"/>
    <s v="Mick Hernandez"/>
    <s v="Home Office"/>
    <s v="United States"/>
    <s v="Philadelphia"/>
    <s v="Pennsylvania"/>
    <s v="Philadelphia, Pennsylvania, United States"/>
    <s v="East"/>
    <s v="FUR-CH-10001482"/>
    <s v="Furniture"/>
    <s v="Chairs"/>
    <s v="Office Star - Mesh Screen back chair with Vinyl seat"/>
    <n v="504.43"/>
    <n v="5"/>
    <n v="-124.431"/>
    <e v="#N/A"/>
    <s v="COD"/>
  </r>
  <r>
    <n v="2598"/>
    <s v="CA-2020-149048"/>
    <d v="2020-05-13T00:00:00"/>
    <n v="13"/>
    <x v="4"/>
    <n v="2020"/>
    <s v="Wed"/>
    <d v="2020-05-17T00:00:00"/>
    <n v="17"/>
    <s v="May"/>
    <n v="2020"/>
    <s v="Sun"/>
    <n v="4"/>
    <s v="Standard Class"/>
    <s v="BM-11650"/>
    <s v="Brian Moss"/>
    <s v="Corporate"/>
    <s v="United States"/>
    <s v="Columbus"/>
    <s v="Indiana"/>
    <s v="Columbus, Indiana, United States"/>
    <s v="Central"/>
    <s v="OFF-ST-10000078"/>
    <s v="Office Supplies"/>
    <s v="Storage"/>
    <s v="Tennsco 6- and 18-Compartment Lockers"/>
    <n v="549.34"/>
    <n v="2"/>
    <n v="95.461200000000005"/>
    <e v="#N/A"/>
    <s v="Online"/>
  </r>
  <r>
    <n v="2597"/>
    <s v="CA-2020-149048"/>
    <d v="2020-05-13T00:00:00"/>
    <n v="13"/>
    <x v="4"/>
    <n v="2020"/>
    <s v="Wed"/>
    <d v="2020-05-17T00:00:00"/>
    <n v="17"/>
    <s v="May"/>
    <n v="2020"/>
    <s v="Sun"/>
    <n v="4"/>
    <s v="Standard Class"/>
    <s v="BM-11650"/>
    <s v="Brian Moss"/>
    <s v="Corporate"/>
    <s v="United States"/>
    <s v="Columbus"/>
    <s v="Indiana"/>
    <s v="Columbus, Indiana, United States"/>
    <s v="Central"/>
    <s v="TEC-PH-10002310"/>
    <s v="Technology"/>
    <s v="Phones"/>
    <s v="Plantronics Calisto P620-M USB Wireless Speakerphone System"/>
    <n v="611.97"/>
    <n v="3"/>
    <n v="158.75190000000001"/>
    <e v="#N/A"/>
    <s v="COD"/>
  </r>
  <r>
    <n v="2596"/>
    <s v="CA-2020-149048"/>
    <d v="2020-05-13T00:00:00"/>
    <n v="13"/>
    <x v="4"/>
    <n v="2020"/>
    <s v="Wed"/>
    <d v="2020-05-17T00:00:00"/>
    <n v="17"/>
    <s v="May"/>
    <n v="2020"/>
    <s v="Sun"/>
    <n v="4"/>
    <s v="Standard Class"/>
    <s v="BM-11650"/>
    <s v="Brian Moss"/>
    <s v="Corporate"/>
    <s v="United States"/>
    <s v="Columbus"/>
    <s v="Indiana"/>
    <s v="Columbus, Indiana, United States"/>
    <s v="Central"/>
    <s v="OFF-BI-10004632"/>
    <s v="Office Supplies"/>
    <s v="Binders"/>
    <s v="Ibico Hi-Tech Manual Binding System"/>
    <n v="935.97"/>
    <n v="3"/>
    <n v="411.73649999999998"/>
    <e v="#N/A"/>
    <s v="Cards"/>
  </r>
  <r>
    <n v="2599"/>
    <s v="CA-2020-149048"/>
    <d v="2020-05-13T00:00:00"/>
    <n v="13"/>
    <x v="4"/>
    <n v="2020"/>
    <s v="Wed"/>
    <d v="2020-05-17T00:00:00"/>
    <n v="17"/>
    <s v="May"/>
    <n v="2020"/>
    <s v="Sun"/>
    <n v="4"/>
    <s v="Standard Class"/>
    <s v="BM-11650"/>
    <s v="Brian Moss"/>
    <s v="Corporate"/>
    <s v="United States"/>
    <s v="Columbus"/>
    <s v="Indiana"/>
    <s v="Columbus, Indiana, United States"/>
    <s v="Central"/>
    <s v="OFF-PA-10001752"/>
    <s v="Office Supplies"/>
    <s v="Paper"/>
    <s v="Hammermill CopyPlus Copy Paper (20Lb. and 84 Bright)"/>
    <n v="88.94"/>
    <n v="3"/>
    <n v="7.3205999999999998"/>
    <e v="#N/A"/>
    <s v="Online"/>
  </r>
  <r>
    <n v="8622"/>
    <s v="CA-2020-104318"/>
    <d v="2020-05-13T00:00:00"/>
    <n v="13"/>
    <x v="4"/>
    <n v="2020"/>
    <s v="Wed"/>
    <d v="2020-05-18T00:00:00"/>
    <n v="18"/>
    <s v="May"/>
    <n v="2020"/>
    <s v="Mon"/>
    <n v="5"/>
    <s v="Standard Class"/>
    <s v="FH-14275"/>
    <s v="Frank Hawley"/>
    <s v="Corporate"/>
    <s v="United States"/>
    <s v="Franklin"/>
    <s v="Tennessee"/>
    <s v="Franklin, Tennessee, United States"/>
    <s v="South"/>
    <s v="OFF-AP-10000358"/>
    <s v="Office Supplies"/>
    <s v="Appliances"/>
    <s v="Fellowes Basic Home/Office Series Surge Protectors"/>
    <n v="104.768"/>
    <n v="2"/>
    <n v="2.3363999999999998"/>
    <e v="#N/A"/>
    <s v="COD"/>
  </r>
  <r>
    <n v="2431"/>
    <s v="CA-2020-100748"/>
    <d v="2020-05-13T00:00:00"/>
    <n v="13"/>
    <x v="4"/>
    <n v="2020"/>
    <s v="Wed"/>
    <d v="2020-05-20T00:00:00"/>
    <n v="20"/>
    <s v="May"/>
    <n v="2020"/>
    <s v="Wed"/>
    <n v="7"/>
    <s v="Standard Class"/>
    <s v="RB-19795"/>
    <s v="Ross Baird"/>
    <s v="Home Office"/>
    <s v="United States"/>
    <s v="San Francisco"/>
    <s v="California"/>
    <s v="San Francisco, California, United States"/>
    <s v="West"/>
    <s v="OFF-LA-10000240"/>
    <s v="Office Supplies"/>
    <s v="Labels"/>
    <s v="Self-Adhesive Address Labels for Typewriters by Universal"/>
    <n v="142.47999999999999"/>
    <n v="8"/>
    <n v="27.485600000000002"/>
    <e v="#N/A"/>
    <s v="Cards"/>
  </r>
  <r>
    <n v="6412"/>
    <s v="CA-2020-161774"/>
    <d v="2020-05-14T00:00:00"/>
    <n v="14"/>
    <x v="4"/>
    <n v="2020"/>
    <s v="Thu"/>
    <d v="2020-05-15T00:00:00"/>
    <n v="15"/>
    <s v="May"/>
    <n v="2020"/>
    <s v="Fri"/>
    <n v="1"/>
    <s v="First Class"/>
    <s v="GT-14710"/>
    <s v="Greg Tran"/>
    <s v="Consumer"/>
    <s v="United States"/>
    <s v="Houston"/>
    <s v="Texas"/>
    <s v="Houston, Texas, United States"/>
    <s v="Central"/>
    <s v="OFF-PA-10003134"/>
    <s v="Office Supplies"/>
    <s v="Paper"/>
    <s v="Xerox 1937"/>
    <n v="100.864"/>
    <n v="2"/>
    <n v="26.9024"/>
    <e v="#N/A"/>
    <s v="Online"/>
  </r>
  <r>
    <n v="6462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TEC-AC-10003280"/>
    <s v="Technology"/>
    <s v="Accessories"/>
    <s v="Belkin F8E887 USB Wired Ergonomic Keyboard"/>
    <n v="111.97"/>
    <n v="3"/>
    <n v="18.893699999999999"/>
    <e v="#N/A"/>
    <s v="Online"/>
  </r>
  <r>
    <n v="6463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FUR-CH-10003298"/>
    <s v="Furniture"/>
    <s v="Chairs"/>
    <s v="Office Star - Contemporary Task Swivel chair with Loop Arms, Charcoal"/>
    <n v="298.95999999999998"/>
    <n v="2"/>
    <n v="23.5764"/>
    <e v="#N/A"/>
    <s v="Online"/>
  </r>
  <r>
    <n v="4649"/>
    <s v="CA-2020-129357"/>
    <d v="2020-05-14T00:00:00"/>
    <n v="14"/>
    <x v="4"/>
    <n v="2020"/>
    <s v="Thu"/>
    <d v="2020-05-19T00:00:00"/>
    <n v="19"/>
    <s v="May"/>
    <n v="2020"/>
    <s v="Tue"/>
    <n v="5"/>
    <s v="Standard Class"/>
    <s v="KB-16585"/>
    <s v="Ken Black"/>
    <s v="Corporate"/>
    <s v="United States"/>
    <s v="Seattle"/>
    <s v="Washington"/>
    <s v="Seattle, Washington, United States"/>
    <s v="West"/>
    <s v="OFF-PA-10003228"/>
    <s v="Office Supplies"/>
    <s v="Paper"/>
    <s v="Xerox 1917"/>
    <n v="485.19"/>
    <n v="9"/>
    <n v="206.88929999999999"/>
    <e v="#N/A"/>
    <s v="COD"/>
  </r>
  <r>
    <n v="4161"/>
    <s v="CA-2020-115546"/>
    <d v="2020-05-14T00:00:00"/>
    <n v="14"/>
    <x v="4"/>
    <n v="2020"/>
    <s v="Thu"/>
    <d v="2020-05-18T00:00:00"/>
    <n v="18"/>
    <s v="May"/>
    <n v="2020"/>
    <s v="Mon"/>
    <n v="4"/>
    <s v="Standard Class"/>
    <s v="AH-10465"/>
    <s v="Amy Hunt"/>
    <s v="Consumer"/>
    <s v="United States"/>
    <s v="New York City"/>
    <s v="New York"/>
    <s v="New York City, New York, United States"/>
    <s v="East"/>
    <s v="TEC-PH-10002834"/>
    <s v="Technology"/>
    <s v="Phones"/>
    <s v="Google Nexus 5"/>
    <n v="564.97"/>
    <n v="3"/>
    <n v="134.99250000000001"/>
    <e v="#N/A"/>
    <s v="COD"/>
  </r>
  <r>
    <n v="6408"/>
    <s v="CA-2020-161774"/>
    <d v="2020-05-14T00:00:00"/>
    <n v="14"/>
    <x v="4"/>
    <n v="2020"/>
    <s v="Thu"/>
    <d v="2020-05-15T00:00:00"/>
    <n v="15"/>
    <s v="May"/>
    <n v="2020"/>
    <s v="Fri"/>
    <n v="1"/>
    <s v="First Class"/>
    <s v="GT-14710"/>
    <s v="Greg Tran"/>
    <s v="Consumer"/>
    <s v="United States"/>
    <s v="Houston"/>
    <s v="Texas"/>
    <s v="Houston, Texas, United States"/>
    <s v="Central"/>
    <s v="FUR-CH-10003981"/>
    <s v="Furniture"/>
    <s v="Chairs"/>
    <s v="Global Commerce Series Low-Back Swivel/Tilt Chairs"/>
    <n v="911.43"/>
    <n v="5"/>
    <n v="-12.849"/>
    <e v="#N/A"/>
    <s v="Cards"/>
  </r>
  <r>
    <n v="815"/>
    <s v="CA-2020-143686"/>
    <d v="2020-05-14T00:00:00"/>
    <n v="14"/>
    <x v="4"/>
    <n v="2020"/>
    <s v="Thu"/>
    <d v="2020-05-14T00:00:00"/>
    <n v="14"/>
    <s v="May"/>
    <n v="2020"/>
    <s v="Thu"/>
    <n v="0"/>
    <s v="Same Day"/>
    <s v="PJ-19015"/>
    <s v="Pauline Johnson"/>
    <s v="Consumer"/>
    <s v="United States"/>
    <s v="Santa Ana"/>
    <s v="California"/>
    <s v="Santa Ana, California, United States"/>
    <s v="West"/>
    <s v="TEC-AC-10001838"/>
    <s v="Technology"/>
    <s v="Accessories"/>
    <s v="Razer Tiamat Over Ear 7.1 Surround Sound PC Gaming Headset"/>
    <n v="1433.93"/>
    <n v="7"/>
    <n v="601.96990000000005"/>
    <e v="#N/A"/>
    <s v="Online"/>
  </r>
  <r>
    <n v="6459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OFF-AR-10001919"/>
    <s v="Office Supplies"/>
    <s v="Art"/>
    <s v="OIC #2 Pencils, Medium Soft"/>
    <n v="83.76"/>
    <n v="2"/>
    <n v="1.0904"/>
    <e v="#N/A"/>
    <s v="Online"/>
  </r>
  <r>
    <n v="6546"/>
    <s v="US-2020-154872"/>
    <d v="2020-05-14T00:00:00"/>
    <n v="14"/>
    <x v="4"/>
    <n v="2020"/>
    <s v="Thu"/>
    <d v="2020-05-18T00:00:00"/>
    <n v="18"/>
    <s v="May"/>
    <n v="2020"/>
    <s v="Mon"/>
    <n v="4"/>
    <s v="Standard Class"/>
    <s v="DP-13000"/>
    <s v="Darren Powers"/>
    <s v="Consumer"/>
    <s v="United States"/>
    <s v="Cleveland"/>
    <s v="Ohio"/>
    <s v="Cleveland, Ohio, United States"/>
    <s v="East"/>
    <s v="OFF-LA-10000973"/>
    <s v="Office Supplies"/>
    <s v="Labels"/>
    <s v="Avery 502"/>
    <n v="106.04"/>
    <n v="2"/>
    <n v="1.764"/>
    <e v="#N/A"/>
    <s v="Cards"/>
  </r>
  <r>
    <n v="6460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OFF-AR-10003045"/>
    <s v="Office Supplies"/>
    <s v="Art"/>
    <s v="Prang Colored Pencils"/>
    <n v="112.7"/>
    <n v="5"/>
    <n v="6.6150000000000002"/>
    <e v="#N/A"/>
    <s v="Online"/>
  </r>
  <r>
    <n v="814"/>
    <s v="CA-2020-143686"/>
    <d v="2020-05-14T00:00:00"/>
    <n v="14"/>
    <x v="4"/>
    <n v="2020"/>
    <s v="Thu"/>
    <d v="2020-05-14T00:00:00"/>
    <n v="14"/>
    <s v="May"/>
    <n v="2020"/>
    <s v="Thu"/>
    <n v="0"/>
    <s v="Same Day"/>
    <s v="PJ-19015"/>
    <s v="Pauline Johnson"/>
    <s v="Consumer"/>
    <s v="United States"/>
    <s v="Santa Ana"/>
    <s v="California"/>
    <s v="Santa Ana, California, United States"/>
    <s v="West"/>
    <s v="FUR-FU-10000794"/>
    <s v="Furniture"/>
    <s v="Furnishings"/>
    <s v="Eldon Stackable Tray, Side-Load, Legal, Smoke"/>
    <n v="98.28"/>
    <n v="2"/>
    <n v="6.2152000000000003"/>
    <e v="#N/A"/>
    <s v="Cards"/>
  </r>
  <r>
    <n v="6411"/>
    <s v="CA-2020-161774"/>
    <d v="2020-05-14T00:00:00"/>
    <n v="14"/>
    <x v="4"/>
    <n v="2020"/>
    <s v="Thu"/>
    <d v="2020-05-15T00:00:00"/>
    <n v="15"/>
    <s v="May"/>
    <n v="2020"/>
    <s v="Fri"/>
    <n v="1"/>
    <s v="First Class"/>
    <s v="GT-14710"/>
    <s v="Greg Tran"/>
    <s v="Consumer"/>
    <s v="United States"/>
    <s v="Houston"/>
    <s v="Texas"/>
    <s v="Houston, Texas, United States"/>
    <s v="Central"/>
    <s v="TEC-PH-10004071"/>
    <s v="Technology"/>
    <s v="Phones"/>
    <s v="PayAnywhere Card Reader"/>
    <n v="128.99199999999999"/>
    <n v="1"/>
    <n v="0.69930000000000003"/>
    <e v="#N/A"/>
    <s v="Cards"/>
  </r>
  <r>
    <n v="4162"/>
    <s v="CA-2020-115546"/>
    <d v="2020-05-14T00:00:00"/>
    <n v="14"/>
    <x v="4"/>
    <n v="2020"/>
    <s v="Thu"/>
    <d v="2020-05-18T00:00:00"/>
    <n v="18"/>
    <s v="May"/>
    <n v="2020"/>
    <s v="Mon"/>
    <n v="4"/>
    <s v="Standard Class"/>
    <s v="AH-10465"/>
    <s v="Amy Hunt"/>
    <s v="Consumer"/>
    <s v="United States"/>
    <s v="New York City"/>
    <s v="New York"/>
    <s v="New York City, New York, United States"/>
    <s v="East"/>
    <s v="OFF-ST-10002214"/>
    <s v="Office Supplies"/>
    <s v="Storage"/>
    <s v="X-Rack File for Hanging Folders"/>
    <n v="143.58000000000001"/>
    <n v="2"/>
    <n v="5.8708"/>
    <e v="#N/A"/>
    <s v="Online"/>
  </r>
  <r>
    <n v="6410"/>
    <s v="CA-2020-161774"/>
    <d v="2020-05-14T00:00:00"/>
    <n v="14"/>
    <x v="4"/>
    <n v="2020"/>
    <s v="Thu"/>
    <d v="2020-05-15T00:00:00"/>
    <n v="15"/>
    <s v="May"/>
    <n v="2020"/>
    <s v="Fri"/>
    <n v="1"/>
    <s v="First Class"/>
    <s v="GT-14710"/>
    <s v="Greg Tran"/>
    <s v="Consumer"/>
    <s v="United States"/>
    <s v="Houston"/>
    <s v="Texas"/>
    <s v="Houston, Texas, United States"/>
    <s v="Central"/>
    <s v="OFF-PA-10000300"/>
    <s v="Office Supplies"/>
    <s v="Paper"/>
    <s v="Xerox 1936"/>
    <n v="152.952"/>
    <n v="3"/>
    <n v="16.183800000000002"/>
    <e v="#N/A"/>
    <s v="Online"/>
  </r>
  <r>
    <n v="6547"/>
    <s v="US-2020-154872"/>
    <d v="2020-05-14T00:00:00"/>
    <n v="14"/>
    <x v="4"/>
    <n v="2020"/>
    <s v="Thu"/>
    <d v="2020-05-18T00:00:00"/>
    <n v="18"/>
    <s v="May"/>
    <n v="2020"/>
    <s v="Mon"/>
    <n v="4"/>
    <s v="Standard Class"/>
    <s v="DP-13000"/>
    <s v="Darren Powers"/>
    <s v="Consumer"/>
    <s v="United States"/>
    <s v="Cleveland"/>
    <s v="Ohio"/>
    <s v="Cleveland, Ohio, United States"/>
    <s v="East"/>
    <s v="OFF-PA-10000483"/>
    <s v="Office Supplies"/>
    <s v="Paper"/>
    <s v="Xerox 19"/>
    <n v="149.78399999999999"/>
    <n v="1"/>
    <n v="7.7450000000000001"/>
    <e v="#N/A"/>
    <s v="COD"/>
  </r>
  <r>
    <n v="1245"/>
    <s v="CA-2020-133641"/>
    <d v="2020-05-14T00:00:00"/>
    <n v="14"/>
    <x v="4"/>
    <n v="2020"/>
    <s v="Thu"/>
    <d v="2020-05-21T00:00:00"/>
    <n v="21"/>
    <s v="May"/>
    <n v="2020"/>
    <s v="Thu"/>
    <n v="7"/>
    <s v="Standard Class"/>
    <s v="EJ-14155"/>
    <s v="Eva Jacobs"/>
    <s v="Consumer"/>
    <s v="United States"/>
    <s v="Gulfport"/>
    <s v="Mississippi"/>
    <s v="Gulfport, Mississippi, United States"/>
    <s v="South"/>
    <s v="OFF-EN-10004955"/>
    <s v="Office Supplies"/>
    <s v="Envelopes"/>
    <s v="Fashion Color Clasp Envelopes"/>
    <n v="130.69"/>
    <n v="9"/>
    <n v="23.8581"/>
    <e v="#N/A"/>
    <s v="Online"/>
  </r>
  <r>
    <n v="6461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OFF-AR-10003338"/>
    <s v="Office Supplies"/>
    <s v="Art"/>
    <s v="Eberhard Faber 3 1/2&quot; Golf Pencils"/>
    <n v="135.19999999999999"/>
    <n v="5"/>
    <n v="9.3000000000000007"/>
    <e v="#N/A"/>
    <s v="Cards"/>
  </r>
  <r>
    <n v="6545"/>
    <s v="US-2020-154872"/>
    <d v="2020-05-14T00:00:00"/>
    <n v="14"/>
    <x v="4"/>
    <n v="2020"/>
    <s v="Thu"/>
    <d v="2020-05-18T00:00:00"/>
    <n v="18"/>
    <s v="May"/>
    <n v="2020"/>
    <s v="Mon"/>
    <n v="4"/>
    <s v="Standard Class"/>
    <s v="DP-13000"/>
    <s v="Darren Powers"/>
    <s v="Consumer"/>
    <s v="United States"/>
    <s v="Cleveland"/>
    <s v="Ohio"/>
    <s v="Cleveland, Ohio, United States"/>
    <s v="East"/>
    <s v="OFF-BI-10003007"/>
    <s v="Office Supplies"/>
    <s v="Binders"/>
    <s v="Premium Transparent Presentation Covers, No Pattern/Clear, 8 1/2&quot; x 11&quot;"/>
    <n v="132.16999999999999"/>
    <n v="5"/>
    <n v="-46.536000000000001"/>
    <e v="#N/A"/>
    <s v="COD"/>
  </r>
  <r>
    <n v="6409"/>
    <s v="CA-2020-161774"/>
    <d v="2020-05-14T00:00:00"/>
    <n v="14"/>
    <x v="4"/>
    <n v="2020"/>
    <s v="Thu"/>
    <d v="2020-05-15T00:00:00"/>
    <n v="15"/>
    <s v="May"/>
    <n v="2020"/>
    <s v="Fri"/>
    <n v="1"/>
    <s v="First Class"/>
    <s v="GT-14710"/>
    <s v="Greg Tran"/>
    <s v="Consumer"/>
    <s v="United States"/>
    <s v="Houston"/>
    <s v="Texas"/>
    <s v="Houston, Texas, United States"/>
    <s v="Central"/>
    <s v="OFF-AR-10001446"/>
    <s v="Office Supplies"/>
    <s v="Art"/>
    <s v="Newell 309"/>
    <n v="133.19999999999999"/>
    <n v="5"/>
    <n v="5.7750000000000004"/>
    <e v="#N/A"/>
    <s v="COD"/>
  </r>
  <r>
    <n v="4650"/>
    <s v="CA-2020-129357"/>
    <d v="2020-05-14T00:00:00"/>
    <n v="14"/>
    <x v="4"/>
    <n v="2020"/>
    <s v="Thu"/>
    <d v="2020-05-19T00:00:00"/>
    <n v="19"/>
    <s v="May"/>
    <n v="2020"/>
    <s v="Tue"/>
    <n v="5"/>
    <s v="Standard Class"/>
    <s v="KB-16585"/>
    <s v="Ken Black"/>
    <s v="Corporate"/>
    <s v="United States"/>
    <s v="Seattle"/>
    <s v="Washington"/>
    <s v="Seattle, Washington, United States"/>
    <s v="West"/>
    <s v="OFF-SU-10004498"/>
    <s v="Office Supplies"/>
    <s v="Supplies"/>
    <s v="Martin-Yale Premier Letter Opener"/>
    <n v="151.4"/>
    <n v="5"/>
    <n v="1.9319999999999999"/>
    <e v="#N/A"/>
    <s v="COD"/>
  </r>
  <r>
    <n v="6464"/>
    <s v="US-2020-133361"/>
    <d v="2020-05-14T00:00:00"/>
    <n v="14"/>
    <x v="4"/>
    <n v="2020"/>
    <s v="Thu"/>
    <d v="2020-05-17T00:00:00"/>
    <n v="17"/>
    <s v="May"/>
    <n v="2020"/>
    <s v="Sun"/>
    <n v="3"/>
    <s v="First Class"/>
    <s v="AJ-10780"/>
    <s v="Anthony Jacobs"/>
    <s v="Corporate"/>
    <s v="United States"/>
    <s v="Baltimore"/>
    <s v="Maryland"/>
    <s v="Baltimore, Maryland, United States"/>
    <s v="East"/>
    <s v="OFF-LA-10004544"/>
    <s v="Office Supplies"/>
    <s v="Labels"/>
    <s v="Avery 505"/>
    <n v="171"/>
    <n v="5"/>
    <n v="37"/>
    <e v="#N/A"/>
    <s v="Online"/>
  </r>
  <r>
    <n v="2634"/>
    <s v="US-2020-110604"/>
    <d v="2020-05-15T00:00:00"/>
    <n v="15"/>
    <x v="4"/>
    <n v="2020"/>
    <s v="Fri"/>
    <d v="2020-05-20T00:00:00"/>
    <n v="20"/>
    <s v="May"/>
    <n v="2020"/>
    <s v="Wed"/>
    <n v="5"/>
    <s v="Standard Class"/>
    <s v="JF-15295"/>
    <s v="Jason Fortune-"/>
    <s v="Consumer"/>
    <s v="United States"/>
    <s v="Seattle"/>
    <s v="Washington"/>
    <s v="Seattle, Washington, United States"/>
    <s v="West"/>
    <s v="FUR-CH-10004287"/>
    <s v="Furniture"/>
    <s v="Chairs"/>
    <s v="SAFCO Arco Folding Chair"/>
    <n v="265.95999999999998"/>
    <n v="1"/>
    <n v="24.858000000000001"/>
    <e v="#N/A"/>
    <s v="Online"/>
  </r>
  <r>
    <n v="959"/>
    <s v="CA-2020-102414"/>
    <d v="2020-05-15T00:00:00"/>
    <n v="15"/>
    <x v="4"/>
    <n v="2020"/>
    <s v="Fri"/>
    <d v="2020-05-18T00:00:00"/>
    <n v="18"/>
    <s v="May"/>
    <n v="2020"/>
    <s v="Mon"/>
    <n v="3"/>
    <s v="Second Class"/>
    <s v="JA-15970"/>
    <s v="Joseph Airdo"/>
    <s v="Consumer"/>
    <s v="United States"/>
    <s v="Phoenix"/>
    <s v="Arizona"/>
    <s v="Phoenix, Arizona, United States"/>
    <s v="West"/>
    <s v="OFF-PA-10002333"/>
    <s v="Office Supplies"/>
    <s v="Paper"/>
    <s v="Universal Ultra Bright White Copier/Laser Paper, 8 1/2&quot; x 11&quot;, Ream"/>
    <n v="108.55200000000001"/>
    <n v="3"/>
    <n v="5.6375999999999999"/>
    <e v="#N/A"/>
    <s v="COD"/>
  </r>
  <r>
    <n v="5511"/>
    <s v="US-2020-152569"/>
    <d v="2020-05-15T00:00:00"/>
    <n v="15"/>
    <x v="4"/>
    <n v="2020"/>
    <s v="Fri"/>
    <d v="2020-05-20T00:00:00"/>
    <n v="20"/>
    <s v="May"/>
    <n v="2020"/>
    <s v="Wed"/>
    <n v="5"/>
    <s v="Standard Class"/>
    <s v="JD-16015"/>
    <s v="Joy Daniels"/>
    <s v="Consumer"/>
    <s v="United States"/>
    <s v="Chicago"/>
    <s v="Illinois"/>
    <s v="Chicago, Illinois, United States"/>
    <s v="Central"/>
    <s v="TEC-PH-10002185"/>
    <s v="Technology"/>
    <s v="Phones"/>
    <s v="QVS USB Car Charger 2-Port 2.1Amp for iPod/iPhone/iPad/iPad 2/iPad 3"/>
    <n v="86.12"/>
    <n v="2"/>
    <n v="3.4750000000000001"/>
    <e v="#N/A"/>
    <s v="Online"/>
  </r>
  <r>
    <n v="958"/>
    <s v="CA-2020-102414"/>
    <d v="2020-05-15T00:00:00"/>
    <n v="15"/>
    <x v="4"/>
    <n v="2020"/>
    <s v="Fri"/>
    <d v="2020-05-18T00:00:00"/>
    <n v="18"/>
    <s v="May"/>
    <n v="2020"/>
    <s v="Mon"/>
    <n v="3"/>
    <s v="Second Class"/>
    <s v="JA-15970"/>
    <s v="Joseph Airdo"/>
    <s v="Consumer"/>
    <s v="United States"/>
    <s v="Phoenix"/>
    <s v="Arizona"/>
    <s v="Phoenix, Arizona, United States"/>
    <s v="West"/>
    <s v="OFF-BI-10004465"/>
    <s v="Office Supplies"/>
    <s v="Binders"/>
    <s v="Avery Durable Slant Ring Binders"/>
    <n v="114.752"/>
    <n v="2"/>
    <n v="-3.1680000000000001"/>
    <e v="#N/A"/>
    <s v="COD"/>
  </r>
  <r>
    <n v="957"/>
    <s v="CA-2020-102414"/>
    <d v="2020-05-15T00:00:00"/>
    <n v="15"/>
    <x v="4"/>
    <n v="2020"/>
    <s v="Fri"/>
    <d v="2020-05-18T00:00:00"/>
    <n v="18"/>
    <s v="May"/>
    <n v="2020"/>
    <s v="Mon"/>
    <n v="3"/>
    <s v="Second Class"/>
    <s v="JA-15970"/>
    <s v="Joseph Airdo"/>
    <s v="Consumer"/>
    <s v="United States"/>
    <s v="Phoenix"/>
    <s v="Arizona"/>
    <s v="Phoenix, Arizona, United States"/>
    <s v="West"/>
    <s v="TEC-PH-10002923"/>
    <s v="Technology"/>
    <s v="Phones"/>
    <s v="Logitech B530 USB Headset - headset - Full size, Binaural"/>
    <n v="117.592"/>
    <n v="1"/>
    <n v="2.5893000000000002"/>
    <e v="#N/A"/>
    <s v="Online"/>
  </r>
  <r>
    <n v="2632"/>
    <s v="US-2020-110604"/>
    <d v="2020-05-15T00:00:00"/>
    <n v="15"/>
    <x v="4"/>
    <n v="2020"/>
    <s v="Fri"/>
    <d v="2020-05-20T00:00:00"/>
    <n v="20"/>
    <s v="May"/>
    <n v="2020"/>
    <s v="Wed"/>
    <n v="5"/>
    <s v="Standard Class"/>
    <s v="JF-15295"/>
    <s v="Jason Fortune-"/>
    <s v="Consumer"/>
    <s v="United States"/>
    <s v="Seattle"/>
    <s v="Washington"/>
    <s v="Seattle, Washington, United States"/>
    <s v="West"/>
    <s v="FUR-FU-10000076"/>
    <s v="Furniture"/>
    <s v="Furnishings"/>
    <s v="24-Hour Round Wall Clock"/>
    <n v="141.96"/>
    <n v="2"/>
    <n v="17.1828"/>
    <e v="#N/A"/>
    <s v="COD"/>
  </r>
  <r>
    <n v="2633"/>
    <s v="US-2020-110604"/>
    <d v="2020-05-15T00:00:00"/>
    <n v="15"/>
    <x v="4"/>
    <n v="2020"/>
    <s v="Fri"/>
    <d v="2020-05-20T00:00:00"/>
    <n v="20"/>
    <s v="May"/>
    <n v="2020"/>
    <s v="Wed"/>
    <n v="5"/>
    <s v="Standard Class"/>
    <s v="JF-15295"/>
    <s v="Jason Fortune-"/>
    <s v="Consumer"/>
    <s v="United States"/>
    <s v="Seattle"/>
    <s v="Washington"/>
    <s v="Seattle, Washington, United States"/>
    <s v="West"/>
    <s v="FUR-CH-10002019"/>
    <s v="Furniture"/>
    <s v="Chairs"/>
    <s v="SAFCO Optional Arm Kit for Workspace Cribbage Stacking Chair"/>
    <n v="152.624"/>
    <n v="2"/>
    <n v="4.2624000000000004"/>
    <e v="#N/A"/>
    <s v="COD"/>
  </r>
  <r>
    <n v="5510"/>
    <s v="US-2020-152569"/>
    <d v="2020-05-15T00:00:00"/>
    <n v="15"/>
    <x v="4"/>
    <n v="2020"/>
    <s v="Fri"/>
    <d v="2020-05-20T00:00:00"/>
    <n v="20"/>
    <s v="May"/>
    <n v="2020"/>
    <s v="Wed"/>
    <n v="5"/>
    <s v="Standard Class"/>
    <s v="JD-16015"/>
    <s v="Joy Daniels"/>
    <s v="Consumer"/>
    <s v="United States"/>
    <s v="Chicago"/>
    <s v="Illinois"/>
    <s v="Chicago, Illinois, United States"/>
    <s v="Central"/>
    <s v="OFF-PA-10001736"/>
    <s v="Office Supplies"/>
    <s v="Paper"/>
    <s v="Xerox 1880"/>
    <n v="179.70400000000001"/>
    <n v="2"/>
    <n v="19.137599999999999"/>
    <e v="#N/A"/>
    <s v="COD"/>
  </r>
  <r>
    <n v="4093"/>
    <s v="CA-2020-166576"/>
    <d v="2020-05-16T00:00:00"/>
    <n v="16"/>
    <x v="4"/>
    <n v="2020"/>
    <s v="Sat"/>
    <d v="2020-05-18T00:00:00"/>
    <n v="18"/>
    <s v="May"/>
    <n v="2020"/>
    <s v="Mon"/>
    <n v="2"/>
    <s v="First Class"/>
    <s v="JM-15865"/>
    <s v="John Murray"/>
    <s v="Consumer"/>
    <s v="United States"/>
    <s v="Akron"/>
    <s v="Ohio"/>
    <s v="Akron, Ohio, United States"/>
    <s v="East"/>
    <s v="OFF-ST-10002574"/>
    <s v="Office Supplies"/>
    <s v="Storage"/>
    <s v="SAFCO Commercial Wire Shelving, Black"/>
    <n v="237.024"/>
    <n v="2"/>
    <n v="-55.256"/>
    <e v="#N/A"/>
    <s v="COD"/>
  </r>
  <r>
    <n v="4426"/>
    <s v="CA-2020-159464"/>
    <d v="2020-05-18T00:00:00"/>
    <n v="18"/>
    <x v="4"/>
    <n v="2020"/>
    <s v="Mon"/>
    <d v="2020-05-19T00:00:00"/>
    <n v="19"/>
    <s v="May"/>
    <n v="2020"/>
    <s v="Tue"/>
    <n v="1"/>
    <s v="First Class"/>
    <s v="TB-21355"/>
    <s v="Todd Boyes"/>
    <s v="Corporate"/>
    <s v="United States"/>
    <s v="Sandy Springs"/>
    <s v="Georgia"/>
    <s v="Sandy Springs, Georgia, United States"/>
    <s v="South"/>
    <s v="OFF-BI-10000315"/>
    <s v="Office Supplies"/>
    <s v="Binders"/>
    <s v="Poly Designer Cover &amp; Back"/>
    <n v="138.94"/>
    <n v="6"/>
    <n v="54.691200000000002"/>
    <e v="#N/A"/>
    <s v="Online"/>
  </r>
  <r>
    <n v="5223"/>
    <s v="CA-2020-117401"/>
    <d v="2020-05-18T00:00:00"/>
    <n v="18"/>
    <x v="4"/>
    <n v="2020"/>
    <s v="Mon"/>
    <d v="2020-05-22T00:00:00"/>
    <n v="22"/>
    <s v="May"/>
    <n v="2020"/>
    <s v="Fri"/>
    <n v="4"/>
    <s v="Second Class"/>
    <s v="PP-18955"/>
    <s v="Paul Prost"/>
    <s v="Home Office"/>
    <s v="United States"/>
    <s v="Springfield"/>
    <s v="Missouri"/>
    <s v="Springfield, Missouri, United States"/>
    <s v="Central"/>
    <s v="TEC-PH-10003555"/>
    <s v="Technology"/>
    <s v="Phones"/>
    <s v="Motorola HK250 Universal Bluetooth Headset"/>
    <n v="156.94999999999999"/>
    <n v="5"/>
    <n v="2.2989999999999999"/>
    <e v="#N/A"/>
    <s v="COD"/>
  </r>
  <r>
    <n v="4424"/>
    <s v="CA-2020-159464"/>
    <d v="2020-05-18T00:00:00"/>
    <n v="18"/>
    <x v="4"/>
    <n v="2020"/>
    <s v="Mon"/>
    <d v="2020-05-19T00:00:00"/>
    <n v="19"/>
    <s v="May"/>
    <n v="2020"/>
    <s v="Tue"/>
    <n v="1"/>
    <s v="First Class"/>
    <s v="TB-21355"/>
    <s v="Todd Boyes"/>
    <s v="Corporate"/>
    <s v="United States"/>
    <s v="Sandy Springs"/>
    <s v="Georgia"/>
    <s v="Sandy Springs, Georgia, United States"/>
    <s v="South"/>
    <s v="FUR-BO-10003546"/>
    <s v="Furniture"/>
    <s v="Bookcases"/>
    <s v="Hon 4-Shelf Metal Bookcases"/>
    <n v="350.94"/>
    <n v="3"/>
    <n v="75.734999999999999"/>
    <e v="#N/A"/>
    <s v="COD"/>
  </r>
  <r>
    <n v="4715"/>
    <s v="CA-2020-121643"/>
    <d v="2020-05-18T00:00:00"/>
    <n v="18"/>
    <x v="4"/>
    <n v="2020"/>
    <s v="Mon"/>
    <d v="2020-05-20T00:00:00"/>
    <n v="20"/>
    <s v="May"/>
    <n v="2020"/>
    <s v="Wed"/>
    <n v="2"/>
    <s v="First Class"/>
    <s v="AB-10105"/>
    <s v="Adrian Barton"/>
    <s v="Consumer"/>
    <s v="United States"/>
    <s v="Portland"/>
    <s v="Oregon"/>
    <s v="Portland, Oregon, United States"/>
    <s v="West"/>
    <s v="TEC-PH-10002200"/>
    <s v="Technology"/>
    <s v="Phones"/>
    <s v="Aastra 6757i CT Wireless VoIP phone"/>
    <n v="364.70400000000001"/>
    <n v="2"/>
    <n v="38.779200000000003"/>
    <e v="#N/A"/>
    <s v="COD"/>
  </r>
  <r>
    <n v="5222"/>
    <s v="CA-2020-117401"/>
    <d v="2020-05-18T00:00:00"/>
    <n v="18"/>
    <x v="4"/>
    <n v="2020"/>
    <s v="Mon"/>
    <d v="2020-05-22T00:00:00"/>
    <n v="22"/>
    <s v="May"/>
    <n v="2020"/>
    <s v="Fri"/>
    <n v="4"/>
    <s v="Second Class"/>
    <s v="PP-18955"/>
    <s v="Paul Prost"/>
    <s v="Home Office"/>
    <s v="United States"/>
    <s v="Springfield"/>
    <s v="Missouri"/>
    <s v="Springfield, Missouri, United States"/>
    <s v="Central"/>
    <s v="OFF-AP-10000938"/>
    <s v="Office Supplies"/>
    <s v="Appliances"/>
    <s v="Avanti 1.7 Cu. Ft. Refrigerator"/>
    <n v="725.86"/>
    <n v="7"/>
    <n v="197.92080000000001"/>
    <e v="#N/A"/>
    <s v="Cards"/>
  </r>
  <r>
    <n v="4188"/>
    <s v="CA-2020-112536"/>
    <d v="2020-05-18T00:00:00"/>
    <n v="18"/>
    <x v="4"/>
    <n v="2020"/>
    <s v="Mon"/>
    <d v="2020-05-23T00:00:00"/>
    <n v="23"/>
    <s v="May"/>
    <n v="2020"/>
    <s v="Sat"/>
    <n v="5"/>
    <s v="Standard Class"/>
    <s v="SG-20890"/>
    <s v="Susan Gilcrest"/>
    <s v="Corporate"/>
    <s v="United States"/>
    <s v="Mcallen"/>
    <s v="Texas"/>
    <s v="Mcallen, Texas, United States"/>
    <s v="Central"/>
    <s v="OFF-BI-10002571"/>
    <s v="Office Supplies"/>
    <s v="Binders"/>
    <s v="Avery Framed View Binder, EZD Ring (Locking), Navy, 1 1/2&quot;"/>
    <n v="80.995999999999995"/>
    <n v="1"/>
    <n v="-3.2934000000000001"/>
    <e v="#N/A"/>
    <s v="Cards"/>
  </r>
  <r>
    <n v="4189"/>
    <s v="CA-2020-112536"/>
    <d v="2020-05-18T00:00:00"/>
    <n v="18"/>
    <x v="4"/>
    <n v="2020"/>
    <s v="Mon"/>
    <d v="2020-05-23T00:00:00"/>
    <n v="23"/>
    <s v="May"/>
    <n v="2020"/>
    <s v="Sat"/>
    <n v="5"/>
    <s v="Standard Class"/>
    <s v="SG-20890"/>
    <s v="Susan Gilcrest"/>
    <s v="Corporate"/>
    <s v="United States"/>
    <s v="Mcallen"/>
    <s v="Texas"/>
    <s v="Mcallen, Texas, United States"/>
    <s v="Central"/>
    <s v="OFF-ST-10004835"/>
    <s v="Office Supplies"/>
    <s v="Storage"/>
    <s v="Plastic Stacking Crates &amp; Casters"/>
    <n v="89.927999999999997"/>
    <n v="2"/>
    <n v="0.66959999999999997"/>
    <e v="#N/A"/>
    <s v="Cards"/>
  </r>
  <r>
    <n v="4187"/>
    <s v="CA-2020-112536"/>
    <d v="2020-05-18T00:00:00"/>
    <n v="18"/>
    <x v="4"/>
    <n v="2020"/>
    <s v="Mon"/>
    <d v="2020-05-23T00:00:00"/>
    <n v="23"/>
    <s v="May"/>
    <n v="2020"/>
    <s v="Sat"/>
    <n v="5"/>
    <s v="Standard Class"/>
    <s v="SG-20890"/>
    <s v="Susan Gilcrest"/>
    <s v="Corporate"/>
    <s v="United States"/>
    <s v="Mcallen"/>
    <s v="Texas"/>
    <s v="Mcallen, Texas, United States"/>
    <s v="Central"/>
    <s v="OFF-BI-10003712"/>
    <s v="Office Supplies"/>
    <s v="Binders"/>
    <s v="Acco Pressboard Covers with Storage Hooks, 14 7/8&quot; x 11&quot;, Light Blue"/>
    <n v="105.874"/>
    <n v="7"/>
    <n v="-10.6547"/>
    <e v="#N/A"/>
    <s v="Online"/>
  </r>
  <r>
    <n v="3942"/>
    <s v="CA-2020-117863"/>
    <d v="2020-05-18T00:00:00"/>
    <n v="18"/>
    <x v="4"/>
    <n v="2020"/>
    <s v="Mon"/>
    <d v="2020-05-23T00:00:00"/>
    <n v="23"/>
    <s v="May"/>
    <n v="2020"/>
    <s v="Sat"/>
    <n v="5"/>
    <s v="Standard Class"/>
    <s v="TS-21340"/>
    <s v="Toby Swindell"/>
    <s v="Consumer"/>
    <s v="United States"/>
    <s v="New York City"/>
    <s v="New York"/>
    <s v="New York City, New York, United States"/>
    <s v="East"/>
    <s v="OFF-BI-10000605"/>
    <s v="Office Supplies"/>
    <s v="Binders"/>
    <s v="Acco Pressboard Covers with Storage Hooks, 9 1/2&quot; x 11&quot;, Executive Red"/>
    <n v="102.048"/>
    <n v="1"/>
    <n v="1.0286999999999999"/>
    <e v="#N/A"/>
    <s v="COD"/>
  </r>
  <r>
    <n v="4423"/>
    <s v="CA-2020-159464"/>
    <d v="2020-05-18T00:00:00"/>
    <n v="18"/>
    <x v="4"/>
    <n v="2020"/>
    <s v="Mon"/>
    <d v="2020-05-19T00:00:00"/>
    <n v="19"/>
    <s v="May"/>
    <n v="2020"/>
    <s v="Tue"/>
    <n v="1"/>
    <s v="First Class"/>
    <s v="TB-21355"/>
    <s v="Todd Boyes"/>
    <s v="Corporate"/>
    <s v="United States"/>
    <s v="Sandy Springs"/>
    <s v="Georgia"/>
    <s v="Sandy Springs, Georgia, United States"/>
    <s v="South"/>
    <s v="OFF-AP-10001492"/>
    <s v="Office Supplies"/>
    <s v="Appliances"/>
    <s v="Acco Six-Outlet Power Strip, 4' Cord Length"/>
    <n v="103.24"/>
    <n v="2"/>
    <n v="4.4824000000000002"/>
    <e v="#N/A"/>
    <s v="COD"/>
  </r>
  <r>
    <n v="8184"/>
    <s v="CA-2020-155642"/>
    <d v="2020-05-18T00:00:00"/>
    <n v="18"/>
    <x v="4"/>
    <n v="2020"/>
    <s v="Mon"/>
    <d v="2020-05-22T00:00:00"/>
    <n v="22"/>
    <s v="May"/>
    <n v="2020"/>
    <s v="Fri"/>
    <n v="4"/>
    <s v="Standard Class"/>
    <s v="BM-11575"/>
    <s v="Brendan Murry"/>
    <s v="Corporate"/>
    <s v="United States"/>
    <s v="Chicago"/>
    <s v="Illinois"/>
    <s v="Chicago, Illinois, United States"/>
    <s v="Central"/>
    <s v="FUR-FU-10001918"/>
    <s v="Furniture"/>
    <s v="Furnishings"/>
    <s v="C-Line Cubicle Keepers Polyproplyene Holder With Velcro Backings"/>
    <n v="105.892"/>
    <n v="1"/>
    <n v="-0.99329999999999996"/>
    <e v="#N/A"/>
    <s v="Online"/>
  </r>
  <r>
    <n v="8183"/>
    <s v="CA-2020-155642"/>
    <d v="2020-05-18T00:00:00"/>
    <n v="18"/>
    <x v="4"/>
    <n v="2020"/>
    <s v="Mon"/>
    <d v="2020-05-22T00:00:00"/>
    <n v="22"/>
    <s v="May"/>
    <n v="2020"/>
    <s v="Fri"/>
    <n v="4"/>
    <s v="Standard Class"/>
    <s v="BM-11575"/>
    <s v="Brendan Murry"/>
    <s v="Corporate"/>
    <s v="United States"/>
    <s v="Chicago"/>
    <s v="Illinois"/>
    <s v="Chicago, Illinois, United States"/>
    <s v="Central"/>
    <s v="FUR-FU-10004973"/>
    <s v="Furniture"/>
    <s v="Furnishings"/>
    <s v="Flat Face Poster Frame"/>
    <n v="146.608"/>
    <n v="3"/>
    <n v="-10.1736"/>
    <e v="#N/A"/>
    <s v="COD"/>
  </r>
  <r>
    <n v="3941"/>
    <s v="CA-2020-117863"/>
    <d v="2020-05-18T00:00:00"/>
    <n v="18"/>
    <x v="4"/>
    <n v="2020"/>
    <s v="Mon"/>
    <d v="2020-05-23T00:00:00"/>
    <n v="23"/>
    <s v="May"/>
    <n v="2020"/>
    <s v="Sat"/>
    <n v="5"/>
    <s v="Standard Class"/>
    <s v="TS-21340"/>
    <s v="Toby Swindell"/>
    <s v="Consumer"/>
    <s v="United States"/>
    <s v="New York City"/>
    <s v="New York"/>
    <s v="New York City, New York, United States"/>
    <s v="East"/>
    <s v="FUR-FU-10002456"/>
    <s v="Furniture"/>
    <s v="Furnishings"/>
    <s v="Master Caster Door Stop, Large Neon Orange"/>
    <n v="112.56"/>
    <n v="2"/>
    <n v="6.2607999999999997"/>
    <e v="#N/A"/>
    <s v="Cards"/>
  </r>
  <r>
    <n v="4427"/>
    <s v="CA-2020-159464"/>
    <d v="2020-05-18T00:00:00"/>
    <n v="18"/>
    <x v="4"/>
    <n v="2020"/>
    <s v="Mon"/>
    <d v="2020-05-19T00:00:00"/>
    <n v="19"/>
    <s v="May"/>
    <n v="2020"/>
    <s v="Tue"/>
    <n v="1"/>
    <s v="First Class"/>
    <s v="TB-21355"/>
    <s v="Todd Boyes"/>
    <s v="Corporate"/>
    <s v="United States"/>
    <s v="Sandy Springs"/>
    <s v="Georgia"/>
    <s v="Sandy Springs, Georgia, United States"/>
    <s v="South"/>
    <s v="TEC-PH-10002350"/>
    <s v="Technology"/>
    <s v="Phones"/>
    <s v="Apple EarPods with Remote and Mic"/>
    <n v="149.97999999999999"/>
    <n v="2"/>
    <n v="15.6744"/>
    <e v="#N/A"/>
    <s v="COD"/>
  </r>
  <r>
    <n v="2844"/>
    <s v="CA-2020-112865"/>
    <d v="2020-05-18T00:00:00"/>
    <n v="18"/>
    <x v="4"/>
    <n v="2020"/>
    <s v="Mon"/>
    <d v="2020-05-22T00:00:00"/>
    <n v="22"/>
    <s v="May"/>
    <n v="2020"/>
    <s v="Fri"/>
    <n v="4"/>
    <s v="Standard Class"/>
    <s v="BH-11710"/>
    <s v="Brosina Hoffman"/>
    <s v="Consumer"/>
    <s v="United States"/>
    <s v="Philadelphia"/>
    <s v="Pennsylvania"/>
    <s v="Philadelphia, Pennsylvania, United States"/>
    <s v="East"/>
    <s v="TEC-AC-10000387"/>
    <s v="Technology"/>
    <s v="Accessories"/>
    <s v="KeyTronic KT800P2 - Keyboard - Black"/>
    <n v="133.048"/>
    <n v="3"/>
    <n v="-0.9012"/>
    <n v="1"/>
    <s v="Online"/>
  </r>
  <r>
    <n v="4425"/>
    <s v="CA-2020-159464"/>
    <d v="2020-05-18T00:00:00"/>
    <n v="18"/>
    <x v="4"/>
    <n v="2020"/>
    <s v="Mon"/>
    <d v="2020-05-19T00:00:00"/>
    <n v="19"/>
    <s v="May"/>
    <n v="2020"/>
    <s v="Tue"/>
    <n v="1"/>
    <s v="First Class"/>
    <s v="TB-21355"/>
    <s v="Todd Boyes"/>
    <s v="Corporate"/>
    <s v="United States"/>
    <s v="Sandy Springs"/>
    <s v="Georgia"/>
    <s v="Sandy Springs, Georgia, United States"/>
    <s v="South"/>
    <s v="TEC-PH-10002185"/>
    <s v="Technology"/>
    <s v="Phones"/>
    <s v="QVS USB Car Charger 2-Port 2.1Amp for iPod/iPhone/iPad/iPad 2/iPad 3"/>
    <n v="129.75"/>
    <n v="5"/>
    <n v="15.637499999999999"/>
    <e v="#N/A"/>
    <s v="Online"/>
  </r>
  <r>
    <n v="5224"/>
    <s v="CA-2020-117401"/>
    <d v="2020-05-18T00:00:00"/>
    <n v="18"/>
    <x v="4"/>
    <n v="2020"/>
    <s v="Mon"/>
    <d v="2020-05-22T00:00:00"/>
    <n v="22"/>
    <s v="May"/>
    <n v="2020"/>
    <s v="Fri"/>
    <n v="4"/>
    <s v="Second Class"/>
    <s v="PP-18955"/>
    <s v="Paul Prost"/>
    <s v="Home Office"/>
    <s v="United States"/>
    <s v="Springfield"/>
    <s v="Missouri"/>
    <s v="Springfield, Missouri, United States"/>
    <s v="Central"/>
    <s v="OFF-BI-10001267"/>
    <s v="Office Supplies"/>
    <s v="Binders"/>
    <s v="Universal Recycled Hanging Pressboard Report Binders, Letter Size"/>
    <n v="160.19"/>
    <n v="7"/>
    <n v="20.731200000000001"/>
    <e v="#N/A"/>
    <s v="Cards"/>
  </r>
  <r>
    <n v="5939"/>
    <s v="CA-2020-122077"/>
    <d v="2020-05-19T00:00:00"/>
    <n v="19"/>
    <x v="4"/>
    <n v="2020"/>
    <s v="Tue"/>
    <d v="2020-05-25T00:00:00"/>
    <n v="25"/>
    <s v="May"/>
    <n v="2020"/>
    <s v="Mon"/>
    <n v="6"/>
    <s v="Standard Class"/>
    <s v="JF-15295"/>
    <s v="Jason Fortune-"/>
    <s v="Consumer"/>
    <s v="United States"/>
    <s v="Plano"/>
    <s v="Texas"/>
    <s v="Plano, Texas, United States"/>
    <s v="Central"/>
    <s v="TEC-PH-10003811"/>
    <s v="Technology"/>
    <s v="Phones"/>
    <s v="Jabra Supreme Plus Driver Edition Headset"/>
    <n v="105.992"/>
    <n v="1"/>
    <n v="9.5991999999999997"/>
    <e v="#N/A"/>
    <s v="Online"/>
  </r>
  <r>
    <n v="628"/>
    <s v="CA-2020-153787"/>
    <d v="2020-05-19T00:00:00"/>
    <n v="19"/>
    <x v="4"/>
    <n v="2020"/>
    <s v="Tue"/>
    <d v="2020-05-23T00:00:00"/>
    <n v="23"/>
    <s v="May"/>
    <n v="2020"/>
    <s v="Sat"/>
    <n v="4"/>
    <s v="Standard Class"/>
    <s v="AT-10735"/>
    <s v="Annie Thurman"/>
    <s v="Consumer"/>
    <s v="United States"/>
    <s v="Seattle"/>
    <s v="Washington"/>
    <s v="Seattle, Washington, United States"/>
    <s v="West"/>
    <s v="OFF-AP-10001563"/>
    <s v="Office Supplies"/>
    <s v="Appliances"/>
    <s v="Belkin Premiere Surge Master II 8-outlet surge protector"/>
    <n v="139.16"/>
    <n v="2"/>
    <n v="28.176400000000001"/>
    <e v="#N/A"/>
    <s v="Cards"/>
  </r>
  <r>
    <n v="6369"/>
    <s v="US-2020-147998"/>
    <d v="2020-05-19T00:00:00"/>
    <n v="19"/>
    <x v="4"/>
    <n v="2020"/>
    <s v="Tue"/>
    <d v="2020-05-24T00:00:00"/>
    <n v="24"/>
    <s v="May"/>
    <n v="2020"/>
    <s v="Sun"/>
    <n v="5"/>
    <s v="Standard Class"/>
    <s v="SA-20830"/>
    <s v="Sue Ann Reed"/>
    <s v="Consumer"/>
    <s v="United States"/>
    <s v="San Jose"/>
    <s v="California"/>
    <s v="San Jose, California, United States"/>
    <s v="West"/>
    <s v="OFF-BI-10002082"/>
    <s v="Office Supplies"/>
    <s v="Binders"/>
    <s v="GBC Twin Loop Wire Binding Elements"/>
    <n v="172.12"/>
    <n v="5"/>
    <n v="49.92"/>
    <n v="1"/>
    <s v="COD"/>
  </r>
  <r>
    <n v="5053"/>
    <s v="US-2020-120607"/>
    <d v="2020-05-19T00:00:00"/>
    <n v="19"/>
    <x v="4"/>
    <n v="2020"/>
    <s v="Tue"/>
    <d v="2020-05-19T00:00:00"/>
    <n v="19"/>
    <s v="May"/>
    <n v="2020"/>
    <s v="Tue"/>
    <n v="0"/>
    <s v="Same Day"/>
    <s v="JC-15775"/>
    <s v="John Castell"/>
    <s v="Consumer"/>
    <s v="United States"/>
    <s v="Atlanta"/>
    <s v="Georgia"/>
    <s v="Atlanta, Georgia, United States"/>
    <s v="South"/>
    <s v="OFF-PA-10003129"/>
    <s v="Office Supplies"/>
    <s v="Paper"/>
    <s v="Tops White Computer Printout Paper"/>
    <n v="206.64"/>
    <n v="4"/>
    <n v="91.950800000000001"/>
    <e v="#N/A"/>
    <s v="Online"/>
  </r>
  <r>
    <n v="2862"/>
    <s v="CA-2020-138975"/>
    <d v="2020-05-19T00:00:00"/>
    <n v="19"/>
    <x v="4"/>
    <n v="2020"/>
    <s v="Tue"/>
    <d v="2020-05-23T00:00:00"/>
    <n v="23"/>
    <s v="May"/>
    <n v="2020"/>
    <s v="Sat"/>
    <n v="4"/>
    <s v="Standard Class"/>
    <s v="SC-20380"/>
    <s v="Shahid Collister"/>
    <s v="Consumer"/>
    <s v="United States"/>
    <s v="Atlanta"/>
    <s v="Georgia"/>
    <s v="Atlanta, Georgia, United States"/>
    <s v="South"/>
    <s v="OFF-PA-10000100"/>
    <s v="Office Supplies"/>
    <s v="Paper"/>
    <s v="Xerox 1945"/>
    <n v="298.93"/>
    <n v="7"/>
    <n v="140.59569999999999"/>
    <e v="#N/A"/>
    <s v="COD"/>
  </r>
  <r>
    <n v="715"/>
    <s v="US-2020-100048"/>
    <d v="2020-05-19T00:00:00"/>
    <n v="19"/>
    <x v="4"/>
    <n v="2020"/>
    <s v="Tue"/>
    <d v="2020-05-24T00:00:00"/>
    <n v="24"/>
    <s v="May"/>
    <n v="2020"/>
    <s v="Sun"/>
    <n v="5"/>
    <s v="Standard Class"/>
    <s v="RS-19765"/>
    <s v="Roland Schwarz"/>
    <s v="Corporate"/>
    <s v="United States"/>
    <s v="Mount Vernon"/>
    <s v="New York"/>
    <s v="Mount Vernon, New York, United States"/>
    <s v="East"/>
    <s v="TEC-AC-10001606"/>
    <s v="Technology"/>
    <s v="Accessories"/>
    <s v="Logitech Wireless Performance Mouse MX for PC and Mac"/>
    <n v="311.97000000000003"/>
    <n v="3"/>
    <n v="113.98860000000001"/>
    <e v="#N/A"/>
    <s v="Cards"/>
  </r>
  <r>
    <n v="713"/>
    <s v="US-2020-100048"/>
    <d v="2020-05-19T00:00:00"/>
    <n v="19"/>
    <x v="4"/>
    <n v="2020"/>
    <s v="Tue"/>
    <d v="2020-05-24T00:00:00"/>
    <n v="24"/>
    <s v="May"/>
    <n v="2020"/>
    <s v="Sun"/>
    <n v="5"/>
    <s v="Standard Class"/>
    <s v="RS-19765"/>
    <s v="Roland Schwarz"/>
    <s v="Corporate"/>
    <s v="United States"/>
    <s v="Mount Vernon"/>
    <s v="New York"/>
    <s v="Mount Vernon, New York, United States"/>
    <s v="East"/>
    <s v="OFF-AP-10001154"/>
    <s v="Office Supplies"/>
    <s v="Appliances"/>
    <s v="Bionaire Personal Warm Mist Humidifier/Vaporizer"/>
    <n v="323.33999999999997"/>
    <n v="6"/>
    <n v="109.7226"/>
    <e v="#N/A"/>
    <s v="COD"/>
  </r>
  <r>
    <n v="6044"/>
    <s v="CA-2020-145702"/>
    <d v="2020-05-19T00:00:00"/>
    <n v="19"/>
    <x v="4"/>
    <n v="2020"/>
    <s v="Tue"/>
    <d v="2020-05-24T00:00:00"/>
    <n v="24"/>
    <s v="May"/>
    <n v="2020"/>
    <s v="Sun"/>
    <n v="5"/>
    <s v="Second Class"/>
    <s v="AH-10075"/>
    <s v="Adam Hart"/>
    <s v="Corporate"/>
    <s v="United States"/>
    <s v="Knoxville"/>
    <s v="Tennessee"/>
    <s v="Knoxville, Tennessee, United States"/>
    <s v="South"/>
    <s v="FUR-CH-10001482"/>
    <s v="Furniture"/>
    <s v="Chairs"/>
    <s v="Office Star - Mesh Screen back chair with Vinyl seat"/>
    <n v="325.35199999999998"/>
    <n v="3"/>
    <n v="-35.364600000000003"/>
    <e v="#N/A"/>
    <s v="Cards"/>
  </r>
  <r>
    <n v="714"/>
    <s v="US-2020-100048"/>
    <d v="2020-05-19T00:00:00"/>
    <n v="19"/>
    <x v="4"/>
    <n v="2020"/>
    <s v="Tue"/>
    <d v="2020-05-24T00:00:00"/>
    <n v="24"/>
    <s v="May"/>
    <n v="2020"/>
    <s v="Sun"/>
    <n v="5"/>
    <s v="Standard Class"/>
    <s v="RS-19765"/>
    <s v="Roland Schwarz"/>
    <s v="Corporate"/>
    <s v="United States"/>
    <s v="Mount Vernon"/>
    <s v="New York"/>
    <s v="Mount Vernon, New York, United States"/>
    <s v="East"/>
    <s v="TEC-PH-10003012"/>
    <s v="Technology"/>
    <s v="Phones"/>
    <s v="Nortel Meridian M3904 Professional Digital phone"/>
    <n v="326.98"/>
    <n v="2"/>
    <n v="89.3142"/>
    <e v="#N/A"/>
    <s v="Cards"/>
  </r>
  <r>
    <n v="2860"/>
    <s v="CA-2020-138975"/>
    <d v="2020-05-19T00:00:00"/>
    <n v="19"/>
    <x v="4"/>
    <n v="2020"/>
    <s v="Tue"/>
    <d v="2020-05-23T00:00:00"/>
    <n v="23"/>
    <s v="May"/>
    <n v="2020"/>
    <s v="Sat"/>
    <n v="4"/>
    <s v="Standard Class"/>
    <s v="SC-20380"/>
    <s v="Shahid Collister"/>
    <s v="Consumer"/>
    <s v="United States"/>
    <s v="Atlanta"/>
    <s v="Georgia"/>
    <s v="Atlanta, Georgia, United States"/>
    <s v="South"/>
    <s v="TEC-PH-10004389"/>
    <s v="Technology"/>
    <s v="Phones"/>
    <s v="Nokia Lumia 925"/>
    <n v="404.97"/>
    <n v="3"/>
    <n v="98.272199999999998"/>
    <e v="#N/A"/>
    <s v="Cards"/>
  </r>
  <r>
    <n v="3625"/>
    <s v="CA-2020-113530"/>
    <d v="2020-05-19T00:00:00"/>
    <n v="19"/>
    <x v="4"/>
    <n v="2020"/>
    <s v="Tue"/>
    <d v="2020-05-21T00:00:00"/>
    <n v="21"/>
    <s v="May"/>
    <n v="2020"/>
    <s v="Thu"/>
    <n v="2"/>
    <s v="Second Class"/>
    <s v="BC-11125"/>
    <s v="Becky Castell"/>
    <s v="Home Office"/>
    <s v="United States"/>
    <s v="San Francisco"/>
    <s v="California"/>
    <s v="San Francisco, California, United States"/>
    <s v="West"/>
    <s v="FUR-CH-10002647"/>
    <s v="Furniture"/>
    <s v="Chairs"/>
    <s v="Situations Contoured Folding Chairs, 4/Set"/>
    <n v="704.40800000000002"/>
    <n v="12"/>
    <n v="42.588000000000001"/>
    <e v="#N/A"/>
    <s v="Cards"/>
  </r>
  <r>
    <n v="2861"/>
    <s v="CA-2020-138975"/>
    <d v="2020-05-19T00:00:00"/>
    <n v="19"/>
    <x v="4"/>
    <n v="2020"/>
    <s v="Tue"/>
    <d v="2020-05-23T00:00:00"/>
    <n v="23"/>
    <s v="May"/>
    <n v="2020"/>
    <s v="Sat"/>
    <n v="4"/>
    <s v="Standard Class"/>
    <s v="SC-20380"/>
    <s v="Shahid Collister"/>
    <s v="Consumer"/>
    <s v="United States"/>
    <s v="Atlanta"/>
    <s v="Georgia"/>
    <s v="Atlanta, Georgia, United States"/>
    <s v="South"/>
    <s v="FUR-BO-10004695"/>
    <s v="Furniture"/>
    <s v="Bookcases"/>
    <s v="O'Sullivan 2-Door Barrister Bookcase in Odessa Pine"/>
    <n v="1652.82"/>
    <n v="9"/>
    <n v="374.62860000000001"/>
    <e v="#N/A"/>
    <s v="Cards"/>
  </r>
  <r>
    <n v="3626"/>
    <s v="CA-2020-113530"/>
    <d v="2020-05-19T00:00:00"/>
    <n v="19"/>
    <x v="4"/>
    <n v="2020"/>
    <s v="Tue"/>
    <d v="2020-05-21T00:00:00"/>
    <n v="21"/>
    <s v="May"/>
    <n v="2020"/>
    <s v="Thu"/>
    <n v="2"/>
    <s v="Second Class"/>
    <s v="BC-11125"/>
    <s v="Becky Castell"/>
    <s v="Home Office"/>
    <s v="United States"/>
    <s v="San Francisco"/>
    <s v="California"/>
    <s v="San Francisco, California, United States"/>
    <s v="West"/>
    <s v="OFF-AR-10001315"/>
    <s v="Office Supplies"/>
    <s v="Art"/>
    <s v="Newell 310"/>
    <n v="102.52"/>
    <n v="2"/>
    <n v="1.0207999999999999"/>
    <e v="#N/A"/>
    <s v="Online"/>
  </r>
  <r>
    <n v="5940"/>
    <s v="CA-2020-122077"/>
    <d v="2020-05-19T00:00:00"/>
    <n v="19"/>
    <x v="4"/>
    <n v="2020"/>
    <s v="Tue"/>
    <d v="2020-05-25T00:00:00"/>
    <n v="25"/>
    <s v="May"/>
    <n v="2020"/>
    <s v="Mon"/>
    <n v="6"/>
    <s v="Standard Class"/>
    <s v="JF-15295"/>
    <s v="Jason Fortune-"/>
    <s v="Consumer"/>
    <s v="United States"/>
    <s v="Plano"/>
    <s v="Texas"/>
    <s v="Plano, Texas, United States"/>
    <s v="Central"/>
    <s v="OFF-LA-10004178"/>
    <s v="Office Supplies"/>
    <s v="Labels"/>
    <s v="Avery 491"/>
    <n v="92.215999999999994"/>
    <n v="4"/>
    <n v="4.2952000000000004"/>
    <e v="#N/A"/>
    <s v="Online"/>
  </r>
  <r>
    <n v="3627"/>
    <s v="CA-2020-113530"/>
    <d v="2020-05-19T00:00:00"/>
    <n v="19"/>
    <x v="4"/>
    <n v="2020"/>
    <s v="Tue"/>
    <d v="2020-05-21T00:00:00"/>
    <n v="21"/>
    <s v="May"/>
    <n v="2020"/>
    <s v="Thu"/>
    <n v="2"/>
    <s v="Second Class"/>
    <s v="BC-11125"/>
    <s v="Becky Castell"/>
    <s v="Home Office"/>
    <s v="United States"/>
    <s v="San Francisco"/>
    <s v="California"/>
    <s v="San Francisco, California, United States"/>
    <s v="West"/>
    <s v="OFF-AR-10000122"/>
    <s v="Office Supplies"/>
    <s v="Art"/>
    <s v="Newell 314"/>
    <n v="95.58"/>
    <n v="1"/>
    <n v="1.395"/>
    <e v="#N/A"/>
    <s v="Online"/>
  </r>
  <r>
    <n v="6045"/>
    <s v="CA-2020-145702"/>
    <d v="2020-05-19T00:00:00"/>
    <n v="19"/>
    <x v="4"/>
    <n v="2020"/>
    <s v="Tue"/>
    <d v="2020-05-24T00:00:00"/>
    <n v="24"/>
    <s v="May"/>
    <n v="2020"/>
    <s v="Sun"/>
    <n v="5"/>
    <s v="Second Class"/>
    <s v="AH-10075"/>
    <s v="Adam Hart"/>
    <s v="Corporate"/>
    <s v="United States"/>
    <s v="Knoxville"/>
    <s v="Tennessee"/>
    <s v="Knoxville, Tennessee, United States"/>
    <s v="South"/>
    <s v="OFF-PA-10001526"/>
    <s v="Office Supplies"/>
    <s v="Paper"/>
    <s v="Xerox 1949"/>
    <n v="124.88800000000001"/>
    <n v="7"/>
    <n v="10.109400000000001"/>
    <e v="#N/A"/>
    <s v="Online"/>
  </r>
  <r>
    <n v="3628"/>
    <s v="CA-2020-113530"/>
    <d v="2020-05-19T00:00:00"/>
    <n v="19"/>
    <x v="4"/>
    <n v="2020"/>
    <s v="Tue"/>
    <d v="2020-05-21T00:00:00"/>
    <n v="21"/>
    <s v="May"/>
    <n v="2020"/>
    <s v="Thu"/>
    <n v="2"/>
    <s v="Second Class"/>
    <s v="BC-11125"/>
    <s v="Becky Castell"/>
    <s v="Home Office"/>
    <s v="United States"/>
    <s v="San Francisco"/>
    <s v="California"/>
    <s v="San Francisco, California, United States"/>
    <s v="West"/>
    <s v="TEC-AC-10001465"/>
    <s v="Technology"/>
    <s v="Accessories"/>
    <s v="SanDisk Cruzer 64 GB USB Flash Drive"/>
    <n v="117.32"/>
    <n v="1"/>
    <n v="10.896000000000001"/>
    <e v="#N/A"/>
    <s v="COD"/>
  </r>
  <r>
    <n v="9011"/>
    <s v="CA-2020-127803"/>
    <d v="2020-05-19T00:00:00"/>
    <n v="19"/>
    <x v="4"/>
    <n v="2020"/>
    <s v="Tue"/>
    <d v="2020-05-23T00:00:00"/>
    <n v="23"/>
    <s v="May"/>
    <n v="2020"/>
    <s v="Sat"/>
    <n v="4"/>
    <s v="Standard Class"/>
    <s v="ND-18460"/>
    <s v="Neil Ducich"/>
    <s v="Corporate"/>
    <s v="United States"/>
    <s v="Huntsville"/>
    <s v="Alabama"/>
    <s v="Huntsville, Alabama, United States"/>
    <s v="South"/>
    <s v="OFF-BI-10001787"/>
    <s v="Office Supplies"/>
    <s v="Binders"/>
    <s v="Wilson Jones Four-Pocket Poly Binders"/>
    <n v="131.16"/>
    <n v="4"/>
    <n v="12.8184"/>
    <e v="#N/A"/>
    <s v="COD"/>
  </r>
  <r>
    <n v="5454"/>
    <s v="US-2020-108700"/>
    <d v="2020-05-19T00:00:00"/>
    <n v="19"/>
    <x v="4"/>
    <n v="2020"/>
    <s v="Tue"/>
    <d v="2020-05-23T00:00:00"/>
    <n v="23"/>
    <s v="May"/>
    <n v="2020"/>
    <s v="Sat"/>
    <n v="4"/>
    <s v="Standard Class"/>
    <s v="PJ-18835"/>
    <s v="Patrick Jones"/>
    <s v="Corporate"/>
    <s v="United States"/>
    <s v="Rockford"/>
    <s v="Illinois"/>
    <s v="Rockford, Illinois, United States"/>
    <s v="Central"/>
    <s v="OFF-PA-10004733"/>
    <s v="Office Supplies"/>
    <s v="Paper"/>
    <s v="Things To Do Today Spiral Book"/>
    <n v="145.01599999999999"/>
    <n v="6"/>
    <n v="13.780799999999999"/>
    <e v="#N/A"/>
    <s v="Cards"/>
  </r>
  <r>
    <n v="2859"/>
    <s v="CA-2020-138975"/>
    <d v="2020-05-19T00:00:00"/>
    <n v="19"/>
    <x v="4"/>
    <n v="2020"/>
    <s v="Tue"/>
    <d v="2020-05-23T00:00:00"/>
    <n v="23"/>
    <s v="May"/>
    <n v="2020"/>
    <s v="Sat"/>
    <n v="4"/>
    <s v="Standard Class"/>
    <s v="SC-20380"/>
    <s v="Shahid Collister"/>
    <s v="Consumer"/>
    <s v="United States"/>
    <s v="Atlanta"/>
    <s v="Georgia"/>
    <s v="Atlanta, Georgia, United States"/>
    <s v="South"/>
    <s v="TEC-AC-10003441"/>
    <s v="Technology"/>
    <s v="Accessories"/>
    <s v="Kingston Digital DataTraveler 32GB USB 2.0"/>
    <n v="179.8"/>
    <n v="4"/>
    <n v="4.0679999999999996"/>
    <e v="#N/A"/>
    <s v="COD"/>
  </r>
  <r>
    <n v="4363"/>
    <s v="CA-2020-111332"/>
    <d v="2020-05-20T00:00:00"/>
    <n v="20"/>
    <x v="4"/>
    <n v="2020"/>
    <s v="Wed"/>
    <d v="2020-05-22T00:00:00"/>
    <n v="22"/>
    <s v="May"/>
    <n v="2020"/>
    <s v="Fri"/>
    <n v="2"/>
    <s v="Second Class"/>
    <s v="NC-18340"/>
    <s v="Nat Carroll"/>
    <s v="Consumer"/>
    <s v="United States"/>
    <s v="Fargo"/>
    <s v="North Dakota"/>
    <s v="Fargo, North Dakota, United States"/>
    <s v="Central"/>
    <s v="OFF-AR-10001953"/>
    <s v="Office Supplies"/>
    <s v="Art"/>
    <s v="Boston 1645 Deluxe Heavier-Duty Electric Pencil Sharpener"/>
    <n v="174.94"/>
    <n v="3"/>
    <n v="35.623800000000003"/>
    <e v="#N/A"/>
    <s v="COD"/>
  </r>
  <r>
    <n v="6070"/>
    <s v="CA-2020-166695"/>
    <d v="2020-05-20T00:00:00"/>
    <n v="20"/>
    <x v="4"/>
    <n v="2020"/>
    <s v="Wed"/>
    <d v="2020-05-24T00:00:00"/>
    <n v="24"/>
    <s v="May"/>
    <n v="2020"/>
    <s v="Sun"/>
    <n v="4"/>
    <s v="Standard Class"/>
    <s v="CC-12430"/>
    <s v="Chuck Clark"/>
    <s v="Home Office"/>
    <s v="United States"/>
    <s v="Lakewood"/>
    <s v="California"/>
    <s v="Lakewood, California, United States"/>
    <s v="West"/>
    <s v="TEC-MA-10003176"/>
    <s v="Technology"/>
    <s v="Machines"/>
    <s v="Okidata B400 Printer"/>
    <n v="383.2"/>
    <n v="1"/>
    <n v="38.61"/>
    <e v="#N/A"/>
    <s v="COD"/>
  </r>
  <r>
    <n v="6068"/>
    <s v="CA-2020-166695"/>
    <d v="2020-05-20T00:00:00"/>
    <n v="20"/>
    <x v="4"/>
    <n v="2020"/>
    <s v="Wed"/>
    <d v="2020-05-24T00:00:00"/>
    <n v="24"/>
    <s v="May"/>
    <n v="2020"/>
    <s v="Sun"/>
    <n v="4"/>
    <s v="Standard Class"/>
    <s v="CC-12430"/>
    <s v="Chuck Clark"/>
    <s v="Home Office"/>
    <s v="United States"/>
    <s v="Lakewood"/>
    <s v="California"/>
    <s v="Lakewood, California, United States"/>
    <s v="West"/>
    <s v="FUR-CH-10000225"/>
    <s v="Furniture"/>
    <s v="Chairs"/>
    <s v="Global Geo Office Task Chair, Gray"/>
    <n v="552.27200000000005"/>
    <n v="8"/>
    <n v="-97.176000000000002"/>
    <e v="#N/A"/>
    <s v="COD"/>
  </r>
  <r>
    <n v="4365"/>
    <s v="CA-2020-111332"/>
    <d v="2020-05-20T00:00:00"/>
    <n v="20"/>
    <x v="4"/>
    <n v="2020"/>
    <s v="Wed"/>
    <d v="2020-05-22T00:00:00"/>
    <n v="22"/>
    <s v="May"/>
    <n v="2020"/>
    <s v="Fri"/>
    <n v="2"/>
    <s v="Second Class"/>
    <s v="NC-18340"/>
    <s v="Nat Carroll"/>
    <s v="Consumer"/>
    <s v="United States"/>
    <s v="Fargo"/>
    <s v="North Dakota"/>
    <s v="Fargo, North Dakota, United States"/>
    <s v="Central"/>
    <s v="OFF-ST-10003816"/>
    <s v="Office Supplies"/>
    <s v="Storage"/>
    <s v="Fellowes High-Stak Drawer Files"/>
    <n v="725.76"/>
    <n v="4"/>
    <n v="162.09479999999999"/>
    <e v="#N/A"/>
    <s v="Online"/>
  </r>
  <r>
    <n v="9144"/>
    <s v="US-2020-166688"/>
    <d v="2020-05-20T00:00:00"/>
    <n v="20"/>
    <x v="4"/>
    <n v="2020"/>
    <s v="Wed"/>
    <d v="2020-05-26T00:00:00"/>
    <n v="26"/>
    <s v="May"/>
    <n v="2020"/>
    <s v="Tue"/>
    <n v="6"/>
    <s v="Standard Class"/>
    <s v="RD-19480"/>
    <s v="Rick Duston"/>
    <s v="Consumer"/>
    <s v="United States"/>
    <s v="Las Vegas"/>
    <s v="Nevada"/>
    <s v="Las Vegas, Nevada, United States"/>
    <s v="West"/>
    <s v="TEC-PH-10004094"/>
    <s v="Technology"/>
    <s v="Phones"/>
    <s v="Motorola L703CM"/>
    <n v="1159.1279999999999"/>
    <n v="9"/>
    <n v="70.195499999999996"/>
    <e v="#N/A"/>
    <s v="Online"/>
  </r>
  <r>
    <n v="4366"/>
    <s v="CA-2020-111332"/>
    <d v="2020-05-20T00:00:00"/>
    <n v="20"/>
    <x v="4"/>
    <n v="2020"/>
    <s v="Wed"/>
    <d v="2020-05-22T00:00:00"/>
    <n v="22"/>
    <s v="May"/>
    <n v="2020"/>
    <s v="Fri"/>
    <n v="2"/>
    <s v="Second Class"/>
    <s v="NC-18340"/>
    <s v="Nat Carroll"/>
    <s v="Consumer"/>
    <s v="United States"/>
    <s v="Fargo"/>
    <s v="North Dakota"/>
    <s v="Fargo, North Dakota, United States"/>
    <s v="Central"/>
    <s v="OFF-FA-10001843"/>
    <s v="Office Supplies"/>
    <s v="Fasteners"/>
    <s v="Staples"/>
    <n v="95.41"/>
    <n v="3"/>
    <n v="3.4826999999999999"/>
    <e v="#N/A"/>
    <s v="COD"/>
  </r>
  <r>
    <n v="6069"/>
    <s v="CA-2020-166695"/>
    <d v="2020-05-20T00:00:00"/>
    <n v="20"/>
    <x v="4"/>
    <n v="2020"/>
    <s v="Wed"/>
    <d v="2020-05-24T00:00:00"/>
    <n v="24"/>
    <s v="May"/>
    <n v="2020"/>
    <s v="Sun"/>
    <n v="4"/>
    <s v="Standard Class"/>
    <s v="CC-12430"/>
    <s v="Chuck Clark"/>
    <s v="Home Office"/>
    <s v="United States"/>
    <s v="Lakewood"/>
    <s v="California"/>
    <s v="Lakewood, California, United States"/>
    <s v="West"/>
    <s v="FUR-FU-10002191"/>
    <s v="Furniture"/>
    <s v="Furnishings"/>
    <s v="G.E. Halogen Desk Lamp Bulbs"/>
    <n v="119.98"/>
    <n v="1"/>
    <n v="3.3504"/>
    <e v="#N/A"/>
    <s v="COD"/>
  </r>
  <r>
    <n v="9143"/>
    <s v="US-2020-166688"/>
    <d v="2020-05-20T00:00:00"/>
    <n v="20"/>
    <x v="4"/>
    <n v="2020"/>
    <s v="Wed"/>
    <d v="2020-05-26T00:00:00"/>
    <n v="26"/>
    <s v="May"/>
    <n v="2020"/>
    <s v="Tue"/>
    <n v="6"/>
    <s v="Standard Class"/>
    <s v="RD-19480"/>
    <s v="Rick Duston"/>
    <s v="Consumer"/>
    <s v="United States"/>
    <s v="Las Vegas"/>
    <s v="Nevada"/>
    <s v="Las Vegas, Nevada, United States"/>
    <s v="West"/>
    <s v="OFF-BI-10004040"/>
    <s v="Office Supplies"/>
    <s v="Binders"/>
    <s v="Wilson Jones Impact Binders"/>
    <n v="110.288"/>
    <n v="2"/>
    <n v="3.0044"/>
    <e v="#N/A"/>
    <s v="Cards"/>
  </r>
  <r>
    <n v="4364"/>
    <s v="CA-2020-111332"/>
    <d v="2020-05-20T00:00:00"/>
    <n v="20"/>
    <x v="4"/>
    <n v="2020"/>
    <s v="Wed"/>
    <d v="2020-05-22T00:00:00"/>
    <n v="22"/>
    <s v="May"/>
    <n v="2020"/>
    <s v="Fri"/>
    <n v="2"/>
    <s v="Second Class"/>
    <s v="NC-18340"/>
    <s v="Nat Carroll"/>
    <s v="Consumer"/>
    <s v="United States"/>
    <s v="Fargo"/>
    <s v="North Dakota"/>
    <s v="Fargo, North Dakota, United States"/>
    <s v="Central"/>
    <s v="OFF-AR-10001374"/>
    <s v="Office Supplies"/>
    <s v="Art"/>
    <s v="BIC Brite Liner Highlighters, Chisel Tip"/>
    <n v="137.91999999999999"/>
    <n v="4"/>
    <n v="8.2943999999999996"/>
    <e v="#N/A"/>
    <s v="Cards"/>
  </r>
  <r>
    <n v="4367"/>
    <s v="CA-2020-111332"/>
    <d v="2020-05-20T00:00:00"/>
    <n v="20"/>
    <x v="4"/>
    <n v="2020"/>
    <s v="Wed"/>
    <d v="2020-05-22T00:00:00"/>
    <n v="22"/>
    <s v="May"/>
    <n v="2020"/>
    <s v="Fri"/>
    <n v="2"/>
    <s v="Second Class"/>
    <s v="NC-18340"/>
    <s v="Nat Carroll"/>
    <s v="Consumer"/>
    <s v="United States"/>
    <s v="Fargo"/>
    <s v="North Dakota"/>
    <s v="Fargo, North Dakota, United States"/>
    <s v="Central"/>
    <s v="OFF-AR-10000657"/>
    <s v="Office Supplies"/>
    <s v="Art"/>
    <s v="Binney &amp; Smith inkTank Desk Highlighter, Chisel Tip, Yellow, 12/Box"/>
    <n v="148.5"/>
    <n v="10"/>
    <n v="7.0949999999999998"/>
    <e v="#N/A"/>
    <s v="Cards"/>
  </r>
  <r>
    <n v="6907"/>
    <s v="CA-2020-149468"/>
    <d v="2020-05-20T00:00:00"/>
    <n v="20"/>
    <x v="4"/>
    <n v="2020"/>
    <s v="Wed"/>
    <d v="2020-05-20T00:00:00"/>
    <n v="20"/>
    <s v="May"/>
    <n v="2020"/>
    <s v="Wed"/>
    <n v="0"/>
    <s v="Same Day"/>
    <s v="AR-10405"/>
    <s v="Allen Rosenblatt"/>
    <s v="Corporate"/>
    <s v="United States"/>
    <s v="Trenton"/>
    <s v="Michigan"/>
    <s v="Trenton, Michigan, United States"/>
    <s v="Central"/>
    <s v="OFF-BI-10002225"/>
    <s v="Office Supplies"/>
    <s v="Binders"/>
    <s v="Square Ring Data Binders, Rigid 75 Pt. Covers, 11&quot; x 14-7/8&quot;"/>
    <n v="115.28"/>
    <n v="2"/>
    <n v="19.814399999999999"/>
    <e v="#N/A"/>
    <s v="Online"/>
  </r>
  <r>
    <n v="9145"/>
    <s v="US-2020-166688"/>
    <d v="2020-05-20T00:00:00"/>
    <n v="20"/>
    <x v="4"/>
    <n v="2020"/>
    <s v="Wed"/>
    <d v="2020-05-26T00:00:00"/>
    <n v="26"/>
    <s v="May"/>
    <n v="2020"/>
    <s v="Tue"/>
    <n v="6"/>
    <s v="Standard Class"/>
    <s v="RD-19480"/>
    <s v="Rick Duston"/>
    <s v="Consumer"/>
    <s v="United States"/>
    <s v="Las Vegas"/>
    <s v="Nevada"/>
    <s v="Las Vegas, Nevada, United States"/>
    <s v="West"/>
    <s v="OFF-AP-10000358"/>
    <s v="Office Supplies"/>
    <s v="Appliances"/>
    <s v="Fellowes Basic Home/Office Series Surge Protectors"/>
    <n v="158.9"/>
    <n v="5"/>
    <n v="18.821000000000002"/>
    <e v="#N/A"/>
    <s v="Cards"/>
  </r>
  <r>
    <n v="989"/>
    <s v="CA-2020-167899"/>
    <d v="2020-05-21T00:00:00"/>
    <n v="21"/>
    <x v="4"/>
    <n v="2020"/>
    <s v="Thu"/>
    <d v="2020-05-26T00:00:00"/>
    <n v="26"/>
    <s v="May"/>
    <n v="2020"/>
    <s v="Tue"/>
    <n v="5"/>
    <s v="Standard Class"/>
    <s v="JG-15805"/>
    <s v="John Grady"/>
    <s v="Corporate"/>
    <s v="United States"/>
    <s v="Auburn"/>
    <s v="New York"/>
    <s v="Auburn, New York, United States"/>
    <s v="East"/>
    <s v="FUR-FU-10004071"/>
    <s v="Furniture"/>
    <s v="Furnishings"/>
    <s v="Luxo Professional Magnifying Clamp-On Fluorescent Lamps"/>
    <n v="541.04999999999995"/>
    <n v="5"/>
    <n v="72.807000000000002"/>
    <e v="#N/A"/>
    <s v="Online"/>
  </r>
  <r>
    <n v="990"/>
    <s v="CA-2020-167899"/>
    <d v="2020-05-21T00:00:00"/>
    <n v="21"/>
    <x v="4"/>
    <n v="2020"/>
    <s v="Thu"/>
    <d v="2020-05-26T00:00:00"/>
    <n v="26"/>
    <s v="May"/>
    <n v="2020"/>
    <s v="Tue"/>
    <n v="5"/>
    <s v="Standard Class"/>
    <s v="JG-15805"/>
    <s v="John Grady"/>
    <s v="Corporate"/>
    <s v="United States"/>
    <s v="Auburn"/>
    <s v="New York"/>
    <s v="Auburn, New York, United States"/>
    <s v="East"/>
    <s v="OFF-AR-10001988"/>
    <s v="Office Supplies"/>
    <s v="Art"/>
    <s v="Bulldog Table or Wall-Mount Pencil Sharpener"/>
    <n v="94.97"/>
    <n v="3"/>
    <n v="5.2112999999999996"/>
    <e v="#N/A"/>
    <s v="COD"/>
  </r>
  <r>
    <n v="6467"/>
    <s v="CA-2020-153080"/>
    <d v="2020-05-22T00:00:00"/>
    <n v="22"/>
    <x v="4"/>
    <n v="2020"/>
    <s v="Fri"/>
    <d v="2020-05-25T00:00:00"/>
    <n v="25"/>
    <s v="May"/>
    <n v="2020"/>
    <s v="Mon"/>
    <n v="3"/>
    <s v="Second Class"/>
    <s v="EH-13945"/>
    <s v="Eric Hoffmann"/>
    <s v="Consumer"/>
    <s v="United States"/>
    <s v="Los Angeles"/>
    <s v="California"/>
    <s v="Los Angeles, California, United States"/>
    <s v="West"/>
    <s v="TEC-AC-10002331"/>
    <s v="Technology"/>
    <s v="Accessories"/>
    <s v="Maxell 74 Minute CDR, 10/Pack"/>
    <n v="113.46"/>
    <n v="7"/>
    <n v="25.330200000000001"/>
    <e v="#N/A"/>
    <s v="COD"/>
  </r>
  <r>
    <n v="5540"/>
    <s v="US-2020-150595"/>
    <d v="2020-05-22T00:00:00"/>
    <n v="22"/>
    <x v="4"/>
    <n v="2020"/>
    <s v="Fri"/>
    <d v="2020-05-26T00:00:00"/>
    <n v="26"/>
    <s v="May"/>
    <n v="2020"/>
    <s v="Tue"/>
    <n v="4"/>
    <s v="Standard Class"/>
    <s v="LE-16810"/>
    <s v="Laurel Elliston"/>
    <s v="Consumer"/>
    <s v="United States"/>
    <s v="Chicago"/>
    <s v="Illinois"/>
    <s v="Chicago, Illinois, United States"/>
    <s v="Central"/>
    <s v="FUR-CH-10000513"/>
    <s v="Furniture"/>
    <s v="Chairs"/>
    <s v="High-Back Leather Manager's Chair"/>
    <n v="219.98599999999999"/>
    <n v="2"/>
    <n v="-54.595799999999997"/>
    <e v="#N/A"/>
    <s v="Online"/>
  </r>
  <r>
    <n v="5542"/>
    <s v="US-2020-150595"/>
    <d v="2020-05-22T00:00:00"/>
    <n v="22"/>
    <x v="4"/>
    <n v="2020"/>
    <s v="Fri"/>
    <d v="2020-05-26T00:00:00"/>
    <n v="26"/>
    <s v="May"/>
    <n v="2020"/>
    <s v="Tue"/>
    <n v="4"/>
    <s v="Standard Class"/>
    <s v="LE-16810"/>
    <s v="Laurel Elliston"/>
    <s v="Consumer"/>
    <s v="United States"/>
    <s v="Chicago"/>
    <s v="Illinois"/>
    <s v="Chicago, Illinois, United States"/>
    <s v="Central"/>
    <s v="OFF-SU-10000381"/>
    <s v="Office Supplies"/>
    <s v="Supplies"/>
    <s v="Acme Forged Steel Scissors with Black Enamel Handles"/>
    <n v="116.34399999999999"/>
    <n v="3"/>
    <n v="2.5137"/>
    <e v="#N/A"/>
    <s v="COD"/>
  </r>
  <r>
    <n v="9248"/>
    <s v="CA-2020-130106"/>
    <d v="2020-05-22T00:00:00"/>
    <n v="22"/>
    <x v="4"/>
    <n v="2020"/>
    <s v="Fri"/>
    <d v="2020-05-26T00:00:00"/>
    <n v="26"/>
    <s v="May"/>
    <n v="2020"/>
    <s v="Tue"/>
    <n v="4"/>
    <s v="Standard Class"/>
    <s v="VF-21715"/>
    <s v="Vicky Freymann"/>
    <s v="Home Office"/>
    <s v="United States"/>
    <s v="San Francisco"/>
    <s v="California"/>
    <s v="San Francisco, California, United States"/>
    <s v="West"/>
    <s v="OFF-AR-10003732"/>
    <s v="Office Supplies"/>
    <s v="Art"/>
    <s v="Newell 333"/>
    <n v="116.78"/>
    <n v="1"/>
    <n v="0.7228"/>
    <e v="#N/A"/>
    <s v="Online"/>
  </r>
  <r>
    <n v="5541"/>
    <s v="US-2020-150595"/>
    <d v="2020-05-22T00:00:00"/>
    <n v="22"/>
    <x v="4"/>
    <n v="2020"/>
    <s v="Fri"/>
    <d v="2020-05-26T00:00:00"/>
    <n v="26"/>
    <s v="May"/>
    <n v="2020"/>
    <s v="Tue"/>
    <n v="4"/>
    <s v="Standard Class"/>
    <s v="LE-16810"/>
    <s v="Laurel Elliston"/>
    <s v="Consumer"/>
    <s v="United States"/>
    <s v="Chicago"/>
    <s v="Illinois"/>
    <s v="Chicago, Illinois, United States"/>
    <s v="Central"/>
    <s v="OFF-BI-10003274"/>
    <s v="Office Supplies"/>
    <s v="Binders"/>
    <s v="Avery Durable Slant Ring Binders, No Labels"/>
    <n v="96.591999999999999"/>
    <n v="2"/>
    <n v="-2.6267999999999998"/>
    <e v="#N/A"/>
    <s v="Online"/>
  </r>
  <r>
    <n v="9247"/>
    <s v="CA-2020-130106"/>
    <d v="2020-05-22T00:00:00"/>
    <n v="22"/>
    <x v="4"/>
    <n v="2020"/>
    <s v="Fri"/>
    <d v="2020-05-26T00:00:00"/>
    <n v="26"/>
    <s v="May"/>
    <n v="2020"/>
    <s v="Tue"/>
    <n v="4"/>
    <s v="Standard Class"/>
    <s v="VF-21715"/>
    <s v="Vicky Freymann"/>
    <s v="Home Office"/>
    <s v="United States"/>
    <s v="San Francisco"/>
    <s v="California"/>
    <s v="San Francisco, California, United States"/>
    <s v="West"/>
    <s v="OFF-AR-10003651"/>
    <s v="Office Supplies"/>
    <s v="Art"/>
    <s v="Newell 350"/>
    <n v="102.84"/>
    <n v="3"/>
    <n v="2.8536000000000001"/>
    <e v="#N/A"/>
    <s v="Online"/>
  </r>
  <r>
    <n v="7245"/>
    <s v="US-2020-151127"/>
    <d v="2020-05-22T00:00:00"/>
    <n v="22"/>
    <x v="4"/>
    <n v="2020"/>
    <s v="Fri"/>
    <d v="2020-05-25T00:00:00"/>
    <n v="25"/>
    <s v="May"/>
    <n v="2020"/>
    <s v="Mon"/>
    <n v="3"/>
    <s v="First Class"/>
    <s v="RL-19615"/>
    <s v="Rob Lucas"/>
    <s v="Consumer"/>
    <s v="United States"/>
    <s v="Los Angeles"/>
    <s v="California"/>
    <s v="Los Angeles, California, United States"/>
    <s v="West"/>
    <s v="OFF-AR-10002445"/>
    <s v="Office Supplies"/>
    <s v="Art"/>
    <s v="SANFORD Major Accent Highlighters"/>
    <n v="155.56"/>
    <n v="7"/>
    <n v="18.832799999999999"/>
    <n v="1"/>
    <s v="Online"/>
  </r>
  <r>
    <n v="4510"/>
    <s v="CA-2020-167003"/>
    <d v="2020-05-23T00:00:00"/>
    <n v="23"/>
    <x v="4"/>
    <n v="2020"/>
    <s v="Sat"/>
    <d v="2020-05-29T00:00:00"/>
    <n v="29"/>
    <s v="May"/>
    <n v="2020"/>
    <s v="Fri"/>
    <n v="6"/>
    <s v="Standard Class"/>
    <s v="VS-21820"/>
    <s v="Vivek Sundaresam"/>
    <s v="Consumer"/>
    <s v="United States"/>
    <s v="Los Angeles"/>
    <s v="California"/>
    <s v="Los Angeles, California, United States"/>
    <s v="West"/>
    <s v="FUR-TA-10001520"/>
    <s v="Furniture"/>
    <s v="Tables"/>
    <s v="Lesro Sheffield Collection Coffee Table, End Table, Center Table, Corner Table"/>
    <n v="220.28800000000001"/>
    <n v="3"/>
    <n v="-6.4233000000000002"/>
    <n v="1"/>
    <s v="Cards"/>
  </r>
  <r>
    <n v="4872"/>
    <s v="CA-2020-164042"/>
    <d v="2020-05-23T00:00:00"/>
    <n v="23"/>
    <x v="4"/>
    <n v="2020"/>
    <s v="Sat"/>
    <d v="2020-05-27T00:00:00"/>
    <n v="27"/>
    <s v="May"/>
    <n v="2020"/>
    <s v="Wed"/>
    <n v="4"/>
    <s v="Standard Class"/>
    <s v="KL-16645"/>
    <s v="Ken Lonsdale"/>
    <s v="Consumer"/>
    <s v="United States"/>
    <s v="Houston"/>
    <s v="Texas"/>
    <s v="Houston, Texas, United States"/>
    <s v="Central"/>
    <s v="OFF-FA-10000840"/>
    <s v="Office Supplies"/>
    <s v="Fasteners"/>
    <s v="OIC Thumb-Tacks"/>
    <n v="71.823999999999998"/>
    <n v="2"/>
    <n v="0.61560000000000004"/>
    <e v="#N/A"/>
    <s v="Online"/>
  </r>
  <r>
    <n v="4875"/>
    <s v="CA-2020-164042"/>
    <d v="2020-05-23T00:00:00"/>
    <n v="23"/>
    <x v="4"/>
    <n v="2020"/>
    <s v="Sat"/>
    <d v="2020-05-27T00:00:00"/>
    <n v="27"/>
    <s v="May"/>
    <n v="2020"/>
    <s v="Wed"/>
    <n v="4"/>
    <s v="Standard Class"/>
    <s v="KL-16645"/>
    <s v="Ken Lonsdale"/>
    <s v="Consumer"/>
    <s v="United States"/>
    <s v="Houston"/>
    <s v="Texas"/>
    <s v="Houston, Texas, United States"/>
    <s v="Central"/>
    <s v="OFF-BI-10001922"/>
    <s v="Office Supplies"/>
    <s v="Binders"/>
    <s v="Storex Dura Pro Binders"/>
    <n v="100.188"/>
    <n v="1"/>
    <n v="-1.9601999999999999"/>
    <e v="#N/A"/>
    <s v="Online"/>
  </r>
  <r>
    <n v="4873"/>
    <s v="CA-2020-164042"/>
    <d v="2020-05-23T00:00:00"/>
    <n v="23"/>
    <x v="4"/>
    <n v="2020"/>
    <s v="Sat"/>
    <d v="2020-05-27T00:00:00"/>
    <n v="27"/>
    <s v="May"/>
    <n v="2020"/>
    <s v="Wed"/>
    <n v="4"/>
    <s v="Standard Class"/>
    <s v="KL-16645"/>
    <s v="Ken Lonsdale"/>
    <s v="Consumer"/>
    <s v="United States"/>
    <s v="Houston"/>
    <s v="Texas"/>
    <s v="Houston, Texas, United States"/>
    <s v="Central"/>
    <s v="OFF-AP-10001947"/>
    <s v="Office Supplies"/>
    <s v="Appliances"/>
    <s v="Acco 6 Outlet Guardian Premium Plus Surge Suppressor"/>
    <n v="132.32"/>
    <n v="5"/>
    <n v="-46.716000000000001"/>
    <e v="#N/A"/>
    <s v="COD"/>
  </r>
  <r>
    <n v="4874"/>
    <s v="CA-2020-164042"/>
    <d v="2020-05-23T00:00:00"/>
    <n v="23"/>
    <x v="4"/>
    <n v="2020"/>
    <s v="Sat"/>
    <d v="2020-05-27T00:00:00"/>
    <n v="27"/>
    <s v="May"/>
    <n v="2020"/>
    <s v="Wed"/>
    <n v="4"/>
    <s v="Standard Class"/>
    <s v="KL-16645"/>
    <s v="Ken Lonsdale"/>
    <s v="Consumer"/>
    <s v="United States"/>
    <s v="Houston"/>
    <s v="Texas"/>
    <s v="Houston, Texas, United States"/>
    <s v="Central"/>
    <s v="OFF-ST-10002301"/>
    <s v="Office Supplies"/>
    <s v="Storage"/>
    <s v="Tennsco Commercial Shelving"/>
    <n v="161.816"/>
    <n v="3"/>
    <n v="-11.5938"/>
    <e v="#N/A"/>
    <s v="Online"/>
  </r>
  <r>
    <n v="8014"/>
    <s v="CA-2020-120168"/>
    <d v="2020-05-25T00:00:00"/>
    <n v="25"/>
    <x v="4"/>
    <n v="2020"/>
    <s v="Mon"/>
    <d v="2020-05-25T00:00:00"/>
    <n v="25"/>
    <s v="May"/>
    <n v="2020"/>
    <s v="Mon"/>
    <n v="0"/>
    <s v="Same Day"/>
    <s v="TB-21625"/>
    <s v="Trudy Brown"/>
    <s v="Consumer"/>
    <s v="United States"/>
    <s v="New York City"/>
    <s v="New York"/>
    <s v="New York City, New York, United States"/>
    <s v="East"/>
    <s v="TEC-AC-10002167"/>
    <s v="Technology"/>
    <s v="Accessories"/>
    <s v="Imation 8gb Micro Traveldrive Usb 2.0 Flash Drive"/>
    <n v="139"/>
    <n v="8"/>
    <n v="13.2"/>
    <e v="#N/A"/>
    <s v="COD"/>
  </r>
  <r>
    <n v="8013"/>
    <s v="CA-2020-120168"/>
    <d v="2020-05-25T00:00:00"/>
    <n v="25"/>
    <x v="4"/>
    <n v="2020"/>
    <s v="Mon"/>
    <d v="2020-05-25T00:00:00"/>
    <n v="25"/>
    <s v="May"/>
    <n v="2020"/>
    <s v="Mon"/>
    <n v="0"/>
    <s v="Same Day"/>
    <s v="TB-21625"/>
    <s v="Trudy Brown"/>
    <s v="Consumer"/>
    <s v="United States"/>
    <s v="New York City"/>
    <s v="New York"/>
    <s v="New York City, New York, United States"/>
    <s v="East"/>
    <s v="OFF-BI-10004519"/>
    <s v="Office Supplies"/>
    <s v="Binders"/>
    <s v="GBC DocuBind P100 Manual Binding Machine"/>
    <n v="697.92"/>
    <n v="5"/>
    <n v="207.47499999999999"/>
    <e v="#N/A"/>
    <s v="COD"/>
  </r>
  <r>
    <n v="8015"/>
    <s v="CA-2020-120168"/>
    <d v="2020-05-25T00:00:00"/>
    <n v="25"/>
    <x v="4"/>
    <n v="2020"/>
    <s v="Mon"/>
    <d v="2020-05-25T00:00:00"/>
    <n v="25"/>
    <s v="May"/>
    <n v="2020"/>
    <s v="Mon"/>
    <n v="0"/>
    <s v="Same Day"/>
    <s v="TB-21625"/>
    <s v="Trudy Brown"/>
    <s v="Consumer"/>
    <s v="United States"/>
    <s v="New York City"/>
    <s v="New York"/>
    <s v="New York City, New York, United States"/>
    <s v="East"/>
    <s v="OFF-FA-10000936"/>
    <s v="Office Supplies"/>
    <s v="Fasteners"/>
    <s v="Acco Hot Clips Clips to Go"/>
    <n v="103.29"/>
    <n v="1"/>
    <n v="1.4804999999999999"/>
    <e v="#N/A"/>
    <s v="COD"/>
  </r>
  <r>
    <n v="9128"/>
    <s v="CA-2020-112473"/>
    <d v="2020-05-25T00:00:00"/>
    <n v="25"/>
    <x v="4"/>
    <n v="2020"/>
    <s v="Mon"/>
    <d v="2020-06-01T00:00:00"/>
    <n v="1"/>
    <s v="Jun"/>
    <n v="2020"/>
    <s v="Mon"/>
    <n v="7"/>
    <s v="Standard Class"/>
    <s v="JL-15505"/>
    <s v="Jeremy Lonsdale"/>
    <s v="Consumer"/>
    <s v="United States"/>
    <s v="Houston"/>
    <s v="Texas"/>
    <s v="Houston, Texas, United States"/>
    <s v="Central"/>
    <s v="OFF-ST-10002182"/>
    <s v="Office Supplies"/>
    <s v="Storage"/>
    <s v="Iris 3-Drawer Stacking Bin, Black"/>
    <n v="113.136"/>
    <n v="3"/>
    <n v="-11.2806"/>
    <e v="#N/A"/>
    <s v="Cards"/>
  </r>
  <r>
    <n v="8016"/>
    <s v="CA-2020-120168"/>
    <d v="2020-05-25T00:00:00"/>
    <n v="25"/>
    <x v="4"/>
    <n v="2020"/>
    <s v="Mon"/>
    <d v="2020-05-25T00:00:00"/>
    <n v="25"/>
    <s v="May"/>
    <n v="2020"/>
    <s v="Mon"/>
    <n v="0"/>
    <s v="Same Day"/>
    <s v="TB-21625"/>
    <s v="Trudy Brown"/>
    <s v="Consumer"/>
    <s v="United States"/>
    <s v="New York City"/>
    <s v="New York"/>
    <s v="New York City, New York, United States"/>
    <s v="East"/>
    <s v="FUR-FU-10000732"/>
    <s v="Furniture"/>
    <s v="Furnishings"/>
    <s v="Eldon 200 Class Desk Accessories"/>
    <n v="142.84"/>
    <n v="3"/>
    <n v="6.0288000000000004"/>
    <e v="#N/A"/>
    <s v="Cards"/>
  </r>
  <r>
    <n v="6671"/>
    <s v="CA-2020-161088"/>
    <d v="2020-05-25T00:00:00"/>
    <n v="25"/>
    <x v="4"/>
    <n v="2020"/>
    <s v="Mon"/>
    <d v="2020-05-29T00:00:00"/>
    <n v="29"/>
    <s v="May"/>
    <n v="2020"/>
    <s v="Fri"/>
    <n v="4"/>
    <s v="Standard Class"/>
    <s v="MH-18115"/>
    <s v="Mick Hernandez"/>
    <s v="Home Office"/>
    <s v="United States"/>
    <s v="Columbus"/>
    <s v="Georgia"/>
    <s v="Columbus, Georgia, United States"/>
    <s v="South"/>
    <s v="OFF-BI-10002824"/>
    <s v="Office Supplies"/>
    <s v="Binders"/>
    <s v="Recycled Easel Ring Binders"/>
    <n v="145.84"/>
    <n v="2"/>
    <n v="13.428000000000001"/>
    <e v="#N/A"/>
    <s v="COD"/>
  </r>
  <r>
    <n v="7000"/>
    <s v="CA-2020-123687"/>
    <d v="2020-05-26T00:00:00"/>
    <n v="26"/>
    <x v="4"/>
    <n v="2020"/>
    <s v="Tue"/>
    <d v="2020-05-29T00:00:00"/>
    <n v="29"/>
    <s v="May"/>
    <n v="2020"/>
    <s v="Fri"/>
    <n v="3"/>
    <s v="First Class"/>
    <s v="KC-16675"/>
    <s v="Kimberly Carter"/>
    <s v="Corporate"/>
    <s v="United States"/>
    <s v="Louisville"/>
    <s v="Kentucky"/>
    <s v="Louisville, Kentucky, United States"/>
    <s v="South"/>
    <s v="OFF-AP-10002670"/>
    <s v="Office Supplies"/>
    <s v="Appliances"/>
    <s v="Belkin 8-Outlet Premiere SurgeMaster II Surge Protectors"/>
    <n v="248.44"/>
    <n v="3"/>
    <n v="62.531999999999996"/>
    <e v="#N/A"/>
    <s v="Cards"/>
  </r>
  <r>
    <n v="9438"/>
    <s v="CA-2020-107853"/>
    <d v="2020-05-26T00:00:00"/>
    <n v="26"/>
    <x v="4"/>
    <n v="2020"/>
    <s v="Tue"/>
    <d v="2020-05-31T00:00:00"/>
    <n v="31"/>
    <s v="May"/>
    <n v="2020"/>
    <s v="Sun"/>
    <n v="5"/>
    <s v="Standard Class"/>
    <s v="CD-11920"/>
    <s v="Carlos Daly"/>
    <s v="Consumer"/>
    <s v="United States"/>
    <s v="Oceanside"/>
    <s v="California"/>
    <s v="Oceanside, California, United States"/>
    <s v="West"/>
    <s v="OFF-PA-10000520"/>
    <s v="Office Supplies"/>
    <s v="Paper"/>
    <s v="Xerox 201"/>
    <n v="77.959999999999994"/>
    <n v="2"/>
    <n v="6.2207999999999997"/>
    <e v="#N/A"/>
    <s v="Online"/>
  </r>
  <r>
    <n v="7001"/>
    <s v="CA-2020-123687"/>
    <d v="2020-05-26T00:00:00"/>
    <n v="26"/>
    <x v="4"/>
    <n v="2020"/>
    <s v="Tue"/>
    <d v="2020-05-29T00:00:00"/>
    <n v="29"/>
    <s v="May"/>
    <n v="2020"/>
    <s v="Fri"/>
    <n v="3"/>
    <s v="First Class"/>
    <s v="KC-16675"/>
    <s v="Kimberly Carter"/>
    <s v="Corporate"/>
    <s v="United States"/>
    <s v="Louisville"/>
    <s v="Kentucky"/>
    <s v="Louisville, Kentucky, United States"/>
    <s v="South"/>
    <s v="OFF-SU-10004498"/>
    <s v="Office Supplies"/>
    <s v="Supplies"/>
    <s v="Martin-Yale Premier Letter Opener"/>
    <n v="126.76"/>
    <n v="2"/>
    <n v="0.77280000000000004"/>
    <e v="#N/A"/>
    <s v="Cards"/>
  </r>
  <r>
    <n v="9067"/>
    <s v="CA-2020-152968"/>
    <d v="2020-05-26T00:00:00"/>
    <n v="26"/>
    <x v="4"/>
    <n v="2020"/>
    <s v="Tue"/>
    <d v="2020-05-30T00:00:00"/>
    <n v="30"/>
    <s v="May"/>
    <n v="2020"/>
    <s v="Sat"/>
    <n v="4"/>
    <s v="Standard Class"/>
    <s v="BM-11785"/>
    <s v="Bryan Mills"/>
    <s v="Consumer"/>
    <s v="United States"/>
    <s v="Harrisonburg"/>
    <s v="Virginia"/>
    <s v="Harrisonburg, Virginia, United States"/>
    <s v="South"/>
    <s v="TEC-AC-10000521"/>
    <s v="Technology"/>
    <s v="Accessories"/>
    <s v="Verbatim Slim CD and DVD Storage Cases, 50/Pack"/>
    <n v="130.08000000000001"/>
    <n v="2"/>
    <n v="6.9240000000000004"/>
    <e v="#N/A"/>
    <s v="Online"/>
  </r>
  <r>
    <n v="5376"/>
    <s v="CA-2020-134152"/>
    <d v="2020-05-27T00:00:00"/>
    <n v="27"/>
    <x v="4"/>
    <n v="2020"/>
    <s v="Wed"/>
    <d v="2020-05-31T00:00:00"/>
    <n v="31"/>
    <s v="May"/>
    <n v="2020"/>
    <s v="Sun"/>
    <n v="4"/>
    <s v="Standard Class"/>
    <s v="RP-19855"/>
    <s v="Roy Phan"/>
    <s v="Corporate"/>
    <s v="United States"/>
    <s v="Seattle"/>
    <s v="Washington"/>
    <s v="Seattle, Washington, United States"/>
    <s v="West"/>
    <s v="TEC-AC-10004510"/>
    <s v="Technology"/>
    <s v="Accessories"/>
    <s v="Logitech Desktop MK120 Mouse and keyboard Combo"/>
    <n v="125.16"/>
    <n v="6"/>
    <n v="9.8160000000000007"/>
    <e v="#N/A"/>
    <s v="Cards"/>
  </r>
  <r>
    <n v="6438"/>
    <s v="US-2020-116897"/>
    <d v="2020-05-27T00:00:00"/>
    <n v="27"/>
    <x v="4"/>
    <n v="2020"/>
    <s v="Wed"/>
    <d v="2020-05-29T00:00:00"/>
    <n v="29"/>
    <s v="May"/>
    <n v="2020"/>
    <s v="Fri"/>
    <n v="2"/>
    <s v="First Class"/>
    <s v="JG-15160"/>
    <s v="James Galang"/>
    <s v="Consumer"/>
    <s v="United States"/>
    <s v="Pocatello"/>
    <s v="Idaho"/>
    <s v="Pocatello, Idaho, United States"/>
    <s v="West"/>
    <s v="TEC-PH-10004389"/>
    <s v="Technology"/>
    <s v="Phones"/>
    <s v="Nokia Lumia 925"/>
    <n v="342.37599999999998"/>
    <n v="3"/>
    <n v="22.6782"/>
    <e v="#N/A"/>
    <s v="Online"/>
  </r>
  <r>
    <n v="6437"/>
    <s v="US-2020-116897"/>
    <d v="2020-05-27T00:00:00"/>
    <n v="27"/>
    <x v="4"/>
    <n v="2020"/>
    <s v="Wed"/>
    <d v="2020-05-29T00:00:00"/>
    <n v="29"/>
    <s v="May"/>
    <n v="2020"/>
    <s v="Fri"/>
    <n v="2"/>
    <s v="First Class"/>
    <s v="JG-15160"/>
    <s v="James Galang"/>
    <s v="Consumer"/>
    <s v="United States"/>
    <s v="Pocatello"/>
    <s v="Idaho"/>
    <s v="Pocatello, Idaho, United States"/>
    <s v="West"/>
    <s v="OFF-ST-10000025"/>
    <s v="Office Supplies"/>
    <s v="Storage"/>
    <s v="Fellowes Stor/Drawer Steel Plus Storage Drawers"/>
    <n v="515.15"/>
    <n v="5"/>
    <n v="28.629000000000001"/>
    <e v="#N/A"/>
    <s v="COD"/>
  </r>
  <r>
    <n v="9448"/>
    <s v="CA-2020-136882"/>
    <d v="2020-05-27T00:00:00"/>
    <n v="27"/>
    <x v="4"/>
    <n v="2020"/>
    <s v="Wed"/>
    <d v="2020-06-03T00:00:00"/>
    <n v="3"/>
    <s v="Jun"/>
    <n v="2020"/>
    <s v="Wed"/>
    <n v="7"/>
    <s v="Standard Class"/>
    <s v="DN-13690"/>
    <s v="Duane Noonan"/>
    <s v="Consumer"/>
    <s v="United States"/>
    <s v="Tulsa"/>
    <s v="Oklahoma"/>
    <s v="Tulsa, Oklahoma, United States"/>
    <s v="Central"/>
    <s v="FUR-FU-10003664"/>
    <s v="Furniture"/>
    <s v="Furnishings"/>
    <s v="Electrix Architect's Clamp-On Swing Arm Lamp, Black"/>
    <n v="521.29999999999995"/>
    <n v="5"/>
    <n v="138.417"/>
    <e v="#N/A"/>
    <s v="Online"/>
  </r>
  <r>
    <n v="3083"/>
    <s v="US-2020-132297"/>
    <d v="2020-05-27T00:00:00"/>
    <n v="27"/>
    <x v="4"/>
    <n v="2020"/>
    <s v="Wed"/>
    <d v="2020-06-02T00:00:00"/>
    <n v="2"/>
    <s v="Jun"/>
    <n v="2020"/>
    <s v="Tue"/>
    <n v="6"/>
    <s v="Standard Class"/>
    <s v="DW-13480"/>
    <s v="Dianna Wilson"/>
    <s v="Home Office"/>
    <s v="United States"/>
    <s v="Louisville"/>
    <s v="Kentucky"/>
    <s v="Louisville, Kentucky, United States"/>
    <s v="South"/>
    <s v="TEC-PH-10002834"/>
    <s v="Technology"/>
    <s v="Phones"/>
    <s v="Google Nexus 5"/>
    <n v="560.97"/>
    <n v="3"/>
    <n v="134.99250000000001"/>
    <e v="#N/A"/>
    <s v="Online"/>
  </r>
  <r>
    <n v="9457"/>
    <s v="CA-2020-151855"/>
    <d v="2020-05-27T00:00:00"/>
    <n v="27"/>
    <x v="4"/>
    <n v="2020"/>
    <s v="Wed"/>
    <d v="2020-06-03T00:00:00"/>
    <n v="3"/>
    <s v="Jun"/>
    <n v="2020"/>
    <s v="Wed"/>
    <n v="7"/>
    <s v="Standard Class"/>
    <s v="BW-11110"/>
    <s v="Bart Watters"/>
    <s v="Corporate"/>
    <s v="United States"/>
    <s v="Greensboro"/>
    <s v="North Carolina"/>
    <s v="Greensboro, North Carolina, United States"/>
    <s v="South"/>
    <s v="TEC-AC-10002380"/>
    <s v="Technology"/>
    <s v="Accessories"/>
    <s v="Sony 8GB Class 10 Micro SDHC R40 Memory Card"/>
    <n v="103.19199999999999"/>
    <n v="3"/>
    <n v="0.33989999999999998"/>
    <e v="#N/A"/>
    <s v="COD"/>
  </r>
  <r>
    <n v="9458"/>
    <s v="CA-2020-151855"/>
    <d v="2020-05-27T00:00:00"/>
    <n v="27"/>
    <x v="4"/>
    <n v="2020"/>
    <s v="Wed"/>
    <d v="2020-06-03T00:00:00"/>
    <n v="3"/>
    <s v="Jun"/>
    <n v="2020"/>
    <s v="Wed"/>
    <n v="7"/>
    <s v="Standard Class"/>
    <s v="BW-11110"/>
    <s v="Bart Watters"/>
    <s v="Corporate"/>
    <s v="United States"/>
    <s v="Greensboro"/>
    <s v="North Carolina"/>
    <s v="Greensboro, North Carolina, United States"/>
    <s v="South"/>
    <s v="OFF-BI-10004209"/>
    <s v="Office Supplies"/>
    <s v="Binders"/>
    <s v="Fellowes Twister Kit, Gray/Clear, 3/pkg"/>
    <n v="115.06"/>
    <n v="5"/>
    <n v="-10.050000000000001"/>
    <e v="#N/A"/>
    <s v="Cards"/>
  </r>
  <r>
    <n v="5377"/>
    <s v="CA-2020-134152"/>
    <d v="2020-05-27T00:00:00"/>
    <n v="27"/>
    <x v="4"/>
    <n v="2020"/>
    <s v="Wed"/>
    <d v="2020-05-31T00:00:00"/>
    <n v="31"/>
    <s v="May"/>
    <n v="2020"/>
    <s v="Sun"/>
    <n v="4"/>
    <s v="Standard Class"/>
    <s v="RP-19855"/>
    <s v="Roy Phan"/>
    <s v="Corporate"/>
    <s v="United States"/>
    <s v="Seattle"/>
    <s v="Washington"/>
    <s v="Seattle, Washington, United States"/>
    <s v="West"/>
    <s v="OFF-AR-10004062"/>
    <s v="Office Supplies"/>
    <s v="Art"/>
    <s v="Staples in misc. colors"/>
    <n v="136.44"/>
    <n v="3"/>
    <n v="7.86"/>
    <e v="#N/A"/>
    <s v="COD"/>
  </r>
  <r>
    <n v="6436"/>
    <s v="US-2020-116897"/>
    <d v="2020-05-27T00:00:00"/>
    <n v="27"/>
    <x v="4"/>
    <n v="2020"/>
    <s v="Wed"/>
    <d v="2020-05-29T00:00:00"/>
    <n v="29"/>
    <s v="May"/>
    <n v="2020"/>
    <s v="Fri"/>
    <n v="2"/>
    <s v="First Class"/>
    <s v="JG-15160"/>
    <s v="James Galang"/>
    <s v="Consumer"/>
    <s v="United States"/>
    <s v="Pocatello"/>
    <s v="Idaho"/>
    <s v="Pocatello, Idaho, United States"/>
    <s v="West"/>
    <s v="FUR-FU-10004963"/>
    <s v="Furniture"/>
    <s v="Furnishings"/>
    <s v="Eldon 400 Class Desk Accessories, Black Carbon"/>
    <n v="138"/>
    <n v="4"/>
    <n v="14.7"/>
    <e v="#N/A"/>
    <s v="Online"/>
  </r>
  <r>
    <n v="3943"/>
    <s v="CA-2020-160458"/>
    <d v="2020-05-27T00:00:00"/>
    <n v="27"/>
    <x v="4"/>
    <n v="2020"/>
    <s v="Wed"/>
    <d v="2020-05-29T00:00:00"/>
    <n v="29"/>
    <s v="May"/>
    <n v="2020"/>
    <s v="Fri"/>
    <n v="2"/>
    <s v="Second Class"/>
    <s v="EH-13945"/>
    <s v="Eric Hoffmann"/>
    <s v="Consumer"/>
    <s v="United States"/>
    <s v="Memphis"/>
    <s v="Tennessee"/>
    <s v="Memphis, Tennessee, United States"/>
    <s v="South"/>
    <s v="OFF-PA-10001166"/>
    <s v="Office Supplies"/>
    <s v="Paper"/>
    <s v="Xerox 2"/>
    <n v="146.91999999999999"/>
    <n v="5"/>
    <n v="9.0719999999999992"/>
    <e v="#N/A"/>
    <s v="Cards"/>
  </r>
  <r>
    <n v="3082"/>
    <s v="US-2020-132297"/>
    <d v="2020-05-27T00:00:00"/>
    <n v="27"/>
    <x v="4"/>
    <n v="2020"/>
    <s v="Wed"/>
    <d v="2020-06-02T00:00:00"/>
    <n v="2"/>
    <s v="Jun"/>
    <n v="2020"/>
    <s v="Tue"/>
    <n v="6"/>
    <s v="Standard Class"/>
    <s v="DW-13480"/>
    <s v="Dianna Wilson"/>
    <s v="Home Office"/>
    <s v="United States"/>
    <s v="Louisville"/>
    <s v="Kentucky"/>
    <s v="Louisville, Kentucky, United States"/>
    <s v="South"/>
    <s v="OFF-BI-10003364"/>
    <s v="Office Supplies"/>
    <s v="Binders"/>
    <s v="Binding Machine Supplies"/>
    <n v="165.34"/>
    <n v="2"/>
    <n v="28.0032"/>
    <e v="#N/A"/>
    <s v="Cards"/>
  </r>
  <r>
    <n v="8457"/>
    <s v="US-2020-118556"/>
    <d v="2020-05-28T00:00:00"/>
    <n v="28"/>
    <x v="4"/>
    <n v="2020"/>
    <s v="Thu"/>
    <d v="2020-06-02T00:00:00"/>
    <n v="2"/>
    <s v="Jun"/>
    <n v="2020"/>
    <s v="Tue"/>
    <n v="5"/>
    <s v="Second Class"/>
    <s v="TH-21235"/>
    <s v="Tiffany House"/>
    <s v="Corporate"/>
    <s v="United States"/>
    <s v="Chicago"/>
    <s v="Illinois"/>
    <s v="Chicago, Illinois, United States"/>
    <s v="Central"/>
    <s v="FUR-CH-10001146"/>
    <s v="Furniture"/>
    <s v="Chairs"/>
    <s v="Global Task Chair, Black"/>
    <n v="117.869"/>
    <n v="3"/>
    <n v="-29.007300000000001"/>
    <e v="#N/A"/>
    <s v="COD"/>
  </r>
  <r>
    <n v="9133"/>
    <s v="CA-2020-100055"/>
    <d v="2020-05-28T00:00:00"/>
    <n v="28"/>
    <x v="4"/>
    <n v="2020"/>
    <s v="Thu"/>
    <d v="2020-06-01T00:00:00"/>
    <n v="1"/>
    <s v="Jun"/>
    <n v="2020"/>
    <s v="Mon"/>
    <n v="4"/>
    <s v="Standard Class"/>
    <s v="MD-17860"/>
    <s v="Michael Dominguez"/>
    <s v="Corporate"/>
    <s v="United States"/>
    <s v="Laurel"/>
    <s v="Maryland"/>
    <s v="Laurel, Maryland, United States"/>
    <s v="East"/>
    <s v="OFF-AP-10001469"/>
    <s v="Office Supplies"/>
    <s v="Appliances"/>
    <s v="Fellowes 8 Outlet Superior Workstation Surge Protector"/>
    <n v="137.13"/>
    <n v="3"/>
    <n v="36.287700000000001"/>
    <e v="#N/A"/>
    <s v="COD"/>
  </r>
  <r>
    <n v="9296"/>
    <s v="CA-2020-161340"/>
    <d v="2020-05-28T00:00:00"/>
    <n v="28"/>
    <x v="4"/>
    <n v="2020"/>
    <s v="Thu"/>
    <d v="2020-06-01T00:00:00"/>
    <n v="1"/>
    <s v="Jun"/>
    <n v="2020"/>
    <s v="Mon"/>
    <n v="4"/>
    <s v="Standard Class"/>
    <s v="AM-10360"/>
    <s v="Alice McCarthy"/>
    <s v="Corporate"/>
    <s v="United States"/>
    <s v="Cleveland"/>
    <s v="Ohio"/>
    <s v="Cleveland, Ohio, United States"/>
    <s v="East"/>
    <s v="FUR-BO-10004709"/>
    <s v="Furniture"/>
    <s v="Bookcases"/>
    <s v="Bush Westfield Collection Bookcases, Medium Cherry Finish"/>
    <n v="156.96"/>
    <n v="4"/>
    <n v="-64.937600000000003"/>
    <e v="#N/A"/>
    <s v="Online"/>
  </r>
  <r>
    <n v="8786"/>
    <s v="CA-2020-145765"/>
    <d v="2020-05-28T00:00:00"/>
    <n v="28"/>
    <x v="4"/>
    <n v="2020"/>
    <s v="Thu"/>
    <d v="2020-06-02T00:00:00"/>
    <n v="2"/>
    <s v="Jun"/>
    <n v="2020"/>
    <s v="Tue"/>
    <n v="5"/>
    <s v="Standard Class"/>
    <s v="CM-11815"/>
    <s v="Candace McMahon"/>
    <s v="Corporate"/>
    <s v="United States"/>
    <s v="Phoenix"/>
    <s v="Arizona"/>
    <s v="Phoenix, Arizona, United States"/>
    <s v="West"/>
    <s v="TEC-PH-10001305"/>
    <s v="Technology"/>
    <s v="Phones"/>
    <s v="Panasonic KX TS208W Corded phone"/>
    <n v="219.96"/>
    <n v="5"/>
    <n v="19.596"/>
    <e v="#N/A"/>
    <s v="Cards"/>
  </r>
  <r>
    <n v="6242"/>
    <s v="CA-2020-141572"/>
    <d v="2020-05-28T00:00:00"/>
    <n v="28"/>
    <x v="4"/>
    <n v="2020"/>
    <s v="Thu"/>
    <d v="2020-05-31T00:00:00"/>
    <n v="31"/>
    <s v="May"/>
    <n v="2020"/>
    <s v="Sun"/>
    <n v="3"/>
    <s v="Second Class"/>
    <s v="LO-17170"/>
    <s v="Lori Olson"/>
    <s v="Corporate"/>
    <s v="United States"/>
    <s v="Concord"/>
    <s v="New Hampshire"/>
    <s v="Concord, New Hampshire, United States"/>
    <s v="East"/>
    <s v="FUR-FU-10001185"/>
    <s v="Furniture"/>
    <s v="Furnishings"/>
    <s v="Advantus Employee of the Month Certificate Frame, 11 x 13-1/2"/>
    <n v="270.44"/>
    <n v="8"/>
    <n v="101.4504"/>
    <e v="#N/A"/>
    <s v="Online"/>
  </r>
  <r>
    <n v="8788"/>
    <s v="CA-2020-145765"/>
    <d v="2020-05-28T00:00:00"/>
    <n v="28"/>
    <x v="4"/>
    <n v="2020"/>
    <s v="Thu"/>
    <d v="2020-06-02T00:00:00"/>
    <n v="2"/>
    <s v="Jun"/>
    <n v="2020"/>
    <s v="Tue"/>
    <n v="5"/>
    <s v="Standard Class"/>
    <s v="CM-11815"/>
    <s v="Candace McMahon"/>
    <s v="Corporate"/>
    <s v="United States"/>
    <s v="Phoenix"/>
    <s v="Arizona"/>
    <s v="Phoenix, Arizona, United States"/>
    <s v="West"/>
    <s v="TEC-AC-10000844"/>
    <s v="Technology"/>
    <s v="Accessories"/>
    <s v="Logitech Gaming G510s - Keyboard"/>
    <n v="291.96800000000002"/>
    <n v="4"/>
    <n v="54.393599999999999"/>
    <e v="#N/A"/>
    <s v="Online"/>
  </r>
  <r>
    <n v="86"/>
    <s v="CA-2020-140088"/>
    <d v="2020-05-28T00:00:00"/>
    <n v="28"/>
    <x v="4"/>
    <n v="2020"/>
    <s v="Thu"/>
    <d v="2020-05-30T00:00:00"/>
    <n v="30"/>
    <s v="May"/>
    <n v="2020"/>
    <s v="Sat"/>
    <n v="2"/>
    <s v="Second Class"/>
    <s v="PO-18865"/>
    <s v="Patrick O'Donnell"/>
    <s v="Consumer"/>
    <s v="United States"/>
    <s v="Columbia"/>
    <s v="South Carolina"/>
    <s v="Columbia, South Carolina, United States"/>
    <s v="South"/>
    <s v="FUR-CH-10000863"/>
    <s v="Furniture"/>
    <s v="Chairs"/>
    <s v="Novimex Swivel Fabric Task Chair"/>
    <n v="323.95999999999998"/>
    <n v="2"/>
    <n v="33.215600000000002"/>
    <e v="#N/A"/>
    <s v="Online"/>
  </r>
  <r>
    <n v="9295"/>
    <s v="CA-2020-161340"/>
    <d v="2020-05-28T00:00:00"/>
    <n v="28"/>
    <x v="4"/>
    <n v="2020"/>
    <s v="Thu"/>
    <d v="2020-06-01T00:00:00"/>
    <n v="1"/>
    <s v="Jun"/>
    <n v="2020"/>
    <s v="Mon"/>
    <n v="4"/>
    <s v="Standard Class"/>
    <s v="AM-10360"/>
    <s v="Alice McCarthy"/>
    <s v="Corporate"/>
    <s v="United States"/>
    <s v="Cleveland"/>
    <s v="Ohio"/>
    <s v="Cleveland, Ohio, United States"/>
    <s v="East"/>
    <s v="OFF-PA-10002464"/>
    <s v="Office Supplies"/>
    <s v="Paper"/>
    <s v="HP Office Recycled Paper (20Lb. and 87 Bright)"/>
    <n v="101.872"/>
    <n v="3"/>
    <n v="5.0286"/>
    <e v="#N/A"/>
    <s v="Cards"/>
  </r>
  <r>
    <n v="8458"/>
    <s v="US-2020-118556"/>
    <d v="2020-05-28T00:00:00"/>
    <n v="28"/>
    <x v="4"/>
    <n v="2020"/>
    <s v="Thu"/>
    <d v="2020-06-02T00:00:00"/>
    <n v="2"/>
    <s v="Jun"/>
    <n v="2020"/>
    <s v="Tue"/>
    <n v="5"/>
    <s v="Second Class"/>
    <s v="TH-21235"/>
    <s v="Tiffany House"/>
    <s v="Corporate"/>
    <s v="United States"/>
    <s v="Chicago"/>
    <s v="Illinois"/>
    <s v="Chicago, Illinois, United States"/>
    <s v="Central"/>
    <s v="OFF-BI-10004364"/>
    <s v="Office Supplies"/>
    <s v="Binders"/>
    <s v="Storex Dura Pro Binders"/>
    <n v="94.563999999999993"/>
    <n v="3"/>
    <n v="-6.2370000000000001"/>
    <e v="#N/A"/>
    <s v="COD"/>
  </r>
  <r>
    <n v="8787"/>
    <s v="CA-2020-145765"/>
    <d v="2020-05-28T00:00:00"/>
    <n v="28"/>
    <x v="4"/>
    <n v="2020"/>
    <s v="Thu"/>
    <d v="2020-06-02T00:00:00"/>
    <n v="2"/>
    <s v="Jun"/>
    <n v="2020"/>
    <s v="Tue"/>
    <n v="5"/>
    <s v="Standard Class"/>
    <s v="CM-11815"/>
    <s v="Candace McMahon"/>
    <s v="Corporate"/>
    <s v="United States"/>
    <s v="Phoenix"/>
    <s v="Arizona"/>
    <s v="Phoenix, Arizona, United States"/>
    <s v="West"/>
    <s v="OFF-PA-10001534"/>
    <s v="Office Supplies"/>
    <s v="Paper"/>
    <s v="Xerox 230"/>
    <n v="130.55199999999999"/>
    <n v="3"/>
    <n v="5.4432"/>
    <e v="#N/A"/>
    <s v="Online"/>
  </r>
  <r>
    <n v="9132"/>
    <s v="CA-2020-100055"/>
    <d v="2020-05-28T00:00:00"/>
    <n v="28"/>
    <x v="4"/>
    <n v="2020"/>
    <s v="Thu"/>
    <d v="2020-06-01T00:00:00"/>
    <n v="1"/>
    <s v="Jun"/>
    <n v="2020"/>
    <s v="Mon"/>
    <n v="4"/>
    <s v="Standard Class"/>
    <s v="MD-17860"/>
    <s v="Michael Dominguez"/>
    <s v="Corporate"/>
    <s v="United States"/>
    <s v="Laurel"/>
    <s v="Maryland"/>
    <s v="Laurel, Maryland, United States"/>
    <s v="East"/>
    <s v="FUR-FU-10001473"/>
    <s v="Furniture"/>
    <s v="Furnishings"/>
    <s v="DAX Wood Document Frame"/>
    <n v="123.46"/>
    <n v="2"/>
    <n v="9.8856000000000002"/>
    <e v="#N/A"/>
    <s v="Online"/>
  </r>
  <r>
    <n v="2434"/>
    <s v="US-2020-112613"/>
    <d v="2020-05-28T00:00:00"/>
    <n v="28"/>
    <x v="4"/>
    <n v="2020"/>
    <s v="Thu"/>
    <d v="2020-06-01T00:00:00"/>
    <n v="1"/>
    <s v="Jun"/>
    <n v="2020"/>
    <s v="Mon"/>
    <n v="4"/>
    <s v="Standard Class"/>
    <s v="JH-15910"/>
    <s v="Jonathan Howell"/>
    <s v="Consumer"/>
    <s v="United States"/>
    <s v="Houston"/>
    <s v="Texas"/>
    <s v="Houston, Texas, United States"/>
    <s v="Central"/>
    <s v="TEC-PH-10001536"/>
    <s v="Technology"/>
    <s v="Phones"/>
    <s v="Spigen Samsung Galaxy S5 Case Wallet"/>
    <n v="128.36799999999999"/>
    <n v="4"/>
    <n v="4.0776000000000003"/>
    <e v="#N/A"/>
    <s v="Online"/>
  </r>
  <r>
    <n v="6250"/>
    <s v="CA-2020-121580"/>
    <d v="2020-05-29T00:00:00"/>
    <n v="29"/>
    <x v="4"/>
    <n v="2020"/>
    <s v="Fri"/>
    <d v="2020-06-04T00:00:00"/>
    <n v="4"/>
    <s v="Jun"/>
    <n v="2020"/>
    <s v="Thu"/>
    <n v="6"/>
    <s v="Standard Class"/>
    <s v="ML-17410"/>
    <s v="Maris LaWare"/>
    <s v="Consumer"/>
    <s v="United States"/>
    <s v="Columbus"/>
    <s v="Indiana"/>
    <s v="Columbus, Indiana, United States"/>
    <s v="Central"/>
    <s v="OFF-AP-10001564"/>
    <s v="Office Supplies"/>
    <s v="Appliances"/>
    <s v="Hoover Commercial Lightweight Upright Vacuum with E-Z Empty Dirt Cup"/>
    <n v="480.16"/>
    <n v="2"/>
    <n v="120.94159999999999"/>
    <e v="#N/A"/>
    <s v="Cards"/>
  </r>
  <r>
    <n v="3404"/>
    <s v="CA-2020-168739"/>
    <d v="2020-05-29T00:00:00"/>
    <n v="29"/>
    <x v="4"/>
    <n v="2020"/>
    <s v="Fri"/>
    <d v="2020-06-05T00:00:00"/>
    <n v="5"/>
    <s v="Jun"/>
    <n v="2020"/>
    <s v="Fri"/>
    <n v="7"/>
    <s v="Standard Class"/>
    <s v="HZ-14950"/>
    <s v="Henia Zydlo"/>
    <s v="Consumer"/>
    <s v="United States"/>
    <s v="Houston"/>
    <s v="Texas"/>
    <s v="Houston, Texas, United States"/>
    <s v="Central"/>
    <s v="FUR-FU-10003919"/>
    <s v="Furniture"/>
    <s v="Furnishings"/>
    <s v="Eldon Executive Woodline II Cherry Finish Desk Accessories"/>
    <n v="2112.424"/>
    <n v="4"/>
    <n v="-52.339199999999998"/>
    <e v="#N/A"/>
    <s v="COD"/>
  </r>
  <r>
    <n v="6249"/>
    <s v="CA-2020-121580"/>
    <d v="2020-05-29T00:00:00"/>
    <n v="29"/>
    <x v="4"/>
    <n v="2020"/>
    <s v="Fri"/>
    <d v="2020-06-04T00:00:00"/>
    <n v="4"/>
    <s v="Jun"/>
    <n v="2020"/>
    <s v="Thu"/>
    <n v="6"/>
    <s v="Standard Class"/>
    <s v="ML-17410"/>
    <s v="Maris LaWare"/>
    <s v="Consumer"/>
    <s v="United States"/>
    <s v="Columbus"/>
    <s v="Indiana"/>
    <s v="Columbus, Indiana, United States"/>
    <s v="Central"/>
    <s v="FUR-FU-10003981"/>
    <s v="Furniture"/>
    <s v="Furnishings"/>
    <s v="Eldon Wave Desk Accessories"/>
    <n v="113.24"/>
    <n v="3"/>
    <n v="2.6208"/>
    <e v="#N/A"/>
    <s v="COD"/>
  </r>
  <r>
    <n v="6251"/>
    <s v="CA-2020-121580"/>
    <d v="2020-05-29T00:00:00"/>
    <n v="29"/>
    <x v="4"/>
    <n v="2020"/>
    <s v="Fri"/>
    <d v="2020-06-04T00:00:00"/>
    <n v="4"/>
    <s v="Jun"/>
    <n v="2020"/>
    <s v="Thu"/>
    <n v="6"/>
    <s v="Standard Class"/>
    <s v="ML-17410"/>
    <s v="Maris LaWare"/>
    <s v="Consumer"/>
    <s v="United States"/>
    <s v="Columbus"/>
    <s v="Indiana"/>
    <s v="Columbus, Indiana, United States"/>
    <s v="Central"/>
    <s v="OFF-PA-10004082"/>
    <s v="Office Supplies"/>
    <s v="Paper"/>
    <s v="Adams Telephone Message Book w/Frequently-Called Numbers Space, 400 Messages per Book"/>
    <n v="120.98"/>
    <n v="1"/>
    <n v="3.99"/>
    <e v="#N/A"/>
    <s v="Online"/>
  </r>
  <r>
    <n v="3717"/>
    <s v="CA-2020-144568"/>
    <d v="2020-05-29T00:00:00"/>
    <n v="29"/>
    <x v="4"/>
    <n v="2020"/>
    <s v="Fri"/>
    <d v="2020-06-02T00:00:00"/>
    <n v="2"/>
    <s v="Jun"/>
    <n v="2020"/>
    <s v="Tue"/>
    <n v="4"/>
    <s v="Standard Class"/>
    <s v="JO-15550"/>
    <s v="Jesus Ocampo"/>
    <s v="Home Office"/>
    <s v="United States"/>
    <s v="Omaha"/>
    <s v="Nebraska"/>
    <s v="Omaha, Nebraska, United States"/>
    <s v="Central"/>
    <s v="OFF-FA-10004395"/>
    <s v="Office Supplies"/>
    <s v="Fasteners"/>
    <s v="Plymouth Boxed Rubber Bands by Plymouth"/>
    <n v="122.55"/>
    <n v="5"/>
    <n v="1.1775"/>
    <e v="#N/A"/>
    <s v="COD"/>
  </r>
  <r>
    <n v="371"/>
    <s v="CA-2020-104745"/>
    <d v="2020-05-29T00:00:00"/>
    <n v="29"/>
    <x v="4"/>
    <n v="2020"/>
    <s v="Fri"/>
    <d v="2020-06-04T00:00:00"/>
    <n v="4"/>
    <s v="Jun"/>
    <n v="2020"/>
    <s v="Thu"/>
    <n v="6"/>
    <s v="Standard Class"/>
    <s v="GT-14755"/>
    <s v="Guy Thornton"/>
    <s v="Consumer"/>
    <s v="United States"/>
    <s v="Harlingen"/>
    <s v="Texas"/>
    <s v="Harlingen, Texas, United States"/>
    <s v="Central"/>
    <s v="OFF-PA-10002036"/>
    <s v="Office Supplies"/>
    <s v="Paper"/>
    <s v="Xerox 1930"/>
    <n v="125.92"/>
    <n v="5"/>
    <n v="9.3960000000000008"/>
    <e v="#N/A"/>
    <s v="COD"/>
  </r>
  <r>
    <n v="6248"/>
    <s v="CA-2020-121580"/>
    <d v="2020-05-29T00:00:00"/>
    <n v="29"/>
    <x v="4"/>
    <n v="2020"/>
    <s v="Fri"/>
    <d v="2020-06-04T00:00:00"/>
    <n v="4"/>
    <s v="Jun"/>
    <n v="2020"/>
    <s v="Thu"/>
    <n v="6"/>
    <s v="Standard Class"/>
    <s v="ML-17410"/>
    <s v="Maris LaWare"/>
    <s v="Consumer"/>
    <s v="United States"/>
    <s v="Columbus"/>
    <s v="Indiana"/>
    <s v="Columbus, Indiana, United States"/>
    <s v="Central"/>
    <s v="OFF-BI-10000632"/>
    <s v="Office Supplies"/>
    <s v="Binders"/>
    <s v="Satellite Sectional Post Binders"/>
    <n v="130.41"/>
    <n v="1"/>
    <n v="19.968599999999999"/>
    <e v="#N/A"/>
    <s v="COD"/>
  </r>
  <r>
    <n v="372"/>
    <s v="CA-2020-104745"/>
    <d v="2020-05-29T00:00:00"/>
    <n v="29"/>
    <x v="4"/>
    <n v="2020"/>
    <s v="Fri"/>
    <d v="2020-06-04T00:00:00"/>
    <n v="4"/>
    <s v="Jun"/>
    <n v="2020"/>
    <s v="Thu"/>
    <n v="6"/>
    <s v="Standard Class"/>
    <s v="GT-14755"/>
    <s v="Guy Thornton"/>
    <s v="Consumer"/>
    <s v="United States"/>
    <s v="Harlingen"/>
    <s v="Texas"/>
    <s v="Harlingen, Texas, United States"/>
    <s v="Central"/>
    <s v="OFF-ST-10002205"/>
    <s v="Office Supplies"/>
    <s v="Storage"/>
    <s v="File Shuttle I and Handi-File"/>
    <n v="132.42400000000001"/>
    <n v="3"/>
    <n v="4.6745999999999999"/>
    <e v="#N/A"/>
    <s v="Online"/>
  </r>
  <r>
    <n v="7412"/>
    <s v="CA-2020-121125"/>
    <d v="2020-05-30T00:00:00"/>
    <n v="30"/>
    <x v="4"/>
    <n v="2020"/>
    <s v="Sat"/>
    <d v="2020-06-03T00:00:00"/>
    <n v="3"/>
    <s v="Jun"/>
    <n v="2020"/>
    <s v="Wed"/>
    <n v="4"/>
    <s v="Standard Class"/>
    <s v="MG-17890"/>
    <s v="Michael Granlund"/>
    <s v="Home Office"/>
    <s v="United States"/>
    <s v="Tigard"/>
    <s v="Oregon"/>
    <s v="Tigard, Oregon, United States"/>
    <s v="West"/>
    <s v="TEC-PH-10001619"/>
    <s v="Technology"/>
    <s v="Phones"/>
    <s v="LG G3"/>
    <n v="180.792"/>
    <n v="1"/>
    <n v="17.639099999999999"/>
    <e v="#N/A"/>
    <s v="COD"/>
  </r>
  <r>
    <n v="9513"/>
    <s v="CA-2020-142461"/>
    <d v="2020-05-30T00:00:00"/>
    <n v="30"/>
    <x v="4"/>
    <n v="2020"/>
    <s v="Sat"/>
    <d v="2020-06-03T00:00:00"/>
    <n v="3"/>
    <s v="Jun"/>
    <n v="2020"/>
    <s v="Wed"/>
    <n v="4"/>
    <s v="Second Class"/>
    <s v="KT-16480"/>
    <s v="Kean Thornton"/>
    <s v="Consumer"/>
    <s v="United States"/>
    <s v="Dallas"/>
    <s v="Texas"/>
    <s v="Dallas, Texas, United States"/>
    <s v="Central"/>
    <s v="FUR-BO-10001811"/>
    <s v="Furniture"/>
    <s v="Bookcases"/>
    <s v="Atlantic Metals Mobile 5-Shelf Bookcases, Custom Colors"/>
    <n v="221.66640000000001"/>
    <n v="1"/>
    <n v="-6.0195999999999996"/>
    <e v="#N/A"/>
    <s v="COD"/>
  </r>
  <r>
    <n v="6402"/>
    <s v="CA-2020-125472"/>
    <d v="2020-05-30T00:00:00"/>
    <n v="30"/>
    <x v="4"/>
    <n v="2020"/>
    <s v="Sat"/>
    <d v="2020-05-31T00:00:00"/>
    <n v="31"/>
    <s v="May"/>
    <n v="2020"/>
    <s v="Sun"/>
    <n v="1"/>
    <s v="First Class"/>
    <s v="BD-11725"/>
    <s v="Bruce Degenhardt"/>
    <s v="Consumer"/>
    <s v="United States"/>
    <s v="Lafayette"/>
    <s v="Louisiana"/>
    <s v="Lafayette, Louisiana, United States"/>
    <s v="South"/>
    <s v="FUR-BO-10000330"/>
    <s v="Furniture"/>
    <s v="Bookcases"/>
    <s v="Sauder Camden County Barrister Bookcase, Planked Cherry Finish"/>
    <n v="276.95999999999998"/>
    <n v="2"/>
    <n v="33.874400000000001"/>
    <e v="#N/A"/>
    <s v="COD"/>
  </r>
  <r>
    <n v="6404"/>
    <s v="CA-2020-125472"/>
    <d v="2020-05-30T00:00:00"/>
    <n v="30"/>
    <x v="4"/>
    <n v="2020"/>
    <s v="Sat"/>
    <d v="2020-05-31T00:00:00"/>
    <n v="31"/>
    <s v="May"/>
    <n v="2020"/>
    <s v="Sun"/>
    <n v="1"/>
    <s v="First Class"/>
    <s v="BD-11725"/>
    <s v="Bruce Degenhardt"/>
    <s v="Consumer"/>
    <s v="United States"/>
    <s v="Lafayette"/>
    <s v="Louisiana"/>
    <s v="Lafayette, Louisiana, United States"/>
    <s v="South"/>
    <s v="FUR-FU-10001731"/>
    <s v="Furniture"/>
    <s v="Furnishings"/>
    <s v="Acrylic Self-Standing Desk Frames"/>
    <n v="1027.01"/>
    <n v="3"/>
    <n v="3.0438000000000001"/>
    <e v="#N/A"/>
    <s v="Online"/>
  </r>
  <r>
    <n v="9687"/>
    <s v="CA-2020-116498"/>
    <d v="2020-05-30T00:00:00"/>
    <n v="30"/>
    <x v="4"/>
    <n v="2020"/>
    <s v="Sat"/>
    <d v="2020-06-03T00:00:00"/>
    <n v="3"/>
    <s v="Jun"/>
    <n v="2020"/>
    <s v="Wed"/>
    <n v="4"/>
    <s v="Standard Class"/>
    <s v="KA-16525"/>
    <s v="Kelly Andreada"/>
    <s v="Consumer"/>
    <s v="United States"/>
    <s v="San Diego"/>
    <s v="California"/>
    <s v="San Diego, California, United States"/>
    <s v="West"/>
    <s v="OFF-AR-10003405"/>
    <s v="Office Supplies"/>
    <s v="Art"/>
    <s v="Dixon My First Ticonderoga Pencil, #2"/>
    <n v="2049.1"/>
    <n v="6"/>
    <n v="10.179"/>
    <e v="#N/A"/>
    <s v="COD"/>
  </r>
  <r>
    <n v="6403"/>
    <s v="CA-2020-125472"/>
    <d v="2020-05-30T00:00:00"/>
    <n v="30"/>
    <x v="4"/>
    <n v="2020"/>
    <s v="Sat"/>
    <d v="2020-05-31T00:00:00"/>
    <n v="31"/>
    <s v="May"/>
    <n v="2020"/>
    <s v="Sun"/>
    <n v="1"/>
    <s v="First Class"/>
    <s v="BD-11725"/>
    <s v="Bruce Degenhardt"/>
    <s v="Consumer"/>
    <s v="United States"/>
    <s v="Lafayette"/>
    <s v="Louisiana"/>
    <s v="Lafayette, Louisiana, United States"/>
    <s v="South"/>
    <s v="OFF-BI-10000591"/>
    <s v="Office Supplies"/>
    <s v="Binders"/>
    <s v="Avery Binder Labels"/>
    <n v="81.89"/>
    <n v="1"/>
    <n v="1.8672"/>
    <e v="#N/A"/>
    <s v="COD"/>
  </r>
  <r>
    <n v="8811"/>
    <s v="CA-2020-120614"/>
    <d v="2020-05-30T00:00:00"/>
    <n v="30"/>
    <x v="4"/>
    <n v="2020"/>
    <s v="Sat"/>
    <d v="2020-06-04T00:00:00"/>
    <n v="4"/>
    <s v="Jun"/>
    <n v="2020"/>
    <s v="Thu"/>
    <n v="5"/>
    <s v="Standard Class"/>
    <s v="SM-20950"/>
    <s v="Suzanne McNair"/>
    <s v="Corporate"/>
    <s v="United States"/>
    <s v="Los Angeles"/>
    <s v="California"/>
    <s v="Los Angeles, California, United States"/>
    <s v="West"/>
    <s v="OFF-PA-10004911"/>
    <s v="Office Supplies"/>
    <s v="Paper"/>
    <s v="Rediform S.O.S. 1-Up Phone Message Bk, 4-1/4x3-1/16 Bk, 1 Form/Pg, 40 Messages/Bk, 3/Pk"/>
    <n v="106.52"/>
    <n v="4"/>
    <n v="18.009599999999999"/>
    <e v="#N/A"/>
    <s v="COD"/>
  </r>
  <r>
    <n v="7414"/>
    <s v="CA-2020-121125"/>
    <d v="2020-05-30T00:00:00"/>
    <n v="30"/>
    <x v="4"/>
    <n v="2020"/>
    <s v="Sat"/>
    <d v="2020-06-03T00:00:00"/>
    <n v="3"/>
    <s v="Jun"/>
    <n v="2020"/>
    <s v="Wed"/>
    <n v="4"/>
    <s v="Standard Class"/>
    <s v="MG-17890"/>
    <s v="Michael Granlund"/>
    <s v="Home Office"/>
    <s v="United States"/>
    <s v="Tigard"/>
    <s v="Oregon"/>
    <s v="Tigard, Oregon, United States"/>
    <s v="West"/>
    <s v="FUR-FU-10000820"/>
    <s v="Furniture"/>
    <s v="Furnishings"/>
    <s v="Tensor Brushed Steel Torchiere Floor Lamp"/>
    <n v="123.592"/>
    <n v="1"/>
    <n v="-0.33979999999999999"/>
    <e v="#N/A"/>
    <s v="COD"/>
  </r>
  <r>
    <n v="7413"/>
    <s v="CA-2020-121125"/>
    <d v="2020-05-30T00:00:00"/>
    <n v="30"/>
    <x v="4"/>
    <n v="2020"/>
    <s v="Sat"/>
    <d v="2020-06-03T00:00:00"/>
    <n v="3"/>
    <s v="Jun"/>
    <n v="2020"/>
    <s v="Wed"/>
    <n v="4"/>
    <s v="Standard Class"/>
    <s v="MG-17890"/>
    <s v="Michael Granlund"/>
    <s v="Home Office"/>
    <s v="United States"/>
    <s v="Tigard"/>
    <s v="Oregon"/>
    <s v="Tigard, Oregon, United States"/>
    <s v="West"/>
    <s v="TEC-AC-10002323"/>
    <s v="Technology"/>
    <s v="Accessories"/>
    <s v="SanDisk Ultra 32 GB MicroSDHC Class 10 Memory Card"/>
    <n v="144.36000000000001"/>
    <n v="2"/>
    <n v="-3.0939999999999999"/>
    <e v="#N/A"/>
    <s v="COD"/>
  </r>
  <r>
    <n v="9950"/>
    <s v="CA-2020-121559"/>
    <d v="2020-06-01T00:00:00"/>
    <n v="1"/>
    <x v="5"/>
    <n v="2020"/>
    <s v="Mon"/>
    <d v="2020-06-03T00:00:00"/>
    <n v="3"/>
    <s v="Jun"/>
    <n v="2020"/>
    <s v="Wed"/>
    <n v="2"/>
    <s v="Second Class"/>
    <s v="HW-14935"/>
    <s v="Helen Wasserman"/>
    <s v="Corporate"/>
    <s v="United States"/>
    <s v="Indianapolis"/>
    <s v="Indiana"/>
    <s v="Indianapolis, Indiana, United States"/>
    <s v="Central"/>
    <s v="TEC-AC-10004568"/>
    <s v="Technology"/>
    <s v="Accessories"/>
    <s v="Maxell LTO Ultrium - 800 GB"/>
    <n v="118.97"/>
    <n v="3"/>
    <n v="15.9543"/>
    <e v="#N/A"/>
    <s v="Online"/>
  </r>
  <r>
    <n v="4840"/>
    <s v="CA-2020-106831"/>
    <d v="2020-06-01T00:00:00"/>
    <n v="1"/>
    <x v="5"/>
    <n v="2020"/>
    <s v="Mon"/>
    <d v="2020-06-03T00:00:00"/>
    <n v="3"/>
    <s v="Jun"/>
    <n v="2020"/>
    <s v="Wed"/>
    <n v="2"/>
    <s v="First Class"/>
    <s v="FH-14350"/>
    <s v="Fred Harton"/>
    <s v="Consumer"/>
    <s v="United States"/>
    <s v="Dublin"/>
    <s v="Ohio"/>
    <s v="Dublin, Ohio, United States"/>
    <s v="East"/>
    <s v="TEC-PH-10001700"/>
    <s v="Technology"/>
    <s v="Phones"/>
    <s v="Panasonic KX-TG6844B Expandable Digital Cordless Telephone"/>
    <n v="192.376"/>
    <n v="4"/>
    <n v="-34.314799999999998"/>
    <e v="#N/A"/>
    <s v="Online"/>
  </r>
  <r>
    <n v="7801"/>
    <s v="CA-2020-157413"/>
    <d v="2020-06-01T00:00:00"/>
    <n v="1"/>
    <x v="5"/>
    <n v="2020"/>
    <s v="Mon"/>
    <d v="2020-06-06T00:00:00"/>
    <n v="6"/>
    <s v="Jun"/>
    <n v="2020"/>
    <s v="Sat"/>
    <n v="5"/>
    <s v="Standard Class"/>
    <s v="BW-11065"/>
    <s v="Barry Weirich"/>
    <s v="Consumer"/>
    <s v="United States"/>
    <s v="Philadelphia"/>
    <s v="Pennsylvania"/>
    <s v="Philadelphia, Pennsylvania, United States"/>
    <s v="East"/>
    <s v="OFF-ST-10002756"/>
    <s v="Office Supplies"/>
    <s v="Storage"/>
    <s v="Tennsco Stur-D-Stor Boltless Shelving, 5 Shelves, 24&quot; Deep, Sand"/>
    <n v="353.74400000000003"/>
    <n v="3"/>
    <n v="-77.1267"/>
    <e v="#N/A"/>
    <s v="Online"/>
  </r>
  <r>
    <n v="9948"/>
    <s v="CA-2020-121559"/>
    <d v="2020-06-01T00:00:00"/>
    <n v="1"/>
    <x v="5"/>
    <n v="2020"/>
    <s v="Mon"/>
    <d v="2020-06-03T00:00:00"/>
    <n v="3"/>
    <s v="Jun"/>
    <n v="2020"/>
    <s v="Wed"/>
    <n v="2"/>
    <s v="Second Class"/>
    <s v="HW-14935"/>
    <s v="Helen Wasserman"/>
    <s v="Corporate"/>
    <s v="United States"/>
    <s v="Indianapolis"/>
    <s v="Indiana"/>
    <s v="Indianapolis, Indiana, United States"/>
    <s v="Central"/>
    <s v="FUR-CH-10003746"/>
    <s v="Furniture"/>
    <s v="Chairs"/>
    <s v="Hon 4070 Series Pagoda Round Back Stacking Chairs"/>
    <n v="1956.88"/>
    <n v="6"/>
    <n v="539.24639999999999"/>
    <e v="#N/A"/>
    <s v="COD"/>
  </r>
  <r>
    <n v="9949"/>
    <s v="CA-2020-121559"/>
    <d v="2020-06-01T00:00:00"/>
    <n v="1"/>
    <x v="5"/>
    <n v="2020"/>
    <s v="Mon"/>
    <d v="2020-06-03T00:00:00"/>
    <n v="3"/>
    <s v="Jun"/>
    <n v="2020"/>
    <s v="Wed"/>
    <n v="2"/>
    <s v="Second Class"/>
    <s v="HW-14935"/>
    <s v="Helen Wasserman"/>
    <s v="Corporate"/>
    <s v="United States"/>
    <s v="Indianapolis"/>
    <s v="Indiana"/>
    <s v="Indianapolis, Indiana, United States"/>
    <s v="Central"/>
    <s v="OFF-AP-10002945"/>
    <s v="Office Supplies"/>
    <s v="Appliances"/>
    <s v="Honeywell Enviracaire Portable HEPA Air Cleaner for 17' x 22' Room"/>
    <n v="2425.1999999999998"/>
    <n v="8"/>
    <n v="793.71600000000001"/>
    <e v="#N/A"/>
    <s v="COD"/>
  </r>
  <r>
    <n v="2288"/>
    <s v="US-2020-112928"/>
    <d v="2020-06-01T00:00:00"/>
    <n v="1"/>
    <x v="5"/>
    <n v="2020"/>
    <s v="Mon"/>
    <d v="2020-06-05T00:00:00"/>
    <n v="5"/>
    <s v="Jun"/>
    <n v="2020"/>
    <s v="Fri"/>
    <n v="4"/>
    <s v="Second Class"/>
    <s v="BB-10990"/>
    <s v="Barry Blumstein"/>
    <s v="Corporate"/>
    <s v="United States"/>
    <s v="Toledo"/>
    <s v="Ohio"/>
    <s v="Toledo, Ohio, United States"/>
    <s v="East"/>
    <s v="OFF-AP-10002287"/>
    <s v="Office Supplies"/>
    <s v="Appliances"/>
    <s v="Eureka Sanitaire  Multi-Pro Heavy-Duty Upright, Disposable Bags"/>
    <n v="105.48"/>
    <n v="5"/>
    <n v="1.3109999999999999"/>
    <e v="#N/A"/>
    <s v="COD"/>
  </r>
  <r>
    <n v="4838"/>
    <s v="CA-2020-106831"/>
    <d v="2020-06-01T00:00:00"/>
    <n v="1"/>
    <x v="5"/>
    <n v="2020"/>
    <s v="Mon"/>
    <d v="2020-06-03T00:00:00"/>
    <n v="3"/>
    <s v="Jun"/>
    <n v="2020"/>
    <s v="Wed"/>
    <n v="2"/>
    <s v="First Class"/>
    <s v="FH-14350"/>
    <s v="Fred Harton"/>
    <s v="Consumer"/>
    <s v="United States"/>
    <s v="Dublin"/>
    <s v="Ohio"/>
    <s v="Dublin, Ohio, United States"/>
    <s v="East"/>
    <s v="OFF-BI-10003429"/>
    <s v="Office Supplies"/>
    <s v="Binders"/>
    <s v="Cardinal HOLDit! Binder Insert Strips,Extra Strips"/>
    <n v="108.798"/>
    <n v="2"/>
    <n v="-2.6585999999999999"/>
    <e v="#N/A"/>
    <s v="COD"/>
  </r>
  <r>
    <n v="4839"/>
    <s v="CA-2020-106831"/>
    <d v="2020-06-01T00:00:00"/>
    <n v="1"/>
    <x v="5"/>
    <n v="2020"/>
    <s v="Mon"/>
    <d v="2020-06-03T00:00:00"/>
    <n v="3"/>
    <s v="Jun"/>
    <n v="2020"/>
    <s v="Wed"/>
    <n v="2"/>
    <s v="First Class"/>
    <s v="FH-14350"/>
    <s v="Fred Harton"/>
    <s v="Consumer"/>
    <s v="United States"/>
    <s v="Dublin"/>
    <s v="Ohio"/>
    <s v="Dublin, Ohio, United States"/>
    <s v="East"/>
    <s v="OFF-PA-10000682"/>
    <s v="Office Supplies"/>
    <s v="Paper"/>
    <s v="Xerox 1924"/>
    <n v="140.744"/>
    <n v="6"/>
    <n v="10.0572"/>
    <e v="#N/A"/>
    <s v="COD"/>
  </r>
  <r>
    <n v="9952"/>
    <s v="CA-2020-121559"/>
    <d v="2020-06-01T00:00:00"/>
    <n v="1"/>
    <x v="5"/>
    <n v="2020"/>
    <s v="Mon"/>
    <d v="2020-06-03T00:00:00"/>
    <n v="3"/>
    <s v="Jun"/>
    <n v="2020"/>
    <s v="Wed"/>
    <n v="2"/>
    <s v="Second Class"/>
    <s v="HW-14935"/>
    <s v="Helen Wasserman"/>
    <s v="Corporate"/>
    <s v="United States"/>
    <s v="Indianapolis"/>
    <s v="Indiana"/>
    <s v="Indianapolis, Indiana, United States"/>
    <s v="Central"/>
    <s v="OFF-BI-10002072"/>
    <s v="Office Supplies"/>
    <s v="Binders"/>
    <s v="Cardinal Slant-D Ring Binders"/>
    <n v="149.38"/>
    <n v="2"/>
    <n v="8.69"/>
    <e v="#N/A"/>
    <s v="COD"/>
  </r>
  <r>
    <n v="9951"/>
    <s v="CA-2020-121559"/>
    <d v="2020-06-01T00:00:00"/>
    <n v="1"/>
    <x v="5"/>
    <n v="2020"/>
    <s v="Mon"/>
    <d v="2020-06-03T00:00:00"/>
    <n v="3"/>
    <s v="Jun"/>
    <n v="2020"/>
    <s v="Wed"/>
    <n v="2"/>
    <s v="Second Class"/>
    <s v="HW-14935"/>
    <s v="Helen Wasserman"/>
    <s v="Corporate"/>
    <s v="United States"/>
    <s v="Indianapolis"/>
    <s v="Indiana"/>
    <s v="Indianapolis, Indiana, United States"/>
    <s v="Central"/>
    <s v="TEC-AC-10001714"/>
    <s v="Technology"/>
    <s v="Accessories"/>
    <s v="Logitech MX Performance Wireless Mouse"/>
    <n v="143.88999999999999"/>
    <n v="1"/>
    <n v="14.7593"/>
    <e v="#N/A"/>
    <s v="COD"/>
  </r>
  <r>
    <n v="7660"/>
    <s v="CA-2020-146493"/>
    <d v="2020-06-01T00:00:00"/>
    <n v="1"/>
    <x v="5"/>
    <n v="2020"/>
    <s v="Mon"/>
    <d v="2020-06-05T00:00:00"/>
    <n v="5"/>
    <s v="Jun"/>
    <n v="2020"/>
    <s v="Fri"/>
    <n v="4"/>
    <s v="Standard Class"/>
    <s v="CV-12805"/>
    <s v="Cynthia Voltz"/>
    <s v="Corporate"/>
    <s v="United States"/>
    <s v="Fremont"/>
    <s v="Nebraska"/>
    <s v="Fremont, Nebraska, United States"/>
    <s v="Central"/>
    <s v="OFF-BI-10003676"/>
    <s v="Office Supplies"/>
    <s v="Binders"/>
    <s v="GBC Standard Recycled Report Covers, Clear Plastic Sheets"/>
    <n v="140.9"/>
    <n v="5"/>
    <n v="25.872"/>
    <e v="#N/A"/>
    <s v="COD"/>
  </r>
  <r>
    <n v="3689"/>
    <s v="CA-2020-140760"/>
    <d v="2020-06-02T00:00:00"/>
    <n v="2"/>
    <x v="5"/>
    <n v="2020"/>
    <s v="Tue"/>
    <d v="2020-06-05T00:00:00"/>
    <n v="5"/>
    <s v="Jun"/>
    <n v="2020"/>
    <s v="Fri"/>
    <n v="3"/>
    <s v="Second Class"/>
    <s v="DO-13435"/>
    <s v="Denny Ordway"/>
    <s v="Consumer"/>
    <s v="United States"/>
    <s v="Mesa"/>
    <s v="Arizona"/>
    <s v="Mesa, Arizona, United States"/>
    <s v="West"/>
    <s v="OFF-PA-10002479"/>
    <s v="Office Supplies"/>
    <s v="Paper"/>
    <s v="Xerox 4200 Series MultiUse Premium Copy Paper (20Lb. and 84 Bright)"/>
    <n v="120.34399999999999"/>
    <n v="6"/>
    <n v="7.92"/>
    <e v="#N/A"/>
    <s v="COD"/>
  </r>
  <r>
    <n v="1331"/>
    <s v="CA-2020-127705"/>
    <d v="2020-06-02T00:00:00"/>
    <n v="2"/>
    <x v="5"/>
    <n v="2020"/>
    <s v="Tue"/>
    <d v="2020-06-06T00:00:00"/>
    <n v="6"/>
    <s v="Jun"/>
    <n v="2020"/>
    <s v="Sat"/>
    <n v="4"/>
    <s v="Standard Class"/>
    <s v="AB-10255"/>
    <s v="Alejandro Ballentine"/>
    <s v="Home Office"/>
    <s v="United States"/>
    <s v="Lorain"/>
    <s v="Ohio"/>
    <s v="Lorain, Ohio, United States"/>
    <s v="East"/>
    <s v="TEC-PH-10000347"/>
    <s v="Technology"/>
    <s v="Phones"/>
    <s v="Cush Cases Heavy Duty Rugged Cover Case for Samsung Galaxy S5 - Purple"/>
    <n v="95.97"/>
    <n v="1"/>
    <n v="-0.64349999999999996"/>
    <e v="#N/A"/>
    <s v="COD"/>
  </r>
  <r>
    <n v="4769"/>
    <s v="CA-2020-158883"/>
    <d v="2020-06-02T00:00:00"/>
    <n v="2"/>
    <x v="5"/>
    <n v="2020"/>
    <s v="Tue"/>
    <d v="2020-06-03T00:00:00"/>
    <n v="3"/>
    <s v="Jun"/>
    <n v="2020"/>
    <s v="Wed"/>
    <n v="1"/>
    <s v="Same Day"/>
    <s v="CS-11860"/>
    <s v="Cari Schnelling"/>
    <s v="Consumer"/>
    <s v="United States"/>
    <s v="Jacksonville"/>
    <s v="North Carolina"/>
    <s v="Jacksonville, North Carolina, United States"/>
    <s v="South"/>
    <s v="OFF-PA-10004733"/>
    <s v="Office Supplies"/>
    <s v="Paper"/>
    <s v="Things To Do Today Spiral Book"/>
    <n v="110.34399999999999"/>
    <n v="4"/>
    <n v="9.1872000000000007"/>
    <e v="#N/A"/>
    <s v="COD"/>
  </r>
  <r>
    <n v="7733"/>
    <s v="CA-2020-143294"/>
    <d v="2020-06-02T00:00:00"/>
    <n v="2"/>
    <x v="5"/>
    <n v="2020"/>
    <s v="Tue"/>
    <d v="2020-06-08T00:00:00"/>
    <n v="8"/>
    <s v="Jun"/>
    <n v="2020"/>
    <s v="Mon"/>
    <n v="6"/>
    <s v="Standard Class"/>
    <s v="JD-15790"/>
    <s v="John Dryer"/>
    <s v="Consumer"/>
    <s v="United States"/>
    <s v="Houston"/>
    <s v="Texas"/>
    <s v="Houston, Texas, United States"/>
    <s v="Central"/>
    <s v="OFF-PA-10000743"/>
    <s v="Office Supplies"/>
    <s v="Paper"/>
    <s v="Xerox 1977"/>
    <n v="144.68799999999999"/>
    <n v="2"/>
    <n v="3.7408000000000001"/>
    <e v="#N/A"/>
    <s v="COD"/>
  </r>
  <r>
    <n v="1332"/>
    <s v="CA-2020-127705"/>
    <d v="2020-06-02T00:00:00"/>
    <n v="2"/>
    <x v="5"/>
    <n v="2020"/>
    <s v="Tue"/>
    <d v="2020-06-06T00:00:00"/>
    <n v="6"/>
    <s v="Jun"/>
    <n v="2020"/>
    <s v="Sat"/>
    <n v="4"/>
    <s v="Standard Class"/>
    <s v="AB-10255"/>
    <s v="Alejandro Ballentine"/>
    <s v="Home Office"/>
    <s v="United States"/>
    <s v="Lorain"/>
    <s v="Ohio"/>
    <s v="Lorain, Ohio, United States"/>
    <s v="East"/>
    <s v="OFF-ST-10004507"/>
    <s v="Office Supplies"/>
    <s v="Storage"/>
    <s v="Advantus Rolling Storage Box"/>
    <n v="124.44"/>
    <n v="2"/>
    <n v="2.4009999999999998"/>
    <e v="#N/A"/>
    <s v="Online"/>
  </r>
  <r>
    <n v="3690"/>
    <s v="CA-2020-140760"/>
    <d v="2020-06-02T00:00:00"/>
    <n v="2"/>
    <x v="5"/>
    <n v="2020"/>
    <s v="Tue"/>
    <d v="2020-06-05T00:00:00"/>
    <n v="5"/>
    <s v="Jun"/>
    <n v="2020"/>
    <s v="Fri"/>
    <n v="3"/>
    <s v="Second Class"/>
    <s v="DO-13435"/>
    <s v="Denny Ordway"/>
    <s v="Consumer"/>
    <s v="United States"/>
    <s v="Mesa"/>
    <s v="Arizona"/>
    <s v="Mesa, Arizona, United States"/>
    <s v="West"/>
    <s v="OFF-EN-10001141"/>
    <s v="Office Supplies"/>
    <s v="Envelopes"/>
    <s v="Manila Recycled Extra-Heavyweight Clasp Envelopes, 6&quot; x 9&quot;"/>
    <n v="146.91999999999999"/>
    <n v="5"/>
    <n v="15.920999999999999"/>
    <e v="#N/A"/>
    <s v="Online"/>
  </r>
  <r>
    <n v="6485"/>
    <s v="CA-2020-113908"/>
    <d v="2020-06-03T00:00:00"/>
    <n v="3"/>
    <x v="5"/>
    <n v="2020"/>
    <s v="Wed"/>
    <d v="2020-06-09T00:00:00"/>
    <n v="9"/>
    <s v="Jun"/>
    <n v="2020"/>
    <s v="Tue"/>
    <n v="6"/>
    <s v="Standard Class"/>
    <s v="KN-16390"/>
    <s v="Katherine Nockton"/>
    <s v="Corporate"/>
    <s v="United States"/>
    <s v="New York City"/>
    <s v="New York"/>
    <s v="New York City, New York, United States"/>
    <s v="East"/>
    <s v="TEC-MA-10003173"/>
    <s v="Technology"/>
    <s v="Machines"/>
    <s v="Hewlett-Packard 300S Scientific Calculator"/>
    <n v="111.66"/>
    <n v="6"/>
    <n v="36.183599999999998"/>
    <e v="#N/A"/>
    <s v="COD"/>
  </r>
  <r>
    <n v="9451"/>
    <s v="CA-2020-145506"/>
    <d v="2020-06-03T00:00:00"/>
    <n v="3"/>
    <x v="5"/>
    <n v="2020"/>
    <s v="Wed"/>
    <d v="2020-06-07T00:00:00"/>
    <n v="7"/>
    <s v="Jun"/>
    <n v="2020"/>
    <s v="Sun"/>
    <n v="4"/>
    <s v="Standard Class"/>
    <s v="MO-17800"/>
    <s v="Meg O'Connel"/>
    <s v="Home Office"/>
    <s v="United States"/>
    <s v="Spokane"/>
    <s v="Washington"/>
    <s v="Spokane, Washington, United States"/>
    <s v="West"/>
    <s v="OFF-ST-10004963"/>
    <s v="Office Supplies"/>
    <s v="Storage"/>
    <s v="Eldon Gobal File Keepers"/>
    <n v="150.26"/>
    <n v="9"/>
    <n v="5.4504000000000001"/>
    <e v="#N/A"/>
    <s v="Online"/>
  </r>
  <r>
    <n v="6483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TEC-AC-10002942"/>
    <s v="Technology"/>
    <s v="Accessories"/>
    <s v="WD My Passport Ultra 1TB Portable External Hard Drive"/>
    <n v="153.4"/>
    <n v="2"/>
    <n v="-4.1399999999999997"/>
    <e v="#N/A"/>
    <s v="Online"/>
  </r>
  <r>
    <n v="6478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TEC-AC-10003832"/>
    <s v="Technology"/>
    <s v="Accessories"/>
    <s v="Logitech P710e Mobile Speakerphone"/>
    <n v="222.99199999999999"/>
    <n v="1"/>
    <n v="-2.5749"/>
    <e v="#N/A"/>
    <s v="Online"/>
  </r>
  <r>
    <n v="6482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FUR-BO-10002824"/>
    <s v="Furniture"/>
    <s v="Bookcases"/>
    <s v="Bush Mission Pointe Library"/>
    <n v="276.56799999999998"/>
    <n v="2"/>
    <n v="0"/>
    <e v="#N/A"/>
    <s v="COD"/>
  </r>
  <r>
    <n v="6484"/>
    <s v="CA-2020-113908"/>
    <d v="2020-06-03T00:00:00"/>
    <n v="3"/>
    <x v="5"/>
    <n v="2020"/>
    <s v="Wed"/>
    <d v="2020-06-09T00:00:00"/>
    <n v="9"/>
    <s v="Jun"/>
    <n v="2020"/>
    <s v="Tue"/>
    <n v="6"/>
    <s v="Standard Class"/>
    <s v="KN-16390"/>
    <s v="Katherine Nockton"/>
    <s v="Corporate"/>
    <s v="United States"/>
    <s v="New York City"/>
    <s v="New York"/>
    <s v="New York City, New York, United States"/>
    <s v="East"/>
    <s v="FUR-TA-10001932"/>
    <s v="Furniture"/>
    <s v="Tables"/>
    <s v="Chromcraft 48&quot; x 96&quot; Racetrack Double Pedestal Table"/>
    <n v="400.76799999999997"/>
    <n v="2"/>
    <n v="-115.43040000000001"/>
    <e v="#N/A"/>
    <s v="Online"/>
  </r>
  <r>
    <n v="6480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TEC-PH-10000441"/>
    <s v="Technology"/>
    <s v="Phones"/>
    <s v="VTech DS6151"/>
    <n v="528.96"/>
    <n v="5"/>
    <n v="50.396000000000001"/>
    <e v="#N/A"/>
    <s v="COD"/>
  </r>
  <r>
    <n v="5926"/>
    <s v="CA-2020-150420"/>
    <d v="2020-06-03T00:00:00"/>
    <n v="3"/>
    <x v="5"/>
    <n v="2020"/>
    <s v="Wed"/>
    <d v="2020-06-08T00:00:00"/>
    <n v="8"/>
    <s v="Jun"/>
    <n v="2020"/>
    <s v="Mon"/>
    <n v="5"/>
    <s v="Standard Class"/>
    <s v="GD-14590"/>
    <s v="Giulietta Dortch"/>
    <s v="Corporate"/>
    <s v="United States"/>
    <s v="Bellingham"/>
    <s v="Washington"/>
    <s v="Bellingham, Washington, United States"/>
    <s v="West"/>
    <s v="TEC-AC-10004975"/>
    <s v="Technology"/>
    <s v="Accessories"/>
    <s v="Plantronics Audio 995 Wireless Stereo Headset"/>
    <n v="1147.5"/>
    <n v="10"/>
    <n v="362.83499999999998"/>
    <e v="#N/A"/>
    <s v="COD"/>
  </r>
  <r>
    <n v="6126"/>
    <s v="CA-2020-145772"/>
    <d v="2020-06-03T00:00:00"/>
    <n v="3"/>
    <x v="5"/>
    <n v="2020"/>
    <s v="Wed"/>
    <d v="2020-06-07T00:00:00"/>
    <n v="7"/>
    <s v="Jun"/>
    <n v="2020"/>
    <s v="Sun"/>
    <n v="4"/>
    <s v="Standard Class"/>
    <s v="SS-20140"/>
    <s v="Saphhira Shifley"/>
    <s v="Corporate"/>
    <s v="United States"/>
    <s v="Los Angeles"/>
    <s v="California"/>
    <s v="Los Angeles, California, United States"/>
    <s v="West"/>
    <s v="OFF-PA-10001593"/>
    <s v="Office Supplies"/>
    <s v="Paper"/>
    <s v="Xerox 1947"/>
    <n v="100.96"/>
    <n v="2"/>
    <n v="5.3819999999999997"/>
    <n v="1"/>
    <s v="Online"/>
  </r>
  <r>
    <n v="6127"/>
    <s v="CA-2020-145772"/>
    <d v="2020-06-03T00:00:00"/>
    <n v="3"/>
    <x v="5"/>
    <n v="2020"/>
    <s v="Wed"/>
    <d v="2020-06-07T00:00:00"/>
    <n v="7"/>
    <s v="Jun"/>
    <n v="2020"/>
    <s v="Sun"/>
    <n v="4"/>
    <s v="Standard Class"/>
    <s v="SS-20140"/>
    <s v="Saphhira Shifley"/>
    <s v="Corporate"/>
    <s v="United States"/>
    <s v="Los Angeles"/>
    <s v="California"/>
    <s v="Los Angeles, California, United States"/>
    <s v="West"/>
    <s v="OFF-BI-10002049"/>
    <s v="Office Supplies"/>
    <s v="Binders"/>
    <s v="UniKeep View Case Binders"/>
    <n v="94.912000000000006"/>
    <n v="1"/>
    <n v="1.2714000000000001"/>
    <n v="1"/>
    <s v="Online"/>
  </r>
  <r>
    <n v="6479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OFF-PA-10000809"/>
    <s v="Office Supplies"/>
    <s v="Paper"/>
    <s v="Xerox 206"/>
    <n v="101.55200000000001"/>
    <n v="3"/>
    <n v="5.4432"/>
    <e v="#N/A"/>
    <s v="Online"/>
  </r>
  <r>
    <n v="6481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OFF-AP-10002287"/>
    <s v="Office Supplies"/>
    <s v="Appliances"/>
    <s v="Eureka Sanitaire  Multi-Pro Heavy-Duty Upright, Disposable Bags"/>
    <n v="125.47199999999999"/>
    <n v="7"/>
    <n v="1.8353999999999999"/>
    <e v="#N/A"/>
    <s v="COD"/>
  </r>
  <r>
    <n v="6476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OFF-BI-10002432"/>
    <s v="Office Supplies"/>
    <s v="Binders"/>
    <s v="Wilson Jones Standard D-Ring Binders"/>
    <n v="93.554000000000002"/>
    <n v="3"/>
    <n v="-3.4914000000000001"/>
    <e v="#N/A"/>
    <s v="COD"/>
  </r>
  <r>
    <n v="6477"/>
    <s v="CA-2020-140872"/>
    <d v="2020-06-03T00:00:00"/>
    <n v="3"/>
    <x v="5"/>
    <n v="2020"/>
    <s v="Wed"/>
    <d v="2020-06-10T00:00:00"/>
    <n v="10"/>
    <s v="Jun"/>
    <n v="2020"/>
    <s v="Wed"/>
    <n v="7"/>
    <s v="Standard Class"/>
    <s v="NR-18550"/>
    <s v="Nick Radford"/>
    <s v="Consumer"/>
    <s v="United States"/>
    <s v="Pembroke Pines"/>
    <s v="Florida"/>
    <s v="Pembroke Pines, Florida, United States"/>
    <s v="South"/>
    <s v="OFF-AP-10003622"/>
    <s v="Office Supplies"/>
    <s v="Appliances"/>
    <s v="Bravo II Megaboss 12-Amp Hard Body Upright, Replacement Belts, 2 Belts per Pack"/>
    <n v="111.2"/>
    <n v="2"/>
    <n v="0.58499999999999996"/>
    <e v="#N/A"/>
    <s v="COD"/>
  </r>
  <r>
    <n v="6486"/>
    <s v="CA-2020-113908"/>
    <d v="2020-06-03T00:00:00"/>
    <n v="3"/>
    <x v="5"/>
    <n v="2020"/>
    <s v="Wed"/>
    <d v="2020-06-09T00:00:00"/>
    <n v="9"/>
    <s v="Jun"/>
    <n v="2020"/>
    <s v="Tue"/>
    <n v="6"/>
    <s v="Standard Class"/>
    <s v="KN-16390"/>
    <s v="Katherine Nockton"/>
    <s v="Corporate"/>
    <s v="United States"/>
    <s v="New York City"/>
    <s v="New York"/>
    <s v="New York City, New York, United States"/>
    <s v="East"/>
    <s v="OFF-PA-10004156"/>
    <s v="Office Supplies"/>
    <s v="Paper"/>
    <s v="Xerox 188"/>
    <n v="139.36000000000001"/>
    <n v="4"/>
    <n v="22.226400000000002"/>
    <e v="#N/A"/>
    <s v="COD"/>
  </r>
  <r>
    <n v="205"/>
    <s v="CA-2020-126382"/>
    <d v="2020-06-03T00:00:00"/>
    <n v="3"/>
    <x v="5"/>
    <n v="2020"/>
    <s v="Wed"/>
    <d v="2020-06-07T00:00:00"/>
    <n v="7"/>
    <s v="Jun"/>
    <n v="2020"/>
    <s v="Sun"/>
    <n v="4"/>
    <s v="Standard Class"/>
    <s v="HK-14890"/>
    <s v="Heather Kirkland"/>
    <s v="Corporate"/>
    <s v="United States"/>
    <s v="Franklin"/>
    <s v="Tennessee"/>
    <s v="Franklin, Tennessee, United States"/>
    <s v="South"/>
    <s v="FUR-FU-10002960"/>
    <s v="Furniture"/>
    <s v="Furnishings"/>
    <s v="Eldon 200 Class Desk Accessories, Burgundy"/>
    <n v="137.16800000000001"/>
    <n v="7"/>
    <n v="9.6712000000000007"/>
    <e v="#N/A"/>
    <s v="COD"/>
  </r>
  <r>
    <n v="6125"/>
    <s v="CA-2020-145772"/>
    <d v="2020-06-03T00:00:00"/>
    <n v="3"/>
    <x v="5"/>
    <n v="2020"/>
    <s v="Wed"/>
    <d v="2020-06-07T00:00:00"/>
    <n v="7"/>
    <s v="Jun"/>
    <n v="2020"/>
    <s v="Sun"/>
    <n v="4"/>
    <s v="Standard Class"/>
    <s v="SS-20140"/>
    <s v="Saphhira Shifley"/>
    <s v="Corporate"/>
    <s v="United States"/>
    <s v="Los Angeles"/>
    <s v="California"/>
    <s v="Los Angeles, California, United States"/>
    <s v="West"/>
    <s v="TEC-AC-10003038"/>
    <s v="Technology"/>
    <s v="Accessories"/>
    <s v="Kingston Digital DataTraveler 16GB USB 2.0"/>
    <n v="156.75"/>
    <n v="5"/>
    <n v="8.5024999999999995"/>
    <n v="1"/>
    <s v="Online"/>
  </r>
  <r>
    <n v="5874"/>
    <s v="CA-2020-133095"/>
    <d v="2020-06-04T00:00:00"/>
    <n v="4"/>
    <x v="5"/>
    <n v="2020"/>
    <s v="Thu"/>
    <d v="2020-06-04T00:00:00"/>
    <n v="4"/>
    <s v="Jun"/>
    <n v="2020"/>
    <s v="Thu"/>
    <n v="0"/>
    <s v="Same Day"/>
    <s v="EH-14005"/>
    <s v="Erica Hernandez"/>
    <s v="Home Office"/>
    <s v="United States"/>
    <s v="Jonesboro"/>
    <s v="Arkansas"/>
    <s v="Jonesboro, Arkansas, United States"/>
    <s v="South"/>
    <s v="OFF-BI-10002353"/>
    <s v="Office Supplies"/>
    <s v="Binders"/>
    <s v="GBC VeloBind Cover Sets"/>
    <n v="140.08000000000001"/>
    <n v="7"/>
    <n v="54.04"/>
    <e v="#N/A"/>
    <s v="Online"/>
  </r>
  <r>
    <n v="5875"/>
    <s v="CA-2020-133095"/>
    <d v="2020-06-04T00:00:00"/>
    <n v="4"/>
    <x v="5"/>
    <n v="2020"/>
    <s v="Thu"/>
    <d v="2020-06-04T00:00:00"/>
    <n v="4"/>
    <s v="Jun"/>
    <n v="2020"/>
    <s v="Thu"/>
    <n v="0"/>
    <s v="Same Day"/>
    <s v="EH-14005"/>
    <s v="Erica Hernandez"/>
    <s v="Home Office"/>
    <s v="United States"/>
    <s v="Jonesboro"/>
    <s v="Arkansas"/>
    <s v="Jonesboro, Arkansas, United States"/>
    <s v="South"/>
    <s v="OFF-BI-10004141"/>
    <s v="Office Supplies"/>
    <s v="Binders"/>
    <s v="Insertable Tab Indexes For Data Binders"/>
    <n v="115.54"/>
    <n v="3"/>
    <n v="4.3883999999999999"/>
    <e v="#N/A"/>
    <s v="COD"/>
  </r>
  <r>
    <n v="1270"/>
    <s v="CA-2020-100426"/>
    <d v="2020-06-04T00:00:00"/>
    <n v="4"/>
    <x v="5"/>
    <n v="2020"/>
    <s v="Thu"/>
    <d v="2020-06-08T00:00:00"/>
    <n v="8"/>
    <s v="Jun"/>
    <n v="2020"/>
    <s v="Mon"/>
    <n v="4"/>
    <s v="Standard Class"/>
    <s v="DC-12850"/>
    <s v="Dan Campbell"/>
    <s v="Consumer"/>
    <s v="United States"/>
    <s v="Florence"/>
    <s v="Alabama"/>
    <s v="Florence, Alabama, United States"/>
    <s v="South"/>
    <s v="OFF-PA-10002870"/>
    <s v="Office Supplies"/>
    <s v="Paper"/>
    <s v="Ampad Phone Message Book, Recycled, 400 Message Capacity, 5 ¾” x 11”"/>
    <n v="125.48"/>
    <n v="2"/>
    <n v="5.6159999999999997"/>
    <e v="#N/A"/>
    <s v="Online"/>
  </r>
  <r>
    <n v="2928"/>
    <s v="CA-2020-158106"/>
    <d v="2020-06-04T00:00:00"/>
    <n v="4"/>
    <x v="5"/>
    <n v="2020"/>
    <s v="Thu"/>
    <d v="2020-06-10T00:00:00"/>
    <n v="10"/>
    <s v="Jun"/>
    <n v="2020"/>
    <s v="Wed"/>
    <n v="6"/>
    <s v="Standard Class"/>
    <s v="CT-11995"/>
    <s v="Carol Triggs"/>
    <s v="Consumer"/>
    <s v="United States"/>
    <s v="Apple Valley"/>
    <s v="Minnesota"/>
    <s v="Apple Valley, Minnesota, United States"/>
    <s v="Central"/>
    <s v="OFF-AR-10002255"/>
    <s v="Office Supplies"/>
    <s v="Art"/>
    <s v="Newell 346"/>
    <n v="118.64"/>
    <n v="3"/>
    <n v="2.5055999999999998"/>
    <e v="#N/A"/>
    <s v="Online"/>
  </r>
  <r>
    <n v="3193"/>
    <s v="CA-2020-158953"/>
    <d v="2020-06-04T00:00:00"/>
    <n v="4"/>
    <x v="5"/>
    <n v="2020"/>
    <s v="Thu"/>
    <d v="2020-06-08T00:00:00"/>
    <n v="8"/>
    <s v="Jun"/>
    <n v="2020"/>
    <s v="Mon"/>
    <n v="4"/>
    <s v="Standard Class"/>
    <s v="ML-18040"/>
    <s v="Michelle Lonsdale"/>
    <s v="Corporate"/>
    <s v="United States"/>
    <s v="Missouri City"/>
    <s v="Texas"/>
    <s v="Missouri City, Texas, United States"/>
    <s v="Central"/>
    <s v="OFF-BI-10002557"/>
    <s v="Office Supplies"/>
    <s v="Binders"/>
    <s v="Presstex Flexible Ring Binders"/>
    <n v="115.37"/>
    <n v="7"/>
    <n v="-9.5549999999999997"/>
    <e v="#N/A"/>
    <s v="COD"/>
  </r>
  <r>
    <n v="1090"/>
    <s v="CA-2020-158407"/>
    <d v="2020-06-04T00:00:00"/>
    <n v="4"/>
    <x v="5"/>
    <n v="2020"/>
    <s v="Thu"/>
    <d v="2020-06-10T00:00:00"/>
    <n v="10"/>
    <s v="Jun"/>
    <n v="2020"/>
    <s v="Wed"/>
    <n v="6"/>
    <s v="Standard Class"/>
    <s v="LW-16990"/>
    <s v="Lindsay Williams"/>
    <s v="Corporate"/>
    <s v="United States"/>
    <s v="Monroe"/>
    <s v="North Carolina"/>
    <s v="Monroe, North Carolina, United States"/>
    <s v="South"/>
    <s v="FUR-FU-10001967"/>
    <s v="Furniture"/>
    <s v="Furnishings"/>
    <s v="Telescoping Adjustable Floor Lamp"/>
    <n v="123.98399999999999"/>
    <n v="2"/>
    <n v="1.9990000000000001"/>
    <e v="#N/A"/>
    <s v="Online"/>
  </r>
  <r>
    <n v="8518"/>
    <s v="CA-2020-149720"/>
    <d v="2020-06-04T00:00:00"/>
    <n v="4"/>
    <x v="5"/>
    <n v="2020"/>
    <s v="Thu"/>
    <d v="2020-06-07T00:00:00"/>
    <n v="7"/>
    <s v="Jun"/>
    <n v="2020"/>
    <s v="Sun"/>
    <n v="3"/>
    <s v="Second Class"/>
    <s v="EM-14065"/>
    <s v="Erin Mull"/>
    <s v="Consumer"/>
    <s v="United States"/>
    <s v="Frisco"/>
    <s v="Texas"/>
    <s v="Frisco, Texas, United States"/>
    <s v="Central"/>
    <s v="FUR-FU-10002501"/>
    <s v="Furniture"/>
    <s v="Furnishings"/>
    <s v="Nu-Dell Executive Frame"/>
    <n v="133.33600000000001"/>
    <n v="6"/>
    <n v="-17.443200000000001"/>
    <e v="#N/A"/>
    <s v="COD"/>
  </r>
  <r>
    <n v="1091"/>
    <s v="CA-2020-158407"/>
    <d v="2020-06-04T00:00:00"/>
    <n v="4"/>
    <x v="5"/>
    <n v="2020"/>
    <s v="Thu"/>
    <d v="2020-06-10T00:00:00"/>
    <n v="10"/>
    <s v="Jun"/>
    <n v="2020"/>
    <s v="Wed"/>
    <n v="6"/>
    <s v="Standard Class"/>
    <s v="LW-16990"/>
    <s v="Lindsay Williams"/>
    <s v="Corporate"/>
    <s v="United States"/>
    <s v="Monroe"/>
    <s v="North Carolina"/>
    <s v="Monroe, North Carolina, United States"/>
    <s v="South"/>
    <s v="TEC-PH-10001819"/>
    <s v="Technology"/>
    <s v="Phones"/>
    <s v="Innergie mMini Combo Duo USB Travel Charging Kit"/>
    <n v="161.98400000000001"/>
    <n v="2"/>
    <n v="25.194400000000002"/>
    <e v="#N/A"/>
    <s v="COD"/>
  </r>
  <r>
    <n v="3912"/>
    <s v="CA-2020-126788"/>
    <d v="2020-06-05T00:00:00"/>
    <n v="5"/>
    <x v="5"/>
    <n v="2020"/>
    <s v="Fri"/>
    <d v="2020-06-06T00:00:00"/>
    <n v="6"/>
    <s v="Jun"/>
    <n v="2020"/>
    <s v="Sat"/>
    <n v="1"/>
    <s v="First Class"/>
    <s v="AB-10105"/>
    <s v="Adrian Barton"/>
    <s v="Consumer"/>
    <s v="United States"/>
    <s v="Pearland"/>
    <s v="Texas"/>
    <s v="Pearland, Texas, United States"/>
    <s v="Central"/>
    <s v="TEC-PH-10001619"/>
    <s v="Technology"/>
    <s v="Phones"/>
    <s v="LG G3"/>
    <n v="520.37599999999998"/>
    <n v="3"/>
    <n v="52.917299999999997"/>
    <e v="#N/A"/>
    <s v="COD"/>
  </r>
  <r>
    <n v="8514"/>
    <s v="CA-2020-141614"/>
    <d v="2020-06-05T00:00:00"/>
    <n v="5"/>
    <x v="5"/>
    <n v="2020"/>
    <s v="Fri"/>
    <d v="2020-06-09T00:00:00"/>
    <n v="9"/>
    <s v="Jun"/>
    <n v="2020"/>
    <s v="Tue"/>
    <n v="4"/>
    <s v="Standard Class"/>
    <s v="NS-18640"/>
    <s v="Noel Staavos"/>
    <s v="Corporate"/>
    <s v="United States"/>
    <s v="Orlando"/>
    <s v="Florida"/>
    <s v="Orlando, Florida, United States"/>
    <s v="South"/>
    <s v="OFF-PA-10002787"/>
    <s v="Office Supplies"/>
    <s v="Paper"/>
    <s v="Xerox 227"/>
    <n v="118.736"/>
    <n v="4"/>
    <n v="7.2576000000000001"/>
    <e v="#N/A"/>
    <s v="COD"/>
  </r>
  <r>
    <n v="3854"/>
    <s v="US-2020-131849"/>
    <d v="2020-06-06T00:00:00"/>
    <n v="6"/>
    <x v="5"/>
    <n v="2020"/>
    <s v="Sat"/>
    <d v="2020-06-10T00:00:00"/>
    <n v="10"/>
    <s v="Jun"/>
    <n v="2020"/>
    <s v="Wed"/>
    <n v="4"/>
    <s v="Standard Class"/>
    <s v="GH-14410"/>
    <s v="Gary Hansen"/>
    <s v="Home Office"/>
    <s v="United States"/>
    <s v="San Francisco"/>
    <s v="California"/>
    <s v="San Francisco, California, United States"/>
    <s v="West"/>
    <s v="FUR-FU-10004164"/>
    <s v="Furniture"/>
    <s v="Furnishings"/>
    <s v="Eldon 300 Class Desk Accessories, Black"/>
    <n v="110.95"/>
    <n v="1"/>
    <n v="2.1779999999999999"/>
    <e v="#N/A"/>
    <s v="Online"/>
  </r>
  <r>
    <n v="3855"/>
    <s v="US-2020-131849"/>
    <d v="2020-06-06T00:00:00"/>
    <n v="6"/>
    <x v="5"/>
    <n v="2020"/>
    <s v="Sat"/>
    <d v="2020-06-10T00:00:00"/>
    <n v="10"/>
    <s v="Jun"/>
    <n v="2020"/>
    <s v="Wed"/>
    <n v="4"/>
    <s v="Standard Class"/>
    <s v="GH-14410"/>
    <s v="Gary Hansen"/>
    <s v="Home Office"/>
    <s v="United States"/>
    <s v="San Francisco"/>
    <s v="California"/>
    <s v="San Francisco, California, United States"/>
    <s v="West"/>
    <s v="OFF-ST-10002957"/>
    <s v="Office Supplies"/>
    <s v="Storage"/>
    <s v="Sterilite Show Offs Storage Containers"/>
    <n v="115.4"/>
    <n v="5"/>
    <n v="0"/>
    <e v="#N/A"/>
    <s v="COD"/>
  </r>
  <r>
    <n v="9647"/>
    <s v="US-2020-107979"/>
    <d v="2020-06-08T00:00:00"/>
    <n v="8"/>
    <x v="5"/>
    <n v="2020"/>
    <s v="Mon"/>
    <d v="2020-06-13T00:00:00"/>
    <n v="13"/>
    <s v="Jun"/>
    <n v="2020"/>
    <s v="Sat"/>
    <n v="5"/>
    <s v="Standard Class"/>
    <s v="FO-14305"/>
    <s v="Frank Olsen"/>
    <s v="Consumer"/>
    <s v="United States"/>
    <s v="Glendale"/>
    <s v="Arizona"/>
    <s v="Glendale, Arizona, United States"/>
    <s v="West"/>
    <s v="OFF-BI-10000778"/>
    <s v="Office Supplies"/>
    <s v="Binders"/>
    <s v="GBC VeloBinder Electric Binding Machine"/>
    <n v="102.58799999999999"/>
    <n v="2"/>
    <n v="-48.392000000000003"/>
    <e v="#N/A"/>
    <s v="Online"/>
  </r>
  <r>
    <n v="9645"/>
    <s v="US-2020-107979"/>
    <d v="2020-06-08T00:00:00"/>
    <n v="8"/>
    <x v="5"/>
    <n v="2020"/>
    <s v="Mon"/>
    <d v="2020-06-13T00:00:00"/>
    <n v="13"/>
    <s v="Jun"/>
    <n v="2020"/>
    <s v="Sat"/>
    <n v="5"/>
    <s v="Standard Class"/>
    <s v="FO-14305"/>
    <s v="Frank Olsen"/>
    <s v="Consumer"/>
    <s v="United States"/>
    <s v="Glendale"/>
    <s v="Arizona"/>
    <s v="Glendale, Arizona, United States"/>
    <s v="West"/>
    <s v="TEC-AC-10002006"/>
    <s v="Technology"/>
    <s v="Accessories"/>
    <s v="Memorex Micro Travel Drive 16 GB"/>
    <n v="127.544"/>
    <n v="7"/>
    <n v="12.3123"/>
    <e v="#N/A"/>
    <s v="Online"/>
  </r>
  <r>
    <n v="668"/>
    <s v="CA-2020-132682"/>
    <d v="2020-06-08T00:00:00"/>
    <n v="8"/>
    <x v="5"/>
    <n v="2020"/>
    <s v="Mon"/>
    <d v="2020-06-10T00:00:00"/>
    <n v="10"/>
    <s v="Jun"/>
    <n v="2020"/>
    <s v="Wed"/>
    <n v="2"/>
    <s v="Second Class"/>
    <s v="TH-21235"/>
    <s v="Tiffany House"/>
    <s v="Corporate"/>
    <s v="United States"/>
    <s v="Dallas"/>
    <s v="Texas"/>
    <s v="Dallas, Texas, United States"/>
    <s v="Central"/>
    <s v="TEC-PH-10004042"/>
    <s v="Technology"/>
    <s v="Phones"/>
    <s v="ClearOne Communications CHAT 70 OC Speaker Phone"/>
    <n v="413.57600000000002"/>
    <n v="3"/>
    <n v="28.618200000000002"/>
    <e v="#N/A"/>
    <s v="Online"/>
  </r>
  <r>
    <n v="7815"/>
    <s v="US-2020-109316"/>
    <d v="2020-06-08T00:00:00"/>
    <n v="8"/>
    <x v="5"/>
    <n v="2020"/>
    <s v="Mon"/>
    <d v="2020-06-10T00:00:00"/>
    <n v="10"/>
    <s v="Jun"/>
    <n v="2020"/>
    <s v="Wed"/>
    <n v="2"/>
    <s v="First Class"/>
    <s v="MG-17680"/>
    <s v="Maureen Gastineau"/>
    <s v="Home Office"/>
    <s v="United States"/>
    <s v="Los Angeles"/>
    <s v="California"/>
    <s v="Los Angeles, California, United States"/>
    <s v="West"/>
    <s v="FUR-BO-10004834"/>
    <s v="Furniture"/>
    <s v="Bookcases"/>
    <s v="Riverside Palais Royal Lawyers Bookcase, Royale Cherry Finish"/>
    <n v="1510.6659999999999"/>
    <n v="2"/>
    <n v="140.95679999999999"/>
    <e v="#N/A"/>
    <s v="COD"/>
  </r>
  <r>
    <n v="262"/>
    <s v="US-2020-155299"/>
    <d v="2020-06-08T00:00:00"/>
    <n v="8"/>
    <x v="5"/>
    <n v="2020"/>
    <s v="Mon"/>
    <d v="2020-06-12T00:00:00"/>
    <n v="12"/>
    <s v="Jun"/>
    <n v="2020"/>
    <s v="Fri"/>
    <n v="4"/>
    <s v="Standard Class"/>
    <s v="Dl-13600"/>
    <s v="Dorris liebe"/>
    <s v="Corporate"/>
    <s v="United States"/>
    <s v="Pasadena"/>
    <s v="Texas"/>
    <s v="Pasadena, Texas, United States"/>
    <s v="Central"/>
    <s v="OFF-AP-10002203"/>
    <s v="Office Supplies"/>
    <s v="Appliances"/>
    <s v="Eureka Disposable Bags for Sanitaire Vibra Groomer I Upright Vac"/>
    <n v="99.623999999999995"/>
    <n v="2"/>
    <n v="-4.4660000000000002"/>
    <e v="#N/A"/>
    <s v="COD"/>
  </r>
  <r>
    <n v="4820"/>
    <s v="CA-2020-117436"/>
    <d v="2020-06-08T00:00:00"/>
    <n v="8"/>
    <x v="5"/>
    <n v="2020"/>
    <s v="Mon"/>
    <d v="2020-06-14T00:00:00"/>
    <n v="14"/>
    <s v="Jun"/>
    <n v="2020"/>
    <s v="Sun"/>
    <n v="6"/>
    <s v="Standard Class"/>
    <s v="LW-17125"/>
    <s v="Liz Willingham"/>
    <s v="Consumer"/>
    <s v="United States"/>
    <s v="Norwich"/>
    <s v="Connecticut"/>
    <s v="Norwich, Connecticut, United States"/>
    <s v="East"/>
    <s v="OFF-BI-10004040"/>
    <s v="Office Supplies"/>
    <s v="Binders"/>
    <s v="Wilson Jones Impact Binders"/>
    <n v="96.36"/>
    <n v="2"/>
    <n v="5.0763999999999996"/>
    <e v="#N/A"/>
    <s v="COD"/>
  </r>
  <r>
    <n v="7506"/>
    <s v="US-2020-106579"/>
    <d v="2020-06-08T00:00:00"/>
    <n v="8"/>
    <x v="5"/>
    <n v="2020"/>
    <s v="Mon"/>
    <d v="2020-06-13T00:00:00"/>
    <n v="13"/>
    <s v="Jun"/>
    <n v="2020"/>
    <s v="Sat"/>
    <n v="5"/>
    <s v="Standard Class"/>
    <s v="BW-11200"/>
    <s v="Ben Wallace"/>
    <s v="Consumer"/>
    <s v="United States"/>
    <s v="Skokie"/>
    <s v="Illinois"/>
    <s v="Skokie, Illinois, United States"/>
    <s v="Central"/>
    <s v="OFF-BI-10000309"/>
    <s v="Office Supplies"/>
    <s v="Binders"/>
    <s v="GBC Twin Loop Wire Binding Elements, 9/16&quot; Spine, Black"/>
    <n v="134.17599999999999"/>
    <n v="4"/>
    <n v="-18.872800000000002"/>
    <e v="#N/A"/>
    <s v="Online"/>
  </r>
  <r>
    <n v="7816"/>
    <s v="US-2020-109316"/>
    <d v="2020-06-08T00:00:00"/>
    <n v="8"/>
    <x v="5"/>
    <n v="2020"/>
    <s v="Mon"/>
    <d v="2020-06-10T00:00:00"/>
    <n v="10"/>
    <s v="Jun"/>
    <n v="2020"/>
    <s v="Wed"/>
    <n v="2"/>
    <s v="First Class"/>
    <s v="MG-17680"/>
    <s v="Maureen Gastineau"/>
    <s v="Home Office"/>
    <s v="United States"/>
    <s v="Los Angeles"/>
    <s v="California"/>
    <s v="Los Angeles, California, United States"/>
    <s v="West"/>
    <s v="TEC-PH-10000307"/>
    <s v="Technology"/>
    <s v="Phones"/>
    <s v="Shocksock Galaxy S4 Armband"/>
    <n v="146.52000000000001"/>
    <n v="2"/>
    <n v="-3.504"/>
    <e v="#N/A"/>
    <s v="Online"/>
  </r>
  <r>
    <n v="666"/>
    <s v="CA-2020-132682"/>
    <d v="2020-06-08T00:00:00"/>
    <n v="8"/>
    <x v="5"/>
    <n v="2020"/>
    <s v="Mon"/>
    <d v="2020-06-10T00:00:00"/>
    <n v="10"/>
    <s v="Jun"/>
    <n v="2020"/>
    <s v="Wed"/>
    <n v="2"/>
    <s v="Second Class"/>
    <s v="TH-21235"/>
    <s v="Tiffany House"/>
    <s v="Corporate"/>
    <s v="United States"/>
    <s v="Dallas"/>
    <s v="Texas"/>
    <s v="Dallas, Texas, United States"/>
    <s v="Central"/>
    <s v="OFF-SU-10004231"/>
    <s v="Office Supplies"/>
    <s v="Supplies"/>
    <s v="Acme Tagit Stainless Steel Antibacterial Scissors"/>
    <n v="151.76"/>
    <n v="3"/>
    <n v="2.0790000000000002"/>
    <e v="#N/A"/>
    <s v="Online"/>
  </r>
  <r>
    <n v="9646"/>
    <s v="US-2020-107979"/>
    <d v="2020-06-08T00:00:00"/>
    <n v="8"/>
    <x v="5"/>
    <n v="2020"/>
    <s v="Mon"/>
    <d v="2020-06-13T00:00:00"/>
    <n v="13"/>
    <s v="Jun"/>
    <n v="2020"/>
    <s v="Sat"/>
    <n v="5"/>
    <s v="Standard Class"/>
    <s v="FO-14305"/>
    <s v="Frank Olsen"/>
    <s v="Consumer"/>
    <s v="United States"/>
    <s v="Glendale"/>
    <s v="Arizona"/>
    <s v="Glendale, Arizona, United States"/>
    <s v="West"/>
    <s v="OFF-ST-10002485"/>
    <s v="Office Supplies"/>
    <s v="Storage"/>
    <s v="Rogers Deluxe File Chest"/>
    <n v="151.16800000000001"/>
    <n v="2"/>
    <n v="-8.3523999999999994"/>
    <e v="#N/A"/>
    <s v="COD"/>
  </r>
  <r>
    <n v="667"/>
    <s v="CA-2020-132682"/>
    <d v="2020-06-08T00:00:00"/>
    <n v="8"/>
    <x v="5"/>
    <n v="2020"/>
    <s v="Mon"/>
    <d v="2020-06-10T00:00:00"/>
    <n v="10"/>
    <s v="Jun"/>
    <n v="2020"/>
    <s v="Wed"/>
    <n v="2"/>
    <s v="Second Class"/>
    <s v="TH-21235"/>
    <s v="Tiffany House"/>
    <s v="Corporate"/>
    <s v="United States"/>
    <s v="Dallas"/>
    <s v="Texas"/>
    <s v="Dallas, Texas, United States"/>
    <s v="Central"/>
    <s v="OFF-PA-10000474"/>
    <s v="Office Supplies"/>
    <s v="Paper"/>
    <s v="Easy-staple paper"/>
    <n v="175.05600000000001"/>
    <n v="3"/>
    <n v="28.706399999999999"/>
    <e v="#N/A"/>
    <s v="COD"/>
  </r>
  <r>
    <n v="671"/>
    <s v="US-2020-106663"/>
    <d v="2020-06-09T00:00:00"/>
    <n v="9"/>
    <x v="5"/>
    <n v="2020"/>
    <s v="Tue"/>
    <d v="2020-06-13T00:00:00"/>
    <n v="13"/>
    <s v="Jun"/>
    <n v="2020"/>
    <s v="Sat"/>
    <n v="4"/>
    <s v="Standard Class"/>
    <s v="MO-17800"/>
    <s v="Meg O'Connel"/>
    <s v="Home Office"/>
    <s v="United States"/>
    <s v="Chicago"/>
    <s v="Illinois"/>
    <s v="Chicago, Illinois, United States"/>
    <s v="Central"/>
    <s v="FUR-TA-10000688"/>
    <s v="Furniture"/>
    <s v="Tables"/>
    <s v="Chromcraft Bull-Nose Wood Round Conference Table Top, Wood Base"/>
    <n v="155.92500000000001"/>
    <n v="1"/>
    <n v="-71.890500000000003"/>
    <e v="#N/A"/>
    <s v="COD"/>
  </r>
  <r>
    <n v="5362"/>
    <s v="CA-2020-100951"/>
    <d v="2020-06-09T00:00:00"/>
    <n v="9"/>
    <x v="5"/>
    <n v="2020"/>
    <s v="Tue"/>
    <d v="2020-06-10T00:00:00"/>
    <n v="10"/>
    <s v="Jun"/>
    <n v="2020"/>
    <s v="Wed"/>
    <n v="1"/>
    <s v="First Class"/>
    <s v="NC-18625"/>
    <s v="Noah Childs"/>
    <s v="Corporate"/>
    <s v="United States"/>
    <s v="Dallas"/>
    <s v="Texas"/>
    <s v="Dallas, Texas, United States"/>
    <s v="Central"/>
    <s v="OFF-ST-10001496"/>
    <s v="Office Supplies"/>
    <s v="Storage"/>
    <s v="Standard Rollaway File with Lock"/>
    <n v="753.76"/>
    <n v="5"/>
    <n v="54.057000000000002"/>
    <e v="#N/A"/>
    <s v="Online"/>
  </r>
  <r>
    <n v="670"/>
    <s v="US-2020-106663"/>
    <d v="2020-06-09T00:00:00"/>
    <n v="9"/>
    <x v="5"/>
    <n v="2020"/>
    <s v="Tue"/>
    <d v="2020-06-13T00:00:00"/>
    <n v="13"/>
    <s v="Jun"/>
    <n v="2020"/>
    <s v="Sat"/>
    <n v="4"/>
    <s v="Standard Class"/>
    <s v="MO-17800"/>
    <s v="Meg O'Connel"/>
    <s v="Home Office"/>
    <s v="United States"/>
    <s v="Chicago"/>
    <s v="Illinois"/>
    <s v="Chicago, Illinois, United States"/>
    <s v="Central"/>
    <s v="FUR-FU-10002759"/>
    <s v="Furniture"/>
    <s v="Furnishings"/>
    <s v="12-1/2 Diameter Round Wall Clock"/>
    <n v="113.976"/>
    <n v="3"/>
    <n v="-14.3856"/>
    <e v="#N/A"/>
    <s v="COD"/>
  </r>
  <r>
    <n v="8148"/>
    <s v="US-2020-146822"/>
    <d v="2020-06-09T00:00:00"/>
    <n v="9"/>
    <x v="5"/>
    <n v="2020"/>
    <s v="Tue"/>
    <d v="2020-06-14T00:00:00"/>
    <n v="14"/>
    <s v="Jun"/>
    <n v="2020"/>
    <s v="Sun"/>
    <n v="5"/>
    <s v="Standard Class"/>
    <s v="AG-10675"/>
    <s v="Anna Gayman"/>
    <s v="Consumer"/>
    <s v="United States"/>
    <s v="Salem"/>
    <s v="Virginia"/>
    <s v="Salem, Virginia, United States"/>
    <s v="South"/>
    <s v="OFF-PA-10000249"/>
    <s v="Office Supplies"/>
    <s v="Paper"/>
    <s v="Easy-staple paper"/>
    <n v="147.12"/>
    <n v="4"/>
    <n v="23.086400000000001"/>
    <e v="#N/A"/>
    <s v="COD"/>
  </r>
  <r>
    <n v="672"/>
    <s v="US-2020-106663"/>
    <d v="2020-06-09T00:00:00"/>
    <n v="9"/>
    <x v="5"/>
    <n v="2020"/>
    <s v="Tue"/>
    <d v="2020-06-13T00:00:00"/>
    <n v="13"/>
    <s v="Jun"/>
    <n v="2020"/>
    <s v="Sat"/>
    <n v="4"/>
    <s v="Standard Class"/>
    <s v="MO-17800"/>
    <s v="Meg O'Connel"/>
    <s v="Home Office"/>
    <s v="United States"/>
    <s v="Chicago"/>
    <s v="Illinois"/>
    <s v="Chicago, Illinois, United States"/>
    <s v="Central"/>
    <s v="OFF-PA-10002377"/>
    <s v="Office Supplies"/>
    <s v="Paper"/>
    <s v="Adams Telephone Message Book W/Dividers/Space For Phone Numbers, 5 1/4&quot;X8 1/2&quot;, 200/Messages"/>
    <n v="124.352"/>
    <n v="8"/>
    <n v="11.36"/>
    <e v="#N/A"/>
    <s v="COD"/>
  </r>
  <r>
    <n v="5367"/>
    <s v="CA-2020-158071"/>
    <d v="2020-06-10T00:00:00"/>
    <n v="10"/>
    <x v="5"/>
    <n v="2020"/>
    <s v="Wed"/>
    <d v="2020-06-15T00:00:00"/>
    <n v="15"/>
    <s v="Jun"/>
    <n v="2020"/>
    <s v="Mon"/>
    <n v="5"/>
    <s v="Standard Class"/>
    <s v="BD-11320"/>
    <s v="Bill Donatelli"/>
    <s v="Consumer"/>
    <s v="United States"/>
    <s v="Seattle"/>
    <s v="Washington"/>
    <s v="Seattle, Washington, United States"/>
    <s v="West"/>
    <s v="TEC-PH-10002923"/>
    <s v="Technology"/>
    <s v="Phones"/>
    <s v="Logitech B530 USB Headset - headset - Full size, Binaural"/>
    <n v="126.776"/>
    <n v="3"/>
    <n v="7.7679"/>
    <e v="#N/A"/>
    <s v="COD"/>
  </r>
  <r>
    <n v="644"/>
    <s v="CA-2020-106103"/>
    <d v="2020-06-10T00:00:00"/>
    <n v="10"/>
    <x v="5"/>
    <n v="2020"/>
    <s v="Wed"/>
    <d v="2020-06-15T00:00:00"/>
    <n v="15"/>
    <s v="Jun"/>
    <n v="2020"/>
    <s v="Mon"/>
    <n v="5"/>
    <s v="Standard Class"/>
    <s v="SC-20305"/>
    <s v="Sean Christensen"/>
    <s v="Consumer"/>
    <s v="United States"/>
    <s v="Rochester Hills"/>
    <s v="Michigan"/>
    <s v="Rochester Hills, Michigan, United States"/>
    <s v="Central"/>
    <s v="TEC-AC-10003832"/>
    <s v="Technology"/>
    <s v="Accessories"/>
    <s v="Imation 16GB Mini TravelDrive USB 2.0 Flash Drive"/>
    <n v="149.52000000000001"/>
    <n v="4"/>
    <n v="54.333199999999998"/>
    <e v="#N/A"/>
    <s v="COD"/>
  </r>
  <r>
    <n v="487"/>
    <s v="CA-2020-140963"/>
    <d v="2020-06-10T00:00:00"/>
    <n v="10"/>
    <x v="5"/>
    <n v="2020"/>
    <s v="Wed"/>
    <d v="2020-06-13T00:00:00"/>
    <n v="13"/>
    <s v="Jun"/>
    <n v="2020"/>
    <s v="Sat"/>
    <n v="3"/>
    <s v="First Class"/>
    <s v="MT-18070"/>
    <s v="Michelle Tran"/>
    <s v="Home Office"/>
    <s v="United States"/>
    <s v="Los Angeles"/>
    <s v="California"/>
    <s v="Los Angeles, California, United States"/>
    <s v="West"/>
    <s v="TEC-PH-10001924"/>
    <s v="Technology"/>
    <s v="Phones"/>
    <s v="iHome FM Clock Radio with Lightning Dock"/>
    <n v="318.95999999999998"/>
    <n v="5"/>
    <n v="17.497499999999999"/>
    <n v="1"/>
    <s v="COD"/>
  </r>
  <r>
    <n v="486"/>
    <s v="CA-2020-140963"/>
    <d v="2020-06-10T00:00:00"/>
    <n v="10"/>
    <x v="5"/>
    <n v="2020"/>
    <s v="Wed"/>
    <d v="2020-06-13T00:00:00"/>
    <n v="13"/>
    <s v="Jun"/>
    <n v="2020"/>
    <s v="Sat"/>
    <n v="3"/>
    <s v="First Class"/>
    <s v="MT-18070"/>
    <s v="Michelle Tran"/>
    <s v="Home Office"/>
    <s v="United States"/>
    <s v="Los Angeles"/>
    <s v="California"/>
    <s v="Los Angeles, California, United States"/>
    <s v="West"/>
    <s v="FUR-BO-10001337"/>
    <s v="Furniture"/>
    <s v="Bookcases"/>
    <s v="O'Sullivan Living Dimensions 2-Shelf Bookcases"/>
    <n v="535.16499999999996"/>
    <n v="5"/>
    <n v="-30.245000000000001"/>
    <n v="1"/>
    <s v="COD"/>
  </r>
  <r>
    <n v="4520"/>
    <s v="CA-2020-107167"/>
    <d v="2020-06-10T00:00:00"/>
    <n v="10"/>
    <x v="5"/>
    <n v="2020"/>
    <s v="Wed"/>
    <d v="2020-06-14T00:00:00"/>
    <n v="14"/>
    <s v="Jun"/>
    <n v="2020"/>
    <s v="Sun"/>
    <n v="4"/>
    <s v="Standard Class"/>
    <s v="ND-18460"/>
    <s v="Neil Ducich"/>
    <s v="Corporate"/>
    <s v="United States"/>
    <s v="Jacksonville"/>
    <s v="Florida"/>
    <s v="Jacksonville, Florida, United States"/>
    <s v="South"/>
    <s v="OFF-ST-10003805"/>
    <s v="Office Supplies"/>
    <s v="Storage"/>
    <s v="24 Capacity Maxi Data Binder Racks, Pearl"/>
    <n v="1382.52"/>
    <n v="8"/>
    <n v="84.22"/>
    <e v="#N/A"/>
    <s v="COD"/>
  </r>
  <r>
    <n v="7262"/>
    <s v="CA-2020-137001"/>
    <d v="2020-06-10T00:00:00"/>
    <n v="10"/>
    <x v="5"/>
    <n v="2020"/>
    <s v="Wed"/>
    <d v="2020-06-13T00:00:00"/>
    <n v="13"/>
    <s v="Jun"/>
    <n v="2020"/>
    <s v="Sat"/>
    <n v="3"/>
    <s v="Second Class"/>
    <s v="GZ-14545"/>
    <s v="George Zrebassa"/>
    <s v="Corporate"/>
    <s v="United States"/>
    <s v="Thousand Oaks"/>
    <s v="California"/>
    <s v="Thousand Oaks, California, United States"/>
    <s v="West"/>
    <s v="OFF-AR-10001231"/>
    <s v="Office Supplies"/>
    <s v="Art"/>
    <s v="Sanford EarthWrite Recycled Pencils, Medium Soft, #2"/>
    <n v="113.7"/>
    <n v="7"/>
    <n v="4.1159999999999997"/>
    <e v="#N/A"/>
    <s v="Cards"/>
  </r>
  <r>
    <n v="5369"/>
    <s v="CA-2020-158071"/>
    <d v="2020-06-10T00:00:00"/>
    <n v="10"/>
    <x v="5"/>
    <n v="2020"/>
    <s v="Wed"/>
    <d v="2020-06-15T00:00:00"/>
    <n v="15"/>
    <s v="Jun"/>
    <n v="2020"/>
    <s v="Mon"/>
    <n v="5"/>
    <s v="Standard Class"/>
    <s v="BD-11320"/>
    <s v="Bill Donatelli"/>
    <s v="Consumer"/>
    <s v="United States"/>
    <s v="Seattle"/>
    <s v="Washington"/>
    <s v="Seattle, Washington, United States"/>
    <s v="West"/>
    <s v="OFF-ST-10001228"/>
    <s v="Office Supplies"/>
    <s v="Storage"/>
    <s v="Personal File Boxes with Fold-Down Carry Handle"/>
    <n v="125.58"/>
    <n v="1"/>
    <n v="3.895"/>
    <e v="#N/A"/>
    <s v="COD"/>
  </r>
  <r>
    <n v="5219"/>
    <s v="CA-2020-167080"/>
    <d v="2020-06-10T00:00:00"/>
    <n v="10"/>
    <x v="5"/>
    <n v="2020"/>
    <s v="Wed"/>
    <d v="2020-06-14T00:00:00"/>
    <n v="14"/>
    <s v="Jun"/>
    <n v="2020"/>
    <s v="Sun"/>
    <n v="4"/>
    <s v="Standard Class"/>
    <s v="LC-16930"/>
    <s v="Linda Cazamias"/>
    <s v="Corporate"/>
    <s v="United States"/>
    <s v="New York City"/>
    <s v="New York"/>
    <s v="New York City, New York, United States"/>
    <s v="East"/>
    <s v="OFF-AR-10001868"/>
    <s v="Office Supplies"/>
    <s v="Art"/>
    <s v="Prang Dustless Chalk Sticks"/>
    <n v="102.4"/>
    <n v="5"/>
    <n v="4.2"/>
    <e v="#N/A"/>
    <s v="COD"/>
  </r>
  <r>
    <n v="5368"/>
    <s v="CA-2020-158071"/>
    <d v="2020-06-10T00:00:00"/>
    <n v="10"/>
    <x v="5"/>
    <n v="2020"/>
    <s v="Wed"/>
    <d v="2020-06-15T00:00:00"/>
    <n v="15"/>
    <s v="Jun"/>
    <n v="2020"/>
    <s v="Mon"/>
    <n v="5"/>
    <s v="Standard Class"/>
    <s v="BD-11320"/>
    <s v="Bill Donatelli"/>
    <s v="Consumer"/>
    <s v="United States"/>
    <s v="Seattle"/>
    <s v="Washington"/>
    <s v="Seattle, Washington, United States"/>
    <s v="West"/>
    <s v="OFF-LA-10004689"/>
    <s v="Office Supplies"/>
    <s v="Labels"/>
    <s v="Avery 512"/>
    <n v="104.56"/>
    <n v="4"/>
    <n v="5.4332000000000003"/>
    <e v="#N/A"/>
    <s v="Cards"/>
  </r>
  <r>
    <n v="485"/>
    <s v="CA-2020-140963"/>
    <d v="2020-06-10T00:00:00"/>
    <n v="10"/>
    <x v="5"/>
    <n v="2020"/>
    <s v="Wed"/>
    <d v="2020-06-13T00:00:00"/>
    <n v="13"/>
    <s v="Jun"/>
    <n v="2020"/>
    <s v="Sat"/>
    <n v="3"/>
    <s v="First Class"/>
    <s v="MT-18070"/>
    <s v="Michelle Tran"/>
    <s v="Home Office"/>
    <s v="United States"/>
    <s v="Los Angeles"/>
    <s v="California"/>
    <s v="Los Angeles, California, United States"/>
    <s v="West"/>
    <s v="OFF-LA-10003923"/>
    <s v="Office Supplies"/>
    <s v="Labels"/>
    <s v="Alphabetical Labels for Top Tab Filing"/>
    <n v="111.6"/>
    <n v="2"/>
    <n v="14.8"/>
    <n v="1"/>
    <s v="Online"/>
  </r>
  <r>
    <n v="2289"/>
    <s v="CA-2020-143343"/>
    <d v="2020-06-10T00:00:00"/>
    <n v="10"/>
    <x v="5"/>
    <n v="2020"/>
    <s v="Wed"/>
    <d v="2020-06-13T00:00:00"/>
    <n v="13"/>
    <s v="Jun"/>
    <n v="2020"/>
    <s v="Sat"/>
    <n v="3"/>
    <s v="First Class"/>
    <s v="BW-11200"/>
    <s v="Ben Wallace"/>
    <s v="Consumer"/>
    <s v="United States"/>
    <s v="Los Angeles"/>
    <s v="California"/>
    <s v="Los Angeles, California, United States"/>
    <s v="West"/>
    <s v="OFF-AR-10002375"/>
    <s v="Office Supplies"/>
    <s v="Art"/>
    <s v="Newell 351"/>
    <n v="122.4"/>
    <n v="5"/>
    <n v="4.7560000000000002"/>
    <e v="#N/A"/>
    <s v="COD"/>
  </r>
  <r>
    <n v="7310"/>
    <s v="CA-2020-112172"/>
    <d v="2020-06-10T00:00:00"/>
    <n v="10"/>
    <x v="5"/>
    <n v="2020"/>
    <s v="Wed"/>
    <d v="2020-06-14T00:00:00"/>
    <n v="14"/>
    <s v="Jun"/>
    <n v="2020"/>
    <s v="Sun"/>
    <n v="4"/>
    <s v="Second Class"/>
    <s v="MM-18280"/>
    <s v="Muhammed MacIntyre"/>
    <s v="Corporate"/>
    <s v="United States"/>
    <s v="New York City"/>
    <s v="New York"/>
    <s v="New York City, New York, United States"/>
    <s v="East"/>
    <s v="OFF-FA-10004395"/>
    <s v="Office Supplies"/>
    <s v="Fasteners"/>
    <s v="Plymouth Boxed Rubber Bands by Plymouth"/>
    <n v="117.13"/>
    <n v="3"/>
    <n v="0.70650000000000002"/>
    <e v="#N/A"/>
    <s v="COD"/>
  </r>
  <r>
    <n v="3395"/>
    <s v="US-2020-131583"/>
    <d v="2020-06-10T00:00:00"/>
    <n v="10"/>
    <x v="5"/>
    <n v="2020"/>
    <s v="Wed"/>
    <d v="2020-06-10T00:00:00"/>
    <n v="10"/>
    <s v="Jun"/>
    <n v="2020"/>
    <s v="Wed"/>
    <n v="0"/>
    <s v="Same Day"/>
    <s v="CL-11890"/>
    <s v="Carl Ludwig"/>
    <s v="Consumer"/>
    <s v="United States"/>
    <s v="Philadelphia"/>
    <s v="Pennsylvania"/>
    <s v="Philadelphia, Pennsylvania, United States"/>
    <s v="East"/>
    <s v="OFF-PA-10000380"/>
    <s v="Office Supplies"/>
    <s v="Paper"/>
    <s v="REDIFORM Incoming/Outgoing Call Register, 11&quot; X 8 1/2&quot;, 100 Messages"/>
    <n v="152.03200000000001"/>
    <n v="6"/>
    <n v="15.012"/>
    <e v="#N/A"/>
    <s v="Cards"/>
  </r>
  <r>
    <n v="2310"/>
    <s v="US-2020-120418"/>
    <d v="2020-06-11T00:00:00"/>
    <n v="11"/>
    <x v="5"/>
    <n v="2020"/>
    <s v="Thu"/>
    <d v="2020-06-12T00:00:00"/>
    <n v="12"/>
    <s v="Jun"/>
    <n v="2020"/>
    <s v="Fri"/>
    <n v="1"/>
    <s v="First Class"/>
    <s v="BC-11125"/>
    <s v="Becky Castell"/>
    <s v="Home Office"/>
    <s v="United States"/>
    <s v="Peoria"/>
    <s v="Arizona"/>
    <s v="Peoria, Arizona, United States"/>
    <s v="West"/>
    <s v="OFF-ST-10002370"/>
    <s v="Office Supplies"/>
    <s v="Storage"/>
    <s v="Sortfiler Multipurpose Personal File Organizer, Black"/>
    <n v="102.44799999999999"/>
    <n v="4"/>
    <n v="7.7004000000000001"/>
    <e v="#N/A"/>
    <s v="Online"/>
  </r>
  <r>
    <n v="4223"/>
    <s v="CA-2020-134565"/>
    <d v="2020-06-11T00:00:00"/>
    <n v="11"/>
    <x v="5"/>
    <n v="2020"/>
    <s v="Thu"/>
    <d v="2020-06-13T00:00:00"/>
    <n v="13"/>
    <s v="Jun"/>
    <n v="2020"/>
    <s v="Sat"/>
    <n v="2"/>
    <s v="Second Class"/>
    <s v="TB-21400"/>
    <s v="Tom Boeckenhauer"/>
    <s v="Consumer"/>
    <s v="United States"/>
    <s v="Seattle"/>
    <s v="Washington"/>
    <s v="Seattle, Washington, United States"/>
    <s v="West"/>
    <s v="OFF-ST-10004804"/>
    <s v="Office Supplies"/>
    <s v="Storage"/>
    <s v="Belkin 19&quot; Vented Equipment Shelf, Black"/>
    <n v="115.96"/>
    <n v="2"/>
    <n v="1.0296000000000001"/>
    <e v="#N/A"/>
    <s v="Online"/>
  </r>
  <r>
    <n v="2311"/>
    <s v="US-2020-120418"/>
    <d v="2020-06-11T00:00:00"/>
    <n v="11"/>
    <x v="5"/>
    <n v="2020"/>
    <s v="Thu"/>
    <d v="2020-06-12T00:00:00"/>
    <n v="12"/>
    <s v="Jun"/>
    <n v="2020"/>
    <s v="Fri"/>
    <n v="1"/>
    <s v="First Class"/>
    <s v="BC-11125"/>
    <s v="Becky Castell"/>
    <s v="Home Office"/>
    <s v="United States"/>
    <s v="Peoria"/>
    <s v="Arizona"/>
    <s v="Peoria, Arizona, United States"/>
    <s v="West"/>
    <s v="OFF-AR-10002956"/>
    <s v="Office Supplies"/>
    <s v="Art"/>
    <s v="Boston 16801 Nautilus Battery Pencil Sharpener"/>
    <n v="123.04"/>
    <n v="5"/>
    <n v="6.6029999999999998"/>
    <e v="#N/A"/>
    <s v="COD"/>
  </r>
  <r>
    <n v="1569"/>
    <s v="US-2020-152002"/>
    <d v="2020-06-11T00:00:00"/>
    <n v="11"/>
    <x v="5"/>
    <n v="2020"/>
    <s v="Thu"/>
    <d v="2020-06-11T00:00:00"/>
    <n v="11"/>
    <s v="Jun"/>
    <n v="2020"/>
    <s v="Thu"/>
    <n v="0"/>
    <s v="Same Day"/>
    <s v="DV-13465"/>
    <s v="Dianna Vittorini"/>
    <s v="Consumer"/>
    <s v="United States"/>
    <s v="Los Angeles"/>
    <s v="California"/>
    <s v="Los Angeles, California, United States"/>
    <s v="West"/>
    <s v="OFF-PA-10000357"/>
    <s v="Office Supplies"/>
    <s v="Paper"/>
    <s v="White Dual Perf Computer Printout Paper, 2700 Sheets, 1 Part, Heavyweight, 20 lbs., 14 7/8 x 11"/>
    <n v="153.97"/>
    <n v="3"/>
    <n v="60.255299999999998"/>
    <e v="#N/A"/>
    <s v="COD"/>
  </r>
  <r>
    <n v="4224"/>
    <s v="CA-2020-134565"/>
    <d v="2020-06-11T00:00:00"/>
    <n v="11"/>
    <x v="5"/>
    <n v="2020"/>
    <s v="Thu"/>
    <d v="2020-06-13T00:00:00"/>
    <n v="13"/>
    <s v="Jun"/>
    <n v="2020"/>
    <s v="Sat"/>
    <n v="2"/>
    <s v="Second Class"/>
    <s v="TB-21400"/>
    <s v="Tom Boeckenhauer"/>
    <s v="Consumer"/>
    <s v="United States"/>
    <s v="Seattle"/>
    <s v="Washington"/>
    <s v="Seattle, Washington, United States"/>
    <s v="West"/>
    <s v="FUR-BO-10001519"/>
    <s v="Furniture"/>
    <s v="Bookcases"/>
    <s v="O'Sullivan 3-Shelf Heavy-Duty Bookcases"/>
    <n v="195.42"/>
    <n v="3"/>
    <n v="41.860799999999998"/>
    <e v="#N/A"/>
    <s v="Cards"/>
  </r>
  <r>
    <n v="2313"/>
    <s v="US-2020-120418"/>
    <d v="2020-06-11T00:00:00"/>
    <n v="11"/>
    <x v="5"/>
    <n v="2020"/>
    <s v="Thu"/>
    <d v="2020-06-12T00:00:00"/>
    <n v="12"/>
    <s v="Jun"/>
    <n v="2020"/>
    <s v="Fri"/>
    <n v="1"/>
    <s v="First Class"/>
    <s v="BC-11125"/>
    <s v="Becky Castell"/>
    <s v="Home Office"/>
    <s v="United States"/>
    <s v="Peoria"/>
    <s v="Arizona"/>
    <s v="Peoria, Arizona, United States"/>
    <s v="West"/>
    <s v="OFF-ST-10001809"/>
    <s v="Office Supplies"/>
    <s v="Storage"/>
    <s v="Fellowes Officeware Wire Shelving"/>
    <n v="261.59199999999998"/>
    <n v="3"/>
    <n v="-48.508200000000002"/>
    <e v="#N/A"/>
    <s v="Online"/>
  </r>
  <r>
    <n v="2309"/>
    <s v="US-2020-120418"/>
    <d v="2020-06-11T00:00:00"/>
    <n v="11"/>
    <x v="5"/>
    <n v="2020"/>
    <s v="Thu"/>
    <d v="2020-06-12T00:00:00"/>
    <n v="12"/>
    <s v="Jun"/>
    <n v="2020"/>
    <s v="Fri"/>
    <n v="1"/>
    <s v="First Class"/>
    <s v="BC-11125"/>
    <s v="Becky Castell"/>
    <s v="Home Office"/>
    <s v="United States"/>
    <s v="Peoria"/>
    <s v="Arizona"/>
    <s v="Peoria, Arizona, United States"/>
    <s v="West"/>
    <s v="FUR-CH-10001394"/>
    <s v="Furniture"/>
    <s v="Chairs"/>
    <s v="Global Leather Executive Chair"/>
    <n v="308.79199999999997"/>
    <n v="1"/>
    <n v="35.098999999999997"/>
    <e v="#N/A"/>
    <s v="Online"/>
  </r>
  <r>
    <n v="4222"/>
    <s v="CA-2020-134565"/>
    <d v="2020-06-11T00:00:00"/>
    <n v="11"/>
    <x v="5"/>
    <n v="2020"/>
    <s v="Thu"/>
    <d v="2020-06-13T00:00:00"/>
    <n v="13"/>
    <s v="Jun"/>
    <n v="2020"/>
    <s v="Sat"/>
    <n v="2"/>
    <s v="Second Class"/>
    <s v="TB-21400"/>
    <s v="Tom Boeckenhauer"/>
    <s v="Consumer"/>
    <s v="United States"/>
    <s v="Seattle"/>
    <s v="Washington"/>
    <s v="Seattle, Washington, United States"/>
    <s v="West"/>
    <s v="TEC-MA-10001570"/>
    <s v="Technology"/>
    <s v="Machines"/>
    <s v="Cisco Desktop Collaboration Experience DX650 IP Video Phone"/>
    <n v="420.8"/>
    <n v="5"/>
    <n v="130.20750000000001"/>
    <e v="#N/A"/>
    <s v="Online"/>
  </r>
  <r>
    <n v="8924"/>
    <s v="CA-2020-133928"/>
    <d v="2020-06-11T00:00:00"/>
    <n v="11"/>
    <x v="5"/>
    <n v="2020"/>
    <s v="Thu"/>
    <d v="2020-06-17T00:00:00"/>
    <n v="17"/>
    <s v="Jun"/>
    <n v="2020"/>
    <s v="Wed"/>
    <n v="6"/>
    <s v="Standard Class"/>
    <s v="ZC-21910"/>
    <s v="Zuschuss Carroll"/>
    <s v="Consumer"/>
    <s v="United States"/>
    <s v="Hickory"/>
    <s v="North Carolina"/>
    <s v="Hickory, North Carolina, United States"/>
    <s v="South"/>
    <s v="OFF-BI-10001525"/>
    <s v="Office Supplies"/>
    <s v="Binders"/>
    <s v="Acco Pressboard Covers with Storage Hooks, 14 7/8&quot; x 11&quot;, Executive Red"/>
    <n v="81.572000000000003"/>
    <n v="4"/>
    <n v="-3.81"/>
    <e v="#N/A"/>
    <s v="COD"/>
  </r>
  <r>
    <n v="2312"/>
    <s v="US-2020-120418"/>
    <d v="2020-06-11T00:00:00"/>
    <n v="11"/>
    <x v="5"/>
    <n v="2020"/>
    <s v="Thu"/>
    <d v="2020-06-12T00:00:00"/>
    <n v="12"/>
    <s v="Jun"/>
    <n v="2020"/>
    <s v="Fri"/>
    <n v="1"/>
    <s v="First Class"/>
    <s v="BC-11125"/>
    <s v="Becky Castell"/>
    <s v="Home Office"/>
    <s v="United States"/>
    <s v="Peoria"/>
    <s v="Arizona"/>
    <s v="Peoria, Arizona, United States"/>
    <s v="West"/>
    <s v="OFF-AR-10001955"/>
    <s v="Office Supplies"/>
    <s v="Art"/>
    <s v="Newell 319"/>
    <n v="125.872"/>
    <n v="1"/>
    <n v="1.984"/>
    <e v="#N/A"/>
    <s v="COD"/>
  </r>
  <r>
    <n v="3448"/>
    <s v="CA-2020-102554"/>
    <d v="2020-06-11T00:00:00"/>
    <n v="11"/>
    <x v="5"/>
    <n v="2020"/>
    <s v="Thu"/>
    <d v="2020-06-15T00:00:00"/>
    <n v="15"/>
    <s v="Jun"/>
    <n v="2020"/>
    <s v="Mon"/>
    <n v="4"/>
    <s v="Standard Class"/>
    <s v="KN-16705"/>
    <s v="Kristina Nunn"/>
    <s v="Home Office"/>
    <s v="United States"/>
    <s v="Auburn"/>
    <s v="Alabama"/>
    <s v="Auburn, Alabama, United States"/>
    <s v="South"/>
    <s v="OFF-AR-10001919"/>
    <s v="Office Supplies"/>
    <s v="Art"/>
    <s v="OIC #2 Pencils, Medium Soft"/>
    <n v="118.76"/>
    <n v="2"/>
    <n v="1.0904"/>
    <e v="#N/A"/>
    <s v="Cards"/>
  </r>
  <r>
    <n v="4221"/>
    <s v="CA-2020-134565"/>
    <d v="2020-06-11T00:00:00"/>
    <n v="11"/>
    <x v="5"/>
    <n v="2020"/>
    <s v="Thu"/>
    <d v="2020-06-13T00:00:00"/>
    <n v="13"/>
    <s v="Jun"/>
    <n v="2020"/>
    <s v="Sat"/>
    <n v="2"/>
    <s v="Second Class"/>
    <s v="TB-21400"/>
    <s v="Tom Boeckenhauer"/>
    <s v="Consumer"/>
    <s v="United States"/>
    <s v="Seattle"/>
    <s v="Washington"/>
    <s v="Seattle, Washington, United States"/>
    <s v="West"/>
    <s v="OFF-BI-10001759"/>
    <s v="Office Supplies"/>
    <s v="Binders"/>
    <s v="Acco Pressboard Covers with Storage Hooks, 14 7/8&quot; x 11&quot;, Dark Blue"/>
    <n v="147.28800000000001"/>
    <n v="6"/>
    <n v="6.6294000000000004"/>
    <e v="#N/A"/>
    <s v="COD"/>
  </r>
  <r>
    <n v="4220"/>
    <s v="CA-2020-134565"/>
    <d v="2020-06-11T00:00:00"/>
    <n v="11"/>
    <x v="5"/>
    <n v="2020"/>
    <s v="Thu"/>
    <d v="2020-06-13T00:00:00"/>
    <n v="13"/>
    <s v="Jun"/>
    <n v="2020"/>
    <s v="Sat"/>
    <n v="2"/>
    <s v="Second Class"/>
    <s v="TB-21400"/>
    <s v="Tom Boeckenhauer"/>
    <s v="Consumer"/>
    <s v="United States"/>
    <s v="Seattle"/>
    <s v="Washington"/>
    <s v="Seattle, Washington, United States"/>
    <s v="West"/>
    <s v="OFF-PA-10004243"/>
    <s v="Office Supplies"/>
    <s v="Paper"/>
    <s v="Xerox 1939"/>
    <n v="159.94"/>
    <n v="2"/>
    <n v="18.211200000000002"/>
    <e v="#N/A"/>
    <s v="Online"/>
  </r>
  <r>
    <n v="8342"/>
    <s v="CA-2020-141481"/>
    <d v="2020-06-11T00:00:00"/>
    <n v="11"/>
    <x v="5"/>
    <n v="2020"/>
    <s v="Thu"/>
    <d v="2020-06-14T00:00:00"/>
    <n v="14"/>
    <s v="Jun"/>
    <n v="2020"/>
    <s v="Sun"/>
    <n v="3"/>
    <s v="First Class"/>
    <s v="ZD-21925"/>
    <s v="Zuschuss Donatelli"/>
    <s v="Consumer"/>
    <s v="United States"/>
    <s v="Los Angeles"/>
    <s v="California"/>
    <s v="Los Angeles, California, United States"/>
    <s v="West"/>
    <s v="OFF-AP-10004532"/>
    <s v="Office Supplies"/>
    <s v="Appliances"/>
    <s v="Kensington 6 Outlet Guardian Standard Surge Protector"/>
    <n v="161.44"/>
    <n v="3"/>
    <n v="16.588799999999999"/>
    <e v="#N/A"/>
    <s v="Online"/>
  </r>
  <r>
    <n v="9175"/>
    <s v="CA-2020-119424"/>
    <d v="2020-06-12T00:00:00"/>
    <n v="12"/>
    <x v="5"/>
    <n v="2020"/>
    <s v="Fri"/>
    <d v="2020-06-14T00:00:00"/>
    <n v="14"/>
    <s v="Jun"/>
    <n v="2020"/>
    <s v="Sun"/>
    <n v="2"/>
    <s v="Second Class"/>
    <s v="SB-20205"/>
    <s v="Sarah Brown"/>
    <s v="Consumer"/>
    <s v="United States"/>
    <s v="Kent"/>
    <s v="Washington"/>
    <s v="Kent, Washington, United States"/>
    <s v="West"/>
    <s v="TEC-PH-10002564"/>
    <s v="Technology"/>
    <s v="Phones"/>
    <s v="OtterBox Defender Series Case - Samsung Galaxy S4"/>
    <n v="115.976"/>
    <n v="3"/>
    <n v="8.9969999999999999"/>
    <e v="#N/A"/>
    <s v="Cards"/>
  </r>
  <r>
    <n v="1456"/>
    <s v="CA-2020-148474"/>
    <d v="2020-06-12T00:00:00"/>
    <n v="12"/>
    <x v="5"/>
    <n v="2020"/>
    <s v="Fri"/>
    <d v="2020-06-19T00:00:00"/>
    <n v="19"/>
    <s v="Jun"/>
    <n v="2020"/>
    <s v="Fri"/>
    <n v="7"/>
    <s v="Standard Class"/>
    <s v="ME-17320"/>
    <s v="Maria Etezadi"/>
    <s v="Home Office"/>
    <s v="United States"/>
    <s v="Columbus"/>
    <s v="Georgia"/>
    <s v="Columbus, Georgia, United States"/>
    <s v="South"/>
    <s v="OFF-BI-10000977"/>
    <s v="Office Supplies"/>
    <s v="Binders"/>
    <s v="Ibico Plastic Spiral Binding Combs"/>
    <n v="126.2"/>
    <n v="3"/>
    <n v="41.951999999999998"/>
    <e v="#N/A"/>
    <s v="Online"/>
  </r>
  <r>
    <n v="1457"/>
    <s v="CA-2020-148474"/>
    <d v="2020-06-12T00:00:00"/>
    <n v="12"/>
    <x v="5"/>
    <n v="2020"/>
    <s v="Fri"/>
    <d v="2020-06-19T00:00:00"/>
    <n v="19"/>
    <s v="Jun"/>
    <n v="2020"/>
    <s v="Fri"/>
    <n v="7"/>
    <s v="Standard Class"/>
    <s v="ME-17320"/>
    <s v="Maria Etezadi"/>
    <s v="Home Office"/>
    <s v="United States"/>
    <s v="Columbus"/>
    <s v="Georgia"/>
    <s v="Columbus, Georgia, United States"/>
    <s v="South"/>
    <s v="FUR-TA-10002530"/>
    <s v="Furniture"/>
    <s v="Tables"/>
    <s v="Iceberg OfficeWorks 42&quot; Round Tables"/>
    <n v="469.94"/>
    <n v="3"/>
    <n v="67.941000000000003"/>
    <e v="#N/A"/>
    <s v="Online"/>
  </r>
  <r>
    <n v="2641"/>
    <s v="CA-2020-108441"/>
    <d v="2020-06-12T00:00:00"/>
    <n v="12"/>
    <x v="5"/>
    <n v="2020"/>
    <s v="Fri"/>
    <d v="2020-06-18T00:00:00"/>
    <n v="18"/>
    <s v="Jun"/>
    <n v="2020"/>
    <s v="Thu"/>
    <n v="6"/>
    <s v="Standard Class"/>
    <s v="SB-20190"/>
    <s v="Sarah Bern"/>
    <s v="Consumer"/>
    <s v="United States"/>
    <s v="New York City"/>
    <s v="New York"/>
    <s v="New York City, New York, United States"/>
    <s v="East"/>
    <s v="FUR-CH-10000595"/>
    <s v="Furniture"/>
    <s v="Chairs"/>
    <s v="Safco Contoured Stacking Chairs"/>
    <n v="882.24"/>
    <n v="4"/>
    <n v="143.04"/>
    <e v="#N/A"/>
    <s v="Online"/>
  </r>
  <r>
    <n v="9537"/>
    <s v="CA-2020-124191"/>
    <d v="2020-06-12T00:00:00"/>
    <n v="12"/>
    <x v="5"/>
    <n v="2020"/>
    <s v="Fri"/>
    <d v="2020-06-14T00:00:00"/>
    <n v="14"/>
    <s v="Jun"/>
    <n v="2020"/>
    <s v="Sun"/>
    <n v="2"/>
    <s v="Second Class"/>
    <s v="TS-21610"/>
    <s v="Troy Staebel"/>
    <s v="Consumer"/>
    <s v="United States"/>
    <s v="Chicago"/>
    <s v="Illinois"/>
    <s v="Chicago, Illinois, United States"/>
    <s v="Central"/>
    <s v="FUR-FU-10002364"/>
    <s v="Furniture"/>
    <s v="Furnishings"/>
    <s v="Eldon Expressions Wood Desk Accessories, Oak"/>
    <n v="83.855999999999995"/>
    <n v="3"/>
    <n v="-6.8634000000000004"/>
    <e v="#N/A"/>
    <s v="Online"/>
  </r>
  <r>
    <n v="2870"/>
    <s v="CA-2020-143861"/>
    <d v="2020-06-12T00:00:00"/>
    <n v="12"/>
    <x v="5"/>
    <n v="2020"/>
    <s v="Fri"/>
    <d v="2020-06-19T00:00:00"/>
    <n v="19"/>
    <s v="Jun"/>
    <n v="2020"/>
    <s v="Fri"/>
    <n v="7"/>
    <s v="Standard Class"/>
    <s v="LC-16885"/>
    <s v="Lena Creighton"/>
    <s v="Consumer"/>
    <s v="United States"/>
    <s v="Saint Petersburg"/>
    <s v="Florida"/>
    <s v="Saint Petersburg, Florida, United States"/>
    <s v="South"/>
    <s v="FUR-FU-10001546"/>
    <s v="Furniture"/>
    <s v="Furnishings"/>
    <s v="Dana Swing-Arm Lamps"/>
    <n v="100.08799999999999"/>
    <n v="2"/>
    <n v="1.0680000000000001"/>
    <e v="#N/A"/>
    <s v="Online"/>
  </r>
  <r>
    <n v="2638"/>
    <s v="CA-2020-108441"/>
    <d v="2020-06-12T00:00:00"/>
    <n v="12"/>
    <x v="5"/>
    <n v="2020"/>
    <s v="Fri"/>
    <d v="2020-06-18T00:00:00"/>
    <n v="18"/>
    <s v="Jun"/>
    <n v="2020"/>
    <s v="Thu"/>
    <n v="6"/>
    <s v="Standard Class"/>
    <s v="SB-20190"/>
    <s v="Sarah Bern"/>
    <s v="Consumer"/>
    <s v="United States"/>
    <s v="New York City"/>
    <s v="New York"/>
    <s v="New York City, New York, United States"/>
    <s v="East"/>
    <s v="OFF-PA-10000697"/>
    <s v="Office Supplies"/>
    <s v="Paper"/>
    <s v="TOPS Voice Message Log Book, Flash Format"/>
    <n v="113.04"/>
    <n v="4"/>
    <n v="9.3295999999999992"/>
    <e v="#N/A"/>
    <s v="Online"/>
  </r>
  <r>
    <n v="2639"/>
    <s v="CA-2020-108441"/>
    <d v="2020-06-12T00:00:00"/>
    <n v="12"/>
    <x v="5"/>
    <n v="2020"/>
    <s v="Fri"/>
    <d v="2020-06-18T00:00:00"/>
    <n v="18"/>
    <s v="Jun"/>
    <n v="2020"/>
    <s v="Thu"/>
    <n v="6"/>
    <s v="Standard Class"/>
    <s v="SB-20190"/>
    <s v="Sarah Bern"/>
    <s v="Consumer"/>
    <s v="United States"/>
    <s v="New York City"/>
    <s v="New York"/>
    <s v="New York City, New York, United States"/>
    <s v="East"/>
    <s v="OFF-BI-10000848"/>
    <s v="Office Supplies"/>
    <s v="Binders"/>
    <s v="Angle-D Ring Binders"/>
    <n v="124.128"/>
    <n v="3"/>
    <n v="4.2666000000000004"/>
    <e v="#N/A"/>
    <s v="COD"/>
  </r>
  <r>
    <n v="9176"/>
    <s v="CA-2020-119424"/>
    <d v="2020-06-12T00:00:00"/>
    <n v="12"/>
    <x v="5"/>
    <n v="2020"/>
    <s v="Fri"/>
    <d v="2020-06-14T00:00:00"/>
    <n v="14"/>
    <s v="Jun"/>
    <n v="2020"/>
    <s v="Sun"/>
    <n v="2"/>
    <s v="Second Class"/>
    <s v="SB-20205"/>
    <s v="Sarah Brown"/>
    <s v="Consumer"/>
    <s v="United States"/>
    <s v="Kent"/>
    <s v="Washington"/>
    <s v="Kent, Washington, United States"/>
    <s v="West"/>
    <s v="OFF-PA-10001639"/>
    <s v="Office Supplies"/>
    <s v="Paper"/>
    <s v="Xerox 203"/>
    <n v="114.44"/>
    <n v="3"/>
    <n v="9.3312000000000008"/>
    <e v="#N/A"/>
    <s v="COD"/>
  </r>
  <r>
    <n v="5497"/>
    <s v="CA-2020-117821"/>
    <d v="2020-06-12T00:00:00"/>
    <n v="12"/>
    <x v="5"/>
    <n v="2020"/>
    <s v="Fri"/>
    <d v="2020-06-16T00:00:00"/>
    <n v="16"/>
    <s v="Jun"/>
    <n v="2020"/>
    <s v="Tue"/>
    <n v="4"/>
    <s v="Standard Class"/>
    <s v="HG-15025"/>
    <s v="Hunter Glantz"/>
    <s v="Consumer"/>
    <s v="United States"/>
    <s v="Marion"/>
    <s v="Ohio"/>
    <s v="Marion, Ohio, United States"/>
    <s v="East"/>
    <s v="TEC-AC-10004469"/>
    <s v="Technology"/>
    <s v="Accessories"/>
    <s v="Microsoft Sculpt Comfort Mouse"/>
    <n v="159.91999999999999"/>
    <n v="2"/>
    <n v="19.175999999999998"/>
    <e v="#N/A"/>
    <s v="COD"/>
  </r>
  <r>
    <n v="2640"/>
    <s v="CA-2020-108441"/>
    <d v="2020-06-12T00:00:00"/>
    <n v="12"/>
    <x v="5"/>
    <n v="2020"/>
    <s v="Fri"/>
    <d v="2020-06-18T00:00:00"/>
    <n v="18"/>
    <s v="Jun"/>
    <n v="2020"/>
    <s v="Thu"/>
    <n v="6"/>
    <s v="Standard Class"/>
    <s v="SB-20190"/>
    <s v="Sarah Bern"/>
    <s v="Consumer"/>
    <s v="United States"/>
    <s v="New York City"/>
    <s v="New York"/>
    <s v="New York City, New York, United States"/>
    <s v="East"/>
    <s v="OFF-AR-10004691"/>
    <s v="Office Supplies"/>
    <s v="Art"/>
    <s v="Boston 1730 StandUp Electric Pencil Sharpener"/>
    <n v="161.13999999999999"/>
    <n v="3"/>
    <n v="16.676400000000001"/>
    <e v="#N/A"/>
    <s v="COD"/>
  </r>
  <r>
    <n v="1446"/>
    <s v="CA-2020-102337"/>
    <d v="2020-06-13T00:00:00"/>
    <n v="13"/>
    <x v="5"/>
    <n v="2020"/>
    <s v="Sat"/>
    <d v="2020-06-16T00:00:00"/>
    <n v="16"/>
    <s v="Jun"/>
    <n v="2020"/>
    <s v="Tue"/>
    <n v="3"/>
    <s v="First Class"/>
    <s v="SD-20485"/>
    <s v="Shirley Daniels"/>
    <s v="Home Office"/>
    <s v="United States"/>
    <s v="Chicago"/>
    <s v="Illinois"/>
    <s v="Chicago, Illinois, United States"/>
    <s v="Central"/>
    <s v="OFF-ST-10004804"/>
    <s v="Office Supplies"/>
    <s v="Storage"/>
    <s v="Belkin 19&quot; Vented Equipment Shelf, Black"/>
    <n v="190.73599999999999"/>
    <n v="4"/>
    <n v="-39.1248"/>
    <e v="#N/A"/>
    <s v="Online"/>
  </r>
  <r>
    <n v="7265"/>
    <s v="CA-2020-122056"/>
    <d v="2020-06-13T00:00:00"/>
    <n v="13"/>
    <x v="5"/>
    <n v="2020"/>
    <s v="Sat"/>
    <d v="2020-06-17T00:00:00"/>
    <n v="17"/>
    <s v="Jun"/>
    <n v="2020"/>
    <s v="Wed"/>
    <n v="4"/>
    <s v="Standard Class"/>
    <s v="PG-18895"/>
    <s v="Paul Gonzalez"/>
    <s v="Consumer"/>
    <s v="United States"/>
    <s v="Springfield"/>
    <s v="Virginia"/>
    <s v="Springfield, Virginia, United States"/>
    <s v="South"/>
    <s v="OFF-AR-10004260"/>
    <s v="Office Supplies"/>
    <s v="Art"/>
    <s v="Boston 1799 Powerhouse Electric Pencil Sharpener"/>
    <n v="203.86"/>
    <n v="7"/>
    <n v="50.9208"/>
    <e v="#N/A"/>
    <s v="Cards"/>
  </r>
  <r>
    <n v="7731"/>
    <s v="CA-2020-104850"/>
    <d v="2020-06-13T00:00:00"/>
    <n v="13"/>
    <x v="5"/>
    <n v="2020"/>
    <s v="Sat"/>
    <d v="2020-06-19T00:00:00"/>
    <n v="19"/>
    <s v="Jun"/>
    <n v="2020"/>
    <s v="Fri"/>
    <n v="6"/>
    <s v="Standard Class"/>
    <s v="TW-21025"/>
    <s v="Tamara Willingham"/>
    <s v="Home Office"/>
    <s v="United States"/>
    <s v="Seattle"/>
    <s v="Washington"/>
    <s v="Seattle, Washington, United States"/>
    <s v="West"/>
    <s v="FUR-CH-10003774"/>
    <s v="Furniture"/>
    <s v="Chairs"/>
    <s v="Global Wood Trimmed Manager's Task Chair, Khaki"/>
    <n v="323.13600000000002"/>
    <n v="4"/>
    <n v="-25.474399999999999"/>
    <e v="#N/A"/>
    <s v="COD"/>
  </r>
  <r>
    <n v="1447"/>
    <s v="CA-2020-102337"/>
    <d v="2020-06-13T00:00:00"/>
    <n v="13"/>
    <x v="5"/>
    <n v="2020"/>
    <s v="Sat"/>
    <d v="2020-06-16T00:00:00"/>
    <n v="16"/>
    <s v="Jun"/>
    <n v="2020"/>
    <s v="Tue"/>
    <n v="3"/>
    <s v="First Class"/>
    <s v="SD-20485"/>
    <s v="Shirley Daniels"/>
    <s v="Home Office"/>
    <s v="United States"/>
    <s v="Chicago"/>
    <s v="Illinois"/>
    <s v="Chicago, Illinois, United States"/>
    <s v="Central"/>
    <s v="FUR-CH-10004289"/>
    <s v="Furniture"/>
    <s v="Chairs"/>
    <s v="Global Super Steno Chair"/>
    <n v="520.30200000000002"/>
    <n v="7"/>
    <n v="-87.341800000000006"/>
    <e v="#N/A"/>
    <s v="Online"/>
  </r>
  <r>
    <n v="1448"/>
    <s v="CA-2020-102337"/>
    <d v="2020-06-13T00:00:00"/>
    <n v="13"/>
    <x v="5"/>
    <n v="2020"/>
    <s v="Sat"/>
    <d v="2020-06-16T00:00:00"/>
    <n v="16"/>
    <s v="Jun"/>
    <n v="2020"/>
    <s v="Tue"/>
    <n v="3"/>
    <s v="First Class"/>
    <s v="SD-20485"/>
    <s v="Shirley Daniels"/>
    <s v="Home Office"/>
    <s v="United States"/>
    <s v="Chicago"/>
    <s v="Illinois"/>
    <s v="Chicago, Illinois, United States"/>
    <s v="Central"/>
    <s v="TEC-PH-10002564"/>
    <s v="Technology"/>
    <s v="Phones"/>
    <s v="OtterBox Defender Series Case - Samsung Galaxy S4"/>
    <n v="142.98400000000001"/>
    <n v="2"/>
    <n v="5.9980000000000002"/>
    <e v="#N/A"/>
    <s v="COD"/>
  </r>
  <r>
    <n v="5477"/>
    <s v="CA-2020-169691"/>
    <d v="2020-06-15T00:00:00"/>
    <n v="15"/>
    <x v="5"/>
    <n v="2020"/>
    <s v="Mon"/>
    <d v="2020-06-18T00:00:00"/>
    <n v="18"/>
    <s v="Jun"/>
    <n v="2020"/>
    <s v="Thu"/>
    <n v="3"/>
    <s v="First Class"/>
    <s v="Dp-13240"/>
    <s v="Dean percer"/>
    <s v="Home Office"/>
    <s v="United States"/>
    <s v="Maple Grove"/>
    <s v="Minnesota"/>
    <s v="Maple Grove, Minnesota, United States"/>
    <s v="Central"/>
    <s v="OFF-ST-10001291"/>
    <s v="Office Supplies"/>
    <s v="Storage"/>
    <s v="Tenex Personal Self-Stacking Standard File Box, Black/Gray"/>
    <n v="106.55"/>
    <n v="5"/>
    <n v="22.828499999999998"/>
    <e v="#N/A"/>
    <s v="COD"/>
  </r>
  <r>
    <n v="8790"/>
    <s v="CA-2020-126914"/>
    <d v="2020-06-15T00:00:00"/>
    <n v="15"/>
    <x v="5"/>
    <n v="2020"/>
    <s v="Mon"/>
    <d v="2020-06-19T00:00:00"/>
    <n v="19"/>
    <s v="Jun"/>
    <n v="2020"/>
    <s v="Fri"/>
    <n v="4"/>
    <s v="Standard Class"/>
    <s v="JE-15715"/>
    <s v="Joe Elijah"/>
    <s v="Consumer"/>
    <s v="United States"/>
    <s v="Monroe"/>
    <s v="North Carolina"/>
    <s v="Monroe, North Carolina, United States"/>
    <s v="South"/>
    <s v="FUR-BO-10000468"/>
    <s v="Furniture"/>
    <s v="Bookcases"/>
    <s v="O'Sullivan 2-Shelf Heavy-Duty Bookcases"/>
    <n v="119.72799999999999"/>
    <n v="2"/>
    <n v="-3.8864000000000001"/>
    <e v="#N/A"/>
    <s v="Cards"/>
  </r>
  <r>
    <n v="8703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OFF-PA-10000312"/>
    <s v="Office Supplies"/>
    <s v="Paper"/>
    <s v="Xerox 1955"/>
    <n v="125.36"/>
    <n v="5"/>
    <n v="29.692"/>
    <n v="1"/>
    <s v="Online"/>
  </r>
  <r>
    <n v="8701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OFF-AP-10004249"/>
    <s v="Office Supplies"/>
    <s v="Appliances"/>
    <s v="Staple holder"/>
    <n v="126.608"/>
    <n v="8"/>
    <n v="6.7031999999999998"/>
    <n v="1"/>
    <s v="Cards"/>
  </r>
  <r>
    <n v="8699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FUR-TA-10004152"/>
    <s v="Furniture"/>
    <s v="Tables"/>
    <s v="Barricks 18&quot; x 48&quot; Non-Folding Utility Table with Bottom Storage Shelf"/>
    <n v="130.96"/>
    <n v="2"/>
    <n v="-28.224"/>
    <n v="1"/>
    <s v="Cards"/>
  </r>
  <r>
    <n v="7090"/>
    <s v="CA-2020-118864"/>
    <d v="2020-06-15T00:00:00"/>
    <n v="15"/>
    <x v="5"/>
    <n v="2020"/>
    <s v="Mon"/>
    <d v="2020-06-19T00:00:00"/>
    <n v="19"/>
    <s v="Jun"/>
    <n v="2020"/>
    <s v="Fri"/>
    <n v="4"/>
    <s v="Second Class"/>
    <s v="KH-16690"/>
    <s v="Kristen Hastings"/>
    <s v="Corporate"/>
    <s v="United States"/>
    <s v="Los Angeles"/>
    <s v="California"/>
    <s v="Los Angeles, California, United States"/>
    <s v="West"/>
    <s v="TEC-PH-10001809"/>
    <s v="Technology"/>
    <s v="Phones"/>
    <s v="Panasonic KX T7736-B Digital phone"/>
    <n v="143.96"/>
    <n v="1"/>
    <n v="7.4974999999999996"/>
    <e v="#N/A"/>
    <s v="Cards"/>
  </r>
  <r>
    <n v="8702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OFF-ST-10001490"/>
    <s v="Office Supplies"/>
    <s v="Storage"/>
    <s v="Hot File 7-Pocket, Floor Stand"/>
    <n v="160.77600000000001"/>
    <n v="1"/>
    <n v="17.847000000000001"/>
    <n v="1"/>
    <s v="Online"/>
  </r>
  <r>
    <n v="8697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TEC-PH-10001051"/>
    <s v="Technology"/>
    <s v="Phones"/>
    <s v="HTC One"/>
    <n v="249.976"/>
    <n v="3"/>
    <n v="26.997299999999999"/>
    <n v="1"/>
    <s v="Cards"/>
  </r>
  <r>
    <n v="8789"/>
    <s v="CA-2020-126914"/>
    <d v="2020-06-15T00:00:00"/>
    <n v="15"/>
    <x v="5"/>
    <n v="2020"/>
    <s v="Mon"/>
    <d v="2020-06-19T00:00:00"/>
    <n v="19"/>
    <s v="Jun"/>
    <n v="2020"/>
    <s v="Fri"/>
    <n v="4"/>
    <s v="Standard Class"/>
    <s v="JE-15715"/>
    <s v="Joe Elijah"/>
    <s v="Consumer"/>
    <s v="United States"/>
    <s v="Monroe"/>
    <s v="North Carolina"/>
    <s v="Monroe, North Carolina, United States"/>
    <s v="South"/>
    <s v="FUR-CH-10000847"/>
    <s v="Furniture"/>
    <s v="Chairs"/>
    <s v="Global Executive Mid-Back Manager's Chair"/>
    <n v="746.35199999999998"/>
    <n v="3"/>
    <n v="52.376399999999997"/>
    <e v="#N/A"/>
    <s v="Online"/>
  </r>
  <r>
    <n v="8700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TEC-PH-10000560"/>
    <s v="Technology"/>
    <s v="Phones"/>
    <s v="Samsung Galaxy S III - 16GB - pebble blue (T-Mobile)"/>
    <n v="2261.9360000000001"/>
    <n v="8"/>
    <n v="223.99359999999999"/>
    <n v="1"/>
    <s v="COD"/>
  </r>
  <r>
    <n v="8698"/>
    <s v="CA-2020-119284"/>
    <d v="2020-06-15T00:00:00"/>
    <n v="15"/>
    <x v="5"/>
    <n v="2020"/>
    <s v="Mon"/>
    <d v="2020-06-20T00:00:00"/>
    <n v="20"/>
    <s v="Jun"/>
    <n v="2020"/>
    <s v="Sat"/>
    <n v="5"/>
    <s v="Standard Class"/>
    <s v="TS-21205"/>
    <s v="Thomas Seio"/>
    <s v="Corporate"/>
    <s v="United States"/>
    <s v="Nashville"/>
    <s v="Tennessee"/>
    <s v="Nashville, Tennessee, United States"/>
    <s v="South"/>
    <s v="FUR-FU-10004351"/>
    <s v="Furniture"/>
    <s v="Furnishings"/>
    <s v="Staple-based wall hangings"/>
    <n v="104.16800000000001"/>
    <n v="4"/>
    <n v="9.3504000000000005"/>
    <n v="1"/>
    <s v="COD"/>
  </r>
  <r>
    <n v="2873"/>
    <s v="CA-2020-135167"/>
    <d v="2020-06-15T00:00:00"/>
    <n v="15"/>
    <x v="5"/>
    <n v="2020"/>
    <s v="Mon"/>
    <d v="2020-06-20T00:00:00"/>
    <n v="20"/>
    <s v="Jun"/>
    <n v="2020"/>
    <s v="Sat"/>
    <n v="5"/>
    <s v="Standard Class"/>
    <s v="SC-20800"/>
    <s v="Stuart Calhoun"/>
    <s v="Consumer"/>
    <s v="United States"/>
    <s v="Los Angeles"/>
    <s v="California"/>
    <s v="Los Angeles, California, United States"/>
    <s v="West"/>
    <s v="OFF-AR-10002399"/>
    <s v="Office Supplies"/>
    <s v="Art"/>
    <s v="Dixon Prang Watercolor Pencils, 10-Color Set with Brush"/>
    <n v="97.26"/>
    <n v="1"/>
    <n v="1.7465999999999999"/>
    <e v="#N/A"/>
    <s v="Online"/>
  </r>
  <r>
    <n v="5478"/>
    <s v="CA-2020-169691"/>
    <d v="2020-06-15T00:00:00"/>
    <n v="15"/>
    <x v="5"/>
    <n v="2020"/>
    <s v="Mon"/>
    <d v="2020-06-18T00:00:00"/>
    <n v="18"/>
    <s v="Jun"/>
    <n v="2020"/>
    <s v="Thu"/>
    <n v="3"/>
    <s v="First Class"/>
    <s v="Dp-13240"/>
    <s v="Dean percer"/>
    <s v="Home Office"/>
    <s v="United States"/>
    <s v="Maple Grove"/>
    <s v="Minnesota"/>
    <s v="Maple Grove, Minnesota, United States"/>
    <s v="Central"/>
    <s v="OFF-PA-10003022"/>
    <s v="Office Supplies"/>
    <s v="Paper"/>
    <s v="Xerox 1992"/>
    <n v="116.94"/>
    <n v="3"/>
    <n v="8.7905999999999995"/>
    <e v="#N/A"/>
    <s v="Online"/>
  </r>
  <r>
    <n v="673"/>
    <s v="CA-2020-111178"/>
    <d v="2020-06-15T00:00:00"/>
    <n v="15"/>
    <x v="5"/>
    <n v="2020"/>
    <s v="Mon"/>
    <d v="2020-06-22T00:00:00"/>
    <n v="22"/>
    <s v="Jun"/>
    <n v="2020"/>
    <s v="Mon"/>
    <n v="7"/>
    <s v="Standard Class"/>
    <s v="TD-20995"/>
    <s v="Tamara Dahlen"/>
    <s v="Consumer"/>
    <s v="United States"/>
    <s v="Quincy"/>
    <s v="Illinois"/>
    <s v="Quincy, Illinois, United States"/>
    <s v="Central"/>
    <s v="OFF-AR-10001954"/>
    <s v="Office Supplies"/>
    <s v="Art"/>
    <s v="Newell 331"/>
    <n v="132.56"/>
    <n v="5"/>
    <n v="1.7115"/>
    <e v="#N/A"/>
    <s v="Cards"/>
  </r>
  <r>
    <n v="5476"/>
    <s v="CA-2020-169691"/>
    <d v="2020-06-15T00:00:00"/>
    <n v="15"/>
    <x v="5"/>
    <n v="2020"/>
    <s v="Mon"/>
    <d v="2020-06-18T00:00:00"/>
    <n v="18"/>
    <s v="Jun"/>
    <n v="2020"/>
    <s v="Thu"/>
    <n v="3"/>
    <s v="First Class"/>
    <s v="Dp-13240"/>
    <s v="Dean percer"/>
    <s v="Home Office"/>
    <s v="United States"/>
    <s v="Maple Grove"/>
    <s v="Minnesota"/>
    <s v="Maple Grove, Minnesota, United States"/>
    <s v="Central"/>
    <s v="OFF-LA-10002312"/>
    <s v="Office Supplies"/>
    <s v="Labels"/>
    <s v="Avery 490"/>
    <n v="152.4"/>
    <n v="3"/>
    <n v="22.2"/>
    <e v="#N/A"/>
    <s v="Cards"/>
  </r>
  <r>
    <n v="346"/>
    <s v="CA-2020-169901"/>
    <d v="2020-06-15T00:00:00"/>
    <n v="15"/>
    <x v="5"/>
    <n v="2020"/>
    <s v="Mon"/>
    <d v="2020-06-19T00:00:00"/>
    <n v="19"/>
    <s v="Jun"/>
    <n v="2020"/>
    <s v="Fri"/>
    <n v="4"/>
    <s v="Standard Class"/>
    <s v="CC-12550"/>
    <s v="Clay Cheatham"/>
    <s v="Consumer"/>
    <s v="United States"/>
    <s v="San Francisco"/>
    <s v="California"/>
    <s v="San Francisco, California, United States"/>
    <s v="West"/>
    <s v="TEC-PH-10002293"/>
    <s v="Technology"/>
    <s v="Phones"/>
    <s v="Anker 36W 4-Port USB Wall Charger Travel Power Adapter for iPhone 5s 5c 5"/>
    <n v="155.976"/>
    <n v="3"/>
    <n v="4.7976000000000001"/>
    <e v="#N/A"/>
    <s v="Cards"/>
  </r>
  <r>
    <n v="831"/>
    <s v="CA-2020-129462"/>
    <d v="2020-06-16T00:00:00"/>
    <n v="16"/>
    <x v="5"/>
    <n v="2020"/>
    <s v="Tue"/>
    <d v="2020-06-21T00:00:00"/>
    <n v="21"/>
    <s v="Jun"/>
    <n v="2020"/>
    <s v="Sun"/>
    <n v="5"/>
    <s v="Second Class"/>
    <s v="JE-15745"/>
    <s v="Joel Eaton"/>
    <s v="Consumer"/>
    <s v="United States"/>
    <s v="Florence"/>
    <s v="Kentucky"/>
    <s v="Florence, Kentucky, United States"/>
    <s v="South"/>
    <s v="OFF-AP-10003884"/>
    <s v="Office Supplies"/>
    <s v="Appliances"/>
    <s v="Fellowes Smart Surge Ten-Outlet Protector, Platinum"/>
    <n v="194.66"/>
    <n v="3"/>
    <n v="50.584800000000001"/>
    <e v="#N/A"/>
    <s v="Cards"/>
  </r>
  <r>
    <n v="2708"/>
    <s v="CA-2020-155873"/>
    <d v="2020-06-16T00:00:00"/>
    <n v="16"/>
    <x v="5"/>
    <n v="2020"/>
    <s v="Tue"/>
    <d v="2020-06-21T00:00:00"/>
    <n v="21"/>
    <s v="Jun"/>
    <n v="2020"/>
    <s v="Sun"/>
    <n v="5"/>
    <s v="Standard Class"/>
    <s v="AB-10255"/>
    <s v="Alejandro Ballentine"/>
    <s v="Home Office"/>
    <s v="United States"/>
    <s v="Carlsbad"/>
    <s v="New Mexico"/>
    <s v="Carlsbad, New Mexico, United States"/>
    <s v="West"/>
    <s v="OFF-PA-10001815"/>
    <s v="Office Supplies"/>
    <s v="Paper"/>
    <s v="Xerox 1885"/>
    <n v="240.16"/>
    <n v="4"/>
    <n v="92.236800000000002"/>
    <e v="#N/A"/>
    <s v="Cards"/>
  </r>
  <r>
    <n v="832"/>
    <s v="CA-2020-129462"/>
    <d v="2020-06-16T00:00:00"/>
    <n v="16"/>
    <x v="5"/>
    <n v="2020"/>
    <s v="Tue"/>
    <d v="2020-06-21T00:00:00"/>
    <n v="21"/>
    <s v="Jun"/>
    <n v="2020"/>
    <s v="Sun"/>
    <n v="5"/>
    <s v="Second Class"/>
    <s v="JE-15745"/>
    <s v="Joel Eaton"/>
    <s v="Consumer"/>
    <s v="United States"/>
    <s v="Florence"/>
    <s v="Kentucky"/>
    <s v="Florence, Kentucky, United States"/>
    <s v="South"/>
    <s v="TEC-PH-10001557"/>
    <s v="Technology"/>
    <s v="Phones"/>
    <s v="Pyle PMP37LED"/>
    <n v="241.98"/>
    <n v="2"/>
    <n v="51.834600000000002"/>
    <e v="#N/A"/>
    <s v="COD"/>
  </r>
  <r>
    <n v="830"/>
    <s v="CA-2020-129462"/>
    <d v="2020-06-16T00:00:00"/>
    <n v="16"/>
    <x v="5"/>
    <n v="2020"/>
    <s v="Tue"/>
    <d v="2020-06-21T00:00:00"/>
    <n v="21"/>
    <s v="Jun"/>
    <n v="2020"/>
    <s v="Sun"/>
    <n v="5"/>
    <s v="Second Class"/>
    <s v="JE-15745"/>
    <s v="Joel Eaton"/>
    <s v="Consumer"/>
    <s v="United States"/>
    <s v="Florence"/>
    <s v="Kentucky"/>
    <s v="Florence, Kentucky, United States"/>
    <s v="South"/>
    <s v="FUR-CH-10000665"/>
    <s v="Furniture"/>
    <s v="Chairs"/>
    <s v="Global Airflow Leather Mesh Back Chair, Black"/>
    <n v="344.96"/>
    <n v="2"/>
    <n v="90.587999999999994"/>
    <e v="#N/A"/>
    <s v="COD"/>
  </r>
  <r>
    <n v="6745"/>
    <s v="CA-2020-111269"/>
    <d v="2020-06-16T00:00:00"/>
    <n v="16"/>
    <x v="5"/>
    <n v="2020"/>
    <s v="Tue"/>
    <d v="2020-06-18T00:00:00"/>
    <n v="18"/>
    <s v="Jun"/>
    <n v="2020"/>
    <s v="Thu"/>
    <n v="2"/>
    <s v="Second Class"/>
    <s v="CS-12355"/>
    <s v="Christine Sundaresam"/>
    <s v="Consumer"/>
    <s v="United States"/>
    <s v="Dublin"/>
    <s v="Ohio"/>
    <s v="Dublin, Ohio, United States"/>
    <s v="East"/>
    <s v="TEC-AC-10001606"/>
    <s v="Technology"/>
    <s v="Accessories"/>
    <s v="Logitech Wireless Performance Mouse MX for PC and Mac"/>
    <n v="492.952"/>
    <n v="6"/>
    <n v="107.9892"/>
    <e v="#N/A"/>
    <s v="COD"/>
  </r>
  <r>
    <n v="2258"/>
    <s v="CA-2020-105214"/>
    <d v="2020-06-16T00:00:00"/>
    <n v="16"/>
    <x v="5"/>
    <n v="2020"/>
    <s v="Tue"/>
    <d v="2020-06-19T00:00:00"/>
    <n v="19"/>
    <s v="Jun"/>
    <n v="2020"/>
    <s v="Fri"/>
    <n v="3"/>
    <s v="First Class"/>
    <s v="TS-21610"/>
    <s v="Troy Staebel"/>
    <s v="Consumer"/>
    <s v="United States"/>
    <s v="San Francisco"/>
    <s v="California"/>
    <s v="San Francisco, California, United States"/>
    <s v="West"/>
    <s v="FUR-CH-10000015"/>
    <s v="Furniture"/>
    <s v="Chairs"/>
    <s v="Hon Multipurpose Stacking Arm Chairs"/>
    <n v="1259.96"/>
    <n v="7"/>
    <n v="90.971999999999994"/>
    <e v="#N/A"/>
    <s v="Online"/>
  </r>
  <r>
    <n v="4542"/>
    <s v="US-2020-132206"/>
    <d v="2020-06-16T00:00:00"/>
    <n v="16"/>
    <x v="5"/>
    <n v="2020"/>
    <s v="Tue"/>
    <d v="2020-06-21T00:00:00"/>
    <n v="21"/>
    <s v="Jun"/>
    <n v="2020"/>
    <s v="Sun"/>
    <n v="5"/>
    <s v="Standard Class"/>
    <s v="MK-17905"/>
    <s v="Michael Kennedy"/>
    <s v="Corporate"/>
    <s v="United States"/>
    <s v="Chicago"/>
    <s v="Illinois"/>
    <s v="Chicago, Illinois, United States"/>
    <s v="Central"/>
    <s v="OFF-BI-10000756"/>
    <s v="Office Supplies"/>
    <s v="Binders"/>
    <s v="Storex DuraTech Recycled Plastic Frosted Binders"/>
    <n v="107.93600000000001"/>
    <n v="7"/>
    <n v="-8.9039999999999999"/>
    <e v="#N/A"/>
    <s v="COD"/>
  </r>
  <r>
    <n v="2706"/>
    <s v="CA-2020-155873"/>
    <d v="2020-06-16T00:00:00"/>
    <n v="16"/>
    <x v="5"/>
    <n v="2020"/>
    <s v="Tue"/>
    <d v="2020-06-21T00:00:00"/>
    <n v="21"/>
    <s v="Jun"/>
    <n v="2020"/>
    <s v="Sun"/>
    <n v="5"/>
    <s v="Standard Class"/>
    <s v="AB-10255"/>
    <s v="Alejandro Ballentine"/>
    <s v="Home Office"/>
    <s v="United States"/>
    <s v="Carlsbad"/>
    <s v="New Mexico"/>
    <s v="Carlsbad, New Mexico, United States"/>
    <s v="West"/>
    <s v="OFF-SU-10001165"/>
    <s v="Office Supplies"/>
    <s v="Supplies"/>
    <s v="Acme Elite Stainless Steel Scissors"/>
    <n v="135.68"/>
    <n v="2"/>
    <n v="4.3368000000000002"/>
    <e v="#N/A"/>
    <s v="COD"/>
  </r>
  <r>
    <n v="6746"/>
    <s v="CA-2020-111269"/>
    <d v="2020-06-16T00:00:00"/>
    <n v="16"/>
    <x v="5"/>
    <n v="2020"/>
    <s v="Tue"/>
    <d v="2020-06-18T00:00:00"/>
    <n v="18"/>
    <s v="Jun"/>
    <n v="2020"/>
    <s v="Thu"/>
    <n v="2"/>
    <s v="Second Class"/>
    <s v="CS-12355"/>
    <s v="Christine Sundaresam"/>
    <s v="Consumer"/>
    <s v="United States"/>
    <s v="Dublin"/>
    <s v="Ohio"/>
    <s v="Dublin, Ohio, United States"/>
    <s v="East"/>
    <s v="OFF-AR-10001427"/>
    <s v="Office Supplies"/>
    <s v="Art"/>
    <s v="Newell 330"/>
    <n v="113.92"/>
    <n v="5"/>
    <n v="1.794"/>
    <e v="#N/A"/>
    <s v="Cards"/>
  </r>
  <r>
    <n v="2259"/>
    <s v="CA-2020-105214"/>
    <d v="2020-06-16T00:00:00"/>
    <n v="16"/>
    <x v="5"/>
    <n v="2020"/>
    <s v="Tue"/>
    <d v="2020-06-19T00:00:00"/>
    <n v="19"/>
    <s v="Jun"/>
    <n v="2020"/>
    <s v="Fri"/>
    <n v="3"/>
    <s v="First Class"/>
    <s v="TS-21610"/>
    <s v="Troy Staebel"/>
    <s v="Consumer"/>
    <s v="United States"/>
    <s v="San Francisco"/>
    <s v="California"/>
    <s v="San Francisco, California, United States"/>
    <s v="West"/>
    <s v="OFF-PA-10001776"/>
    <s v="Office Supplies"/>
    <s v="Paper"/>
    <s v="Wirebound Message Books, Four 2 3/4&quot; x 5&quot; Forms per Page, 600 Sets per Book"/>
    <n v="132.54"/>
    <n v="2"/>
    <n v="8.7138000000000009"/>
    <e v="#N/A"/>
    <s v="Cards"/>
  </r>
  <r>
    <n v="267"/>
    <s v="CA-2020-136826"/>
    <d v="2020-06-16T00:00:00"/>
    <n v="16"/>
    <x v="5"/>
    <n v="2020"/>
    <s v="Tue"/>
    <d v="2020-06-20T00:00:00"/>
    <n v="20"/>
    <s v="Jun"/>
    <n v="2020"/>
    <s v="Sat"/>
    <n v="4"/>
    <s v="Standard Class"/>
    <s v="CB-12535"/>
    <s v="Claudia Bergmann"/>
    <s v="Corporate"/>
    <s v="United States"/>
    <s v="Chapel Hill"/>
    <s v="North Carolina"/>
    <s v="Chapel Hill, North Carolina, United States"/>
    <s v="South"/>
    <s v="OFF-AR-10003602"/>
    <s v="Office Supplies"/>
    <s v="Art"/>
    <s v="Quartet Omega Colored Chalk, 12/Pack"/>
    <n v="135.01599999999999"/>
    <n v="3"/>
    <n v="4.7304000000000004"/>
    <e v="#N/A"/>
    <s v="Online"/>
  </r>
  <r>
    <n v="2707"/>
    <s v="CA-2020-155873"/>
    <d v="2020-06-16T00:00:00"/>
    <n v="16"/>
    <x v="5"/>
    <n v="2020"/>
    <s v="Tue"/>
    <d v="2020-06-21T00:00:00"/>
    <n v="21"/>
    <s v="Jun"/>
    <n v="2020"/>
    <s v="Sun"/>
    <n v="5"/>
    <s v="Standard Class"/>
    <s v="AB-10255"/>
    <s v="Alejandro Ballentine"/>
    <s v="Home Office"/>
    <s v="United States"/>
    <s v="Carlsbad"/>
    <s v="New Mexico"/>
    <s v="Carlsbad, New Mexico, United States"/>
    <s v="West"/>
    <s v="OFF-PA-10001246"/>
    <s v="Office Supplies"/>
    <s v="Paper"/>
    <s v="Xerox 215"/>
    <n v="117.44"/>
    <n v="3"/>
    <n v="9.3312000000000008"/>
    <e v="#N/A"/>
    <s v="COD"/>
  </r>
  <r>
    <n v="833"/>
    <s v="CA-2020-129462"/>
    <d v="2020-06-16T00:00:00"/>
    <n v="16"/>
    <x v="5"/>
    <n v="2020"/>
    <s v="Tue"/>
    <d v="2020-06-21T00:00:00"/>
    <n v="21"/>
    <s v="Jun"/>
    <n v="2020"/>
    <s v="Sun"/>
    <n v="5"/>
    <s v="Second Class"/>
    <s v="JE-15745"/>
    <s v="Joel Eaton"/>
    <s v="Consumer"/>
    <s v="United States"/>
    <s v="Florence"/>
    <s v="Kentucky"/>
    <s v="Florence, Kentucky, United States"/>
    <s v="South"/>
    <s v="TEC-PH-10002085"/>
    <s v="Technology"/>
    <s v="Phones"/>
    <s v="Clarity 53712"/>
    <n v="153.99"/>
    <n v="1"/>
    <n v="17.157399999999999"/>
    <e v="#N/A"/>
    <s v="Cards"/>
  </r>
  <r>
    <n v="7916"/>
    <s v="CA-2020-165323"/>
    <d v="2020-06-17T00:00:00"/>
    <n v="17"/>
    <x v="5"/>
    <n v="2020"/>
    <s v="Wed"/>
    <d v="2020-06-21T00:00:00"/>
    <n v="21"/>
    <s v="Jun"/>
    <n v="2020"/>
    <s v="Sun"/>
    <n v="4"/>
    <s v="Standard Class"/>
    <s v="SR-20740"/>
    <s v="Steven Roelle"/>
    <s v="Home Office"/>
    <s v="United States"/>
    <s v="New York City"/>
    <s v="New York"/>
    <s v="New York City, New York, United States"/>
    <s v="East"/>
    <s v="TEC-AC-10004992"/>
    <s v="Technology"/>
    <s v="Accessories"/>
    <s v="Kingston Digital DataTraveler 64GB USB 2.0"/>
    <n v="114.34"/>
    <n v="3"/>
    <n v="8.1072000000000006"/>
    <e v="#N/A"/>
    <s v="COD"/>
  </r>
  <r>
    <n v="1012"/>
    <s v="CA-2020-118437"/>
    <d v="2020-06-17T00:00:00"/>
    <n v="17"/>
    <x v="5"/>
    <n v="2020"/>
    <s v="Wed"/>
    <d v="2020-06-21T00:00:00"/>
    <n v="21"/>
    <s v="Jun"/>
    <n v="2020"/>
    <s v="Sun"/>
    <n v="4"/>
    <s v="Second Class"/>
    <s v="PF-19165"/>
    <s v="Philip Fox"/>
    <s v="Consumer"/>
    <s v="United States"/>
    <s v="Olympia"/>
    <s v="Washington"/>
    <s v="Olympia, Washington, United States"/>
    <s v="West"/>
    <s v="FUR-FU-10004848"/>
    <s v="Furniture"/>
    <s v="Furnishings"/>
    <s v="Howard Miller 13-3/4&quot; Diameter Brushed Chrome Round Wall Clock"/>
    <n v="178.25"/>
    <n v="3"/>
    <n v="46.575000000000003"/>
    <e v="#N/A"/>
    <s v="COD"/>
  </r>
  <r>
    <n v="6604"/>
    <s v="CA-2020-146346"/>
    <d v="2020-06-17T00:00:00"/>
    <n v="17"/>
    <x v="5"/>
    <n v="2020"/>
    <s v="Wed"/>
    <d v="2020-06-20T00:00:00"/>
    <n v="20"/>
    <s v="Jun"/>
    <n v="2020"/>
    <s v="Sat"/>
    <n v="3"/>
    <s v="First Class"/>
    <s v="RA-19945"/>
    <s v="Ryan Akin"/>
    <s v="Consumer"/>
    <s v="United States"/>
    <s v="Commerce City"/>
    <s v="Colorado"/>
    <s v="Commerce City, Colorado, United States"/>
    <s v="West"/>
    <s v="OFF-ST-10001418"/>
    <s v="Office Supplies"/>
    <s v="Storage"/>
    <s v="Carina Media Storage Towers in Natural &amp; Black"/>
    <n v="196.352"/>
    <n v="3"/>
    <n v="-32.929200000000002"/>
    <e v="#N/A"/>
    <s v="COD"/>
  </r>
  <r>
    <n v="7915"/>
    <s v="CA-2020-165323"/>
    <d v="2020-06-17T00:00:00"/>
    <n v="17"/>
    <x v="5"/>
    <n v="2020"/>
    <s v="Wed"/>
    <d v="2020-06-21T00:00:00"/>
    <n v="21"/>
    <s v="Jun"/>
    <n v="2020"/>
    <s v="Sun"/>
    <n v="4"/>
    <s v="Standard Class"/>
    <s v="SR-20740"/>
    <s v="Steven Roelle"/>
    <s v="Home Office"/>
    <s v="United States"/>
    <s v="New York City"/>
    <s v="New York"/>
    <s v="New York City, New York, United States"/>
    <s v="East"/>
    <s v="TEC-MA-10003673"/>
    <s v="Technology"/>
    <s v="Machines"/>
    <s v="Hewlett-Packard Desktjet 6988DT Refurbished Printer"/>
    <n v="3436.5"/>
    <n v="5"/>
    <n v="1668.2049999999999"/>
    <e v="#N/A"/>
    <s v="Cards"/>
  </r>
  <r>
    <n v="2501"/>
    <s v="CA-2020-131618"/>
    <d v="2020-06-17T00:00:00"/>
    <n v="17"/>
    <x v="5"/>
    <n v="2020"/>
    <s v="Wed"/>
    <d v="2020-06-20T00:00:00"/>
    <n v="20"/>
    <s v="Jun"/>
    <n v="2020"/>
    <s v="Sat"/>
    <n v="3"/>
    <s v="First Class"/>
    <s v="LS-17200"/>
    <s v="Luke Schmidt"/>
    <s v="Corporate"/>
    <s v="United States"/>
    <s v="Skokie"/>
    <s v="Illinois"/>
    <s v="Skokie, Illinois, United States"/>
    <s v="Central"/>
    <s v="OFF-PA-10001892"/>
    <s v="Office Supplies"/>
    <s v="Paper"/>
    <s v="Rediform Wirebound &quot;Phone Memo&quot; Message Book, 11 x 5-3/4"/>
    <n v="110.224"/>
    <n v="2"/>
    <n v="4.4311999999999996"/>
    <n v="1"/>
    <s v="Cards"/>
  </r>
  <r>
    <n v="2502"/>
    <s v="CA-2020-131618"/>
    <d v="2020-06-17T00:00:00"/>
    <n v="17"/>
    <x v="5"/>
    <n v="2020"/>
    <s v="Wed"/>
    <d v="2020-06-20T00:00:00"/>
    <n v="20"/>
    <s v="Jun"/>
    <n v="2020"/>
    <s v="Sat"/>
    <n v="3"/>
    <s v="First Class"/>
    <s v="LS-17200"/>
    <s v="Luke Schmidt"/>
    <s v="Corporate"/>
    <s v="United States"/>
    <s v="Skokie"/>
    <s v="Illinois"/>
    <s v="Skokie, Illinois, United States"/>
    <s v="Central"/>
    <s v="OFF-BI-10000546"/>
    <s v="Office Supplies"/>
    <s v="Binders"/>
    <s v="Avery Durable Binders"/>
    <n v="131.304"/>
    <n v="4"/>
    <n v="-3.5712000000000002"/>
    <n v="1"/>
    <s v="COD"/>
  </r>
  <r>
    <n v="2503"/>
    <s v="CA-2020-131618"/>
    <d v="2020-06-17T00:00:00"/>
    <n v="17"/>
    <x v="5"/>
    <n v="2020"/>
    <s v="Wed"/>
    <d v="2020-06-20T00:00:00"/>
    <n v="20"/>
    <s v="Jun"/>
    <n v="2020"/>
    <s v="Sat"/>
    <n v="3"/>
    <s v="First Class"/>
    <s v="LS-17200"/>
    <s v="Luke Schmidt"/>
    <s v="Corporate"/>
    <s v="United States"/>
    <s v="Skokie"/>
    <s v="Illinois"/>
    <s v="Skokie, Illinois, United States"/>
    <s v="Central"/>
    <s v="OFF-BI-10001294"/>
    <s v="Office Supplies"/>
    <s v="Binders"/>
    <s v="Fellowes Binding Cases"/>
    <n v="123.36"/>
    <n v="4"/>
    <n v="-16.38"/>
    <n v="1"/>
    <s v="Online"/>
  </r>
  <r>
    <n v="1013"/>
    <s v="CA-2020-118437"/>
    <d v="2020-06-17T00:00:00"/>
    <n v="17"/>
    <x v="5"/>
    <n v="2020"/>
    <s v="Wed"/>
    <d v="2020-06-21T00:00:00"/>
    <n v="21"/>
    <s v="Jun"/>
    <n v="2020"/>
    <s v="Sun"/>
    <n v="4"/>
    <s v="Second Class"/>
    <s v="PF-19165"/>
    <s v="Philip Fox"/>
    <s v="Consumer"/>
    <s v="United States"/>
    <s v="Olympia"/>
    <s v="Washington"/>
    <s v="Olympia, Washington, United States"/>
    <s v="West"/>
    <s v="OFF-ST-10003722"/>
    <s v="Office Supplies"/>
    <s v="Storage"/>
    <s v="Project Tote Personal File"/>
    <n v="124.03"/>
    <n v="1"/>
    <n v="4.0686999999999998"/>
    <e v="#N/A"/>
    <s v="Cards"/>
  </r>
  <r>
    <n v="98"/>
    <s v="CA-2020-157833"/>
    <d v="2020-06-17T00:00:00"/>
    <n v="17"/>
    <x v="5"/>
    <n v="2020"/>
    <s v="Wed"/>
    <d v="2020-06-20T00:00:00"/>
    <n v="20"/>
    <s v="Jun"/>
    <n v="2020"/>
    <s v="Sat"/>
    <n v="3"/>
    <s v="First Class"/>
    <s v="KD-16345"/>
    <s v="Katherine Ducich"/>
    <s v="Consumer"/>
    <s v="United States"/>
    <s v="San Francisco"/>
    <s v="California"/>
    <s v="San Francisco, California, United States"/>
    <s v="West"/>
    <s v="OFF-BI-10001721"/>
    <s v="Office Supplies"/>
    <s v="Binders"/>
    <s v="Trimflex Flexible Post Binders"/>
    <n v="187.31200000000001"/>
    <n v="3"/>
    <n v="17.959199999999999"/>
    <e v="#N/A"/>
    <s v="Cards"/>
  </r>
  <r>
    <n v="6304"/>
    <s v="CA-2020-162712"/>
    <d v="2020-06-18T00:00:00"/>
    <n v="18"/>
    <x v="5"/>
    <n v="2020"/>
    <s v="Thu"/>
    <d v="2020-06-20T00:00:00"/>
    <n v="20"/>
    <s v="Jun"/>
    <n v="2020"/>
    <s v="Sat"/>
    <n v="2"/>
    <s v="Second Class"/>
    <s v="NK-18490"/>
    <s v="Neil Knudson"/>
    <s v="Home Office"/>
    <s v="United States"/>
    <s v="Corpus Christi"/>
    <s v="Texas"/>
    <s v="Corpus Christi, Texas, United States"/>
    <s v="Central"/>
    <s v="OFF-PA-10000167"/>
    <s v="Office Supplies"/>
    <s v="Paper"/>
    <s v="Xerox 1925"/>
    <n v="123.352"/>
    <n v="3"/>
    <n v="23.234999999999999"/>
    <e v="#N/A"/>
    <s v="Cards"/>
  </r>
  <r>
    <n v="4496"/>
    <s v="CA-2020-112753"/>
    <d v="2020-06-18T00:00:00"/>
    <n v="18"/>
    <x v="5"/>
    <n v="2020"/>
    <s v="Thu"/>
    <d v="2020-06-23T00:00:00"/>
    <n v="23"/>
    <s v="Jun"/>
    <n v="2020"/>
    <s v="Tue"/>
    <n v="5"/>
    <s v="Standard Class"/>
    <s v="CC-12670"/>
    <s v="Craig Carreira"/>
    <s v="Consumer"/>
    <s v="United States"/>
    <s v="Los Angeles"/>
    <s v="California"/>
    <s v="Los Angeles, California, United States"/>
    <s v="West"/>
    <s v="FUR-BO-10004015"/>
    <s v="Furniture"/>
    <s v="Bookcases"/>
    <s v="Bush Andora Bookcase, Maple/Graphite Gray Finish"/>
    <n v="965.92349999999999"/>
    <n v="9"/>
    <n v="75.593699999999998"/>
    <n v="1"/>
    <s v="Online"/>
  </r>
  <r>
    <n v="4497"/>
    <s v="CA-2020-112753"/>
    <d v="2020-06-18T00:00:00"/>
    <n v="18"/>
    <x v="5"/>
    <n v="2020"/>
    <s v="Thu"/>
    <d v="2020-06-23T00:00:00"/>
    <n v="23"/>
    <s v="Jun"/>
    <n v="2020"/>
    <s v="Tue"/>
    <n v="5"/>
    <s v="Standard Class"/>
    <s v="CC-12670"/>
    <s v="Craig Carreira"/>
    <s v="Consumer"/>
    <s v="United States"/>
    <s v="Los Angeles"/>
    <s v="California"/>
    <s v="Los Angeles, California, United States"/>
    <s v="West"/>
    <s v="OFF-PA-10002036"/>
    <s v="Office Supplies"/>
    <s v="Paper"/>
    <s v="Xerox 1930"/>
    <n v="138.88"/>
    <n v="6"/>
    <n v="19.051200000000001"/>
    <n v="1"/>
    <s v="COD"/>
  </r>
  <r>
    <n v="653"/>
    <s v="CA-2020-140844"/>
    <d v="2020-06-19T00:00:00"/>
    <n v="19"/>
    <x v="5"/>
    <n v="2020"/>
    <s v="Fri"/>
    <d v="2020-06-23T00:00:00"/>
    <n v="23"/>
    <s v="Jun"/>
    <n v="2020"/>
    <s v="Tue"/>
    <n v="4"/>
    <s v="Standard Class"/>
    <s v="AR-10405"/>
    <s v="Allen Rosenblatt"/>
    <s v="Corporate"/>
    <s v="United States"/>
    <s v="New York City"/>
    <s v="New York"/>
    <s v="New York City, New York, United States"/>
    <s v="East"/>
    <s v="OFF-PA-10003892"/>
    <s v="Office Supplies"/>
    <s v="Paper"/>
    <s v="Xerox 1943"/>
    <n v="109.82"/>
    <n v="2"/>
    <n v="45.9754"/>
    <e v="#N/A"/>
    <s v="Online"/>
  </r>
  <r>
    <n v="654"/>
    <s v="CA-2020-140844"/>
    <d v="2020-06-19T00:00:00"/>
    <n v="19"/>
    <x v="5"/>
    <n v="2020"/>
    <s v="Fri"/>
    <d v="2020-06-23T00:00:00"/>
    <n v="23"/>
    <s v="Jun"/>
    <n v="2020"/>
    <s v="Tue"/>
    <n v="4"/>
    <s v="Standard Class"/>
    <s v="AR-10405"/>
    <s v="Allen Rosenblatt"/>
    <s v="Corporate"/>
    <s v="United States"/>
    <s v="New York City"/>
    <s v="New York"/>
    <s v="New York City, New York, United States"/>
    <s v="East"/>
    <s v="TEC-AC-10001101"/>
    <s v="Technology"/>
    <s v="Accessories"/>
    <s v="Sony 16GB Class 10 Micro SDHC R40 Memory Card"/>
    <n v="121.12"/>
    <n v="8"/>
    <n v="10.311999999999999"/>
    <e v="#N/A"/>
    <s v="Cards"/>
  </r>
  <r>
    <n v="4103"/>
    <s v="US-2020-102288"/>
    <d v="2020-06-19T00:00:00"/>
    <n v="19"/>
    <x v="5"/>
    <n v="2020"/>
    <s v="Fri"/>
    <d v="2020-06-23T00:00:00"/>
    <n v="23"/>
    <s v="Jun"/>
    <n v="2020"/>
    <s v="Tue"/>
    <n v="4"/>
    <s v="Standard Class"/>
    <s v="ZC-21910"/>
    <s v="Zuschuss Carroll"/>
    <s v="Consumer"/>
    <s v="United States"/>
    <s v="Houston"/>
    <s v="Texas"/>
    <s v="Houston, Texas, United States"/>
    <s v="Central"/>
    <s v="OFF-PA-10000740"/>
    <s v="Office Supplies"/>
    <s v="Paper"/>
    <s v="Xerox 1982"/>
    <n v="157.17599999999999"/>
    <n v="8"/>
    <n v="47.507199999999997"/>
    <e v="#N/A"/>
    <s v="COD"/>
  </r>
  <r>
    <n v="7107"/>
    <s v="CA-2020-128944"/>
    <d v="2020-06-19T00:00:00"/>
    <n v="19"/>
    <x v="5"/>
    <n v="2020"/>
    <s v="Fri"/>
    <d v="2020-06-21T00:00:00"/>
    <n v="21"/>
    <s v="Jun"/>
    <n v="2020"/>
    <s v="Sun"/>
    <n v="2"/>
    <s v="Second Class"/>
    <s v="KH-16330"/>
    <s v="Katharine Harms"/>
    <s v="Corporate"/>
    <s v="United States"/>
    <s v="Newark"/>
    <s v="Ohio"/>
    <s v="Newark, Ohio, United States"/>
    <s v="East"/>
    <s v="TEC-AC-10001553"/>
    <s v="Technology"/>
    <s v="Accessories"/>
    <s v="Memorex 25GB 6X Branded Blu-Ray Recordable Disc, 15/Pack"/>
    <n v="161.328"/>
    <n v="9"/>
    <n v="1.5290999999999999"/>
    <e v="#N/A"/>
    <s v="Cards"/>
  </r>
  <r>
    <n v="9828"/>
    <s v="CA-2020-169999"/>
    <d v="2020-06-19T00:00:00"/>
    <n v="19"/>
    <x v="5"/>
    <n v="2020"/>
    <s v="Fri"/>
    <d v="2020-06-26T00:00:00"/>
    <n v="26"/>
    <s v="Jun"/>
    <n v="2020"/>
    <s v="Fri"/>
    <n v="7"/>
    <s v="Standard Class"/>
    <s v="JS-15685"/>
    <s v="Jim Sink"/>
    <s v="Corporate"/>
    <s v="United States"/>
    <s v="New York City"/>
    <s v="New York"/>
    <s v="New York City, New York, United States"/>
    <s v="East"/>
    <s v="OFF-ST-10001511"/>
    <s v="Office Supplies"/>
    <s v="Storage"/>
    <s v="Space Solutions Commercial Steel Shelving"/>
    <n v="179.3"/>
    <n v="2"/>
    <n v="6.4649999999999999"/>
    <e v="#N/A"/>
    <s v="Online"/>
  </r>
  <r>
    <n v="2481"/>
    <s v="CA-2020-141992"/>
    <d v="2020-06-19T00:00:00"/>
    <n v="19"/>
    <x v="5"/>
    <n v="2020"/>
    <s v="Fri"/>
    <d v="2020-06-25T00:00:00"/>
    <n v="25"/>
    <s v="Jun"/>
    <n v="2020"/>
    <s v="Thu"/>
    <n v="6"/>
    <s v="Standard Class"/>
    <s v="FO-14305"/>
    <s v="Frank Olsen"/>
    <s v="Consumer"/>
    <s v="United States"/>
    <s v="Dallas"/>
    <s v="Texas"/>
    <s v="Dallas, Texas, United States"/>
    <s v="Central"/>
    <s v="OFF-ST-10003656"/>
    <s v="Office Supplies"/>
    <s v="Storage"/>
    <s v="Safco Industrial Wire Shelving"/>
    <n v="199.584"/>
    <n v="2"/>
    <n v="-32.636600000000001"/>
    <e v="#N/A"/>
    <s v="Cards"/>
  </r>
  <r>
    <n v="9288"/>
    <s v="CA-2020-154011"/>
    <d v="2020-06-19T00:00:00"/>
    <n v="19"/>
    <x v="5"/>
    <n v="2020"/>
    <s v="Fri"/>
    <d v="2020-06-26T00:00:00"/>
    <n v="26"/>
    <s v="Jun"/>
    <n v="2020"/>
    <s v="Fri"/>
    <n v="7"/>
    <s v="Standard Class"/>
    <s v="DB-13270"/>
    <s v="Deborah Brumfield"/>
    <s v="Home Office"/>
    <s v="United States"/>
    <s v="Dallas"/>
    <s v="Texas"/>
    <s v="Dallas, Texas, United States"/>
    <s v="Central"/>
    <s v="FUR-TA-10000688"/>
    <s v="Furniture"/>
    <s v="Tables"/>
    <s v="Chromcraft Bull-Nose Wood Round Conference Table Top, Wood Base"/>
    <n v="471.48500000000001"/>
    <n v="3"/>
    <n v="-84.961500000000001"/>
    <e v="#N/A"/>
    <s v="COD"/>
  </r>
  <r>
    <n v="7105"/>
    <s v="CA-2020-128944"/>
    <d v="2020-06-19T00:00:00"/>
    <n v="19"/>
    <x v="5"/>
    <n v="2020"/>
    <s v="Fri"/>
    <d v="2020-06-21T00:00:00"/>
    <n v="21"/>
    <s v="Jun"/>
    <n v="2020"/>
    <s v="Sun"/>
    <n v="2"/>
    <s v="Second Class"/>
    <s v="KH-16330"/>
    <s v="Katharine Harms"/>
    <s v="Corporate"/>
    <s v="United States"/>
    <s v="Newark"/>
    <s v="Ohio"/>
    <s v="Newark, Ohio, United States"/>
    <s v="East"/>
    <s v="FUR-CH-10000785"/>
    <s v="Furniture"/>
    <s v="Chairs"/>
    <s v="Global Ergonomic Managers Chair"/>
    <n v="783.11599999999999"/>
    <n v="6"/>
    <n v="-43.435200000000002"/>
    <e v="#N/A"/>
    <s v="Online"/>
  </r>
  <r>
    <n v="4101"/>
    <s v="US-2020-102288"/>
    <d v="2020-06-19T00:00:00"/>
    <n v="19"/>
    <x v="5"/>
    <n v="2020"/>
    <s v="Fri"/>
    <d v="2020-06-23T00:00:00"/>
    <n v="23"/>
    <s v="Jun"/>
    <n v="2020"/>
    <s v="Tue"/>
    <n v="4"/>
    <s v="Standard Class"/>
    <s v="ZC-21910"/>
    <s v="Zuschuss Carroll"/>
    <s v="Consumer"/>
    <s v="United States"/>
    <s v="Houston"/>
    <s v="Texas"/>
    <s v="Houston, Texas, United States"/>
    <s v="Central"/>
    <s v="OFF-AP-10004655"/>
    <s v="Office Supplies"/>
    <s v="Appliances"/>
    <s v="Holmes Visible Mist Ultrasonic Humidifier with 2.3-Gallon Output per Day, Replacement Filter"/>
    <n v="78.263999999999996"/>
    <n v="1"/>
    <n v="-5.2072000000000003"/>
    <e v="#N/A"/>
    <s v="Online"/>
  </r>
  <r>
    <n v="2480"/>
    <s v="CA-2020-141992"/>
    <d v="2020-06-19T00:00:00"/>
    <n v="19"/>
    <x v="5"/>
    <n v="2020"/>
    <s v="Fri"/>
    <d v="2020-06-25T00:00:00"/>
    <n v="25"/>
    <s v="Jun"/>
    <n v="2020"/>
    <s v="Thu"/>
    <n v="6"/>
    <s v="Standard Class"/>
    <s v="FO-14305"/>
    <s v="Frank Olsen"/>
    <s v="Consumer"/>
    <s v="United States"/>
    <s v="Dallas"/>
    <s v="Texas"/>
    <s v="Dallas, Texas, United States"/>
    <s v="Central"/>
    <s v="OFF-SU-10002557"/>
    <s v="Office Supplies"/>
    <s v="Supplies"/>
    <s v="Fiskars Spring-Action Scissors"/>
    <n v="102.184"/>
    <n v="1"/>
    <n v="0.83879999999999999"/>
    <e v="#N/A"/>
    <s v="COD"/>
  </r>
  <r>
    <n v="9856"/>
    <s v="CA-2020-138870"/>
    <d v="2020-06-19T00:00:00"/>
    <n v="19"/>
    <x v="5"/>
    <n v="2020"/>
    <s v="Fri"/>
    <d v="2020-06-23T00:00:00"/>
    <n v="23"/>
    <s v="Jun"/>
    <n v="2020"/>
    <s v="Tue"/>
    <n v="4"/>
    <s v="Standard Class"/>
    <s v="GA-14515"/>
    <s v="George Ashbrook"/>
    <s v="Consumer"/>
    <s v="United States"/>
    <s v="San Francisco"/>
    <s v="California"/>
    <s v="San Francisco, California, United States"/>
    <s v="West"/>
    <s v="OFF-PA-10004438"/>
    <s v="Office Supplies"/>
    <s v="Paper"/>
    <s v="Xerox 1907"/>
    <n v="108.56"/>
    <n v="2"/>
    <n v="11.543200000000001"/>
    <e v="#N/A"/>
    <s v="COD"/>
  </r>
  <r>
    <n v="9287"/>
    <s v="CA-2020-154011"/>
    <d v="2020-06-19T00:00:00"/>
    <n v="19"/>
    <x v="5"/>
    <n v="2020"/>
    <s v="Fri"/>
    <d v="2020-06-26T00:00:00"/>
    <n v="26"/>
    <s v="Jun"/>
    <n v="2020"/>
    <s v="Fri"/>
    <n v="7"/>
    <s v="Standard Class"/>
    <s v="DB-13270"/>
    <s v="Deborah Brumfield"/>
    <s v="Home Office"/>
    <s v="United States"/>
    <s v="Dallas"/>
    <s v="Texas"/>
    <s v="Dallas, Texas, United States"/>
    <s v="Central"/>
    <s v="OFF-BI-10003166"/>
    <s v="Office Supplies"/>
    <s v="Binders"/>
    <s v="GBC Plasticlear Binding Covers"/>
    <n v="111.88800000000001"/>
    <n v="3"/>
    <n v="-11.020799999999999"/>
    <e v="#N/A"/>
    <s v="Online"/>
  </r>
  <r>
    <n v="4102"/>
    <s v="US-2020-102288"/>
    <d v="2020-06-19T00:00:00"/>
    <n v="19"/>
    <x v="5"/>
    <n v="2020"/>
    <s v="Fri"/>
    <d v="2020-06-23T00:00:00"/>
    <n v="23"/>
    <s v="Jun"/>
    <n v="2020"/>
    <s v="Tue"/>
    <n v="4"/>
    <s v="Standard Class"/>
    <s v="ZC-21910"/>
    <s v="Zuschuss Carroll"/>
    <s v="Consumer"/>
    <s v="United States"/>
    <s v="Houston"/>
    <s v="Texas"/>
    <s v="Houston, Texas, United States"/>
    <s v="Central"/>
    <s v="OFF-AP-10002906"/>
    <s v="Office Supplies"/>
    <s v="Appliances"/>
    <s v="Hoover Replacement Belt for Commercial Guardsman Heavy-Duty Upright Vacuum"/>
    <n v="124.444"/>
    <n v="1"/>
    <n v="-1.1100000000000001"/>
    <e v="#N/A"/>
    <s v="Online"/>
  </r>
  <r>
    <n v="9829"/>
    <s v="CA-2020-169999"/>
    <d v="2020-06-19T00:00:00"/>
    <n v="19"/>
    <x v="5"/>
    <n v="2020"/>
    <s v="Fri"/>
    <d v="2020-06-26T00:00:00"/>
    <n v="26"/>
    <s v="Jun"/>
    <n v="2020"/>
    <s v="Fri"/>
    <n v="7"/>
    <s v="Standard Class"/>
    <s v="JS-15685"/>
    <s v="Jim Sink"/>
    <s v="Corporate"/>
    <s v="United States"/>
    <s v="New York City"/>
    <s v="New York"/>
    <s v="New York City, New York, United States"/>
    <s v="East"/>
    <s v="OFF-BI-10004728"/>
    <s v="Office Supplies"/>
    <s v="Binders"/>
    <s v="Wilson Jones Turn Tabs Binder Tool for Ring Binders"/>
    <n v="137.56800000000001"/>
    <n v="3"/>
    <n v="3.7595999999999998"/>
    <e v="#N/A"/>
    <s v="COD"/>
  </r>
  <r>
    <n v="9855"/>
    <s v="CA-2020-138870"/>
    <d v="2020-06-19T00:00:00"/>
    <n v="19"/>
    <x v="5"/>
    <n v="2020"/>
    <s v="Fri"/>
    <d v="2020-06-23T00:00:00"/>
    <n v="23"/>
    <s v="Jun"/>
    <n v="2020"/>
    <s v="Tue"/>
    <n v="4"/>
    <s v="Standard Class"/>
    <s v="GA-14515"/>
    <s v="George Ashbrook"/>
    <s v="Consumer"/>
    <s v="United States"/>
    <s v="San Francisco"/>
    <s v="California"/>
    <s v="San Francisco, California, United States"/>
    <s v="West"/>
    <s v="FUR-FU-10002396"/>
    <s v="Furniture"/>
    <s v="Furnishings"/>
    <s v="DAX Copper Panel Document Frame, 5 x 7 Size"/>
    <n v="144.32"/>
    <n v="4"/>
    <n v="21.134399999999999"/>
    <e v="#N/A"/>
    <s v="Online"/>
  </r>
  <r>
    <n v="7106"/>
    <s v="CA-2020-128944"/>
    <d v="2020-06-19T00:00:00"/>
    <n v="19"/>
    <x v="5"/>
    <n v="2020"/>
    <s v="Fri"/>
    <d v="2020-06-21T00:00:00"/>
    <n v="21"/>
    <s v="Jun"/>
    <n v="2020"/>
    <s v="Sun"/>
    <n v="2"/>
    <s v="Second Class"/>
    <s v="KH-16330"/>
    <s v="Katharine Harms"/>
    <s v="Corporate"/>
    <s v="United States"/>
    <s v="Newark"/>
    <s v="Ohio"/>
    <s v="Newark, Ohio, United States"/>
    <s v="East"/>
    <s v="FUR-FU-10004909"/>
    <s v="Furniture"/>
    <s v="Furnishings"/>
    <s v="Contemporary Wood/Metal Frame"/>
    <n v="143.78399999999999"/>
    <n v="3"/>
    <n v="7.2720000000000002"/>
    <e v="#N/A"/>
    <s v="Online"/>
  </r>
  <r>
    <n v="890"/>
    <s v="CA-2020-132934"/>
    <d v="2020-06-20T00:00:00"/>
    <n v="20"/>
    <x v="5"/>
    <n v="2020"/>
    <s v="Sat"/>
    <d v="2020-06-26T00:00:00"/>
    <n v="26"/>
    <s v="Jun"/>
    <n v="2020"/>
    <s v="Fri"/>
    <n v="6"/>
    <s v="Standard Class"/>
    <s v="JE-15475"/>
    <s v="Jeremy Ellison"/>
    <s v="Consumer"/>
    <s v="United States"/>
    <s v="New Rochelle"/>
    <s v="New York"/>
    <s v="New Rochelle, New York, United States"/>
    <s v="East"/>
    <s v="TEC-AC-10000927"/>
    <s v="Technology"/>
    <s v="Accessories"/>
    <s v="Anker Ultrathin Bluetooth Wireless Keyboard Aluminum Cover with Stand"/>
    <n v="163.95"/>
    <n v="5"/>
    <n v="14.994999999999999"/>
    <e v="#N/A"/>
    <s v="COD"/>
  </r>
  <r>
    <n v="823"/>
    <s v="CA-2020-101434"/>
    <d v="2020-06-20T00:00:00"/>
    <n v="20"/>
    <x v="5"/>
    <n v="2020"/>
    <s v="Sat"/>
    <d v="2020-06-27T00:00:00"/>
    <n v="27"/>
    <s v="Jun"/>
    <n v="2020"/>
    <s v="Sat"/>
    <n v="7"/>
    <s v="Standard Class"/>
    <s v="TR-21325"/>
    <s v="Toby Ritter"/>
    <s v="Consumer"/>
    <s v="United States"/>
    <s v="Belleville"/>
    <s v="New Jersey"/>
    <s v="Belleville, New Jersey, United States"/>
    <s v="East"/>
    <s v="TEC-AC-10002402"/>
    <s v="Technology"/>
    <s v="Accessories"/>
    <s v="Razer Kraken PRO Over Ear PC and Music Headset"/>
    <n v="271.97000000000003"/>
    <n v="3"/>
    <n v="71.991"/>
    <e v="#N/A"/>
    <s v="COD"/>
  </r>
  <r>
    <n v="9690"/>
    <s v="US-2020-135986"/>
    <d v="2020-06-20T00:00:00"/>
    <n v="20"/>
    <x v="5"/>
    <n v="2020"/>
    <s v="Sat"/>
    <d v="2020-06-27T00:00:00"/>
    <n v="27"/>
    <s v="Jun"/>
    <n v="2020"/>
    <s v="Sat"/>
    <n v="7"/>
    <s v="Standard Class"/>
    <s v="PG-18895"/>
    <s v="Paul Gonzalez"/>
    <s v="Consumer"/>
    <s v="United States"/>
    <s v="Richmond"/>
    <s v="Virginia"/>
    <s v="Richmond, Virginia, United States"/>
    <s v="South"/>
    <s v="TEC-PH-10003691"/>
    <s v="Technology"/>
    <s v="Phones"/>
    <s v="BlackBerry Q10"/>
    <n v="521.96"/>
    <n v="4"/>
    <n v="125.99"/>
    <e v="#N/A"/>
    <s v="COD"/>
  </r>
  <r>
    <n v="5293"/>
    <s v="CA-2020-151218"/>
    <d v="2020-06-20T00:00:00"/>
    <n v="20"/>
    <x v="5"/>
    <n v="2020"/>
    <s v="Sat"/>
    <d v="2020-06-23T00:00:00"/>
    <n v="23"/>
    <s v="Jun"/>
    <n v="2020"/>
    <s v="Tue"/>
    <n v="3"/>
    <s v="First Class"/>
    <s v="PJ-19015"/>
    <s v="Pauline Johnson"/>
    <s v="Consumer"/>
    <s v="United States"/>
    <s v="Miami"/>
    <s v="Florida"/>
    <s v="Miami, Florida, United States"/>
    <s v="South"/>
    <s v="OFF-ST-10004835"/>
    <s v="Office Supplies"/>
    <s v="Storage"/>
    <s v="Plastic Stacking Crates &amp; Casters"/>
    <n v="89.463999999999999"/>
    <n v="1"/>
    <n v="0.33479999999999999"/>
    <e v="#N/A"/>
    <s v="Cards"/>
  </r>
  <r>
    <n v="824"/>
    <s v="CA-2020-101434"/>
    <d v="2020-06-20T00:00:00"/>
    <n v="20"/>
    <x v="5"/>
    <n v="2020"/>
    <s v="Sat"/>
    <d v="2020-06-27T00:00:00"/>
    <n v="27"/>
    <s v="Jun"/>
    <n v="2020"/>
    <s v="Sat"/>
    <n v="7"/>
    <s v="Standard Class"/>
    <s v="TR-21325"/>
    <s v="Toby Ritter"/>
    <s v="Consumer"/>
    <s v="United States"/>
    <s v="Belleville"/>
    <s v="New Jersey"/>
    <s v="Belleville, New Jersey, United States"/>
    <s v="East"/>
    <s v="OFF-LA-10003223"/>
    <s v="Office Supplies"/>
    <s v="Labels"/>
    <s v="Avery 508"/>
    <n v="108.82"/>
    <n v="2"/>
    <n v="4.8117999999999999"/>
    <e v="#N/A"/>
    <s v="Cards"/>
  </r>
  <r>
    <n v="1437"/>
    <s v="CA-2020-106852"/>
    <d v="2020-06-20T00:00:00"/>
    <n v="20"/>
    <x v="5"/>
    <n v="2020"/>
    <s v="Sat"/>
    <d v="2020-06-27T00:00:00"/>
    <n v="27"/>
    <s v="Jun"/>
    <n v="2020"/>
    <s v="Sat"/>
    <n v="7"/>
    <s v="Standard Class"/>
    <s v="ST-20530"/>
    <s v="Shui Tom"/>
    <s v="Consumer"/>
    <s v="United States"/>
    <s v="Parma"/>
    <s v="Ohio"/>
    <s v="Parma, Ohio, United States"/>
    <s v="East"/>
    <s v="OFF-AR-10003829"/>
    <s v="Office Supplies"/>
    <s v="Art"/>
    <s v="Newell 35"/>
    <n v="98.248000000000005"/>
    <n v="2"/>
    <n v="0.59040000000000004"/>
    <e v="#N/A"/>
    <s v="COD"/>
  </r>
  <r>
    <n v="9689"/>
    <s v="US-2020-135986"/>
    <d v="2020-06-20T00:00:00"/>
    <n v="20"/>
    <x v="5"/>
    <n v="2020"/>
    <s v="Sat"/>
    <d v="2020-06-27T00:00:00"/>
    <n v="27"/>
    <s v="Jun"/>
    <n v="2020"/>
    <s v="Sat"/>
    <n v="7"/>
    <s v="Standard Class"/>
    <s v="PG-18895"/>
    <s v="Paul Gonzalez"/>
    <s v="Consumer"/>
    <s v="United States"/>
    <s v="Richmond"/>
    <s v="Virginia"/>
    <s v="Richmond, Virginia, United States"/>
    <s v="South"/>
    <s v="OFF-PA-10001534"/>
    <s v="Office Supplies"/>
    <s v="Paper"/>
    <s v="Xerox 230"/>
    <n v="129.4"/>
    <n v="5"/>
    <n v="15.552"/>
    <e v="#N/A"/>
    <s v="COD"/>
  </r>
  <r>
    <n v="1436"/>
    <s v="CA-2020-106852"/>
    <d v="2020-06-20T00:00:00"/>
    <n v="20"/>
    <x v="5"/>
    <n v="2020"/>
    <s v="Sat"/>
    <d v="2020-06-27T00:00:00"/>
    <n v="27"/>
    <s v="Jun"/>
    <n v="2020"/>
    <s v="Sat"/>
    <n v="7"/>
    <s v="Standard Class"/>
    <s v="ST-20530"/>
    <s v="Shui Tom"/>
    <s v="Consumer"/>
    <s v="United States"/>
    <s v="Parma"/>
    <s v="Ohio"/>
    <s v="Parma, Ohio, United States"/>
    <s v="East"/>
    <s v="OFF-PA-10001639"/>
    <s v="Office Supplies"/>
    <s v="Paper"/>
    <s v="Xerox 203"/>
    <n v="160.10400000000001"/>
    <n v="6"/>
    <n v="10.8864"/>
    <e v="#N/A"/>
    <s v="Cards"/>
  </r>
  <r>
    <n v="891"/>
    <s v="CA-2020-132934"/>
    <d v="2020-06-20T00:00:00"/>
    <n v="20"/>
    <x v="5"/>
    <n v="2020"/>
    <s v="Sat"/>
    <d v="2020-06-26T00:00:00"/>
    <n v="26"/>
    <s v="Jun"/>
    <n v="2020"/>
    <s v="Fri"/>
    <n v="6"/>
    <s v="Standard Class"/>
    <s v="JE-15475"/>
    <s v="Jeremy Ellison"/>
    <s v="Consumer"/>
    <s v="United States"/>
    <s v="New Rochelle"/>
    <s v="New York"/>
    <s v="New Rochelle, New York, United States"/>
    <s v="East"/>
    <s v="OFF-BI-10001098"/>
    <s v="Office Supplies"/>
    <s v="Binders"/>
    <s v="Acco D-Ring Binder w/DublLock"/>
    <n v="147.31200000000001"/>
    <n v="3"/>
    <n v="18.6006"/>
    <e v="#N/A"/>
    <s v="COD"/>
  </r>
  <r>
    <n v="7895"/>
    <s v="CA-2020-124744"/>
    <d v="2020-06-21T00:00:00"/>
    <n v="21"/>
    <x v="5"/>
    <n v="2020"/>
    <s v="Sun"/>
    <d v="2020-06-25T00:00:00"/>
    <n v="25"/>
    <s v="Jun"/>
    <n v="2020"/>
    <s v="Thu"/>
    <n v="4"/>
    <s v="Standard Class"/>
    <s v="EH-14125"/>
    <s v="Eugene Hildebrand"/>
    <s v="Home Office"/>
    <s v="United States"/>
    <s v="Wheeling"/>
    <s v="West Virginia"/>
    <s v="Wheeling, West Virginia, United States"/>
    <s v="East"/>
    <s v="OFF-BI-10002852"/>
    <s v="Office Supplies"/>
    <s v="Binders"/>
    <s v="Ibico Standard Transparent Covers"/>
    <n v="131.4"/>
    <n v="5"/>
    <n v="40.375999999999998"/>
    <e v="#N/A"/>
    <s v="COD"/>
  </r>
  <r>
    <n v="7897"/>
    <s v="CA-2020-124744"/>
    <d v="2020-06-21T00:00:00"/>
    <n v="21"/>
    <x v="5"/>
    <n v="2020"/>
    <s v="Sun"/>
    <d v="2020-06-25T00:00:00"/>
    <n v="25"/>
    <s v="Jun"/>
    <n v="2020"/>
    <s v="Thu"/>
    <n v="4"/>
    <s v="Standard Class"/>
    <s v="EH-14125"/>
    <s v="Eugene Hildebrand"/>
    <s v="Home Office"/>
    <s v="United States"/>
    <s v="Wheeling"/>
    <s v="West Virginia"/>
    <s v="Wheeling, West Virginia, United States"/>
    <s v="East"/>
    <s v="OFF-PA-10001970"/>
    <s v="Office Supplies"/>
    <s v="Paper"/>
    <s v="Xerox 1908"/>
    <n v="467.84"/>
    <n v="8"/>
    <n v="219.44159999999999"/>
    <e v="#N/A"/>
    <s v="Cards"/>
  </r>
  <r>
    <n v="7896"/>
    <s v="CA-2020-124744"/>
    <d v="2020-06-21T00:00:00"/>
    <n v="21"/>
    <x v="5"/>
    <n v="2020"/>
    <s v="Sun"/>
    <d v="2020-06-25T00:00:00"/>
    <n v="25"/>
    <s v="Jun"/>
    <n v="2020"/>
    <s v="Thu"/>
    <n v="4"/>
    <s v="Standard Class"/>
    <s v="EH-14125"/>
    <s v="Eugene Hildebrand"/>
    <s v="Home Office"/>
    <s v="United States"/>
    <s v="Wheeling"/>
    <s v="West Virginia"/>
    <s v="Wheeling, West Virginia, United States"/>
    <s v="East"/>
    <s v="OFF-BI-10000145"/>
    <s v="Office Supplies"/>
    <s v="Binders"/>
    <s v="Zipper Ring Binder Pockets"/>
    <n v="99.24"/>
    <n v="2"/>
    <n v="3.0575999999999999"/>
    <e v="#N/A"/>
    <s v="Cards"/>
  </r>
  <r>
    <n v="1630"/>
    <s v="CA-2020-101049"/>
    <d v="2020-06-21T00:00:00"/>
    <n v="21"/>
    <x v="5"/>
    <n v="2020"/>
    <s v="Sun"/>
    <d v="2020-06-25T00:00:00"/>
    <n v="25"/>
    <s v="Jun"/>
    <n v="2020"/>
    <s v="Thu"/>
    <n v="4"/>
    <s v="Second Class"/>
    <s v="AS-10240"/>
    <s v="Alan Shonely"/>
    <s v="Consumer"/>
    <s v="United States"/>
    <s v="Cleveland"/>
    <s v="Ohio"/>
    <s v="Cleveland, Ohio, United States"/>
    <s v="East"/>
    <s v="OFF-BI-10001510"/>
    <s v="Office Supplies"/>
    <s v="Binders"/>
    <s v="Deluxe Heavy-Duty Vinyl Round Ring Binder"/>
    <n v="128.256"/>
    <n v="6"/>
    <n v="-34.380000000000003"/>
    <e v="#N/A"/>
    <s v="COD"/>
  </r>
  <r>
    <n v="1629"/>
    <s v="CA-2020-101049"/>
    <d v="2020-06-21T00:00:00"/>
    <n v="21"/>
    <x v="5"/>
    <n v="2020"/>
    <s v="Sun"/>
    <d v="2020-06-25T00:00:00"/>
    <n v="25"/>
    <s v="Jun"/>
    <n v="2020"/>
    <s v="Thu"/>
    <n v="4"/>
    <s v="Second Class"/>
    <s v="AS-10240"/>
    <s v="Alan Shonely"/>
    <s v="Consumer"/>
    <s v="United States"/>
    <s v="Cleveland"/>
    <s v="Ohio"/>
    <s v="Cleveland, Ohio, United States"/>
    <s v="East"/>
    <s v="FUR-FU-10004415"/>
    <s v="Furniture"/>
    <s v="Furnishings"/>
    <s v="Stacking Tray, Side-Loading, Legal, Smoke"/>
    <n v="139.91999999999999"/>
    <n v="5"/>
    <n v="2.464"/>
    <e v="#N/A"/>
    <s v="Online"/>
  </r>
  <r>
    <n v="9033"/>
    <s v="CA-2020-105823"/>
    <d v="2020-06-22T00:00:00"/>
    <n v="22"/>
    <x v="5"/>
    <n v="2020"/>
    <s v="Mon"/>
    <d v="2020-06-26T00:00:00"/>
    <n v="26"/>
    <s v="Jun"/>
    <n v="2020"/>
    <s v="Fri"/>
    <n v="4"/>
    <s v="Standard Class"/>
    <s v="RB-19465"/>
    <s v="Rick Bensley"/>
    <s v="Home Office"/>
    <s v="United States"/>
    <s v="Detroit"/>
    <s v="Michigan"/>
    <s v="Detroit, Michigan, United States"/>
    <s v="Central"/>
    <s v="FUR-CH-10000454"/>
    <s v="Furniture"/>
    <s v="Chairs"/>
    <s v="Hon Deluxe Fabric Upholstered Stacking Chairs, Rounded Back"/>
    <n v="504.96"/>
    <n v="2"/>
    <n v="146.38800000000001"/>
    <e v="#N/A"/>
    <s v="COD"/>
  </r>
  <r>
    <n v="7283"/>
    <s v="CA-2020-155936"/>
    <d v="2020-06-22T00:00:00"/>
    <n v="22"/>
    <x v="5"/>
    <n v="2020"/>
    <s v="Mon"/>
    <d v="2020-06-29T00:00:00"/>
    <n v="29"/>
    <s v="Jun"/>
    <n v="2020"/>
    <s v="Mon"/>
    <n v="7"/>
    <s v="Standard Class"/>
    <s v="JK-15730"/>
    <s v="Joe Kamberova"/>
    <s v="Consumer"/>
    <s v="United States"/>
    <s v="Chicago"/>
    <s v="Illinois"/>
    <s v="Chicago, Illinois, United States"/>
    <s v="Central"/>
    <s v="OFF-BI-10002432"/>
    <s v="Office Supplies"/>
    <s v="Binders"/>
    <s v="Wilson Jones Standard D-Ring Binders"/>
    <n v="79.036000000000001"/>
    <n v="3"/>
    <n v="-5.0094000000000003"/>
    <e v="#N/A"/>
    <s v="Online"/>
  </r>
  <r>
    <n v="2766"/>
    <s v="CA-2020-165757"/>
    <d v="2020-06-22T00:00:00"/>
    <n v="22"/>
    <x v="5"/>
    <n v="2020"/>
    <s v="Mon"/>
    <d v="2020-06-28T00:00:00"/>
    <n v="28"/>
    <s v="Jun"/>
    <n v="2020"/>
    <s v="Sun"/>
    <n v="6"/>
    <s v="Standard Class"/>
    <s v="PL-18925"/>
    <s v="Paul Lucas"/>
    <s v="Home Office"/>
    <s v="United States"/>
    <s v="Philadelphia"/>
    <s v="Pennsylvania"/>
    <s v="Philadelphia, Pennsylvania, United States"/>
    <s v="East"/>
    <s v="OFF-ST-10004835"/>
    <s v="Office Supplies"/>
    <s v="Storage"/>
    <s v="Plastic Stacking Crates &amp; Casters"/>
    <n v="108.928"/>
    <n v="2"/>
    <n v="0.66959999999999997"/>
    <e v="#N/A"/>
    <s v="COD"/>
  </r>
  <r>
    <n v="2764"/>
    <s v="CA-2020-165757"/>
    <d v="2020-06-22T00:00:00"/>
    <n v="22"/>
    <x v="5"/>
    <n v="2020"/>
    <s v="Mon"/>
    <d v="2020-06-28T00:00:00"/>
    <n v="28"/>
    <s v="Jun"/>
    <n v="2020"/>
    <s v="Sun"/>
    <n v="6"/>
    <s v="Standard Class"/>
    <s v="PL-18925"/>
    <s v="Paul Lucas"/>
    <s v="Home Office"/>
    <s v="United States"/>
    <s v="Philadelphia"/>
    <s v="Pennsylvania"/>
    <s v="Philadelphia, Pennsylvania, United States"/>
    <s v="East"/>
    <s v="OFF-BI-10003166"/>
    <s v="Office Supplies"/>
    <s v="Binders"/>
    <s v="GBC Plasticlear Binding Covers"/>
    <n v="113.33199999999999"/>
    <n v="3"/>
    <n v="-7.5768000000000004"/>
    <e v="#N/A"/>
    <s v="Online"/>
  </r>
  <r>
    <n v="2765"/>
    <s v="CA-2020-165757"/>
    <d v="2020-06-22T00:00:00"/>
    <n v="22"/>
    <x v="5"/>
    <n v="2020"/>
    <s v="Mon"/>
    <d v="2020-06-28T00:00:00"/>
    <n v="28"/>
    <s v="Jun"/>
    <n v="2020"/>
    <s v="Sun"/>
    <n v="6"/>
    <s v="Standard Class"/>
    <s v="PL-18925"/>
    <s v="Paul Lucas"/>
    <s v="Home Office"/>
    <s v="United States"/>
    <s v="Philadelphia"/>
    <s v="Pennsylvania"/>
    <s v="Philadelphia, Pennsylvania, United States"/>
    <s v="East"/>
    <s v="OFF-BI-10003982"/>
    <s v="Office Supplies"/>
    <s v="Binders"/>
    <s v="Wilson Jones Century Plastic Molded Ring Binders"/>
    <n v="150.155"/>
    <n v="5"/>
    <n v="-23.8855"/>
    <e v="#N/A"/>
    <s v="Cards"/>
  </r>
  <r>
    <n v="2500"/>
    <s v="US-2020-133781"/>
    <d v="2020-06-22T00:00:00"/>
    <n v="22"/>
    <x v="5"/>
    <n v="2020"/>
    <s v="Mon"/>
    <d v="2020-06-23T00:00:00"/>
    <n v="23"/>
    <s v="Jun"/>
    <n v="2020"/>
    <s v="Tue"/>
    <n v="1"/>
    <s v="First Class"/>
    <s v="DC-12850"/>
    <s v="Dan Campbell"/>
    <s v="Consumer"/>
    <s v="United States"/>
    <s v="Miami"/>
    <s v="Florida"/>
    <s v="Miami, Florida, United States"/>
    <s v="South"/>
    <s v="OFF-EN-10004483"/>
    <s v="Office Supplies"/>
    <s v="Envelopes"/>
    <s v="#10 White Business Envelopes,4 1/8 x 9 1/2"/>
    <n v="145.608"/>
    <n v="3"/>
    <n v="12.6927"/>
    <e v="#N/A"/>
    <s v="Cards"/>
  </r>
  <r>
    <n v="417"/>
    <s v="CA-2020-122105"/>
    <d v="2020-06-24T00:00:00"/>
    <n v="24"/>
    <x v="5"/>
    <n v="2020"/>
    <s v="Wed"/>
    <d v="2020-06-28T00:00:00"/>
    <n v="28"/>
    <s v="Jun"/>
    <n v="2020"/>
    <s v="Sun"/>
    <n v="4"/>
    <s v="Standard Class"/>
    <s v="CJ-12010"/>
    <s v="Caroline Jumper"/>
    <s v="Consumer"/>
    <s v="United States"/>
    <s v="Huntington Beach"/>
    <s v="California"/>
    <s v="Huntington Beach, California, United States"/>
    <s v="West"/>
    <s v="OFF-AR-10004344"/>
    <s v="Office Supplies"/>
    <s v="Art"/>
    <s v="Bulldog Vacuum Base Pencil Sharpener"/>
    <n v="125.92"/>
    <n v="8"/>
    <n v="25.898399999999999"/>
    <e v="#N/A"/>
    <s v="Online"/>
  </r>
  <r>
    <n v="9937"/>
    <s v="CA-2020-132955"/>
    <d v="2020-06-24T00:00:00"/>
    <n v="24"/>
    <x v="5"/>
    <n v="2020"/>
    <s v="Wed"/>
    <d v="2020-06-28T00:00:00"/>
    <n v="28"/>
    <s v="Jun"/>
    <n v="2020"/>
    <s v="Sun"/>
    <n v="4"/>
    <s v="Standard Class"/>
    <s v="SC-20575"/>
    <s v="Sonia Cooley"/>
    <s v="Consumer"/>
    <s v="United States"/>
    <s v="Cranston"/>
    <s v="Rhode Island"/>
    <s v="Cranston, Rhode Island, United States"/>
    <s v="East"/>
    <s v="OFF-BI-10002735"/>
    <s v="Office Supplies"/>
    <s v="Binders"/>
    <s v="GBC Prestige Therm-A-Bind Covers"/>
    <n v="128.93"/>
    <n v="3"/>
    <n v="48.377099999999999"/>
    <e v="#N/A"/>
    <s v="Cards"/>
  </r>
  <r>
    <n v="4051"/>
    <s v="CA-2020-136350"/>
    <d v="2020-06-24T00:00:00"/>
    <n v="24"/>
    <x v="5"/>
    <n v="2020"/>
    <s v="Wed"/>
    <d v="2020-06-26T00:00:00"/>
    <n v="26"/>
    <s v="Jun"/>
    <n v="2020"/>
    <s v="Fri"/>
    <n v="2"/>
    <s v="Second Class"/>
    <s v="GA-14515"/>
    <s v="George Ashbrook"/>
    <s v="Consumer"/>
    <s v="United States"/>
    <s v="New York City"/>
    <s v="New York"/>
    <s v="New York City, New York, United States"/>
    <s v="East"/>
    <s v="FUR-CH-10001891"/>
    <s v="Furniture"/>
    <s v="Chairs"/>
    <s v="Global Deluxe Office Fabric Chairs"/>
    <n v="190.76400000000001"/>
    <n v="2"/>
    <n v="32.633200000000002"/>
    <e v="#N/A"/>
    <s v="Cards"/>
  </r>
  <r>
    <n v="4083"/>
    <s v="US-2020-151316"/>
    <d v="2020-06-24T00:00:00"/>
    <n v="24"/>
    <x v="5"/>
    <n v="2020"/>
    <s v="Wed"/>
    <d v="2020-06-30T00:00:00"/>
    <n v="30"/>
    <s v="Jun"/>
    <n v="2020"/>
    <s v="Tue"/>
    <n v="6"/>
    <s v="Standard Class"/>
    <s v="MC-17635"/>
    <s v="Matthew Clasen"/>
    <s v="Corporate"/>
    <s v="United States"/>
    <s v="Decatur"/>
    <s v="Illinois"/>
    <s v="Decatur, Illinois, United States"/>
    <s v="Central"/>
    <s v="OFF-BI-10004632"/>
    <s v="Office Supplies"/>
    <s v="Binders"/>
    <s v="Ibico Hi-Tech Manual Binding System"/>
    <n v="207.994"/>
    <n v="3"/>
    <n v="-320.23950000000002"/>
    <e v="#N/A"/>
    <s v="COD"/>
  </r>
  <r>
    <n v="4050"/>
    <s v="CA-2020-136350"/>
    <d v="2020-06-24T00:00:00"/>
    <n v="24"/>
    <x v="5"/>
    <n v="2020"/>
    <s v="Wed"/>
    <d v="2020-06-26T00:00:00"/>
    <n v="26"/>
    <s v="Jun"/>
    <n v="2020"/>
    <s v="Fri"/>
    <n v="2"/>
    <s v="Second Class"/>
    <s v="GA-14515"/>
    <s v="George Ashbrook"/>
    <s v="Consumer"/>
    <s v="United States"/>
    <s v="New York City"/>
    <s v="New York"/>
    <s v="New York City, New York, United States"/>
    <s v="East"/>
    <s v="FUR-FU-10003601"/>
    <s v="Furniture"/>
    <s v="Furnishings"/>
    <s v="Deflect-o RollaMat Studded, Beveled Mat for Medium Pile Carpeting"/>
    <n v="318.69"/>
    <n v="3"/>
    <n v="49.804200000000002"/>
    <e v="#N/A"/>
    <s v="Online"/>
  </r>
  <r>
    <n v="1511"/>
    <s v="CA-2020-100384"/>
    <d v="2020-06-24T00:00:00"/>
    <n v="24"/>
    <x v="5"/>
    <n v="2020"/>
    <s v="Wed"/>
    <d v="2020-07-01T00:00:00"/>
    <n v="1"/>
    <s v="Jul"/>
    <n v="2020"/>
    <s v="Wed"/>
    <n v="7"/>
    <s v="Standard Class"/>
    <s v="NH-18610"/>
    <s v="Nicole Hansen"/>
    <s v="Corporate"/>
    <s v="United States"/>
    <s v="Pomona"/>
    <s v="California"/>
    <s v="Pomona, California, United States"/>
    <s v="West"/>
    <s v="OFF-AR-10002135"/>
    <s v="Office Supplies"/>
    <s v="Art"/>
    <s v="Boston Heavy-Duty Trimline Electric Pencil Sharpeners"/>
    <n v="431.6"/>
    <n v="8"/>
    <n v="111.824"/>
    <e v="#N/A"/>
    <s v="COD"/>
  </r>
  <r>
    <n v="4084"/>
    <s v="US-2020-151316"/>
    <d v="2020-06-24T00:00:00"/>
    <n v="24"/>
    <x v="5"/>
    <n v="2020"/>
    <s v="Wed"/>
    <d v="2020-06-30T00:00:00"/>
    <n v="30"/>
    <s v="Jun"/>
    <n v="2020"/>
    <s v="Tue"/>
    <n v="6"/>
    <s v="Standard Class"/>
    <s v="MC-17635"/>
    <s v="Matthew Clasen"/>
    <s v="Corporate"/>
    <s v="United States"/>
    <s v="Decatur"/>
    <s v="Illinois"/>
    <s v="Decatur, Illinois, United States"/>
    <s v="Central"/>
    <s v="OFF-PA-10000327"/>
    <s v="Office Supplies"/>
    <s v="Paper"/>
    <s v="Xerox 1971"/>
    <n v="98.272000000000006"/>
    <n v="3"/>
    <n v="3.21"/>
    <e v="#N/A"/>
    <s v="COD"/>
  </r>
  <r>
    <n v="201"/>
    <s v="CA-2020-105074"/>
    <d v="2020-06-24T00:00:00"/>
    <n v="24"/>
    <x v="5"/>
    <n v="2020"/>
    <s v="Wed"/>
    <d v="2020-06-29T00:00:00"/>
    <n v="29"/>
    <s v="Jun"/>
    <n v="2020"/>
    <s v="Mon"/>
    <n v="5"/>
    <s v="Standard Class"/>
    <s v="MB-17305"/>
    <s v="Maria Bertelson"/>
    <s v="Consumer"/>
    <s v="United States"/>
    <s v="Akron"/>
    <s v="Ohio"/>
    <s v="Akron, Ohio, United States"/>
    <s v="East"/>
    <s v="OFF-PA-10002666"/>
    <s v="Office Supplies"/>
    <s v="Paper"/>
    <s v="Southworth 25% Cotton Linen-Finish Paper &amp; Envelopes"/>
    <n v="103.744"/>
    <n v="3"/>
    <n v="6.7949999999999999"/>
    <e v="#N/A"/>
    <s v="Cards"/>
  </r>
  <r>
    <n v="4655"/>
    <s v="CA-2020-159107"/>
    <d v="2020-06-24T00:00:00"/>
    <n v="24"/>
    <x v="5"/>
    <n v="2020"/>
    <s v="Wed"/>
    <d v="2020-06-26T00:00:00"/>
    <n v="26"/>
    <s v="Jun"/>
    <n v="2020"/>
    <s v="Fri"/>
    <n v="2"/>
    <s v="Second Class"/>
    <s v="KT-16480"/>
    <s v="Kean Thornton"/>
    <s v="Consumer"/>
    <s v="United States"/>
    <s v="San Francisco"/>
    <s v="California"/>
    <s v="San Francisco, California, United States"/>
    <s v="West"/>
    <s v="OFF-FA-10001332"/>
    <s v="Office Supplies"/>
    <s v="Fasteners"/>
    <s v="Acco Banker's Clasps, 5 3/4&quot;-Long"/>
    <n v="111.88"/>
    <n v="1"/>
    <n v="1.3535999999999999"/>
    <e v="#N/A"/>
    <s v="Cards"/>
  </r>
  <r>
    <n v="1512"/>
    <s v="CA-2020-100384"/>
    <d v="2020-06-24T00:00:00"/>
    <n v="24"/>
    <x v="5"/>
    <n v="2020"/>
    <s v="Wed"/>
    <d v="2020-07-01T00:00:00"/>
    <n v="1"/>
    <s v="Jul"/>
    <n v="2020"/>
    <s v="Wed"/>
    <n v="7"/>
    <s v="Standard Class"/>
    <s v="NH-18610"/>
    <s v="Nicole Hansen"/>
    <s v="Corporate"/>
    <s v="United States"/>
    <s v="Pomona"/>
    <s v="California"/>
    <s v="Pomona, California, United States"/>
    <s v="West"/>
    <s v="OFF-AR-10003514"/>
    <s v="Office Supplies"/>
    <s v="Art"/>
    <s v="4009 Highlighters by Sanford"/>
    <n v="135.82"/>
    <n v="9"/>
    <n v="11.820600000000001"/>
    <e v="#N/A"/>
    <s v="Online"/>
  </r>
  <r>
    <n v="1993"/>
    <s v="CA-2020-133648"/>
    <d v="2020-06-25T00:00:00"/>
    <n v="25"/>
    <x v="5"/>
    <n v="2020"/>
    <s v="Thu"/>
    <d v="2020-07-02T00:00:00"/>
    <n v="2"/>
    <s v="Jul"/>
    <n v="2020"/>
    <s v="Thu"/>
    <n v="7"/>
    <s v="Standard Class"/>
    <s v="ML-17755"/>
    <s v="Max Ludwig"/>
    <s v="Home Office"/>
    <s v="United States"/>
    <s v="Springfield"/>
    <s v="Oregon"/>
    <s v="Springfield, Oregon, United States"/>
    <s v="West"/>
    <s v="OFF-LA-10003923"/>
    <s v="Office Supplies"/>
    <s v="Labels"/>
    <s v="Alphabetical Labels for Top Tab Filing"/>
    <n v="113.04"/>
    <n v="6"/>
    <n v="26.64"/>
    <e v="#N/A"/>
    <s v="Online"/>
  </r>
  <r>
    <n v="7454"/>
    <s v="CA-2020-134796"/>
    <d v="2020-06-25T00:00:00"/>
    <n v="25"/>
    <x v="5"/>
    <n v="2020"/>
    <s v="Thu"/>
    <d v="2020-07-01T00:00:00"/>
    <n v="1"/>
    <s v="Jul"/>
    <n v="2020"/>
    <s v="Wed"/>
    <n v="6"/>
    <s v="Standard Class"/>
    <s v="FM-14380"/>
    <s v="Fred McMath"/>
    <s v="Consumer"/>
    <s v="United States"/>
    <s v="Bolingbrook"/>
    <s v="Illinois"/>
    <s v="Bolingbrook, Illinois, United States"/>
    <s v="Central"/>
    <s v="TEC-PH-10003505"/>
    <s v="Technology"/>
    <s v="Phones"/>
    <s v="Geemarc AmpliPOWER60"/>
    <n v="179.48"/>
    <n v="2"/>
    <n v="16.704000000000001"/>
    <e v="#N/A"/>
    <s v="Online"/>
  </r>
  <r>
    <n v="9584"/>
    <s v="CA-2020-116127"/>
    <d v="2020-06-25T00:00:00"/>
    <n v="25"/>
    <x v="5"/>
    <n v="2020"/>
    <s v="Thu"/>
    <d v="2020-06-27T00:00:00"/>
    <n v="27"/>
    <s v="Jun"/>
    <n v="2020"/>
    <s v="Sat"/>
    <n v="2"/>
    <s v="Second Class"/>
    <s v="SB-20205"/>
    <s v="Sarah Brown"/>
    <s v="Consumer"/>
    <s v="United States"/>
    <s v="New York City"/>
    <s v="New York"/>
    <s v="New York City, New York, United States"/>
    <s v="East"/>
    <s v="FUR-BO-10002213"/>
    <s v="Furniture"/>
    <s v="Bookcases"/>
    <s v="DMI Eclipse Executive Suite Bookcases"/>
    <n v="417.78399999999999"/>
    <n v="1"/>
    <n v="-5.0098000000000003"/>
    <e v="#N/A"/>
    <s v="Online"/>
  </r>
  <r>
    <n v="4270"/>
    <s v="US-2020-124821"/>
    <d v="2020-06-25T00:00:00"/>
    <n v="25"/>
    <x v="5"/>
    <n v="2020"/>
    <s v="Thu"/>
    <d v="2020-06-29T00:00:00"/>
    <n v="29"/>
    <s v="Jun"/>
    <n v="2020"/>
    <s v="Mon"/>
    <n v="4"/>
    <s v="Second Class"/>
    <s v="AM-10705"/>
    <s v="Anne McFarland"/>
    <s v="Consumer"/>
    <s v="United States"/>
    <s v="Seattle"/>
    <s v="Washington"/>
    <s v="Seattle, Washington, United States"/>
    <s v="West"/>
    <s v="FUR-TA-10000688"/>
    <s v="Furniture"/>
    <s v="Tables"/>
    <s v="Chromcraft Bull-Nose Wood Round Conference Table Top, Wood Base"/>
    <n v="917.4"/>
    <n v="4"/>
    <n v="148.13800000000001"/>
    <e v="#N/A"/>
    <s v="Cards"/>
  </r>
  <r>
    <n v="1995"/>
    <s v="CA-2020-133648"/>
    <d v="2020-06-25T00:00:00"/>
    <n v="25"/>
    <x v="5"/>
    <n v="2020"/>
    <s v="Thu"/>
    <d v="2020-07-02T00:00:00"/>
    <n v="2"/>
    <s v="Jul"/>
    <n v="2020"/>
    <s v="Thu"/>
    <n v="7"/>
    <s v="Standard Class"/>
    <s v="ML-17755"/>
    <s v="Max Ludwig"/>
    <s v="Home Office"/>
    <s v="United States"/>
    <s v="Springfield"/>
    <s v="Oregon"/>
    <s v="Springfield, Oregon, United States"/>
    <s v="West"/>
    <s v="OFF-FA-10004395"/>
    <s v="Office Supplies"/>
    <s v="Fasteners"/>
    <s v="Plymouth Boxed Rubber Bands by Plymouth"/>
    <n v="123.304"/>
    <n v="3"/>
    <n v="-2.1194999999999999"/>
    <e v="#N/A"/>
    <s v="COD"/>
  </r>
  <r>
    <n v="1994"/>
    <s v="CA-2020-133648"/>
    <d v="2020-06-25T00:00:00"/>
    <n v="25"/>
    <x v="5"/>
    <n v="2020"/>
    <s v="Thu"/>
    <d v="2020-07-02T00:00:00"/>
    <n v="2"/>
    <s v="Jul"/>
    <n v="2020"/>
    <s v="Thu"/>
    <n v="7"/>
    <s v="Standard Class"/>
    <s v="ML-17755"/>
    <s v="Max Ludwig"/>
    <s v="Home Office"/>
    <s v="United States"/>
    <s v="Springfield"/>
    <s v="Oregon"/>
    <s v="Springfield, Oregon, United States"/>
    <s v="West"/>
    <s v="OFF-AR-10002257"/>
    <s v="Office Supplies"/>
    <s v="Art"/>
    <s v="Eldon Spacemaker Box, Quick-Snap Lid, Clear"/>
    <n v="103.34399999999999"/>
    <n v="2"/>
    <n v="0.73480000000000001"/>
    <e v="#N/A"/>
    <s v="Cards"/>
  </r>
  <r>
    <n v="6943"/>
    <s v="CA-2020-107132"/>
    <d v="2020-06-26T00:00:00"/>
    <n v="26"/>
    <x v="5"/>
    <n v="2020"/>
    <s v="Fri"/>
    <d v="2020-06-30T00:00:00"/>
    <n v="30"/>
    <s v="Jun"/>
    <n v="2020"/>
    <s v="Tue"/>
    <n v="4"/>
    <s v="Standard Class"/>
    <s v="SC-20260"/>
    <s v="Scott Cohen"/>
    <s v="Corporate"/>
    <s v="United States"/>
    <s v="New York City"/>
    <s v="New York"/>
    <s v="New York City, New York, United States"/>
    <s v="East"/>
    <s v="OFF-PA-10003790"/>
    <s v="Office Supplies"/>
    <s v="Paper"/>
    <s v="Xerox 1991"/>
    <n v="112.52"/>
    <n v="3"/>
    <n v="31.519200000000001"/>
    <e v="#N/A"/>
    <s v="Online"/>
  </r>
  <r>
    <n v="887"/>
    <s v="CA-2020-115364"/>
    <d v="2020-06-26T00:00:00"/>
    <n v="26"/>
    <x v="5"/>
    <n v="2020"/>
    <s v="Fri"/>
    <d v="2020-07-02T00:00:00"/>
    <n v="2"/>
    <s v="Jul"/>
    <n v="2020"/>
    <s v="Thu"/>
    <n v="6"/>
    <s v="Standard Class"/>
    <s v="OT-18730"/>
    <s v="Olvera Toch"/>
    <s v="Consumer"/>
    <s v="United States"/>
    <s v="San Diego"/>
    <s v="California"/>
    <s v="San Diego, California, United States"/>
    <s v="West"/>
    <s v="OFF-ST-10002486"/>
    <s v="Office Supplies"/>
    <s v="Storage"/>
    <s v="Eldon Shelf Savers Cubes and Bins"/>
    <n v="126.76"/>
    <n v="12"/>
    <n v="1.6752"/>
    <e v="#N/A"/>
    <s v="COD"/>
  </r>
  <r>
    <n v="6940"/>
    <s v="CA-2020-107132"/>
    <d v="2020-06-26T00:00:00"/>
    <n v="26"/>
    <x v="5"/>
    <n v="2020"/>
    <s v="Fri"/>
    <d v="2020-06-30T00:00:00"/>
    <n v="30"/>
    <s v="Jun"/>
    <n v="2020"/>
    <s v="Tue"/>
    <n v="4"/>
    <s v="Standard Class"/>
    <s v="SC-20260"/>
    <s v="Scott Cohen"/>
    <s v="Corporate"/>
    <s v="United States"/>
    <s v="New York City"/>
    <s v="New York"/>
    <s v="New York City, New York, United States"/>
    <s v="East"/>
    <s v="OFF-BI-10001071"/>
    <s v="Office Supplies"/>
    <s v="Binders"/>
    <s v="GBC ProClick Punch Binding System"/>
    <n v="127.36799999999999"/>
    <n v="2"/>
    <n v="37.108400000000003"/>
    <e v="#N/A"/>
    <s v="Cards"/>
  </r>
  <r>
    <n v="4865"/>
    <s v="CA-2020-163531"/>
    <d v="2020-06-26T00:00:00"/>
    <n v="26"/>
    <x v="5"/>
    <n v="2020"/>
    <s v="Fri"/>
    <d v="2020-06-30T00:00:00"/>
    <n v="30"/>
    <s v="Jun"/>
    <n v="2020"/>
    <s v="Tue"/>
    <n v="4"/>
    <s v="Standard Class"/>
    <s v="SC-20725"/>
    <s v="Steven Cartwright"/>
    <s v="Consumer"/>
    <s v="United States"/>
    <s v="New York City"/>
    <s v="New York"/>
    <s v="New York City, New York, United States"/>
    <s v="East"/>
    <s v="TEC-PH-10001425"/>
    <s v="Technology"/>
    <s v="Phones"/>
    <s v="Mophie Juice Pack Helium for iPhone"/>
    <n v="280.97000000000003"/>
    <n v="3"/>
    <n v="67.191599999999994"/>
    <e v="#N/A"/>
    <s v="COD"/>
  </r>
  <r>
    <n v="6761"/>
    <s v="CA-2020-100636"/>
    <d v="2020-06-26T00:00:00"/>
    <n v="26"/>
    <x v="5"/>
    <n v="2020"/>
    <s v="Fri"/>
    <d v="2020-06-30T00:00:00"/>
    <n v="30"/>
    <s v="Jun"/>
    <n v="2020"/>
    <s v="Tue"/>
    <n v="4"/>
    <s v="Standard Class"/>
    <s v="DO-13435"/>
    <s v="Denny Ordway"/>
    <s v="Consumer"/>
    <s v="United States"/>
    <s v="New York City"/>
    <s v="New York"/>
    <s v="New York City, New York, United States"/>
    <s v="East"/>
    <s v="OFF-ST-10004123"/>
    <s v="Office Supplies"/>
    <s v="Storage"/>
    <s v="Safco Industrial Wire Shelving System"/>
    <n v="285.94"/>
    <n v="3"/>
    <n v="0"/>
    <e v="#N/A"/>
    <s v="Online"/>
  </r>
  <r>
    <n v="5629"/>
    <s v="CA-2020-148810"/>
    <d v="2020-06-26T00:00:00"/>
    <n v="26"/>
    <x v="5"/>
    <n v="2020"/>
    <s v="Fri"/>
    <d v="2020-07-01T00:00:00"/>
    <n v="1"/>
    <s v="Jul"/>
    <n v="2020"/>
    <s v="Wed"/>
    <n v="5"/>
    <s v="Standard Class"/>
    <s v="DR-12880"/>
    <s v="Dan Reichenbach"/>
    <s v="Corporate"/>
    <s v="United States"/>
    <s v="Miami"/>
    <s v="Florida"/>
    <s v="Miami, Florida, United States"/>
    <s v="South"/>
    <s v="FUR-CH-10001545"/>
    <s v="Furniture"/>
    <s v="Chairs"/>
    <s v="Hon Comfortask Task/Swivel Chairs"/>
    <n v="289.55200000000002"/>
    <n v="3"/>
    <n v="-13.6776"/>
    <e v="#N/A"/>
    <s v="Cards"/>
  </r>
  <r>
    <n v="5385"/>
    <s v="CA-2020-161410"/>
    <d v="2020-06-26T00:00:00"/>
    <n v="26"/>
    <x v="5"/>
    <n v="2020"/>
    <s v="Fri"/>
    <d v="2020-07-03T00:00:00"/>
    <n v="3"/>
    <s v="Jul"/>
    <n v="2020"/>
    <s v="Fri"/>
    <n v="7"/>
    <s v="Standard Class"/>
    <s v="CC-12220"/>
    <s v="Chris Cortes"/>
    <s v="Consumer"/>
    <s v="United States"/>
    <s v="Philadelphia"/>
    <s v="Pennsylvania"/>
    <s v="Philadelphia, Pennsylvania, United States"/>
    <s v="East"/>
    <s v="TEC-PH-10001760"/>
    <s v="Technology"/>
    <s v="Phones"/>
    <s v="Bose SoundLink Bluetooth Speaker"/>
    <n v="368.2"/>
    <n v="3"/>
    <n v="41.79"/>
    <e v="#N/A"/>
    <s v="Online"/>
  </r>
  <r>
    <n v="3601"/>
    <s v="CA-2020-138310"/>
    <d v="2020-06-26T00:00:00"/>
    <n v="26"/>
    <x v="5"/>
    <n v="2020"/>
    <s v="Fri"/>
    <d v="2020-06-30T00:00:00"/>
    <n v="30"/>
    <s v="Jun"/>
    <n v="2020"/>
    <s v="Tue"/>
    <n v="4"/>
    <s v="Standard Class"/>
    <s v="NP-18700"/>
    <s v="Nora Preis"/>
    <s v="Consumer"/>
    <s v="United States"/>
    <s v="Denver"/>
    <s v="Colorado"/>
    <s v="Denver, Colorado, United States"/>
    <s v="West"/>
    <s v="TEC-AC-10001990"/>
    <s v="Technology"/>
    <s v="Accessories"/>
    <s v="Kensington Orbit Wireless Mobile Trackball for PC and Mac"/>
    <n v="444.928"/>
    <n v="9"/>
    <n v="64.789199999999994"/>
    <e v="#N/A"/>
    <s v="Cards"/>
  </r>
  <r>
    <n v="2232"/>
    <s v="CA-2020-157091"/>
    <d v="2020-06-26T00:00:00"/>
    <n v="26"/>
    <x v="5"/>
    <n v="2020"/>
    <s v="Fri"/>
    <d v="2020-07-01T00:00:00"/>
    <n v="1"/>
    <s v="Jul"/>
    <n v="2020"/>
    <s v="Wed"/>
    <n v="5"/>
    <s v="Standard Class"/>
    <s v="DB-13405"/>
    <s v="Denny Blanton"/>
    <s v="Consumer"/>
    <s v="United States"/>
    <s v="La Porte"/>
    <s v="Indiana"/>
    <s v="La Porte, Indiana, United States"/>
    <s v="Central"/>
    <s v="FUR-FU-10000293"/>
    <s v="Furniture"/>
    <s v="Furnishings"/>
    <s v="Eldon Antistatic Chair Mats for Low to Medium Pile Carpets"/>
    <n v="536.45000000000005"/>
    <n v="5"/>
    <n v="31.587"/>
    <e v="#N/A"/>
    <s v="Cards"/>
  </r>
  <r>
    <n v="5386"/>
    <s v="CA-2020-161410"/>
    <d v="2020-06-26T00:00:00"/>
    <n v="26"/>
    <x v="5"/>
    <n v="2020"/>
    <s v="Fri"/>
    <d v="2020-07-03T00:00:00"/>
    <n v="3"/>
    <s v="Jul"/>
    <n v="2020"/>
    <s v="Fri"/>
    <n v="7"/>
    <s v="Standard Class"/>
    <s v="CC-12220"/>
    <s v="Chris Cortes"/>
    <s v="Consumer"/>
    <s v="United States"/>
    <s v="Philadelphia"/>
    <s v="Pennsylvania"/>
    <s v="Philadelphia, Pennsylvania, United States"/>
    <s v="East"/>
    <s v="TEC-PH-10000673"/>
    <s v="Technology"/>
    <s v="Phones"/>
    <s v="Plantronics Voyager Pro HD - Bluetooth Headset"/>
    <n v="577.91600000000005"/>
    <n v="14"/>
    <n v="72.788799999999995"/>
    <e v="#N/A"/>
    <s v="Online"/>
  </r>
  <r>
    <n v="894"/>
    <s v="CA-2020-133256"/>
    <d v="2020-06-26T00:00:00"/>
    <n v="26"/>
    <x v="5"/>
    <n v="2020"/>
    <s v="Fri"/>
    <d v="2020-06-27T00:00:00"/>
    <n v="27"/>
    <s v="Jun"/>
    <n v="2020"/>
    <s v="Sat"/>
    <n v="1"/>
    <s v="First Class"/>
    <s v="TH-21550"/>
    <s v="Tracy Hopkins"/>
    <s v="Home Office"/>
    <s v="United States"/>
    <s v="Detroit"/>
    <s v="Michigan"/>
    <s v="Detroit, Michigan, United States"/>
    <s v="Central"/>
    <s v="TEC-PH-10002660"/>
    <s v="Technology"/>
    <s v="Phones"/>
    <s v="Nortel Networks T7316 E Nt8 B27"/>
    <n v="592.91999999999996"/>
    <n v="8"/>
    <n v="135.97999999999999"/>
    <e v="#N/A"/>
    <s v="COD"/>
  </r>
  <r>
    <n v="6942"/>
    <s v="CA-2020-107132"/>
    <d v="2020-06-26T00:00:00"/>
    <n v="26"/>
    <x v="5"/>
    <n v="2020"/>
    <s v="Fri"/>
    <d v="2020-06-30T00:00:00"/>
    <n v="30"/>
    <s v="Jun"/>
    <n v="2020"/>
    <s v="Tue"/>
    <n v="4"/>
    <s v="Standard Class"/>
    <s v="SC-20260"/>
    <s v="Scott Cohen"/>
    <s v="Corporate"/>
    <s v="United States"/>
    <s v="New York City"/>
    <s v="New York"/>
    <s v="New York City, New York, United States"/>
    <s v="East"/>
    <s v="OFF-ST-10001490"/>
    <s v="Office Supplies"/>
    <s v="Storage"/>
    <s v="Hot File 7-Pocket, Floor Stand"/>
    <n v="740.88"/>
    <n v="4"/>
    <n v="214.16399999999999"/>
    <e v="#N/A"/>
    <s v="COD"/>
  </r>
  <r>
    <n v="893"/>
    <s v="CA-2020-133256"/>
    <d v="2020-06-26T00:00:00"/>
    <n v="26"/>
    <x v="5"/>
    <n v="2020"/>
    <s v="Fri"/>
    <d v="2020-06-27T00:00:00"/>
    <n v="27"/>
    <s v="Jun"/>
    <n v="2020"/>
    <s v="Sat"/>
    <n v="1"/>
    <s v="First Class"/>
    <s v="TH-21550"/>
    <s v="Tracy Hopkins"/>
    <s v="Home Office"/>
    <s v="United States"/>
    <s v="Detroit"/>
    <s v="Michigan"/>
    <s v="Detroit, Michigan, United States"/>
    <s v="Central"/>
    <s v="OFF-AR-10003158"/>
    <s v="Office Supplies"/>
    <s v="Art"/>
    <s v="Fluorescent Highlighters by Dixon"/>
    <n v="116.92"/>
    <n v="4"/>
    <n v="5.4127999999999998"/>
    <e v="#N/A"/>
    <s v="Cards"/>
  </r>
  <r>
    <n v="6941"/>
    <s v="CA-2020-107132"/>
    <d v="2020-06-26T00:00:00"/>
    <n v="26"/>
    <x v="5"/>
    <n v="2020"/>
    <s v="Fri"/>
    <d v="2020-06-30T00:00:00"/>
    <n v="30"/>
    <s v="Jun"/>
    <n v="2020"/>
    <s v="Tue"/>
    <n v="4"/>
    <s v="Standard Class"/>
    <s v="SC-20260"/>
    <s v="Scott Cohen"/>
    <s v="Corporate"/>
    <s v="United States"/>
    <s v="New York City"/>
    <s v="New York"/>
    <s v="New York City, New York, United States"/>
    <s v="East"/>
    <s v="OFF-SU-10002503"/>
    <s v="Office Supplies"/>
    <s v="Supplies"/>
    <s v="Acme Preferred Stainless Steel Scissors"/>
    <n v="114.4"/>
    <n v="5"/>
    <n v="8.2360000000000007"/>
    <e v="#N/A"/>
    <s v="COD"/>
  </r>
  <r>
    <n v="892"/>
    <s v="CA-2020-133256"/>
    <d v="2020-06-26T00:00:00"/>
    <n v="26"/>
    <x v="5"/>
    <n v="2020"/>
    <s v="Fri"/>
    <d v="2020-06-27T00:00:00"/>
    <n v="27"/>
    <s v="Jun"/>
    <n v="2020"/>
    <s v="Sat"/>
    <n v="1"/>
    <s v="First Class"/>
    <s v="TH-21550"/>
    <s v="Tracy Hopkins"/>
    <s v="Home Office"/>
    <s v="United States"/>
    <s v="Detroit"/>
    <s v="Michigan"/>
    <s v="Detroit, Michigan, United States"/>
    <s v="Central"/>
    <s v="OFF-PA-10001622"/>
    <s v="Office Supplies"/>
    <s v="Paper"/>
    <s v="Ampad Poly Cover Wirebound Steno Book, 6&quot; x 9&quot; Assorted Colors, Gregg Ruled"/>
    <n v="111.54"/>
    <n v="1"/>
    <n v="2.0430000000000001"/>
    <e v="#N/A"/>
    <s v="Online"/>
  </r>
  <r>
    <n v="5628"/>
    <s v="CA-2020-148810"/>
    <d v="2020-06-26T00:00:00"/>
    <n v="26"/>
    <x v="5"/>
    <n v="2020"/>
    <s v="Fri"/>
    <d v="2020-07-01T00:00:00"/>
    <n v="1"/>
    <s v="Jul"/>
    <n v="2020"/>
    <s v="Wed"/>
    <n v="5"/>
    <s v="Standard Class"/>
    <s v="DR-12880"/>
    <s v="Dan Reichenbach"/>
    <s v="Corporate"/>
    <s v="United States"/>
    <s v="Miami"/>
    <s v="Florida"/>
    <s v="Miami, Florida, United States"/>
    <s v="South"/>
    <s v="OFF-LA-10004689"/>
    <s v="Office Supplies"/>
    <s v="Labels"/>
    <s v="Avery 512"/>
    <n v="106.872"/>
    <n v="6"/>
    <n v="4.6818"/>
    <e v="#N/A"/>
    <s v="Cards"/>
  </r>
  <r>
    <n v="8734"/>
    <s v="CA-2020-116988"/>
    <d v="2020-06-27T00:00:00"/>
    <n v="27"/>
    <x v="5"/>
    <n v="2020"/>
    <s v="Sat"/>
    <d v="2020-06-29T00:00:00"/>
    <n v="29"/>
    <s v="Jun"/>
    <n v="2020"/>
    <s v="Mon"/>
    <n v="2"/>
    <s v="Second Class"/>
    <s v="PW-19030"/>
    <s v="Pauline Webber"/>
    <s v="Corporate"/>
    <s v="United States"/>
    <s v="Seattle"/>
    <s v="Washington"/>
    <s v="Seattle, Washington, United States"/>
    <s v="West"/>
    <s v="FUR-FU-10001290"/>
    <s v="Furniture"/>
    <s v="Furnishings"/>
    <s v="Executive Impressions Supervisor Wall Clock"/>
    <n v="166.3"/>
    <n v="3"/>
    <n v="40.415999999999997"/>
    <e v="#N/A"/>
    <s v="Cards"/>
  </r>
  <r>
    <n v="2957"/>
    <s v="CA-2020-123638"/>
    <d v="2020-06-27T00:00:00"/>
    <n v="27"/>
    <x v="5"/>
    <n v="2020"/>
    <s v="Sat"/>
    <d v="2020-07-04T00:00:00"/>
    <n v="4"/>
    <s v="Jul"/>
    <n v="2020"/>
    <s v="Sat"/>
    <n v="7"/>
    <s v="Standard Class"/>
    <s v="MA-17995"/>
    <s v="Michelle Arnett"/>
    <s v="Home Office"/>
    <s v="United States"/>
    <s v="Watertown"/>
    <s v="New York"/>
    <s v="Watertown, New York, United States"/>
    <s v="East"/>
    <s v="FUR-CH-10002647"/>
    <s v="Furniture"/>
    <s v="Chairs"/>
    <s v="Situations Contoured Folding Chairs, 4/Set"/>
    <n v="228.64599999999999"/>
    <n v="3"/>
    <n v="31.940999999999999"/>
    <e v="#N/A"/>
    <s v="COD"/>
  </r>
  <r>
    <n v="8735"/>
    <s v="CA-2020-116988"/>
    <d v="2020-06-27T00:00:00"/>
    <n v="27"/>
    <x v="5"/>
    <n v="2020"/>
    <s v="Sat"/>
    <d v="2020-06-29T00:00:00"/>
    <n v="29"/>
    <s v="Jun"/>
    <n v="2020"/>
    <s v="Mon"/>
    <n v="2"/>
    <s v="Second Class"/>
    <s v="PW-19030"/>
    <s v="Pauline Webber"/>
    <s v="Corporate"/>
    <s v="United States"/>
    <s v="Seattle"/>
    <s v="Washington"/>
    <s v="Seattle, Washington, United States"/>
    <s v="West"/>
    <s v="TEC-AC-10003832"/>
    <s v="Technology"/>
    <s v="Accessories"/>
    <s v="Logitech P710e Mobile Speakerphone"/>
    <n v="1297.45"/>
    <n v="5"/>
    <n v="244.6155"/>
    <e v="#N/A"/>
    <s v="COD"/>
  </r>
  <r>
    <n v="6145"/>
    <s v="CA-2020-151190"/>
    <d v="2020-06-27T00:00:00"/>
    <n v="27"/>
    <x v="5"/>
    <n v="2020"/>
    <s v="Sat"/>
    <d v="2020-07-01T00:00:00"/>
    <n v="1"/>
    <s v="Jul"/>
    <n v="2020"/>
    <s v="Wed"/>
    <n v="4"/>
    <s v="Standard Class"/>
    <s v="GT-14710"/>
    <s v="Greg Tran"/>
    <s v="Consumer"/>
    <s v="United States"/>
    <s v="Omaha"/>
    <s v="Nebraska"/>
    <s v="Omaha, Nebraska, United States"/>
    <s v="Central"/>
    <s v="OFF-PA-10000575"/>
    <s v="Office Supplies"/>
    <s v="Paper"/>
    <s v="Wirebound Message Books, Four 2 3/4 x 5 White Forms per Page"/>
    <n v="129.07"/>
    <n v="3"/>
    <n v="9.2322000000000006"/>
    <e v="#N/A"/>
    <s v="Online"/>
  </r>
  <r>
    <n v="8733"/>
    <s v="CA-2020-116988"/>
    <d v="2020-06-27T00:00:00"/>
    <n v="27"/>
    <x v="5"/>
    <n v="2020"/>
    <s v="Sat"/>
    <d v="2020-06-29T00:00:00"/>
    <n v="29"/>
    <s v="Jun"/>
    <n v="2020"/>
    <s v="Mon"/>
    <n v="2"/>
    <s v="Second Class"/>
    <s v="PW-19030"/>
    <s v="Pauline Webber"/>
    <s v="Corporate"/>
    <s v="United States"/>
    <s v="Seattle"/>
    <s v="Washington"/>
    <s v="Seattle, Washington, United States"/>
    <s v="West"/>
    <s v="OFF-PA-10003848"/>
    <s v="Office Supplies"/>
    <s v="Paper"/>
    <s v="Xerox 1997"/>
    <n v="120.44"/>
    <n v="3"/>
    <n v="9.3312000000000008"/>
    <e v="#N/A"/>
    <s v="COD"/>
  </r>
  <r>
    <n v="4709"/>
    <s v="CA-2020-138149"/>
    <d v="2020-06-29T00:00:00"/>
    <n v="29"/>
    <x v="5"/>
    <n v="2020"/>
    <s v="Mon"/>
    <d v="2020-06-30T00:00:00"/>
    <n v="30"/>
    <s v="Jun"/>
    <n v="2020"/>
    <s v="Tue"/>
    <n v="1"/>
    <s v="First Class"/>
    <s v="WB-21850"/>
    <s v="William Brown"/>
    <s v="Consumer"/>
    <s v="United States"/>
    <s v="Los Angeles"/>
    <s v="California"/>
    <s v="Los Angeles, California, United States"/>
    <s v="West"/>
    <s v="OFF-ST-10002974"/>
    <s v="Office Supplies"/>
    <s v="Storage"/>
    <s v="Trav-L-File Heavy-Duty Shuttle II, Black"/>
    <n v="172.71"/>
    <n v="3"/>
    <n v="39.213000000000001"/>
    <e v="#N/A"/>
    <s v="COD"/>
  </r>
  <r>
    <n v="9625"/>
    <s v="CA-2020-137449"/>
    <d v="2020-06-29T00:00:00"/>
    <n v="29"/>
    <x v="5"/>
    <n v="2020"/>
    <s v="Mon"/>
    <d v="2020-06-30T00:00:00"/>
    <n v="30"/>
    <s v="Jun"/>
    <n v="2020"/>
    <s v="Tue"/>
    <n v="1"/>
    <s v="First Class"/>
    <s v="ME-17725"/>
    <s v="Max Engle"/>
    <s v="Consumer"/>
    <s v="United States"/>
    <s v="Dallas"/>
    <s v="Texas"/>
    <s v="Dallas, Texas, United States"/>
    <s v="Central"/>
    <s v="FUR-TA-10002855"/>
    <s v="Furniture"/>
    <s v="Tables"/>
    <s v="Bevis Round Conference Table Top &amp; Single Column Base"/>
    <n v="329.31400000000002"/>
    <n v="3"/>
    <n v="-39.511800000000001"/>
    <e v="#N/A"/>
    <s v="COD"/>
  </r>
  <r>
    <n v="2685"/>
    <s v="CA-2020-137085"/>
    <d v="2020-06-29T00:00:00"/>
    <n v="29"/>
    <x v="5"/>
    <n v="2020"/>
    <s v="Mon"/>
    <d v="2020-07-06T00:00:00"/>
    <n v="6"/>
    <s v="Jul"/>
    <n v="2020"/>
    <s v="Mon"/>
    <n v="7"/>
    <s v="Standard Class"/>
    <s v="CT-11995"/>
    <s v="Carol Triggs"/>
    <s v="Consumer"/>
    <s v="United States"/>
    <s v="Los Angeles"/>
    <s v="California"/>
    <s v="Los Angeles, California, United States"/>
    <s v="West"/>
    <s v="OFF-BI-10000632"/>
    <s v="Office Supplies"/>
    <s v="Binders"/>
    <s v="Satellite Sectional Post Binders"/>
    <n v="339.55200000000002"/>
    <n v="9"/>
    <n v="101.57940000000001"/>
    <n v="1"/>
    <s v="Online"/>
  </r>
  <r>
    <n v="1160"/>
    <s v="CA-2020-147039"/>
    <d v="2020-06-29T00:00:00"/>
    <n v="29"/>
    <x v="5"/>
    <n v="2020"/>
    <s v="Mon"/>
    <d v="2020-07-04T00:00:00"/>
    <n v="4"/>
    <s v="Jul"/>
    <n v="2020"/>
    <s v="Sat"/>
    <n v="5"/>
    <s v="Standard Class"/>
    <s v="AA-10315"/>
    <s v="Alex Avila"/>
    <s v="Consumer"/>
    <s v="United States"/>
    <s v="Minneapolis"/>
    <s v="Minnesota"/>
    <s v="Minneapolis, Minnesota, United States"/>
    <s v="Central"/>
    <s v="OFF-AP-10000576"/>
    <s v="Office Supplies"/>
    <s v="Appliances"/>
    <s v="Belkin 325VA UPS Surge Protector, 6'"/>
    <n v="401.94"/>
    <n v="3"/>
    <n v="90.734999999999999"/>
    <e v="#N/A"/>
    <s v="Online"/>
  </r>
  <r>
    <n v="9626"/>
    <s v="CA-2020-137449"/>
    <d v="2020-06-29T00:00:00"/>
    <n v="29"/>
    <x v="5"/>
    <n v="2020"/>
    <s v="Mon"/>
    <d v="2020-06-30T00:00:00"/>
    <n v="30"/>
    <s v="Jun"/>
    <n v="2020"/>
    <s v="Tue"/>
    <n v="1"/>
    <s v="First Class"/>
    <s v="ME-17725"/>
    <s v="Max Engle"/>
    <s v="Consumer"/>
    <s v="United States"/>
    <s v="Dallas"/>
    <s v="Texas"/>
    <s v="Dallas, Texas, United States"/>
    <s v="Central"/>
    <s v="FUR-BO-10000780"/>
    <s v="Furniture"/>
    <s v="Bookcases"/>
    <s v="O'Sullivan Plantations 2-Door Library in Landvery Oak"/>
    <n v="424.99919999999997"/>
    <n v="3"/>
    <n v="-96.470399999999998"/>
    <e v="#N/A"/>
    <s v="Online"/>
  </r>
  <r>
    <n v="5733"/>
    <s v="CA-2020-143574"/>
    <d v="2020-06-29T00:00:00"/>
    <n v="29"/>
    <x v="5"/>
    <n v="2020"/>
    <s v="Mon"/>
    <d v="2020-07-02T00:00:00"/>
    <n v="2"/>
    <s v="Jul"/>
    <n v="2020"/>
    <s v="Thu"/>
    <n v="3"/>
    <s v="First Class"/>
    <s v="DR-12880"/>
    <s v="Dan Reichenbach"/>
    <s v="Corporate"/>
    <s v="United States"/>
    <s v="Milford"/>
    <s v="Connecticut"/>
    <s v="Milford, Connecticut, United States"/>
    <s v="East"/>
    <s v="FUR-BO-10002598"/>
    <s v="Furniture"/>
    <s v="Bookcases"/>
    <s v="Hon Metal Bookcases, Putty"/>
    <n v="672.82"/>
    <n v="9"/>
    <n v="185.2578"/>
    <e v="#N/A"/>
    <s v="COD"/>
  </r>
  <r>
    <n v="4708"/>
    <s v="CA-2020-138149"/>
    <d v="2020-06-29T00:00:00"/>
    <n v="29"/>
    <x v="5"/>
    <n v="2020"/>
    <s v="Mon"/>
    <d v="2020-06-30T00:00:00"/>
    <n v="30"/>
    <s v="Jun"/>
    <n v="2020"/>
    <s v="Tue"/>
    <n v="1"/>
    <s v="First Class"/>
    <s v="WB-21850"/>
    <s v="William Brown"/>
    <s v="Consumer"/>
    <s v="United States"/>
    <s v="Los Angeles"/>
    <s v="California"/>
    <s v="Los Angeles, California, United States"/>
    <s v="West"/>
    <s v="OFF-BI-10003091"/>
    <s v="Office Supplies"/>
    <s v="Binders"/>
    <s v="GBC DocuBind TL200 Manual Binding Machine"/>
    <n v="943.92"/>
    <n v="5"/>
    <n v="302.37299999999999"/>
    <e v="#N/A"/>
    <s v="COD"/>
  </r>
  <r>
    <n v="555"/>
    <s v="CA-2020-100650"/>
    <d v="2020-06-29T00:00:00"/>
    <n v="29"/>
    <x v="5"/>
    <n v="2020"/>
    <s v="Mon"/>
    <d v="2020-07-03T00:00:00"/>
    <n v="3"/>
    <s v="Jul"/>
    <n v="2020"/>
    <s v="Fri"/>
    <n v="4"/>
    <s v="Second Class"/>
    <s v="DK-13225"/>
    <s v="Dean Katz"/>
    <s v="Corporate"/>
    <s v="United States"/>
    <s v="Anaheim"/>
    <s v="California"/>
    <s v="Anaheim, California, United States"/>
    <s v="West"/>
    <s v="OFF-ST-10001780"/>
    <s v="Office Supplies"/>
    <s v="Storage"/>
    <s v="Tennsco 16-Compartment Lockers with Coat Rack"/>
    <n v="1307.78"/>
    <n v="2"/>
    <n v="310.98719999999997"/>
    <e v="#N/A"/>
    <s v="COD"/>
  </r>
  <r>
    <n v="4710"/>
    <s v="CA-2020-138149"/>
    <d v="2020-06-29T00:00:00"/>
    <n v="29"/>
    <x v="5"/>
    <n v="2020"/>
    <s v="Mon"/>
    <d v="2020-06-30T00:00:00"/>
    <n v="30"/>
    <s v="Jun"/>
    <n v="2020"/>
    <s v="Tue"/>
    <n v="1"/>
    <s v="First Class"/>
    <s v="WB-21850"/>
    <s v="William Brown"/>
    <s v="Consumer"/>
    <s v="United States"/>
    <s v="Los Angeles"/>
    <s v="California"/>
    <s v="Los Angeles, California, United States"/>
    <s v="West"/>
    <s v="OFF-AR-10000255"/>
    <s v="Office Supplies"/>
    <s v="Art"/>
    <s v="Newell 328"/>
    <n v="88.68"/>
    <n v="2"/>
    <n v="3.0367999999999999"/>
    <e v="#N/A"/>
    <s v="COD"/>
  </r>
  <r>
    <n v="9624"/>
    <s v="CA-2020-137449"/>
    <d v="2020-06-29T00:00:00"/>
    <n v="29"/>
    <x v="5"/>
    <n v="2020"/>
    <s v="Mon"/>
    <d v="2020-06-30T00:00:00"/>
    <n v="30"/>
    <s v="Jun"/>
    <n v="2020"/>
    <s v="Tue"/>
    <n v="1"/>
    <s v="First Class"/>
    <s v="ME-17725"/>
    <s v="Max Engle"/>
    <s v="Consumer"/>
    <s v="United States"/>
    <s v="Dallas"/>
    <s v="Texas"/>
    <s v="Dallas, Texas, United States"/>
    <s v="Central"/>
    <s v="OFF-AP-10000240"/>
    <s v="Office Supplies"/>
    <s v="Appliances"/>
    <s v="Belkin F9G930V10-GRY 9 Outlet Surge"/>
    <n v="123.392"/>
    <n v="2"/>
    <n v="-54.549599999999998"/>
    <e v="#N/A"/>
    <s v="Online"/>
  </r>
  <r>
    <n v="5735"/>
    <s v="CA-2020-143574"/>
    <d v="2020-06-29T00:00:00"/>
    <n v="29"/>
    <x v="5"/>
    <n v="2020"/>
    <s v="Mon"/>
    <d v="2020-07-02T00:00:00"/>
    <n v="2"/>
    <s v="Jul"/>
    <n v="2020"/>
    <s v="Thu"/>
    <n v="3"/>
    <s v="First Class"/>
    <s v="DR-12880"/>
    <s v="Dan Reichenbach"/>
    <s v="Corporate"/>
    <s v="United States"/>
    <s v="Milford"/>
    <s v="Connecticut"/>
    <s v="Milford, Connecticut, United States"/>
    <s v="East"/>
    <s v="FUR-FU-10003976"/>
    <s v="Furniture"/>
    <s v="Furnishings"/>
    <s v="DAX Executive Solid Wood Document Frame, Desktop or Hang, Mahogany, 5 x 7"/>
    <n v="88.16"/>
    <n v="2"/>
    <n v="8.5543999999999993"/>
    <e v="#N/A"/>
    <s v="COD"/>
  </r>
  <r>
    <n v="3573"/>
    <s v="US-2020-126081"/>
    <d v="2020-06-29T00:00:00"/>
    <n v="29"/>
    <x v="5"/>
    <n v="2020"/>
    <s v="Mon"/>
    <d v="2020-07-04T00:00:00"/>
    <n v="4"/>
    <s v="Jul"/>
    <n v="2020"/>
    <s v="Sat"/>
    <n v="5"/>
    <s v="Standard Class"/>
    <s v="FC-14335"/>
    <s v="Fred Chung"/>
    <s v="Corporate"/>
    <s v="United States"/>
    <s v="Mesquite"/>
    <s v="Texas"/>
    <s v="Mesquite, Texas, United States"/>
    <s v="Central"/>
    <s v="OFF-PA-10003953"/>
    <s v="Office Supplies"/>
    <s v="Paper"/>
    <s v="Xerox 218"/>
    <n v="88.183999999999997"/>
    <n v="1"/>
    <n v="1.8144"/>
    <e v="#N/A"/>
    <s v="COD"/>
  </r>
  <r>
    <n v="1161"/>
    <s v="CA-2020-147039"/>
    <d v="2020-06-29T00:00:00"/>
    <n v="29"/>
    <x v="5"/>
    <n v="2020"/>
    <s v="Mon"/>
    <d v="2020-07-04T00:00:00"/>
    <n v="4"/>
    <s v="Jul"/>
    <n v="2020"/>
    <s v="Sat"/>
    <n v="5"/>
    <s v="Standard Class"/>
    <s v="AA-10315"/>
    <s v="Alex Avila"/>
    <s v="Consumer"/>
    <s v="United States"/>
    <s v="Minneapolis"/>
    <s v="Minnesota"/>
    <s v="Minneapolis, Minnesota, United States"/>
    <s v="Central"/>
    <s v="OFF-BI-10004654"/>
    <s v="Office Supplies"/>
    <s v="Binders"/>
    <s v="Avery Binding System Hidden Tab Executive Style Index Sets"/>
    <n v="111.54"/>
    <n v="2"/>
    <n v="5.77"/>
    <e v="#N/A"/>
    <s v="COD"/>
  </r>
  <r>
    <n v="5734"/>
    <s v="CA-2020-143574"/>
    <d v="2020-06-29T00:00:00"/>
    <n v="29"/>
    <x v="5"/>
    <n v="2020"/>
    <s v="Mon"/>
    <d v="2020-07-02T00:00:00"/>
    <n v="2"/>
    <s v="Jul"/>
    <n v="2020"/>
    <s v="Thu"/>
    <n v="3"/>
    <s v="First Class"/>
    <s v="DR-12880"/>
    <s v="Dan Reichenbach"/>
    <s v="Corporate"/>
    <s v="United States"/>
    <s v="Milford"/>
    <s v="Connecticut"/>
    <s v="Milford, Connecticut, United States"/>
    <s v="East"/>
    <s v="OFF-SU-10002537"/>
    <s v="Office Supplies"/>
    <s v="Supplies"/>
    <s v="Acme Box Cutter Scissors"/>
    <n v="157.69"/>
    <n v="3"/>
    <n v="7.9794"/>
    <e v="#N/A"/>
    <s v="Online"/>
  </r>
  <r>
    <n v="4711"/>
    <s v="CA-2020-138149"/>
    <d v="2020-06-29T00:00:00"/>
    <n v="29"/>
    <x v="5"/>
    <n v="2020"/>
    <s v="Mon"/>
    <d v="2020-06-30T00:00:00"/>
    <n v="30"/>
    <s v="Jun"/>
    <n v="2020"/>
    <s v="Tue"/>
    <n v="1"/>
    <s v="First Class"/>
    <s v="WB-21850"/>
    <s v="William Brown"/>
    <s v="Consumer"/>
    <s v="United States"/>
    <s v="Los Angeles"/>
    <s v="California"/>
    <s v="Los Angeles, California, United States"/>
    <s v="West"/>
    <s v="TEC-AC-10001284"/>
    <s v="Technology"/>
    <s v="Accessories"/>
    <s v="Enermax Briskie RF Wireless Keyboard and Mouse Combo"/>
    <n v="164.31"/>
    <n v="3"/>
    <n v="22.4316"/>
    <e v="#N/A"/>
    <s v="Online"/>
  </r>
  <r>
    <n v="395"/>
    <s v="CA-2020-102946"/>
    <d v="2020-06-30T00:00:00"/>
    <n v="30"/>
    <x v="5"/>
    <n v="2020"/>
    <s v="Tue"/>
    <d v="2020-07-05T00:00:00"/>
    <n v="5"/>
    <s v="Jul"/>
    <n v="2020"/>
    <s v="Sun"/>
    <n v="5"/>
    <s v="Standard Class"/>
    <s v="VP-21730"/>
    <s v="Victor Preis"/>
    <s v="Home Office"/>
    <s v="United States"/>
    <s v="Las Vegas"/>
    <s v="Nevada"/>
    <s v="Las Vegas, Nevada, United States"/>
    <s v="West"/>
    <s v="OFF-BI-10004492"/>
    <s v="Office Supplies"/>
    <s v="Binders"/>
    <s v="Tuf-Vin Binders"/>
    <n v="117.792"/>
    <n v="3"/>
    <n v="25.579799999999999"/>
    <e v="#N/A"/>
    <s v="Online"/>
  </r>
  <r>
    <n v="8118"/>
    <s v="US-2020-113201"/>
    <d v="2020-06-30T00:00:00"/>
    <n v="30"/>
    <x v="5"/>
    <n v="2020"/>
    <s v="Tue"/>
    <d v="2020-07-05T00:00:00"/>
    <n v="5"/>
    <s v="Jul"/>
    <n v="2020"/>
    <s v="Sun"/>
    <n v="5"/>
    <s v="Standard Class"/>
    <s v="TT-21220"/>
    <s v="Thomas Thornton"/>
    <s v="Consumer"/>
    <s v="United States"/>
    <s v="Los Angeles"/>
    <s v="California"/>
    <s v="Los Angeles, California, United States"/>
    <s v="West"/>
    <s v="OFF-PA-10000675"/>
    <s v="Office Supplies"/>
    <s v="Paper"/>
    <s v="Xerox 1919"/>
    <n v="216.95"/>
    <n v="5"/>
    <n v="100.4255"/>
    <e v="#N/A"/>
    <s v="Online"/>
  </r>
  <r>
    <n v="2587"/>
    <s v="CA-2020-131695"/>
    <d v="2020-06-30T00:00:00"/>
    <n v="30"/>
    <x v="5"/>
    <n v="2020"/>
    <s v="Tue"/>
    <d v="2020-07-06T00:00:00"/>
    <n v="6"/>
    <s v="Jul"/>
    <n v="2020"/>
    <s v="Mon"/>
    <n v="6"/>
    <s v="Standard Class"/>
    <s v="RA-19285"/>
    <s v="Ralph Arnett"/>
    <s v="Consumer"/>
    <s v="United States"/>
    <s v="New York City"/>
    <s v="New York"/>
    <s v="New York City, New York, United States"/>
    <s v="East"/>
    <s v="OFF-ST-10001476"/>
    <s v="Office Supplies"/>
    <s v="Storage"/>
    <s v="Steel Personal Filing/Posting Tote"/>
    <n v="281.57"/>
    <n v="7"/>
    <n v="67.113900000000001"/>
    <e v="#N/A"/>
    <s v="COD"/>
  </r>
  <r>
    <n v="8039"/>
    <s v="CA-2020-109393"/>
    <d v="2020-06-30T00:00:00"/>
    <n v="30"/>
    <x v="5"/>
    <n v="2020"/>
    <s v="Tue"/>
    <d v="2020-07-02T00:00:00"/>
    <n v="2"/>
    <s v="Jul"/>
    <n v="2020"/>
    <s v="Thu"/>
    <n v="2"/>
    <s v="Second Class"/>
    <s v="JC-15775"/>
    <s v="John Castell"/>
    <s v="Consumer"/>
    <s v="United States"/>
    <s v="Los Angeles"/>
    <s v="California"/>
    <s v="Los Angeles, California, United States"/>
    <s v="West"/>
    <s v="FUR-BO-10003966"/>
    <s v="Furniture"/>
    <s v="Bookcases"/>
    <s v="Sauder Facets Collection Library, Sky Alder Finish"/>
    <n v="484.99900000000002"/>
    <n v="3"/>
    <n v="5.1294000000000004"/>
    <e v="#N/A"/>
    <s v="Online"/>
  </r>
  <r>
    <n v="5158"/>
    <s v="CA-2020-163006"/>
    <d v="2020-06-30T00:00:00"/>
    <n v="30"/>
    <x v="5"/>
    <n v="2020"/>
    <s v="Tue"/>
    <d v="2020-07-04T00:00:00"/>
    <n v="4"/>
    <s v="Jul"/>
    <n v="2020"/>
    <s v="Sat"/>
    <n v="4"/>
    <s v="Second Class"/>
    <s v="GH-14410"/>
    <s v="Gary Hansen"/>
    <s v="Home Office"/>
    <s v="United States"/>
    <s v="Chicago"/>
    <s v="Illinois"/>
    <s v="Chicago, Illinois, United States"/>
    <s v="Central"/>
    <s v="FUR-CH-10000229"/>
    <s v="Furniture"/>
    <s v="Chairs"/>
    <s v="Global Enterprise Series Seating High-Back Swivel/Tilt Chairs"/>
    <n v="579.05799999999999"/>
    <n v="3"/>
    <n v="-178.8468"/>
    <e v="#N/A"/>
    <s v="Online"/>
  </r>
  <r>
    <n v="5157"/>
    <s v="CA-2020-163006"/>
    <d v="2020-06-30T00:00:00"/>
    <n v="30"/>
    <x v="5"/>
    <n v="2020"/>
    <s v="Tue"/>
    <d v="2020-07-04T00:00:00"/>
    <n v="4"/>
    <s v="Jul"/>
    <n v="2020"/>
    <s v="Sat"/>
    <n v="4"/>
    <s v="Second Class"/>
    <s v="GH-14410"/>
    <s v="Gary Hansen"/>
    <s v="Home Office"/>
    <s v="United States"/>
    <s v="Chicago"/>
    <s v="Illinois"/>
    <s v="Chicago, Illinois, United States"/>
    <s v="Central"/>
    <s v="TEC-PH-10002584"/>
    <s v="Technology"/>
    <s v="Phones"/>
    <s v="Samsung Galaxy S4"/>
    <n v="1033.5840000000001"/>
    <n v="2"/>
    <n v="125.19799999999999"/>
    <e v="#N/A"/>
    <s v="COD"/>
  </r>
  <r>
    <n v="1563"/>
    <s v="US-2020-102890"/>
    <d v="2020-06-30T00:00:00"/>
    <n v="30"/>
    <x v="5"/>
    <n v="2020"/>
    <s v="Tue"/>
    <d v="2020-06-30T00:00:00"/>
    <n v="30"/>
    <s v="Jun"/>
    <n v="2020"/>
    <s v="Tue"/>
    <n v="0"/>
    <s v="Same Day"/>
    <s v="SG-20470"/>
    <s v="Sheri Gordon"/>
    <s v="Consumer"/>
    <s v="United States"/>
    <s v="New York City"/>
    <s v="New York"/>
    <s v="New York City, New York, United States"/>
    <s v="East"/>
    <s v="FUR-TA-10000577"/>
    <s v="Furniture"/>
    <s v="Tables"/>
    <s v="Bretford CR4500 Series Slim Rectangular Table"/>
    <n v="1063.6300000000001"/>
    <n v="5"/>
    <n v="-295.9785"/>
    <e v="#N/A"/>
    <s v="COD"/>
  </r>
  <r>
    <n v="8275"/>
    <s v="CA-2020-164112"/>
    <d v="2020-06-30T00:00:00"/>
    <n v="30"/>
    <x v="5"/>
    <n v="2020"/>
    <s v="Tue"/>
    <d v="2020-07-04T00:00:00"/>
    <n v="4"/>
    <s v="Jul"/>
    <n v="2020"/>
    <s v="Sat"/>
    <n v="4"/>
    <s v="Standard Class"/>
    <s v="ND-18460"/>
    <s v="Neil Ducich"/>
    <s v="Corporate"/>
    <s v="United States"/>
    <s v="Mount Vernon"/>
    <s v="New York"/>
    <s v="Mount Vernon, New York, United States"/>
    <s v="East"/>
    <s v="OFF-ST-10002615"/>
    <s v="Office Supplies"/>
    <s v="Storage"/>
    <s v="Dual Level, Single-Width Filing Carts"/>
    <n v="1130.42"/>
    <n v="7"/>
    <n v="282.20920000000001"/>
    <e v="#N/A"/>
    <s v="Online"/>
  </r>
  <r>
    <n v="2588"/>
    <s v="CA-2020-131695"/>
    <d v="2020-06-30T00:00:00"/>
    <n v="30"/>
    <x v="5"/>
    <n v="2020"/>
    <s v="Tue"/>
    <d v="2020-07-06T00:00:00"/>
    <n v="6"/>
    <s v="Jul"/>
    <n v="2020"/>
    <s v="Mon"/>
    <n v="6"/>
    <s v="Standard Class"/>
    <s v="RA-19285"/>
    <s v="Ralph Arnett"/>
    <s v="Consumer"/>
    <s v="United States"/>
    <s v="New York City"/>
    <s v="New York"/>
    <s v="New York City, New York, United States"/>
    <s v="East"/>
    <s v="FUR-FU-10002045"/>
    <s v="Furniture"/>
    <s v="Furnishings"/>
    <s v="Executive Impressions 14&quot;"/>
    <n v="84.23"/>
    <n v="1"/>
    <n v="9.7812000000000001"/>
    <e v="#N/A"/>
    <s v="COD"/>
  </r>
  <r>
    <n v="5618"/>
    <s v="CA-2020-125745"/>
    <d v="2020-06-30T00:00:00"/>
    <n v="30"/>
    <x v="5"/>
    <n v="2020"/>
    <s v="Tue"/>
    <d v="2020-07-04T00:00:00"/>
    <n v="4"/>
    <s v="Jul"/>
    <n v="2020"/>
    <s v="Sat"/>
    <n v="4"/>
    <s v="Standard Class"/>
    <s v="DV-13045"/>
    <s v="Darrin Van Huff"/>
    <s v="Corporate"/>
    <s v="United States"/>
    <s v="Memphis"/>
    <s v="Tennessee"/>
    <s v="Memphis, Tennessee, United States"/>
    <s v="South"/>
    <s v="FUR-FU-10001591"/>
    <s v="Furniture"/>
    <s v="Furnishings"/>
    <s v="Advantus Panel Wall Certificate Holder - 8.5x11"/>
    <n v="108.52"/>
    <n v="2"/>
    <n v="5.3680000000000003"/>
    <e v="#N/A"/>
    <s v="COD"/>
  </r>
  <r>
    <n v="5159"/>
    <s v="CA-2020-163006"/>
    <d v="2020-06-30T00:00:00"/>
    <n v="30"/>
    <x v="5"/>
    <n v="2020"/>
    <s v="Tue"/>
    <d v="2020-07-04T00:00:00"/>
    <n v="4"/>
    <s v="Jul"/>
    <n v="2020"/>
    <s v="Sat"/>
    <n v="4"/>
    <s v="Second Class"/>
    <s v="GH-14410"/>
    <s v="Gary Hansen"/>
    <s v="Home Office"/>
    <s v="United States"/>
    <s v="Chicago"/>
    <s v="Illinois"/>
    <s v="Chicago, Illinois, United States"/>
    <s v="Central"/>
    <s v="FUR-FU-10003799"/>
    <s v="Furniture"/>
    <s v="Furnishings"/>
    <s v="Seth Thomas 13 1/2&quot; Wall Clock"/>
    <n v="109.224"/>
    <n v="2"/>
    <n v="-10.3124"/>
    <e v="#N/A"/>
    <s v="COD"/>
  </r>
  <r>
    <n v="3397"/>
    <s v="US-2020-148362"/>
    <d v="2020-07-01T00:00:00"/>
    <n v="1"/>
    <x v="6"/>
    <n v="2020"/>
    <s v="Wed"/>
    <d v="2020-07-08T00:00:00"/>
    <n v="8"/>
    <s v="Jul"/>
    <n v="2020"/>
    <s v="Wed"/>
    <n v="7"/>
    <s v="Standard Class"/>
    <s v="KF-16285"/>
    <s v="Karen Ferguson"/>
    <s v="Home Office"/>
    <s v="United States"/>
    <s v="Indianapolis"/>
    <s v="Indiana"/>
    <s v="Indianapolis, Indiana, United States"/>
    <s v="Central"/>
    <s v="OFF-BI-10003656"/>
    <s v="Office Supplies"/>
    <s v="Binders"/>
    <s v="Fellowes PB200 Plastic Comb Binding Machine"/>
    <n v="185.99"/>
    <n v="1"/>
    <n v="78.195400000000006"/>
    <e v="#N/A"/>
    <s v="COD"/>
  </r>
  <r>
    <n v="3396"/>
    <s v="US-2020-148362"/>
    <d v="2020-07-01T00:00:00"/>
    <n v="1"/>
    <x v="6"/>
    <n v="2020"/>
    <s v="Wed"/>
    <d v="2020-07-08T00:00:00"/>
    <n v="8"/>
    <s v="Jul"/>
    <n v="2020"/>
    <s v="Wed"/>
    <n v="7"/>
    <s v="Standard Class"/>
    <s v="KF-16285"/>
    <s v="Karen Ferguson"/>
    <s v="Home Office"/>
    <s v="United States"/>
    <s v="Indianapolis"/>
    <s v="Indiana"/>
    <s v="Indianapolis, Indiana, United States"/>
    <s v="Central"/>
    <s v="OFF-ST-10001128"/>
    <s v="Office Supplies"/>
    <s v="Storage"/>
    <s v="Carina Mini System Audio Rack, Model AR050B"/>
    <n v="475.92"/>
    <n v="4"/>
    <n v="13.317600000000001"/>
    <e v="#N/A"/>
    <s v="COD"/>
  </r>
  <r>
    <n v="3398"/>
    <s v="US-2020-148362"/>
    <d v="2020-07-01T00:00:00"/>
    <n v="1"/>
    <x v="6"/>
    <n v="2020"/>
    <s v="Wed"/>
    <d v="2020-07-08T00:00:00"/>
    <n v="8"/>
    <s v="Jul"/>
    <n v="2020"/>
    <s v="Wed"/>
    <n v="7"/>
    <s v="Standard Class"/>
    <s v="KF-16285"/>
    <s v="Karen Ferguson"/>
    <s v="Home Office"/>
    <s v="United States"/>
    <s v="Indianapolis"/>
    <s v="Indiana"/>
    <s v="Indianapolis, Indiana, United States"/>
    <s v="Central"/>
    <s v="OFF-PA-10003441"/>
    <s v="Office Supplies"/>
    <s v="Paper"/>
    <s v="Xerox 226"/>
    <n v="134.91999999999999"/>
    <n v="4"/>
    <n v="12.441599999999999"/>
    <e v="#N/A"/>
    <s v="COD"/>
  </r>
  <r>
    <n v="7696"/>
    <s v="CA-2020-107958"/>
    <d v="2020-07-02T00:00:00"/>
    <n v="2"/>
    <x v="6"/>
    <n v="2020"/>
    <s v="Thu"/>
    <d v="2020-07-05T00:00:00"/>
    <n v="5"/>
    <s v="Jul"/>
    <n v="2020"/>
    <s v="Sun"/>
    <n v="3"/>
    <s v="First Class"/>
    <s v="AH-10120"/>
    <s v="Adrian Hane"/>
    <s v="Home Office"/>
    <s v="United States"/>
    <s v="Houston"/>
    <s v="Texas"/>
    <s v="Houston, Texas, United States"/>
    <s v="Central"/>
    <s v="OFF-PA-10000357"/>
    <s v="Office Supplies"/>
    <s v="Paper"/>
    <s v="White Dual Perf Computer Printout Paper, 2700 Sheets, 1 Part, Heavyweight, 20 lbs., 14 7/8 x 11"/>
    <n v="207.96"/>
    <n v="5"/>
    <n v="59.435499999999998"/>
    <e v="#N/A"/>
    <s v="COD"/>
  </r>
  <r>
    <n v="7697"/>
    <s v="CA-2020-107958"/>
    <d v="2020-07-02T00:00:00"/>
    <n v="2"/>
    <x v="6"/>
    <n v="2020"/>
    <s v="Thu"/>
    <d v="2020-07-05T00:00:00"/>
    <n v="5"/>
    <s v="Jul"/>
    <n v="2020"/>
    <s v="Sun"/>
    <n v="3"/>
    <s v="First Class"/>
    <s v="AH-10120"/>
    <s v="Adrian Hane"/>
    <s v="Home Office"/>
    <s v="United States"/>
    <s v="Houston"/>
    <s v="Texas"/>
    <s v="Houston, Texas, United States"/>
    <s v="Central"/>
    <s v="OFF-BI-10001787"/>
    <s v="Office Supplies"/>
    <s v="Binders"/>
    <s v="Wilson Jones Four-Pocket Poly Binders"/>
    <n v="112.232"/>
    <n v="4"/>
    <n v="-8.1096000000000004"/>
    <e v="#N/A"/>
    <s v="COD"/>
  </r>
  <r>
    <n v="6153"/>
    <s v="CA-2020-139437"/>
    <d v="2020-07-03T00:00:00"/>
    <n v="3"/>
    <x v="6"/>
    <n v="2020"/>
    <s v="Fri"/>
    <d v="2020-07-08T00:00:00"/>
    <n v="8"/>
    <s v="Jul"/>
    <n v="2020"/>
    <s v="Wed"/>
    <n v="5"/>
    <s v="Standard Class"/>
    <s v="RD-19585"/>
    <s v="Rob Dowd"/>
    <s v="Consumer"/>
    <s v="United States"/>
    <s v="Los Angeles"/>
    <s v="California"/>
    <s v="Los Angeles, California, United States"/>
    <s v="West"/>
    <s v="OFF-ST-10002485"/>
    <s v="Office Supplies"/>
    <s v="Storage"/>
    <s v="Rogers Deluxe File Chest"/>
    <n v="100.92"/>
    <n v="4"/>
    <n v="0.87919999999999998"/>
    <e v="#N/A"/>
    <s v="Online"/>
  </r>
  <r>
    <n v="8577"/>
    <s v="CA-2020-106747"/>
    <d v="2020-07-03T00:00:00"/>
    <n v="3"/>
    <x v="6"/>
    <n v="2020"/>
    <s v="Fri"/>
    <d v="2020-07-04T00:00:00"/>
    <n v="4"/>
    <s v="Jul"/>
    <n v="2020"/>
    <s v="Sat"/>
    <n v="1"/>
    <s v="First Class"/>
    <s v="TS-21505"/>
    <s v="Tony Sayre"/>
    <s v="Consumer"/>
    <s v="United States"/>
    <s v="Concord"/>
    <s v="New Hampshire"/>
    <s v="Concord, New Hampshire, United States"/>
    <s v="East"/>
    <s v="FUR-FU-10004188"/>
    <s v="Furniture"/>
    <s v="Furnishings"/>
    <s v="Luxo Professional Combination Clamp-On Lamps"/>
    <n v="150.30000000000001"/>
    <n v="1"/>
    <n v="26.597999999999999"/>
    <e v="#N/A"/>
    <s v="COD"/>
  </r>
  <r>
    <n v="4296"/>
    <s v="CA-2020-169124"/>
    <d v="2020-07-03T00:00:00"/>
    <n v="3"/>
    <x v="6"/>
    <n v="2020"/>
    <s v="Fri"/>
    <d v="2020-07-10T00:00:00"/>
    <n v="10"/>
    <s v="Jul"/>
    <n v="2020"/>
    <s v="Fri"/>
    <n v="7"/>
    <s v="Standard Class"/>
    <s v="MB-17305"/>
    <s v="Maria Bertelson"/>
    <s v="Consumer"/>
    <s v="United States"/>
    <s v="Citrus Heights"/>
    <s v="California"/>
    <s v="Citrus Heights, California, United States"/>
    <s v="West"/>
    <s v="FUR-FU-10001215"/>
    <s v="Furniture"/>
    <s v="Furnishings"/>
    <s v="Howard Miller 11-1/2&quot; Diameter Brentwood Wall Clock"/>
    <n v="172.39"/>
    <n v="3"/>
    <n v="54.343800000000002"/>
    <e v="#N/A"/>
    <s v="Online"/>
  </r>
  <r>
    <n v="1673"/>
    <s v="CA-2020-111647"/>
    <d v="2020-07-03T00:00:00"/>
    <n v="3"/>
    <x v="6"/>
    <n v="2020"/>
    <s v="Fri"/>
    <d v="2020-07-07T00:00:00"/>
    <n v="7"/>
    <s v="Jul"/>
    <n v="2020"/>
    <s v="Tue"/>
    <n v="4"/>
    <s v="Standard Class"/>
    <s v="RD-19585"/>
    <s v="Rob Dowd"/>
    <s v="Consumer"/>
    <s v="United States"/>
    <s v="Plano"/>
    <s v="Texas"/>
    <s v="Plano, Texas, United States"/>
    <s v="Central"/>
    <s v="TEC-PH-10002726"/>
    <s v="Technology"/>
    <s v="Phones"/>
    <s v="netTALK DUO VoIP Telephone Service"/>
    <n v="186.96799999999999"/>
    <n v="4"/>
    <n v="62.988"/>
    <e v="#N/A"/>
    <s v="COD"/>
  </r>
  <r>
    <n v="3429"/>
    <s v="US-2020-111024"/>
    <d v="2020-07-03T00:00:00"/>
    <n v="3"/>
    <x v="6"/>
    <n v="2020"/>
    <s v="Fri"/>
    <d v="2020-07-06T00:00:00"/>
    <n v="6"/>
    <s v="Jul"/>
    <n v="2020"/>
    <s v="Mon"/>
    <n v="3"/>
    <s v="Second Class"/>
    <s v="SZ-20035"/>
    <s v="Sam Zeldin"/>
    <s v="Home Office"/>
    <s v="United States"/>
    <s v="Lancaster"/>
    <s v="Ohio"/>
    <s v="Lancaster, Ohio, United States"/>
    <s v="East"/>
    <s v="FUR-TA-10002041"/>
    <s v="Furniture"/>
    <s v="Tables"/>
    <s v="Bevis Round Conference Table Top, X-Base"/>
    <n v="236.148"/>
    <n v="2"/>
    <n v="-103.98820000000001"/>
    <e v="#N/A"/>
    <s v="COD"/>
  </r>
  <r>
    <n v="1912"/>
    <s v="CA-2020-121503"/>
    <d v="2020-07-03T00:00:00"/>
    <n v="3"/>
    <x v="6"/>
    <n v="2020"/>
    <s v="Fri"/>
    <d v="2020-07-06T00:00:00"/>
    <n v="6"/>
    <s v="Jul"/>
    <n v="2020"/>
    <s v="Mon"/>
    <n v="3"/>
    <s v="Second Class"/>
    <s v="FH-14275"/>
    <s v="Frank Hawley"/>
    <s v="Corporate"/>
    <s v="United States"/>
    <s v="Houston"/>
    <s v="Texas"/>
    <s v="Houston, Texas, United States"/>
    <s v="Central"/>
    <s v="OFF-PA-10001878"/>
    <s v="Office Supplies"/>
    <s v="Paper"/>
    <s v="Xerox 1891"/>
    <n v="297.89600000000002"/>
    <n v="7"/>
    <n v="92.439899999999994"/>
    <e v="#N/A"/>
    <s v="COD"/>
  </r>
  <r>
    <n v="3663"/>
    <s v="US-2020-129777"/>
    <d v="2020-07-03T00:00:00"/>
    <n v="3"/>
    <x v="6"/>
    <n v="2020"/>
    <s v="Fri"/>
    <d v="2020-07-09T00:00:00"/>
    <n v="9"/>
    <s v="Jul"/>
    <n v="2020"/>
    <s v="Thu"/>
    <n v="6"/>
    <s v="Standard Class"/>
    <s v="FM-14290"/>
    <s v="Frank Merwin"/>
    <s v="Home Office"/>
    <s v="United States"/>
    <s v="Quincy"/>
    <s v="Massachusetts"/>
    <s v="Quincy, Massachusetts, United States"/>
    <s v="East"/>
    <s v="TEC-AC-10003590"/>
    <s v="Technology"/>
    <s v="Accessories"/>
    <s v="TRENDnet 56K USB 2.0 Phone, Internet and Fax Modem"/>
    <n v="308.89999999999998"/>
    <n v="10"/>
    <n v="93.203999999999994"/>
    <e v="#N/A"/>
    <s v="COD"/>
  </r>
  <r>
    <n v="1305"/>
    <s v="US-2020-126179"/>
    <d v="2020-07-03T00:00:00"/>
    <n v="3"/>
    <x v="6"/>
    <n v="2020"/>
    <s v="Fri"/>
    <d v="2020-07-07T00:00:00"/>
    <n v="7"/>
    <s v="Jul"/>
    <n v="2020"/>
    <s v="Tue"/>
    <n v="4"/>
    <s v="Standard Class"/>
    <s v="CS-12460"/>
    <s v="Chuck Sachs"/>
    <s v="Consumer"/>
    <s v="United States"/>
    <s v="Columbus"/>
    <s v="Georgia"/>
    <s v="Columbus, Georgia, United States"/>
    <s v="South"/>
    <s v="TEC-PH-10001557"/>
    <s v="Technology"/>
    <s v="Phones"/>
    <s v="Pyle PMP37LED"/>
    <n v="323.97000000000003"/>
    <n v="3"/>
    <n v="77.751900000000006"/>
    <e v="#N/A"/>
    <s v="COD"/>
  </r>
  <r>
    <n v="2437"/>
    <s v="CA-2020-140053"/>
    <d v="2020-07-03T00:00:00"/>
    <n v="3"/>
    <x v="6"/>
    <n v="2020"/>
    <s v="Fri"/>
    <d v="2020-07-10T00:00:00"/>
    <n v="10"/>
    <s v="Jul"/>
    <n v="2020"/>
    <s v="Fri"/>
    <n v="7"/>
    <s v="Standard Class"/>
    <s v="CA-12265"/>
    <s v="Christina Anderson"/>
    <s v="Consumer"/>
    <s v="United States"/>
    <s v="Farmington"/>
    <s v="New Mexico"/>
    <s v="Farmington, New Mexico, United States"/>
    <s v="West"/>
    <s v="FUR-FU-10003708"/>
    <s v="Furniture"/>
    <s v="Furnishings"/>
    <s v="Tenex Traditional Chairmats for Medium Pile Carpet, Standard Lip, 36&quot; x 48&quot;"/>
    <n v="592.85"/>
    <n v="9"/>
    <n v="114.6285"/>
    <n v="1"/>
    <s v="Online"/>
  </r>
  <r>
    <n v="1913"/>
    <s v="CA-2020-121503"/>
    <d v="2020-07-03T00:00:00"/>
    <n v="3"/>
    <x v="6"/>
    <n v="2020"/>
    <s v="Fri"/>
    <d v="2020-07-06T00:00:00"/>
    <n v="6"/>
    <s v="Jul"/>
    <n v="2020"/>
    <s v="Mon"/>
    <n v="3"/>
    <s v="Second Class"/>
    <s v="FH-14275"/>
    <s v="Frank Hawley"/>
    <s v="Corporate"/>
    <s v="United States"/>
    <s v="Houston"/>
    <s v="Texas"/>
    <s v="Houston, Texas, United States"/>
    <s v="Central"/>
    <s v="TEC-MA-10003674"/>
    <s v="Technology"/>
    <s v="Machines"/>
    <s v="Hewlett-Packard Deskjet 5550 Printer"/>
    <n v="607.13199999999995"/>
    <n v="3"/>
    <n v="49.761000000000003"/>
    <e v="#N/A"/>
    <s v="COD"/>
  </r>
  <r>
    <n v="3571"/>
    <s v="CA-2020-168109"/>
    <d v="2020-07-03T00:00:00"/>
    <n v="3"/>
    <x v="6"/>
    <n v="2020"/>
    <s v="Fri"/>
    <d v="2020-07-03T00:00:00"/>
    <n v="3"/>
    <s v="Jul"/>
    <n v="2020"/>
    <s v="Fri"/>
    <n v="0"/>
    <s v="Same Day"/>
    <s v="JK-15640"/>
    <s v="Jim Kriz"/>
    <s v="Home Office"/>
    <s v="United States"/>
    <s v="Seattle"/>
    <s v="Washington"/>
    <s v="Seattle, Washington, United States"/>
    <s v="West"/>
    <s v="TEC-AC-10002049"/>
    <s v="Technology"/>
    <s v="Accessories"/>
    <s v="Plantronics Savi W720 Multi-Device Wireless Headset System"/>
    <n v="1729.8"/>
    <n v="4"/>
    <n v="742.63199999999995"/>
    <e v="#N/A"/>
    <s v="Online"/>
  </r>
  <r>
    <n v="3570"/>
    <s v="CA-2020-168109"/>
    <d v="2020-07-03T00:00:00"/>
    <n v="3"/>
    <x v="6"/>
    <n v="2020"/>
    <s v="Fri"/>
    <d v="2020-07-03T00:00:00"/>
    <n v="3"/>
    <s v="Jul"/>
    <n v="2020"/>
    <s v="Fri"/>
    <n v="0"/>
    <s v="Same Day"/>
    <s v="JK-15640"/>
    <s v="Jim Kriz"/>
    <s v="Home Office"/>
    <s v="United States"/>
    <s v="Seattle"/>
    <s v="Washington"/>
    <s v="Seattle, Washington, United States"/>
    <s v="West"/>
    <s v="TEC-MA-10001148"/>
    <s v="Technology"/>
    <s v="Machines"/>
    <s v="Okidata MB491 Multifunction Printer"/>
    <n v="2443.1999999999998"/>
    <n v="6"/>
    <n v="209.58"/>
    <e v="#N/A"/>
    <s v="COD"/>
  </r>
  <r>
    <n v="1394"/>
    <s v="CA-2020-124828"/>
    <d v="2020-07-03T00:00:00"/>
    <n v="3"/>
    <x v="6"/>
    <n v="2020"/>
    <s v="Fri"/>
    <d v="2020-07-04T00:00:00"/>
    <n v="4"/>
    <s v="Jul"/>
    <n v="2020"/>
    <s v="Sat"/>
    <n v="1"/>
    <s v="First Class"/>
    <s v="YS-21880"/>
    <s v="Yana Sorensen"/>
    <s v="Corporate"/>
    <s v="United States"/>
    <s v="Burlington"/>
    <s v="North Carolina"/>
    <s v="Burlington, North Carolina, United States"/>
    <s v="South"/>
    <s v="OFF-AR-10003514"/>
    <s v="Office Supplies"/>
    <s v="Art"/>
    <s v="4009 Highlighters by Sanford"/>
    <n v="78.552000000000007"/>
    <n v="3"/>
    <n v="1.5522"/>
    <e v="#N/A"/>
    <s v="COD"/>
  </r>
  <r>
    <n v="3572"/>
    <s v="CA-2020-168109"/>
    <d v="2020-07-03T00:00:00"/>
    <n v="3"/>
    <x v="6"/>
    <n v="2020"/>
    <s v="Fri"/>
    <d v="2020-07-03T00:00:00"/>
    <n v="3"/>
    <s v="Jul"/>
    <n v="2020"/>
    <s v="Fri"/>
    <n v="0"/>
    <s v="Same Day"/>
    <s v="JK-15640"/>
    <s v="Jim Kriz"/>
    <s v="Home Office"/>
    <s v="United States"/>
    <s v="Seattle"/>
    <s v="Washington"/>
    <s v="Seattle, Washington, United States"/>
    <s v="West"/>
    <s v="TEC-PH-10000702"/>
    <s v="Technology"/>
    <s v="Phones"/>
    <s v="Square Credit Card Reader, 4 1/2&quot; x 4 1/2&quot; x 1&quot;, White"/>
    <n v="111.992"/>
    <n v="1"/>
    <n v="2.6972999999999998"/>
    <e v="#N/A"/>
    <s v="Online"/>
  </r>
  <r>
    <n v="3428"/>
    <s v="US-2020-111024"/>
    <d v="2020-07-03T00:00:00"/>
    <n v="3"/>
    <x v="6"/>
    <n v="2020"/>
    <s v="Fri"/>
    <d v="2020-07-06T00:00:00"/>
    <n v="6"/>
    <s v="Jul"/>
    <n v="2020"/>
    <s v="Mon"/>
    <n v="3"/>
    <s v="Second Class"/>
    <s v="SZ-20035"/>
    <s v="Sam Zeldin"/>
    <s v="Home Office"/>
    <s v="United States"/>
    <s v="Lancaster"/>
    <s v="Ohio"/>
    <s v="Lancaster, Ohio, United States"/>
    <s v="East"/>
    <s v="OFF-PA-10000174"/>
    <s v="Office Supplies"/>
    <s v="Paper"/>
    <s v="Message Book, Wirebound, Four 5 1/2&quot; X 4&quot; Forms/Pg., 200 Dupl. Sets/Book"/>
    <n v="132.89599999999999"/>
    <n v="4"/>
    <n v="11.102399999999999"/>
    <e v="#N/A"/>
    <s v="COD"/>
  </r>
  <r>
    <n v="3664"/>
    <s v="US-2020-129777"/>
    <d v="2020-07-03T00:00:00"/>
    <n v="3"/>
    <x v="6"/>
    <n v="2020"/>
    <s v="Fri"/>
    <d v="2020-07-09T00:00:00"/>
    <n v="9"/>
    <s v="Jul"/>
    <n v="2020"/>
    <s v="Thu"/>
    <n v="6"/>
    <s v="Standard Class"/>
    <s v="FM-14290"/>
    <s v="Frank Merwin"/>
    <s v="Home Office"/>
    <s v="United States"/>
    <s v="Quincy"/>
    <s v="Massachusetts"/>
    <s v="Quincy, Massachusetts, United States"/>
    <s v="East"/>
    <s v="OFF-PA-10001970"/>
    <s v="Office Supplies"/>
    <s v="Paper"/>
    <s v="Xerox 1881"/>
    <n v="113.56"/>
    <n v="2"/>
    <n v="11.543200000000001"/>
    <e v="#N/A"/>
    <s v="COD"/>
  </r>
  <r>
    <n v="1304"/>
    <s v="US-2020-126179"/>
    <d v="2020-07-03T00:00:00"/>
    <n v="3"/>
    <x v="6"/>
    <n v="2020"/>
    <s v="Fri"/>
    <d v="2020-07-07T00:00:00"/>
    <n v="7"/>
    <s v="Jul"/>
    <n v="2020"/>
    <s v="Tue"/>
    <n v="4"/>
    <s v="Standard Class"/>
    <s v="CS-12460"/>
    <s v="Chuck Sachs"/>
    <s v="Consumer"/>
    <s v="United States"/>
    <s v="Columbus"/>
    <s v="Georgia"/>
    <s v="Columbus, Georgia, United States"/>
    <s v="South"/>
    <s v="FUR-FU-10002554"/>
    <s v="Furniture"/>
    <s v="Furnishings"/>
    <s v="Westinghouse Floor Lamp with Metal Mesh Shade, Black"/>
    <n v="124.99"/>
    <n v="1"/>
    <n v="5.5176999999999996"/>
    <e v="#N/A"/>
    <s v="COD"/>
  </r>
  <r>
    <n v="7870"/>
    <s v="US-2020-166233"/>
    <d v="2020-07-03T00:00:00"/>
    <n v="3"/>
    <x v="6"/>
    <n v="2020"/>
    <s v="Fri"/>
    <d v="2020-07-09T00:00:00"/>
    <n v="9"/>
    <s v="Jul"/>
    <n v="2020"/>
    <s v="Thu"/>
    <n v="6"/>
    <s v="Standard Class"/>
    <s v="MO-17950"/>
    <s v="Michael Oakman"/>
    <s v="Consumer"/>
    <s v="United States"/>
    <s v="Jacksonville"/>
    <s v="North Carolina"/>
    <s v="Jacksonville, North Carolina, United States"/>
    <s v="South"/>
    <s v="TEC-AC-10002167"/>
    <s v="Technology"/>
    <s v="Accessories"/>
    <s v="Imation 8gb Micro Traveldrive Usb 2.0 Flash Drive"/>
    <n v="152"/>
    <n v="2"/>
    <n v="-2.7"/>
    <e v="#N/A"/>
    <s v="COD"/>
  </r>
  <r>
    <n v="3430"/>
    <s v="US-2020-111024"/>
    <d v="2020-07-03T00:00:00"/>
    <n v="3"/>
    <x v="6"/>
    <n v="2020"/>
    <s v="Fri"/>
    <d v="2020-07-06T00:00:00"/>
    <n v="6"/>
    <s v="Jul"/>
    <n v="2020"/>
    <s v="Mon"/>
    <n v="3"/>
    <s v="Second Class"/>
    <s v="SZ-20035"/>
    <s v="Sam Zeldin"/>
    <s v="Home Office"/>
    <s v="United States"/>
    <s v="Lancaster"/>
    <s v="Ohio"/>
    <s v="Lancaster, Ohio, United States"/>
    <s v="East"/>
    <s v="OFF-PA-10002246"/>
    <s v="Office Supplies"/>
    <s v="Paper"/>
    <s v="Wirebound Four 2-3/4 x 5 Forms per Page, 400 Sets per Book"/>
    <n v="138.96"/>
    <n v="6"/>
    <n v="11.223000000000001"/>
    <e v="#N/A"/>
    <s v="COD"/>
  </r>
  <r>
    <n v="3569"/>
    <s v="CA-2020-168109"/>
    <d v="2020-07-03T00:00:00"/>
    <n v="3"/>
    <x v="6"/>
    <n v="2020"/>
    <s v="Fri"/>
    <d v="2020-07-03T00:00:00"/>
    <n v="3"/>
    <s v="Jul"/>
    <n v="2020"/>
    <s v="Fri"/>
    <n v="0"/>
    <s v="Same Day"/>
    <s v="JK-15640"/>
    <s v="Jim Kriz"/>
    <s v="Home Office"/>
    <s v="United States"/>
    <s v="Seattle"/>
    <s v="Washington"/>
    <s v="Seattle, Washington, United States"/>
    <s v="West"/>
    <s v="TEC-AC-10003628"/>
    <s v="Technology"/>
    <s v="Accessories"/>
    <s v="Logitech 910-002974 M325 Wireless Mouse for Web Scrolling"/>
    <n v="144.97999999999999"/>
    <n v="2"/>
    <n v="26.391200000000001"/>
    <e v="#N/A"/>
    <s v="Online"/>
  </r>
  <r>
    <n v="4230"/>
    <s v="CA-2020-100223"/>
    <d v="2020-07-05T00:00:00"/>
    <n v="5"/>
    <x v="6"/>
    <n v="2020"/>
    <s v="Sun"/>
    <d v="2020-07-10T00:00:00"/>
    <n v="10"/>
    <s v="Jul"/>
    <n v="2020"/>
    <s v="Fri"/>
    <n v="5"/>
    <s v="Standard Class"/>
    <s v="LS-16945"/>
    <s v="Linda Southworth"/>
    <s v="Corporate"/>
    <s v="United States"/>
    <s v="Dallas"/>
    <s v="Texas"/>
    <s v="Dallas, Texas, United States"/>
    <s v="Central"/>
    <s v="FUR-FU-10003601"/>
    <s v="Furniture"/>
    <s v="Furnishings"/>
    <s v="Deflect-o RollaMat Studded, Beveled Mat for Medium Pile Carpeting"/>
    <n v="353.02800000000002"/>
    <n v="9"/>
    <n v="-348.62939999999998"/>
    <e v="#N/A"/>
    <s v="COD"/>
  </r>
  <r>
    <n v="4234"/>
    <s v="CA-2020-100223"/>
    <d v="2020-07-05T00:00:00"/>
    <n v="5"/>
    <x v="6"/>
    <n v="2020"/>
    <s v="Sun"/>
    <d v="2020-07-10T00:00:00"/>
    <n v="10"/>
    <s v="Jul"/>
    <n v="2020"/>
    <s v="Fri"/>
    <n v="5"/>
    <s v="Standard Class"/>
    <s v="LS-16945"/>
    <s v="Linda Southworth"/>
    <s v="Corporate"/>
    <s v="United States"/>
    <s v="Dallas"/>
    <s v="Texas"/>
    <s v="Dallas, Texas, United States"/>
    <s v="Central"/>
    <s v="OFF-BI-10004492"/>
    <s v="Office Supplies"/>
    <s v="Binders"/>
    <s v="Tuf-Vin Binders"/>
    <n v="78.316000000000003"/>
    <n v="1"/>
    <n v="-10.4214"/>
    <e v="#N/A"/>
    <s v="Online"/>
  </r>
  <r>
    <n v="4231"/>
    <s v="CA-2020-100223"/>
    <d v="2020-07-05T00:00:00"/>
    <n v="5"/>
    <x v="6"/>
    <n v="2020"/>
    <s v="Sun"/>
    <d v="2020-07-10T00:00:00"/>
    <n v="10"/>
    <s v="Jul"/>
    <n v="2020"/>
    <s v="Fri"/>
    <n v="5"/>
    <s v="Standard Class"/>
    <s v="LS-16945"/>
    <s v="Linda Southworth"/>
    <s v="Corporate"/>
    <s v="United States"/>
    <s v="Dallas"/>
    <s v="Texas"/>
    <s v="Dallas, Texas, United States"/>
    <s v="Central"/>
    <s v="OFF-BI-10003429"/>
    <s v="Office Supplies"/>
    <s v="Binders"/>
    <s v="Cardinal HOLDit! Binder Insert Strips,Extra Strips"/>
    <n v="117.39400000000001"/>
    <n v="9"/>
    <n v="-17.660699999999999"/>
    <e v="#N/A"/>
    <s v="COD"/>
  </r>
  <r>
    <n v="4232"/>
    <s v="CA-2020-100223"/>
    <d v="2020-07-05T00:00:00"/>
    <n v="5"/>
    <x v="6"/>
    <n v="2020"/>
    <s v="Sun"/>
    <d v="2020-07-10T00:00:00"/>
    <n v="10"/>
    <s v="Jul"/>
    <n v="2020"/>
    <s v="Fri"/>
    <n v="5"/>
    <s v="Standard Class"/>
    <s v="LS-16945"/>
    <s v="Linda Southworth"/>
    <s v="Corporate"/>
    <s v="United States"/>
    <s v="Dallas"/>
    <s v="Texas"/>
    <s v="Dallas, Texas, United States"/>
    <s v="Central"/>
    <s v="OFF-PA-10000232"/>
    <s v="Office Supplies"/>
    <s v="Paper"/>
    <s v="Xerox 1975"/>
    <n v="96.552000000000007"/>
    <n v="3"/>
    <n v="5.6375999999999999"/>
    <e v="#N/A"/>
    <s v="COD"/>
  </r>
  <r>
    <n v="4233"/>
    <s v="CA-2020-100223"/>
    <d v="2020-07-05T00:00:00"/>
    <n v="5"/>
    <x v="6"/>
    <n v="2020"/>
    <s v="Sun"/>
    <d v="2020-07-10T00:00:00"/>
    <n v="10"/>
    <s v="Jul"/>
    <n v="2020"/>
    <s v="Fri"/>
    <n v="5"/>
    <s v="Standard Class"/>
    <s v="LS-16945"/>
    <s v="Linda Southworth"/>
    <s v="Corporate"/>
    <s v="United States"/>
    <s v="Dallas"/>
    <s v="Texas"/>
    <s v="Dallas, Texas, United States"/>
    <s v="Central"/>
    <s v="OFF-PA-10002195"/>
    <s v="Office Supplies"/>
    <s v="Paper"/>
    <s v="Xerox 1966"/>
    <n v="125.104"/>
    <n v="6"/>
    <n v="11.2752"/>
    <e v="#N/A"/>
    <s v="COD"/>
  </r>
  <r>
    <n v="9569"/>
    <s v="CA-2020-104388"/>
    <d v="2020-07-05T00:00:00"/>
    <n v="5"/>
    <x v="6"/>
    <n v="2020"/>
    <s v="Sun"/>
    <d v="2020-07-07T00:00:00"/>
    <n v="7"/>
    <s v="Jul"/>
    <n v="2020"/>
    <s v="Tue"/>
    <n v="2"/>
    <s v="First Class"/>
    <s v="DK-12835"/>
    <s v="Damala Kotsonis"/>
    <s v="Corporate"/>
    <s v="United States"/>
    <s v="Fremont"/>
    <s v="Nebraska"/>
    <s v="Fremont, Nebraska, United States"/>
    <s v="Central"/>
    <s v="TEC-PH-10002293"/>
    <s v="Technology"/>
    <s v="Phones"/>
    <s v="Anker 36W 4-Port USB Wall Charger Travel Power Adapter for iPhone 5s 5c 5"/>
    <n v="156.96"/>
    <n v="4"/>
    <n v="22.3888"/>
    <e v="#N/A"/>
    <s v="COD"/>
  </r>
  <r>
    <n v="6743"/>
    <s v="US-2020-101784"/>
    <d v="2020-07-06T00:00:00"/>
    <n v="6"/>
    <x v="6"/>
    <n v="2020"/>
    <s v="Mon"/>
    <d v="2020-07-11T00:00:00"/>
    <n v="11"/>
    <s v="Jul"/>
    <n v="2020"/>
    <s v="Sat"/>
    <n v="5"/>
    <s v="Standard Class"/>
    <s v="PO-18850"/>
    <s v="Patrick O'Brill"/>
    <s v="Consumer"/>
    <s v="United States"/>
    <s v="Los Angeles"/>
    <s v="California"/>
    <s v="Los Angeles, California, United States"/>
    <s v="West"/>
    <s v="FUR-CH-10001146"/>
    <s v="Furniture"/>
    <s v="Chairs"/>
    <s v="Global Task Chair, Black"/>
    <n v="168.136"/>
    <n v="3"/>
    <n v="-13.7403"/>
    <e v="#N/A"/>
    <s v="COD"/>
  </r>
  <r>
    <n v="6031"/>
    <s v="US-2020-152492"/>
    <d v="2020-07-06T00:00:00"/>
    <n v="6"/>
    <x v="6"/>
    <n v="2020"/>
    <s v="Mon"/>
    <d v="2020-07-06T00:00:00"/>
    <n v="6"/>
    <s v="Jul"/>
    <n v="2020"/>
    <s v="Mon"/>
    <n v="0"/>
    <s v="Same Day"/>
    <s v="AH-10585"/>
    <s v="Angele Hood"/>
    <s v="Consumer"/>
    <s v="United States"/>
    <s v="Miami"/>
    <s v="Florida"/>
    <s v="Miami, Florida, United States"/>
    <s v="South"/>
    <s v="FUR-CH-10000155"/>
    <s v="Furniture"/>
    <s v="Chairs"/>
    <s v="Global Comet Stacking Armless Chair"/>
    <n v="288.24"/>
    <n v="1"/>
    <n v="23.923999999999999"/>
    <e v="#N/A"/>
    <s v="COD"/>
  </r>
  <r>
    <n v="199"/>
    <s v="US-2020-124303"/>
    <d v="2020-07-06T00:00:00"/>
    <n v="6"/>
    <x v="6"/>
    <n v="2020"/>
    <s v="Mon"/>
    <d v="2020-07-13T00:00:00"/>
    <n v="13"/>
    <s v="Jul"/>
    <n v="2020"/>
    <s v="Mon"/>
    <n v="7"/>
    <s v="Standard Class"/>
    <s v="FH-14365"/>
    <s v="Fred Hopkins"/>
    <s v="Corporate"/>
    <s v="United States"/>
    <s v="Philadelphia"/>
    <s v="Pennsylvania"/>
    <s v="Philadelphia, Pennsylvania, United States"/>
    <s v="East"/>
    <s v="OFF-BI-10000343"/>
    <s v="Office Supplies"/>
    <s v="Binders"/>
    <s v="Pressboard Covers with Storage Hooks, 9 1/2&quot; x 11&quot;, Light Blue"/>
    <n v="74.945999999999998"/>
    <n v="2"/>
    <n v="-2.2585999999999999"/>
    <e v="#N/A"/>
    <s v="Online"/>
  </r>
  <r>
    <n v="200"/>
    <s v="US-2020-124303"/>
    <d v="2020-07-06T00:00:00"/>
    <n v="6"/>
    <x v="6"/>
    <n v="2020"/>
    <s v="Mon"/>
    <d v="2020-07-13T00:00:00"/>
    <n v="13"/>
    <s v="Jul"/>
    <n v="2020"/>
    <s v="Mon"/>
    <n v="7"/>
    <s v="Standard Class"/>
    <s v="FH-14365"/>
    <s v="Fred Hopkins"/>
    <s v="Corporate"/>
    <s v="United States"/>
    <s v="Philadelphia"/>
    <s v="Pennsylvania"/>
    <s v="Philadelphia, Pennsylvania, United States"/>
    <s v="East"/>
    <s v="OFF-PA-10002749"/>
    <s v="Office Supplies"/>
    <s v="Paper"/>
    <s v="Wirebound Message Books, 5-1/2 x 4 Forms, 2 or 4 Forms per Page"/>
    <n v="111.056"/>
    <n v="3"/>
    <n v="5.8202999999999996"/>
    <e v="#N/A"/>
    <s v="Online"/>
  </r>
  <r>
    <n v="5930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FUR-BO-10001519"/>
    <s v="Furniture"/>
    <s v="Bookcases"/>
    <s v="O'Sullivan 3-Shelf Heavy-Duty Bookcases"/>
    <n v="124.21"/>
    <n v="3"/>
    <n v="-45.349200000000003"/>
    <e v="#N/A"/>
    <s v="COD"/>
  </r>
  <r>
    <n v="2371"/>
    <s v="CA-2020-155152"/>
    <d v="2020-07-07T00:00:00"/>
    <n v="7"/>
    <x v="6"/>
    <n v="2020"/>
    <s v="Tue"/>
    <d v="2020-07-09T00:00:00"/>
    <n v="9"/>
    <s v="Jul"/>
    <n v="2020"/>
    <s v="Thu"/>
    <n v="2"/>
    <s v="Second Class"/>
    <s v="MP-17965"/>
    <s v="Michael Paige"/>
    <s v="Corporate"/>
    <s v="United States"/>
    <s v="Warwick"/>
    <s v="Rhode Island"/>
    <s v="Warwick, Rhode Island, United States"/>
    <s v="East"/>
    <s v="TEC-AC-10004353"/>
    <s v="Technology"/>
    <s v="Accessories"/>
    <s v="Hypercom P1300 Pinpad"/>
    <n v="262"/>
    <n v="4"/>
    <n v="93.24"/>
    <e v="#N/A"/>
    <s v="COD"/>
  </r>
  <r>
    <n v="5935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TEC-AC-10003033"/>
    <s v="Technology"/>
    <s v="Accessories"/>
    <s v="Plantronics CS510 - Over-the-Head monaural Wireless Headset System"/>
    <n v="557.91999999999996"/>
    <n v="2"/>
    <n v="85.787000000000006"/>
    <e v="#N/A"/>
    <s v="Online"/>
  </r>
  <r>
    <n v="5932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TEC-PH-10001363"/>
    <s v="Technology"/>
    <s v="Phones"/>
    <s v="Apple iPhone 5S"/>
    <n v="725.98800000000006"/>
    <n v="2"/>
    <n v="-113.998"/>
    <e v="#N/A"/>
    <s v="COD"/>
  </r>
  <r>
    <n v="5933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OFF-ST-10004835"/>
    <s v="Office Supplies"/>
    <s v="Storage"/>
    <s v="Plastic Stacking Crates &amp; Casters"/>
    <n v="85.391999999999996"/>
    <n v="3"/>
    <n v="1.0044"/>
    <e v="#N/A"/>
    <s v="COD"/>
  </r>
  <r>
    <n v="1263"/>
    <s v="CA-2020-105053"/>
    <d v="2020-07-07T00:00:00"/>
    <n v="7"/>
    <x v="6"/>
    <n v="2020"/>
    <s v="Tue"/>
    <d v="2020-07-09T00:00:00"/>
    <n v="9"/>
    <s v="Jul"/>
    <n v="2020"/>
    <s v="Thu"/>
    <n v="2"/>
    <s v="Second Class"/>
    <s v="CS-12355"/>
    <s v="Christine Sundaresam"/>
    <s v="Consumer"/>
    <s v="United States"/>
    <s v="Long Beach"/>
    <s v="New York"/>
    <s v="Long Beach, New York, United States"/>
    <s v="East"/>
    <s v="OFF-BI-10001634"/>
    <s v="Office Supplies"/>
    <s v="Binders"/>
    <s v="Wilson Jones Active Use Binders"/>
    <n v="129.47200000000001"/>
    <n v="3"/>
    <n v="6.3335999999999997"/>
    <e v="#N/A"/>
    <s v="Online"/>
  </r>
  <r>
    <n v="8492"/>
    <s v="CA-2020-106824"/>
    <d v="2020-07-07T00:00:00"/>
    <n v="7"/>
    <x v="6"/>
    <n v="2020"/>
    <s v="Tue"/>
    <d v="2020-07-11T00:00:00"/>
    <n v="11"/>
    <s v="Jul"/>
    <n v="2020"/>
    <s v="Sat"/>
    <n v="4"/>
    <s v="Standard Class"/>
    <s v="AT-10735"/>
    <s v="Annie Thurman"/>
    <s v="Consumer"/>
    <s v="United States"/>
    <s v="Los Angeles"/>
    <s v="California"/>
    <s v="Los Angeles, California, United States"/>
    <s v="West"/>
    <s v="OFF-FA-10001135"/>
    <s v="Office Supplies"/>
    <s v="Fasteners"/>
    <s v="Brites Rubber Bands, 1 1/2 oz. Box"/>
    <n v="130.94"/>
    <n v="3"/>
    <n v="0.1188"/>
    <e v="#N/A"/>
    <s v="COD"/>
  </r>
  <r>
    <n v="5931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OFF-PA-10004100"/>
    <s v="Office Supplies"/>
    <s v="Paper"/>
    <s v="Xerox 216"/>
    <n v="138.55199999999999"/>
    <n v="3"/>
    <n v="5.4432"/>
    <e v="#N/A"/>
    <s v="Online"/>
  </r>
  <r>
    <n v="5934"/>
    <s v="US-2020-169551"/>
    <d v="2020-07-07T00:00:00"/>
    <n v="7"/>
    <x v="6"/>
    <n v="2020"/>
    <s v="Tue"/>
    <d v="2020-07-09T00:00:00"/>
    <n v="9"/>
    <s v="Jul"/>
    <n v="2020"/>
    <s v="Thu"/>
    <n v="2"/>
    <s v="First Class"/>
    <s v="RL-19615"/>
    <s v="Rob Lucas"/>
    <s v="Consumer"/>
    <s v="United States"/>
    <s v="Philadelphia"/>
    <s v="Pennsylvania"/>
    <s v="Philadelphia, Pennsylvania, United States"/>
    <s v="East"/>
    <s v="TEC-AC-10002020"/>
    <s v="Technology"/>
    <s v="Accessories"/>
    <s v="AmazonBasics 3-Button USB Wired Mouse"/>
    <n v="114.776"/>
    <n v="3"/>
    <n v="4.8231000000000002"/>
    <e v="#N/A"/>
    <s v="Online"/>
  </r>
  <r>
    <n v="3216"/>
    <s v="CA-2020-150189"/>
    <d v="2020-07-08T00:00:00"/>
    <n v="8"/>
    <x v="6"/>
    <n v="2020"/>
    <s v="Wed"/>
    <d v="2020-07-10T00:00:00"/>
    <n v="10"/>
    <s v="Jul"/>
    <n v="2020"/>
    <s v="Fri"/>
    <n v="2"/>
    <s v="First Class"/>
    <s v="VG-21790"/>
    <s v="Vivek Gonzalez"/>
    <s v="Consumer"/>
    <s v="United States"/>
    <s v="San Mateo"/>
    <s v="California"/>
    <s v="San Mateo, California, United States"/>
    <s v="West"/>
    <s v="OFF-LA-10002762"/>
    <s v="Office Supplies"/>
    <s v="Labels"/>
    <s v="Avery 485"/>
    <n v="104.18"/>
    <n v="6"/>
    <n v="35.334600000000002"/>
    <e v="#N/A"/>
    <s v="COD"/>
  </r>
  <r>
    <n v="8405"/>
    <s v="CA-2020-140480"/>
    <d v="2020-07-08T00:00:00"/>
    <n v="8"/>
    <x v="6"/>
    <n v="2020"/>
    <s v="Wed"/>
    <d v="2020-07-12T00:00:00"/>
    <n v="12"/>
    <s v="Jul"/>
    <n v="2020"/>
    <s v="Sun"/>
    <n v="4"/>
    <s v="Standard Class"/>
    <s v="HE-14800"/>
    <s v="Harold Engle"/>
    <s v="Corporate"/>
    <s v="United States"/>
    <s v="Newark"/>
    <s v="Delaware"/>
    <s v="Newark, Delaware, United States"/>
    <s v="East"/>
    <s v="FUR-FU-10003247"/>
    <s v="Furniture"/>
    <s v="Furnishings"/>
    <s v="36X48 HARDFLOOR CHAIRMAT"/>
    <n v="108.92"/>
    <n v="4"/>
    <n v="5.8743999999999996"/>
    <e v="#N/A"/>
    <s v="COD"/>
  </r>
  <r>
    <n v="4537"/>
    <s v="CA-2020-138464"/>
    <d v="2020-07-08T00:00:00"/>
    <n v="8"/>
    <x v="6"/>
    <n v="2020"/>
    <s v="Wed"/>
    <d v="2020-07-12T00:00:00"/>
    <n v="12"/>
    <s v="Jul"/>
    <n v="2020"/>
    <s v="Sun"/>
    <n v="4"/>
    <s v="Standard Class"/>
    <s v="VF-21715"/>
    <s v="Vicky Freymann"/>
    <s v="Home Office"/>
    <s v="United States"/>
    <s v="Seattle"/>
    <s v="Washington"/>
    <s v="Seattle, Washington, United States"/>
    <s v="West"/>
    <s v="OFF-BI-10001543"/>
    <s v="Office Supplies"/>
    <s v="Binders"/>
    <s v="GBC VeloBinder Manual Binding System"/>
    <n v="122.376"/>
    <n v="3"/>
    <n v="30.2316"/>
    <e v="#N/A"/>
    <s v="COD"/>
  </r>
  <r>
    <n v="1369"/>
    <s v="CA-2020-133249"/>
    <d v="2020-07-08T00:00:00"/>
    <n v="8"/>
    <x v="6"/>
    <n v="2020"/>
    <s v="Wed"/>
    <d v="2020-07-11T00:00:00"/>
    <n v="11"/>
    <s v="Jul"/>
    <n v="2020"/>
    <s v="Sat"/>
    <n v="3"/>
    <s v="First Class"/>
    <s v="SZ-20035"/>
    <s v="Sam Zeldin"/>
    <s v="Home Office"/>
    <s v="United States"/>
    <s v="Pico Rivera"/>
    <s v="California"/>
    <s v="Pico Rivera, California, United States"/>
    <s v="West"/>
    <s v="FUR-FU-10001588"/>
    <s v="Furniture"/>
    <s v="Furnishings"/>
    <s v="Deflect-o SuperTray Unbreakable Stackable Tray, Letter, Black"/>
    <n v="166.9"/>
    <n v="5"/>
    <n v="62.737000000000002"/>
    <e v="#N/A"/>
    <s v="COD"/>
  </r>
  <r>
    <n v="8406"/>
    <s v="CA-2020-140480"/>
    <d v="2020-07-08T00:00:00"/>
    <n v="8"/>
    <x v="6"/>
    <n v="2020"/>
    <s v="Wed"/>
    <d v="2020-07-12T00:00:00"/>
    <n v="12"/>
    <s v="Jul"/>
    <n v="2020"/>
    <s v="Sun"/>
    <n v="4"/>
    <s v="Standard Class"/>
    <s v="HE-14800"/>
    <s v="Harold Engle"/>
    <s v="Corporate"/>
    <s v="United States"/>
    <s v="Newark"/>
    <s v="Delaware"/>
    <s v="Newark, Delaware, United States"/>
    <s v="East"/>
    <s v="TEC-AC-10002473"/>
    <s v="Technology"/>
    <s v="Accessories"/>
    <s v="Maxell 4.7GB DVD-R"/>
    <n v="189.9"/>
    <n v="5"/>
    <n v="58.179000000000002"/>
    <e v="#N/A"/>
    <s v="COD"/>
  </r>
  <r>
    <n v="8409"/>
    <s v="CA-2020-140480"/>
    <d v="2020-07-08T00:00:00"/>
    <n v="8"/>
    <x v="6"/>
    <n v="2020"/>
    <s v="Wed"/>
    <d v="2020-07-12T00:00:00"/>
    <n v="12"/>
    <s v="Jul"/>
    <n v="2020"/>
    <s v="Sun"/>
    <n v="4"/>
    <s v="Standard Class"/>
    <s v="HE-14800"/>
    <s v="Harold Engle"/>
    <s v="Corporate"/>
    <s v="United States"/>
    <s v="Newark"/>
    <s v="Delaware"/>
    <s v="Newark, Delaware, United States"/>
    <s v="East"/>
    <s v="OFF-AR-10004010"/>
    <s v="Office Supplies"/>
    <s v="Art"/>
    <s v="Hunt Boston Vacuum Mount KS Pencil Sharpener"/>
    <n v="201.95"/>
    <n v="5"/>
    <n v="45.487000000000002"/>
    <e v="#N/A"/>
    <s v="COD"/>
  </r>
  <r>
    <n v="1621"/>
    <s v="CA-2020-108560"/>
    <d v="2020-07-08T00:00:00"/>
    <n v="8"/>
    <x v="6"/>
    <n v="2020"/>
    <s v="Wed"/>
    <d v="2020-07-15T00:00:00"/>
    <n v="15"/>
    <s v="Jul"/>
    <n v="2020"/>
    <s v="Wed"/>
    <n v="7"/>
    <s v="Standard Class"/>
    <s v="JC-15385"/>
    <s v="Jenna Caffey"/>
    <s v="Consumer"/>
    <s v="United States"/>
    <s v="Kent"/>
    <s v="Washington"/>
    <s v="Kent, Washington, United States"/>
    <s v="West"/>
    <s v="FUR-FU-10002937"/>
    <s v="Furniture"/>
    <s v="Furnishings"/>
    <s v="GE 48&quot; Fluorescent Tube, Cool White Energy Saver, 34 Watts, 30/Box"/>
    <n v="233.46"/>
    <n v="2"/>
    <n v="99.23"/>
    <e v="#N/A"/>
    <s v="Online"/>
  </r>
  <r>
    <n v="1622"/>
    <s v="CA-2020-108560"/>
    <d v="2020-07-08T00:00:00"/>
    <n v="8"/>
    <x v="6"/>
    <n v="2020"/>
    <s v="Wed"/>
    <d v="2020-07-15T00:00:00"/>
    <n v="15"/>
    <s v="Jul"/>
    <n v="2020"/>
    <s v="Wed"/>
    <n v="7"/>
    <s v="Standard Class"/>
    <s v="JC-15385"/>
    <s v="Jenna Caffey"/>
    <s v="Consumer"/>
    <s v="United States"/>
    <s v="Kent"/>
    <s v="Washington"/>
    <s v="Kent, Washington, United States"/>
    <s v="West"/>
    <s v="OFF-LA-10003930"/>
    <s v="Office Supplies"/>
    <s v="Labels"/>
    <s v="Dot Matrix Printer Tape Reel Labels, White, 5000/Box"/>
    <n v="799.48"/>
    <n v="8"/>
    <n v="385.37520000000001"/>
    <e v="#N/A"/>
    <s v="COD"/>
  </r>
  <r>
    <n v="4536"/>
    <s v="CA-2020-138464"/>
    <d v="2020-07-08T00:00:00"/>
    <n v="8"/>
    <x v="6"/>
    <n v="2020"/>
    <s v="Wed"/>
    <d v="2020-07-12T00:00:00"/>
    <n v="12"/>
    <s v="Jul"/>
    <n v="2020"/>
    <s v="Sun"/>
    <n v="4"/>
    <s v="Standard Class"/>
    <s v="VF-21715"/>
    <s v="Vicky Freymann"/>
    <s v="Home Office"/>
    <s v="United States"/>
    <s v="Seattle"/>
    <s v="Washington"/>
    <s v="Seattle, Washington, United States"/>
    <s v="West"/>
    <s v="FUR-FU-10003142"/>
    <s v="Furniture"/>
    <s v="Furnishings"/>
    <s v="Master Big Foot Doorstop, Beige"/>
    <n v="91.84"/>
    <n v="3"/>
    <n v="4.9104000000000001"/>
    <e v="#N/A"/>
    <s v="COD"/>
  </r>
  <r>
    <n v="4538"/>
    <s v="CA-2020-138464"/>
    <d v="2020-07-08T00:00:00"/>
    <n v="8"/>
    <x v="6"/>
    <n v="2020"/>
    <s v="Wed"/>
    <d v="2020-07-12T00:00:00"/>
    <n v="12"/>
    <s v="Jul"/>
    <n v="2020"/>
    <s v="Sun"/>
    <n v="4"/>
    <s v="Standard Class"/>
    <s v="VF-21715"/>
    <s v="Vicky Freymann"/>
    <s v="Home Office"/>
    <s v="United States"/>
    <s v="Seattle"/>
    <s v="Washington"/>
    <s v="Seattle, Washington, United States"/>
    <s v="West"/>
    <s v="OFF-AR-10003560"/>
    <s v="Office Supplies"/>
    <s v="Art"/>
    <s v="Zebra Zazzle Fluorescent Highlighters"/>
    <n v="117.24"/>
    <n v="3"/>
    <n v="6.2016"/>
    <e v="#N/A"/>
    <s v="Online"/>
  </r>
  <r>
    <n v="347"/>
    <s v="CA-2020-134306"/>
    <d v="2020-07-08T00:00:00"/>
    <n v="8"/>
    <x v="6"/>
    <n v="2020"/>
    <s v="Wed"/>
    <d v="2020-07-12T00:00:00"/>
    <n v="12"/>
    <s v="Jul"/>
    <n v="2020"/>
    <s v="Sun"/>
    <n v="4"/>
    <s v="Standard Class"/>
    <s v="TD-20995"/>
    <s v="Tamara Dahlen"/>
    <s v="Consumer"/>
    <s v="United States"/>
    <s v="Lowell"/>
    <s v="Massachusetts"/>
    <s v="Lowell, Massachusetts, United States"/>
    <s v="East"/>
    <s v="OFF-AR-10004027"/>
    <s v="Office Supplies"/>
    <s v="Art"/>
    <s v="Binney &amp; Smith inkTank Erasable Desk Highlighter, Chisel Tip, Yellow, 12/Box"/>
    <n v="127.56"/>
    <n v="3"/>
    <n v="3.0996000000000001"/>
    <e v="#N/A"/>
    <s v="COD"/>
  </r>
  <r>
    <n v="4539"/>
    <s v="CA-2020-138464"/>
    <d v="2020-07-08T00:00:00"/>
    <n v="8"/>
    <x v="6"/>
    <n v="2020"/>
    <s v="Wed"/>
    <d v="2020-07-12T00:00:00"/>
    <n v="12"/>
    <s v="Jul"/>
    <n v="2020"/>
    <s v="Sun"/>
    <n v="4"/>
    <s v="Standard Class"/>
    <s v="VF-21715"/>
    <s v="Vicky Freymann"/>
    <s v="Home Office"/>
    <s v="United States"/>
    <s v="Seattle"/>
    <s v="Washington"/>
    <s v="Seattle, Washington, United States"/>
    <s v="West"/>
    <s v="OFF-AR-10004757"/>
    <s v="Office Supplies"/>
    <s v="Art"/>
    <s v="Crayola Colored Pencils"/>
    <n v="130.12"/>
    <n v="4"/>
    <n v="4.3296000000000001"/>
    <e v="#N/A"/>
    <s v="COD"/>
  </r>
  <r>
    <n v="8408"/>
    <s v="CA-2020-140480"/>
    <d v="2020-07-08T00:00:00"/>
    <n v="8"/>
    <x v="6"/>
    <n v="2020"/>
    <s v="Wed"/>
    <d v="2020-07-12T00:00:00"/>
    <n v="12"/>
    <s v="Jul"/>
    <n v="2020"/>
    <s v="Sun"/>
    <n v="4"/>
    <s v="Standard Class"/>
    <s v="HE-14800"/>
    <s v="Harold Engle"/>
    <s v="Corporate"/>
    <s v="United States"/>
    <s v="Newark"/>
    <s v="Delaware"/>
    <s v="Newark, Delaware, United States"/>
    <s v="East"/>
    <s v="OFF-AR-10001419"/>
    <s v="Office Supplies"/>
    <s v="Art"/>
    <s v="Newell 325"/>
    <n v="125.91"/>
    <n v="7"/>
    <n v="8.673"/>
    <e v="#N/A"/>
    <s v="COD"/>
  </r>
  <r>
    <n v="349"/>
    <s v="CA-2020-134306"/>
    <d v="2020-07-08T00:00:00"/>
    <n v="8"/>
    <x v="6"/>
    <n v="2020"/>
    <s v="Wed"/>
    <d v="2020-07-12T00:00:00"/>
    <n v="12"/>
    <s v="Jul"/>
    <n v="2020"/>
    <s v="Sun"/>
    <n v="4"/>
    <s v="Standard Class"/>
    <s v="TD-20995"/>
    <s v="Tamara Dahlen"/>
    <s v="Consumer"/>
    <s v="United States"/>
    <s v="Lowell"/>
    <s v="Massachusetts"/>
    <s v="Lowell, Massachusetts, United States"/>
    <s v="East"/>
    <s v="OFF-AR-10001374"/>
    <s v="Office Supplies"/>
    <s v="Art"/>
    <s v="BIC Brite Liner Highlighters, Chisel Tip"/>
    <n v="118.96"/>
    <n v="2"/>
    <n v="4.1471999999999998"/>
    <e v="#N/A"/>
    <s v="COD"/>
  </r>
  <r>
    <n v="1623"/>
    <s v="CA-2020-108560"/>
    <d v="2020-07-08T00:00:00"/>
    <n v="8"/>
    <x v="6"/>
    <n v="2020"/>
    <s v="Wed"/>
    <d v="2020-07-15T00:00:00"/>
    <n v="15"/>
    <s v="Jul"/>
    <n v="2020"/>
    <s v="Wed"/>
    <n v="7"/>
    <s v="Standard Class"/>
    <s v="JC-15385"/>
    <s v="Jenna Caffey"/>
    <s v="Consumer"/>
    <s v="United States"/>
    <s v="Kent"/>
    <s v="Washington"/>
    <s v="Kent, Washington, United States"/>
    <s v="West"/>
    <s v="OFF-BI-10001107"/>
    <s v="Office Supplies"/>
    <s v="Binders"/>
    <s v="GBC White Gloss Covers, Plain Front"/>
    <n v="135.16800000000001"/>
    <n v="2"/>
    <n v="7.8192000000000004"/>
    <e v="#N/A"/>
    <s v="COD"/>
  </r>
  <r>
    <n v="348"/>
    <s v="CA-2020-134306"/>
    <d v="2020-07-08T00:00:00"/>
    <n v="8"/>
    <x v="6"/>
    <n v="2020"/>
    <s v="Wed"/>
    <d v="2020-07-12T00:00:00"/>
    <n v="12"/>
    <s v="Jul"/>
    <n v="2020"/>
    <s v="Sun"/>
    <n v="4"/>
    <s v="Standard Class"/>
    <s v="TD-20995"/>
    <s v="Tamara Dahlen"/>
    <s v="Consumer"/>
    <s v="United States"/>
    <s v="Lowell"/>
    <s v="Massachusetts"/>
    <s v="Lowell, Massachusetts, United States"/>
    <s v="East"/>
    <s v="OFF-PA-10000249"/>
    <s v="Office Supplies"/>
    <s v="Paper"/>
    <s v="Easy-staple paper"/>
    <n v="131.56"/>
    <n v="2"/>
    <n v="11.543200000000001"/>
    <e v="#N/A"/>
    <s v="COD"/>
  </r>
  <r>
    <n v="8407"/>
    <s v="CA-2020-140480"/>
    <d v="2020-07-08T00:00:00"/>
    <n v="8"/>
    <x v="6"/>
    <n v="2020"/>
    <s v="Wed"/>
    <d v="2020-07-12T00:00:00"/>
    <n v="12"/>
    <s v="Jul"/>
    <n v="2020"/>
    <s v="Sun"/>
    <n v="4"/>
    <s v="Standard Class"/>
    <s v="HE-14800"/>
    <s v="Harold Engle"/>
    <s v="Corporate"/>
    <s v="United States"/>
    <s v="Newark"/>
    <s v="Delaware"/>
    <s v="Newark, Delaware, United States"/>
    <s v="East"/>
    <s v="FUR-FU-10001057"/>
    <s v="Furniture"/>
    <s v="Furnishings"/>
    <s v="Tensor Track Tree Floor Lamp"/>
    <n v="135.97999999999999"/>
    <n v="2"/>
    <n v="9.1953999999999994"/>
    <e v="#N/A"/>
    <s v="Online"/>
  </r>
  <r>
    <n v="9531"/>
    <s v="CA-2020-111759"/>
    <d v="2020-07-08T00:00:00"/>
    <n v="8"/>
    <x v="6"/>
    <n v="2020"/>
    <s v="Wed"/>
    <d v="2020-07-12T00:00:00"/>
    <n v="12"/>
    <s v="Jul"/>
    <n v="2020"/>
    <s v="Sun"/>
    <n v="4"/>
    <s v="Standard Class"/>
    <s v="MR-17545"/>
    <s v="Mathew Reese"/>
    <s v="Home Office"/>
    <s v="United States"/>
    <s v="Seattle"/>
    <s v="Washington"/>
    <s v="Seattle, Washington, United States"/>
    <s v="West"/>
    <s v="OFF-PA-10003127"/>
    <s v="Office Supplies"/>
    <s v="Paper"/>
    <s v="Easy-staple paper"/>
    <n v="165.76"/>
    <n v="2"/>
    <n v="24.269600000000001"/>
    <e v="#N/A"/>
    <s v="COD"/>
  </r>
  <r>
    <n v="1624"/>
    <s v="CA-2020-108560"/>
    <d v="2020-07-08T00:00:00"/>
    <n v="8"/>
    <x v="6"/>
    <n v="2020"/>
    <s v="Wed"/>
    <d v="2020-07-15T00:00:00"/>
    <n v="15"/>
    <s v="Jul"/>
    <n v="2020"/>
    <s v="Wed"/>
    <n v="7"/>
    <s v="Standard Class"/>
    <s v="JC-15385"/>
    <s v="Jenna Caffey"/>
    <s v="Consumer"/>
    <s v="United States"/>
    <s v="Kent"/>
    <s v="Washington"/>
    <s v="Kent, Washington, United States"/>
    <s v="West"/>
    <s v="TEC-AC-10003063"/>
    <s v="Technology"/>
    <s v="Accessories"/>
    <s v="Micro Innovations USB RF Wireless Keyboard with Mouse"/>
    <n v="167"/>
    <n v="2"/>
    <n v="10.5"/>
    <e v="#N/A"/>
    <s v="COD"/>
  </r>
  <r>
    <n v="6144"/>
    <s v="CA-2020-121083"/>
    <d v="2020-07-09T00:00:00"/>
    <n v="9"/>
    <x v="6"/>
    <n v="2020"/>
    <s v="Thu"/>
    <d v="2020-07-15T00:00:00"/>
    <n v="15"/>
    <s v="Jul"/>
    <n v="2020"/>
    <s v="Wed"/>
    <n v="6"/>
    <s v="Standard Class"/>
    <s v="JF-15190"/>
    <s v="Jamie Frazer"/>
    <s v="Consumer"/>
    <s v="United States"/>
    <s v="Manchester"/>
    <s v="Connecticut"/>
    <s v="Manchester, Connecticut, United States"/>
    <s v="East"/>
    <s v="OFF-AR-10002987"/>
    <s v="Office Supplies"/>
    <s v="Art"/>
    <s v="Prismacolor Color Pencil Set"/>
    <n v="159.04"/>
    <n v="6"/>
    <n v="48.806399999999996"/>
    <e v="#N/A"/>
    <s v="COD"/>
  </r>
  <r>
    <n v="6142"/>
    <s v="CA-2020-121083"/>
    <d v="2020-07-09T00:00:00"/>
    <n v="9"/>
    <x v="6"/>
    <n v="2020"/>
    <s v="Thu"/>
    <d v="2020-07-15T00:00:00"/>
    <n v="15"/>
    <s v="Jul"/>
    <n v="2020"/>
    <s v="Wed"/>
    <n v="6"/>
    <s v="Standard Class"/>
    <s v="JF-15190"/>
    <s v="Jamie Frazer"/>
    <s v="Consumer"/>
    <s v="United States"/>
    <s v="Manchester"/>
    <s v="Connecticut"/>
    <s v="Manchester, Connecticut, United States"/>
    <s v="East"/>
    <s v="OFF-ST-10002554"/>
    <s v="Office Supplies"/>
    <s v="Storage"/>
    <s v="Tennsco Industrial Shelving"/>
    <n v="221.64"/>
    <n v="4"/>
    <n v="3.9127999999999998"/>
    <e v="#N/A"/>
    <s v="COD"/>
  </r>
  <r>
    <n v="2233"/>
    <s v="CA-2020-132122"/>
    <d v="2020-07-09T00:00:00"/>
    <n v="9"/>
    <x v="6"/>
    <n v="2020"/>
    <s v="Thu"/>
    <d v="2020-07-14T00:00:00"/>
    <n v="14"/>
    <s v="Jul"/>
    <n v="2020"/>
    <s v="Tue"/>
    <n v="5"/>
    <s v="Standard Class"/>
    <s v="JH-15820"/>
    <s v="John Huston"/>
    <s v="Consumer"/>
    <s v="United States"/>
    <s v="Chicago"/>
    <s v="Illinois"/>
    <s v="Chicago, Illinois, United States"/>
    <s v="Central"/>
    <s v="OFF-ST-10003692"/>
    <s v="Office Supplies"/>
    <s v="Storage"/>
    <s v="Recycled Steel Personal File for Hanging File Folders"/>
    <n v="278.92"/>
    <n v="5"/>
    <n v="14.307499999999999"/>
    <e v="#N/A"/>
    <s v="Online"/>
  </r>
  <r>
    <n v="6143"/>
    <s v="CA-2020-121083"/>
    <d v="2020-07-09T00:00:00"/>
    <n v="9"/>
    <x v="6"/>
    <n v="2020"/>
    <s v="Thu"/>
    <d v="2020-07-15T00:00:00"/>
    <n v="15"/>
    <s v="Jul"/>
    <n v="2020"/>
    <s v="Wed"/>
    <n v="6"/>
    <s v="Standard Class"/>
    <s v="JF-15190"/>
    <s v="Jamie Frazer"/>
    <s v="Consumer"/>
    <s v="United States"/>
    <s v="Manchester"/>
    <s v="Connecticut"/>
    <s v="Manchester, Connecticut, United States"/>
    <s v="East"/>
    <s v="TEC-PH-10001336"/>
    <s v="Technology"/>
    <s v="Phones"/>
    <s v="Digium D40 VoIP phone"/>
    <n v="287.98"/>
    <n v="2"/>
    <n v="74.8142"/>
    <e v="#N/A"/>
    <s v="COD"/>
  </r>
  <r>
    <n v="6141"/>
    <s v="CA-2020-121083"/>
    <d v="2020-07-09T00:00:00"/>
    <n v="9"/>
    <x v="6"/>
    <n v="2020"/>
    <s v="Thu"/>
    <d v="2020-07-15T00:00:00"/>
    <n v="15"/>
    <s v="Jul"/>
    <n v="2020"/>
    <s v="Wed"/>
    <n v="6"/>
    <s v="Standard Class"/>
    <s v="JF-15190"/>
    <s v="Jamie Frazer"/>
    <s v="Consumer"/>
    <s v="United States"/>
    <s v="Manchester"/>
    <s v="Connecticut"/>
    <s v="Manchester, Connecticut, United States"/>
    <s v="East"/>
    <s v="OFF-PA-10001497"/>
    <s v="Office Supplies"/>
    <s v="Paper"/>
    <s v="Xerox 1914"/>
    <n v="313.8"/>
    <n v="5"/>
    <n v="134.65199999999999"/>
    <e v="#N/A"/>
    <s v="COD"/>
  </r>
  <r>
    <n v="2574"/>
    <s v="CA-2020-145128"/>
    <d v="2020-07-09T00:00:00"/>
    <n v="9"/>
    <x v="6"/>
    <n v="2020"/>
    <s v="Thu"/>
    <d v="2020-07-14T00:00:00"/>
    <n v="14"/>
    <s v="Jul"/>
    <n v="2020"/>
    <s v="Tue"/>
    <n v="5"/>
    <s v="Standard Class"/>
    <s v="SM-20320"/>
    <s v="Sean Miller"/>
    <s v="Home Office"/>
    <s v="United States"/>
    <s v="Lafayette"/>
    <s v="Indiana"/>
    <s v="Lafayette, Indiana, United States"/>
    <s v="Central"/>
    <s v="FUR-FU-10000293"/>
    <s v="Furniture"/>
    <s v="Furnishings"/>
    <s v="Eldon Antistatic Chair Mats for Low to Medium Pile Carpets"/>
    <n v="536.45000000000005"/>
    <n v="5"/>
    <n v="31.587"/>
    <n v="1"/>
    <s v="Online"/>
  </r>
  <r>
    <n v="977"/>
    <s v="US-2020-100209"/>
    <d v="2020-07-09T00:00:00"/>
    <n v="9"/>
    <x v="6"/>
    <n v="2020"/>
    <s v="Thu"/>
    <d v="2020-07-15T00:00:00"/>
    <n v="15"/>
    <s v="Jul"/>
    <n v="2020"/>
    <s v="Wed"/>
    <n v="6"/>
    <s v="Standard Class"/>
    <s v="TD-20995"/>
    <s v="Tamara Dahlen"/>
    <s v="Consumer"/>
    <s v="United States"/>
    <s v="Portland"/>
    <s v="Oregon"/>
    <s v="Portland, Oregon, United States"/>
    <s v="West"/>
    <s v="OFF-BI-10002012"/>
    <s v="Office Supplies"/>
    <s v="Binders"/>
    <s v="Wilson Jones Easy Flow II Sheet Lifters"/>
    <n v="64.08"/>
    <n v="2"/>
    <n v="-0.79200000000000004"/>
    <e v="#N/A"/>
    <s v="COD"/>
  </r>
  <r>
    <n v="1044"/>
    <s v="CA-2020-115651"/>
    <d v="2020-07-09T00:00:00"/>
    <n v="9"/>
    <x v="6"/>
    <n v="2020"/>
    <s v="Thu"/>
    <d v="2020-07-12T00:00:00"/>
    <n v="12"/>
    <s v="Jul"/>
    <n v="2020"/>
    <s v="Sun"/>
    <n v="3"/>
    <s v="First Class"/>
    <s v="NS-18640"/>
    <s v="Noel Staavos"/>
    <s v="Corporate"/>
    <s v="United States"/>
    <s v="Chicago"/>
    <s v="Illinois"/>
    <s v="Chicago, Illinois, United States"/>
    <s v="Central"/>
    <s v="OFF-AR-10001130"/>
    <s v="Office Supplies"/>
    <s v="Art"/>
    <s v="Quartet Alpha White Chalk, 12/Pack"/>
    <n v="99.84"/>
    <n v="5"/>
    <n v="2.9834999999999998"/>
    <e v="#N/A"/>
    <s v="COD"/>
  </r>
  <r>
    <n v="1045"/>
    <s v="CA-2020-115651"/>
    <d v="2020-07-09T00:00:00"/>
    <n v="9"/>
    <x v="6"/>
    <n v="2020"/>
    <s v="Thu"/>
    <d v="2020-07-12T00:00:00"/>
    <n v="12"/>
    <s v="Jul"/>
    <n v="2020"/>
    <s v="Sun"/>
    <n v="3"/>
    <s v="First Class"/>
    <s v="NS-18640"/>
    <s v="Noel Staavos"/>
    <s v="Corporate"/>
    <s v="United States"/>
    <s v="Chicago"/>
    <s v="Illinois"/>
    <s v="Chicago, Illinois, United States"/>
    <s v="Central"/>
    <s v="OFF-AP-10000055"/>
    <s v="Office Supplies"/>
    <s v="Appliances"/>
    <s v="Belkin F9S820V06 8 Outlet Surge"/>
    <n v="152.464"/>
    <n v="9"/>
    <n v="-146.16"/>
    <e v="#N/A"/>
    <s v="COD"/>
  </r>
  <r>
    <n v="3107"/>
    <s v="CA-2020-127460"/>
    <d v="2020-07-10T00:00:00"/>
    <n v="10"/>
    <x v="6"/>
    <n v="2020"/>
    <s v="Fri"/>
    <d v="2020-07-14T00:00:00"/>
    <n v="14"/>
    <s v="Jul"/>
    <n v="2020"/>
    <s v="Tue"/>
    <n v="4"/>
    <s v="Standard Class"/>
    <s v="FG-14260"/>
    <s v="Frank Gastineau"/>
    <s v="Home Office"/>
    <s v="United States"/>
    <s v="Aurora"/>
    <s v="Illinois"/>
    <s v="Aurora, Illinois, United States"/>
    <s v="Central"/>
    <s v="OFF-ST-10004340"/>
    <s v="Office Supplies"/>
    <s v="Storage"/>
    <s v="Fellowes Mobile File Cart, Black"/>
    <n v="325.464"/>
    <n v="6"/>
    <n v="26.115600000000001"/>
    <e v="#N/A"/>
    <s v="COD"/>
  </r>
  <r>
    <n v="2927"/>
    <s v="CA-2020-128629"/>
    <d v="2020-07-10T00:00:00"/>
    <n v="10"/>
    <x v="6"/>
    <n v="2020"/>
    <s v="Fri"/>
    <d v="2020-07-14T00:00:00"/>
    <n v="14"/>
    <s v="Jul"/>
    <n v="2020"/>
    <s v="Tue"/>
    <n v="4"/>
    <s v="Second Class"/>
    <s v="BP-11155"/>
    <s v="Becky Pak"/>
    <s v="Consumer"/>
    <s v="United States"/>
    <s v="Columbus"/>
    <s v="Georgia"/>
    <s v="Columbus, Georgia, United States"/>
    <s v="South"/>
    <s v="FUR-FU-10000771"/>
    <s v="Furniture"/>
    <s v="Furnishings"/>
    <s v="Eldon 200 Class Desk Accessories, Smoke"/>
    <n v="101.84"/>
    <n v="3"/>
    <n v="7.9127999999999998"/>
    <e v="#N/A"/>
    <s v="COD"/>
  </r>
  <r>
    <n v="8038"/>
    <s v="CA-2020-169012"/>
    <d v="2020-07-10T00:00:00"/>
    <n v="10"/>
    <x v="6"/>
    <n v="2020"/>
    <s v="Fri"/>
    <d v="2020-07-14T00:00:00"/>
    <n v="14"/>
    <s v="Jul"/>
    <n v="2020"/>
    <s v="Tue"/>
    <n v="4"/>
    <s v="Standard Class"/>
    <s v="BF-11275"/>
    <s v="Beth Fritzler"/>
    <s v="Corporate"/>
    <s v="United States"/>
    <s v="Columbus"/>
    <s v="Georgia"/>
    <s v="Columbus, Georgia, United States"/>
    <s v="South"/>
    <s v="OFF-AP-10003278"/>
    <s v="Office Supplies"/>
    <s v="Appliances"/>
    <s v="Belkin 7-Outlet SurgeMaster Home Series"/>
    <n v="142.91"/>
    <n v="3"/>
    <n v="10.896599999999999"/>
    <e v="#N/A"/>
    <s v="COD"/>
  </r>
  <r>
    <n v="8714"/>
    <s v="CA-2020-136623"/>
    <d v="2020-07-11T00:00:00"/>
    <n v="11"/>
    <x v="6"/>
    <n v="2020"/>
    <s v="Sat"/>
    <d v="2020-07-16T00:00:00"/>
    <n v="16"/>
    <s v="Jul"/>
    <n v="2020"/>
    <s v="Thu"/>
    <n v="5"/>
    <s v="Standard Class"/>
    <s v="TS-21430"/>
    <s v="Tom Stivers"/>
    <s v="Corporate"/>
    <s v="United States"/>
    <s v="San Diego"/>
    <s v="California"/>
    <s v="San Diego, California, United States"/>
    <s v="West"/>
    <s v="TEC-PH-10000004"/>
    <s v="Technology"/>
    <s v="Phones"/>
    <s v="Belkin iPhone and iPad Lightning Cable"/>
    <n v="117.952"/>
    <n v="6"/>
    <n v="5.3963999999999999"/>
    <e v="#N/A"/>
    <s v="Online"/>
  </r>
  <r>
    <n v="2705"/>
    <s v="CA-2020-156818"/>
    <d v="2020-07-11T00:00:00"/>
    <n v="11"/>
    <x v="6"/>
    <n v="2020"/>
    <s v="Sat"/>
    <d v="2020-07-13T00:00:00"/>
    <n v="13"/>
    <s v="Jul"/>
    <n v="2020"/>
    <s v="Mon"/>
    <n v="2"/>
    <s v="Second Class"/>
    <s v="JD-16015"/>
    <s v="Joy Daniels"/>
    <s v="Consumer"/>
    <s v="United States"/>
    <s v="New York City"/>
    <s v="New York"/>
    <s v="New York City, New York, United States"/>
    <s v="East"/>
    <s v="TEC-AC-10002323"/>
    <s v="Technology"/>
    <s v="Accessories"/>
    <s v="SanDisk Ultra 32 GB MicroSDHC Class 10 Memory Card"/>
    <n v="172.6"/>
    <n v="6"/>
    <n v="17.238"/>
    <e v="#N/A"/>
    <s v="COD"/>
  </r>
  <r>
    <n v="8588"/>
    <s v="CA-2020-162015"/>
    <d v="2020-07-11T00:00:00"/>
    <n v="11"/>
    <x v="6"/>
    <n v="2020"/>
    <s v="Sat"/>
    <d v="2020-07-18T00:00:00"/>
    <n v="18"/>
    <s v="Jul"/>
    <n v="2020"/>
    <s v="Sat"/>
    <n v="7"/>
    <s v="Standard Class"/>
    <s v="KB-16240"/>
    <s v="Karen Bern"/>
    <s v="Corporate"/>
    <s v="United States"/>
    <s v="Los Angeles"/>
    <s v="California"/>
    <s v="Los Angeles, California, United States"/>
    <s v="West"/>
    <s v="OFF-AP-10003040"/>
    <s v="Office Supplies"/>
    <s v="Appliances"/>
    <s v="Fellowes 8 Outlet Superior Workstation Surge Protector w/o Phone/Fax/Modem Protection"/>
    <n v="202.1"/>
    <n v="5"/>
    <n v="43.706000000000003"/>
    <e v="#N/A"/>
    <s v="Online"/>
  </r>
  <r>
    <n v="8587"/>
    <s v="CA-2020-162015"/>
    <d v="2020-07-11T00:00:00"/>
    <n v="11"/>
    <x v="6"/>
    <n v="2020"/>
    <s v="Sat"/>
    <d v="2020-07-18T00:00:00"/>
    <n v="18"/>
    <s v="Jul"/>
    <n v="2020"/>
    <s v="Sat"/>
    <n v="7"/>
    <s v="Standard Class"/>
    <s v="KB-16240"/>
    <s v="Karen Bern"/>
    <s v="Corporate"/>
    <s v="United States"/>
    <s v="Los Angeles"/>
    <s v="California"/>
    <s v="Los Angeles, California, United States"/>
    <s v="West"/>
    <s v="TEC-AC-10003832"/>
    <s v="Technology"/>
    <s v="Accessories"/>
    <s v="Logitech P710e Mobile Speakerphone"/>
    <n v="1300.45"/>
    <n v="5"/>
    <n v="244.6155"/>
    <e v="#N/A"/>
    <s v="Online"/>
  </r>
  <r>
    <n v="1473"/>
    <s v="CA-2020-164959"/>
    <d v="2020-07-11T00:00:00"/>
    <n v="11"/>
    <x v="6"/>
    <n v="2020"/>
    <s v="Sat"/>
    <d v="2020-07-15T00:00:00"/>
    <n v="15"/>
    <s v="Jul"/>
    <n v="2020"/>
    <s v="Wed"/>
    <n v="4"/>
    <s v="Standard Class"/>
    <s v="KN-16390"/>
    <s v="Katherine Nockton"/>
    <s v="Corporate"/>
    <s v="United States"/>
    <s v="Los Angeles"/>
    <s v="California"/>
    <s v="Los Angeles, California, United States"/>
    <s v="West"/>
    <s v="OFF-LA-10004272"/>
    <s v="Office Supplies"/>
    <s v="Labels"/>
    <s v="Avery 482"/>
    <n v="117.67"/>
    <n v="3"/>
    <n v="4.0749000000000004"/>
    <e v="#N/A"/>
    <s v="Online"/>
  </r>
  <r>
    <n v="6231"/>
    <s v="CA-2020-127656"/>
    <d v="2020-07-11T00:00:00"/>
    <n v="11"/>
    <x v="6"/>
    <n v="2020"/>
    <s v="Sat"/>
    <d v="2020-07-17T00:00:00"/>
    <n v="17"/>
    <s v="Jul"/>
    <n v="2020"/>
    <s v="Fri"/>
    <n v="6"/>
    <s v="Standard Class"/>
    <s v="NW-18400"/>
    <s v="Natalie Webber"/>
    <s v="Consumer"/>
    <s v="United States"/>
    <s v="Waterloo"/>
    <s v="Iowa"/>
    <s v="Waterloo, Iowa, United States"/>
    <s v="Central"/>
    <s v="OFF-AR-10001166"/>
    <s v="Office Supplies"/>
    <s v="Art"/>
    <s v="Staples in misc. colors"/>
    <n v="134.32"/>
    <n v="4"/>
    <n v="11.8248"/>
    <e v="#N/A"/>
    <s v="COD"/>
  </r>
  <r>
    <n v="8715"/>
    <s v="CA-2020-136623"/>
    <d v="2020-07-11T00:00:00"/>
    <n v="11"/>
    <x v="6"/>
    <n v="2020"/>
    <s v="Sat"/>
    <d v="2020-07-16T00:00:00"/>
    <n v="16"/>
    <s v="Jul"/>
    <n v="2020"/>
    <s v="Thu"/>
    <n v="5"/>
    <s v="Standard Class"/>
    <s v="TS-21430"/>
    <s v="Tom Stivers"/>
    <s v="Corporate"/>
    <s v="United States"/>
    <s v="San Diego"/>
    <s v="California"/>
    <s v="San Diego, California, United States"/>
    <s v="West"/>
    <s v="OFF-BI-10003708"/>
    <s v="Office Supplies"/>
    <s v="Binders"/>
    <s v="Acco Four Pocket Poly Ring Binder with Label Holder, Smoke, 1&quot;"/>
    <n v="134.80000000000001"/>
    <n v="5"/>
    <n v="9.3125"/>
    <e v="#N/A"/>
    <s v="Online"/>
  </r>
  <r>
    <n v="9010"/>
    <s v="CA-2020-106047"/>
    <d v="2020-07-12T00:00:00"/>
    <n v="12"/>
    <x v="6"/>
    <n v="2020"/>
    <s v="Sun"/>
    <d v="2020-07-18T00:00:00"/>
    <n v="18"/>
    <s v="Jul"/>
    <n v="2020"/>
    <s v="Sat"/>
    <n v="6"/>
    <s v="Standard Class"/>
    <s v="CS-11860"/>
    <s v="Cari Schnelling"/>
    <s v="Consumer"/>
    <s v="United States"/>
    <s v="Fairfield"/>
    <s v="Ohio"/>
    <s v="Fairfield, Ohio, United States"/>
    <s v="East"/>
    <s v="OFF-PA-10000791"/>
    <s v="Office Supplies"/>
    <s v="Paper"/>
    <s v="Wirebound Message Books, Four 2 3/4 x 5 Forms per Page, 200 Sets per Book"/>
    <n v="89.816000000000003"/>
    <n v="1"/>
    <n v="1.1924999999999999"/>
    <e v="#N/A"/>
    <s v="Online"/>
  </r>
  <r>
    <n v="4805"/>
    <s v="CA-2020-136364"/>
    <d v="2020-07-13T00:00:00"/>
    <n v="13"/>
    <x v="6"/>
    <n v="2020"/>
    <s v="Mon"/>
    <d v="2020-07-17T00:00:00"/>
    <n v="17"/>
    <s v="Jul"/>
    <n v="2020"/>
    <s v="Fri"/>
    <n v="4"/>
    <s v="Second Class"/>
    <s v="MH-17455"/>
    <s v="Mark Hamilton"/>
    <s v="Consumer"/>
    <s v="United States"/>
    <s v="Philadelphia"/>
    <s v="Pennsylvania"/>
    <s v="Philadelphia, Pennsylvania, United States"/>
    <s v="East"/>
    <s v="FUR-FU-10002501"/>
    <s v="Furniture"/>
    <s v="Furnishings"/>
    <s v="Nu-Dell Executive Frame"/>
    <n v="104.008"/>
    <n v="9"/>
    <n v="19.339200000000002"/>
    <e v="#N/A"/>
    <s v="COD"/>
  </r>
  <r>
    <n v="5976"/>
    <s v="CA-2020-102155"/>
    <d v="2020-07-13T00:00:00"/>
    <n v="13"/>
    <x v="6"/>
    <n v="2020"/>
    <s v="Mon"/>
    <d v="2020-07-17T00:00:00"/>
    <n v="17"/>
    <s v="Jul"/>
    <n v="2020"/>
    <s v="Fri"/>
    <n v="4"/>
    <s v="Standard Class"/>
    <s v="RR-19525"/>
    <s v="Rick Reed"/>
    <s v="Corporate"/>
    <s v="United States"/>
    <s v="Overland Park"/>
    <s v="Kansas"/>
    <s v="Overland Park, Kansas, United States"/>
    <s v="Central"/>
    <s v="OFF-ST-10001496"/>
    <s v="Office Supplies"/>
    <s v="Storage"/>
    <s v="Standard Rollaway File with Lock"/>
    <n v="374.38"/>
    <n v="2"/>
    <n v="93.698800000000006"/>
    <e v="#N/A"/>
    <s v="Online"/>
  </r>
  <r>
    <n v="5977"/>
    <s v="CA-2020-102155"/>
    <d v="2020-07-13T00:00:00"/>
    <n v="13"/>
    <x v="6"/>
    <n v="2020"/>
    <s v="Mon"/>
    <d v="2020-07-17T00:00:00"/>
    <n v="17"/>
    <s v="Jul"/>
    <n v="2020"/>
    <s v="Fri"/>
    <n v="4"/>
    <s v="Standard Class"/>
    <s v="RR-19525"/>
    <s v="Rick Reed"/>
    <s v="Corporate"/>
    <s v="United States"/>
    <s v="Overland Park"/>
    <s v="Kansas"/>
    <s v="Overland Park, Kansas, United States"/>
    <s v="Central"/>
    <s v="OFF-PA-10003673"/>
    <s v="Office Supplies"/>
    <s v="Paper"/>
    <s v="Strathmore Photo Mount Cards"/>
    <n v="87.56"/>
    <n v="2"/>
    <n v="6.2375999999999996"/>
    <e v="#N/A"/>
    <s v="COD"/>
  </r>
  <r>
    <n v="4804"/>
    <s v="CA-2020-136364"/>
    <d v="2020-07-13T00:00:00"/>
    <n v="13"/>
    <x v="6"/>
    <n v="2020"/>
    <s v="Mon"/>
    <d v="2020-07-17T00:00:00"/>
    <n v="17"/>
    <s v="Jul"/>
    <n v="2020"/>
    <s v="Fri"/>
    <n v="4"/>
    <s v="Second Class"/>
    <s v="MH-17455"/>
    <s v="Mark Hamilton"/>
    <s v="Consumer"/>
    <s v="United States"/>
    <s v="Philadelphia"/>
    <s v="Pennsylvania"/>
    <s v="Philadelphia, Pennsylvania, United States"/>
    <s v="East"/>
    <s v="TEC-PH-10003885"/>
    <s v="Technology"/>
    <s v="Phones"/>
    <s v="Cisco SPA508G"/>
    <n v="133.59399999999999"/>
    <n v="1"/>
    <n v="-7.2588999999999997"/>
    <e v="#N/A"/>
    <s v="Online"/>
  </r>
  <r>
    <n v="7499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OFF-AR-10004042"/>
    <s v="Office Supplies"/>
    <s v="Art"/>
    <s v="BOSTON Model 1800 Electric Pencil Sharpeners, Putty/Woodgrain"/>
    <n v="103.92"/>
    <n v="4"/>
    <n v="20.8568"/>
    <e v="#N/A"/>
    <s v="Online"/>
  </r>
  <r>
    <n v="7511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OFF-ST-10003455"/>
    <s v="Office Supplies"/>
    <s v="Storage"/>
    <s v="Tenex File Box, Personal Filing Tote with Lid, Black"/>
    <n v="107.04"/>
    <n v="5"/>
    <n v="4.6529999999999996"/>
    <e v="#N/A"/>
    <s v="Online"/>
  </r>
  <r>
    <n v="7501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TEC-AC-10000991"/>
    <s v="Technology"/>
    <s v="Accessories"/>
    <s v="Sony Micro Vault Click 8 GB USB 2.0 Flash Drive"/>
    <n v="150.97"/>
    <n v="3"/>
    <n v="19.735800000000001"/>
    <e v="#N/A"/>
    <s v="COD"/>
  </r>
  <r>
    <n v="7513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OFF-ST-10001837"/>
    <s v="Office Supplies"/>
    <s v="Storage"/>
    <s v="SAFCO Mobile Desk Side File, Wire Frame"/>
    <n v="273.45600000000002"/>
    <n v="7"/>
    <n v="17.959199999999999"/>
    <e v="#N/A"/>
    <s v="COD"/>
  </r>
  <r>
    <n v="7497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FUR-FU-10003601"/>
    <s v="Furniture"/>
    <s v="Furnishings"/>
    <s v="Deflect-o RollaMat Studded, Beveled Mat for Medium Pile Carpeting"/>
    <n v="307.69"/>
    <n v="3"/>
    <n v="49.804200000000002"/>
    <e v="#N/A"/>
    <s v="COD"/>
  </r>
  <r>
    <n v="7512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FUR-FU-10002937"/>
    <s v="Furniture"/>
    <s v="Furnishings"/>
    <s v="GE 48&quot; Fluorescent Tube, Cool White Energy Saver, 34 Watts, 30/Box"/>
    <n v="421.92"/>
    <n v="5"/>
    <n v="148.845"/>
    <e v="#N/A"/>
    <s v="Online"/>
  </r>
  <r>
    <n v="7502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TEC-PH-10004977"/>
    <s v="Technology"/>
    <s v="Phones"/>
    <s v="GE 30524EE4"/>
    <n v="492.37599999999998"/>
    <n v="3"/>
    <n v="52.917299999999997"/>
    <e v="#N/A"/>
    <s v="Online"/>
  </r>
  <r>
    <n v="7510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TEC-PH-10000560"/>
    <s v="Technology"/>
    <s v="Phones"/>
    <s v="Samsung Galaxy S III - 16GB - pebble blue (T-Mobile)"/>
    <n v="1912.9459999999999"/>
    <n v="9"/>
    <n v="-377.98919999999998"/>
    <e v="#N/A"/>
    <s v="Online"/>
  </r>
  <r>
    <n v="7496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OFF-BI-10004022"/>
    <s v="Office Supplies"/>
    <s v="Binders"/>
    <s v="Acco Suede Grain Vinyl Round Ring Binder"/>
    <n v="112.44799999999999"/>
    <n v="2"/>
    <n v="1.4456"/>
    <e v="#N/A"/>
    <s v="Cards"/>
  </r>
  <r>
    <n v="7498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OFF-FA-10000490"/>
    <s v="Office Supplies"/>
    <s v="Fasteners"/>
    <s v="OIC Binder Clips, Mini, 1/4&quot; Capacity, Black"/>
    <n v="87.96"/>
    <n v="4"/>
    <n v="2.3311999999999999"/>
    <e v="#N/A"/>
    <s v="COD"/>
  </r>
  <r>
    <n v="7500"/>
    <s v="CA-2020-121048"/>
    <d v="2020-07-14T00:00:00"/>
    <n v="14"/>
    <x v="6"/>
    <n v="2020"/>
    <s v="Tue"/>
    <d v="2020-07-18T00:00:00"/>
    <n v="18"/>
    <s v="Jul"/>
    <n v="2020"/>
    <s v="Sat"/>
    <n v="4"/>
    <s v="Standard Class"/>
    <s v="TC-21295"/>
    <s v="Toby Carlisle"/>
    <s v="Consumer"/>
    <s v="United States"/>
    <s v="Westminster"/>
    <s v="California"/>
    <s v="Westminster, California, United States"/>
    <s v="West"/>
    <s v="FUR-FU-10002960"/>
    <s v="Furniture"/>
    <s v="Furnishings"/>
    <s v="Eldon 200 Class Desk Accessories, Burgundy"/>
    <n v="117.84"/>
    <n v="3"/>
    <n v="7.9127999999999998"/>
    <e v="#N/A"/>
    <s v="COD"/>
  </r>
  <r>
    <n v="7509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OFF-PA-10000605"/>
    <s v="Office Supplies"/>
    <s v="Paper"/>
    <s v="Xerox 1950"/>
    <n v="122.248"/>
    <n v="2"/>
    <n v="3.3523999999999998"/>
    <e v="#N/A"/>
    <s v="COD"/>
  </r>
  <r>
    <n v="7514"/>
    <s v="US-2020-161935"/>
    <d v="2020-07-14T00:00:00"/>
    <n v="14"/>
    <x v="6"/>
    <n v="2020"/>
    <s v="Tue"/>
    <d v="2020-07-18T00:00:00"/>
    <n v="18"/>
    <s v="Jul"/>
    <n v="2020"/>
    <s v="Sat"/>
    <n v="4"/>
    <s v="Standard Class"/>
    <s v="JL-15835"/>
    <s v="John Lee"/>
    <s v="Consumer"/>
    <s v="United States"/>
    <s v="Columbus"/>
    <s v="Ohio"/>
    <s v="Columbus, Ohio, United States"/>
    <s v="East"/>
    <s v="OFF-AR-10004757"/>
    <s v="Office Supplies"/>
    <s v="Art"/>
    <s v="Crayola Colored Pencils"/>
    <n v="139.12"/>
    <n v="5"/>
    <n v="2.1320000000000001"/>
    <e v="#N/A"/>
    <s v="Cards"/>
  </r>
  <r>
    <n v="7690"/>
    <s v="US-2020-128951"/>
    <d v="2020-07-15T00:00:00"/>
    <n v="15"/>
    <x v="6"/>
    <n v="2020"/>
    <s v="Wed"/>
    <d v="2020-07-17T00:00:00"/>
    <n v="17"/>
    <s v="Jul"/>
    <n v="2020"/>
    <s v="Fri"/>
    <n v="2"/>
    <s v="First Class"/>
    <s v="RS-19420"/>
    <s v="Ricardo Sperren"/>
    <s v="Corporate"/>
    <s v="United States"/>
    <s v="Suffolk"/>
    <s v="Virginia"/>
    <s v="Suffolk, Virginia, United States"/>
    <s v="South"/>
    <s v="OFF-AP-10002191"/>
    <s v="Office Supplies"/>
    <s v="Appliances"/>
    <s v="Belkin 8 Outlet SurgeMaster II Gold Surge Protector"/>
    <n v="200.94"/>
    <n v="3"/>
    <n v="50.383200000000002"/>
    <e v="#N/A"/>
    <s v="COD"/>
  </r>
  <r>
    <n v="2092"/>
    <s v="CA-2020-166142"/>
    <d v="2020-07-15T00:00:00"/>
    <n v="15"/>
    <x v="6"/>
    <n v="2020"/>
    <s v="Wed"/>
    <d v="2020-07-19T00:00:00"/>
    <n v="19"/>
    <s v="Jul"/>
    <n v="2020"/>
    <s v="Sun"/>
    <n v="4"/>
    <s v="Standard Class"/>
    <s v="MM-17260"/>
    <s v="Magdelene Morse"/>
    <s v="Consumer"/>
    <s v="United States"/>
    <s v="Wilmington"/>
    <s v="Delaware"/>
    <s v="Wilmington, Delaware, United States"/>
    <s v="East"/>
    <s v="FUR-TA-10004607"/>
    <s v="Furniture"/>
    <s v="Tables"/>
    <s v="Hon 2111 Invitation Series Straight Table"/>
    <n v="341.44299999999998"/>
    <n v="3"/>
    <n v="-48.783900000000003"/>
    <n v="1"/>
    <s v="Online"/>
  </r>
  <r>
    <n v="5501"/>
    <s v="CA-2020-164378"/>
    <d v="2020-07-15T00:00:00"/>
    <n v="15"/>
    <x v="6"/>
    <n v="2020"/>
    <s v="Wed"/>
    <d v="2020-07-18T00:00:00"/>
    <n v="18"/>
    <s v="Jul"/>
    <n v="2020"/>
    <s v="Sat"/>
    <n v="3"/>
    <s v="Second Class"/>
    <s v="MM-18055"/>
    <s v="Michelle Moray"/>
    <s v="Consumer"/>
    <s v="United States"/>
    <s v="New York City"/>
    <s v="New York"/>
    <s v="New York City, New York, United States"/>
    <s v="East"/>
    <s v="FUR-CH-10002084"/>
    <s v="Furniture"/>
    <s v="Chairs"/>
    <s v="Hon Mobius Operator's Chair"/>
    <n v="699.14599999999996"/>
    <n v="6"/>
    <n v="88.552800000000005"/>
    <e v="#N/A"/>
    <s v="COD"/>
  </r>
  <r>
    <n v="7691"/>
    <s v="US-2020-128951"/>
    <d v="2020-07-15T00:00:00"/>
    <n v="15"/>
    <x v="6"/>
    <n v="2020"/>
    <s v="Wed"/>
    <d v="2020-07-17T00:00:00"/>
    <n v="17"/>
    <s v="Jul"/>
    <n v="2020"/>
    <s v="Fri"/>
    <n v="2"/>
    <s v="First Class"/>
    <s v="RS-19420"/>
    <s v="Ricardo Sperren"/>
    <s v="Corporate"/>
    <s v="United States"/>
    <s v="Suffolk"/>
    <s v="Virginia"/>
    <s v="Suffolk, Virginia, United States"/>
    <s v="South"/>
    <s v="FUR-TA-10004575"/>
    <s v="Furniture"/>
    <s v="Tables"/>
    <s v="Hon 5100 Series Wood Tables"/>
    <n v="901.94"/>
    <n v="3"/>
    <n v="157.1292"/>
    <e v="#N/A"/>
    <s v="Cards"/>
  </r>
  <r>
    <n v="5502"/>
    <s v="CA-2020-164378"/>
    <d v="2020-07-15T00:00:00"/>
    <n v="15"/>
    <x v="6"/>
    <n v="2020"/>
    <s v="Wed"/>
    <d v="2020-07-18T00:00:00"/>
    <n v="18"/>
    <s v="Jul"/>
    <n v="2020"/>
    <s v="Sat"/>
    <n v="3"/>
    <s v="Second Class"/>
    <s v="MM-18055"/>
    <s v="Michelle Moray"/>
    <s v="Consumer"/>
    <s v="United States"/>
    <s v="New York City"/>
    <s v="New York"/>
    <s v="New York City, New York, United States"/>
    <s v="East"/>
    <s v="OFF-PA-10004519"/>
    <s v="Office Supplies"/>
    <s v="Paper"/>
    <s v="Spiral Phone Message Books with Labels by Adams"/>
    <n v="93.96"/>
    <n v="2"/>
    <n v="4.3903999999999996"/>
    <e v="#N/A"/>
    <s v="Cards"/>
  </r>
  <r>
    <n v="5498"/>
    <s v="CA-2020-164378"/>
    <d v="2020-07-15T00:00:00"/>
    <n v="15"/>
    <x v="6"/>
    <n v="2020"/>
    <s v="Wed"/>
    <d v="2020-07-18T00:00:00"/>
    <n v="18"/>
    <s v="Jul"/>
    <n v="2020"/>
    <s v="Sat"/>
    <n v="3"/>
    <s v="Second Class"/>
    <s v="MM-18055"/>
    <s v="Michelle Moray"/>
    <s v="Consumer"/>
    <s v="United States"/>
    <s v="New York City"/>
    <s v="New York"/>
    <s v="New York City, New York, United States"/>
    <s v="East"/>
    <s v="OFF-AR-10001177"/>
    <s v="Office Supplies"/>
    <s v="Art"/>
    <s v="Newell 349"/>
    <n v="90.56"/>
    <n v="2"/>
    <n v="1.9024000000000001"/>
    <e v="#N/A"/>
    <s v="Cards"/>
  </r>
  <r>
    <n v="5499"/>
    <s v="CA-2020-164378"/>
    <d v="2020-07-15T00:00:00"/>
    <n v="15"/>
    <x v="6"/>
    <n v="2020"/>
    <s v="Wed"/>
    <d v="2020-07-18T00:00:00"/>
    <n v="18"/>
    <s v="Jul"/>
    <n v="2020"/>
    <s v="Sat"/>
    <n v="3"/>
    <s v="Second Class"/>
    <s v="MM-18055"/>
    <s v="Michelle Moray"/>
    <s v="Consumer"/>
    <s v="United States"/>
    <s v="New York City"/>
    <s v="New York"/>
    <s v="New York City, New York, United States"/>
    <s v="East"/>
    <s v="OFF-LA-10000634"/>
    <s v="Office Supplies"/>
    <s v="Labels"/>
    <s v="Avery 509"/>
    <n v="93.83"/>
    <n v="3"/>
    <n v="3.6017999999999999"/>
    <e v="#N/A"/>
    <s v="Online"/>
  </r>
  <r>
    <n v="7692"/>
    <s v="US-2020-128951"/>
    <d v="2020-07-15T00:00:00"/>
    <n v="15"/>
    <x v="6"/>
    <n v="2020"/>
    <s v="Wed"/>
    <d v="2020-07-17T00:00:00"/>
    <n v="17"/>
    <s v="Jul"/>
    <n v="2020"/>
    <s v="Fri"/>
    <n v="2"/>
    <s v="First Class"/>
    <s v="RS-19420"/>
    <s v="Ricardo Sperren"/>
    <s v="Corporate"/>
    <s v="United States"/>
    <s v="Suffolk"/>
    <s v="Virginia"/>
    <s v="Suffolk, Virginia, United States"/>
    <s v="South"/>
    <s v="OFF-PA-10003177"/>
    <s v="Office Supplies"/>
    <s v="Paper"/>
    <s v="Xerox 1999"/>
    <n v="120.96"/>
    <n v="2"/>
    <n v="6.2207999999999997"/>
    <e v="#N/A"/>
    <s v="COD"/>
  </r>
  <r>
    <n v="2091"/>
    <s v="CA-2020-166142"/>
    <d v="2020-07-15T00:00:00"/>
    <n v="15"/>
    <x v="6"/>
    <n v="2020"/>
    <s v="Wed"/>
    <d v="2020-07-19T00:00:00"/>
    <n v="19"/>
    <s v="Jul"/>
    <n v="2020"/>
    <s v="Sun"/>
    <n v="4"/>
    <s v="Standard Class"/>
    <s v="MM-17260"/>
    <s v="Magdelene Morse"/>
    <s v="Consumer"/>
    <s v="United States"/>
    <s v="Wilmington"/>
    <s v="Delaware"/>
    <s v="Wilmington, Delaware, United States"/>
    <s v="East"/>
    <s v="OFF-BI-10004094"/>
    <s v="Office Supplies"/>
    <s v="Binders"/>
    <s v="GBC Standard Plastic Binding Systems Combs"/>
    <n v="132.55000000000001"/>
    <n v="3"/>
    <n v="13.009499999999999"/>
    <n v="1"/>
    <s v="Cards"/>
  </r>
  <r>
    <n v="5500"/>
    <s v="CA-2020-164378"/>
    <d v="2020-07-15T00:00:00"/>
    <n v="15"/>
    <x v="6"/>
    <n v="2020"/>
    <s v="Wed"/>
    <d v="2020-07-18T00:00:00"/>
    <n v="18"/>
    <s v="Jul"/>
    <n v="2020"/>
    <s v="Sat"/>
    <n v="3"/>
    <s v="Second Class"/>
    <s v="MM-18055"/>
    <s v="Michelle Moray"/>
    <s v="Consumer"/>
    <s v="United States"/>
    <s v="New York City"/>
    <s v="New York"/>
    <s v="New York City, New York, United States"/>
    <s v="East"/>
    <s v="TEC-AC-10004708"/>
    <s v="Technology"/>
    <s v="Accessories"/>
    <s v="Sony 32GB Class 10 Micro SDHC R40 Memory Card"/>
    <n v="160.9"/>
    <n v="2"/>
    <n v="8.7989999999999995"/>
    <e v="#N/A"/>
    <s v="COD"/>
  </r>
  <r>
    <n v="24"/>
    <s v="US-2020-156909"/>
    <d v="2020-07-16T00:00:00"/>
    <n v="16"/>
    <x v="6"/>
    <n v="2020"/>
    <s v="Thu"/>
    <d v="2020-07-18T00:00:00"/>
    <n v="18"/>
    <s v="Jul"/>
    <n v="2020"/>
    <s v="Sat"/>
    <n v="2"/>
    <s v="Second Class"/>
    <s v="SF-20065"/>
    <s v="Sandra Flanagan"/>
    <s v="Consumer"/>
    <s v="United States"/>
    <s v="Philadelphia"/>
    <s v="Pennsylvania"/>
    <s v="Philadelphia, Pennsylvania, United States"/>
    <s v="East"/>
    <s v="FUR-CH-10002774"/>
    <s v="Furniture"/>
    <s v="Chairs"/>
    <s v="Global Deluxe Stacking Chair, Gray"/>
    <n v="114.372"/>
    <n v="2"/>
    <n v="-1.0196000000000001"/>
    <e v="#N/A"/>
    <s v="COD"/>
  </r>
  <r>
    <n v="9830"/>
    <s v="US-2020-152842"/>
    <d v="2020-07-16T00:00:00"/>
    <n v="16"/>
    <x v="6"/>
    <n v="2020"/>
    <s v="Thu"/>
    <d v="2020-07-23T00:00:00"/>
    <n v="23"/>
    <s v="Jul"/>
    <n v="2020"/>
    <s v="Thu"/>
    <n v="7"/>
    <s v="Standard Class"/>
    <s v="NF-18385"/>
    <s v="Natalie Fritzler"/>
    <s v="Consumer"/>
    <s v="United States"/>
    <s v="Charlotte"/>
    <s v="North Carolina"/>
    <s v="Charlotte, North Carolina, United States"/>
    <s v="South"/>
    <s v="FUR-CH-10004218"/>
    <s v="Furniture"/>
    <s v="Chairs"/>
    <s v="Global Fabric Manager's Chair, Dark Gray"/>
    <n v="279.35199999999998"/>
    <n v="3"/>
    <n v="15.147"/>
    <e v="#N/A"/>
    <s v="COD"/>
  </r>
  <r>
    <n v="2572"/>
    <s v="CA-2020-109778"/>
    <d v="2020-07-16T00:00:00"/>
    <n v="16"/>
    <x v="6"/>
    <n v="2020"/>
    <s v="Thu"/>
    <d v="2020-07-21T00:00:00"/>
    <n v="21"/>
    <s v="Jul"/>
    <n v="2020"/>
    <s v="Tue"/>
    <n v="5"/>
    <s v="Standard Class"/>
    <s v="VM-21685"/>
    <s v="Valerie Mitchum"/>
    <s v="Home Office"/>
    <s v="United States"/>
    <s v="Woodstock"/>
    <s v="Illinois"/>
    <s v="Woodstock, Illinois, United States"/>
    <s v="Central"/>
    <s v="OFF-AR-10003759"/>
    <s v="Office Supplies"/>
    <s v="Art"/>
    <s v="Crayola Anti Dust Chalk, 12/Pack"/>
    <n v="103.91200000000001"/>
    <n v="2"/>
    <n v="0.91"/>
    <e v="#N/A"/>
    <s v="Cards"/>
  </r>
  <r>
    <n v="5650"/>
    <s v="CA-2020-142342"/>
    <d v="2020-07-17T00:00:00"/>
    <n v="17"/>
    <x v="6"/>
    <n v="2020"/>
    <s v="Fri"/>
    <d v="2020-07-19T00:00:00"/>
    <n v="19"/>
    <s v="Jul"/>
    <n v="2020"/>
    <s v="Sun"/>
    <n v="2"/>
    <s v="Second Class"/>
    <s v="AJ-10795"/>
    <s v="Anthony Johnson"/>
    <s v="Corporate"/>
    <s v="United States"/>
    <s v="Apple Valley"/>
    <s v="California"/>
    <s v="Apple Valley, California, United States"/>
    <s v="West"/>
    <s v="OFF-EN-10002592"/>
    <s v="Office Supplies"/>
    <s v="Envelopes"/>
    <s v="Peel &amp; Seel Recycled Catalog Envelopes, Brown"/>
    <n v="100.9"/>
    <n v="5"/>
    <n v="28.95"/>
    <n v="1"/>
    <s v="Online"/>
  </r>
  <r>
    <n v="4527"/>
    <s v="US-2020-105046"/>
    <d v="2020-07-17T00:00:00"/>
    <n v="17"/>
    <x v="6"/>
    <n v="2020"/>
    <s v="Fri"/>
    <d v="2020-07-23T00:00:00"/>
    <n v="23"/>
    <s v="Jul"/>
    <n v="2020"/>
    <s v="Thu"/>
    <n v="6"/>
    <s v="Standard Class"/>
    <s v="BE-11335"/>
    <s v="Bill Eplett"/>
    <s v="Home Office"/>
    <s v="United States"/>
    <s v="Rome"/>
    <s v="New York"/>
    <s v="Rome, New York, United States"/>
    <s v="East"/>
    <s v="OFF-PA-10004353"/>
    <s v="Office Supplies"/>
    <s v="Paper"/>
    <s v="Southworth 25% Cotton Premium Laser Paper and Envelopes"/>
    <n v="119.9"/>
    <n v="5"/>
    <n v="47.951999999999998"/>
    <n v="1"/>
    <s v="Online"/>
  </r>
  <r>
    <n v="4526"/>
    <s v="US-2020-105046"/>
    <d v="2020-07-17T00:00:00"/>
    <n v="17"/>
    <x v="6"/>
    <n v="2020"/>
    <s v="Fri"/>
    <d v="2020-07-23T00:00:00"/>
    <n v="23"/>
    <s v="Jul"/>
    <n v="2020"/>
    <s v="Thu"/>
    <n v="6"/>
    <s v="Standard Class"/>
    <s v="BE-11335"/>
    <s v="Bill Eplett"/>
    <s v="Home Office"/>
    <s v="United States"/>
    <s v="Rome"/>
    <s v="New York"/>
    <s v="Rome, New York, United States"/>
    <s v="East"/>
    <s v="TEC-PH-10004536"/>
    <s v="Technology"/>
    <s v="Phones"/>
    <s v="Avaya 5420 Digital phone"/>
    <n v="296.98"/>
    <n v="2"/>
    <n v="67.495000000000005"/>
    <n v="1"/>
    <s v="Cards"/>
  </r>
  <r>
    <n v="4573"/>
    <s v="CA-2020-126662"/>
    <d v="2020-07-17T00:00:00"/>
    <n v="17"/>
    <x v="6"/>
    <n v="2020"/>
    <s v="Fri"/>
    <d v="2020-07-21T00:00:00"/>
    <n v="21"/>
    <s v="Jul"/>
    <n v="2020"/>
    <s v="Tue"/>
    <n v="4"/>
    <s v="Standard Class"/>
    <s v="AB-10255"/>
    <s v="Alejandro Ballentine"/>
    <s v="Home Office"/>
    <s v="United States"/>
    <s v="Los Angeles"/>
    <s v="California"/>
    <s v="Los Angeles, California, United States"/>
    <s v="West"/>
    <s v="TEC-CO-10004202"/>
    <s v="Technology"/>
    <s v="Copiers"/>
    <s v="Brother DCP1000 Digital 3 in 1 Multifunction Machine"/>
    <n v="525.98400000000004"/>
    <n v="2"/>
    <n v="89.997"/>
    <e v="#N/A"/>
    <s v="COD"/>
  </r>
  <r>
    <n v="5652"/>
    <s v="CA-2020-142342"/>
    <d v="2020-07-17T00:00:00"/>
    <n v="17"/>
    <x v="6"/>
    <n v="2020"/>
    <s v="Fri"/>
    <d v="2020-07-19T00:00:00"/>
    <n v="19"/>
    <s v="Jul"/>
    <n v="2020"/>
    <s v="Sun"/>
    <n v="2"/>
    <s v="Second Class"/>
    <s v="AJ-10795"/>
    <s v="Anthony Johnson"/>
    <s v="Corporate"/>
    <s v="United States"/>
    <s v="Apple Valley"/>
    <s v="California"/>
    <s v="Apple Valley, California, United States"/>
    <s v="West"/>
    <s v="FUR-BO-10002613"/>
    <s v="Furniture"/>
    <s v="Bookcases"/>
    <s v="Atlantic Metals Mobile 4-Shelf Bookcases, Custom Colors"/>
    <n v="1222.165"/>
    <n v="5"/>
    <n v="210.73500000000001"/>
    <n v="1"/>
    <s v="Cards"/>
  </r>
  <r>
    <n v="2440"/>
    <s v="CA-2020-139948"/>
    <d v="2020-07-17T00:00:00"/>
    <n v="17"/>
    <x v="6"/>
    <n v="2020"/>
    <s v="Fri"/>
    <d v="2020-07-22T00:00:00"/>
    <n v="22"/>
    <s v="Jul"/>
    <n v="2020"/>
    <s v="Wed"/>
    <n v="5"/>
    <s v="Standard Class"/>
    <s v="SW-20455"/>
    <s v="Shaun Weien"/>
    <s v="Consumer"/>
    <s v="United States"/>
    <s v="Tampa"/>
    <s v="Florida"/>
    <s v="Tampa, Florida, United States"/>
    <s v="South"/>
    <s v="FUR-FU-10002597"/>
    <s v="Furniture"/>
    <s v="Furnishings"/>
    <s v="C-Line Magnetic Cubicle Keepers, Clear Polypropylene"/>
    <n v="92.903999999999996"/>
    <n v="2"/>
    <n v="2.1736"/>
    <e v="#N/A"/>
    <s v="COD"/>
  </r>
  <r>
    <n v="5649"/>
    <s v="CA-2020-142342"/>
    <d v="2020-07-17T00:00:00"/>
    <n v="17"/>
    <x v="6"/>
    <n v="2020"/>
    <s v="Fri"/>
    <d v="2020-07-19T00:00:00"/>
    <n v="19"/>
    <s v="Jul"/>
    <n v="2020"/>
    <s v="Sun"/>
    <n v="2"/>
    <s v="Second Class"/>
    <s v="AJ-10795"/>
    <s v="Anthony Johnson"/>
    <s v="Corporate"/>
    <s v="United States"/>
    <s v="Apple Valley"/>
    <s v="California"/>
    <s v="Apple Valley, California, United States"/>
    <s v="West"/>
    <s v="OFF-PA-10004609"/>
    <s v="Office Supplies"/>
    <s v="Paper"/>
    <s v="Xerox 221"/>
    <n v="106.4"/>
    <n v="5"/>
    <n v="15.552"/>
    <n v="1"/>
    <s v="COD"/>
  </r>
  <r>
    <n v="4528"/>
    <s v="US-2020-105046"/>
    <d v="2020-07-17T00:00:00"/>
    <n v="17"/>
    <x v="6"/>
    <n v="2020"/>
    <s v="Fri"/>
    <d v="2020-07-23T00:00:00"/>
    <n v="23"/>
    <s v="Jul"/>
    <n v="2020"/>
    <s v="Thu"/>
    <n v="6"/>
    <s v="Standard Class"/>
    <s v="BE-11335"/>
    <s v="Bill Eplett"/>
    <s v="Home Office"/>
    <s v="United States"/>
    <s v="Rome"/>
    <s v="New York"/>
    <s v="Rome, New York, United States"/>
    <s v="East"/>
    <s v="FUR-FU-10004848"/>
    <s v="Furniture"/>
    <s v="Furnishings"/>
    <s v="DAX Solid Wood Frames"/>
    <n v="128.08000000000001"/>
    <n v="4"/>
    <n v="14.4596"/>
    <n v="1"/>
    <s v="COD"/>
  </r>
  <r>
    <n v="5651"/>
    <s v="CA-2020-142342"/>
    <d v="2020-07-17T00:00:00"/>
    <n v="17"/>
    <x v="6"/>
    <n v="2020"/>
    <s v="Fri"/>
    <d v="2020-07-19T00:00:00"/>
    <n v="19"/>
    <s v="Jul"/>
    <n v="2020"/>
    <s v="Sun"/>
    <n v="2"/>
    <s v="Second Class"/>
    <s v="AJ-10795"/>
    <s v="Anthony Johnson"/>
    <s v="Corporate"/>
    <s v="United States"/>
    <s v="Apple Valley"/>
    <s v="California"/>
    <s v="Apple Valley, California, United States"/>
    <s v="West"/>
    <s v="OFF-ST-10002957"/>
    <s v="Office Supplies"/>
    <s v="Storage"/>
    <s v="Sterilite Show Offs Storage Containers"/>
    <n v="121.56"/>
    <n v="2"/>
    <n v="0"/>
    <n v="1"/>
    <s v="Cards"/>
  </r>
  <r>
    <n v="3916"/>
    <s v="US-2020-142573"/>
    <d v="2020-07-18T00:00:00"/>
    <n v="18"/>
    <x v="6"/>
    <n v="2020"/>
    <s v="Sat"/>
    <d v="2020-07-23T00:00:00"/>
    <n v="23"/>
    <s v="Jul"/>
    <n v="2020"/>
    <s v="Thu"/>
    <n v="5"/>
    <s v="Standard Class"/>
    <s v="ML-17410"/>
    <s v="Maris LaWare"/>
    <s v="Consumer"/>
    <s v="United States"/>
    <s v="Phoenix"/>
    <s v="Arizona"/>
    <s v="Phoenix, Arizona, United States"/>
    <s v="West"/>
    <s v="FUR-CH-10004218"/>
    <s v="Furniture"/>
    <s v="Chairs"/>
    <s v="Global Fabric Manager's Chair, Dark Gray"/>
    <n v="174.56800000000001"/>
    <n v="2"/>
    <n v="10.098000000000001"/>
    <e v="#N/A"/>
    <s v="COD"/>
  </r>
  <r>
    <n v="7044"/>
    <s v="US-2020-165358"/>
    <d v="2020-07-18T00:00:00"/>
    <n v="18"/>
    <x v="6"/>
    <n v="2020"/>
    <s v="Sat"/>
    <d v="2020-07-23T00:00:00"/>
    <n v="23"/>
    <s v="Jul"/>
    <n v="2020"/>
    <s v="Thu"/>
    <n v="5"/>
    <s v="Standard Class"/>
    <s v="SV-20365"/>
    <s v="Seth Vernon"/>
    <s v="Consumer"/>
    <s v="United States"/>
    <s v="Philadelphia"/>
    <s v="Pennsylvania"/>
    <s v="Philadelphia, Pennsylvania, United States"/>
    <s v="East"/>
    <s v="FUR-CH-10002647"/>
    <s v="Furniture"/>
    <s v="Chairs"/>
    <s v="Situations Contoured Folding Chairs, 4/Set"/>
    <n v="214.744"/>
    <n v="4"/>
    <n v="-14.196"/>
    <e v="#N/A"/>
    <s v="COD"/>
  </r>
  <r>
    <n v="3919"/>
    <s v="US-2020-142573"/>
    <d v="2020-07-18T00:00:00"/>
    <n v="18"/>
    <x v="6"/>
    <n v="2020"/>
    <s v="Sat"/>
    <d v="2020-07-23T00:00:00"/>
    <n v="23"/>
    <s v="Jul"/>
    <n v="2020"/>
    <s v="Thu"/>
    <n v="5"/>
    <s v="Standard Class"/>
    <s v="ML-17410"/>
    <s v="Maris LaWare"/>
    <s v="Consumer"/>
    <s v="United States"/>
    <s v="Phoenix"/>
    <s v="Arizona"/>
    <s v="Phoenix, Arizona, United States"/>
    <s v="West"/>
    <s v="FUR-CH-10000513"/>
    <s v="Furniture"/>
    <s v="Chairs"/>
    <s v="High-Back Leather Manager's Chair"/>
    <n v="350.976"/>
    <n v="3"/>
    <n v="-42.896700000000003"/>
    <e v="#N/A"/>
    <s v="Online"/>
  </r>
  <r>
    <n v="7043"/>
    <s v="US-2020-165358"/>
    <d v="2020-07-18T00:00:00"/>
    <n v="18"/>
    <x v="6"/>
    <n v="2020"/>
    <s v="Sat"/>
    <d v="2020-07-23T00:00:00"/>
    <n v="23"/>
    <s v="Jul"/>
    <n v="2020"/>
    <s v="Thu"/>
    <n v="5"/>
    <s v="Standard Class"/>
    <s v="SV-20365"/>
    <s v="Seth Vernon"/>
    <s v="Consumer"/>
    <s v="United States"/>
    <s v="Philadelphia"/>
    <s v="Pennsylvania"/>
    <s v="Philadelphia, Pennsylvania, United States"/>
    <s v="East"/>
    <s v="TEC-CO-10001943"/>
    <s v="Technology"/>
    <s v="Copiers"/>
    <s v="Canon PC-428 Personal Copier"/>
    <n v="641.97"/>
    <n v="5"/>
    <n v="69.996499999999997"/>
    <e v="#N/A"/>
    <s v="COD"/>
  </r>
  <r>
    <n v="3915"/>
    <s v="US-2020-142573"/>
    <d v="2020-07-18T00:00:00"/>
    <n v="18"/>
    <x v="6"/>
    <n v="2020"/>
    <s v="Sat"/>
    <d v="2020-07-23T00:00:00"/>
    <n v="23"/>
    <s v="Jul"/>
    <n v="2020"/>
    <s v="Thu"/>
    <n v="5"/>
    <s v="Standard Class"/>
    <s v="ML-17410"/>
    <s v="Maris LaWare"/>
    <s v="Consumer"/>
    <s v="United States"/>
    <s v="Phoenix"/>
    <s v="Arizona"/>
    <s v="Phoenix, Arizona, United States"/>
    <s v="West"/>
    <s v="FUR-TA-10001932"/>
    <s v="Furniture"/>
    <s v="Tables"/>
    <s v="Chromcraft 48&quot; x 96&quot; Racetrack Double Pedestal Table"/>
    <n v="830.6"/>
    <n v="5"/>
    <n v="-448.89600000000002"/>
    <e v="#N/A"/>
    <s v="COD"/>
  </r>
  <r>
    <n v="3918"/>
    <s v="US-2020-142573"/>
    <d v="2020-07-18T00:00:00"/>
    <n v="18"/>
    <x v="6"/>
    <n v="2020"/>
    <s v="Sat"/>
    <d v="2020-07-23T00:00:00"/>
    <n v="23"/>
    <s v="Jul"/>
    <n v="2020"/>
    <s v="Thu"/>
    <n v="5"/>
    <s v="Standard Class"/>
    <s v="ML-17410"/>
    <s v="Maris LaWare"/>
    <s v="Consumer"/>
    <s v="United States"/>
    <s v="Phoenix"/>
    <s v="Arizona"/>
    <s v="Phoenix, Arizona, United States"/>
    <s v="West"/>
    <s v="OFF-BI-10003350"/>
    <s v="Office Supplies"/>
    <s v="Binders"/>
    <s v="Acco Expandable Hanging Binders"/>
    <n v="116.65600000000001"/>
    <n v="4"/>
    <n v="-6.1247999999999996"/>
    <e v="#N/A"/>
    <s v="Online"/>
  </r>
  <r>
    <n v="7045"/>
    <s v="US-2020-165358"/>
    <d v="2020-07-18T00:00:00"/>
    <n v="18"/>
    <x v="6"/>
    <n v="2020"/>
    <s v="Sat"/>
    <d v="2020-07-23T00:00:00"/>
    <n v="23"/>
    <s v="Jul"/>
    <n v="2020"/>
    <s v="Thu"/>
    <n v="5"/>
    <s v="Standard Class"/>
    <s v="SV-20365"/>
    <s v="Seth Vernon"/>
    <s v="Consumer"/>
    <s v="United States"/>
    <s v="Philadelphia"/>
    <s v="Pennsylvania"/>
    <s v="Philadelphia, Pennsylvania, United States"/>
    <s v="East"/>
    <s v="OFF-SU-10004768"/>
    <s v="Office Supplies"/>
    <s v="Supplies"/>
    <s v="Acme Kleencut Forged Steel Scissors"/>
    <n v="113.184"/>
    <n v="2"/>
    <n v="1.1479999999999999"/>
    <e v="#N/A"/>
    <s v="COD"/>
  </r>
  <r>
    <n v="3917"/>
    <s v="US-2020-142573"/>
    <d v="2020-07-18T00:00:00"/>
    <n v="18"/>
    <x v="6"/>
    <n v="2020"/>
    <s v="Sat"/>
    <d v="2020-07-23T00:00:00"/>
    <n v="23"/>
    <s v="Jul"/>
    <n v="2020"/>
    <s v="Thu"/>
    <n v="5"/>
    <s v="Standard Class"/>
    <s v="ML-17410"/>
    <s v="Maris LaWare"/>
    <s v="Consumer"/>
    <s v="United States"/>
    <s v="Phoenix"/>
    <s v="Arizona"/>
    <s v="Phoenix, Arizona, United States"/>
    <s v="West"/>
    <s v="OFF-PA-10000246"/>
    <s v="Office Supplies"/>
    <s v="Paper"/>
    <s v="Riverleaf Stik-Withit Designer Note Cubes"/>
    <n v="117.096"/>
    <n v="2"/>
    <n v="5.2312000000000003"/>
    <e v="#N/A"/>
    <s v="Online"/>
  </r>
  <r>
    <n v="9320"/>
    <s v="US-2020-108343"/>
    <d v="2020-07-20T00:00:00"/>
    <n v="20"/>
    <x v="6"/>
    <n v="2020"/>
    <s v="Mon"/>
    <d v="2020-07-25T00:00:00"/>
    <n v="25"/>
    <s v="Jul"/>
    <n v="2020"/>
    <s v="Sat"/>
    <n v="5"/>
    <s v="Standard Class"/>
    <s v="AR-10825"/>
    <s v="Anthony Rawles"/>
    <s v="Corporate"/>
    <s v="United States"/>
    <s v="New York City"/>
    <s v="New York"/>
    <s v="New York City, New York, United States"/>
    <s v="East"/>
    <s v="FUR-CH-10002780"/>
    <s v="Furniture"/>
    <s v="Chairs"/>
    <s v="Office Star - Task Chair with Contemporary Loop Arms"/>
    <n v="194.76400000000001"/>
    <n v="2"/>
    <n v="25.474399999999999"/>
    <e v="#N/A"/>
    <s v="Online"/>
  </r>
  <r>
    <n v="2317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FUR-CH-10003833"/>
    <s v="Furniture"/>
    <s v="Chairs"/>
    <s v="Novimex Fabric Task Chair"/>
    <n v="218.94"/>
    <n v="3"/>
    <n v="27.440999999999999"/>
    <e v="#N/A"/>
    <s v="COD"/>
  </r>
  <r>
    <n v="9321"/>
    <s v="US-2020-108343"/>
    <d v="2020-07-20T00:00:00"/>
    <n v="20"/>
    <x v="6"/>
    <n v="2020"/>
    <s v="Mon"/>
    <d v="2020-07-25T00:00:00"/>
    <n v="25"/>
    <s v="Jul"/>
    <n v="2020"/>
    <s v="Sat"/>
    <n v="5"/>
    <s v="Standard Class"/>
    <s v="AR-10825"/>
    <s v="Anthony Rawles"/>
    <s v="Corporate"/>
    <s v="United States"/>
    <s v="New York City"/>
    <s v="New York"/>
    <s v="New York City, New York, United States"/>
    <s v="East"/>
    <s v="FUR-FU-10000747"/>
    <s v="Furniture"/>
    <s v="Furnishings"/>
    <s v="Tenex B1-RE Series Chair Mats for Low Pile Carpets"/>
    <n v="232.92"/>
    <n v="4"/>
    <n v="31.266400000000001"/>
    <e v="#N/A"/>
    <s v="Cards"/>
  </r>
  <r>
    <n v="2319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TEC-AC-10003095"/>
    <s v="Technology"/>
    <s v="Accessories"/>
    <s v="Logitech G35 7.1-Channel Surround Sound Headset"/>
    <n v="400.97"/>
    <n v="3"/>
    <n v="132.5898"/>
    <e v="#N/A"/>
    <s v="Cards"/>
  </r>
  <r>
    <n v="2315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OFF-AP-10002118"/>
    <s v="Office Supplies"/>
    <s v="Appliances"/>
    <s v="1.7 Cubic Foot Compact &quot;Cube&quot; Office Refrigerators"/>
    <n v="435.32"/>
    <n v="2"/>
    <n v="112.4064"/>
    <e v="#N/A"/>
    <s v="Online"/>
  </r>
  <r>
    <n v="3155"/>
    <s v="CA-2020-150497"/>
    <d v="2020-07-20T00:00:00"/>
    <n v="20"/>
    <x v="6"/>
    <n v="2020"/>
    <s v="Mon"/>
    <d v="2020-07-24T00:00:00"/>
    <n v="24"/>
    <s v="Jul"/>
    <n v="2020"/>
    <s v="Fri"/>
    <n v="4"/>
    <s v="Standard Class"/>
    <s v="SM-20950"/>
    <s v="Suzanne McNair"/>
    <s v="Corporate"/>
    <s v="United States"/>
    <s v="Maple Grove"/>
    <s v="Minnesota"/>
    <s v="Maple Grove, Minnesota, United States"/>
    <s v="Central"/>
    <s v="OFF-BI-10004600"/>
    <s v="Office Supplies"/>
    <s v="Binders"/>
    <s v="Ibico Ibimaster 300 Manual Binding System"/>
    <n v="746.98"/>
    <n v="2"/>
    <n v="331.19099999999997"/>
    <e v="#N/A"/>
    <s v="Cards"/>
  </r>
  <r>
    <n v="580"/>
    <s v="CA-2020-118640"/>
    <d v="2020-07-20T00:00:00"/>
    <n v="20"/>
    <x v="6"/>
    <n v="2020"/>
    <s v="Mon"/>
    <d v="2020-07-26T00:00:00"/>
    <n v="26"/>
    <s v="Jul"/>
    <n v="2020"/>
    <s v="Sun"/>
    <n v="6"/>
    <s v="Standard Class"/>
    <s v="CS-11950"/>
    <s v="Carlos Soltero"/>
    <s v="Consumer"/>
    <s v="United States"/>
    <s v="Chicago"/>
    <s v="Illinois"/>
    <s v="Chicago, Illinois, United States"/>
    <s v="Central"/>
    <s v="FUR-FU-10001475"/>
    <s v="Furniture"/>
    <s v="Furnishings"/>
    <s v="Contract Clock, 14&quot;, Brown"/>
    <n v="106.792"/>
    <n v="1"/>
    <n v="-5.7148000000000003"/>
    <e v="#N/A"/>
    <s v="Online"/>
  </r>
  <r>
    <n v="9319"/>
    <s v="US-2020-108343"/>
    <d v="2020-07-20T00:00:00"/>
    <n v="20"/>
    <x v="6"/>
    <n v="2020"/>
    <s v="Mon"/>
    <d v="2020-07-25T00:00:00"/>
    <n v="25"/>
    <s v="Jul"/>
    <n v="2020"/>
    <s v="Sat"/>
    <n v="5"/>
    <s v="Standard Class"/>
    <s v="AR-10825"/>
    <s v="Anthony Rawles"/>
    <s v="Corporate"/>
    <s v="United States"/>
    <s v="New York City"/>
    <s v="New York"/>
    <s v="New York City, New York, United States"/>
    <s v="East"/>
    <s v="OFF-PA-10000743"/>
    <s v="Office Supplies"/>
    <s v="Paper"/>
    <s v="Xerox 1977"/>
    <n v="105.36"/>
    <n v="2"/>
    <n v="6.4127999999999998"/>
    <e v="#N/A"/>
    <s v="Cards"/>
  </r>
  <r>
    <n v="2314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OFF-LA-10004093"/>
    <s v="Office Supplies"/>
    <s v="Labels"/>
    <s v="Avery 486"/>
    <n v="151.62"/>
    <n v="2"/>
    <n v="6.8714000000000004"/>
    <e v="#N/A"/>
    <s v="COD"/>
  </r>
  <r>
    <n v="2316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OFF-BI-10000404"/>
    <s v="Office Supplies"/>
    <s v="Binders"/>
    <s v="Avery Printable Repositionable Plastic Tabs"/>
    <n v="155"/>
    <n v="5"/>
    <n v="20.21"/>
    <e v="#N/A"/>
    <s v="Online"/>
  </r>
  <r>
    <n v="2318"/>
    <s v="CA-2020-122035"/>
    <d v="2020-07-20T00:00:00"/>
    <n v="20"/>
    <x v="6"/>
    <n v="2020"/>
    <s v="Mon"/>
    <d v="2020-07-25T00:00:00"/>
    <n v="25"/>
    <s v="Jul"/>
    <n v="2020"/>
    <s v="Sat"/>
    <n v="5"/>
    <s v="Standard Class"/>
    <s v="EM-13825"/>
    <s v="Elizabeth Moffitt"/>
    <s v="Corporate"/>
    <s v="United States"/>
    <s v="Sioux Falls"/>
    <s v="South Dakota"/>
    <s v="Sioux Falls, South Dakota, United States"/>
    <s v="Central"/>
    <s v="OFF-BI-10002072"/>
    <s v="Office Supplies"/>
    <s v="Binders"/>
    <s v="Cardinal Slant-D Ring Binders"/>
    <n v="144.83000000000001"/>
    <n v="7"/>
    <n v="30.414999999999999"/>
    <e v="#N/A"/>
    <s v="Online"/>
  </r>
  <r>
    <n v="579"/>
    <s v="CA-2020-118640"/>
    <d v="2020-07-20T00:00:00"/>
    <n v="20"/>
    <x v="6"/>
    <n v="2020"/>
    <s v="Mon"/>
    <d v="2020-07-26T00:00:00"/>
    <n v="26"/>
    <s v="Jul"/>
    <n v="2020"/>
    <s v="Sun"/>
    <n v="6"/>
    <s v="Standard Class"/>
    <s v="CS-11950"/>
    <s v="Carlos Soltero"/>
    <s v="Consumer"/>
    <s v="United States"/>
    <s v="Chicago"/>
    <s v="Illinois"/>
    <s v="Chicago, Illinois, United States"/>
    <s v="Central"/>
    <s v="OFF-ST-10002974"/>
    <s v="Office Supplies"/>
    <s v="Storage"/>
    <s v="Trav-L-File Heavy-Duty Shuttle II, Black"/>
    <n v="146.71199999999999"/>
    <n v="2"/>
    <n v="8.7140000000000004"/>
    <e v="#N/A"/>
    <s v="Cards"/>
  </r>
  <r>
    <n v="4273"/>
    <s v="US-2020-158505"/>
    <d v="2020-07-21T00:00:00"/>
    <n v="21"/>
    <x v="6"/>
    <n v="2020"/>
    <s v="Tue"/>
    <d v="2020-07-21T00:00:00"/>
    <n v="21"/>
    <s v="Jul"/>
    <n v="2020"/>
    <s v="Tue"/>
    <n v="0"/>
    <s v="Same Day"/>
    <s v="SF-20200"/>
    <s v="Sarah Foster"/>
    <s v="Consumer"/>
    <s v="United States"/>
    <s v="Murray"/>
    <s v="Utah"/>
    <s v="Murray, Utah, United States"/>
    <s v="West"/>
    <s v="TEC-PH-10004071"/>
    <s v="Technology"/>
    <s v="Phones"/>
    <s v="PayAnywhere Card Reader"/>
    <n v="114.928"/>
    <n v="9"/>
    <n v="6.2937000000000003"/>
    <e v="#N/A"/>
    <s v="Online"/>
  </r>
  <r>
    <n v="6584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OFF-AR-10003727"/>
    <s v="Office Supplies"/>
    <s v="Art"/>
    <s v="Berol Giant Pencil Sharpener"/>
    <n v="117.94"/>
    <n v="6"/>
    <n v="29.5626"/>
    <e v="#N/A"/>
    <s v="Cards"/>
  </r>
  <r>
    <n v="8328"/>
    <s v="CA-2020-103478"/>
    <d v="2020-07-21T00:00:00"/>
    <n v="21"/>
    <x v="6"/>
    <n v="2020"/>
    <s v="Tue"/>
    <d v="2020-07-24T00:00:00"/>
    <n v="24"/>
    <s v="Jul"/>
    <n v="2020"/>
    <s v="Fri"/>
    <n v="3"/>
    <s v="Second Class"/>
    <s v="KL-16555"/>
    <s v="Kelly Lampkin"/>
    <s v="Corporate"/>
    <s v="United States"/>
    <s v="Aurora"/>
    <s v="Illinois"/>
    <s v="Aurora, Illinois, United States"/>
    <s v="Central"/>
    <s v="OFF-BI-10004224"/>
    <s v="Office Supplies"/>
    <s v="Binders"/>
    <s v="Catalog Binders with Expanding Posts"/>
    <n v="122.19199999999999"/>
    <n v="7"/>
    <n v="-164.83600000000001"/>
    <e v="#N/A"/>
    <s v="COD"/>
  </r>
  <r>
    <n v="7845"/>
    <s v="US-2020-123834"/>
    <d v="2020-07-21T00:00:00"/>
    <n v="21"/>
    <x v="6"/>
    <n v="2020"/>
    <s v="Tue"/>
    <d v="2020-07-25T00:00:00"/>
    <n v="25"/>
    <s v="Jul"/>
    <n v="2020"/>
    <s v="Sat"/>
    <n v="4"/>
    <s v="Standard Class"/>
    <s v="GM-14500"/>
    <s v="Gene McClure"/>
    <s v="Consumer"/>
    <s v="United States"/>
    <s v="Pharr"/>
    <s v="Texas"/>
    <s v="Pharr, Texas, United States"/>
    <s v="Central"/>
    <s v="FUR-TA-10001676"/>
    <s v="Furniture"/>
    <s v="Tables"/>
    <s v="Hon 61000 Series Interactive Training Tables"/>
    <n v="148.404"/>
    <n v="4"/>
    <n v="-21.3264"/>
    <n v="1"/>
    <s v="Cards"/>
  </r>
  <r>
    <n v="5015"/>
    <s v="US-2020-160465"/>
    <d v="2020-07-21T00:00:00"/>
    <n v="21"/>
    <x v="6"/>
    <n v="2020"/>
    <s v="Tue"/>
    <d v="2020-07-26T00:00:00"/>
    <n v="26"/>
    <s v="Jul"/>
    <n v="2020"/>
    <s v="Sun"/>
    <n v="5"/>
    <s v="Standard Class"/>
    <s v="SW-20350"/>
    <s v="Sean Wendt"/>
    <s v="Home Office"/>
    <s v="United States"/>
    <s v="Cleveland"/>
    <s v="Ohio"/>
    <s v="Cleveland, Ohio, United States"/>
    <s v="East"/>
    <s v="TEC-PH-10004522"/>
    <s v="Technology"/>
    <s v="Phones"/>
    <s v="Dexim XPower Skin Super-Thin Power Case for iPhone 5 - Black"/>
    <n v="227.56399999999999"/>
    <n v="6"/>
    <n v="-52.640999999999998"/>
    <e v="#N/A"/>
    <s v="COD"/>
  </r>
  <r>
    <n v="6700"/>
    <s v="CA-2020-145429"/>
    <d v="2020-07-21T00:00:00"/>
    <n v="21"/>
    <x v="6"/>
    <n v="2020"/>
    <s v="Tue"/>
    <d v="2020-07-25T00:00:00"/>
    <n v="25"/>
    <s v="Jul"/>
    <n v="2020"/>
    <s v="Sat"/>
    <n v="4"/>
    <s v="Standard Class"/>
    <s v="SW-20455"/>
    <s v="Shaun Weien"/>
    <s v="Consumer"/>
    <s v="United States"/>
    <s v="San Diego"/>
    <s v="California"/>
    <s v="San Diego, California, United States"/>
    <s v="West"/>
    <s v="FUR-CH-10000988"/>
    <s v="Furniture"/>
    <s v="Chairs"/>
    <s v="Hon Olson Stacker Stools"/>
    <n v="256.29599999999999"/>
    <n v="2"/>
    <n v="22.529599999999999"/>
    <e v="#N/A"/>
    <s v="Cards"/>
  </r>
  <r>
    <n v="6590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OFF-SU-10003505"/>
    <s v="Office Supplies"/>
    <s v="Supplies"/>
    <s v="Premier Electric Letter Opener"/>
    <n v="271.72000000000003"/>
    <n v="2"/>
    <n v="11.586"/>
    <e v="#N/A"/>
    <s v="Cards"/>
  </r>
  <r>
    <n v="5014"/>
    <s v="US-2020-160465"/>
    <d v="2020-07-21T00:00:00"/>
    <n v="21"/>
    <x v="6"/>
    <n v="2020"/>
    <s v="Tue"/>
    <d v="2020-07-26T00:00:00"/>
    <n v="26"/>
    <s v="Jul"/>
    <n v="2020"/>
    <s v="Sun"/>
    <n v="5"/>
    <s v="Standard Class"/>
    <s v="SW-20350"/>
    <s v="Sean Wendt"/>
    <s v="Home Office"/>
    <s v="United States"/>
    <s v="Cleveland"/>
    <s v="Ohio"/>
    <s v="Cleveland, Ohio, United States"/>
    <s v="East"/>
    <s v="OFF-ST-10000136"/>
    <s v="Office Supplies"/>
    <s v="Storage"/>
    <s v="Letter Size File"/>
    <n v="272.32"/>
    <n v="7"/>
    <n v="25.010999999999999"/>
    <e v="#N/A"/>
    <s v="Cards"/>
  </r>
  <r>
    <n v="6585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TEC-PH-10002660"/>
    <s v="Technology"/>
    <s v="Phones"/>
    <s v="Nortel Networks T7316 E Nt8 B27"/>
    <n v="308.95999999999998"/>
    <n v="4"/>
    <n v="67.989999999999995"/>
    <e v="#N/A"/>
    <s v="COD"/>
  </r>
  <r>
    <n v="6588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FUR-BO-10003441"/>
    <s v="Furniture"/>
    <s v="Bookcases"/>
    <s v="Bush Westfield Collection Bookcases, Fully Assembled"/>
    <n v="325.94"/>
    <n v="3"/>
    <n v="69.676199999999994"/>
    <e v="#N/A"/>
    <s v="Cards"/>
  </r>
  <r>
    <n v="7085"/>
    <s v="CA-2020-118724"/>
    <d v="2020-07-21T00:00:00"/>
    <n v="21"/>
    <x v="6"/>
    <n v="2020"/>
    <s v="Tue"/>
    <d v="2020-07-25T00:00:00"/>
    <n v="25"/>
    <s v="Jul"/>
    <n v="2020"/>
    <s v="Sat"/>
    <n v="4"/>
    <s v="Second Class"/>
    <s v="AR-10825"/>
    <s v="Anthony Rawles"/>
    <s v="Corporate"/>
    <s v="United States"/>
    <s v="Concord"/>
    <s v="California"/>
    <s v="Concord, California, United States"/>
    <s v="West"/>
    <s v="TEC-PH-10002549"/>
    <s v="Technology"/>
    <s v="Phones"/>
    <s v="Polycom SoundPoint IP 450 VoIP phone"/>
    <n v="1652.192"/>
    <n v="9"/>
    <n v="121.9644"/>
    <e v="#N/A"/>
    <s v="COD"/>
  </r>
  <r>
    <n v="9809"/>
    <s v="CA-2020-145093"/>
    <d v="2020-07-21T00:00:00"/>
    <n v="21"/>
    <x v="6"/>
    <n v="2020"/>
    <s v="Tue"/>
    <d v="2020-07-26T00:00:00"/>
    <n v="26"/>
    <s v="Jul"/>
    <n v="2020"/>
    <s v="Sun"/>
    <n v="5"/>
    <s v="Standard Class"/>
    <s v="PT-19090"/>
    <s v="Pete Takahito"/>
    <s v="Consumer"/>
    <s v="United States"/>
    <s v="Chicago"/>
    <s v="Illinois"/>
    <s v="Chicago, Illinois, United States"/>
    <s v="Central"/>
    <s v="OFF-BI-10001116"/>
    <s v="Office Supplies"/>
    <s v="Binders"/>
    <s v="Wilson Jones 1&quot; Hanging DublLock Ring Binders"/>
    <n v="82.111999999999995"/>
    <n v="2"/>
    <n v="-3.3792"/>
    <e v="#N/A"/>
    <s v="Cards"/>
  </r>
  <r>
    <n v="7084"/>
    <s v="CA-2020-118724"/>
    <d v="2020-07-21T00:00:00"/>
    <n v="21"/>
    <x v="6"/>
    <n v="2020"/>
    <s v="Tue"/>
    <d v="2020-07-25T00:00:00"/>
    <n v="25"/>
    <s v="Jul"/>
    <n v="2020"/>
    <s v="Sat"/>
    <n v="4"/>
    <s v="Second Class"/>
    <s v="AR-10825"/>
    <s v="Anthony Rawles"/>
    <s v="Corporate"/>
    <s v="United States"/>
    <s v="Concord"/>
    <s v="California"/>
    <s v="Concord, California, United States"/>
    <s v="West"/>
    <s v="OFF-AR-10003469"/>
    <s v="Office Supplies"/>
    <s v="Art"/>
    <s v="Nontoxic Chalk"/>
    <n v="97.52"/>
    <n v="2"/>
    <n v="1.6896"/>
    <e v="#N/A"/>
    <s v="Cards"/>
  </r>
  <r>
    <n v="8327"/>
    <s v="CA-2020-103478"/>
    <d v="2020-07-21T00:00:00"/>
    <n v="21"/>
    <x v="6"/>
    <n v="2020"/>
    <s v="Tue"/>
    <d v="2020-07-24T00:00:00"/>
    <n v="24"/>
    <s v="Jul"/>
    <n v="2020"/>
    <s v="Fri"/>
    <n v="3"/>
    <s v="Second Class"/>
    <s v="KL-16555"/>
    <s v="Kelly Lampkin"/>
    <s v="Corporate"/>
    <s v="United States"/>
    <s v="Aurora"/>
    <s v="Illinois"/>
    <s v="Aurora, Illinois, United States"/>
    <s v="Central"/>
    <s v="OFF-BI-10001890"/>
    <s v="Office Supplies"/>
    <s v="Binders"/>
    <s v="Avery Poly Binder Pockets"/>
    <n v="110.864"/>
    <n v="4"/>
    <n v="-4.5823999999999998"/>
    <e v="#N/A"/>
    <s v="Online"/>
  </r>
  <r>
    <n v="645"/>
    <s v="US-2020-127719"/>
    <d v="2020-07-21T00:00:00"/>
    <n v="21"/>
    <x v="6"/>
    <n v="2020"/>
    <s v="Tue"/>
    <d v="2020-07-25T00:00:00"/>
    <n v="25"/>
    <s v="Jul"/>
    <n v="2020"/>
    <s v="Sat"/>
    <n v="4"/>
    <s v="Standard Class"/>
    <s v="TW-21025"/>
    <s v="Tamara Willingham"/>
    <s v="Home Office"/>
    <s v="United States"/>
    <s v="Plainfield"/>
    <s v="New Jersey"/>
    <s v="Plainfield, New Jersey, United States"/>
    <s v="East"/>
    <s v="OFF-PA-10001934"/>
    <s v="Office Supplies"/>
    <s v="Paper"/>
    <s v="Xerox 1993"/>
    <n v="100.48"/>
    <n v="1"/>
    <n v="3.1751999999999998"/>
    <e v="#N/A"/>
    <s v="Online"/>
  </r>
  <r>
    <n v="6699"/>
    <s v="CA-2020-145429"/>
    <d v="2020-07-21T00:00:00"/>
    <n v="21"/>
    <x v="6"/>
    <n v="2020"/>
    <s v="Tue"/>
    <d v="2020-07-25T00:00:00"/>
    <n v="25"/>
    <s v="Jul"/>
    <n v="2020"/>
    <s v="Sat"/>
    <n v="4"/>
    <s v="Standard Class"/>
    <s v="SW-20455"/>
    <s v="Shaun Weien"/>
    <s v="Consumer"/>
    <s v="United States"/>
    <s v="San Diego"/>
    <s v="California"/>
    <s v="San Diego, California, United States"/>
    <s v="West"/>
    <s v="OFF-PA-10003205"/>
    <s v="Office Supplies"/>
    <s v="Paper"/>
    <s v="Wirebound Message Forms, Four 2 3/4 x 5 Forms per Page, Pink Paper"/>
    <n v="88.34"/>
    <n v="2"/>
    <n v="7.6798000000000002"/>
    <e v="#N/A"/>
    <s v="Cards"/>
  </r>
  <r>
    <n v="6586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FUR-FU-10003274"/>
    <s v="Furniture"/>
    <s v="Furnishings"/>
    <s v="Regeneration Desk Collection"/>
    <n v="99.8"/>
    <n v="5"/>
    <n v="3.8719999999999999"/>
    <e v="#N/A"/>
    <s v="Cards"/>
  </r>
  <r>
    <n v="6589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OFF-BI-10003355"/>
    <s v="Office Supplies"/>
    <s v="Binders"/>
    <s v="Cardinal Holdit Business Card Pockets"/>
    <n v="138.94"/>
    <n v="3"/>
    <n v="7.1711999999999998"/>
    <e v="#N/A"/>
    <s v="Online"/>
  </r>
  <r>
    <n v="6832"/>
    <s v="US-2020-123204"/>
    <d v="2020-07-21T00:00:00"/>
    <n v="21"/>
    <x v="6"/>
    <n v="2020"/>
    <s v="Tue"/>
    <d v="2020-07-27T00:00:00"/>
    <n v="27"/>
    <s v="Jul"/>
    <n v="2020"/>
    <s v="Mon"/>
    <n v="6"/>
    <s v="Standard Class"/>
    <s v="CS-11860"/>
    <s v="Cari Schnelling"/>
    <s v="Consumer"/>
    <s v="United States"/>
    <s v="New York City"/>
    <s v="New York"/>
    <s v="New York City, New York, United States"/>
    <s v="East"/>
    <s v="OFF-AP-10002287"/>
    <s v="Office Supplies"/>
    <s v="Appliances"/>
    <s v="Eureka Sanitaire  Multi-Pro Heavy-Duty Upright, Disposable Bags"/>
    <n v="123.48"/>
    <n v="4"/>
    <n v="4.5448000000000004"/>
    <e v="#N/A"/>
    <s v="Online"/>
  </r>
  <r>
    <n v="6587"/>
    <s v="CA-2020-104731"/>
    <d v="2020-07-21T00:00:00"/>
    <n v="21"/>
    <x v="6"/>
    <n v="2020"/>
    <s v="Tue"/>
    <d v="2020-07-27T00:00:00"/>
    <n v="27"/>
    <s v="Jul"/>
    <n v="2020"/>
    <s v="Mon"/>
    <n v="6"/>
    <s v="Standard Class"/>
    <s v="AM-10705"/>
    <s v="Anne McFarland"/>
    <s v="Consumer"/>
    <s v="United States"/>
    <s v="Salem"/>
    <s v="Virginia"/>
    <s v="Salem, Virginia, United States"/>
    <s v="South"/>
    <s v="OFF-AR-10003829"/>
    <s v="Office Supplies"/>
    <s v="Art"/>
    <s v="Newell 35"/>
    <n v="124.68"/>
    <n v="6"/>
    <n v="5.7072000000000003"/>
    <e v="#N/A"/>
    <s v="Online"/>
  </r>
  <r>
    <n v="6701"/>
    <s v="CA-2020-145429"/>
    <d v="2020-07-21T00:00:00"/>
    <n v="21"/>
    <x v="6"/>
    <n v="2020"/>
    <s v="Tue"/>
    <d v="2020-07-25T00:00:00"/>
    <n v="25"/>
    <s v="Jul"/>
    <n v="2020"/>
    <s v="Sat"/>
    <n v="4"/>
    <s v="Standard Class"/>
    <s v="SW-20455"/>
    <s v="Shaun Weien"/>
    <s v="Consumer"/>
    <s v="United States"/>
    <s v="San Diego"/>
    <s v="California"/>
    <s v="San Diego, California, United States"/>
    <s v="West"/>
    <s v="OFF-BI-10001524"/>
    <s v="Office Supplies"/>
    <s v="Binders"/>
    <s v="GBC Premium Transparent Covers with Diagonal Lined Pattern"/>
    <n v="115.352"/>
    <n v="3"/>
    <n v="17.623200000000001"/>
    <e v="#N/A"/>
    <s v="COD"/>
  </r>
  <r>
    <n v="5013"/>
    <s v="US-2020-160465"/>
    <d v="2020-07-21T00:00:00"/>
    <n v="21"/>
    <x v="6"/>
    <n v="2020"/>
    <s v="Tue"/>
    <d v="2020-07-26T00:00:00"/>
    <n v="26"/>
    <s v="Jul"/>
    <n v="2020"/>
    <s v="Sun"/>
    <n v="5"/>
    <s v="Standard Class"/>
    <s v="SW-20350"/>
    <s v="Sean Wendt"/>
    <s v="Home Office"/>
    <s v="United States"/>
    <s v="Cleveland"/>
    <s v="Ohio"/>
    <s v="Cleveland, Ohio, United States"/>
    <s v="East"/>
    <s v="OFF-BI-10001670"/>
    <s v="Office Supplies"/>
    <s v="Binders"/>
    <s v="Vinyl Sectional Post Binders"/>
    <n v="127.93"/>
    <n v="3"/>
    <n v="-22.62"/>
    <e v="#N/A"/>
    <s v="Cards"/>
  </r>
  <r>
    <n v="4274"/>
    <s v="US-2020-158505"/>
    <d v="2020-07-21T00:00:00"/>
    <n v="21"/>
    <x v="6"/>
    <n v="2020"/>
    <s v="Tue"/>
    <d v="2020-07-21T00:00:00"/>
    <n v="21"/>
    <s v="Jul"/>
    <n v="2020"/>
    <s v="Tue"/>
    <n v="0"/>
    <s v="Same Day"/>
    <s v="SF-20200"/>
    <s v="Sarah Foster"/>
    <s v="Consumer"/>
    <s v="United States"/>
    <s v="Murray"/>
    <s v="Utah"/>
    <s v="Murray, Utah, United States"/>
    <s v="West"/>
    <s v="OFF-AR-10001044"/>
    <s v="Office Supplies"/>
    <s v="Art"/>
    <s v="BOSTON Ranger #55 Pencil Sharpener, Black"/>
    <n v="142.99"/>
    <n v="1"/>
    <n v="7.5370999999999997"/>
    <e v="#N/A"/>
    <s v="Online"/>
  </r>
  <r>
    <n v="8119"/>
    <s v="US-2020-106551"/>
    <d v="2020-07-22T00:00:00"/>
    <n v="22"/>
    <x v="6"/>
    <n v="2020"/>
    <s v="Wed"/>
    <d v="2020-07-27T00:00:00"/>
    <n v="27"/>
    <s v="Jul"/>
    <n v="2020"/>
    <s v="Mon"/>
    <n v="5"/>
    <s v="Standard Class"/>
    <s v="EB-13930"/>
    <s v="Eric Barreto"/>
    <s v="Consumer"/>
    <s v="United States"/>
    <s v="Chicago"/>
    <s v="Illinois"/>
    <s v="Chicago, Illinois, United States"/>
    <s v="Central"/>
    <s v="FUR-CH-10004997"/>
    <s v="Furniture"/>
    <s v="Chairs"/>
    <s v="Hon Every-Day Series Multi-Task Chairs"/>
    <n v="556.34400000000005"/>
    <n v="4"/>
    <n v="-75.191999999999993"/>
    <e v="#N/A"/>
    <s v="Online"/>
  </r>
  <r>
    <n v="3197"/>
    <s v="CA-2020-109750"/>
    <d v="2020-07-22T00:00:00"/>
    <n v="22"/>
    <x v="6"/>
    <n v="2020"/>
    <s v="Wed"/>
    <d v="2020-07-28T00:00:00"/>
    <n v="28"/>
    <s v="Jul"/>
    <n v="2020"/>
    <s v="Tue"/>
    <n v="6"/>
    <s v="Standard Class"/>
    <s v="FH-14365"/>
    <s v="Fred Hopkins"/>
    <s v="Corporate"/>
    <s v="United States"/>
    <s v="New York City"/>
    <s v="New York"/>
    <s v="New York City, New York, United States"/>
    <s v="East"/>
    <s v="TEC-PH-10000702"/>
    <s v="Technology"/>
    <s v="Phones"/>
    <s v="Square Credit Card Reader, 4 1/2&quot; x 4 1/2&quot; x 1&quot;, White"/>
    <n v="117.97"/>
    <n v="3"/>
    <n v="14.085900000000001"/>
    <e v="#N/A"/>
    <s v="Online"/>
  </r>
  <r>
    <n v="9589"/>
    <s v="CA-2020-110940"/>
    <d v="2020-07-23T00:00:00"/>
    <n v="23"/>
    <x v="6"/>
    <n v="2020"/>
    <s v="Thu"/>
    <d v="2020-07-28T00:00:00"/>
    <n v="28"/>
    <s v="Jul"/>
    <n v="2020"/>
    <s v="Tue"/>
    <n v="5"/>
    <s v="Standard Class"/>
    <s v="AZ-10750"/>
    <s v="Annie Zypern"/>
    <s v="Consumer"/>
    <s v="United States"/>
    <s v="Wheeling"/>
    <s v="Illinois"/>
    <s v="Wheeling, Illinois, United States"/>
    <s v="Central"/>
    <s v="OFF-AR-10000380"/>
    <s v="Office Supplies"/>
    <s v="Art"/>
    <s v="Hunt PowerHouse Electric Pencil Sharpener, Blue"/>
    <n v="168.536"/>
    <n v="4"/>
    <n v="15.192"/>
    <e v="#N/A"/>
    <s v="Online"/>
  </r>
  <r>
    <n v="4374"/>
    <s v="US-2020-169320"/>
    <d v="2020-07-23T00:00:00"/>
    <n v="23"/>
    <x v="6"/>
    <n v="2020"/>
    <s v="Thu"/>
    <d v="2020-07-25T00:00:00"/>
    <n v="25"/>
    <s v="Jul"/>
    <n v="2020"/>
    <s v="Sat"/>
    <n v="2"/>
    <s v="Second Class"/>
    <s v="LH-16900"/>
    <s v="Lena Hernandez"/>
    <s v="Consumer"/>
    <s v="United States"/>
    <s v="Elkhart"/>
    <s v="Indiana"/>
    <s v="Elkhart, Indiana, United States"/>
    <s v="Central"/>
    <s v="TEC-AC-10002550"/>
    <s v="Technology"/>
    <s v="Accessories"/>
    <s v="Memorex 25GB 6X Branded Blu-Ray Recordable Disc, 30/Pack"/>
    <n v="191.75"/>
    <n v="5"/>
    <n v="11.182499999999999"/>
    <e v="#N/A"/>
    <s v="Online"/>
  </r>
  <r>
    <n v="8639"/>
    <s v="CA-2020-118346"/>
    <d v="2020-07-23T00:00:00"/>
    <n v="23"/>
    <x v="6"/>
    <n v="2020"/>
    <s v="Thu"/>
    <d v="2020-07-24T00:00:00"/>
    <n v="24"/>
    <s v="Jul"/>
    <n v="2020"/>
    <s v="Fri"/>
    <n v="1"/>
    <s v="First Class"/>
    <s v="PO-19180"/>
    <s v="Philisse Overcash"/>
    <s v="Home Office"/>
    <s v="United States"/>
    <s v="Kenosha"/>
    <s v="Wisconsin"/>
    <s v="Kenosha, Wisconsin, United States"/>
    <s v="Central"/>
    <s v="TEC-AC-10000736"/>
    <s v="Technology"/>
    <s v="Accessories"/>
    <s v="Logitech G600 MMO Gaming Mouse"/>
    <n v="410.95"/>
    <n v="5"/>
    <n v="143.982"/>
    <e v="#N/A"/>
    <s v="COD"/>
  </r>
  <r>
    <n v="7894"/>
    <s v="CA-2020-125367"/>
    <d v="2020-07-23T00:00:00"/>
    <n v="23"/>
    <x v="6"/>
    <n v="2020"/>
    <s v="Thu"/>
    <d v="2020-07-30T00:00:00"/>
    <n v="30"/>
    <s v="Jul"/>
    <n v="2020"/>
    <s v="Thu"/>
    <n v="7"/>
    <s v="Standard Class"/>
    <s v="NM-18445"/>
    <s v="Nathan Mautz"/>
    <s v="Home Office"/>
    <s v="United States"/>
    <s v="New York City"/>
    <s v="New York"/>
    <s v="New York City, New York, United States"/>
    <s v="East"/>
    <s v="OFF-BI-10002412"/>
    <s v="Office Supplies"/>
    <s v="Binders"/>
    <s v="Wilson Jones “Snap” Scratch Pad Binder Tool for Ring Binders"/>
    <n v="120.92"/>
    <n v="3"/>
    <n v="4.3499999999999996"/>
    <e v="#N/A"/>
    <s v="COD"/>
  </r>
  <r>
    <n v="9230"/>
    <s v="CA-2020-133718"/>
    <d v="2020-07-23T00:00:00"/>
    <n v="23"/>
    <x v="6"/>
    <n v="2020"/>
    <s v="Thu"/>
    <d v="2020-07-26T00:00:00"/>
    <n v="26"/>
    <s v="Jul"/>
    <n v="2020"/>
    <s v="Sun"/>
    <n v="3"/>
    <s v="First Class"/>
    <s v="TB-21520"/>
    <s v="Tracy Blumstein"/>
    <s v="Consumer"/>
    <s v="United States"/>
    <s v="Los Angeles"/>
    <s v="California"/>
    <s v="Los Angeles, California, United States"/>
    <s v="West"/>
    <s v="OFF-BI-10003429"/>
    <s v="Office Supplies"/>
    <s v="Binders"/>
    <s v="Cardinal HOLDit! Binder Insert Strips,Extra Strips"/>
    <n v="99.191999999999993"/>
    <n v="3"/>
    <n v="5.5071000000000003"/>
    <e v="#N/A"/>
    <s v="Cards"/>
  </r>
  <r>
    <n v="4373"/>
    <s v="US-2020-169320"/>
    <d v="2020-07-23T00:00:00"/>
    <n v="23"/>
    <x v="6"/>
    <n v="2020"/>
    <s v="Thu"/>
    <d v="2020-07-25T00:00:00"/>
    <n v="25"/>
    <s v="Jul"/>
    <n v="2020"/>
    <s v="Sat"/>
    <n v="2"/>
    <s v="Second Class"/>
    <s v="LH-16900"/>
    <s v="Lena Hernandez"/>
    <s v="Consumer"/>
    <s v="United States"/>
    <s v="Elkhart"/>
    <s v="Indiana"/>
    <s v="Elkhart, Indiana, United States"/>
    <s v="Central"/>
    <s v="OFF-AR-10003602"/>
    <s v="Office Supplies"/>
    <s v="Art"/>
    <s v="Quartet Omega Colored Chalk, 12/Pack"/>
    <n v="88.68"/>
    <n v="2"/>
    <n v="5.4896000000000003"/>
    <e v="#N/A"/>
    <s v="COD"/>
  </r>
  <r>
    <n v="759"/>
    <s v="CA-2020-117240"/>
    <d v="2020-07-23T00:00:00"/>
    <n v="23"/>
    <x v="6"/>
    <n v="2020"/>
    <s v="Thu"/>
    <d v="2020-07-28T00:00:00"/>
    <n v="28"/>
    <s v="Jul"/>
    <n v="2020"/>
    <s v="Tue"/>
    <n v="5"/>
    <s v="Standard Class"/>
    <s v="CP-12340"/>
    <s v="Christine Phan"/>
    <s v="Corporate"/>
    <s v="United States"/>
    <s v="New York City"/>
    <s v="New York"/>
    <s v="New York City, New York, United States"/>
    <s v="East"/>
    <s v="OFF-BI-10000848"/>
    <s v="Office Supplies"/>
    <s v="Binders"/>
    <s v="Angle-D Ring Binders"/>
    <n v="116.128"/>
    <n v="3"/>
    <n v="4.2666000000000004"/>
    <e v="#N/A"/>
    <s v="Cards"/>
  </r>
  <r>
    <n v="8185"/>
    <s v="US-2020-101721"/>
    <d v="2020-07-23T00:00:00"/>
    <n v="23"/>
    <x v="6"/>
    <n v="2020"/>
    <s v="Thu"/>
    <d v="2020-07-27T00:00:00"/>
    <n v="27"/>
    <s v="Jul"/>
    <n v="2020"/>
    <s v="Mon"/>
    <n v="4"/>
    <s v="Standard Class"/>
    <s v="MY-17380"/>
    <s v="Maribeth Yedwab"/>
    <s v="Corporate"/>
    <s v="United States"/>
    <s v="Chicago"/>
    <s v="Illinois"/>
    <s v="Chicago, Illinois, United States"/>
    <s v="Central"/>
    <s v="OFF-PA-10003641"/>
    <s v="Office Supplies"/>
    <s v="Paper"/>
    <s v="Xerox 1909"/>
    <n v="145.31200000000001"/>
    <n v="3"/>
    <n v="20.5764"/>
    <e v="#N/A"/>
    <s v="Online"/>
  </r>
  <r>
    <n v="9231"/>
    <s v="CA-2020-133718"/>
    <d v="2020-07-23T00:00:00"/>
    <n v="23"/>
    <x v="6"/>
    <n v="2020"/>
    <s v="Thu"/>
    <d v="2020-07-26T00:00:00"/>
    <n v="26"/>
    <s v="Jul"/>
    <n v="2020"/>
    <s v="Sun"/>
    <n v="3"/>
    <s v="First Class"/>
    <s v="TB-21520"/>
    <s v="Tracy Blumstein"/>
    <s v="Consumer"/>
    <s v="United States"/>
    <s v="Los Angeles"/>
    <s v="California"/>
    <s v="Los Angeles, California, United States"/>
    <s v="West"/>
    <s v="OFF-PA-10002689"/>
    <s v="Office Supplies"/>
    <s v="Paper"/>
    <s v="Weyerhaeuser First Choice Laser/Copy Paper (20Lb. and 88 Bright)"/>
    <n v="165.32"/>
    <n v="9"/>
    <n v="27.993600000000001"/>
    <e v="#N/A"/>
    <s v="Online"/>
  </r>
  <r>
    <n v="6262"/>
    <s v="CA-2020-103506"/>
    <d v="2020-07-23T00:00:00"/>
    <n v="23"/>
    <x v="6"/>
    <n v="2020"/>
    <s v="Thu"/>
    <d v="2020-07-27T00:00:00"/>
    <n v="27"/>
    <s v="Jul"/>
    <n v="2020"/>
    <s v="Mon"/>
    <n v="4"/>
    <s v="Standard Class"/>
    <s v="LR-17035"/>
    <s v="Lisa Ryan"/>
    <s v="Corporate"/>
    <s v="United States"/>
    <s v="Long Beach"/>
    <s v="New York"/>
    <s v="Long Beach, New York, United States"/>
    <s v="East"/>
    <s v="OFF-LA-10001158"/>
    <s v="Office Supplies"/>
    <s v="Labels"/>
    <s v="Avery Address/Shipping Labels for Typewriters, 4&quot; x 2&quot;"/>
    <n v="158.4"/>
    <n v="4"/>
    <n v="19.872"/>
    <e v="#N/A"/>
    <s v="COD"/>
  </r>
  <r>
    <n v="6902"/>
    <s v="US-2020-135013"/>
    <d v="2020-07-24T00:00:00"/>
    <n v="24"/>
    <x v="6"/>
    <n v="2020"/>
    <s v="Fri"/>
    <d v="2020-07-24T00:00:00"/>
    <n v="24"/>
    <s v="Jul"/>
    <n v="2020"/>
    <s v="Fri"/>
    <n v="0"/>
    <s v="Same Day"/>
    <s v="HR-14830"/>
    <s v="Harold Ryan"/>
    <s v="Corporate"/>
    <s v="United States"/>
    <s v="Huntington Beach"/>
    <s v="California"/>
    <s v="Huntington Beach, California, United States"/>
    <s v="West"/>
    <s v="TEC-CO-10001449"/>
    <s v="Technology"/>
    <s v="Copiers"/>
    <s v="Hewlett Packard LaserJet 3310 Copier"/>
    <n v="2441.96"/>
    <n v="5"/>
    <n v="839.98599999999999"/>
    <e v="#N/A"/>
    <s v="Online"/>
  </r>
  <r>
    <n v="6785"/>
    <s v="CA-2020-121293"/>
    <d v="2020-07-25T00:00:00"/>
    <n v="25"/>
    <x v="6"/>
    <n v="2020"/>
    <s v="Sat"/>
    <d v="2020-07-28T00:00:00"/>
    <n v="28"/>
    <s v="Jul"/>
    <n v="2020"/>
    <s v="Tue"/>
    <n v="3"/>
    <s v="Second Class"/>
    <s v="JC-15775"/>
    <s v="John Castell"/>
    <s v="Consumer"/>
    <s v="United States"/>
    <s v="Philadelphia"/>
    <s v="Pennsylvania"/>
    <s v="Philadelphia, Pennsylvania, United States"/>
    <s v="East"/>
    <s v="FUR-TA-10001771"/>
    <s v="Furniture"/>
    <s v="Tables"/>
    <s v="Bush Cubix Conference Tables, Fully Assembled"/>
    <n v="180.58799999999999"/>
    <n v="1"/>
    <n v="-34.646999999999998"/>
    <e v="#N/A"/>
    <s v="Online"/>
  </r>
  <r>
    <n v="6786"/>
    <s v="CA-2020-121293"/>
    <d v="2020-07-25T00:00:00"/>
    <n v="25"/>
    <x v="6"/>
    <n v="2020"/>
    <s v="Sat"/>
    <d v="2020-07-28T00:00:00"/>
    <n v="28"/>
    <s v="Jul"/>
    <n v="2020"/>
    <s v="Tue"/>
    <n v="3"/>
    <s v="Second Class"/>
    <s v="JC-15775"/>
    <s v="John Castell"/>
    <s v="Consumer"/>
    <s v="United States"/>
    <s v="Philadelphia"/>
    <s v="Pennsylvania"/>
    <s v="Philadelphia, Pennsylvania, United States"/>
    <s v="East"/>
    <s v="OFF-ST-10000060"/>
    <s v="Office Supplies"/>
    <s v="Storage"/>
    <s v="Fellowes Bankers Box Staxonsteel Drawer File/Stacking System"/>
    <n v="299.92"/>
    <n v="5"/>
    <n v="-25.992000000000001"/>
    <e v="#N/A"/>
    <s v="Cards"/>
  </r>
  <r>
    <n v="7930"/>
    <s v="CA-2020-167549"/>
    <d v="2020-07-25T00:00:00"/>
    <n v="25"/>
    <x v="6"/>
    <n v="2020"/>
    <s v="Sat"/>
    <d v="2020-07-27T00:00:00"/>
    <n v="27"/>
    <s v="Jul"/>
    <n v="2020"/>
    <s v="Mon"/>
    <n v="2"/>
    <s v="First Class"/>
    <s v="EM-14200"/>
    <s v="Evan Minnotte"/>
    <s v="Home Office"/>
    <s v="United States"/>
    <s v="Dallas"/>
    <s v="Texas"/>
    <s v="Dallas, Texas, United States"/>
    <s v="Central"/>
    <s v="FUR-TA-10004767"/>
    <s v="Furniture"/>
    <s v="Tables"/>
    <s v="Safco Drafting Table"/>
    <n v="337.11599999999999"/>
    <n v="6"/>
    <n v="-4.2587999999999999"/>
    <e v="#N/A"/>
    <s v="Cards"/>
  </r>
  <r>
    <n v="5116"/>
    <s v="CA-2020-125640"/>
    <d v="2020-07-25T00:00:00"/>
    <n v="25"/>
    <x v="6"/>
    <n v="2020"/>
    <s v="Sat"/>
    <d v="2020-07-29T00:00:00"/>
    <n v="29"/>
    <s v="Jul"/>
    <n v="2020"/>
    <s v="Wed"/>
    <n v="4"/>
    <s v="Standard Class"/>
    <s v="DD-13570"/>
    <s v="Dorothy Dickinson"/>
    <s v="Consumer"/>
    <s v="United States"/>
    <s v="Philadelphia"/>
    <s v="Pennsylvania"/>
    <s v="Philadelphia, Pennsylvania, United States"/>
    <s v="East"/>
    <s v="OFF-LA-10004178"/>
    <s v="Office Supplies"/>
    <s v="Labels"/>
    <s v="Avery 491"/>
    <n v="119.304"/>
    <n v="1"/>
    <n v="1.0738000000000001"/>
    <e v="#N/A"/>
    <s v="Online"/>
  </r>
  <r>
    <n v="2856"/>
    <s v="CA-2020-169810"/>
    <d v="2020-07-25T00:00:00"/>
    <n v="25"/>
    <x v="6"/>
    <n v="2020"/>
    <s v="Sat"/>
    <d v="2020-07-31T00:00:00"/>
    <n v="31"/>
    <s v="Jul"/>
    <n v="2020"/>
    <s v="Fri"/>
    <n v="6"/>
    <s v="Standard Class"/>
    <s v="RB-19360"/>
    <s v="Raymond Buch"/>
    <s v="Consumer"/>
    <s v="United States"/>
    <s v="Sioux Falls"/>
    <s v="South Dakota"/>
    <s v="Sioux Falls, South Dakota, United States"/>
    <s v="Central"/>
    <s v="OFF-LA-10003663"/>
    <s v="Office Supplies"/>
    <s v="Labels"/>
    <s v="Avery 498"/>
    <n v="122.23"/>
    <n v="7"/>
    <n v="9.5081000000000007"/>
    <e v="#N/A"/>
    <s v="Online"/>
  </r>
  <r>
    <n v="6783"/>
    <s v="CA-2020-121293"/>
    <d v="2020-07-25T00:00:00"/>
    <n v="25"/>
    <x v="6"/>
    <n v="2020"/>
    <s v="Sat"/>
    <d v="2020-07-28T00:00:00"/>
    <n v="28"/>
    <s v="Jul"/>
    <n v="2020"/>
    <s v="Tue"/>
    <n v="3"/>
    <s v="Second Class"/>
    <s v="JC-15775"/>
    <s v="John Castell"/>
    <s v="Consumer"/>
    <s v="United States"/>
    <s v="Philadelphia"/>
    <s v="Pennsylvania"/>
    <s v="Philadelphia, Pennsylvania, United States"/>
    <s v="East"/>
    <s v="FUR-FU-10000732"/>
    <s v="Furniture"/>
    <s v="Furnishings"/>
    <s v="Eldon 200 Class Desk Accessories"/>
    <n v="129.096"/>
    <n v="4"/>
    <n v="3.0144000000000002"/>
    <e v="#N/A"/>
    <s v="Cards"/>
  </r>
  <r>
    <n v="6787"/>
    <s v="CA-2020-121293"/>
    <d v="2020-07-25T00:00:00"/>
    <n v="25"/>
    <x v="6"/>
    <n v="2020"/>
    <s v="Sat"/>
    <d v="2020-07-28T00:00:00"/>
    <n v="28"/>
    <s v="Jul"/>
    <n v="2020"/>
    <s v="Tue"/>
    <n v="3"/>
    <s v="Second Class"/>
    <s v="JC-15775"/>
    <s v="John Castell"/>
    <s v="Consumer"/>
    <s v="United States"/>
    <s v="Philadelphia"/>
    <s v="Pennsylvania"/>
    <s v="Philadelphia, Pennsylvania, United States"/>
    <s v="East"/>
    <s v="OFF-PA-10004100"/>
    <s v="Office Supplies"/>
    <s v="Paper"/>
    <s v="Xerox 216"/>
    <n v="130.73599999999999"/>
    <n v="4"/>
    <n v="7.2576000000000001"/>
    <e v="#N/A"/>
    <s v="Online"/>
  </r>
  <r>
    <n v="6784"/>
    <s v="CA-2020-121293"/>
    <d v="2020-07-25T00:00:00"/>
    <n v="25"/>
    <x v="6"/>
    <n v="2020"/>
    <s v="Sat"/>
    <d v="2020-07-28T00:00:00"/>
    <n v="28"/>
    <s v="Jul"/>
    <n v="2020"/>
    <s v="Tue"/>
    <n v="3"/>
    <s v="Second Class"/>
    <s v="JC-15775"/>
    <s v="John Castell"/>
    <s v="Consumer"/>
    <s v="United States"/>
    <s v="Philadelphia"/>
    <s v="Pennsylvania"/>
    <s v="Philadelphia, Pennsylvania, United States"/>
    <s v="East"/>
    <s v="OFF-SU-10004884"/>
    <s v="Office Supplies"/>
    <s v="Supplies"/>
    <s v="Acme Galleria Hot Forged Steel Scissors with Colored Handles"/>
    <n v="146.75200000000001"/>
    <n v="3"/>
    <n v="4.2470999999999997"/>
    <e v="#N/A"/>
    <s v="Online"/>
  </r>
  <r>
    <n v="8303"/>
    <s v="US-2020-167318"/>
    <d v="2020-07-26T00:00:00"/>
    <n v="26"/>
    <x v="6"/>
    <n v="2020"/>
    <s v="Sun"/>
    <d v="2020-08-01T00:00:00"/>
    <n v="1"/>
    <s v="Aug"/>
    <n v="2020"/>
    <s v="Sat"/>
    <n v="6"/>
    <s v="Standard Class"/>
    <s v="GZ-14545"/>
    <s v="George Zrebassa"/>
    <s v="Corporate"/>
    <s v="United States"/>
    <s v="Los Angeles"/>
    <s v="California"/>
    <s v="Los Angeles, California, United States"/>
    <s v="West"/>
    <s v="FUR-CH-10000665"/>
    <s v="Furniture"/>
    <s v="Chairs"/>
    <s v="Global Airflow Leather Mesh Back Chair, Black"/>
    <n v="403.35199999999998"/>
    <n v="3"/>
    <n v="45.293999999999997"/>
    <e v="#N/A"/>
    <s v="COD"/>
  </r>
  <r>
    <n v="8302"/>
    <s v="US-2020-167318"/>
    <d v="2020-07-26T00:00:00"/>
    <n v="26"/>
    <x v="6"/>
    <n v="2020"/>
    <s v="Sun"/>
    <d v="2020-08-01T00:00:00"/>
    <n v="1"/>
    <s v="Aug"/>
    <n v="2020"/>
    <s v="Sat"/>
    <n v="6"/>
    <s v="Standard Class"/>
    <s v="GZ-14545"/>
    <s v="George Zrebassa"/>
    <s v="Corporate"/>
    <s v="United States"/>
    <s v="Los Angeles"/>
    <s v="California"/>
    <s v="Los Angeles, California, United States"/>
    <s v="West"/>
    <s v="TEC-AC-10003870"/>
    <s v="Technology"/>
    <s v="Accessories"/>
    <s v="Logitech Z-906 Speaker sys - home theater - 5.1-CH"/>
    <n v="1687.95"/>
    <n v="5"/>
    <n v="659.98"/>
    <e v="#N/A"/>
    <s v="Online"/>
  </r>
  <r>
    <n v="4126"/>
    <s v="CA-2020-123239"/>
    <d v="2020-07-27T00:00:00"/>
    <n v="27"/>
    <x v="6"/>
    <n v="2020"/>
    <s v="Mon"/>
    <d v="2020-07-31T00:00:00"/>
    <n v="31"/>
    <s v="Jul"/>
    <n v="2020"/>
    <s v="Fri"/>
    <n v="4"/>
    <s v="Second Class"/>
    <s v="MG-18145"/>
    <s v="Mike Gockenbach"/>
    <s v="Consumer"/>
    <s v="United States"/>
    <s v="Jacksonville"/>
    <s v="Florida"/>
    <s v="Jacksonville, Florida, United States"/>
    <s v="South"/>
    <s v="FUR-FU-10001602"/>
    <s v="Furniture"/>
    <s v="Furnishings"/>
    <s v="Eldon Delta Triangular Chair Mat, 52&quot; x 58&quot;, Clear"/>
    <n v="131.03200000000001"/>
    <n v="3"/>
    <n v="-2.2757999999999998"/>
    <e v="#N/A"/>
    <s v="COD"/>
  </r>
  <r>
    <n v="9808"/>
    <s v="CA-2020-107209"/>
    <d v="2020-07-27T00:00:00"/>
    <n v="27"/>
    <x v="6"/>
    <n v="2020"/>
    <s v="Mon"/>
    <d v="2020-08-01T00:00:00"/>
    <n v="1"/>
    <s v="Aug"/>
    <n v="2020"/>
    <s v="Sat"/>
    <n v="5"/>
    <s v="Second Class"/>
    <s v="JW-15955"/>
    <s v="Joni Wasserman"/>
    <s v="Consumer"/>
    <s v="United States"/>
    <s v="Raleigh"/>
    <s v="North Carolina"/>
    <s v="Raleigh, North Carolina, United States"/>
    <s v="South"/>
    <s v="FUR-CH-10001146"/>
    <s v="Furniture"/>
    <s v="Chairs"/>
    <s v="Global Value Mid-Back Manager's Chair, Gray"/>
    <n v="224.84800000000001"/>
    <n v="4"/>
    <n v="12.178000000000001"/>
    <e v="#N/A"/>
    <s v="Online"/>
  </r>
  <r>
    <n v="8097"/>
    <s v="CA-2020-133046"/>
    <d v="2020-07-27T00:00:00"/>
    <n v="27"/>
    <x v="6"/>
    <n v="2020"/>
    <s v="Mon"/>
    <d v="2020-08-01T00:00:00"/>
    <n v="1"/>
    <s v="Aug"/>
    <n v="2020"/>
    <s v="Sat"/>
    <n v="5"/>
    <s v="Second Class"/>
    <s v="DK-13375"/>
    <s v="Dennis Kane"/>
    <s v="Consumer"/>
    <s v="United States"/>
    <s v="Seattle"/>
    <s v="Washington"/>
    <s v="Seattle, Washington, United States"/>
    <s v="West"/>
    <s v="TEC-AC-10000991"/>
    <s v="Technology"/>
    <s v="Accessories"/>
    <s v="Sony Micro Vault Click 8 GB USB 2.0 Flash Drive"/>
    <n v="274.95"/>
    <n v="5"/>
    <n v="32.893000000000001"/>
    <e v="#N/A"/>
    <s v="COD"/>
  </r>
  <r>
    <n v="5298"/>
    <s v="CA-2020-108791"/>
    <d v="2020-07-27T00:00:00"/>
    <n v="27"/>
    <x v="6"/>
    <n v="2020"/>
    <s v="Mon"/>
    <d v="2020-07-31T00:00:00"/>
    <n v="31"/>
    <s v="Jul"/>
    <n v="2020"/>
    <s v="Fri"/>
    <n v="4"/>
    <s v="Standard Class"/>
    <s v="TM-21490"/>
    <s v="Tony Molinari"/>
    <s v="Consumer"/>
    <s v="United States"/>
    <s v="Yonkers"/>
    <s v="New York"/>
    <s v="Yonkers, New York, United States"/>
    <s v="East"/>
    <s v="TEC-PH-10002660"/>
    <s v="Technology"/>
    <s v="Phones"/>
    <s v="Nortel Networks T7316 E Nt8 B27"/>
    <n v="565.91999999999996"/>
    <n v="8"/>
    <n v="135.97999999999999"/>
    <e v="#N/A"/>
    <s v="Online"/>
  </r>
  <r>
    <n v="8095"/>
    <s v="CA-2020-133046"/>
    <d v="2020-07-27T00:00:00"/>
    <n v="27"/>
    <x v="6"/>
    <n v="2020"/>
    <s v="Mon"/>
    <d v="2020-08-01T00:00:00"/>
    <n v="1"/>
    <s v="Aug"/>
    <n v="2020"/>
    <s v="Sat"/>
    <n v="5"/>
    <s v="Second Class"/>
    <s v="DK-13375"/>
    <s v="Dennis Kane"/>
    <s v="Consumer"/>
    <s v="United States"/>
    <s v="Seattle"/>
    <s v="Washington"/>
    <s v="Seattle, Washington, United States"/>
    <s v="West"/>
    <s v="OFF-PA-10003883"/>
    <s v="Office Supplies"/>
    <s v="Paper"/>
    <s v="Message Book, Phone, Wirebound Standard Line Memo, 2 3/4&quot; X 5&quot;"/>
    <n v="103.2"/>
    <n v="4"/>
    <n v="12.052"/>
    <e v="#N/A"/>
    <s v="Online"/>
  </r>
  <r>
    <n v="8096"/>
    <s v="CA-2020-133046"/>
    <d v="2020-07-27T00:00:00"/>
    <n v="27"/>
    <x v="6"/>
    <n v="2020"/>
    <s v="Mon"/>
    <d v="2020-08-01T00:00:00"/>
    <n v="1"/>
    <s v="Aug"/>
    <n v="2020"/>
    <s v="Sat"/>
    <n v="5"/>
    <s v="Second Class"/>
    <s v="DK-13375"/>
    <s v="Dennis Kane"/>
    <s v="Consumer"/>
    <s v="United States"/>
    <s v="Seattle"/>
    <s v="Washington"/>
    <s v="Seattle, Washington, United States"/>
    <s v="West"/>
    <s v="OFF-PA-10002787"/>
    <s v="Office Supplies"/>
    <s v="Paper"/>
    <s v="Xerox 227"/>
    <n v="124.96"/>
    <n v="2"/>
    <n v="6.2207999999999997"/>
    <e v="#N/A"/>
    <s v="COD"/>
  </r>
  <r>
    <n v="5297"/>
    <s v="CA-2020-108791"/>
    <d v="2020-07-27T00:00:00"/>
    <n v="27"/>
    <x v="6"/>
    <n v="2020"/>
    <s v="Mon"/>
    <d v="2020-07-31T00:00:00"/>
    <n v="31"/>
    <s v="Jul"/>
    <n v="2020"/>
    <s v="Fri"/>
    <n v="4"/>
    <s v="Standard Class"/>
    <s v="TM-21490"/>
    <s v="Tony Molinari"/>
    <s v="Consumer"/>
    <s v="United States"/>
    <s v="Yonkers"/>
    <s v="New York"/>
    <s v="Yonkers, New York, United States"/>
    <s v="East"/>
    <s v="FUR-FU-10004018"/>
    <s v="Furniture"/>
    <s v="Furnishings"/>
    <s v="Tensor Computer Mounted Lamp"/>
    <n v="112.89"/>
    <n v="1"/>
    <n v="4.0202999999999998"/>
    <e v="#N/A"/>
    <s v="COD"/>
  </r>
  <r>
    <n v="8094"/>
    <s v="CA-2020-133046"/>
    <d v="2020-07-27T00:00:00"/>
    <n v="27"/>
    <x v="6"/>
    <n v="2020"/>
    <s v="Mon"/>
    <d v="2020-08-01T00:00:00"/>
    <n v="1"/>
    <s v="Aug"/>
    <n v="2020"/>
    <s v="Sat"/>
    <n v="5"/>
    <s v="Second Class"/>
    <s v="DK-13375"/>
    <s v="Dennis Kane"/>
    <s v="Consumer"/>
    <s v="United States"/>
    <s v="Seattle"/>
    <s v="Washington"/>
    <s v="Seattle, Washington, United States"/>
    <s v="West"/>
    <s v="FUR-FU-10001940"/>
    <s v="Furniture"/>
    <s v="Furnishings"/>
    <s v="Staple-based wall hangings"/>
    <n v="123.88"/>
    <n v="3"/>
    <n v="10.507199999999999"/>
    <e v="#N/A"/>
    <s v="COD"/>
  </r>
  <r>
    <n v="2221"/>
    <s v="CA-2020-130841"/>
    <d v="2020-07-28T00:00:00"/>
    <n v="28"/>
    <x v="6"/>
    <n v="2020"/>
    <s v="Tue"/>
    <d v="2020-08-01T00:00:00"/>
    <n v="1"/>
    <s v="Aug"/>
    <n v="2020"/>
    <s v="Sat"/>
    <n v="4"/>
    <s v="Standard Class"/>
    <s v="MH-17620"/>
    <s v="Matt Hagelstein"/>
    <s v="Corporate"/>
    <s v="United States"/>
    <s v="San Francisco"/>
    <s v="California"/>
    <s v="San Francisco, California, United States"/>
    <s v="West"/>
    <s v="TEC-PH-10001817"/>
    <s v="Technology"/>
    <s v="Phones"/>
    <s v="Wilson Electronics DB Pro Signal Booster"/>
    <n v="1175.5999999999999"/>
    <n v="4"/>
    <n v="100.24"/>
    <e v="#N/A"/>
    <s v="COD"/>
  </r>
  <r>
    <n v="2219"/>
    <s v="CA-2020-130841"/>
    <d v="2020-07-28T00:00:00"/>
    <n v="28"/>
    <x v="6"/>
    <n v="2020"/>
    <s v="Tue"/>
    <d v="2020-08-01T00:00:00"/>
    <n v="1"/>
    <s v="Aug"/>
    <n v="2020"/>
    <s v="Sat"/>
    <n v="4"/>
    <s v="Standard Class"/>
    <s v="MH-17620"/>
    <s v="Matt Hagelstein"/>
    <s v="Corporate"/>
    <s v="United States"/>
    <s v="San Francisco"/>
    <s v="California"/>
    <s v="San Francisco, California, United States"/>
    <s v="West"/>
    <s v="OFF-BI-10000145"/>
    <s v="Office Supplies"/>
    <s v="Binders"/>
    <s v="Zipper Ring Binder Pockets"/>
    <n v="132.98400000000001"/>
    <n v="4"/>
    <n v="3.6192000000000002"/>
    <e v="#N/A"/>
    <s v="COD"/>
  </r>
  <r>
    <n v="2220"/>
    <s v="CA-2020-130841"/>
    <d v="2020-07-28T00:00:00"/>
    <n v="28"/>
    <x v="6"/>
    <n v="2020"/>
    <s v="Tue"/>
    <d v="2020-08-01T00:00:00"/>
    <n v="1"/>
    <s v="Aug"/>
    <n v="2020"/>
    <s v="Sat"/>
    <n v="4"/>
    <s v="Standard Class"/>
    <s v="MH-17620"/>
    <s v="Matt Hagelstein"/>
    <s v="Corporate"/>
    <s v="United States"/>
    <s v="San Francisco"/>
    <s v="California"/>
    <s v="San Francisco, California, United States"/>
    <s v="West"/>
    <s v="OFF-ST-10001580"/>
    <s v="Office Supplies"/>
    <s v="Storage"/>
    <s v="Super Decoflex Portable Personal File"/>
    <n v="134.97999999999999"/>
    <n v="1"/>
    <n v="4.1943999999999999"/>
    <e v="#N/A"/>
    <s v="COD"/>
  </r>
  <r>
    <n v="1845"/>
    <s v="US-2020-113852"/>
    <d v="2020-07-29T00:00:00"/>
    <n v="29"/>
    <x v="6"/>
    <n v="2020"/>
    <s v="Wed"/>
    <d v="2020-08-02T00:00:00"/>
    <n v="2"/>
    <s v="Aug"/>
    <n v="2020"/>
    <s v="Sun"/>
    <n v="4"/>
    <s v="Standard Class"/>
    <s v="GW-14605"/>
    <s v="Giulietta Weimer"/>
    <s v="Consumer"/>
    <s v="United States"/>
    <s v="Seattle"/>
    <s v="Washington"/>
    <s v="Seattle, Washington, United States"/>
    <s v="West"/>
    <s v="TEC-AC-10003027"/>
    <s v="Technology"/>
    <s v="Accessories"/>
    <s v="Imation 8GB Mini TravelDrive USB 2.0 Flash Drive"/>
    <n v="133.57"/>
    <n v="3"/>
    <n v="11.774100000000001"/>
    <e v="#N/A"/>
    <s v="Online"/>
  </r>
  <r>
    <n v="6911"/>
    <s v="US-2020-115301"/>
    <d v="2020-07-29T00:00:00"/>
    <n v="29"/>
    <x v="6"/>
    <n v="2020"/>
    <s v="Wed"/>
    <d v="2020-08-02T00:00:00"/>
    <n v="2"/>
    <s v="Aug"/>
    <n v="2020"/>
    <s v="Sun"/>
    <n v="4"/>
    <s v="Standard Class"/>
    <s v="VG-21790"/>
    <s v="Vivek Gonzalez"/>
    <s v="Consumer"/>
    <s v="United States"/>
    <s v="Seattle"/>
    <s v="Washington"/>
    <s v="Seattle, Washington, United States"/>
    <s v="West"/>
    <s v="FUR-BO-10004709"/>
    <s v="Furniture"/>
    <s v="Bookcases"/>
    <s v="Bush Westfield Collection Bookcases, Medium Cherry Finish"/>
    <n v="149.96"/>
    <n v="2"/>
    <n v="25.511199999999999"/>
    <e v="#N/A"/>
    <s v="COD"/>
  </r>
  <r>
    <n v="2228"/>
    <s v="CA-2020-130771"/>
    <d v="2020-07-29T00:00:00"/>
    <n v="29"/>
    <x v="6"/>
    <n v="2020"/>
    <s v="Wed"/>
    <d v="2020-08-03T00:00:00"/>
    <n v="3"/>
    <s v="Aug"/>
    <n v="2020"/>
    <s v="Mon"/>
    <n v="5"/>
    <s v="Standard Class"/>
    <s v="LA-16780"/>
    <s v="Laura Armstrong"/>
    <s v="Corporate"/>
    <s v="United States"/>
    <s v="Austin"/>
    <s v="Texas"/>
    <s v="Austin, Texas, United States"/>
    <s v="Central"/>
    <s v="TEC-PH-10002496"/>
    <s v="Technology"/>
    <s v="Phones"/>
    <s v="Cisco SPA301"/>
    <n v="151.792"/>
    <n v="1"/>
    <n v="15.599"/>
    <e v="#N/A"/>
    <s v="Online"/>
  </r>
  <r>
    <n v="5027"/>
    <s v="US-2020-130953"/>
    <d v="2020-07-29T00:00:00"/>
    <n v="29"/>
    <x v="6"/>
    <n v="2020"/>
    <s v="Wed"/>
    <d v="2020-08-03T00:00:00"/>
    <n v="3"/>
    <s v="Aug"/>
    <n v="2020"/>
    <s v="Mon"/>
    <n v="5"/>
    <s v="Standard Class"/>
    <s v="RF-19735"/>
    <s v="Roland Fjeld"/>
    <s v="Consumer"/>
    <s v="United States"/>
    <s v="Oklahoma City"/>
    <s v="Oklahoma"/>
    <s v="Oklahoma City, Oklahoma, United States"/>
    <s v="Central"/>
    <s v="OFF-AP-10002311"/>
    <s v="Office Supplies"/>
    <s v="Appliances"/>
    <s v="Holmes Replacement Filter for HEPA Air Cleaner, Very Large Room, HEPA Filter"/>
    <n v="168.62"/>
    <n v="2"/>
    <n v="60.552799999999998"/>
    <e v="#N/A"/>
    <s v="COD"/>
  </r>
  <r>
    <n v="5028"/>
    <s v="US-2020-130953"/>
    <d v="2020-07-29T00:00:00"/>
    <n v="29"/>
    <x v="6"/>
    <n v="2020"/>
    <s v="Wed"/>
    <d v="2020-08-03T00:00:00"/>
    <n v="3"/>
    <s v="Aug"/>
    <n v="2020"/>
    <s v="Mon"/>
    <n v="5"/>
    <s v="Standard Class"/>
    <s v="RF-19735"/>
    <s v="Roland Fjeld"/>
    <s v="Consumer"/>
    <s v="United States"/>
    <s v="Oklahoma City"/>
    <s v="Oklahoma"/>
    <s v="Oklahoma City, Oklahoma, United States"/>
    <s v="Central"/>
    <s v="FUR-CH-10004626"/>
    <s v="Furniture"/>
    <s v="Chairs"/>
    <s v="Office Star Flex Back Scooter Chair with Aluminum Finish Frame"/>
    <n v="319.67"/>
    <n v="3"/>
    <n v="72.640799999999999"/>
    <e v="#N/A"/>
    <s v="COD"/>
  </r>
  <r>
    <n v="5026"/>
    <s v="US-2020-130953"/>
    <d v="2020-07-29T00:00:00"/>
    <n v="29"/>
    <x v="6"/>
    <n v="2020"/>
    <s v="Wed"/>
    <d v="2020-08-03T00:00:00"/>
    <n v="3"/>
    <s v="Aug"/>
    <n v="2020"/>
    <s v="Mon"/>
    <n v="5"/>
    <s v="Standard Class"/>
    <s v="RF-19735"/>
    <s v="Roland Fjeld"/>
    <s v="Consumer"/>
    <s v="United States"/>
    <s v="Oklahoma City"/>
    <s v="Oklahoma"/>
    <s v="Oklahoma City, Oklahoma, United States"/>
    <s v="Central"/>
    <s v="TEC-PH-10003012"/>
    <s v="Technology"/>
    <s v="Phones"/>
    <s v="Nortel Meridian M3904 Professional Digital phone"/>
    <n v="491.97"/>
    <n v="3"/>
    <n v="133.97130000000001"/>
    <e v="#N/A"/>
    <s v="Online"/>
  </r>
  <r>
    <n v="2227"/>
    <s v="CA-2020-130771"/>
    <d v="2020-07-29T00:00:00"/>
    <n v="29"/>
    <x v="6"/>
    <n v="2020"/>
    <s v="Wed"/>
    <d v="2020-08-03T00:00:00"/>
    <n v="3"/>
    <s v="Aug"/>
    <n v="2020"/>
    <s v="Mon"/>
    <n v="5"/>
    <s v="Standard Class"/>
    <s v="LA-16780"/>
    <s v="Laura Armstrong"/>
    <s v="Corporate"/>
    <s v="United States"/>
    <s v="Austin"/>
    <s v="Texas"/>
    <s v="Austin, Texas, United States"/>
    <s v="Central"/>
    <s v="OFF-FA-10003059"/>
    <s v="Office Supplies"/>
    <s v="Fasteners"/>
    <s v="Assorted Color Push Pins"/>
    <n v="86.896000000000001"/>
    <n v="2"/>
    <n v="0.47060000000000002"/>
    <e v="#N/A"/>
    <s v="COD"/>
  </r>
  <r>
    <n v="1737"/>
    <s v="CA-2020-101483"/>
    <d v="2020-07-29T00:00:00"/>
    <n v="29"/>
    <x v="6"/>
    <n v="2020"/>
    <s v="Wed"/>
    <d v="2020-08-01T00:00:00"/>
    <n v="1"/>
    <s v="Aug"/>
    <n v="2020"/>
    <s v="Sat"/>
    <n v="3"/>
    <s v="Second Class"/>
    <s v="AG-10675"/>
    <s v="Anna Gayman"/>
    <s v="Consumer"/>
    <s v="United States"/>
    <s v="Jacksonville"/>
    <s v="North Carolina"/>
    <s v="Jacksonville, North Carolina, United States"/>
    <s v="South"/>
    <s v="OFF-AR-10002833"/>
    <s v="Office Supplies"/>
    <s v="Art"/>
    <s v="Newell 322"/>
    <n v="114.36799999999999"/>
    <n v="3"/>
    <n v="0.38219999999999998"/>
    <e v="#N/A"/>
    <s v="COD"/>
  </r>
  <r>
    <n v="1736"/>
    <s v="CA-2020-101483"/>
    <d v="2020-07-29T00:00:00"/>
    <n v="29"/>
    <x v="6"/>
    <n v="2020"/>
    <s v="Wed"/>
    <d v="2020-08-01T00:00:00"/>
    <n v="1"/>
    <s v="Aug"/>
    <n v="2020"/>
    <s v="Sat"/>
    <n v="3"/>
    <s v="Second Class"/>
    <s v="AG-10675"/>
    <s v="Anna Gayman"/>
    <s v="Consumer"/>
    <s v="United States"/>
    <s v="Jacksonville"/>
    <s v="North Carolina"/>
    <s v="Jacksonville, North Carolina, United States"/>
    <s v="South"/>
    <s v="TEC-PH-10003442"/>
    <s v="Technology"/>
    <s v="Phones"/>
    <s v="Samsung Replacement EH64AVFWE Premium Headset"/>
    <n v="93"/>
    <n v="5"/>
    <n v="1.375"/>
    <e v="#N/A"/>
    <s v="COD"/>
  </r>
  <r>
    <n v="5025"/>
    <s v="US-2020-130953"/>
    <d v="2020-07-29T00:00:00"/>
    <n v="29"/>
    <x v="6"/>
    <n v="2020"/>
    <s v="Wed"/>
    <d v="2020-08-03T00:00:00"/>
    <n v="3"/>
    <s v="Aug"/>
    <n v="2020"/>
    <s v="Mon"/>
    <n v="5"/>
    <s v="Standard Class"/>
    <s v="RF-19735"/>
    <s v="Roland Fjeld"/>
    <s v="Consumer"/>
    <s v="United States"/>
    <s v="Oklahoma City"/>
    <s v="Oklahoma"/>
    <s v="Oklahoma City, Oklahoma, United States"/>
    <s v="Central"/>
    <s v="OFF-BI-10004828"/>
    <s v="Office Supplies"/>
    <s v="Binders"/>
    <s v="GBC Poly Designer Binding Covers"/>
    <n v="114.48"/>
    <n v="2"/>
    <n v="16.405200000000001"/>
    <e v="#N/A"/>
    <s v="Online"/>
  </r>
  <r>
    <n v="1735"/>
    <s v="CA-2020-101483"/>
    <d v="2020-07-29T00:00:00"/>
    <n v="29"/>
    <x v="6"/>
    <n v="2020"/>
    <s v="Wed"/>
    <d v="2020-08-01T00:00:00"/>
    <n v="1"/>
    <s v="Aug"/>
    <n v="2020"/>
    <s v="Sat"/>
    <n v="3"/>
    <s v="Second Class"/>
    <s v="AG-10675"/>
    <s v="Anna Gayman"/>
    <s v="Consumer"/>
    <s v="United States"/>
    <s v="Jacksonville"/>
    <s v="North Carolina"/>
    <s v="Jacksonville, North Carolina, United States"/>
    <s v="South"/>
    <s v="OFF-AP-10002082"/>
    <s v="Office Supplies"/>
    <s v="Appliances"/>
    <s v="Holmes HEPA Air Purifier"/>
    <n v="129.84800000000001"/>
    <n v="2"/>
    <n v="6.5339999999999998"/>
    <e v="#N/A"/>
    <s v="COD"/>
  </r>
  <r>
    <n v="2713"/>
    <s v="CA-2020-146031"/>
    <d v="2020-07-29T00:00:00"/>
    <n v="29"/>
    <x v="6"/>
    <n v="2020"/>
    <s v="Wed"/>
    <d v="2020-08-01T00:00:00"/>
    <n v="1"/>
    <s v="Aug"/>
    <n v="2020"/>
    <s v="Sat"/>
    <n v="3"/>
    <s v="Second Class"/>
    <s v="GM-14440"/>
    <s v="Gary McGarr"/>
    <s v="Consumer"/>
    <s v="United States"/>
    <s v="Troy"/>
    <s v="New York"/>
    <s v="Troy, New York, United States"/>
    <s v="East"/>
    <s v="OFF-AR-10002656"/>
    <s v="Office Supplies"/>
    <s v="Art"/>
    <s v="Sanford Liquid Accent Highlighters"/>
    <n v="155.12"/>
    <n v="9"/>
    <n v="22.244399999999999"/>
    <e v="#N/A"/>
    <s v="COD"/>
  </r>
  <r>
    <n v="7659"/>
    <s v="CA-2020-155740"/>
    <d v="2020-07-30T00:00:00"/>
    <n v="30"/>
    <x v="6"/>
    <n v="2020"/>
    <s v="Thu"/>
    <d v="2020-08-02T00:00:00"/>
    <n v="2"/>
    <s v="Aug"/>
    <n v="2020"/>
    <s v="Sun"/>
    <n v="3"/>
    <s v="First Class"/>
    <s v="TC-21475"/>
    <s v="Tony Chapman"/>
    <s v="Home Office"/>
    <s v="United States"/>
    <s v="Lakewood"/>
    <s v="Ohio"/>
    <s v="Lakewood, Ohio, United States"/>
    <s v="East"/>
    <s v="OFF-BI-10001071"/>
    <s v="Office Supplies"/>
    <s v="Binders"/>
    <s v="GBC ProClick Punch Binding System"/>
    <n v="110.776"/>
    <n v="4"/>
    <n v="-53.743200000000002"/>
    <e v="#N/A"/>
    <s v="COD"/>
  </r>
  <r>
    <n v="642"/>
    <s v="CA-2020-167913"/>
    <d v="2020-07-30T00:00:00"/>
    <n v="30"/>
    <x v="6"/>
    <n v="2020"/>
    <s v="Thu"/>
    <d v="2020-08-03T00:00:00"/>
    <n v="3"/>
    <s v="Aug"/>
    <n v="2020"/>
    <s v="Mon"/>
    <n v="4"/>
    <s v="Second Class"/>
    <s v="JL-15835"/>
    <s v="John Lee"/>
    <s v="Consumer"/>
    <s v="United States"/>
    <s v="Mission Viejo"/>
    <s v="California"/>
    <s v="Mission Viejo, California, United States"/>
    <s v="West"/>
    <s v="OFF-ST-10000585"/>
    <s v="Office Supplies"/>
    <s v="Storage"/>
    <s v="Economy Rollaway Files"/>
    <n v="361.4"/>
    <n v="2"/>
    <n v="85.903999999999996"/>
    <e v="#N/A"/>
    <s v="COD"/>
  </r>
  <r>
    <n v="643"/>
    <s v="CA-2020-167913"/>
    <d v="2020-07-30T00:00:00"/>
    <n v="30"/>
    <x v="6"/>
    <n v="2020"/>
    <s v="Thu"/>
    <d v="2020-08-03T00:00:00"/>
    <n v="3"/>
    <s v="Aug"/>
    <n v="2020"/>
    <s v="Mon"/>
    <n v="4"/>
    <s v="Second Class"/>
    <s v="JL-15835"/>
    <s v="John Lee"/>
    <s v="Consumer"/>
    <s v="United States"/>
    <s v="Mission Viejo"/>
    <s v="California"/>
    <s v="Mission Viejo, California, United States"/>
    <s v="West"/>
    <s v="OFF-LA-10002787"/>
    <s v="Office Supplies"/>
    <s v="Labels"/>
    <s v="Avery 480"/>
    <n v="116.25"/>
    <n v="7"/>
    <n v="12.6"/>
    <e v="#N/A"/>
    <s v="Online"/>
  </r>
  <r>
    <n v="7739"/>
    <s v="CA-2020-141103"/>
    <d v="2020-07-30T00:00:00"/>
    <n v="30"/>
    <x v="6"/>
    <n v="2020"/>
    <s v="Thu"/>
    <d v="2020-08-06T00:00:00"/>
    <n v="6"/>
    <s v="Aug"/>
    <n v="2020"/>
    <s v="Thu"/>
    <n v="7"/>
    <s v="Standard Class"/>
    <s v="JF-15355"/>
    <s v="Jay Fein"/>
    <s v="Consumer"/>
    <s v="United States"/>
    <s v="Baltimore"/>
    <s v="Maryland"/>
    <s v="Baltimore, Maryland, United States"/>
    <s v="East"/>
    <s v="TEC-PH-10003589"/>
    <s v="Technology"/>
    <s v="Phones"/>
    <s v="invisibleSHIELD by ZAGG Smudge-Free Screen Protector"/>
    <n v="173.95"/>
    <n v="5"/>
    <n v="43.176000000000002"/>
    <e v="#N/A"/>
    <s v="Online"/>
  </r>
  <r>
    <n v="6692"/>
    <s v="US-2020-165869"/>
    <d v="2020-07-31T00:00:00"/>
    <n v="31"/>
    <x v="6"/>
    <n v="2020"/>
    <s v="Fri"/>
    <d v="2020-08-05T00:00:00"/>
    <n v="5"/>
    <s v="Aug"/>
    <n v="2020"/>
    <s v="Wed"/>
    <n v="5"/>
    <s v="Standard Class"/>
    <s v="LS-17200"/>
    <s v="Luke Schmidt"/>
    <s v="Corporate"/>
    <s v="United States"/>
    <s v="Milwaukee"/>
    <s v="Wisconsin"/>
    <s v="Milwaukee, Wisconsin, United States"/>
    <s v="Central"/>
    <s v="OFF-AP-10002472"/>
    <s v="Office Supplies"/>
    <s v="Appliances"/>
    <s v="3M Office Air Cleaner"/>
    <n v="182.88"/>
    <n v="6"/>
    <n v="54.558"/>
    <e v="#N/A"/>
    <s v="Online"/>
  </r>
  <r>
    <n v="9439"/>
    <s v="CA-2020-126144"/>
    <d v="2020-07-31T00:00:00"/>
    <n v="31"/>
    <x v="6"/>
    <n v="2020"/>
    <s v="Fri"/>
    <d v="2020-08-05T00:00:00"/>
    <n v="5"/>
    <s v="Aug"/>
    <n v="2020"/>
    <s v="Wed"/>
    <n v="5"/>
    <s v="Standard Class"/>
    <s v="GM-14680"/>
    <s v="Greg Matthias"/>
    <s v="Consumer"/>
    <s v="United States"/>
    <s v="Philadelphia"/>
    <s v="Pennsylvania"/>
    <s v="Philadelphia, Pennsylvania, United States"/>
    <s v="East"/>
    <s v="TEC-PH-10001079"/>
    <s v="Technology"/>
    <s v="Phones"/>
    <s v="Polycom SoundPoint Pro SE-225 Corded phone"/>
    <n v="319.57600000000002"/>
    <n v="4"/>
    <n v="-57.115200000000002"/>
    <e v="#N/A"/>
    <s v="Online"/>
  </r>
  <r>
    <n v="9704"/>
    <s v="CA-2020-147032"/>
    <d v="2020-07-31T00:00:00"/>
    <n v="31"/>
    <x v="6"/>
    <n v="2020"/>
    <s v="Fri"/>
    <d v="2020-08-04T00:00:00"/>
    <n v="4"/>
    <s v="Aug"/>
    <n v="2020"/>
    <s v="Tue"/>
    <n v="4"/>
    <s v="Standard Class"/>
    <s v="LB-16795"/>
    <s v="Laurel Beltran"/>
    <s v="Home Office"/>
    <s v="United States"/>
    <s v="Wilmington"/>
    <s v="Delaware"/>
    <s v="Wilmington, Delaware, United States"/>
    <s v="East"/>
    <s v="OFF-BI-10003656"/>
    <s v="Office Supplies"/>
    <s v="Binders"/>
    <s v="Fellowes PB200 Plastic Comb Binding Machine"/>
    <n v="877.95"/>
    <n v="5"/>
    <n v="390.97699999999998"/>
    <e v="#N/A"/>
    <s v="COD"/>
  </r>
  <r>
    <n v="6691"/>
    <s v="US-2020-165869"/>
    <d v="2020-07-31T00:00:00"/>
    <n v="31"/>
    <x v="6"/>
    <n v="2020"/>
    <s v="Fri"/>
    <d v="2020-08-05T00:00:00"/>
    <n v="5"/>
    <s v="Aug"/>
    <n v="2020"/>
    <s v="Wed"/>
    <n v="5"/>
    <s v="Standard Class"/>
    <s v="LS-17200"/>
    <s v="Luke Schmidt"/>
    <s v="Corporate"/>
    <s v="United States"/>
    <s v="Milwaukee"/>
    <s v="Wisconsin"/>
    <s v="Milwaukee, Wisconsin, United States"/>
    <s v="Central"/>
    <s v="OFF-BI-10003460"/>
    <s v="Office Supplies"/>
    <s v="Binders"/>
    <s v="Acco 3-Hole Punch"/>
    <n v="103.52"/>
    <n v="4"/>
    <n v="8.4095999999999993"/>
    <e v="#N/A"/>
    <s v="COD"/>
  </r>
  <r>
    <n v="9703"/>
    <s v="CA-2020-147032"/>
    <d v="2020-07-31T00:00:00"/>
    <n v="31"/>
    <x v="6"/>
    <n v="2020"/>
    <s v="Fri"/>
    <d v="2020-08-04T00:00:00"/>
    <n v="4"/>
    <s v="Aug"/>
    <n v="2020"/>
    <s v="Tue"/>
    <n v="4"/>
    <s v="Standard Class"/>
    <s v="LB-16795"/>
    <s v="Laurel Beltran"/>
    <s v="Home Office"/>
    <s v="United States"/>
    <s v="Wilmington"/>
    <s v="Delaware"/>
    <s v="Wilmington, Delaware, United States"/>
    <s v="East"/>
    <s v="OFF-PA-10003256"/>
    <s v="Office Supplies"/>
    <s v="Paper"/>
    <s v="Avery Personal Creations Heavyweight Cards"/>
    <n v="123.54"/>
    <n v="1"/>
    <n v="5.5392000000000001"/>
    <e v="#N/A"/>
    <s v="COD"/>
  </r>
  <r>
    <n v="9705"/>
    <s v="CA-2020-147032"/>
    <d v="2020-07-31T00:00:00"/>
    <n v="31"/>
    <x v="6"/>
    <n v="2020"/>
    <s v="Fri"/>
    <d v="2020-08-04T00:00:00"/>
    <n v="4"/>
    <s v="Aug"/>
    <n v="2020"/>
    <s v="Tue"/>
    <n v="4"/>
    <s v="Standard Class"/>
    <s v="LB-16795"/>
    <s v="Laurel Beltran"/>
    <s v="Home Office"/>
    <s v="United States"/>
    <s v="Wilmington"/>
    <s v="Delaware"/>
    <s v="Wilmington, Delaware, United States"/>
    <s v="East"/>
    <s v="OFF-BI-10002897"/>
    <s v="Office Supplies"/>
    <s v="Binders"/>
    <s v="Black Avery Memo-Size 3-Ring Binder, 5 1/2&quot; x 8 1/2&quot;"/>
    <n v="130.01"/>
    <n v="3"/>
    <n v="5.3948999999999998"/>
    <e v="#N/A"/>
    <s v="COD"/>
  </r>
  <r>
    <n v="6456"/>
    <s v="CA-2020-161102"/>
    <d v="2020-07-31T00:00:00"/>
    <n v="31"/>
    <x v="6"/>
    <n v="2020"/>
    <s v="Fri"/>
    <d v="2020-08-03T00:00:00"/>
    <n v="3"/>
    <s v="Aug"/>
    <n v="2020"/>
    <s v="Mon"/>
    <n v="3"/>
    <s v="First Class"/>
    <s v="EC-14050"/>
    <s v="Erin Creighton"/>
    <s v="Consumer"/>
    <s v="United States"/>
    <s v="San Francisco"/>
    <s v="California"/>
    <s v="San Francisco, California, United States"/>
    <s v="West"/>
    <s v="FUR-FU-10003142"/>
    <s v="Furniture"/>
    <s v="Furnishings"/>
    <s v="Master Big Foot Doorstop, Beige"/>
    <n v="104.96"/>
    <n v="7"/>
    <n v="11.457599999999999"/>
    <e v="#N/A"/>
    <s v="Online"/>
  </r>
  <r>
    <n v="3785"/>
    <s v="CA-2020-125752"/>
    <d v="2020-07-31T00:00:00"/>
    <n v="31"/>
    <x v="6"/>
    <n v="2020"/>
    <s v="Fri"/>
    <d v="2020-08-04T00:00:00"/>
    <n v="4"/>
    <s v="Aug"/>
    <n v="2020"/>
    <s v="Tue"/>
    <n v="4"/>
    <s v="Standard Class"/>
    <s v="EH-14125"/>
    <s v="Eugene Hildebrand"/>
    <s v="Home Office"/>
    <s v="United States"/>
    <s v="Fort Lauderdale"/>
    <s v="Florida"/>
    <s v="Fort Lauderdale, Florida, United States"/>
    <s v="South"/>
    <s v="TEC-AC-10003590"/>
    <s v="Technology"/>
    <s v="Accessories"/>
    <s v="TRENDnet 56K USB 2.0 Phone, Internet and Fax Modem"/>
    <n v="134.42400000000001"/>
    <n v="2"/>
    <n v="8.2848000000000006"/>
    <e v="#N/A"/>
    <s v="COD"/>
  </r>
  <r>
    <n v="5713"/>
    <s v="CA-2020-115805"/>
    <d v="2020-07-31T00:00:00"/>
    <n v="31"/>
    <x v="6"/>
    <n v="2020"/>
    <s v="Fri"/>
    <d v="2020-07-31T00:00:00"/>
    <n v="31"/>
    <s v="Jul"/>
    <n v="2020"/>
    <s v="Fri"/>
    <n v="0"/>
    <s v="Same Day"/>
    <s v="KW-16435"/>
    <s v="Katrina Willman"/>
    <s v="Consumer"/>
    <s v="United States"/>
    <s v="Chicago"/>
    <s v="Illinois"/>
    <s v="Chicago, Illinois, United States"/>
    <s v="Central"/>
    <s v="TEC-PH-10003092"/>
    <s v="Technology"/>
    <s v="Phones"/>
    <s v="Motorola L804"/>
    <n v="159.792"/>
    <n v="1"/>
    <n v="4.1391"/>
    <e v="#N/A"/>
    <s v="Online"/>
  </r>
  <r>
    <n v="2225"/>
    <s v="CA-2020-121909"/>
    <d v="2020-07-31T00:00:00"/>
    <n v="31"/>
    <x v="6"/>
    <n v="2020"/>
    <s v="Fri"/>
    <d v="2020-08-05T00:00:00"/>
    <n v="5"/>
    <s v="Aug"/>
    <n v="2020"/>
    <s v="Wed"/>
    <n v="5"/>
    <s v="Standard Class"/>
    <s v="EA-14035"/>
    <s v="Erin Ashbrook"/>
    <s v="Corporate"/>
    <s v="United States"/>
    <s v="Philadelphia"/>
    <s v="Pennsylvania"/>
    <s v="Philadelphia, Pennsylvania, United States"/>
    <s v="East"/>
    <s v="OFF-PA-10003790"/>
    <s v="Office Supplies"/>
    <s v="Paper"/>
    <s v="Xerox 1991"/>
    <n v="166.816"/>
    <n v="3"/>
    <n v="17.815200000000001"/>
    <e v="#N/A"/>
    <s v="COD"/>
  </r>
  <r>
    <n v="6455"/>
    <s v="CA-2020-161102"/>
    <d v="2020-07-31T00:00:00"/>
    <n v="31"/>
    <x v="6"/>
    <n v="2020"/>
    <s v="Fri"/>
    <d v="2020-08-03T00:00:00"/>
    <n v="3"/>
    <s v="Aug"/>
    <n v="2020"/>
    <s v="Mon"/>
    <n v="3"/>
    <s v="First Class"/>
    <s v="EC-14050"/>
    <s v="Erin Creighton"/>
    <s v="Consumer"/>
    <s v="United States"/>
    <s v="San Francisco"/>
    <s v="California"/>
    <s v="San Francisco, California, United States"/>
    <s v="West"/>
    <s v="OFF-ST-10003442"/>
    <s v="Office Supplies"/>
    <s v="Storage"/>
    <s v="Eldon Portable Mobile Manager"/>
    <n v="156.56"/>
    <n v="2"/>
    <n v="15.2712"/>
    <e v="#N/A"/>
    <s v="COD"/>
  </r>
  <r>
    <n v="1010"/>
    <s v="CA-2020-135034"/>
    <d v="2020-08-01T00:00:00"/>
    <n v="1"/>
    <x v="7"/>
    <n v="2020"/>
    <s v="Sat"/>
    <d v="2020-08-03T00:00:00"/>
    <n v="3"/>
    <s v="Aug"/>
    <n v="2020"/>
    <s v="Mon"/>
    <n v="2"/>
    <s v="First Class"/>
    <s v="AT-10735"/>
    <s v="Annie Thurman"/>
    <s v="Consumer"/>
    <s v="United States"/>
    <s v="Chicago"/>
    <s v="Illinois"/>
    <s v="Chicago, Illinois, United States"/>
    <s v="Central"/>
    <s v="TEC-PH-10003931"/>
    <s v="Technology"/>
    <s v="Phones"/>
    <s v="JBL Micro Wireless Portable Bluetooth Speaker"/>
    <n v="113.98399999999999"/>
    <n v="2"/>
    <n v="5.9989999999999997"/>
    <e v="#N/A"/>
    <s v="COD"/>
  </r>
  <r>
    <n v="6912"/>
    <s v="CA-2020-168942"/>
    <d v="2020-08-01T00:00:00"/>
    <n v="1"/>
    <x v="7"/>
    <n v="2020"/>
    <s v="Sat"/>
    <d v="2020-08-05T00:00:00"/>
    <n v="5"/>
    <s v="Aug"/>
    <n v="2020"/>
    <s v="Wed"/>
    <n v="4"/>
    <s v="Second Class"/>
    <s v="EM-13960"/>
    <s v="Eric Murdock"/>
    <s v="Consumer"/>
    <s v="United States"/>
    <s v="San Francisco"/>
    <s v="California"/>
    <s v="San Francisco, California, United States"/>
    <s v="West"/>
    <s v="OFF-ST-10004340"/>
    <s v="Office Supplies"/>
    <s v="Storage"/>
    <s v="Fellowes Mobile File Cart, Black"/>
    <n v="203.54"/>
    <n v="3"/>
    <n v="50.3658"/>
    <e v="#N/A"/>
    <s v="COD"/>
  </r>
  <r>
    <n v="1206"/>
    <s v="CA-2020-133235"/>
    <d v="2020-08-01T00:00:00"/>
    <n v="1"/>
    <x v="7"/>
    <n v="2020"/>
    <s v="Sat"/>
    <d v="2020-08-04T00:00:00"/>
    <n v="4"/>
    <s v="Aug"/>
    <n v="2020"/>
    <s v="Tue"/>
    <n v="3"/>
    <s v="First Class"/>
    <s v="LH-16750"/>
    <s v="Larry Hughes"/>
    <s v="Consumer"/>
    <s v="United States"/>
    <s v="Charlotte"/>
    <s v="North Carolina"/>
    <s v="Charlotte, North Carolina, United States"/>
    <s v="South"/>
    <s v="TEC-PH-10002660"/>
    <s v="Technology"/>
    <s v="Phones"/>
    <s v="Nortel Networks T7316 E Nt8 B27"/>
    <n v="317.95999999999998"/>
    <n v="5"/>
    <n v="16.997499999999999"/>
    <e v="#N/A"/>
    <s v="Online"/>
  </r>
  <r>
    <n v="1834"/>
    <s v="CA-2020-162691"/>
    <d v="2020-08-01T00:00:00"/>
    <n v="1"/>
    <x v="7"/>
    <n v="2020"/>
    <s v="Sat"/>
    <d v="2020-08-07T00:00:00"/>
    <n v="7"/>
    <s v="Aug"/>
    <n v="2020"/>
    <s v="Fri"/>
    <n v="6"/>
    <s v="Standard Class"/>
    <s v="AS-10045"/>
    <s v="Aaron Smayling"/>
    <s v="Corporate"/>
    <s v="United States"/>
    <s v="Austin"/>
    <s v="Texas"/>
    <s v="Austin, Texas, United States"/>
    <s v="Central"/>
    <s v="TEC-MA-10000488"/>
    <s v="Technology"/>
    <s v="Machines"/>
    <s v="Bady BDG101FRU Card Printer"/>
    <n v="1453.982"/>
    <n v="3"/>
    <n v="-263.99669999999998"/>
    <e v="#N/A"/>
    <s v="COD"/>
  </r>
  <r>
    <n v="1835"/>
    <s v="CA-2020-162691"/>
    <d v="2020-08-01T00:00:00"/>
    <n v="1"/>
    <x v="7"/>
    <n v="2020"/>
    <s v="Sat"/>
    <d v="2020-08-07T00:00:00"/>
    <n v="7"/>
    <s v="Aug"/>
    <n v="2020"/>
    <s v="Fri"/>
    <n v="6"/>
    <s v="Standard Class"/>
    <s v="AS-10045"/>
    <s v="Aaron Smayling"/>
    <s v="Corporate"/>
    <s v="United States"/>
    <s v="Austin"/>
    <s v="Texas"/>
    <s v="Austin, Texas, United States"/>
    <s v="Central"/>
    <s v="OFF-PA-10003729"/>
    <s v="Office Supplies"/>
    <s v="Paper"/>
    <s v="Xerox 1998"/>
    <n v="128.28800000000001"/>
    <n v="7"/>
    <n v="12.700799999999999"/>
    <e v="#N/A"/>
    <s v="COD"/>
  </r>
  <r>
    <n v="2186"/>
    <s v="CA-2020-124576"/>
    <d v="2020-08-01T00:00:00"/>
    <n v="1"/>
    <x v="7"/>
    <n v="2020"/>
    <s v="Sat"/>
    <d v="2020-08-04T00:00:00"/>
    <n v="4"/>
    <s v="Aug"/>
    <n v="2020"/>
    <s v="Tue"/>
    <n v="3"/>
    <s v="Second Class"/>
    <s v="HK-14890"/>
    <s v="Heather Kirkland"/>
    <s v="Corporate"/>
    <s v="United States"/>
    <s v="Salinas"/>
    <s v="California"/>
    <s v="Salinas, California, United States"/>
    <s v="West"/>
    <s v="OFF-BI-10002735"/>
    <s v="Office Supplies"/>
    <s v="Binders"/>
    <s v="GBC Prestige Therm-A-Bind Covers"/>
    <n v="161.89599999999999"/>
    <n v="2"/>
    <n v="18.5274"/>
    <e v="#N/A"/>
    <s v="Online"/>
  </r>
  <r>
    <n v="7088"/>
    <s v="US-2020-143175"/>
    <d v="2020-08-03T00:00:00"/>
    <n v="3"/>
    <x v="7"/>
    <n v="2020"/>
    <s v="Mon"/>
    <d v="2020-08-06T00:00:00"/>
    <n v="6"/>
    <s v="Aug"/>
    <n v="2020"/>
    <s v="Thu"/>
    <n v="3"/>
    <s v="Second Class"/>
    <s v="GA-14515"/>
    <s v="George Ashbrook"/>
    <s v="Consumer"/>
    <s v="United States"/>
    <s v="Los Angeles"/>
    <s v="California"/>
    <s v="Los Angeles, California, United States"/>
    <s v="West"/>
    <s v="OFF-ST-10003123"/>
    <s v="Office Supplies"/>
    <s v="Storage"/>
    <s v="Fellowes Bases and Tops For Staxonsteel/High-Stak Systems"/>
    <n v="119.87"/>
    <n v="3"/>
    <n v="23.968800000000002"/>
    <e v="#N/A"/>
    <s v="COD"/>
  </r>
  <r>
    <n v="4633"/>
    <s v="CA-2020-168396"/>
    <d v="2020-08-03T00:00:00"/>
    <n v="3"/>
    <x v="7"/>
    <n v="2020"/>
    <s v="Mon"/>
    <d v="2020-08-08T00:00:00"/>
    <n v="8"/>
    <s v="Aug"/>
    <n v="2020"/>
    <s v="Sat"/>
    <n v="5"/>
    <s v="Second Class"/>
    <s v="BD-11725"/>
    <s v="Bruce Degenhardt"/>
    <s v="Consumer"/>
    <s v="United States"/>
    <s v="San Francisco"/>
    <s v="California"/>
    <s v="San Francisco, California, United States"/>
    <s v="West"/>
    <s v="FUR-FU-10000723"/>
    <s v="Furniture"/>
    <s v="Furnishings"/>
    <s v="Deflect-o EconoMat Studded, No Bevel Mat for Low Pile Carpeting"/>
    <n v="168.96"/>
    <n v="3"/>
    <n v="11.1564"/>
    <e v="#N/A"/>
    <s v="COD"/>
  </r>
  <r>
    <n v="2008"/>
    <s v="CA-2020-165386"/>
    <d v="2020-08-03T00:00:00"/>
    <n v="3"/>
    <x v="7"/>
    <n v="2020"/>
    <s v="Mon"/>
    <d v="2020-08-04T00:00:00"/>
    <n v="4"/>
    <s v="Aug"/>
    <n v="2020"/>
    <s v="Tue"/>
    <n v="1"/>
    <s v="First Class"/>
    <s v="CM-12190"/>
    <s v="Charlotte Melton"/>
    <s v="Consumer"/>
    <s v="United States"/>
    <s v="Chicago"/>
    <s v="Illinois"/>
    <s v="Chicago, Illinois, United States"/>
    <s v="Central"/>
    <s v="FUR-BO-10003034"/>
    <s v="Furniture"/>
    <s v="Bookcases"/>
    <s v="O'Sullivan Elevations Bookcase, Cherry Finish"/>
    <n v="216.37200000000001"/>
    <n v="2"/>
    <n v="-36.674399999999999"/>
    <e v="#N/A"/>
    <s v="COD"/>
  </r>
  <r>
    <n v="9209"/>
    <s v="CA-2020-141747"/>
    <d v="2020-08-03T00:00:00"/>
    <n v="3"/>
    <x v="7"/>
    <n v="2020"/>
    <s v="Mon"/>
    <d v="2020-08-08T00:00:00"/>
    <n v="8"/>
    <s v="Aug"/>
    <n v="2020"/>
    <s v="Sat"/>
    <n v="5"/>
    <s v="Second Class"/>
    <s v="SC-20230"/>
    <s v="Scot Coram"/>
    <s v="Corporate"/>
    <s v="United States"/>
    <s v="Seattle"/>
    <s v="Washington"/>
    <s v="Seattle, Washington, United States"/>
    <s v="West"/>
    <s v="OFF-ST-10003996"/>
    <s v="Office Supplies"/>
    <s v="Storage"/>
    <s v="Letter/Legal File Tote with Clear Snap-On Lid, Black Granite"/>
    <n v="100.06"/>
    <n v="1"/>
    <n v="4.1756000000000002"/>
    <e v="#N/A"/>
    <s v="COD"/>
  </r>
  <r>
    <n v="9982"/>
    <s v="CA-2020-163566"/>
    <d v="2020-08-03T00:00:00"/>
    <n v="3"/>
    <x v="7"/>
    <n v="2020"/>
    <s v="Mon"/>
    <d v="2020-08-06T00:00:00"/>
    <n v="6"/>
    <s v="Aug"/>
    <n v="2020"/>
    <s v="Thu"/>
    <n v="3"/>
    <s v="First Class"/>
    <s v="TB-21055"/>
    <s v="Ted Butterfield"/>
    <s v="Consumer"/>
    <s v="United States"/>
    <s v="Fairfield"/>
    <s v="Ohio"/>
    <s v="Fairfield, Ohio, United States"/>
    <s v="East"/>
    <s v="OFF-LA-10004484"/>
    <s v="Office Supplies"/>
    <s v="Labels"/>
    <s v="Avery 476"/>
    <n v="137.52000000000001"/>
    <n v="5"/>
    <n v="5.3689999999999998"/>
    <e v="#N/A"/>
    <s v="COD"/>
  </r>
  <r>
    <n v="4632"/>
    <s v="CA-2020-168396"/>
    <d v="2020-08-03T00:00:00"/>
    <n v="3"/>
    <x v="7"/>
    <n v="2020"/>
    <s v="Mon"/>
    <d v="2020-08-08T00:00:00"/>
    <n v="8"/>
    <s v="Aug"/>
    <n v="2020"/>
    <s v="Sat"/>
    <n v="5"/>
    <s v="Second Class"/>
    <s v="BD-11725"/>
    <s v="Bruce Degenhardt"/>
    <s v="Consumer"/>
    <s v="United States"/>
    <s v="San Francisco"/>
    <s v="California"/>
    <s v="San Francisco, California, United States"/>
    <s v="West"/>
    <s v="OFF-LA-10001297"/>
    <s v="Office Supplies"/>
    <s v="Labels"/>
    <s v="Avery 473"/>
    <n v="147.75"/>
    <n v="5"/>
    <n v="24.84"/>
    <e v="#N/A"/>
    <s v="Online"/>
  </r>
  <r>
    <n v="9208"/>
    <s v="CA-2020-140781"/>
    <d v="2020-08-03T00:00:00"/>
    <n v="3"/>
    <x v="7"/>
    <n v="2020"/>
    <s v="Mon"/>
    <d v="2020-08-07T00:00:00"/>
    <n v="7"/>
    <s v="Aug"/>
    <n v="2020"/>
    <s v="Fri"/>
    <n v="4"/>
    <s v="Standard Class"/>
    <s v="AB-10105"/>
    <s v="Adrian Barton"/>
    <s v="Consumer"/>
    <s v="United States"/>
    <s v="Bloomington"/>
    <s v="Illinois"/>
    <s v="Bloomington, Illinois, United States"/>
    <s v="Central"/>
    <s v="TEC-AC-10000682"/>
    <s v="Technology"/>
    <s v="Accessories"/>
    <s v="Kensington K72356US Mouse-in-a-Box USB Desktop Mouse"/>
    <n v="141.816"/>
    <n v="3"/>
    <n v="7.4654999999999996"/>
    <e v="#N/A"/>
    <s v="COD"/>
  </r>
  <r>
    <n v="5090"/>
    <s v="CA-2020-132738"/>
    <d v="2020-08-04T00:00:00"/>
    <n v="4"/>
    <x v="7"/>
    <n v="2020"/>
    <s v="Tue"/>
    <d v="2020-08-07T00:00:00"/>
    <n v="7"/>
    <s v="Aug"/>
    <n v="2020"/>
    <s v="Fri"/>
    <n v="3"/>
    <s v="First Class"/>
    <s v="HM-14860"/>
    <s v="Harry Marie"/>
    <s v="Corporate"/>
    <s v="United States"/>
    <s v="Loveland"/>
    <s v="Colorado"/>
    <s v="Loveland, Colorado, United States"/>
    <s v="West"/>
    <s v="OFF-PA-10001752"/>
    <s v="Office Supplies"/>
    <s v="Paper"/>
    <s v="Hammermill CopyPlus Copy Paper (20Lb. and 84 Bright)"/>
    <n v="107.968"/>
    <n v="2"/>
    <n v="2.8883999999999999"/>
    <e v="#N/A"/>
    <s v="COD"/>
  </r>
  <r>
    <n v="5091"/>
    <s v="CA-2020-132738"/>
    <d v="2020-08-04T00:00:00"/>
    <n v="4"/>
    <x v="7"/>
    <n v="2020"/>
    <s v="Tue"/>
    <d v="2020-08-07T00:00:00"/>
    <n v="7"/>
    <s v="Aug"/>
    <n v="2020"/>
    <s v="Fri"/>
    <n v="3"/>
    <s v="First Class"/>
    <s v="HM-14860"/>
    <s v="Harry Marie"/>
    <s v="Corporate"/>
    <s v="United States"/>
    <s v="Loveland"/>
    <s v="Colorado"/>
    <s v="Loveland, Colorado, United States"/>
    <s v="West"/>
    <s v="OFF-EN-10001141"/>
    <s v="Office Supplies"/>
    <s v="Envelopes"/>
    <s v="Manila Recycled Extra-Heavyweight Clasp Envelopes, 6&quot; x 9&quot;"/>
    <n v="129.78399999999999"/>
    <n v="1"/>
    <n v="3.1842000000000001"/>
    <e v="#N/A"/>
    <s v="Online"/>
  </r>
  <r>
    <n v="5243"/>
    <s v="CA-2020-146367"/>
    <d v="2020-08-04T00:00:00"/>
    <n v="4"/>
    <x v="7"/>
    <n v="2020"/>
    <s v="Tue"/>
    <d v="2020-08-08T00:00:00"/>
    <n v="8"/>
    <s v="Aug"/>
    <n v="2020"/>
    <s v="Sat"/>
    <n v="4"/>
    <s v="Standard Class"/>
    <s v="HM-14860"/>
    <s v="Harry Marie"/>
    <s v="Corporate"/>
    <s v="United States"/>
    <s v="Carrollton"/>
    <s v="Texas"/>
    <s v="Carrollton, Texas, United States"/>
    <s v="Central"/>
    <s v="OFF-BI-10002827"/>
    <s v="Office Supplies"/>
    <s v="Binders"/>
    <s v="Avery Durable Poly Binders"/>
    <n v="126.318"/>
    <n v="3"/>
    <n v="-5.6406000000000001"/>
    <e v="#N/A"/>
    <s v="COD"/>
  </r>
  <r>
    <n v="6642"/>
    <s v="CA-2020-128328"/>
    <d v="2020-08-05T00:00:00"/>
    <n v="5"/>
    <x v="7"/>
    <n v="2020"/>
    <s v="Wed"/>
    <d v="2020-08-09T00:00:00"/>
    <n v="9"/>
    <s v="Aug"/>
    <n v="2020"/>
    <s v="Sun"/>
    <n v="4"/>
    <s v="Standard Class"/>
    <s v="PO-18865"/>
    <s v="Patrick O'Donnell"/>
    <s v="Consumer"/>
    <s v="United States"/>
    <s v="Indianapolis"/>
    <s v="Indiana"/>
    <s v="Indianapolis, Indiana, United States"/>
    <s v="Central"/>
    <s v="TEC-AC-10001714"/>
    <s v="Technology"/>
    <s v="Accessories"/>
    <s v="Logitech MX Performance Wireless Mouse"/>
    <n v="122.78"/>
    <n v="2"/>
    <n v="29.518599999999999"/>
    <e v="#N/A"/>
    <s v="COD"/>
  </r>
  <r>
    <n v="6643"/>
    <s v="CA-2020-128328"/>
    <d v="2020-08-05T00:00:00"/>
    <n v="5"/>
    <x v="7"/>
    <n v="2020"/>
    <s v="Wed"/>
    <d v="2020-08-09T00:00:00"/>
    <n v="9"/>
    <s v="Aug"/>
    <n v="2020"/>
    <s v="Sun"/>
    <n v="4"/>
    <s v="Standard Class"/>
    <s v="PO-18865"/>
    <s v="Patrick O'Donnell"/>
    <s v="Consumer"/>
    <s v="United States"/>
    <s v="Indianapolis"/>
    <s v="Indiana"/>
    <s v="Indianapolis, Indiana, United States"/>
    <s v="Central"/>
    <s v="OFF-LA-10003498"/>
    <s v="Office Supplies"/>
    <s v="Labels"/>
    <s v="Avery 475"/>
    <n v="154.19999999999999"/>
    <n v="9"/>
    <n v="66.599999999999994"/>
    <e v="#N/A"/>
    <s v="COD"/>
  </r>
  <r>
    <n v="6641"/>
    <s v="CA-2020-128328"/>
    <d v="2020-08-05T00:00:00"/>
    <n v="5"/>
    <x v="7"/>
    <n v="2020"/>
    <s v="Wed"/>
    <d v="2020-08-09T00:00:00"/>
    <n v="9"/>
    <s v="Aug"/>
    <n v="2020"/>
    <s v="Sun"/>
    <n v="4"/>
    <s v="Standard Class"/>
    <s v="PO-18865"/>
    <s v="Patrick O'Donnell"/>
    <s v="Consumer"/>
    <s v="United States"/>
    <s v="Indianapolis"/>
    <s v="Indiana"/>
    <s v="Indianapolis, Indiana, United States"/>
    <s v="Central"/>
    <s v="OFF-BI-10001989"/>
    <s v="Office Supplies"/>
    <s v="Binders"/>
    <s v="Premium Transparent Presentation Covers by GBC"/>
    <n v="164.88"/>
    <n v="6"/>
    <n v="60.422400000000003"/>
    <e v="#N/A"/>
    <s v="COD"/>
  </r>
  <r>
    <n v="6081"/>
    <s v="CA-2020-154676"/>
    <d v="2020-08-05T00:00:00"/>
    <n v="5"/>
    <x v="7"/>
    <n v="2020"/>
    <s v="Wed"/>
    <d v="2020-08-08T00:00:00"/>
    <n v="8"/>
    <s v="Aug"/>
    <n v="2020"/>
    <s v="Sat"/>
    <n v="3"/>
    <s v="First Class"/>
    <s v="NZ-18565"/>
    <s v="Nick Zandusky"/>
    <s v="Home Office"/>
    <s v="United States"/>
    <s v="Houston"/>
    <s v="Texas"/>
    <s v="Houston, Texas, United States"/>
    <s v="Central"/>
    <s v="OFF-ST-10001172"/>
    <s v="Office Supplies"/>
    <s v="Storage"/>
    <s v="Tennsco Lockers, Sand"/>
    <n v="200.05600000000001"/>
    <n v="9"/>
    <n v="7.5528000000000004"/>
    <e v="#N/A"/>
    <s v="COD"/>
  </r>
  <r>
    <n v="1443"/>
    <s v="CA-2020-117695"/>
    <d v="2020-08-05T00:00:00"/>
    <n v="5"/>
    <x v="7"/>
    <n v="2020"/>
    <s v="Wed"/>
    <d v="2020-08-08T00:00:00"/>
    <n v="8"/>
    <s v="Aug"/>
    <n v="2020"/>
    <s v="Sat"/>
    <n v="3"/>
    <s v="First Class"/>
    <s v="PW-19030"/>
    <s v="Pauline Webber"/>
    <s v="Corporate"/>
    <s v="United States"/>
    <s v="Richmond"/>
    <s v="Kentucky"/>
    <s v="Richmond, Kentucky, United States"/>
    <s v="South"/>
    <s v="OFF-PA-10002713"/>
    <s v="Office Supplies"/>
    <s v="Paper"/>
    <s v="Adams Phone Message Book, 200 Message Capacity, 8 1/16” x 11”"/>
    <n v="123.76"/>
    <n v="2"/>
    <n v="6.3296000000000001"/>
    <e v="#N/A"/>
    <s v="Online"/>
  </r>
  <r>
    <n v="7403"/>
    <s v="CA-2020-168172"/>
    <d v="2020-08-06T00:00:00"/>
    <n v="6"/>
    <x v="7"/>
    <n v="2020"/>
    <s v="Thu"/>
    <d v="2020-08-10T00:00:00"/>
    <n v="10"/>
    <s v="Aug"/>
    <n v="2020"/>
    <s v="Mon"/>
    <n v="4"/>
    <s v="Standard Class"/>
    <s v="SH-20395"/>
    <s v="Shahid Hopkins"/>
    <s v="Consumer"/>
    <s v="United States"/>
    <s v="New York City"/>
    <s v="New York"/>
    <s v="New York City, New York, United States"/>
    <s v="East"/>
    <s v="OFF-SU-10002573"/>
    <s v="Office Supplies"/>
    <s v="Supplies"/>
    <s v="Acme 10&quot; Easy Grip Assistive Scissors"/>
    <n v="110.12"/>
    <n v="4"/>
    <n v="21.036000000000001"/>
    <e v="#N/A"/>
    <s v="COD"/>
  </r>
  <r>
    <n v="5530"/>
    <s v="CA-2020-136609"/>
    <d v="2020-08-06T00:00:00"/>
    <n v="6"/>
    <x v="7"/>
    <n v="2020"/>
    <s v="Thu"/>
    <d v="2020-08-11T00:00:00"/>
    <n v="11"/>
    <s v="Aug"/>
    <n v="2020"/>
    <s v="Tue"/>
    <n v="5"/>
    <s v="Standard Class"/>
    <s v="TB-21355"/>
    <s v="Todd Boyes"/>
    <s v="Corporate"/>
    <s v="United States"/>
    <s v="Cedar Hill"/>
    <s v="Texas"/>
    <s v="Cedar Hill, Texas, United States"/>
    <s v="Central"/>
    <s v="OFF-PA-10004381"/>
    <s v="Office Supplies"/>
    <s v="Paper"/>
    <s v="14-7/8 x 11 Blue Bar Computer Printout Paper"/>
    <n v="144.29599999999999"/>
    <n v="3"/>
    <n v="40.3536"/>
    <e v="#N/A"/>
    <s v="Online"/>
  </r>
  <r>
    <n v="1933"/>
    <s v="CA-2020-161200"/>
    <d v="2020-08-06T00:00:00"/>
    <n v="6"/>
    <x v="7"/>
    <n v="2020"/>
    <s v="Thu"/>
    <d v="2020-08-10T00:00:00"/>
    <n v="10"/>
    <s v="Aug"/>
    <n v="2020"/>
    <s v="Mon"/>
    <n v="4"/>
    <s v="Second Class"/>
    <s v="SV-20365"/>
    <s v="Seth Vernon"/>
    <s v="Consumer"/>
    <s v="United States"/>
    <s v="Lafayette"/>
    <s v="Louisiana"/>
    <s v="Lafayette, Louisiana, United States"/>
    <s v="South"/>
    <s v="FUR-BO-10000468"/>
    <s v="Furniture"/>
    <s v="Bookcases"/>
    <s v="O'Sullivan 2-Shelf Heavy-Duty Bookcases"/>
    <n v="190.74"/>
    <n v="3"/>
    <n v="23.3184"/>
    <e v="#N/A"/>
    <s v="COD"/>
  </r>
  <r>
    <n v="6401"/>
    <s v="CA-2020-151981"/>
    <d v="2020-08-06T00:00:00"/>
    <n v="6"/>
    <x v="7"/>
    <n v="2020"/>
    <s v="Thu"/>
    <d v="2020-08-12T00:00:00"/>
    <n v="12"/>
    <s v="Aug"/>
    <n v="2020"/>
    <s v="Wed"/>
    <n v="6"/>
    <s v="Standard Class"/>
    <s v="GM-14455"/>
    <s v="Gary Mitchum"/>
    <s v="Home Office"/>
    <s v="United States"/>
    <s v="Concord"/>
    <s v="New Hampshire"/>
    <s v="Concord, New Hampshire, United States"/>
    <s v="East"/>
    <s v="OFF-AR-10000380"/>
    <s v="Office Supplies"/>
    <s v="Art"/>
    <s v="Hunt PowerHouse Electric Pencil Sharpener, Blue"/>
    <n v="274.88"/>
    <n v="6"/>
    <n v="68.364000000000004"/>
    <e v="#N/A"/>
    <s v="COD"/>
  </r>
  <r>
    <n v="6399"/>
    <s v="CA-2020-151981"/>
    <d v="2020-08-06T00:00:00"/>
    <n v="6"/>
    <x v="7"/>
    <n v="2020"/>
    <s v="Thu"/>
    <d v="2020-08-12T00:00:00"/>
    <n v="12"/>
    <s v="Aug"/>
    <n v="2020"/>
    <s v="Wed"/>
    <n v="6"/>
    <s v="Standard Class"/>
    <s v="GM-14455"/>
    <s v="Gary Mitchum"/>
    <s v="Home Office"/>
    <s v="United States"/>
    <s v="Concord"/>
    <s v="New Hampshire"/>
    <s v="Concord, New Hampshire, United States"/>
    <s v="East"/>
    <s v="TEC-PH-10003601"/>
    <s v="Technology"/>
    <s v="Phones"/>
    <s v="Ativa D5772 2-Line 5.8GHz Digital Expandable Corded/Cordless Phone System with Answering &amp; Caller ID/Call Waiting, Black/Silver"/>
    <n v="851.95"/>
    <n v="5"/>
    <n v="247.48500000000001"/>
    <e v="#N/A"/>
    <s v="Online"/>
  </r>
  <r>
    <n v="6400"/>
    <s v="CA-2020-151981"/>
    <d v="2020-08-06T00:00:00"/>
    <n v="6"/>
    <x v="7"/>
    <n v="2020"/>
    <s v="Thu"/>
    <d v="2020-08-12T00:00:00"/>
    <n v="12"/>
    <s v="Aug"/>
    <n v="2020"/>
    <s v="Wed"/>
    <n v="6"/>
    <s v="Standard Class"/>
    <s v="GM-14455"/>
    <s v="Gary Mitchum"/>
    <s v="Home Office"/>
    <s v="United States"/>
    <s v="Concord"/>
    <s v="New Hampshire"/>
    <s v="Concord, New Hampshire, United States"/>
    <s v="East"/>
    <s v="OFF-LA-10002195"/>
    <s v="Office Supplies"/>
    <s v="Labels"/>
    <s v="Avery 481"/>
    <n v="115.64"/>
    <n v="8"/>
    <n v="11.827199999999999"/>
    <e v="#N/A"/>
    <s v="Online"/>
  </r>
  <r>
    <n v="1934"/>
    <s v="CA-2020-161200"/>
    <d v="2020-08-06T00:00:00"/>
    <n v="6"/>
    <x v="7"/>
    <n v="2020"/>
    <s v="Thu"/>
    <d v="2020-08-10T00:00:00"/>
    <n v="10"/>
    <s v="Aug"/>
    <n v="2020"/>
    <s v="Mon"/>
    <n v="4"/>
    <s v="Second Class"/>
    <s v="SV-20365"/>
    <s v="Seth Vernon"/>
    <s v="Consumer"/>
    <s v="United States"/>
    <s v="Lafayette"/>
    <s v="Louisiana"/>
    <s v="Lafayette, Louisiana, United States"/>
    <s v="South"/>
    <s v="FUR-FU-10001706"/>
    <s v="Furniture"/>
    <s v="Furnishings"/>
    <s v="Longer-Life Soft White Bulbs"/>
    <n v="120.4"/>
    <n v="5"/>
    <n v="7.3920000000000003"/>
    <e v="#N/A"/>
    <s v="Online"/>
  </r>
  <r>
    <n v="9185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FUR-FU-10004848"/>
    <s v="Furniture"/>
    <s v="Furnishings"/>
    <s v="Howard Miller 13-3/4&quot; Diameter Brushed Chrome Round Wall Clock"/>
    <n v="100.75"/>
    <n v="1"/>
    <n v="15.525"/>
    <e v="#N/A"/>
    <s v="COD"/>
  </r>
  <r>
    <n v="2746"/>
    <s v="CA-2020-163321"/>
    <d v="2020-08-07T00:00:00"/>
    <n v="7"/>
    <x v="7"/>
    <n v="2020"/>
    <s v="Fri"/>
    <d v="2020-08-11T00:00:00"/>
    <n v="11"/>
    <s v="Aug"/>
    <n v="2020"/>
    <s v="Tue"/>
    <n v="4"/>
    <s v="Second Class"/>
    <s v="FM-14380"/>
    <s v="Fred McMath"/>
    <s v="Consumer"/>
    <s v="United States"/>
    <s v="Jacksonville"/>
    <s v="North Carolina"/>
    <s v="Jacksonville, North Carolina, United States"/>
    <s v="South"/>
    <s v="TEC-AC-10004571"/>
    <s v="Technology"/>
    <s v="Accessories"/>
    <s v="Logitech G700s Rechargeable Gaming Mouse"/>
    <n v="100.992"/>
    <n v="1"/>
    <n v="21.997800000000002"/>
    <e v="#N/A"/>
    <s v="COD"/>
  </r>
  <r>
    <n v="4262"/>
    <s v="CA-2020-158344"/>
    <d v="2020-08-07T00:00:00"/>
    <n v="7"/>
    <x v="7"/>
    <n v="2020"/>
    <s v="Fri"/>
    <d v="2020-08-11T00:00:00"/>
    <n v="11"/>
    <s v="Aug"/>
    <n v="2020"/>
    <s v="Tue"/>
    <n v="4"/>
    <s v="Standard Class"/>
    <s v="CC-12475"/>
    <s v="Cindy Chapman"/>
    <s v="Consumer"/>
    <s v="United States"/>
    <s v="Moorhead"/>
    <s v="Minnesota"/>
    <s v="Moorhead, Minnesota, United States"/>
    <s v="Central"/>
    <s v="TEC-AC-10002006"/>
    <s v="Technology"/>
    <s v="Accessories"/>
    <s v="Memorex Micro Travel Drive 16 GB"/>
    <n v="104.96"/>
    <n v="4"/>
    <n v="19.8276"/>
    <e v="#N/A"/>
    <s v="Cards"/>
  </r>
  <r>
    <n v="3575"/>
    <s v="CA-2020-117023"/>
    <d v="2020-08-07T00:00:00"/>
    <n v="7"/>
    <x v="7"/>
    <n v="2020"/>
    <s v="Fri"/>
    <d v="2020-08-12T00:00:00"/>
    <n v="12"/>
    <s v="Aug"/>
    <n v="2020"/>
    <s v="Wed"/>
    <n v="5"/>
    <s v="Standard Class"/>
    <s v="JW-15955"/>
    <s v="Joni Wasserman"/>
    <s v="Consumer"/>
    <s v="United States"/>
    <s v="Long Beach"/>
    <s v="New York"/>
    <s v="Long Beach, New York, United States"/>
    <s v="East"/>
    <s v="OFF-AR-10004062"/>
    <s v="Office Supplies"/>
    <s v="Art"/>
    <s v="Staples in misc. colors"/>
    <n v="133.80000000000001"/>
    <n v="10"/>
    <n v="26.2"/>
    <e v="#N/A"/>
    <s v="Online"/>
  </r>
  <r>
    <n v="7652"/>
    <s v="CA-2020-110821"/>
    <d v="2020-08-07T00:00:00"/>
    <n v="7"/>
    <x v="7"/>
    <n v="2020"/>
    <s v="Fri"/>
    <d v="2020-08-08T00:00:00"/>
    <n v="8"/>
    <s v="Aug"/>
    <n v="2020"/>
    <s v="Sat"/>
    <n v="1"/>
    <s v="First Class"/>
    <s v="CK-12205"/>
    <s v="Chloris Kastensmidt"/>
    <s v="Consumer"/>
    <s v="United States"/>
    <s v="Dallas"/>
    <s v="Texas"/>
    <s v="Dallas, Texas, United States"/>
    <s v="Central"/>
    <s v="TEC-AC-10001552"/>
    <s v="Technology"/>
    <s v="Accessories"/>
    <s v="Logitech K350 2.4Ghz Wireless Keyboard"/>
    <n v="160.44800000000001"/>
    <n v="3"/>
    <n v="-13.437900000000001"/>
    <e v="#N/A"/>
    <s v="Cards"/>
  </r>
  <r>
    <n v="7653"/>
    <s v="CA-2020-110821"/>
    <d v="2020-08-07T00:00:00"/>
    <n v="7"/>
    <x v="7"/>
    <n v="2020"/>
    <s v="Fri"/>
    <d v="2020-08-08T00:00:00"/>
    <n v="8"/>
    <s v="Aug"/>
    <n v="2020"/>
    <s v="Sat"/>
    <n v="1"/>
    <s v="First Class"/>
    <s v="CK-12205"/>
    <s v="Chloris Kastensmidt"/>
    <s v="Consumer"/>
    <s v="United States"/>
    <s v="Dallas"/>
    <s v="Texas"/>
    <s v="Dallas, Texas, United States"/>
    <s v="Central"/>
    <s v="OFF-ST-10002790"/>
    <s v="Office Supplies"/>
    <s v="Storage"/>
    <s v="Safco Industrial Shelving"/>
    <n v="164.16"/>
    <n v="2"/>
    <n v="-25.109000000000002"/>
    <e v="#N/A"/>
    <s v="Online"/>
  </r>
  <r>
    <n v="4105"/>
    <s v="US-2020-155999"/>
    <d v="2020-08-07T00:00:00"/>
    <n v="7"/>
    <x v="7"/>
    <n v="2020"/>
    <s v="Fri"/>
    <d v="2020-08-13T00:00:00"/>
    <n v="13"/>
    <s v="Aug"/>
    <n v="2020"/>
    <s v="Thu"/>
    <n v="6"/>
    <s v="Standard Class"/>
    <s v="JK-15370"/>
    <s v="Jay Kimmel"/>
    <s v="Consumer"/>
    <s v="United States"/>
    <s v="San Diego"/>
    <s v="California"/>
    <s v="San Diego, California, United States"/>
    <s v="West"/>
    <s v="TEC-PH-10000439"/>
    <s v="Technology"/>
    <s v="Phones"/>
    <s v="GE DSL Phone Line Filter"/>
    <n v="195.96"/>
    <n v="5"/>
    <n v="17.9955"/>
    <n v="1"/>
    <s v="Online"/>
  </r>
  <r>
    <n v="9186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FUR-CH-10002317"/>
    <s v="Furniture"/>
    <s v="Chairs"/>
    <s v="Global Enterprise Series Seating Low-Back Swivel/Tilt Chairs"/>
    <n v="257.18400000000003"/>
    <n v="1"/>
    <n v="25.898"/>
    <e v="#N/A"/>
    <s v="COD"/>
  </r>
  <r>
    <n v="4458"/>
    <s v="CA-2020-115175"/>
    <d v="2020-08-07T00:00:00"/>
    <n v="7"/>
    <x v="7"/>
    <n v="2020"/>
    <s v="Fri"/>
    <d v="2020-08-12T00:00:00"/>
    <n v="12"/>
    <s v="Aug"/>
    <n v="2020"/>
    <s v="Wed"/>
    <n v="5"/>
    <s v="Standard Class"/>
    <s v="MC-17575"/>
    <s v="Matt Collins"/>
    <s v="Consumer"/>
    <s v="United States"/>
    <s v="San Jose"/>
    <s v="California"/>
    <s v="San Jose, California, United States"/>
    <s v="West"/>
    <s v="OFF-PA-10001878"/>
    <s v="Office Supplies"/>
    <s v="Paper"/>
    <s v="Xerox 1891"/>
    <n v="269.55"/>
    <n v="5"/>
    <n v="114.9385"/>
    <e v="#N/A"/>
    <s v="Online"/>
  </r>
  <r>
    <n v="9180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TEC-PH-10002415"/>
    <s v="Technology"/>
    <s v="Phones"/>
    <s v="Polycom VoiceStation 500 Conference phone"/>
    <n v="732.88"/>
    <n v="3"/>
    <n v="44.2425"/>
    <e v="#N/A"/>
    <s v="Online"/>
  </r>
  <r>
    <n v="9187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OFF-AP-10002534"/>
    <s v="Office Supplies"/>
    <s v="Appliances"/>
    <s v="3.6 Cubic Foot Counter Height Office Refrigerator"/>
    <n v="1489.1"/>
    <n v="5"/>
    <n v="412.46800000000002"/>
    <e v="#N/A"/>
    <s v="COD"/>
  </r>
  <r>
    <n v="9181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OFF-BI-10003355"/>
    <s v="Office Supplies"/>
    <s v="Binders"/>
    <s v="Cardinal Holdit Business Card Pockets"/>
    <n v="103.952"/>
    <n v="3"/>
    <n v="4.1832000000000003"/>
    <e v="#N/A"/>
    <s v="Online"/>
  </r>
  <r>
    <n v="4106"/>
    <s v="US-2020-155999"/>
    <d v="2020-08-07T00:00:00"/>
    <n v="7"/>
    <x v="7"/>
    <n v="2020"/>
    <s v="Fri"/>
    <d v="2020-08-13T00:00:00"/>
    <n v="13"/>
    <s v="Aug"/>
    <n v="2020"/>
    <s v="Thu"/>
    <n v="6"/>
    <s v="Standard Class"/>
    <s v="JK-15370"/>
    <s v="Jay Kimmel"/>
    <s v="Consumer"/>
    <s v="United States"/>
    <s v="San Diego"/>
    <s v="California"/>
    <s v="San Diego, California, United States"/>
    <s v="West"/>
    <s v="OFF-BI-10000404"/>
    <s v="Office Supplies"/>
    <s v="Binders"/>
    <s v="Avery Printable Repositionable Plastic Tabs"/>
    <n v="88.76"/>
    <n v="2"/>
    <n v="4.6440000000000001"/>
    <n v="1"/>
    <s v="Online"/>
  </r>
  <r>
    <n v="9184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OFF-PA-10001970"/>
    <s v="Office Supplies"/>
    <s v="Paper"/>
    <s v="Xerox 1881"/>
    <n v="96.56"/>
    <n v="2"/>
    <n v="11.543200000000001"/>
    <e v="#N/A"/>
    <s v="Online"/>
  </r>
  <r>
    <n v="3574"/>
    <s v="CA-2020-117023"/>
    <d v="2020-08-07T00:00:00"/>
    <n v="7"/>
    <x v="7"/>
    <n v="2020"/>
    <s v="Fri"/>
    <d v="2020-08-12T00:00:00"/>
    <n v="12"/>
    <s v="Aug"/>
    <n v="2020"/>
    <s v="Wed"/>
    <n v="5"/>
    <s v="Standard Class"/>
    <s v="JW-15955"/>
    <s v="Joni Wasserman"/>
    <s v="Consumer"/>
    <s v="United States"/>
    <s v="Long Beach"/>
    <s v="New York"/>
    <s v="Long Beach, New York, United States"/>
    <s v="East"/>
    <s v="OFF-AR-10003602"/>
    <s v="Office Supplies"/>
    <s v="Art"/>
    <s v="Quartet Omega Colored Chalk, 12/Pack"/>
    <n v="129.68"/>
    <n v="2"/>
    <n v="5.4896000000000003"/>
    <e v="#N/A"/>
    <s v="Cards"/>
  </r>
  <r>
    <n v="9182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OFF-BI-10000216"/>
    <s v="Office Supplies"/>
    <s v="Binders"/>
    <s v="Mead 1st Gear 2&quot; Zipper Binder, Asst. Colors"/>
    <n v="151.12799999999999"/>
    <n v="3"/>
    <n v="11.673"/>
    <e v="#N/A"/>
    <s v="COD"/>
  </r>
  <r>
    <n v="9183"/>
    <s v="CA-2020-156776"/>
    <d v="2020-08-07T00:00:00"/>
    <n v="7"/>
    <x v="7"/>
    <n v="2020"/>
    <s v="Fri"/>
    <d v="2020-08-11T00:00:00"/>
    <n v="11"/>
    <s v="Aug"/>
    <n v="2020"/>
    <s v="Tue"/>
    <n v="4"/>
    <s v="Standard Class"/>
    <s v="JL-15505"/>
    <s v="Jeremy Lonsdale"/>
    <s v="Consumer"/>
    <s v="United States"/>
    <s v="Westminster"/>
    <s v="California"/>
    <s v="Westminster, California, United States"/>
    <s v="West"/>
    <s v="TEC-AC-10004803"/>
    <s v="Technology"/>
    <s v="Accessories"/>
    <s v="Sony Micro Vault Click 4 GB USB 2.0 Flash Drive"/>
    <n v="150.76"/>
    <n v="4"/>
    <n v="7.8064"/>
    <e v="#N/A"/>
    <s v="Online"/>
  </r>
  <r>
    <n v="2189"/>
    <s v="CA-2020-143063"/>
    <d v="2020-08-10T00:00:00"/>
    <n v="10"/>
    <x v="7"/>
    <n v="2020"/>
    <s v="Mon"/>
    <d v="2020-08-15T00:00:00"/>
    <n v="15"/>
    <s v="Aug"/>
    <n v="2020"/>
    <s v="Sat"/>
    <n v="5"/>
    <s v="Standard Class"/>
    <s v="IL-15100"/>
    <s v="Ivan Liston"/>
    <s v="Consumer"/>
    <s v="United States"/>
    <s v="Columbus"/>
    <s v="Indiana"/>
    <s v="Columbus, Indiana, United States"/>
    <s v="Central"/>
    <s v="FUR-FU-10003708"/>
    <s v="Furniture"/>
    <s v="Furnishings"/>
    <s v="Tenex Traditional Chairmats for Medium Pile Carpet, Standard Lip, 36&quot; x 48&quot;"/>
    <n v="139.30000000000001"/>
    <n v="2"/>
    <n v="25.472999999999999"/>
    <e v="#N/A"/>
    <s v="COD"/>
  </r>
  <r>
    <n v="6728"/>
    <s v="CA-2020-145443"/>
    <d v="2020-08-10T00:00:00"/>
    <n v="10"/>
    <x v="7"/>
    <n v="2020"/>
    <s v="Mon"/>
    <d v="2020-08-15T00:00:00"/>
    <n v="15"/>
    <s v="Aug"/>
    <n v="2020"/>
    <s v="Sat"/>
    <n v="5"/>
    <s v="Second Class"/>
    <s v="SC-20695"/>
    <s v="Steve Chapman"/>
    <s v="Corporate"/>
    <s v="United States"/>
    <s v="Richmond"/>
    <s v="Indiana"/>
    <s v="Richmond, Indiana, United States"/>
    <s v="Central"/>
    <s v="OFF-PA-10003302"/>
    <s v="Office Supplies"/>
    <s v="Paper"/>
    <s v="Xerox 1906"/>
    <n v="218.2"/>
    <n v="5"/>
    <n v="83.284000000000006"/>
    <e v="#N/A"/>
    <s v="COD"/>
  </r>
  <r>
    <n v="2190"/>
    <s v="CA-2020-143063"/>
    <d v="2020-08-10T00:00:00"/>
    <n v="10"/>
    <x v="7"/>
    <n v="2020"/>
    <s v="Mon"/>
    <d v="2020-08-15T00:00:00"/>
    <n v="15"/>
    <s v="Aug"/>
    <n v="2020"/>
    <s v="Sat"/>
    <n v="5"/>
    <s v="Standard Class"/>
    <s v="IL-15100"/>
    <s v="Ivan Liston"/>
    <s v="Consumer"/>
    <s v="United States"/>
    <s v="Columbus"/>
    <s v="Indiana"/>
    <s v="Columbus, Indiana, United States"/>
    <s v="Central"/>
    <s v="TEC-PH-10003645"/>
    <s v="Technology"/>
    <s v="Phones"/>
    <s v="Aastra 57i VoIP phone"/>
    <n v="1474.49"/>
    <n v="9"/>
    <n v="378.16739999999999"/>
    <e v="#N/A"/>
    <s v="Cards"/>
  </r>
  <r>
    <n v="2188"/>
    <s v="CA-2020-143063"/>
    <d v="2020-08-10T00:00:00"/>
    <n v="10"/>
    <x v="7"/>
    <n v="2020"/>
    <s v="Mon"/>
    <d v="2020-08-15T00:00:00"/>
    <n v="15"/>
    <s v="Aug"/>
    <n v="2020"/>
    <s v="Sat"/>
    <n v="5"/>
    <s v="Standard Class"/>
    <s v="IL-15100"/>
    <s v="Ivan Liston"/>
    <s v="Consumer"/>
    <s v="United States"/>
    <s v="Columbus"/>
    <s v="Indiana"/>
    <s v="Columbus, Indiana, United States"/>
    <s v="Central"/>
    <s v="OFF-EN-10003134"/>
    <s v="Office Supplies"/>
    <s v="Envelopes"/>
    <s v="Staple envelope"/>
    <n v="169.08"/>
    <n v="6"/>
    <n v="35.04"/>
    <e v="#N/A"/>
    <s v="Cards"/>
  </r>
  <r>
    <n v="4028"/>
    <s v="CA-2020-139311"/>
    <d v="2020-08-11T00:00:00"/>
    <n v="11"/>
    <x v="7"/>
    <n v="2020"/>
    <s v="Tue"/>
    <d v="2020-08-13T00:00:00"/>
    <n v="13"/>
    <s v="Aug"/>
    <n v="2020"/>
    <s v="Thu"/>
    <n v="2"/>
    <s v="First Class"/>
    <s v="SF-20965"/>
    <s v="Sylvia Foulston"/>
    <s v="Corporate"/>
    <s v="United States"/>
    <s v="Bedford"/>
    <s v="Texas"/>
    <s v="Bedford, Texas, United States"/>
    <s v="Central"/>
    <s v="TEC-PH-10001557"/>
    <s v="Technology"/>
    <s v="Phones"/>
    <s v="Pyle PMP37LED"/>
    <n v="201.584"/>
    <n v="2"/>
    <n v="13.438599999999999"/>
    <e v="#N/A"/>
    <s v="COD"/>
  </r>
  <r>
    <n v="6693"/>
    <s v="CA-2020-160899"/>
    <d v="2020-08-11T00:00:00"/>
    <n v="11"/>
    <x v="7"/>
    <n v="2020"/>
    <s v="Tue"/>
    <d v="2020-08-13T00:00:00"/>
    <n v="13"/>
    <s v="Aug"/>
    <n v="2020"/>
    <s v="Thu"/>
    <n v="2"/>
    <s v="Second Class"/>
    <s v="DR-12940"/>
    <s v="Daniel Raglin"/>
    <s v="Home Office"/>
    <s v="United States"/>
    <s v="Lake Charles"/>
    <s v="Louisiana"/>
    <s v="Lake Charles, Louisiana, United States"/>
    <s v="South"/>
    <s v="OFF-BI-10000632"/>
    <s v="Office Supplies"/>
    <s v="Binders"/>
    <s v="Satellite Sectional Post Binders"/>
    <n v="490.51"/>
    <n v="11"/>
    <n v="219.65459999999999"/>
    <e v="#N/A"/>
    <s v="Online"/>
  </r>
  <r>
    <n v="9385"/>
    <s v="CA-2020-100433"/>
    <d v="2020-08-11T00:00:00"/>
    <n v="11"/>
    <x v="7"/>
    <n v="2020"/>
    <s v="Tue"/>
    <d v="2020-08-16T00:00:00"/>
    <n v="16"/>
    <s v="Aug"/>
    <n v="2020"/>
    <s v="Sun"/>
    <n v="5"/>
    <s v="Standard Class"/>
    <s v="SJ-20125"/>
    <s v="Sanjit Jacobs"/>
    <s v="Home Office"/>
    <s v="United States"/>
    <s v="New York City"/>
    <s v="New York"/>
    <s v="New York City, New York, United States"/>
    <s v="East"/>
    <s v="OFF-PA-10003441"/>
    <s v="Office Supplies"/>
    <s v="Paper"/>
    <s v="Xerox 226"/>
    <n v="110.92"/>
    <n v="4"/>
    <n v="12.441599999999999"/>
    <e v="#N/A"/>
    <s v="Cards"/>
  </r>
  <r>
    <n v="4027"/>
    <s v="CA-2020-139311"/>
    <d v="2020-08-11T00:00:00"/>
    <n v="11"/>
    <x v="7"/>
    <n v="2020"/>
    <s v="Tue"/>
    <d v="2020-08-13T00:00:00"/>
    <n v="13"/>
    <s v="Aug"/>
    <n v="2020"/>
    <s v="Thu"/>
    <n v="2"/>
    <s v="First Class"/>
    <s v="SF-20965"/>
    <s v="Sylvia Foulston"/>
    <s v="Corporate"/>
    <s v="United States"/>
    <s v="Bedford"/>
    <s v="Texas"/>
    <s v="Bedford, Texas, United States"/>
    <s v="Central"/>
    <s v="OFF-AR-10004582"/>
    <s v="Office Supplies"/>
    <s v="Art"/>
    <s v="BIC Brite Liner Grip Highlighters"/>
    <n v="108.184"/>
    <n v="7"/>
    <n v="2.87"/>
    <e v="#N/A"/>
    <s v="COD"/>
  </r>
  <r>
    <n v="4026"/>
    <s v="CA-2020-139311"/>
    <d v="2020-08-11T00:00:00"/>
    <n v="11"/>
    <x v="7"/>
    <n v="2020"/>
    <s v="Tue"/>
    <d v="2020-08-13T00:00:00"/>
    <n v="13"/>
    <s v="Aug"/>
    <n v="2020"/>
    <s v="Thu"/>
    <n v="2"/>
    <s v="First Class"/>
    <s v="SF-20965"/>
    <s v="Sylvia Foulston"/>
    <s v="Corporate"/>
    <s v="United States"/>
    <s v="Bedford"/>
    <s v="Texas"/>
    <s v="Bedford, Texas, United States"/>
    <s v="Central"/>
    <s v="OFF-PA-10001776"/>
    <s v="Office Supplies"/>
    <s v="Paper"/>
    <s v="Wirebound Message Books, Four 2 3/4&quot; x 5&quot; Forms per Page, 600 Sets per Book"/>
    <n v="133.66399999999999"/>
    <n v="4"/>
    <n v="10.0116"/>
    <e v="#N/A"/>
    <s v="Cards"/>
  </r>
  <r>
    <n v="4029"/>
    <s v="CA-2020-139311"/>
    <d v="2020-08-11T00:00:00"/>
    <n v="11"/>
    <x v="7"/>
    <n v="2020"/>
    <s v="Tue"/>
    <d v="2020-08-13T00:00:00"/>
    <n v="13"/>
    <s v="Aug"/>
    <n v="2020"/>
    <s v="Thu"/>
    <n v="2"/>
    <s v="First Class"/>
    <s v="SF-20965"/>
    <s v="Sylvia Foulston"/>
    <s v="Corporate"/>
    <s v="United States"/>
    <s v="Bedford"/>
    <s v="Texas"/>
    <s v="Bedford, Texas, United States"/>
    <s v="Central"/>
    <s v="OFF-BI-10004209"/>
    <s v="Office Supplies"/>
    <s v="Binders"/>
    <s v="Fellowes Twister Kit, Gray/Clear, 3/pkg"/>
    <n v="109.864"/>
    <n v="8"/>
    <n v="-22.512"/>
    <e v="#N/A"/>
    <s v="Cards"/>
  </r>
  <r>
    <n v="8259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OFF-BI-10004308"/>
    <s v="Office Supplies"/>
    <s v="Binders"/>
    <s v="Avery Legal 4-Ring Binder"/>
    <n v="133.70400000000001"/>
    <n v="6"/>
    <n v="37.764000000000003"/>
    <e v="#N/A"/>
    <s v="Cards"/>
  </r>
  <r>
    <n v="8255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OFF-PA-10003134"/>
    <s v="Office Supplies"/>
    <s v="Paper"/>
    <s v="Xerox 1937"/>
    <n v="222.16"/>
    <n v="4"/>
    <n v="92.236800000000002"/>
    <e v="#N/A"/>
    <s v="Cards"/>
  </r>
  <r>
    <n v="8258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TEC-AC-10000397"/>
    <s v="Technology"/>
    <s v="Accessories"/>
    <s v="Perixx PERIBOARD-512B, Ergonomic Split Keyboard"/>
    <n v="224.95"/>
    <n v="5"/>
    <n v="12.246499999999999"/>
    <e v="#N/A"/>
    <s v="COD"/>
  </r>
  <r>
    <n v="7767"/>
    <s v="US-2020-118941"/>
    <d v="2020-08-12T00:00:00"/>
    <n v="12"/>
    <x v="7"/>
    <n v="2020"/>
    <s v="Wed"/>
    <d v="2020-08-12T00:00:00"/>
    <n v="12"/>
    <s v="Aug"/>
    <n v="2020"/>
    <s v="Wed"/>
    <n v="0"/>
    <s v="Same Day"/>
    <s v="BB-11545"/>
    <s v="Brenda Bowman"/>
    <s v="Corporate"/>
    <s v="United States"/>
    <s v="Columbia"/>
    <s v="Maryland"/>
    <s v="Columbia, Maryland, United States"/>
    <s v="East"/>
    <s v="OFF-AR-10001953"/>
    <s v="Office Supplies"/>
    <s v="Art"/>
    <s v="Boston 1645 Deluxe Heavier-Duty Electric Pencil Sharpener"/>
    <n v="236.9"/>
    <n v="5"/>
    <n v="59.372999999999998"/>
    <e v="#N/A"/>
    <s v="Online"/>
  </r>
  <r>
    <n v="8256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TEC-PH-10002538"/>
    <s v="Technology"/>
    <s v="Phones"/>
    <s v="Grandstream GXP1160 VoIP phone"/>
    <n v="282.62400000000002"/>
    <n v="8"/>
    <n v="27.295200000000001"/>
    <e v="#N/A"/>
    <s v="Online"/>
  </r>
  <r>
    <n v="8254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TEC-CO-10000971"/>
    <s v="Technology"/>
    <s v="Copiers"/>
    <s v="Hewlett Packard 310 Color Digital Copier"/>
    <n v="337.99"/>
    <n v="1"/>
    <n v="89.997"/>
    <e v="#N/A"/>
    <s v="Online"/>
  </r>
  <r>
    <n v="5762"/>
    <s v="CA-2020-158169"/>
    <d v="2020-08-12T00:00:00"/>
    <n v="12"/>
    <x v="7"/>
    <n v="2020"/>
    <s v="Wed"/>
    <d v="2020-08-15T00:00:00"/>
    <n v="15"/>
    <s v="Aug"/>
    <n v="2020"/>
    <s v="Sat"/>
    <n v="3"/>
    <s v="First Class"/>
    <s v="JM-16195"/>
    <s v="Justin MacKendrick"/>
    <s v="Consumer"/>
    <s v="United States"/>
    <s v="Lake Forest"/>
    <s v="California"/>
    <s v="Lake Forest, California, United States"/>
    <s v="West"/>
    <s v="OFF-AP-10000828"/>
    <s v="Office Supplies"/>
    <s v="Appliances"/>
    <s v="Avanti 4.4 Cu. Ft. Refrigerator"/>
    <n v="555.94000000000005"/>
    <n v="3"/>
    <n v="152.0232"/>
    <e v="#N/A"/>
    <s v="Cards"/>
  </r>
  <r>
    <n v="7766"/>
    <s v="US-2020-118941"/>
    <d v="2020-08-12T00:00:00"/>
    <n v="12"/>
    <x v="7"/>
    <n v="2020"/>
    <s v="Wed"/>
    <d v="2020-08-12T00:00:00"/>
    <n v="12"/>
    <s v="Aug"/>
    <n v="2020"/>
    <s v="Wed"/>
    <n v="0"/>
    <s v="Same Day"/>
    <s v="BB-11545"/>
    <s v="Brenda Bowman"/>
    <s v="Corporate"/>
    <s v="United States"/>
    <s v="Columbia"/>
    <s v="Maryland"/>
    <s v="Columbia, Maryland, United States"/>
    <s v="East"/>
    <s v="FUR-CH-10002331"/>
    <s v="Furniture"/>
    <s v="Chairs"/>
    <s v="Hon 4700 Series Mobuis Mid-Back Task Chairs with Adjustable Arms"/>
    <n v="1810.9"/>
    <n v="5"/>
    <n v="373.779"/>
    <e v="#N/A"/>
    <s v="Online"/>
  </r>
  <r>
    <n v="7765"/>
    <s v="US-2020-118941"/>
    <d v="2020-08-12T00:00:00"/>
    <n v="12"/>
    <x v="7"/>
    <n v="2020"/>
    <s v="Wed"/>
    <d v="2020-08-12T00:00:00"/>
    <n v="12"/>
    <s v="Aug"/>
    <n v="2020"/>
    <s v="Wed"/>
    <n v="0"/>
    <s v="Same Day"/>
    <s v="BB-11545"/>
    <s v="Brenda Bowman"/>
    <s v="Corporate"/>
    <s v="United States"/>
    <s v="Columbia"/>
    <s v="Maryland"/>
    <s v="Columbia, Maryland, United States"/>
    <s v="East"/>
    <s v="OFF-AR-10004078"/>
    <s v="Office Supplies"/>
    <s v="Art"/>
    <s v="Newell 312"/>
    <n v="123.52"/>
    <n v="3"/>
    <n v="5.2560000000000002"/>
    <e v="#N/A"/>
    <s v="Online"/>
  </r>
  <r>
    <n v="2863"/>
    <s v="CA-2020-106537"/>
    <d v="2020-08-12T00:00:00"/>
    <n v="12"/>
    <x v="7"/>
    <n v="2020"/>
    <s v="Wed"/>
    <d v="2020-08-17T00:00:00"/>
    <n v="17"/>
    <s v="Aug"/>
    <n v="2020"/>
    <s v="Mon"/>
    <n v="5"/>
    <s v="Standard Class"/>
    <s v="RH-19495"/>
    <s v="Rick Hansen"/>
    <s v="Consumer"/>
    <s v="United States"/>
    <s v="Orlando"/>
    <s v="Florida"/>
    <s v="Orlando, Florida, United States"/>
    <s v="South"/>
    <s v="OFF-PA-10000223"/>
    <s v="Office Supplies"/>
    <s v="Paper"/>
    <s v="Xerox 2000"/>
    <n v="150.73599999999999"/>
    <n v="4"/>
    <n v="7.2576000000000001"/>
    <e v="#N/A"/>
    <s v="Online"/>
  </r>
  <r>
    <n v="5763"/>
    <s v="CA-2020-158169"/>
    <d v="2020-08-12T00:00:00"/>
    <n v="12"/>
    <x v="7"/>
    <n v="2020"/>
    <s v="Wed"/>
    <d v="2020-08-15T00:00:00"/>
    <n v="15"/>
    <s v="Aug"/>
    <n v="2020"/>
    <s v="Sat"/>
    <n v="3"/>
    <s v="First Class"/>
    <s v="JM-16195"/>
    <s v="Justin MacKendrick"/>
    <s v="Consumer"/>
    <s v="United States"/>
    <s v="Lake Forest"/>
    <s v="California"/>
    <s v="Lake Forest, California, United States"/>
    <s v="West"/>
    <s v="FUR-FU-10001473"/>
    <s v="Furniture"/>
    <s v="Furnishings"/>
    <s v="DAX Wood Document Frame"/>
    <n v="157.91999999999999"/>
    <n v="4"/>
    <n v="19.7712"/>
    <e v="#N/A"/>
    <s v="COD"/>
  </r>
  <r>
    <n v="8257"/>
    <s v="CA-2020-152310"/>
    <d v="2020-08-12T00:00:00"/>
    <n v="12"/>
    <x v="7"/>
    <n v="2020"/>
    <s v="Wed"/>
    <d v="2020-08-19T00:00:00"/>
    <n v="19"/>
    <s v="Aug"/>
    <n v="2020"/>
    <s v="Wed"/>
    <n v="7"/>
    <s v="Standard Class"/>
    <s v="DK-12895"/>
    <s v="Dana Kaydos"/>
    <s v="Consumer"/>
    <s v="United States"/>
    <s v="Seattle"/>
    <s v="Washington"/>
    <s v="Seattle, Washington, United States"/>
    <s v="West"/>
    <s v="OFF-ST-10001228"/>
    <s v="Office Supplies"/>
    <s v="Storage"/>
    <s v="Personal File Boxes with Fold-Down Carry Handle"/>
    <n v="145.74"/>
    <n v="3"/>
    <n v="11.685"/>
    <e v="#N/A"/>
    <s v="Cards"/>
  </r>
  <r>
    <n v="2866"/>
    <s v="US-2020-103828"/>
    <d v="2020-08-13T00:00:00"/>
    <n v="13"/>
    <x v="7"/>
    <n v="2020"/>
    <s v="Thu"/>
    <d v="2020-08-13T00:00:00"/>
    <n v="13"/>
    <s v="Aug"/>
    <n v="2020"/>
    <s v="Thu"/>
    <n v="0"/>
    <s v="Same Day"/>
    <s v="JK-15370"/>
    <s v="Jay Kimmel"/>
    <s v="Consumer"/>
    <s v="United States"/>
    <s v="San Francisco"/>
    <s v="California"/>
    <s v="San Francisco, California, United States"/>
    <s v="West"/>
    <s v="OFF-AR-10000588"/>
    <s v="Office Supplies"/>
    <s v="Art"/>
    <s v="Newell 345"/>
    <n v="108.52"/>
    <n v="3"/>
    <n v="15.475199999999999"/>
    <n v="1"/>
    <s v="Online"/>
  </r>
  <r>
    <n v="2865"/>
    <s v="US-2020-103828"/>
    <d v="2020-08-13T00:00:00"/>
    <n v="13"/>
    <x v="7"/>
    <n v="2020"/>
    <s v="Thu"/>
    <d v="2020-08-13T00:00:00"/>
    <n v="13"/>
    <s v="Aug"/>
    <n v="2020"/>
    <s v="Thu"/>
    <n v="0"/>
    <s v="Same Day"/>
    <s v="JK-15370"/>
    <s v="Jay Kimmel"/>
    <s v="Consumer"/>
    <s v="United States"/>
    <s v="San Francisco"/>
    <s v="California"/>
    <s v="San Francisco, California, United States"/>
    <s v="West"/>
    <s v="OFF-AP-10004249"/>
    <s v="Office Supplies"/>
    <s v="Appliances"/>
    <s v="Staple holder"/>
    <n v="119.79"/>
    <n v="7"/>
    <n v="22.6233"/>
    <n v="1"/>
    <s v="Online"/>
  </r>
  <r>
    <n v="7898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OFF-AP-10001563"/>
    <s v="Office Supplies"/>
    <s v="Appliances"/>
    <s v="Belkin Premiere Surge Master II 8-outlet surge protector"/>
    <n v="314.048"/>
    <n v="7"/>
    <n v="30.605399999999999"/>
    <e v="#N/A"/>
    <s v="COD"/>
  </r>
  <r>
    <n v="7904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FUR-CH-10002073"/>
    <s v="Furniture"/>
    <s v="Chairs"/>
    <s v="Hon Olson Stacker Chairs"/>
    <n v="460.64800000000002"/>
    <n v="2"/>
    <n v="47.660400000000003"/>
    <e v="#N/A"/>
    <s v="COD"/>
  </r>
  <r>
    <n v="7899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OFF-BI-10001359"/>
    <s v="Office Supplies"/>
    <s v="Binders"/>
    <s v="GBC DocuBind TL300 Electric Binding System"/>
    <n v="1641.5820000000001"/>
    <n v="6"/>
    <n v="-1237.8462"/>
    <e v="#N/A"/>
    <s v="Cards"/>
  </r>
  <r>
    <n v="7903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OFF-EN-10003845"/>
    <s v="Office Supplies"/>
    <s v="Envelopes"/>
    <s v="Colored Envelopes"/>
    <n v="104.76"/>
    <n v="5"/>
    <n v="4.7969999999999997"/>
    <e v="#N/A"/>
    <s v="COD"/>
  </r>
  <r>
    <n v="7901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TEC-AC-10003709"/>
    <s v="Technology"/>
    <s v="Accessories"/>
    <s v="Maxell 4.7GB DVD-R 5/Pack"/>
    <n v="125.584"/>
    <n v="2"/>
    <n v="0.47520000000000001"/>
    <e v="#N/A"/>
    <s v="COD"/>
  </r>
  <r>
    <n v="7900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OFF-FA-10003495"/>
    <s v="Office Supplies"/>
    <s v="Fasteners"/>
    <s v="Staples"/>
    <n v="121.32"/>
    <n v="5"/>
    <n v="9.1199999999999992"/>
    <e v="#N/A"/>
    <s v="COD"/>
  </r>
  <r>
    <n v="2864"/>
    <s v="US-2020-103828"/>
    <d v="2020-08-13T00:00:00"/>
    <n v="13"/>
    <x v="7"/>
    <n v="2020"/>
    <s v="Thu"/>
    <d v="2020-08-13T00:00:00"/>
    <n v="13"/>
    <s v="Aug"/>
    <n v="2020"/>
    <s v="Thu"/>
    <n v="0"/>
    <s v="Same Day"/>
    <s v="JK-15370"/>
    <s v="Jay Kimmel"/>
    <s v="Consumer"/>
    <s v="United States"/>
    <s v="San Francisco"/>
    <s v="California"/>
    <s v="San Francisco, California, United States"/>
    <s v="West"/>
    <s v="OFF-ST-10001325"/>
    <s v="Office Supplies"/>
    <s v="Storage"/>
    <s v="Sterilite Officeware Hinged File Box"/>
    <n v="126.44"/>
    <n v="3"/>
    <n v="8.4887999999999995"/>
    <n v="1"/>
    <s v="COD"/>
  </r>
  <r>
    <n v="7902"/>
    <s v="CA-2020-128363"/>
    <d v="2020-08-13T00:00:00"/>
    <n v="13"/>
    <x v="7"/>
    <n v="2020"/>
    <s v="Thu"/>
    <d v="2020-08-18T00:00:00"/>
    <n v="18"/>
    <s v="Aug"/>
    <n v="2020"/>
    <s v="Tue"/>
    <n v="5"/>
    <s v="Standard Class"/>
    <s v="DC-12850"/>
    <s v="Dan Campbell"/>
    <s v="Consumer"/>
    <s v="United States"/>
    <s v="Memphis"/>
    <s v="Tennessee"/>
    <s v="Memphis, Tennessee, United States"/>
    <s v="South"/>
    <s v="FUR-FU-10003268"/>
    <s v="Furniture"/>
    <s v="Furnishings"/>
    <s v="Eldon Radial Chair Mat for Low to Medium Pile Carpets"/>
    <n v="132.98400000000001"/>
    <n v="1"/>
    <n v="0"/>
    <e v="#N/A"/>
    <s v="Cards"/>
  </r>
  <r>
    <n v="6071"/>
    <s v="CA-2020-167542"/>
    <d v="2020-08-13T00:00:00"/>
    <n v="13"/>
    <x v="7"/>
    <n v="2020"/>
    <s v="Thu"/>
    <d v="2020-08-20T00:00:00"/>
    <n v="20"/>
    <s v="Aug"/>
    <n v="2020"/>
    <s v="Thu"/>
    <n v="7"/>
    <s v="Standard Class"/>
    <s v="KD-16495"/>
    <s v="Keith Dawkins"/>
    <s v="Corporate"/>
    <s v="United States"/>
    <s v="Philadelphia"/>
    <s v="Pennsylvania"/>
    <s v="Philadelphia, Pennsylvania, United States"/>
    <s v="East"/>
    <s v="OFF-LA-10004093"/>
    <s v="Office Supplies"/>
    <s v="Labels"/>
    <s v="Avery 486"/>
    <n v="129.54400000000001"/>
    <n v="3"/>
    <n v="5.9211"/>
    <e v="#N/A"/>
    <s v="COD"/>
  </r>
  <r>
    <n v="2867"/>
    <s v="US-2020-103828"/>
    <d v="2020-08-13T00:00:00"/>
    <n v="13"/>
    <x v="7"/>
    <n v="2020"/>
    <s v="Thu"/>
    <d v="2020-08-13T00:00:00"/>
    <n v="13"/>
    <s v="Aug"/>
    <n v="2020"/>
    <s v="Thu"/>
    <n v="0"/>
    <s v="Same Day"/>
    <s v="JK-15370"/>
    <s v="Jay Kimmel"/>
    <s v="Consumer"/>
    <s v="United States"/>
    <s v="San Francisco"/>
    <s v="California"/>
    <s v="San Francisco, California, United States"/>
    <s v="West"/>
    <s v="OFF-SU-10000946"/>
    <s v="Office Supplies"/>
    <s v="Supplies"/>
    <s v="Staple remover"/>
    <n v="149.91999999999999"/>
    <n v="4"/>
    <n v="9.2568000000000001"/>
    <n v="1"/>
    <s v="Online"/>
  </r>
  <r>
    <n v="7376"/>
    <s v="CA-2020-100580"/>
    <d v="2020-08-13T00:00:00"/>
    <n v="13"/>
    <x v="7"/>
    <n v="2020"/>
    <s v="Thu"/>
    <d v="2020-08-20T00:00:00"/>
    <n v="20"/>
    <s v="Aug"/>
    <n v="2020"/>
    <s v="Thu"/>
    <n v="7"/>
    <s v="Standard Class"/>
    <s v="MK-17905"/>
    <s v="Michael Kennedy"/>
    <s v="Corporate"/>
    <s v="United States"/>
    <s v="San Diego"/>
    <s v="California"/>
    <s v="San Diego, California, United States"/>
    <s v="West"/>
    <s v="OFF-BI-10000069"/>
    <s v="Office Supplies"/>
    <s v="Binders"/>
    <s v="GBC Prepunched Paper, 19-Hole, for Binding Systems, 24-lb"/>
    <n v="134.024"/>
    <n v="3"/>
    <n v="11.707800000000001"/>
    <e v="#N/A"/>
    <s v="COD"/>
  </r>
  <r>
    <n v="4491"/>
    <s v="CA-2020-105921"/>
    <d v="2020-08-14T00:00:00"/>
    <n v="14"/>
    <x v="7"/>
    <n v="2020"/>
    <s v="Fri"/>
    <d v="2020-08-21T00:00:00"/>
    <n v="21"/>
    <s v="Aug"/>
    <n v="2020"/>
    <s v="Fri"/>
    <n v="7"/>
    <s v="Standard Class"/>
    <s v="JM-15250"/>
    <s v="Janet Martin"/>
    <s v="Consumer"/>
    <s v="United States"/>
    <s v="Los Angeles"/>
    <s v="California"/>
    <s v="Los Angeles, California, United States"/>
    <s v="West"/>
    <s v="FUR-TA-10001095"/>
    <s v="Furniture"/>
    <s v="Tables"/>
    <s v="Chromcraft Round Conference Tables"/>
    <n v="450.29599999999999"/>
    <n v="3"/>
    <n v="5.2286999999999999"/>
    <e v="#N/A"/>
    <s v="COD"/>
  </r>
  <r>
    <n v="2398"/>
    <s v="CA-2020-169264"/>
    <d v="2020-08-14T00:00:00"/>
    <n v="14"/>
    <x v="7"/>
    <n v="2020"/>
    <s v="Fri"/>
    <d v="2020-08-16T00:00:00"/>
    <n v="16"/>
    <s v="Aug"/>
    <n v="2020"/>
    <s v="Sun"/>
    <n v="2"/>
    <s v="Second Class"/>
    <s v="NP-18700"/>
    <s v="Nora Preis"/>
    <s v="Consumer"/>
    <s v="United States"/>
    <s v="San Francisco"/>
    <s v="California"/>
    <s v="San Francisco, California, United States"/>
    <s v="West"/>
    <s v="OFF-LA-10001613"/>
    <s v="Office Supplies"/>
    <s v="Labels"/>
    <s v="Avery File Folder Labels"/>
    <n v="116.76"/>
    <n v="2"/>
    <n v="2.8224"/>
    <e v="#N/A"/>
    <s v="Online"/>
  </r>
  <r>
    <n v="2399"/>
    <s v="CA-2020-169264"/>
    <d v="2020-08-14T00:00:00"/>
    <n v="14"/>
    <x v="7"/>
    <n v="2020"/>
    <s v="Fri"/>
    <d v="2020-08-16T00:00:00"/>
    <n v="16"/>
    <s v="Aug"/>
    <n v="2020"/>
    <s v="Sun"/>
    <n v="2"/>
    <s v="Second Class"/>
    <s v="NP-18700"/>
    <s v="Nora Preis"/>
    <s v="Consumer"/>
    <s v="United States"/>
    <s v="San Francisco"/>
    <s v="California"/>
    <s v="San Francisco, California, United States"/>
    <s v="West"/>
    <s v="OFF-AR-10000246"/>
    <s v="Office Supplies"/>
    <s v="Art"/>
    <s v="Newell 318"/>
    <n v="135.68"/>
    <n v="6"/>
    <n v="4.3368000000000002"/>
    <e v="#N/A"/>
    <s v="COD"/>
  </r>
  <r>
    <n v="2460"/>
    <s v="CA-2020-138548"/>
    <d v="2020-08-15T00:00:00"/>
    <n v="15"/>
    <x v="7"/>
    <n v="2020"/>
    <s v="Sat"/>
    <d v="2020-08-21T00:00:00"/>
    <n v="21"/>
    <s v="Aug"/>
    <n v="2020"/>
    <s v="Fri"/>
    <n v="6"/>
    <s v="Standard Class"/>
    <s v="JG-15160"/>
    <s v="James Galang"/>
    <s v="Consumer"/>
    <s v="United States"/>
    <s v="Plainfield"/>
    <s v="New Jersey"/>
    <s v="Plainfield, New Jersey, United States"/>
    <s v="East"/>
    <s v="OFF-AP-10002578"/>
    <s v="Office Supplies"/>
    <s v="Appliances"/>
    <s v="Fellowes Premier Superior Surge Suppressor, 10-Outlet, With Phone and Remote"/>
    <n v="144.84"/>
    <n v="2"/>
    <n v="25.438400000000001"/>
    <e v="#N/A"/>
    <s v="Online"/>
  </r>
  <r>
    <n v="2535"/>
    <s v="US-2020-117723"/>
    <d v="2020-08-15T00:00:00"/>
    <n v="15"/>
    <x v="7"/>
    <n v="2020"/>
    <s v="Sat"/>
    <d v="2020-08-18T00:00:00"/>
    <n v="18"/>
    <s v="Aug"/>
    <n v="2020"/>
    <s v="Tue"/>
    <n v="3"/>
    <s v="Second Class"/>
    <s v="DL-13495"/>
    <s v="Dionis Lloyd"/>
    <s v="Corporate"/>
    <s v="United States"/>
    <s v="Philadelphia"/>
    <s v="Pennsylvania"/>
    <s v="Philadelphia, Pennsylvania, United States"/>
    <s v="East"/>
    <s v="OFF-ST-10004459"/>
    <s v="Office Supplies"/>
    <s v="Storage"/>
    <s v="Tennsco Single-Tier Lockers"/>
    <n v="1829.6320000000001"/>
    <n v="6"/>
    <n v="-337.80599999999998"/>
    <e v="#N/A"/>
    <s v="Online"/>
  </r>
  <r>
    <n v="5295"/>
    <s v="CA-2020-144883"/>
    <d v="2020-08-15T00:00:00"/>
    <n v="15"/>
    <x v="7"/>
    <n v="2020"/>
    <s v="Sat"/>
    <d v="2020-08-19T00:00:00"/>
    <n v="19"/>
    <s v="Aug"/>
    <n v="2020"/>
    <s v="Wed"/>
    <n v="4"/>
    <s v="Standard Class"/>
    <s v="BO-11350"/>
    <s v="Bill Overfelt"/>
    <s v="Corporate"/>
    <s v="United States"/>
    <s v="Roseville"/>
    <s v="Minnesota"/>
    <s v="Roseville, Minnesota, United States"/>
    <s v="Central"/>
    <s v="OFF-LA-10000305"/>
    <s v="Office Supplies"/>
    <s v="Labels"/>
    <s v="Avery 495"/>
    <n v="149.4"/>
    <n v="8"/>
    <n v="23.184000000000001"/>
    <e v="#N/A"/>
    <s v="Online"/>
  </r>
  <r>
    <n v="7267"/>
    <s v="CA-2020-122987"/>
    <d v="2020-08-16T00:00:00"/>
    <n v="16"/>
    <x v="7"/>
    <n v="2020"/>
    <s v="Sun"/>
    <d v="2020-08-16T00:00:00"/>
    <n v="16"/>
    <s v="Aug"/>
    <n v="2020"/>
    <s v="Sun"/>
    <n v="0"/>
    <s v="Same Day"/>
    <s v="SJ-20215"/>
    <s v="Sarah Jordon"/>
    <s v="Consumer"/>
    <s v="United States"/>
    <s v="Columbia"/>
    <s v="Tennessee"/>
    <s v="Columbia, Tennessee, United States"/>
    <s v="South"/>
    <s v="OFF-BI-10002824"/>
    <s v="Office Supplies"/>
    <s v="Binders"/>
    <s v="Recycled Easel Ring Binders"/>
    <n v="111.428"/>
    <n v="3"/>
    <n v="-11.19"/>
    <e v="#N/A"/>
    <s v="Cards"/>
  </r>
  <r>
    <n v="7268"/>
    <s v="CA-2020-122987"/>
    <d v="2020-08-16T00:00:00"/>
    <n v="16"/>
    <x v="7"/>
    <n v="2020"/>
    <s v="Sun"/>
    <d v="2020-08-16T00:00:00"/>
    <n v="16"/>
    <s v="Aug"/>
    <n v="2020"/>
    <s v="Sun"/>
    <n v="0"/>
    <s v="Same Day"/>
    <s v="SJ-20215"/>
    <s v="Sarah Jordon"/>
    <s v="Consumer"/>
    <s v="United States"/>
    <s v="Columbia"/>
    <s v="Tennessee"/>
    <s v="Columbia, Tennessee, United States"/>
    <s v="South"/>
    <s v="OFF-ST-10004950"/>
    <s v="Office Supplies"/>
    <s v="Storage"/>
    <s v="Acco Perma 3000 Stacking Storage Drawers"/>
    <n v="154.136"/>
    <n v="4"/>
    <n v="-0.83919999999999995"/>
    <e v="#N/A"/>
    <s v="Online"/>
  </r>
  <r>
    <n v="6414"/>
    <s v="CA-2020-151211"/>
    <d v="2020-08-17T00:00:00"/>
    <n v="17"/>
    <x v="7"/>
    <n v="2020"/>
    <s v="Mon"/>
    <d v="2020-08-23T00:00:00"/>
    <n v="23"/>
    <s v="Aug"/>
    <n v="2020"/>
    <s v="Sun"/>
    <n v="6"/>
    <s v="Standard Class"/>
    <s v="AH-10120"/>
    <s v="Adrian Hane"/>
    <s v="Home Office"/>
    <s v="United States"/>
    <s v="Louisville"/>
    <s v="Kentucky"/>
    <s v="Louisville, Kentucky, United States"/>
    <s v="South"/>
    <s v="TEC-AC-10004510"/>
    <s v="Technology"/>
    <s v="Accessories"/>
    <s v="Logitech Desktop MK120 Mouse and keyboard Combo"/>
    <n v="109.16"/>
    <n v="6"/>
    <n v="9.8160000000000007"/>
    <e v="#N/A"/>
    <s v="COD"/>
  </r>
  <r>
    <n v="6413"/>
    <s v="CA-2020-151211"/>
    <d v="2020-08-17T00:00:00"/>
    <n v="17"/>
    <x v="7"/>
    <n v="2020"/>
    <s v="Mon"/>
    <d v="2020-08-23T00:00:00"/>
    <n v="23"/>
    <s v="Aug"/>
    <n v="2020"/>
    <s v="Sun"/>
    <n v="6"/>
    <s v="Standard Class"/>
    <s v="AH-10120"/>
    <s v="Adrian Hane"/>
    <s v="Home Office"/>
    <s v="United States"/>
    <s v="Louisville"/>
    <s v="Kentucky"/>
    <s v="Louisville, Kentucky, United States"/>
    <s v="South"/>
    <s v="OFF-BI-10002735"/>
    <s v="Office Supplies"/>
    <s v="Binders"/>
    <s v="GBC Prestige Therm-A-Bind Covers"/>
    <n v="137.93"/>
    <n v="3"/>
    <n v="48.377099999999999"/>
    <e v="#N/A"/>
    <s v="COD"/>
  </r>
  <r>
    <n v="7940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BI-10004230"/>
    <s v="Office Supplies"/>
    <s v="Binders"/>
    <s v="GBC Recycled Grain Textured Covers"/>
    <n v="264.05599999999998"/>
    <n v="8"/>
    <n v="77.369600000000005"/>
    <n v="1"/>
    <s v="Cards"/>
  </r>
  <r>
    <n v="1921"/>
    <s v="US-2020-111423"/>
    <d v="2020-08-17T00:00:00"/>
    <n v="17"/>
    <x v="7"/>
    <n v="2020"/>
    <s v="Mon"/>
    <d v="2020-08-19T00:00:00"/>
    <n v="19"/>
    <s v="Aug"/>
    <n v="2020"/>
    <s v="Wed"/>
    <n v="2"/>
    <s v="First Class"/>
    <s v="EH-13765"/>
    <s v="Edward Hooks"/>
    <s v="Corporate"/>
    <s v="United States"/>
    <s v="Watertown"/>
    <s v="New York"/>
    <s v="Watertown, New York, United States"/>
    <s v="East"/>
    <s v="FUR-CH-10003981"/>
    <s v="Furniture"/>
    <s v="Chairs"/>
    <s v="Global Commerce Series Low-Back Swivel/Tilt Chairs"/>
    <n v="482.56400000000002"/>
    <n v="2"/>
    <n v="97.6524"/>
    <e v="#N/A"/>
    <s v="Cards"/>
  </r>
  <r>
    <n v="7939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ST-10001496"/>
    <s v="Office Supplies"/>
    <s v="Storage"/>
    <s v="Standard Rollaway File with Lock"/>
    <n v="568.57000000000005"/>
    <n v="3"/>
    <n v="140.54820000000001"/>
    <n v="1"/>
    <s v="COD"/>
  </r>
  <r>
    <n v="1920"/>
    <s v="US-2020-111423"/>
    <d v="2020-08-17T00:00:00"/>
    <n v="17"/>
    <x v="7"/>
    <n v="2020"/>
    <s v="Mon"/>
    <d v="2020-08-19T00:00:00"/>
    <n v="19"/>
    <s v="Aug"/>
    <n v="2020"/>
    <s v="Wed"/>
    <n v="2"/>
    <s v="First Class"/>
    <s v="EH-13765"/>
    <s v="Edward Hooks"/>
    <s v="Corporate"/>
    <s v="United States"/>
    <s v="Watertown"/>
    <s v="New York"/>
    <s v="Watertown, New York, United States"/>
    <s v="East"/>
    <s v="OFF-BI-10003091"/>
    <s v="Office Supplies"/>
    <s v="Binders"/>
    <s v="GBC DocuBind TL200 Manual Binding Machine"/>
    <n v="933.92"/>
    <n v="5"/>
    <n v="302.37299999999999"/>
    <e v="#N/A"/>
    <s v="Cards"/>
  </r>
  <r>
    <n v="7938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AP-10001058"/>
    <s v="Office Supplies"/>
    <s v="Appliances"/>
    <s v="Sanyo 2.5 Cubic Foot Mid-Size Office Refrigerators"/>
    <n v="2547.29"/>
    <n v="9"/>
    <n v="654.75540000000001"/>
    <n v="1"/>
    <s v="COD"/>
  </r>
  <r>
    <n v="7244"/>
    <s v="CA-2020-118892"/>
    <d v="2020-08-17T00:00:00"/>
    <n v="17"/>
    <x v="7"/>
    <n v="2020"/>
    <s v="Mon"/>
    <d v="2020-08-22T00:00:00"/>
    <n v="22"/>
    <s v="Aug"/>
    <n v="2020"/>
    <s v="Sat"/>
    <n v="5"/>
    <s v="Second Class"/>
    <s v="TP-21415"/>
    <s v="Tom Prescott"/>
    <s v="Consumer"/>
    <s v="United States"/>
    <s v="Philadelphia"/>
    <s v="Pennsylvania"/>
    <s v="Philadelphia, Pennsylvania, United States"/>
    <s v="East"/>
    <s v="FUR-CH-10002024"/>
    <s v="Furniture"/>
    <s v="Chairs"/>
    <s v="HON 5400 Series Task Chairs for Big and Tall"/>
    <n v="4439.174"/>
    <n v="9"/>
    <n v="-630.88199999999995"/>
    <e v="#N/A"/>
    <s v="COD"/>
  </r>
  <r>
    <n v="7185"/>
    <s v="CA-2020-133102"/>
    <d v="2020-08-17T00:00:00"/>
    <n v="17"/>
    <x v="7"/>
    <n v="2020"/>
    <s v="Mon"/>
    <d v="2020-08-24T00:00:00"/>
    <n v="24"/>
    <s v="Aug"/>
    <n v="2020"/>
    <s v="Mon"/>
    <n v="7"/>
    <s v="Standard Class"/>
    <s v="ED-13885"/>
    <s v="Emily Ducich"/>
    <s v="Home Office"/>
    <s v="United States"/>
    <s v="Houston"/>
    <s v="Texas"/>
    <s v="Houston, Texas, United States"/>
    <s v="Central"/>
    <s v="OFF-SU-10000432"/>
    <s v="Office Supplies"/>
    <s v="Supplies"/>
    <s v="Acco Side-Punched Conventional Columnar Pads"/>
    <n v="103.55200000000001"/>
    <n v="2"/>
    <n v="-1.0409999999999999"/>
    <e v="#N/A"/>
    <s v="COD"/>
  </r>
  <r>
    <n v="7186"/>
    <s v="CA-2020-133102"/>
    <d v="2020-08-17T00:00:00"/>
    <n v="17"/>
    <x v="7"/>
    <n v="2020"/>
    <s v="Mon"/>
    <d v="2020-08-24T00:00:00"/>
    <n v="24"/>
    <s v="Aug"/>
    <n v="2020"/>
    <s v="Mon"/>
    <n v="7"/>
    <s v="Standard Class"/>
    <s v="ED-13885"/>
    <s v="Emily Ducich"/>
    <s v="Home Office"/>
    <s v="United States"/>
    <s v="Houston"/>
    <s v="Texas"/>
    <s v="Houston, Texas, United States"/>
    <s v="Central"/>
    <s v="OFF-AR-10003183"/>
    <s v="Office Supplies"/>
    <s v="Art"/>
    <s v="Avery Fluorescent Highlighter Four-Color Set"/>
    <n v="92.016000000000005"/>
    <n v="3"/>
    <n v="1.002"/>
    <e v="#N/A"/>
    <s v="Cards"/>
  </r>
  <r>
    <n v="7937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BI-10000174"/>
    <s v="Office Supplies"/>
    <s v="Binders"/>
    <s v="Wilson Jones Clip &amp; Carry Folder Binder Tool for Ring Binders, Clear"/>
    <n v="104.92"/>
    <n v="3"/>
    <n v="4.8719999999999999"/>
    <n v="1"/>
    <s v="Cards"/>
  </r>
  <r>
    <n v="7189"/>
    <s v="CA-2020-133102"/>
    <d v="2020-08-17T00:00:00"/>
    <n v="17"/>
    <x v="7"/>
    <n v="2020"/>
    <s v="Mon"/>
    <d v="2020-08-24T00:00:00"/>
    <n v="24"/>
    <s v="Aug"/>
    <n v="2020"/>
    <s v="Mon"/>
    <n v="7"/>
    <s v="Standard Class"/>
    <s v="ED-13885"/>
    <s v="Emily Ducich"/>
    <s v="Home Office"/>
    <s v="United States"/>
    <s v="Houston"/>
    <s v="Texas"/>
    <s v="Houston, Texas, United States"/>
    <s v="Central"/>
    <s v="OFF-AP-10001563"/>
    <s v="Office Supplies"/>
    <s v="Appliances"/>
    <s v="Belkin Premiere Surge Master II 8-outlet surge protector"/>
    <n v="103.864"/>
    <n v="4"/>
    <n v="-99.103200000000001"/>
    <e v="#N/A"/>
    <s v="COD"/>
  </r>
  <r>
    <n v="7934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EN-10003134"/>
    <s v="Office Supplies"/>
    <s v="Envelopes"/>
    <s v="Staple envelope"/>
    <n v="115.36"/>
    <n v="2"/>
    <n v="11.68"/>
    <n v="1"/>
    <s v="Online"/>
  </r>
  <r>
    <n v="7936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OFF-PA-10003893"/>
    <s v="Office Supplies"/>
    <s v="Paper"/>
    <s v="Xerox 1962"/>
    <n v="119.56"/>
    <n v="2"/>
    <n v="3.8519999999999999"/>
    <n v="1"/>
    <s v="COD"/>
  </r>
  <r>
    <n v="7188"/>
    <s v="CA-2020-133102"/>
    <d v="2020-08-17T00:00:00"/>
    <n v="17"/>
    <x v="7"/>
    <n v="2020"/>
    <s v="Mon"/>
    <d v="2020-08-24T00:00:00"/>
    <n v="24"/>
    <s v="Aug"/>
    <n v="2020"/>
    <s v="Mon"/>
    <n v="7"/>
    <s v="Standard Class"/>
    <s v="ED-13885"/>
    <s v="Emily Ducich"/>
    <s v="Home Office"/>
    <s v="United States"/>
    <s v="Houston"/>
    <s v="Texas"/>
    <s v="Houston, Texas, United States"/>
    <s v="Central"/>
    <s v="FUR-FU-10003247"/>
    <s v="Furniture"/>
    <s v="Furnishings"/>
    <s v="36X48 HARDFLOOR CHAIRMAT"/>
    <n v="144.78399999999999"/>
    <n v="2"/>
    <n v="-22.238800000000001"/>
    <e v="#N/A"/>
    <s v="Online"/>
  </r>
  <r>
    <n v="7935"/>
    <s v="CA-2020-166093"/>
    <d v="2020-08-17T00:00:00"/>
    <n v="17"/>
    <x v="7"/>
    <n v="2020"/>
    <s v="Mon"/>
    <d v="2020-08-24T00:00:00"/>
    <n v="24"/>
    <s v="Aug"/>
    <n v="2020"/>
    <s v="Mon"/>
    <n v="7"/>
    <s v="Standard Class"/>
    <s v="RW-19540"/>
    <s v="Rick Wilson"/>
    <s v="Corporate"/>
    <s v="United States"/>
    <s v="Brentwood"/>
    <s v="California"/>
    <s v="Brentwood, California, United States"/>
    <s v="West"/>
    <s v="TEC-PH-10002564"/>
    <s v="Technology"/>
    <s v="Phones"/>
    <s v="OtterBox Defender Series Case - Samsung Galaxy S4"/>
    <n v="161.976"/>
    <n v="3"/>
    <n v="8.9969999999999999"/>
    <n v="1"/>
    <s v="Online"/>
  </r>
  <r>
    <n v="7187"/>
    <s v="CA-2020-133102"/>
    <d v="2020-08-17T00:00:00"/>
    <n v="17"/>
    <x v="7"/>
    <n v="2020"/>
    <s v="Mon"/>
    <d v="2020-08-24T00:00:00"/>
    <n v="24"/>
    <s v="Aug"/>
    <n v="2020"/>
    <s v="Mon"/>
    <n v="7"/>
    <s v="Standard Class"/>
    <s v="ED-13885"/>
    <s v="Emily Ducich"/>
    <s v="Home Office"/>
    <s v="United States"/>
    <s v="Houston"/>
    <s v="Texas"/>
    <s v="Houston, Texas, United States"/>
    <s v="Central"/>
    <s v="FUR-CH-10002019"/>
    <s v="Furniture"/>
    <s v="Chairs"/>
    <s v="SAFCO Optional Arm Kit for Workspace Cribbage Stacking Chair"/>
    <n v="164.59200000000001"/>
    <n v="4"/>
    <n v="-2.1312000000000002"/>
    <e v="#N/A"/>
    <s v="Online"/>
  </r>
  <r>
    <n v="6212"/>
    <s v="CA-2020-119809"/>
    <d v="2020-08-18T00:00:00"/>
    <n v="18"/>
    <x v="7"/>
    <n v="2020"/>
    <s v="Tue"/>
    <d v="2020-08-25T00:00:00"/>
    <n v="25"/>
    <s v="Aug"/>
    <n v="2020"/>
    <s v="Tue"/>
    <n v="7"/>
    <s v="Standard Class"/>
    <s v="YS-21880"/>
    <s v="Yana Sorensen"/>
    <s v="Corporate"/>
    <s v="United States"/>
    <s v="Seattle"/>
    <s v="Washington"/>
    <s v="Seattle, Washington, United States"/>
    <s v="West"/>
    <s v="FUR-FU-10001475"/>
    <s v="Furniture"/>
    <s v="Furnishings"/>
    <s v="Contract Clock, 14&quot;, Brown"/>
    <n v="101.94"/>
    <n v="3"/>
    <n v="22.419599999999999"/>
    <e v="#N/A"/>
    <s v="Cards"/>
  </r>
  <r>
    <n v="621"/>
    <s v="CA-2020-117947"/>
    <d v="2020-08-18T00:00:00"/>
    <n v="18"/>
    <x v="7"/>
    <n v="2020"/>
    <s v="Tue"/>
    <d v="2020-08-23T00:00:00"/>
    <n v="23"/>
    <s v="Aug"/>
    <n v="2020"/>
    <s v="Sun"/>
    <n v="5"/>
    <s v="Second Class"/>
    <s v="NG-18355"/>
    <s v="Nat Gilpin"/>
    <s v="Corporate"/>
    <s v="United States"/>
    <s v="New York City"/>
    <s v="New York"/>
    <s v="New York City, New York, United States"/>
    <s v="East"/>
    <s v="FUR-FU-10000521"/>
    <s v="Furniture"/>
    <s v="Furnishings"/>
    <s v="Seth Thomas 14&quot; Putty-Colored Wall Clock"/>
    <n v="111.02"/>
    <n v="3"/>
    <n v="27.286200000000001"/>
    <e v="#N/A"/>
    <s v="Cards"/>
  </r>
  <r>
    <n v="619"/>
    <s v="CA-2020-117947"/>
    <d v="2020-08-18T00:00:00"/>
    <n v="18"/>
    <x v="7"/>
    <n v="2020"/>
    <s v="Tue"/>
    <d v="2020-08-23T00:00:00"/>
    <n v="23"/>
    <s v="Aug"/>
    <n v="2020"/>
    <s v="Sun"/>
    <n v="5"/>
    <s v="Second Class"/>
    <s v="NG-18355"/>
    <s v="Nat Gilpin"/>
    <s v="Corporate"/>
    <s v="United States"/>
    <s v="New York City"/>
    <s v="New York"/>
    <s v="New York City, New York, United States"/>
    <s v="East"/>
    <s v="OFF-BI-10002824"/>
    <s v="Office Supplies"/>
    <s v="Binders"/>
    <s v="Recycled Easel Ring Binders"/>
    <n v="140.42400000000001"/>
    <n v="9"/>
    <n v="33.57"/>
    <e v="#N/A"/>
    <s v="COD"/>
  </r>
  <r>
    <n v="1513"/>
    <s v="CA-2020-112809"/>
    <d v="2020-08-18T00:00:00"/>
    <n v="18"/>
    <x v="7"/>
    <n v="2020"/>
    <s v="Tue"/>
    <d v="2020-08-22T00:00:00"/>
    <n v="22"/>
    <s v="Aug"/>
    <n v="2020"/>
    <s v="Sat"/>
    <n v="4"/>
    <s v="Standard Class"/>
    <s v="RA-19915"/>
    <s v="Russell Applegate"/>
    <s v="Consumer"/>
    <s v="United States"/>
    <s v="Dallas"/>
    <s v="Texas"/>
    <s v="Dallas, Texas, United States"/>
    <s v="Central"/>
    <s v="OFF-ST-10002276"/>
    <s v="Office Supplies"/>
    <s v="Storage"/>
    <s v="Safco Steel Mobile File Cart"/>
    <n v="220.06399999999999"/>
    <n v="3"/>
    <n v="12.504"/>
    <e v="#N/A"/>
    <s v="COD"/>
  </r>
  <r>
    <n v="4277"/>
    <s v="CA-2020-151358"/>
    <d v="2020-08-18T00:00:00"/>
    <n v="18"/>
    <x v="7"/>
    <n v="2020"/>
    <s v="Tue"/>
    <d v="2020-08-22T00:00:00"/>
    <n v="22"/>
    <s v="Aug"/>
    <n v="2020"/>
    <s v="Sat"/>
    <n v="4"/>
    <s v="Standard Class"/>
    <s v="NF-18595"/>
    <s v="Nicole Fjeld"/>
    <s v="Home Office"/>
    <s v="United States"/>
    <s v="Seattle"/>
    <s v="Washington"/>
    <s v="Seattle, Washington, United States"/>
    <s v="West"/>
    <s v="OFF-ST-10000046"/>
    <s v="Office Supplies"/>
    <s v="Storage"/>
    <s v="Fellowes Super Stor/Drawer Files"/>
    <n v="343.1"/>
    <n v="2"/>
    <n v="61.389000000000003"/>
    <e v="#N/A"/>
    <s v="Cards"/>
  </r>
  <r>
    <n v="5612"/>
    <s v="CA-2020-121027"/>
    <d v="2020-08-18T00:00:00"/>
    <n v="18"/>
    <x v="7"/>
    <n v="2020"/>
    <s v="Tue"/>
    <d v="2020-08-22T00:00:00"/>
    <n v="22"/>
    <s v="Aug"/>
    <n v="2020"/>
    <s v="Sat"/>
    <n v="4"/>
    <s v="Standard Class"/>
    <s v="HW-14935"/>
    <s v="Helen Wasserman"/>
    <s v="Corporate"/>
    <s v="United States"/>
    <s v="Seattle"/>
    <s v="Washington"/>
    <s v="Seattle, Washington, United States"/>
    <s v="West"/>
    <s v="TEC-AC-10002049"/>
    <s v="Technology"/>
    <s v="Accessories"/>
    <s v="Plantronics Savi W720 Multi-Device Wireless Headset System"/>
    <n v="886.9"/>
    <n v="2"/>
    <n v="371.31599999999997"/>
    <e v="#N/A"/>
    <s v="Cards"/>
  </r>
  <r>
    <n v="6211"/>
    <s v="CA-2020-119809"/>
    <d v="2020-08-18T00:00:00"/>
    <n v="18"/>
    <x v="7"/>
    <n v="2020"/>
    <s v="Tue"/>
    <d v="2020-08-25T00:00:00"/>
    <n v="25"/>
    <s v="Aug"/>
    <n v="2020"/>
    <s v="Tue"/>
    <n v="7"/>
    <s v="Standard Class"/>
    <s v="YS-21880"/>
    <s v="Yana Sorensen"/>
    <s v="Corporate"/>
    <s v="United States"/>
    <s v="Seattle"/>
    <s v="Washington"/>
    <s v="Seattle, Washington, United States"/>
    <s v="West"/>
    <s v="OFF-ST-10003306"/>
    <s v="Office Supplies"/>
    <s v="Storage"/>
    <s v="Letter Size Cart"/>
    <n v="1032.02"/>
    <n v="7"/>
    <n v="290.00580000000002"/>
    <e v="#N/A"/>
    <s v="Online"/>
  </r>
  <r>
    <n v="5613"/>
    <s v="CA-2020-121027"/>
    <d v="2020-08-18T00:00:00"/>
    <n v="18"/>
    <x v="7"/>
    <n v="2020"/>
    <s v="Tue"/>
    <d v="2020-08-22T00:00:00"/>
    <n v="22"/>
    <s v="Aug"/>
    <n v="2020"/>
    <s v="Sat"/>
    <n v="4"/>
    <s v="Standard Class"/>
    <s v="HW-14935"/>
    <s v="Helen Wasserman"/>
    <s v="Corporate"/>
    <s v="United States"/>
    <s v="Seattle"/>
    <s v="Washington"/>
    <s v="Seattle, Washington, United States"/>
    <s v="West"/>
    <s v="TEC-AC-10002253"/>
    <s v="Technology"/>
    <s v="Accessories"/>
    <s v="Imation Bio 8GB USB Flash Drive Imation Corp"/>
    <n v="1539.16"/>
    <n v="9"/>
    <n v="224.42400000000001"/>
    <e v="#N/A"/>
    <s v="COD"/>
  </r>
  <r>
    <n v="6210"/>
    <s v="CA-2020-119809"/>
    <d v="2020-08-18T00:00:00"/>
    <n v="18"/>
    <x v="7"/>
    <n v="2020"/>
    <s v="Tue"/>
    <d v="2020-08-25T00:00:00"/>
    <n v="25"/>
    <s v="Aug"/>
    <n v="2020"/>
    <s v="Tue"/>
    <n v="7"/>
    <s v="Standard Class"/>
    <s v="YS-21880"/>
    <s v="Yana Sorensen"/>
    <s v="Corporate"/>
    <s v="United States"/>
    <s v="Seattle"/>
    <s v="Washington"/>
    <s v="Seattle, Washington, United States"/>
    <s v="West"/>
    <s v="OFF-BI-10003925"/>
    <s v="Office Supplies"/>
    <s v="Binders"/>
    <s v="Fellowes PB300 Plastic Comb Binding Machine"/>
    <n v="2831.5279999999998"/>
    <n v="9"/>
    <n v="942.81569999999999"/>
    <e v="#N/A"/>
    <s v="Online"/>
  </r>
  <r>
    <n v="1514"/>
    <s v="CA-2020-112809"/>
    <d v="2020-08-18T00:00:00"/>
    <n v="18"/>
    <x v="7"/>
    <n v="2020"/>
    <s v="Tue"/>
    <d v="2020-08-22T00:00:00"/>
    <n v="22"/>
    <s v="Aug"/>
    <n v="2020"/>
    <s v="Sat"/>
    <n v="4"/>
    <s v="Standard Class"/>
    <s v="RA-19915"/>
    <s v="Russell Applegate"/>
    <s v="Consumer"/>
    <s v="United States"/>
    <s v="Dallas"/>
    <s v="Texas"/>
    <s v="Dallas, Texas, United States"/>
    <s v="Central"/>
    <s v="OFF-BI-10001098"/>
    <s v="Office Supplies"/>
    <s v="Binders"/>
    <s v="Acco D-Ring Binder w/DublLock"/>
    <n v="86.38"/>
    <n v="5"/>
    <n v="-33.139000000000003"/>
    <e v="#N/A"/>
    <s v="COD"/>
  </r>
  <r>
    <n v="1515"/>
    <s v="CA-2020-112809"/>
    <d v="2020-08-18T00:00:00"/>
    <n v="18"/>
    <x v="7"/>
    <n v="2020"/>
    <s v="Tue"/>
    <d v="2020-08-22T00:00:00"/>
    <n v="22"/>
    <s v="Aug"/>
    <n v="2020"/>
    <s v="Sat"/>
    <n v="4"/>
    <s v="Standard Class"/>
    <s v="RA-19915"/>
    <s v="Russell Applegate"/>
    <s v="Consumer"/>
    <s v="United States"/>
    <s v="Dallas"/>
    <s v="Texas"/>
    <s v="Dallas, Texas, United States"/>
    <s v="Central"/>
    <s v="OFF-BI-10001636"/>
    <s v="Office Supplies"/>
    <s v="Binders"/>
    <s v="Ibico Plastic and Wire Spiral Binding Combs"/>
    <n v="101.744"/>
    <n v="4"/>
    <n v="-11.4648"/>
    <e v="#N/A"/>
    <s v="Cards"/>
  </r>
  <r>
    <n v="618"/>
    <s v="CA-2020-117947"/>
    <d v="2020-08-18T00:00:00"/>
    <n v="18"/>
    <x v="7"/>
    <n v="2020"/>
    <s v="Tue"/>
    <d v="2020-08-23T00:00:00"/>
    <n v="23"/>
    <s v="Aug"/>
    <n v="2020"/>
    <s v="Sun"/>
    <n v="5"/>
    <s v="Second Class"/>
    <s v="NG-18355"/>
    <s v="Nat Gilpin"/>
    <s v="Corporate"/>
    <s v="United States"/>
    <s v="New York City"/>
    <s v="New York"/>
    <s v="New York City, New York, United States"/>
    <s v="East"/>
    <s v="FUR-FU-10000010"/>
    <s v="Furniture"/>
    <s v="Furnishings"/>
    <s v="DAX Value U-Channel Document Frames, Easel Back"/>
    <n v="109.94"/>
    <n v="2"/>
    <n v="3.0813999999999999"/>
    <e v="#N/A"/>
    <s v="Cards"/>
  </r>
  <r>
    <n v="6898"/>
    <s v="CA-2020-122028"/>
    <d v="2020-08-18T00:00:00"/>
    <n v="18"/>
    <x v="7"/>
    <n v="2020"/>
    <s v="Tue"/>
    <d v="2020-08-25T00:00:00"/>
    <n v="25"/>
    <s v="Aug"/>
    <n v="2020"/>
    <s v="Tue"/>
    <n v="7"/>
    <s v="Standard Class"/>
    <s v="CK-12205"/>
    <s v="Chloris Kastensmidt"/>
    <s v="Consumer"/>
    <s v="United States"/>
    <s v="Lakewood"/>
    <s v="Ohio"/>
    <s v="Lakewood, Ohio, United States"/>
    <s v="East"/>
    <s v="OFF-BI-10004817"/>
    <s v="Office Supplies"/>
    <s v="Binders"/>
    <s v="GBC Personal VeloBind Strips"/>
    <n v="121.782"/>
    <n v="3"/>
    <n v="-7.9067999999999996"/>
    <e v="#N/A"/>
    <s v="COD"/>
  </r>
  <r>
    <n v="6712"/>
    <s v="CA-2020-163069"/>
    <d v="2020-08-18T00:00:00"/>
    <n v="18"/>
    <x v="7"/>
    <n v="2020"/>
    <s v="Tue"/>
    <d v="2020-08-21T00:00:00"/>
    <n v="21"/>
    <s v="Aug"/>
    <n v="2020"/>
    <s v="Fri"/>
    <n v="3"/>
    <s v="Second Class"/>
    <s v="PJ-19015"/>
    <s v="Pauline Johnson"/>
    <s v="Consumer"/>
    <s v="United States"/>
    <s v="Columbus"/>
    <s v="Ohio"/>
    <s v="Columbus, Ohio, United States"/>
    <s v="East"/>
    <s v="OFF-AR-10001419"/>
    <s v="Office Supplies"/>
    <s v="Art"/>
    <s v="Newell 325"/>
    <n v="125.91200000000001"/>
    <n v="3"/>
    <n v="1.2390000000000001"/>
    <e v="#N/A"/>
    <s v="COD"/>
  </r>
  <r>
    <n v="620"/>
    <s v="CA-2020-117947"/>
    <d v="2020-08-18T00:00:00"/>
    <n v="18"/>
    <x v="7"/>
    <n v="2020"/>
    <s v="Tue"/>
    <d v="2020-08-23T00:00:00"/>
    <n v="23"/>
    <s v="Aug"/>
    <n v="2020"/>
    <s v="Sun"/>
    <n v="5"/>
    <s v="Second Class"/>
    <s v="NG-18355"/>
    <s v="Nat Gilpin"/>
    <s v="Corporate"/>
    <s v="United States"/>
    <s v="New York City"/>
    <s v="New York"/>
    <s v="New York City, New York, United States"/>
    <s v="East"/>
    <s v="TEC-PH-10002538"/>
    <s v="Technology"/>
    <s v="Phones"/>
    <s v="Grandstream GXP1160 VoIP phone"/>
    <n v="111.91"/>
    <n v="1"/>
    <n v="10.9939"/>
    <e v="#N/A"/>
    <s v="Cards"/>
  </r>
  <r>
    <n v="8607"/>
    <s v="CA-2020-162936"/>
    <d v="2020-08-18T00:00:00"/>
    <n v="18"/>
    <x v="7"/>
    <n v="2020"/>
    <s v="Tue"/>
    <d v="2020-08-22T00:00:00"/>
    <n v="22"/>
    <s v="Aug"/>
    <n v="2020"/>
    <s v="Sat"/>
    <n v="4"/>
    <s v="Standard Class"/>
    <s v="CM-12160"/>
    <s v="Charles McCrossin"/>
    <s v="Consumer"/>
    <s v="United States"/>
    <s v="New Bedford"/>
    <s v="Massachusetts"/>
    <s v="New Bedford, Massachusetts, United States"/>
    <s v="East"/>
    <s v="TEC-AC-10003614"/>
    <s v="Technology"/>
    <s v="Accessories"/>
    <s v="Verbatim 25 GB 6x Blu-ray Single Layer Recordable Disc, 10/Pack"/>
    <n v="142.18"/>
    <n v="2"/>
    <n v="7.6494"/>
    <e v="#N/A"/>
    <s v="Cards"/>
  </r>
  <r>
    <n v="617"/>
    <s v="CA-2020-117947"/>
    <d v="2020-08-18T00:00:00"/>
    <n v="18"/>
    <x v="7"/>
    <n v="2020"/>
    <s v="Tue"/>
    <d v="2020-08-23T00:00:00"/>
    <n v="23"/>
    <s v="Aug"/>
    <n v="2020"/>
    <s v="Sun"/>
    <n v="5"/>
    <s v="Second Class"/>
    <s v="NG-18355"/>
    <s v="Nat Gilpin"/>
    <s v="Corporate"/>
    <s v="United States"/>
    <s v="New York City"/>
    <s v="New York"/>
    <s v="New York City, New York, United States"/>
    <s v="East"/>
    <s v="FUR-FU-10003849"/>
    <s v="Furniture"/>
    <s v="Furnishings"/>
    <s v="DAX Metal Frame, Desktop, Stepped-Edge"/>
    <n v="134.47999999999999"/>
    <n v="2"/>
    <n v="15.7872"/>
    <e v="#N/A"/>
    <s v="Cards"/>
  </r>
  <r>
    <n v="8806"/>
    <s v="US-2020-100398"/>
    <d v="2020-08-19T00:00:00"/>
    <n v="19"/>
    <x v="7"/>
    <n v="2020"/>
    <s v="Wed"/>
    <d v="2020-08-23T00:00:00"/>
    <n v="23"/>
    <s v="Aug"/>
    <n v="2020"/>
    <s v="Sun"/>
    <n v="4"/>
    <s v="Standard Class"/>
    <s v="DO-13435"/>
    <s v="Denny Ordway"/>
    <s v="Consumer"/>
    <s v="United States"/>
    <s v="Salt Lake City"/>
    <s v="Utah"/>
    <s v="Salt Lake City, Utah, United States"/>
    <s v="West"/>
    <s v="OFF-BI-10002133"/>
    <s v="Office Supplies"/>
    <s v="Binders"/>
    <s v="Wilson Jones Elliptical Ring 3 1/2&quot; Capacity Binders, 800 sheets"/>
    <n v="116.72"/>
    <n v="3"/>
    <n v="37.235999999999997"/>
    <e v="#N/A"/>
    <s v="Cards"/>
  </r>
  <r>
    <n v="4415"/>
    <s v="CA-2020-132339"/>
    <d v="2020-08-19T00:00:00"/>
    <n v="19"/>
    <x v="7"/>
    <n v="2020"/>
    <s v="Wed"/>
    <d v="2020-08-23T00:00:00"/>
    <n v="23"/>
    <s v="Aug"/>
    <n v="2020"/>
    <s v="Sun"/>
    <n v="4"/>
    <s v="Standard Class"/>
    <s v="JB-15400"/>
    <s v="Jennifer Braxton"/>
    <s v="Corporate"/>
    <s v="United States"/>
    <s v="Lawrence"/>
    <s v="Massachusetts"/>
    <s v="Lawrence, Massachusetts, United States"/>
    <s v="East"/>
    <s v="OFF-BI-10003925"/>
    <s v="Office Supplies"/>
    <s v="Binders"/>
    <s v="Fellowes PB300 Plastic Comb Binding Machine"/>
    <n v="404.99"/>
    <n v="1"/>
    <n v="182.3553"/>
    <e v="#N/A"/>
    <s v="COD"/>
  </r>
  <r>
    <n v="4921"/>
    <s v="CA-2020-101728"/>
    <d v="2020-08-19T00:00:00"/>
    <n v="19"/>
    <x v="7"/>
    <n v="2020"/>
    <s v="Wed"/>
    <d v="2020-08-23T00:00:00"/>
    <n v="23"/>
    <s v="Aug"/>
    <n v="2020"/>
    <s v="Sun"/>
    <n v="4"/>
    <s v="Standard Class"/>
    <s v="SC-20575"/>
    <s v="Sonia Cooley"/>
    <s v="Consumer"/>
    <s v="United States"/>
    <s v="Chicago"/>
    <s v="Illinois"/>
    <s v="Chicago, Illinois, United States"/>
    <s v="Central"/>
    <s v="OFF-BI-10002393"/>
    <s v="Office Supplies"/>
    <s v="Binders"/>
    <s v="Binder Posts"/>
    <n v="107.29600000000001"/>
    <n v="2"/>
    <n v="-3.9032"/>
    <e v="#N/A"/>
    <s v="COD"/>
  </r>
  <r>
    <n v="6425"/>
    <s v="CA-2020-115777"/>
    <d v="2020-08-19T00:00:00"/>
    <n v="19"/>
    <x v="7"/>
    <n v="2020"/>
    <s v="Wed"/>
    <d v="2020-08-24T00:00:00"/>
    <n v="24"/>
    <s v="Aug"/>
    <n v="2020"/>
    <s v="Mon"/>
    <n v="5"/>
    <s v="Standard Class"/>
    <s v="DO-13645"/>
    <s v="Doug O'Connell"/>
    <s v="Consumer"/>
    <s v="United States"/>
    <s v="Lawrence"/>
    <s v="Massachusetts"/>
    <s v="Lawrence, Massachusetts, United States"/>
    <s v="East"/>
    <s v="OFF-PA-10000552"/>
    <s v="Office Supplies"/>
    <s v="Paper"/>
    <s v="Xerox 200"/>
    <n v="111.44"/>
    <n v="3"/>
    <n v="9.3312000000000008"/>
    <e v="#N/A"/>
    <s v="COD"/>
  </r>
  <r>
    <n v="5967"/>
    <s v="CA-2020-119011"/>
    <d v="2020-08-20T00:00:00"/>
    <n v="20"/>
    <x v="7"/>
    <n v="2020"/>
    <s v="Thu"/>
    <d v="2020-08-25T00:00:00"/>
    <n v="25"/>
    <s v="Aug"/>
    <n v="2020"/>
    <s v="Tue"/>
    <n v="5"/>
    <s v="Standard Class"/>
    <s v="LR-17035"/>
    <s v="Lisa Ryan"/>
    <s v="Corporate"/>
    <s v="United States"/>
    <s v="San Francisco"/>
    <s v="California"/>
    <s v="San Francisco, California, United States"/>
    <s v="West"/>
    <s v="TEC-PH-10003171"/>
    <s v="Technology"/>
    <s v="Phones"/>
    <s v="Plantronics Encore H101 Dual Earpieces Headset"/>
    <n v="145.88"/>
    <n v="3"/>
    <n v="10.788"/>
    <e v="#N/A"/>
    <s v="COD"/>
  </r>
  <r>
    <n v="5966"/>
    <s v="CA-2020-119011"/>
    <d v="2020-08-20T00:00:00"/>
    <n v="20"/>
    <x v="7"/>
    <n v="2020"/>
    <s v="Thu"/>
    <d v="2020-08-25T00:00:00"/>
    <n v="25"/>
    <s v="Aug"/>
    <n v="2020"/>
    <s v="Tue"/>
    <n v="5"/>
    <s v="Standard Class"/>
    <s v="LR-17035"/>
    <s v="Lisa Ryan"/>
    <s v="Corporate"/>
    <s v="United States"/>
    <s v="San Francisco"/>
    <s v="California"/>
    <s v="San Francisco, California, United States"/>
    <s v="West"/>
    <s v="OFF-ST-10000777"/>
    <s v="Office Supplies"/>
    <s v="Storage"/>
    <s v="Companion Letter/Legal File, Black"/>
    <n v="237.56"/>
    <n v="6"/>
    <n v="63.436799999999998"/>
    <e v="#N/A"/>
    <s v="Online"/>
  </r>
  <r>
    <n v="2025"/>
    <s v="US-2020-111241"/>
    <d v="2020-08-20T00:00:00"/>
    <n v="20"/>
    <x v="7"/>
    <n v="2020"/>
    <s v="Thu"/>
    <d v="2020-08-22T00:00:00"/>
    <n v="22"/>
    <s v="Aug"/>
    <n v="2020"/>
    <s v="Sat"/>
    <n v="2"/>
    <s v="Second Class"/>
    <s v="GM-14500"/>
    <s v="Gene McClure"/>
    <s v="Consumer"/>
    <s v="United States"/>
    <s v="Fresno"/>
    <s v="California"/>
    <s v="Fresno, California, United States"/>
    <s v="West"/>
    <s v="OFF-BI-10002867"/>
    <s v="Office Supplies"/>
    <s v="Binders"/>
    <s v="GBC Recycled Regency Composition Covers"/>
    <n v="259.12"/>
    <n v="5"/>
    <n v="77.713999999999999"/>
    <e v="#N/A"/>
    <s v="Cards"/>
  </r>
  <r>
    <n v="5965"/>
    <s v="CA-2020-119011"/>
    <d v="2020-08-20T00:00:00"/>
    <n v="20"/>
    <x v="7"/>
    <n v="2020"/>
    <s v="Thu"/>
    <d v="2020-08-25T00:00:00"/>
    <n v="25"/>
    <s v="Aug"/>
    <n v="2020"/>
    <s v="Tue"/>
    <n v="5"/>
    <s v="Standard Class"/>
    <s v="LR-17035"/>
    <s v="Lisa Ryan"/>
    <s v="Corporate"/>
    <s v="United States"/>
    <s v="San Francisco"/>
    <s v="California"/>
    <s v="San Francisco, California, United States"/>
    <s v="West"/>
    <s v="OFF-SU-10004768"/>
    <s v="Office Supplies"/>
    <s v="Supplies"/>
    <s v="Acme Kleencut Forged Steel Scissors"/>
    <n v="108.22"/>
    <n v="3"/>
    <n v="5.1660000000000004"/>
    <e v="#N/A"/>
    <s v="Online"/>
  </r>
  <r>
    <n v="7743"/>
    <s v="CA-2020-105326"/>
    <d v="2020-08-20T00:00:00"/>
    <n v="20"/>
    <x v="7"/>
    <n v="2020"/>
    <s v="Thu"/>
    <d v="2020-08-27T00:00:00"/>
    <n v="27"/>
    <s v="Aug"/>
    <n v="2020"/>
    <s v="Thu"/>
    <n v="7"/>
    <s v="Standard Class"/>
    <s v="KT-16480"/>
    <s v="Kean Thornton"/>
    <s v="Consumer"/>
    <s v="United States"/>
    <s v="Los Angeles"/>
    <s v="California"/>
    <s v="Los Angeles, California, United States"/>
    <s v="West"/>
    <s v="OFF-PA-10001639"/>
    <s v="Office Supplies"/>
    <s v="Paper"/>
    <s v="Xerox 203"/>
    <n v="140.91999999999999"/>
    <n v="4"/>
    <n v="12.441599999999999"/>
    <e v="#N/A"/>
    <s v="Online"/>
  </r>
  <r>
    <n v="8860"/>
    <s v="US-2020-114356"/>
    <d v="2020-08-20T00:00:00"/>
    <n v="20"/>
    <x v="7"/>
    <n v="2020"/>
    <s v="Thu"/>
    <d v="2020-08-26T00:00:00"/>
    <n v="26"/>
    <s v="Aug"/>
    <n v="2020"/>
    <s v="Wed"/>
    <n v="6"/>
    <s v="Standard Class"/>
    <s v="TT-21460"/>
    <s v="Tonja Turnell"/>
    <s v="Home Office"/>
    <s v="United States"/>
    <s v="Charlotte"/>
    <s v="North Carolina"/>
    <s v="Charlotte, North Carolina, United States"/>
    <s v="South"/>
    <s v="TEC-PH-10003171"/>
    <s v="Technology"/>
    <s v="Phones"/>
    <s v="Plantronics Encore H101 Dual Earpieces Headset"/>
    <n v="144.96"/>
    <n v="1"/>
    <n v="3.5960000000000001"/>
    <e v="#N/A"/>
    <s v="COD"/>
  </r>
  <r>
    <n v="2855"/>
    <s v="CA-2020-137344"/>
    <d v="2020-08-20T00:00:00"/>
    <n v="20"/>
    <x v="7"/>
    <n v="2020"/>
    <s v="Thu"/>
    <d v="2020-08-20T00:00:00"/>
    <n v="20"/>
    <s v="Aug"/>
    <n v="2020"/>
    <s v="Thu"/>
    <n v="0"/>
    <s v="Same Day"/>
    <s v="EM-13810"/>
    <s v="Eleni McCrary"/>
    <s v="Corporate"/>
    <s v="United States"/>
    <s v="Franklin"/>
    <s v="Massachusetts"/>
    <s v="Franklin, Massachusetts, United States"/>
    <s v="East"/>
    <s v="OFF-ST-10000344"/>
    <s v="Office Supplies"/>
    <s v="Storage"/>
    <s v="Neat Ideas Personal Hanging Folder Files, Black"/>
    <n v="142.29"/>
    <n v="3"/>
    <n v="10.4754"/>
    <e v="#N/A"/>
    <s v="Cards"/>
  </r>
  <r>
    <n v="6416"/>
    <s v="CA-2020-144750"/>
    <d v="2020-08-21T00:00:00"/>
    <n v="21"/>
    <x v="7"/>
    <n v="2020"/>
    <s v="Fri"/>
    <d v="2020-08-21T00:00:00"/>
    <n v="21"/>
    <s v="Aug"/>
    <n v="2020"/>
    <s v="Fri"/>
    <n v="0"/>
    <s v="Same Day"/>
    <s v="DL-13495"/>
    <s v="Dionis Lloyd"/>
    <s v="Corporate"/>
    <s v="United States"/>
    <s v="Chandler"/>
    <s v="Arizona"/>
    <s v="Chandler, Arizona, United States"/>
    <s v="West"/>
    <s v="OFF-PA-10003395"/>
    <s v="Office Supplies"/>
    <s v="Paper"/>
    <s v="Xerox 1941"/>
    <n v="100.88"/>
    <n v="1"/>
    <n v="29.358000000000001"/>
    <e v="#N/A"/>
    <s v="COD"/>
  </r>
  <r>
    <n v="3606"/>
    <s v="CA-2020-112956"/>
    <d v="2020-08-21T00:00:00"/>
    <n v="21"/>
    <x v="7"/>
    <n v="2020"/>
    <s v="Fri"/>
    <d v="2020-08-27T00:00:00"/>
    <n v="27"/>
    <s v="Aug"/>
    <n v="2020"/>
    <s v="Thu"/>
    <n v="6"/>
    <s v="Standard Class"/>
    <s v="TH-21550"/>
    <s v="Tracy Hopkins"/>
    <s v="Home Office"/>
    <s v="United States"/>
    <s v="Columbia"/>
    <s v="Maryland"/>
    <s v="Columbia, Maryland, United States"/>
    <s v="East"/>
    <s v="FUR-FU-10004960"/>
    <s v="Furniture"/>
    <s v="Furnishings"/>
    <s v="Seth Thomas 12&quot; Clock w/ Goldtone Case"/>
    <n v="122.92"/>
    <n v="4"/>
    <n v="31.252800000000001"/>
    <e v="#N/A"/>
    <s v="Online"/>
  </r>
  <r>
    <n v="3337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FUR-FU-10000193"/>
    <s v="Furniture"/>
    <s v="Furnishings"/>
    <s v="Tenex Chairmats For Use with Hard Floors"/>
    <n v="153.91999999999999"/>
    <n v="4"/>
    <n v="10.393599999999999"/>
    <n v="1"/>
    <s v="COD"/>
  </r>
  <r>
    <n v="3339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OFF-BI-10000962"/>
    <s v="Office Supplies"/>
    <s v="Binders"/>
    <s v="Acco Flexible ACCOHIDE Square Ring Data Binder, Dark Blue, 11 1/2&quot; X 14&quot; 7/8&quot;"/>
    <n v="154.14400000000001"/>
    <n v="9"/>
    <n v="42.464700000000001"/>
    <n v="1"/>
    <s v="COD"/>
  </r>
  <r>
    <n v="3340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OFF-AP-10002867"/>
    <s v="Office Supplies"/>
    <s v="Appliances"/>
    <s v="Fellowes Command Center 5-outlet power strip"/>
    <n v="237.52"/>
    <n v="3"/>
    <n v="54.950400000000002"/>
    <n v="1"/>
    <s v="Cards"/>
  </r>
  <r>
    <n v="9901"/>
    <s v="CA-2020-117646"/>
    <d v="2020-08-21T00:00:00"/>
    <n v="21"/>
    <x v="7"/>
    <n v="2020"/>
    <s v="Fri"/>
    <d v="2020-08-25T00:00:00"/>
    <n v="25"/>
    <s v="Aug"/>
    <n v="2020"/>
    <s v="Tue"/>
    <n v="4"/>
    <s v="Standard Class"/>
    <s v="SC-20845"/>
    <s v="Sung Chung"/>
    <s v="Consumer"/>
    <s v="United States"/>
    <s v="Louisville"/>
    <s v="Colorado"/>
    <s v="Louisville, Colorado, United States"/>
    <s v="West"/>
    <s v="OFF-ST-10000036"/>
    <s v="Office Supplies"/>
    <s v="Storage"/>
    <s v="Recycled Data-Pak for Archival Bound Computer Printouts, 12-1/2 x 12-1/2 x 16"/>
    <n v="261.096"/>
    <n v="3"/>
    <n v="20.745899999999999"/>
    <e v="#N/A"/>
    <s v="Online"/>
  </r>
  <r>
    <n v="3604"/>
    <s v="CA-2020-112956"/>
    <d v="2020-08-21T00:00:00"/>
    <n v="21"/>
    <x v="7"/>
    <n v="2020"/>
    <s v="Fri"/>
    <d v="2020-08-27T00:00:00"/>
    <n v="27"/>
    <s v="Aug"/>
    <n v="2020"/>
    <s v="Thu"/>
    <n v="6"/>
    <s v="Standard Class"/>
    <s v="TH-21550"/>
    <s v="Tracy Hopkins"/>
    <s v="Home Office"/>
    <s v="United States"/>
    <s v="Columbia"/>
    <s v="Maryland"/>
    <s v="Columbia, Maryland, United States"/>
    <s v="East"/>
    <s v="OFF-PA-10000357"/>
    <s v="Office Supplies"/>
    <s v="Paper"/>
    <s v="Xerox 1888"/>
    <n v="311.39999999999998"/>
    <n v="5"/>
    <n v="133.15199999999999"/>
    <e v="#N/A"/>
    <s v="Online"/>
  </r>
  <r>
    <n v="8040"/>
    <s v="CA-2020-121489"/>
    <d v="2020-08-21T00:00:00"/>
    <n v="21"/>
    <x v="7"/>
    <n v="2020"/>
    <s v="Fri"/>
    <d v="2020-08-25T00:00:00"/>
    <n v="25"/>
    <s v="Aug"/>
    <n v="2020"/>
    <s v="Tue"/>
    <n v="4"/>
    <s v="Second Class"/>
    <s v="CM-11815"/>
    <s v="Candace McMahon"/>
    <s v="Corporate"/>
    <s v="United States"/>
    <s v="Seattle"/>
    <s v="Washington"/>
    <s v="Seattle, Washington, United States"/>
    <s v="West"/>
    <s v="FUR-CH-10004698"/>
    <s v="Furniture"/>
    <s v="Chairs"/>
    <s v="Padded Folding Chairs, Black, 4/Carton"/>
    <n v="435.70400000000001"/>
    <n v="6"/>
    <n v="38.870399999999997"/>
    <e v="#N/A"/>
    <s v="Online"/>
  </r>
  <r>
    <n v="3336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TEC-PH-10004667"/>
    <s v="Technology"/>
    <s v="Phones"/>
    <s v="Cisco 8x8 Inc. 6753i IP Business Phone System"/>
    <n v="450.96800000000002"/>
    <n v="4"/>
    <n v="37.797199999999997"/>
    <n v="1"/>
    <s v="Online"/>
  </r>
  <r>
    <n v="3338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FUR-TA-10001539"/>
    <s v="Furniture"/>
    <s v="Tables"/>
    <s v="Chromcraft Rectangular Conference Tables"/>
    <n v="590.72799999999995"/>
    <n v="3"/>
    <n v="28.436399999999999"/>
    <n v="1"/>
    <s v="Online"/>
  </r>
  <r>
    <n v="8041"/>
    <s v="CA-2020-121489"/>
    <d v="2020-08-21T00:00:00"/>
    <n v="21"/>
    <x v="7"/>
    <n v="2020"/>
    <s v="Fri"/>
    <d v="2020-08-25T00:00:00"/>
    <n v="25"/>
    <s v="Aug"/>
    <n v="2020"/>
    <s v="Tue"/>
    <n v="4"/>
    <s v="Second Class"/>
    <s v="CM-11815"/>
    <s v="Candace McMahon"/>
    <s v="Corporate"/>
    <s v="United States"/>
    <s v="Seattle"/>
    <s v="Washington"/>
    <s v="Seattle, Washington, United States"/>
    <s v="West"/>
    <s v="OFF-ST-10000025"/>
    <s v="Office Supplies"/>
    <s v="Storage"/>
    <s v="Fellowes Stor/Drawer Steel Plus Storage Drawers"/>
    <n v="612.58000000000004"/>
    <n v="6"/>
    <n v="34.354799999999997"/>
    <e v="#N/A"/>
    <s v="Cards"/>
  </r>
  <r>
    <n v="425"/>
    <s v="CA-2020-155705"/>
    <d v="2020-08-21T00:00:00"/>
    <n v="21"/>
    <x v="7"/>
    <n v="2020"/>
    <s v="Fri"/>
    <d v="2020-08-23T00:00:00"/>
    <n v="23"/>
    <s v="Aug"/>
    <n v="2020"/>
    <s v="Sun"/>
    <n v="2"/>
    <s v="Second Class"/>
    <s v="NF-18385"/>
    <s v="Natalie Fritzler"/>
    <s v="Consumer"/>
    <s v="United States"/>
    <s v="Jackson"/>
    <s v="Mississippi"/>
    <s v="Jackson, Mississippi, United States"/>
    <s v="South"/>
    <s v="FUR-CH-10000015"/>
    <s v="Furniture"/>
    <s v="Chairs"/>
    <s v="Hon Multipurpose Stacking Arm Chairs"/>
    <n v="896.4"/>
    <n v="4"/>
    <n v="225.26400000000001"/>
    <e v="#N/A"/>
    <s v="Online"/>
  </r>
  <r>
    <n v="9271"/>
    <s v="US-2020-102183"/>
    <d v="2020-08-21T00:00:00"/>
    <n v="21"/>
    <x v="7"/>
    <n v="2020"/>
    <s v="Fri"/>
    <d v="2020-08-28T00:00:00"/>
    <n v="28"/>
    <s v="Aug"/>
    <n v="2020"/>
    <s v="Fri"/>
    <n v="7"/>
    <s v="Standard Class"/>
    <s v="PK-19075"/>
    <s v="Pete Kriz"/>
    <s v="Consumer"/>
    <s v="United States"/>
    <s v="New York City"/>
    <s v="New York"/>
    <s v="New York City, New York, United States"/>
    <s v="East"/>
    <s v="OFF-BI-10001359"/>
    <s v="Office Supplies"/>
    <s v="Binders"/>
    <s v="GBC DocuBind TL300 Electric Binding System"/>
    <n v="4330.5519999999997"/>
    <n v="6"/>
    <n v="1453.1238000000001"/>
    <e v="#N/A"/>
    <s v="COD"/>
  </r>
  <r>
    <n v="829"/>
    <s v="CA-2020-126956"/>
    <d v="2020-08-21T00:00:00"/>
    <n v="21"/>
    <x v="7"/>
    <n v="2020"/>
    <s v="Fri"/>
    <d v="2020-08-28T00:00:00"/>
    <n v="28"/>
    <s v="Aug"/>
    <n v="2020"/>
    <s v="Fri"/>
    <n v="7"/>
    <s v="Standard Class"/>
    <s v="GT-14710"/>
    <s v="Greg Tran"/>
    <s v="Consumer"/>
    <s v="United States"/>
    <s v="Lakeville"/>
    <s v="Minnesota"/>
    <s v="Lakeville, Minnesota, United States"/>
    <s v="Central"/>
    <s v="OFF-EN-10004459"/>
    <s v="Office Supplies"/>
    <s v="Envelopes"/>
    <s v="Security-Tint Envelopes"/>
    <n v="91.28"/>
    <n v="2"/>
    <n v="7.4871999999999996"/>
    <e v="#N/A"/>
    <s v="COD"/>
  </r>
  <r>
    <n v="9902"/>
    <s v="CA-2020-117646"/>
    <d v="2020-08-21T00:00:00"/>
    <n v="21"/>
    <x v="7"/>
    <n v="2020"/>
    <s v="Fri"/>
    <d v="2020-08-25T00:00:00"/>
    <n v="25"/>
    <s v="Aug"/>
    <n v="2020"/>
    <s v="Tue"/>
    <n v="4"/>
    <s v="Standard Class"/>
    <s v="SC-20845"/>
    <s v="Sung Chung"/>
    <s v="Consumer"/>
    <s v="United States"/>
    <s v="Louisville"/>
    <s v="Colorado"/>
    <s v="Louisville, Colorado, United States"/>
    <s v="West"/>
    <s v="FUR-FU-10001037"/>
    <s v="Furniture"/>
    <s v="Furnishings"/>
    <s v="DAX Charcoal/Nickel-Tone Document Frame, 5 x 7"/>
    <n v="121.752"/>
    <n v="3"/>
    <n v="7.11"/>
    <e v="#N/A"/>
    <s v="Cards"/>
  </r>
  <r>
    <n v="3335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OFF-AR-10000203"/>
    <s v="Office Supplies"/>
    <s v="Art"/>
    <s v="Newell 336"/>
    <n v="107.12"/>
    <n v="4"/>
    <n v="4.9648000000000003"/>
    <n v="1"/>
    <s v="COD"/>
  </r>
  <r>
    <n v="9903"/>
    <s v="CA-2020-117646"/>
    <d v="2020-08-21T00:00:00"/>
    <n v="21"/>
    <x v="7"/>
    <n v="2020"/>
    <s v="Fri"/>
    <d v="2020-08-25T00:00:00"/>
    <n v="25"/>
    <s v="Aug"/>
    <n v="2020"/>
    <s v="Tue"/>
    <n v="4"/>
    <s v="Standard Class"/>
    <s v="SC-20845"/>
    <s v="Sung Chung"/>
    <s v="Consumer"/>
    <s v="United States"/>
    <s v="Louisville"/>
    <s v="Colorado"/>
    <s v="Louisville, Colorado, United States"/>
    <s v="West"/>
    <s v="OFF-PA-10001950"/>
    <s v="Office Supplies"/>
    <s v="Paper"/>
    <s v="Southworth 25% Cotton Antique Laid Paper &amp; Envelopes"/>
    <n v="112.672"/>
    <n v="1"/>
    <n v="2.085"/>
    <e v="#N/A"/>
    <s v="Online"/>
  </r>
  <r>
    <n v="9270"/>
    <s v="US-2020-102183"/>
    <d v="2020-08-21T00:00:00"/>
    <n v="21"/>
    <x v="7"/>
    <n v="2020"/>
    <s v="Fri"/>
    <d v="2020-08-28T00:00:00"/>
    <n v="28"/>
    <s v="Aug"/>
    <n v="2020"/>
    <s v="Fri"/>
    <n v="7"/>
    <s v="Standard Class"/>
    <s v="PK-19075"/>
    <s v="Pete Kriz"/>
    <s v="Consumer"/>
    <s v="United States"/>
    <s v="New York City"/>
    <s v="New York"/>
    <s v="New York City, New York, United States"/>
    <s v="East"/>
    <s v="OFF-BI-10003476"/>
    <s v="Office Supplies"/>
    <s v="Binders"/>
    <s v="Avery Metallic Poly Binders"/>
    <n v="139.08799999999999"/>
    <n v="7"/>
    <n v="11.2308"/>
    <e v="#N/A"/>
    <s v="COD"/>
  </r>
  <r>
    <n v="3605"/>
    <s v="CA-2020-112956"/>
    <d v="2020-08-21T00:00:00"/>
    <n v="21"/>
    <x v="7"/>
    <n v="2020"/>
    <s v="Fri"/>
    <d v="2020-08-27T00:00:00"/>
    <n v="27"/>
    <s v="Aug"/>
    <n v="2020"/>
    <s v="Thu"/>
    <n v="6"/>
    <s v="Standard Class"/>
    <s v="TH-21550"/>
    <s v="Tracy Hopkins"/>
    <s v="Home Office"/>
    <s v="United States"/>
    <s v="Columbia"/>
    <s v="Maryland"/>
    <s v="Columbia, Maryland, United States"/>
    <s v="East"/>
    <s v="FUR-FU-10003976"/>
    <s v="Furniture"/>
    <s v="Furnishings"/>
    <s v="DAX Executive Solid Wood Document Frame, Desktop or Hang, Mahogany, 5 x 7"/>
    <n v="136.16"/>
    <n v="2"/>
    <n v="8.5543999999999993"/>
    <e v="#N/A"/>
    <s v="Online"/>
  </r>
  <r>
    <n v="827"/>
    <s v="CA-2020-126956"/>
    <d v="2020-08-21T00:00:00"/>
    <n v="21"/>
    <x v="7"/>
    <n v="2020"/>
    <s v="Fri"/>
    <d v="2020-08-28T00:00:00"/>
    <n v="28"/>
    <s v="Aug"/>
    <n v="2020"/>
    <s v="Fri"/>
    <n v="7"/>
    <s v="Standard Class"/>
    <s v="GT-14710"/>
    <s v="Greg Tran"/>
    <s v="Consumer"/>
    <s v="United States"/>
    <s v="Lakeville"/>
    <s v="Minnesota"/>
    <s v="Lakeville, Minnesota, United States"/>
    <s v="Central"/>
    <s v="OFF-FA-10002280"/>
    <s v="Office Supplies"/>
    <s v="Fasteners"/>
    <s v="Advantus Plastic Paper Clips"/>
    <n v="156"/>
    <n v="7"/>
    <n v="16.8"/>
    <e v="#N/A"/>
    <s v="COD"/>
  </r>
  <r>
    <n v="8042"/>
    <s v="CA-2020-121489"/>
    <d v="2020-08-21T00:00:00"/>
    <n v="21"/>
    <x v="7"/>
    <n v="2020"/>
    <s v="Fri"/>
    <d v="2020-08-25T00:00:00"/>
    <n v="25"/>
    <s v="Aug"/>
    <n v="2020"/>
    <s v="Tue"/>
    <n v="4"/>
    <s v="Second Class"/>
    <s v="CM-11815"/>
    <s v="Candace McMahon"/>
    <s v="Corporate"/>
    <s v="United States"/>
    <s v="Seattle"/>
    <s v="Washington"/>
    <s v="Seattle, Washington, United States"/>
    <s v="West"/>
    <s v="TEC-AC-10000682"/>
    <s v="Technology"/>
    <s v="Accessories"/>
    <s v="Kensington K72356US Mouse-in-a-Box USB Desktop Mouse"/>
    <n v="135.18"/>
    <n v="2"/>
    <n v="11.613"/>
    <e v="#N/A"/>
    <s v="COD"/>
  </r>
  <r>
    <n v="828"/>
    <s v="CA-2020-126956"/>
    <d v="2020-08-21T00:00:00"/>
    <n v="21"/>
    <x v="7"/>
    <n v="2020"/>
    <s v="Fri"/>
    <d v="2020-08-28T00:00:00"/>
    <n v="28"/>
    <s v="Aug"/>
    <n v="2020"/>
    <s v="Fri"/>
    <n v="7"/>
    <s v="Standard Class"/>
    <s v="GT-14710"/>
    <s v="Greg Tran"/>
    <s v="Consumer"/>
    <s v="United States"/>
    <s v="Lakeville"/>
    <s v="Minnesota"/>
    <s v="Lakeville, Minnesota, United States"/>
    <s v="Central"/>
    <s v="OFF-SU-10000381"/>
    <s v="Office Supplies"/>
    <s v="Supplies"/>
    <s v="Acme Forged Steel Scissors with Black Enamel Handles"/>
    <n v="164.24"/>
    <n v="4"/>
    <n v="10.7996"/>
    <e v="#N/A"/>
    <s v="Online"/>
  </r>
  <r>
    <n v="3341"/>
    <s v="US-2020-109253"/>
    <d v="2020-08-21T00:00:00"/>
    <n v="21"/>
    <x v="7"/>
    <n v="2020"/>
    <s v="Fri"/>
    <d v="2020-08-22T00:00:00"/>
    <n v="22"/>
    <s v="Aug"/>
    <n v="2020"/>
    <s v="Sat"/>
    <n v="1"/>
    <s v="First Class"/>
    <s v="PR-18880"/>
    <s v="Patrick Ryan"/>
    <s v="Consumer"/>
    <s v="United States"/>
    <s v="Oakland"/>
    <s v="California"/>
    <s v="Oakland, California, United States"/>
    <s v="West"/>
    <s v="OFF-LA-10001158"/>
    <s v="Office Supplies"/>
    <s v="Labels"/>
    <s v="Avery Address/Shipping Labels for Typewriters, 4&quot; x 2&quot;"/>
    <n v="186.75"/>
    <n v="5"/>
    <n v="24.84"/>
    <n v="1"/>
    <s v="Cards"/>
  </r>
  <r>
    <n v="5235"/>
    <s v="CA-2020-131037"/>
    <d v="2020-08-22T00:00:00"/>
    <n v="22"/>
    <x v="7"/>
    <n v="2020"/>
    <s v="Sat"/>
    <d v="2020-08-23T00:00:00"/>
    <n v="23"/>
    <s v="Aug"/>
    <n v="2020"/>
    <s v="Sun"/>
    <n v="1"/>
    <s v="First Class"/>
    <s v="TM-21490"/>
    <s v="Tony Molinari"/>
    <s v="Consumer"/>
    <s v="United States"/>
    <s v="San Francisco"/>
    <s v="California"/>
    <s v="San Francisco, California, United States"/>
    <s v="West"/>
    <s v="FUR-TA-10001768"/>
    <s v="Furniture"/>
    <s v="Tables"/>
    <s v="Hon Racetrack Conference Tables"/>
    <n v="258.00799999999998"/>
    <n v="1"/>
    <n v="2.6251000000000002"/>
    <e v="#N/A"/>
    <s v="Cards"/>
  </r>
  <r>
    <n v="6105"/>
    <s v="US-2020-132381"/>
    <d v="2020-08-22T00:00:00"/>
    <n v="22"/>
    <x v="7"/>
    <n v="2020"/>
    <s v="Sat"/>
    <d v="2020-08-24T00:00:00"/>
    <n v="24"/>
    <s v="Aug"/>
    <n v="2020"/>
    <s v="Mon"/>
    <n v="2"/>
    <s v="First Class"/>
    <s v="Dp-13240"/>
    <s v="Dean percer"/>
    <s v="Home Office"/>
    <s v="United States"/>
    <s v="Philadelphia"/>
    <s v="Pennsylvania"/>
    <s v="Philadelphia, Pennsylvania, United States"/>
    <s v="East"/>
    <s v="FUR-TA-10002356"/>
    <s v="Furniture"/>
    <s v="Tables"/>
    <s v="Bevis Boat-Shaped Conference Table"/>
    <n v="362.53199999999998"/>
    <n v="2"/>
    <n v="-83.875200000000007"/>
    <e v="#N/A"/>
    <s v="COD"/>
  </r>
  <r>
    <n v="4300"/>
    <s v="CA-2020-129021"/>
    <d v="2020-08-23T00:00:00"/>
    <n v="23"/>
    <x v="7"/>
    <n v="2020"/>
    <s v="Sun"/>
    <d v="2020-08-26T00:00:00"/>
    <n v="26"/>
    <s v="Aug"/>
    <n v="2020"/>
    <s v="Wed"/>
    <n v="3"/>
    <s v="Second Class"/>
    <s v="PO-18850"/>
    <s v="Patrick O'Brill"/>
    <s v="Consumer"/>
    <s v="United States"/>
    <s v="Tallahassee"/>
    <s v="Florida"/>
    <s v="Tallahassee, Florida, United States"/>
    <s v="South"/>
    <s v="OFF-AP-10003040"/>
    <s v="Office Supplies"/>
    <s v="Appliances"/>
    <s v="Fellowes 8 Outlet Superior Workstation Surge Protector w/o Phone/Fax/Modem Protection"/>
    <n v="202.376"/>
    <n v="6"/>
    <n v="12.103199999999999"/>
    <e v="#N/A"/>
    <s v="Cards"/>
  </r>
  <r>
    <n v="4298"/>
    <s v="CA-2020-129021"/>
    <d v="2020-08-23T00:00:00"/>
    <n v="23"/>
    <x v="7"/>
    <n v="2020"/>
    <s v="Sun"/>
    <d v="2020-08-26T00:00:00"/>
    <n v="26"/>
    <s v="Aug"/>
    <n v="2020"/>
    <s v="Wed"/>
    <n v="3"/>
    <s v="Second Class"/>
    <s v="PO-18850"/>
    <s v="Patrick O'Brill"/>
    <s v="Consumer"/>
    <s v="United States"/>
    <s v="Tallahassee"/>
    <s v="Florida"/>
    <s v="Tallahassee, Florida, United States"/>
    <s v="South"/>
    <s v="TEC-PH-10001459"/>
    <s v="Technology"/>
    <s v="Phones"/>
    <s v="Samsung Galaxy Mega 6.3"/>
    <n v="4395.8959999999997"/>
    <n v="13"/>
    <n v="327.59219999999999"/>
    <e v="#N/A"/>
    <s v="Online"/>
  </r>
  <r>
    <n v="4301"/>
    <s v="CA-2020-129021"/>
    <d v="2020-08-23T00:00:00"/>
    <n v="23"/>
    <x v="7"/>
    <n v="2020"/>
    <s v="Sun"/>
    <d v="2020-08-26T00:00:00"/>
    <n v="26"/>
    <s v="Aug"/>
    <n v="2020"/>
    <s v="Wed"/>
    <n v="3"/>
    <s v="Second Class"/>
    <s v="PO-18850"/>
    <s v="Patrick O'Brill"/>
    <s v="Consumer"/>
    <s v="United States"/>
    <s v="Tallahassee"/>
    <s v="Florida"/>
    <s v="Tallahassee, Florida, United States"/>
    <s v="South"/>
    <s v="FUR-FU-10001852"/>
    <s v="Furniture"/>
    <s v="Furnishings"/>
    <s v="Eldon Regeneration Recycled Desk Accessories, Smoke"/>
    <n v="101.78400000000001"/>
    <n v="2"/>
    <n v="0.41760000000000003"/>
    <e v="#N/A"/>
    <s v="COD"/>
  </r>
  <r>
    <n v="4302"/>
    <s v="CA-2020-129021"/>
    <d v="2020-08-23T00:00:00"/>
    <n v="23"/>
    <x v="7"/>
    <n v="2020"/>
    <s v="Sun"/>
    <d v="2020-08-26T00:00:00"/>
    <n v="26"/>
    <s v="Aug"/>
    <n v="2020"/>
    <s v="Wed"/>
    <n v="3"/>
    <s v="Second Class"/>
    <s v="PO-18850"/>
    <s v="Patrick O'Brill"/>
    <s v="Consumer"/>
    <s v="United States"/>
    <s v="Tallahassee"/>
    <s v="Florida"/>
    <s v="Tallahassee, Florida, United States"/>
    <s v="South"/>
    <s v="OFF-PA-10000141"/>
    <s v="Office Supplies"/>
    <s v="Paper"/>
    <s v="Ampad Evidence Wirebond Steno Books, 6&quot; x 9&quot;"/>
    <n v="89.72"/>
    <n v="5"/>
    <n v="2.9430000000000001"/>
    <e v="#N/A"/>
    <s v="Cards"/>
  </r>
  <r>
    <n v="4299"/>
    <s v="CA-2020-129021"/>
    <d v="2020-08-23T00:00:00"/>
    <n v="23"/>
    <x v="7"/>
    <n v="2020"/>
    <s v="Sun"/>
    <d v="2020-08-26T00:00:00"/>
    <n v="26"/>
    <s v="Aug"/>
    <n v="2020"/>
    <s v="Wed"/>
    <n v="3"/>
    <s v="Second Class"/>
    <s v="PO-18850"/>
    <s v="Patrick O'Brill"/>
    <s v="Consumer"/>
    <s v="United States"/>
    <s v="Tallahassee"/>
    <s v="Florida"/>
    <s v="Tallahassee, Florida, United States"/>
    <s v="South"/>
    <s v="OFF-PA-10000241"/>
    <s v="Office Supplies"/>
    <s v="Paper"/>
    <s v="IBM Multi-Purpose Copy Paper, 8 1/2 x 11&quot;, Case"/>
    <n v="179.56800000000001"/>
    <n v="2"/>
    <n v="15.49"/>
    <e v="#N/A"/>
    <s v="COD"/>
  </r>
  <r>
    <n v="6025"/>
    <s v="CA-2020-139717"/>
    <d v="2020-08-24T00:00:00"/>
    <n v="24"/>
    <x v="7"/>
    <n v="2020"/>
    <s v="Mon"/>
    <d v="2020-08-26T00:00:00"/>
    <n v="26"/>
    <s v="Aug"/>
    <n v="2020"/>
    <s v="Wed"/>
    <n v="2"/>
    <s v="Second Class"/>
    <s v="DM-13015"/>
    <s v="Darrin Martin"/>
    <s v="Consumer"/>
    <s v="United States"/>
    <s v="Lancaster"/>
    <s v="Ohio"/>
    <s v="Lancaster, Ohio, United States"/>
    <s v="East"/>
    <s v="OFF-AP-10000938"/>
    <s v="Office Supplies"/>
    <s v="Appliances"/>
    <s v="Avanti 1.7 Cu. Ft. Refrigerator"/>
    <n v="667.27200000000005"/>
    <n v="8"/>
    <n v="64.627200000000002"/>
    <e v="#N/A"/>
    <s v="Cards"/>
  </r>
  <r>
    <n v="6026"/>
    <s v="CA-2020-139717"/>
    <d v="2020-08-24T00:00:00"/>
    <n v="24"/>
    <x v="7"/>
    <n v="2020"/>
    <s v="Mon"/>
    <d v="2020-08-26T00:00:00"/>
    <n v="26"/>
    <s v="Aug"/>
    <n v="2020"/>
    <s v="Wed"/>
    <n v="2"/>
    <s v="Second Class"/>
    <s v="DM-13015"/>
    <s v="Darrin Martin"/>
    <s v="Consumer"/>
    <s v="United States"/>
    <s v="Lancaster"/>
    <s v="Ohio"/>
    <s v="Lancaster, Ohio, United States"/>
    <s v="East"/>
    <s v="OFF-PA-10002195"/>
    <s v="Office Supplies"/>
    <s v="Paper"/>
    <s v="Xerox 1966"/>
    <n v="138.36799999999999"/>
    <n v="2"/>
    <n v="3.7584"/>
    <e v="#N/A"/>
    <s v="Online"/>
  </r>
  <r>
    <n v="5404"/>
    <s v="CA-2020-123043"/>
    <d v="2020-08-24T00:00:00"/>
    <n v="24"/>
    <x v="7"/>
    <n v="2020"/>
    <s v="Mon"/>
    <d v="2020-08-29T00:00:00"/>
    <n v="29"/>
    <s v="Aug"/>
    <n v="2020"/>
    <s v="Sat"/>
    <n v="5"/>
    <s v="Standard Class"/>
    <s v="AH-10195"/>
    <s v="Alan Haines"/>
    <s v="Corporate"/>
    <s v="United States"/>
    <s v="New York City"/>
    <s v="New York"/>
    <s v="New York City, New York, United States"/>
    <s v="East"/>
    <s v="OFF-BI-10000138"/>
    <s v="Office Supplies"/>
    <s v="Binders"/>
    <s v="Acco Translucent Poly Ring Binders"/>
    <n v="141.744"/>
    <n v="1"/>
    <n v="1.3104"/>
    <e v="#N/A"/>
    <s v="Cards"/>
  </r>
  <r>
    <n v="5403"/>
    <s v="CA-2020-123043"/>
    <d v="2020-08-24T00:00:00"/>
    <n v="24"/>
    <x v="7"/>
    <n v="2020"/>
    <s v="Mon"/>
    <d v="2020-08-29T00:00:00"/>
    <n v="29"/>
    <s v="Aug"/>
    <n v="2020"/>
    <s v="Sat"/>
    <n v="5"/>
    <s v="Standard Class"/>
    <s v="AH-10195"/>
    <s v="Alan Haines"/>
    <s v="Corporate"/>
    <s v="United States"/>
    <s v="New York City"/>
    <s v="New York"/>
    <s v="New York City, New York, United States"/>
    <s v="East"/>
    <s v="OFF-BI-10003910"/>
    <s v="Office Supplies"/>
    <s v="Binders"/>
    <s v="DXL Angle-View Binders with Locking Rings by Samsill"/>
    <n v="121.672"/>
    <n v="4"/>
    <n v="7.71"/>
    <e v="#N/A"/>
    <s v="Cards"/>
  </r>
  <r>
    <n v="8635"/>
    <s v="CA-2020-159793"/>
    <d v="2020-08-25T00:00:00"/>
    <n v="25"/>
    <x v="7"/>
    <n v="2020"/>
    <s v="Tue"/>
    <d v="2020-08-29T00:00:00"/>
    <n v="29"/>
    <s v="Aug"/>
    <n v="2020"/>
    <s v="Sat"/>
    <n v="4"/>
    <s v="Standard Class"/>
    <s v="SV-20365"/>
    <s v="Seth Vernon"/>
    <s v="Consumer"/>
    <s v="United States"/>
    <s v="Philadelphia"/>
    <s v="Pennsylvania"/>
    <s v="Philadelphia, Pennsylvania, United States"/>
    <s v="East"/>
    <s v="FUR-BO-10001798"/>
    <s v="Furniture"/>
    <s v="Bookcases"/>
    <s v="Bush Somerset Collection Bookcase"/>
    <n v="165.98"/>
    <n v="2"/>
    <n v="-89.066400000000002"/>
    <e v="#N/A"/>
    <s v="COD"/>
  </r>
  <r>
    <n v="875"/>
    <s v="CA-2020-114636"/>
    <d v="2020-08-25T00:00:00"/>
    <n v="25"/>
    <x v="7"/>
    <n v="2020"/>
    <s v="Tue"/>
    <d v="2020-08-29T00:00:00"/>
    <n v="29"/>
    <s v="Aug"/>
    <n v="2020"/>
    <s v="Sat"/>
    <n v="4"/>
    <s v="Standard Class"/>
    <s v="GA-14725"/>
    <s v="Guy Armstrong"/>
    <s v="Consumer"/>
    <s v="United States"/>
    <s v="Charlotte"/>
    <s v="North Carolina"/>
    <s v="Charlotte, North Carolina, United States"/>
    <s v="South"/>
    <s v="OFF-PA-10001790"/>
    <s v="Office Supplies"/>
    <s v="Paper"/>
    <s v="Xerox 1910"/>
    <n v="233.16"/>
    <n v="5"/>
    <n v="67.256"/>
    <e v="#N/A"/>
    <s v="Online"/>
  </r>
  <r>
    <n v="1484"/>
    <s v="CA-2020-101210"/>
    <d v="2020-08-25T00:00:00"/>
    <n v="25"/>
    <x v="7"/>
    <n v="2020"/>
    <s v="Tue"/>
    <d v="2020-08-28T00:00:00"/>
    <n v="28"/>
    <s v="Aug"/>
    <n v="2020"/>
    <s v="Fri"/>
    <n v="3"/>
    <s v="Second Class"/>
    <s v="DW-13540"/>
    <s v="Don Weiss"/>
    <s v="Consumer"/>
    <s v="United States"/>
    <s v="Jackson"/>
    <s v="Tennessee"/>
    <s v="Jackson, Tennessee, United States"/>
    <s v="South"/>
    <s v="OFF-PA-10000130"/>
    <s v="Office Supplies"/>
    <s v="Paper"/>
    <s v="Xerox 199"/>
    <n v="129.42400000000001"/>
    <n v="1"/>
    <n v="1.07"/>
    <e v="#N/A"/>
    <s v="Online"/>
  </r>
  <r>
    <n v="1483"/>
    <s v="CA-2020-101210"/>
    <d v="2020-08-25T00:00:00"/>
    <n v="25"/>
    <x v="7"/>
    <n v="2020"/>
    <s v="Tue"/>
    <d v="2020-08-28T00:00:00"/>
    <n v="28"/>
    <s v="Aug"/>
    <n v="2020"/>
    <s v="Fri"/>
    <n v="3"/>
    <s v="Second Class"/>
    <s v="DW-13540"/>
    <s v="Don Weiss"/>
    <s v="Consumer"/>
    <s v="United States"/>
    <s v="Jackson"/>
    <s v="Tennessee"/>
    <s v="Jackson, Tennessee, United States"/>
    <s v="South"/>
    <s v="OFF-AR-10003560"/>
    <s v="Office Supplies"/>
    <s v="Art"/>
    <s v="Zebra Zazzle Fluorescent Highlighters"/>
    <n v="143.72800000000001"/>
    <n v="2"/>
    <n v="1.7023999999999999"/>
    <e v="#N/A"/>
    <s v="Cards"/>
  </r>
  <r>
    <n v="7914"/>
    <s v="US-2020-105697"/>
    <d v="2020-08-25T00:00:00"/>
    <n v="25"/>
    <x v="7"/>
    <n v="2020"/>
    <s v="Tue"/>
    <d v="2020-08-27T00:00:00"/>
    <n v="27"/>
    <s v="Aug"/>
    <n v="2020"/>
    <s v="Thu"/>
    <n v="2"/>
    <s v="First Class"/>
    <s v="JE-15715"/>
    <s v="Joe Elijah"/>
    <s v="Consumer"/>
    <s v="United States"/>
    <s v="Cleveland"/>
    <s v="Ohio"/>
    <s v="Cleveland, Ohio, United States"/>
    <s v="East"/>
    <s v="OFF-ST-10003996"/>
    <s v="Office Supplies"/>
    <s v="Storage"/>
    <s v="Letter/Legal File Tote with Clear Snap-On Lid, Black Granite"/>
    <n v="128.696"/>
    <n v="2"/>
    <n v="1.9272"/>
    <e v="#N/A"/>
    <s v="COD"/>
  </r>
  <r>
    <n v="9585"/>
    <s v="CA-2020-132584"/>
    <d v="2020-08-26T00:00:00"/>
    <n v="26"/>
    <x v="7"/>
    <n v="2020"/>
    <s v="Wed"/>
    <d v="2020-08-27T00:00:00"/>
    <n v="27"/>
    <s v="Aug"/>
    <n v="2020"/>
    <s v="Thu"/>
    <n v="1"/>
    <s v="First Class"/>
    <s v="HJ-14875"/>
    <s v="Heather Jas"/>
    <s v="Home Office"/>
    <s v="United States"/>
    <s v="Detroit"/>
    <s v="Michigan"/>
    <s v="Detroit, Michigan, United States"/>
    <s v="Central"/>
    <s v="OFF-ST-10000344"/>
    <s v="Office Supplies"/>
    <s v="Storage"/>
    <s v="Neat Ideas Personal Hanging Folder Files, Black"/>
    <n v="143.72"/>
    <n v="4"/>
    <n v="13.9672"/>
    <e v="#N/A"/>
    <s v="COD"/>
  </r>
  <r>
    <n v="8129"/>
    <s v="CA-2020-157350"/>
    <d v="2020-08-26T00:00:00"/>
    <n v="26"/>
    <x v="7"/>
    <n v="2020"/>
    <s v="Wed"/>
    <d v="2020-09-01T00:00:00"/>
    <n v="1"/>
    <s v="Sep"/>
    <n v="2020"/>
    <s v="Tue"/>
    <n v="6"/>
    <s v="Standard Class"/>
    <s v="DP-13000"/>
    <s v="Darren Powers"/>
    <s v="Consumer"/>
    <s v="United States"/>
    <s v="Chicago"/>
    <s v="Illinois"/>
    <s v="Chicago, Illinois, United States"/>
    <s v="Central"/>
    <s v="FUR-FU-10000222"/>
    <s v="Furniture"/>
    <s v="Furnishings"/>
    <s v="Seth Thomas 16&quot; Steel Case Clock"/>
    <n v="149.96"/>
    <n v="5"/>
    <n v="-43.847999999999999"/>
    <e v="#N/A"/>
    <s v="Online"/>
  </r>
  <r>
    <n v="2717"/>
    <s v="CA-2020-128475"/>
    <d v="2020-08-26T00:00:00"/>
    <n v="26"/>
    <x v="7"/>
    <n v="2020"/>
    <s v="Wed"/>
    <d v="2020-09-01T00:00:00"/>
    <n v="1"/>
    <s v="Sep"/>
    <n v="2020"/>
    <s v="Tue"/>
    <n v="6"/>
    <s v="Standard Class"/>
    <s v="SC-20680"/>
    <s v="Steve Carroll"/>
    <s v="Home Office"/>
    <s v="United States"/>
    <s v="Columbus"/>
    <s v="Georgia"/>
    <s v="Columbus, Georgia, United States"/>
    <s v="South"/>
    <s v="TEC-AC-10000158"/>
    <s v="Technology"/>
    <s v="Accessories"/>
    <s v="Sony 64GB Class 10 Micro SDHC R40 Memory Card"/>
    <n v="149.97999999999999"/>
    <n v="2"/>
    <n v="15.1158"/>
    <e v="#N/A"/>
    <s v="Online"/>
  </r>
  <r>
    <n v="3753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OFF-PA-10001289"/>
    <s v="Office Supplies"/>
    <s v="Paper"/>
    <s v="White Computer Printout Paper by Universal"/>
    <n v="149.28"/>
    <n v="3"/>
    <n v="56.977200000000003"/>
    <n v="1"/>
    <s v="Online"/>
  </r>
  <r>
    <n v="9386"/>
    <s v="CA-2020-163097"/>
    <d v="2020-08-27T00:00:00"/>
    <n v="27"/>
    <x v="7"/>
    <n v="2020"/>
    <s v="Thu"/>
    <d v="2020-08-31T00:00:00"/>
    <n v="31"/>
    <s v="Aug"/>
    <n v="2020"/>
    <s v="Mon"/>
    <n v="4"/>
    <s v="Standard Class"/>
    <s v="SF-20200"/>
    <s v="Sarah Foster"/>
    <s v="Consumer"/>
    <s v="United States"/>
    <s v="Mesa"/>
    <s v="Arizona"/>
    <s v="Mesa, Arizona, United States"/>
    <s v="West"/>
    <s v="FUR-FU-10004973"/>
    <s v="Furniture"/>
    <s v="Furnishings"/>
    <s v="Flat Face Poster Frame"/>
    <n v="167.57599999999999"/>
    <n v="8"/>
    <n v="33.1584"/>
    <e v="#N/A"/>
    <s v="COD"/>
  </r>
  <r>
    <n v="3748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FUR-FU-10002937"/>
    <s v="Furniture"/>
    <s v="Furnishings"/>
    <s v="GE 48&quot; Fluorescent Tube, Cool White Energy Saver, 34 Watts, 30/Box"/>
    <n v="242.46"/>
    <n v="2"/>
    <n v="99.23"/>
    <n v="1"/>
    <s v="COD"/>
  </r>
  <r>
    <n v="3752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FUR-CH-10004886"/>
    <s v="Furniture"/>
    <s v="Chairs"/>
    <s v="Bevis Steel Folding Chairs"/>
    <n v="261.27999999999997"/>
    <n v="3"/>
    <n v="23.027999999999999"/>
    <n v="1"/>
    <s v="COD"/>
  </r>
  <r>
    <n v="3749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OFF-AP-10001242"/>
    <s v="Office Supplies"/>
    <s v="Appliances"/>
    <s v="APC 7 Outlet Network SurgeArrest Surge Protector"/>
    <n v="337.92"/>
    <n v="4"/>
    <n v="96.575999999999993"/>
    <n v="1"/>
    <s v="Online"/>
  </r>
  <r>
    <n v="1797"/>
    <s v="US-2020-139465"/>
    <d v="2020-08-27T00:00:00"/>
    <n v="27"/>
    <x v="7"/>
    <n v="2020"/>
    <s v="Thu"/>
    <d v="2020-08-30T00:00:00"/>
    <n v="30"/>
    <s v="Aug"/>
    <n v="2020"/>
    <s v="Sun"/>
    <n v="3"/>
    <s v="First Class"/>
    <s v="MR-17545"/>
    <s v="Mathew Reese"/>
    <s v="Home Office"/>
    <s v="United States"/>
    <s v="New York City"/>
    <s v="New York"/>
    <s v="New York City, New York, United States"/>
    <s v="East"/>
    <s v="TEC-PH-10000455"/>
    <s v="Technology"/>
    <s v="Phones"/>
    <s v="GE 30522EE2"/>
    <n v="367.97"/>
    <n v="3"/>
    <n v="100.9113"/>
    <e v="#N/A"/>
    <s v="COD"/>
  </r>
  <r>
    <n v="3755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OFF-ST-10001370"/>
    <s v="Office Supplies"/>
    <s v="Storage"/>
    <s v="Sensible Storage WireTech Storage Systems"/>
    <n v="378.9"/>
    <n v="5"/>
    <n v="17.745000000000001"/>
    <n v="1"/>
    <s v="Online"/>
  </r>
  <r>
    <n v="3754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OFF-BI-10003650"/>
    <s v="Office Supplies"/>
    <s v="Binders"/>
    <s v="GBC DocuBind 300 Electric Binding Machine"/>
    <n v="855.56799999999998"/>
    <n v="2"/>
    <n v="294.54880000000003"/>
    <n v="1"/>
    <s v="COD"/>
  </r>
  <r>
    <n v="3750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TEC-CO-10001571"/>
    <s v="Technology"/>
    <s v="Copiers"/>
    <s v="Sharp 1540cs Digital Laser Copier"/>
    <n v="889.98400000000004"/>
    <n v="2"/>
    <n v="329.99400000000003"/>
    <n v="1"/>
    <s v="COD"/>
  </r>
  <r>
    <n v="8936"/>
    <s v="CA-2020-130036"/>
    <d v="2020-08-27T00:00:00"/>
    <n v="27"/>
    <x v="7"/>
    <n v="2020"/>
    <s v="Thu"/>
    <d v="2020-08-27T00:00:00"/>
    <n v="27"/>
    <s v="Aug"/>
    <n v="2020"/>
    <s v="Thu"/>
    <n v="0"/>
    <s v="Same Day"/>
    <s v="BP-11185"/>
    <s v="Ben Peterman"/>
    <s v="Corporate"/>
    <s v="United States"/>
    <s v="Philadelphia"/>
    <s v="Pennsylvania"/>
    <s v="Philadelphia, Pennsylvania, United States"/>
    <s v="East"/>
    <s v="TEC-AC-10001908"/>
    <s v="Technology"/>
    <s v="Accessories"/>
    <s v="Logitech Wireless Headset h800"/>
    <n v="1131.8879999999999"/>
    <n v="14"/>
    <n v="209.97900000000001"/>
    <e v="#N/A"/>
    <s v="Online"/>
  </r>
  <r>
    <n v="378"/>
    <s v="US-2020-134481"/>
    <d v="2020-08-27T00:00:00"/>
    <n v="27"/>
    <x v="7"/>
    <n v="2020"/>
    <s v="Thu"/>
    <d v="2020-09-01T00:00:00"/>
    <n v="1"/>
    <s v="Sep"/>
    <n v="2020"/>
    <s v="Tue"/>
    <n v="5"/>
    <s v="Standard Class"/>
    <s v="AR-10405"/>
    <s v="Allen Rosenblatt"/>
    <s v="Corporate"/>
    <s v="United States"/>
    <s v="Franklin"/>
    <s v="Massachusetts"/>
    <s v="Franklin, Massachusetts, United States"/>
    <s v="East"/>
    <s v="FUR-TA-10004915"/>
    <s v="Furniture"/>
    <s v="Tables"/>
    <s v="Office Impressions End Table, 20-1/2&quot;H x 24&quot;W x 20&quot;D"/>
    <n v="1505.424"/>
    <n v="7"/>
    <n v="-297.6848"/>
    <e v="#N/A"/>
    <s v="COD"/>
  </r>
  <r>
    <n v="2918"/>
    <s v="CA-2020-155047"/>
    <d v="2020-08-27T00:00:00"/>
    <n v="27"/>
    <x v="7"/>
    <n v="2020"/>
    <s v="Thu"/>
    <d v="2020-08-30T00:00:00"/>
    <n v="30"/>
    <s v="Aug"/>
    <n v="2020"/>
    <s v="Sun"/>
    <n v="3"/>
    <s v="First Class"/>
    <s v="SE-20110"/>
    <s v="Sanjit Engle"/>
    <s v="Consumer"/>
    <s v="United States"/>
    <s v="Dallas"/>
    <s v="Texas"/>
    <s v="Dallas, Texas, United States"/>
    <s v="Central"/>
    <s v="OFF-AR-10003338"/>
    <s v="Office Supplies"/>
    <s v="Art"/>
    <s v="Eberhard Faber 3 1/2&quot; Golf Pencils"/>
    <n v="109.952"/>
    <n v="1"/>
    <n v="0.372"/>
    <e v="#N/A"/>
    <s v="Online"/>
  </r>
  <r>
    <n v="4340"/>
    <s v="CA-2020-133501"/>
    <d v="2020-08-27T00:00:00"/>
    <n v="27"/>
    <x v="7"/>
    <n v="2020"/>
    <s v="Thu"/>
    <d v="2020-09-01T00:00:00"/>
    <n v="1"/>
    <s v="Sep"/>
    <n v="2020"/>
    <s v="Tue"/>
    <n v="5"/>
    <s v="Standard Class"/>
    <s v="DK-12895"/>
    <s v="Dana Kaydos"/>
    <s v="Consumer"/>
    <s v="United States"/>
    <s v="Franklin"/>
    <s v="Tennessee"/>
    <s v="Franklin, Tennessee, United States"/>
    <s v="South"/>
    <s v="OFF-PA-10004888"/>
    <s v="Office Supplies"/>
    <s v="Paper"/>
    <s v="Xerox 217"/>
    <n v="109.184"/>
    <n v="1"/>
    <n v="1.8144"/>
    <e v="#N/A"/>
    <s v="COD"/>
  </r>
  <r>
    <n v="8576"/>
    <s v="CA-2020-101273"/>
    <d v="2020-08-27T00:00:00"/>
    <n v="27"/>
    <x v="7"/>
    <n v="2020"/>
    <s v="Thu"/>
    <d v="2020-08-30T00:00:00"/>
    <n v="30"/>
    <s v="Aug"/>
    <n v="2020"/>
    <s v="Sun"/>
    <n v="3"/>
    <s v="Second Class"/>
    <s v="ST-20530"/>
    <s v="Shui Tom"/>
    <s v="Consumer"/>
    <s v="United States"/>
    <s v="Port Saint Lucie"/>
    <s v="Florida"/>
    <s v="Port Saint Lucie, Florida, United States"/>
    <s v="South"/>
    <s v="OFF-AP-10000804"/>
    <s v="Office Supplies"/>
    <s v="Appliances"/>
    <s v="Hoover Portapower Portable Vacuum"/>
    <n v="125.336"/>
    <n v="4"/>
    <n v="0.89600000000000002"/>
    <n v="1"/>
    <s v="COD"/>
  </r>
  <r>
    <n v="3382"/>
    <s v="US-2020-162208"/>
    <d v="2020-08-27T00:00:00"/>
    <n v="27"/>
    <x v="7"/>
    <n v="2020"/>
    <s v="Thu"/>
    <d v="2020-08-30T00:00:00"/>
    <n v="30"/>
    <s v="Aug"/>
    <n v="2020"/>
    <s v="Sun"/>
    <n v="3"/>
    <s v="First Class"/>
    <s v="SP-20620"/>
    <s v="Stefania Perrino"/>
    <s v="Corporate"/>
    <s v="United States"/>
    <s v="Tampa"/>
    <s v="Florida"/>
    <s v="Tampa, Florida, United States"/>
    <s v="South"/>
    <s v="OFF-EN-10004030"/>
    <s v="Office Supplies"/>
    <s v="Envelopes"/>
    <s v="Convenience Packs of Business Envelopes"/>
    <n v="138.89599999999999"/>
    <n v="1"/>
    <n v="0.97740000000000005"/>
    <e v="#N/A"/>
    <s v="COD"/>
  </r>
  <r>
    <n v="8935"/>
    <s v="CA-2020-130036"/>
    <d v="2020-08-27T00:00:00"/>
    <n v="27"/>
    <x v="7"/>
    <n v="2020"/>
    <s v="Thu"/>
    <d v="2020-08-27T00:00:00"/>
    <n v="27"/>
    <s v="Aug"/>
    <n v="2020"/>
    <s v="Thu"/>
    <n v="0"/>
    <s v="Same Day"/>
    <s v="BP-11185"/>
    <s v="Ben Peterman"/>
    <s v="Corporate"/>
    <s v="United States"/>
    <s v="Philadelphia"/>
    <s v="Pennsylvania"/>
    <s v="Philadelphia, Pennsylvania, United States"/>
    <s v="East"/>
    <s v="OFF-PA-10000528"/>
    <s v="Office Supplies"/>
    <s v="Paper"/>
    <s v="Xerox 1981"/>
    <n v="116.672"/>
    <n v="3"/>
    <n v="3.96"/>
    <e v="#N/A"/>
    <s v="Online"/>
  </r>
  <r>
    <n v="1798"/>
    <s v="US-2020-139465"/>
    <d v="2020-08-27T00:00:00"/>
    <n v="27"/>
    <x v="7"/>
    <n v="2020"/>
    <s v="Thu"/>
    <d v="2020-08-30T00:00:00"/>
    <n v="30"/>
    <s v="Aug"/>
    <n v="2020"/>
    <s v="Sun"/>
    <n v="3"/>
    <s v="First Class"/>
    <s v="MR-17545"/>
    <s v="Mathew Reese"/>
    <s v="Home Office"/>
    <s v="United States"/>
    <s v="New York City"/>
    <s v="New York"/>
    <s v="New York City, New York, United States"/>
    <s v="East"/>
    <s v="OFF-BI-10003910"/>
    <s v="Office Supplies"/>
    <s v="Binders"/>
    <s v="DXL Angle-View Binders with Locking Rings by Samsill"/>
    <n v="133.00800000000001"/>
    <n v="6"/>
    <n v="11.565"/>
    <e v="#N/A"/>
    <s v="Online"/>
  </r>
  <r>
    <n v="3751"/>
    <s v="CA-2020-161956"/>
    <d v="2020-08-27T00:00:00"/>
    <n v="27"/>
    <x v="7"/>
    <n v="2020"/>
    <s v="Thu"/>
    <d v="2020-08-29T00:00:00"/>
    <n v="29"/>
    <s v="Aug"/>
    <n v="2020"/>
    <s v="Sat"/>
    <n v="2"/>
    <s v="Second Class"/>
    <s v="DR-12880"/>
    <s v="Dan Reichenbach"/>
    <s v="Corporate"/>
    <s v="United States"/>
    <s v="Inglewood"/>
    <s v="California"/>
    <s v="Inglewood, California, United States"/>
    <s v="West"/>
    <s v="OFF-SU-10002503"/>
    <s v="Office Supplies"/>
    <s v="Supplies"/>
    <s v="Acme Preferred Stainless Steel Scissors"/>
    <n v="149.4"/>
    <n v="5"/>
    <n v="8.2360000000000007"/>
    <n v="1"/>
    <s v="COD"/>
  </r>
  <r>
    <n v="1796"/>
    <s v="US-2020-139465"/>
    <d v="2020-08-27T00:00:00"/>
    <n v="27"/>
    <x v="7"/>
    <n v="2020"/>
    <s v="Thu"/>
    <d v="2020-08-30T00:00:00"/>
    <n v="30"/>
    <s v="Aug"/>
    <n v="2020"/>
    <s v="Sun"/>
    <n v="3"/>
    <s v="First Class"/>
    <s v="MR-17545"/>
    <s v="Mathew Reese"/>
    <s v="Home Office"/>
    <s v="United States"/>
    <s v="New York City"/>
    <s v="New York"/>
    <s v="New York City, New York, United States"/>
    <s v="East"/>
    <s v="OFF-ST-10002352"/>
    <s v="Office Supplies"/>
    <s v="Storage"/>
    <s v="Iris Project Case"/>
    <n v="170.84"/>
    <n v="8"/>
    <n v="16.598400000000002"/>
    <e v="#N/A"/>
    <s v="COD"/>
  </r>
  <r>
    <n v="4599"/>
    <s v="US-2020-169502"/>
    <d v="2020-08-28T00:00:00"/>
    <n v="28"/>
    <x v="7"/>
    <n v="2020"/>
    <s v="Fri"/>
    <d v="2020-09-01T00:00:00"/>
    <n v="1"/>
    <s v="Sep"/>
    <n v="2020"/>
    <s v="Tue"/>
    <n v="4"/>
    <s v="Standard Class"/>
    <s v="MG-17650"/>
    <s v="Matthew Grinstein"/>
    <s v="Home Office"/>
    <s v="United States"/>
    <s v="Milwaukee"/>
    <s v="Wisconsin"/>
    <s v="Milwaukee, Wisconsin, United States"/>
    <s v="Central"/>
    <s v="OFF-AP-10001947"/>
    <s v="Office Supplies"/>
    <s v="Appliances"/>
    <s v="Acco 6 Outlet Guardian Premium Plus Surge Suppressor"/>
    <n v="109.6"/>
    <n v="5"/>
    <n v="26.564"/>
    <e v="#N/A"/>
    <s v="Online"/>
  </r>
  <r>
    <n v="2485"/>
    <s v="CA-2020-126067"/>
    <d v="2020-08-28T00:00:00"/>
    <n v="28"/>
    <x v="7"/>
    <n v="2020"/>
    <s v="Fri"/>
    <d v="2020-09-03T00:00:00"/>
    <n v="3"/>
    <s v="Sep"/>
    <n v="2020"/>
    <s v="Thu"/>
    <n v="6"/>
    <s v="Standard Class"/>
    <s v="KN-16705"/>
    <s v="Kristina Nunn"/>
    <s v="Home Office"/>
    <s v="United States"/>
    <s v="Seattle"/>
    <s v="Washington"/>
    <s v="Seattle, Washington, United States"/>
    <s v="West"/>
    <s v="OFF-BI-10001658"/>
    <s v="Office Supplies"/>
    <s v="Binders"/>
    <s v="GBC Standard Therm-A-Bind Covers"/>
    <n v="143.68"/>
    <n v="5"/>
    <n v="32.396000000000001"/>
    <e v="#N/A"/>
    <s v="COD"/>
  </r>
  <r>
    <n v="2484"/>
    <s v="CA-2020-126067"/>
    <d v="2020-08-28T00:00:00"/>
    <n v="28"/>
    <x v="7"/>
    <n v="2020"/>
    <s v="Fri"/>
    <d v="2020-09-03T00:00:00"/>
    <n v="3"/>
    <s v="Sep"/>
    <n v="2020"/>
    <s v="Thu"/>
    <n v="6"/>
    <s v="Standard Class"/>
    <s v="KN-16705"/>
    <s v="Kristina Nunn"/>
    <s v="Home Office"/>
    <s v="United States"/>
    <s v="Seattle"/>
    <s v="Washington"/>
    <s v="Seattle, Washington, United States"/>
    <s v="West"/>
    <s v="FUR-TA-10000617"/>
    <s v="Furniture"/>
    <s v="Tables"/>
    <s v="Hon Practical Foundations 30 x 60 Training Table, Light Gray/Charcoal"/>
    <n v="1176.75"/>
    <n v="5"/>
    <n v="250.30500000000001"/>
    <e v="#N/A"/>
    <s v="COD"/>
  </r>
  <r>
    <n v="2486"/>
    <s v="CA-2020-126067"/>
    <d v="2020-08-28T00:00:00"/>
    <n v="28"/>
    <x v="7"/>
    <n v="2020"/>
    <s v="Fri"/>
    <d v="2020-09-03T00:00:00"/>
    <n v="3"/>
    <s v="Sep"/>
    <n v="2020"/>
    <s v="Thu"/>
    <n v="6"/>
    <s v="Standard Class"/>
    <s v="KN-16705"/>
    <s v="Kristina Nunn"/>
    <s v="Home Office"/>
    <s v="United States"/>
    <s v="Seattle"/>
    <s v="Washington"/>
    <s v="Seattle, Washington, United States"/>
    <s v="West"/>
    <s v="OFF-AR-10003856"/>
    <s v="Office Supplies"/>
    <s v="Art"/>
    <s v="Newell 344"/>
    <n v="77.56"/>
    <n v="2"/>
    <n v="1.4456"/>
    <e v="#N/A"/>
    <s v="Online"/>
  </r>
  <r>
    <n v="3924"/>
    <s v="CA-2020-146920"/>
    <d v="2020-08-28T00:00:00"/>
    <n v="28"/>
    <x v="7"/>
    <n v="2020"/>
    <s v="Fri"/>
    <d v="2020-09-01T00:00:00"/>
    <n v="1"/>
    <s v="Sep"/>
    <n v="2020"/>
    <s v="Tue"/>
    <n v="4"/>
    <s v="Standard Class"/>
    <s v="SC-20305"/>
    <s v="Sean Christensen"/>
    <s v="Consumer"/>
    <s v="United States"/>
    <s v="Chicago"/>
    <s v="Illinois"/>
    <s v="Chicago, Illinois, United States"/>
    <s v="Central"/>
    <s v="OFF-PA-10001461"/>
    <s v="Office Supplies"/>
    <s v="Paper"/>
    <s v="HP Office Paper (20Lb. and 87 Bright)"/>
    <n v="102.72"/>
    <n v="5"/>
    <n v="9.3520000000000003"/>
    <e v="#N/A"/>
    <s v="COD"/>
  </r>
  <r>
    <n v="4598"/>
    <s v="US-2020-169502"/>
    <d v="2020-08-28T00:00:00"/>
    <n v="28"/>
    <x v="7"/>
    <n v="2020"/>
    <s v="Fri"/>
    <d v="2020-09-01T00:00:00"/>
    <n v="1"/>
    <s v="Sep"/>
    <n v="2020"/>
    <s v="Tue"/>
    <n v="4"/>
    <s v="Standard Class"/>
    <s v="MG-17650"/>
    <s v="Matthew Grinstein"/>
    <s v="Home Office"/>
    <s v="United States"/>
    <s v="Milwaukee"/>
    <s v="Wisconsin"/>
    <s v="Milwaukee, Wisconsin, United States"/>
    <s v="Central"/>
    <s v="OFF-SU-10004115"/>
    <s v="Office Supplies"/>
    <s v="Supplies"/>
    <s v="Acme Stainless Steel Office Snips"/>
    <n v="109.81"/>
    <n v="3"/>
    <n v="5.8887"/>
    <e v="#N/A"/>
    <s v="Online"/>
  </r>
  <r>
    <n v="3923"/>
    <s v="CA-2020-146920"/>
    <d v="2020-08-28T00:00:00"/>
    <n v="28"/>
    <x v="7"/>
    <n v="2020"/>
    <s v="Fri"/>
    <d v="2020-09-01T00:00:00"/>
    <n v="1"/>
    <s v="Sep"/>
    <n v="2020"/>
    <s v="Tue"/>
    <n v="4"/>
    <s v="Standard Class"/>
    <s v="SC-20305"/>
    <s v="Sean Christensen"/>
    <s v="Consumer"/>
    <s v="United States"/>
    <s v="Chicago"/>
    <s v="Illinois"/>
    <s v="Chicago, Illinois, United States"/>
    <s v="Central"/>
    <s v="OFF-PA-10002479"/>
    <s v="Office Supplies"/>
    <s v="Paper"/>
    <s v="Xerox 4200 Series MultiUse Premium Copy Paper (20Lb. and 84 Bright)"/>
    <n v="137.34399999999999"/>
    <n v="6"/>
    <n v="7.92"/>
    <e v="#N/A"/>
    <s v="COD"/>
  </r>
  <r>
    <n v="2483"/>
    <s v="CA-2020-126067"/>
    <d v="2020-08-28T00:00:00"/>
    <n v="28"/>
    <x v="7"/>
    <n v="2020"/>
    <s v="Fri"/>
    <d v="2020-09-03T00:00:00"/>
    <n v="3"/>
    <s v="Sep"/>
    <n v="2020"/>
    <s v="Thu"/>
    <n v="6"/>
    <s v="Standard Class"/>
    <s v="KN-16705"/>
    <s v="Kristina Nunn"/>
    <s v="Home Office"/>
    <s v="United States"/>
    <s v="Seattle"/>
    <s v="Washington"/>
    <s v="Seattle, Washington, United States"/>
    <s v="West"/>
    <s v="TEC-PH-10000912"/>
    <s v="Technology"/>
    <s v="Phones"/>
    <s v="Anker 24W Portable Micro USB Car Charger"/>
    <n v="150.16800000000001"/>
    <n v="4"/>
    <n v="11.429600000000001"/>
    <e v="#N/A"/>
    <s v="COD"/>
  </r>
  <r>
    <n v="8116"/>
    <s v="CA-2020-101014"/>
    <d v="2020-08-29T00:00:00"/>
    <n v="29"/>
    <x v="7"/>
    <n v="2020"/>
    <s v="Sat"/>
    <d v="2020-09-04T00:00:00"/>
    <n v="4"/>
    <s v="Sep"/>
    <n v="2020"/>
    <s v="Fri"/>
    <n v="6"/>
    <s v="Standard Class"/>
    <s v="RW-19540"/>
    <s v="Rick Wilson"/>
    <s v="Corporate"/>
    <s v="United States"/>
    <s v="Los Angeles"/>
    <s v="California"/>
    <s v="Los Angeles, California, United States"/>
    <s v="West"/>
    <s v="FUR-FU-10003374"/>
    <s v="Furniture"/>
    <s v="Furnishings"/>
    <s v="Electrix Fluorescent Magnifier Lamps &amp; Weighted Base"/>
    <n v="180.02"/>
    <n v="3"/>
    <n v="41.445599999999999"/>
    <e v="#N/A"/>
    <s v="COD"/>
  </r>
  <r>
    <n v="4238"/>
    <s v="CA-2020-104024"/>
    <d v="2020-08-29T00:00:00"/>
    <n v="29"/>
    <x v="7"/>
    <n v="2020"/>
    <s v="Sat"/>
    <d v="2020-09-03T00:00:00"/>
    <n v="3"/>
    <s v="Sep"/>
    <n v="2020"/>
    <s v="Thu"/>
    <n v="5"/>
    <s v="Second Class"/>
    <s v="MD-17860"/>
    <s v="Michael Dominguez"/>
    <s v="Corporate"/>
    <s v="United States"/>
    <s v="Philadelphia"/>
    <s v="Pennsylvania"/>
    <s v="Philadelphia, Pennsylvania, United States"/>
    <s v="East"/>
    <s v="OFF-AR-10001972"/>
    <s v="Office Supplies"/>
    <s v="Art"/>
    <s v="Newell 323"/>
    <n v="89.408000000000001"/>
    <n v="7"/>
    <n v="0.7056"/>
    <e v="#N/A"/>
    <s v="Online"/>
  </r>
  <r>
    <n v="1943"/>
    <s v="CA-2020-144064"/>
    <d v="2020-08-29T00:00:00"/>
    <n v="29"/>
    <x v="7"/>
    <n v="2020"/>
    <s v="Sat"/>
    <d v="2020-09-01T00:00:00"/>
    <n v="1"/>
    <s v="Sep"/>
    <n v="2020"/>
    <s v="Tue"/>
    <n v="3"/>
    <s v="First Class"/>
    <s v="CP-12085"/>
    <s v="Cathy Prescott"/>
    <s v="Corporate"/>
    <s v="United States"/>
    <s v="Quincy"/>
    <s v="Illinois"/>
    <s v="Quincy, Illinois, United States"/>
    <s v="Central"/>
    <s v="OFF-ST-10004507"/>
    <s v="Office Supplies"/>
    <s v="Storage"/>
    <s v="Advantus Rolling Storage Box"/>
    <n v="93.44"/>
    <n v="2"/>
    <n v="2.4009999999999998"/>
    <n v="1"/>
    <s v="Online"/>
  </r>
  <r>
    <n v="1944"/>
    <s v="CA-2020-144064"/>
    <d v="2020-08-29T00:00:00"/>
    <n v="29"/>
    <x v="7"/>
    <n v="2020"/>
    <s v="Sat"/>
    <d v="2020-09-01T00:00:00"/>
    <n v="1"/>
    <s v="Sep"/>
    <n v="2020"/>
    <s v="Tue"/>
    <n v="3"/>
    <s v="First Class"/>
    <s v="CP-12085"/>
    <s v="Cathy Prescott"/>
    <s v="Corporate"/>
    <s v="United States"/>
    <s v="Quincy"/>
    <s v="Illinois"/>
    <s v="Quincy, Illinois, United States"/>
    <s v="Central"/>
    <s v="OFF-BI-10002012"/>
    <s v="Office Supplies"/>
    <s v="Binders"/>
    <s v="Wilson Jones Easy Flow II Sheet Lifters"/>
    <n v="96.24"/>
    <n v="9"/>
    <n v="-5.1840000000000002"/>
    <n v="1"/>
    <s v="COD"/>
  </r>
  <r>
    <n v="1942"/>
    <s v="CA-2020-144064"/>
    <d v="2020-08-29T00:00:00"/>
    <n v="29"/>
    <x v="7"/>
    <n v="2020"/>
    <s v="Sat"/>
    <d v="2020-09-01T00:00:00"/>
    <n v="1"/>
    <s v="Sep"/>
    <n v="2020"/>
    <s v="Tue"/>
    <n v="3"/>
    <s v="First Class"/>
    <s v="CP-12085"/>
    <s v="Cathy Prescott"/>
    <s v="Corporate"/>
    <s v="United States"/>
    <s v="Quincy"/>
    <s v="Illinois"/>
    <s v="Quincy, Illinois, United States"/>
    <s v="Central"/>
    <s v="OFF-LA-10004544"/>
    <s v="Office Supplies"/>
    <s v="Labels"/>
    <s v="Avery 505"/>
    <n v="137.36000000000001"/>
    <n v="4"/>
    <n v="17.760000000000002"/>
    <n v="1"/>
    <s v="COD"/>
  </r>
  <r>
    <n v="6407"/>
    <s v="CA-2020-154074"/>
    <d v="2020-08-31T00:00:00"/>
    <n v="31"/>
    <x v="7"/>
    <n v="2020"/>
    <s v="Mon"/>
    <d v="2020-09-02T00:00:00"/>
    <n v="2"/>
    <s v="Sep"/>
    <n v="2020"/>
    <s v="Wed"/>
    <n v="2"/>
    <s v="Second Class"/>
    <s v="BW-11110"/>
    <s v="Bart Watters"/>
    <s v="Corporate"/>
    <s v="United States"/>
    <s v="Spokane"/>
    <s v="Washington"/>
    <s v="Spokane, Washington, United States"/>
    <s v="West"/>
    <s v="OFF-ST-10002370"/>
    <s v="Office Supplies"/>
    <s v="Storage"/>
    <s v="Sortfiler Multipurpose Personal File Organizer, Black"/>
    <n v="160.72999999999999"/>
    <n v="7"/>
    <n v="43.421700000000001"/>
    <n v="1"/>
    <s v="COD"/>
  </r>
  <r>
    <n v="9664"/>
    <s v="CA-2020-132619"/>
    <d v="2020-08-31T00:00:00"/>
    <n v="31"/>
    <x v="7"/>
    <n v="2020"/>
    <s v="Mon"/>
    <d v="2020-09-05T00:00:00"/>
    <n v="5"/>
    <s v="Sep"/>
    <n v="2020"/>
    <s v="Sat"/>
    <n v="5"/>
    <s v="Standard Class"/>
    <s v="MS-17770"/>
    <s v="Maxwell Schwartz"/>
    <s v="Consumer"/>
    <s v="United States"/>
    <s v="San Francisco"/>
    <s v="California"/>
    <s v="San Francisco, California, United States"/>
    <s v="West"/>
    <s v="OFF-ST-10001511"/>
    <s v="Office Supplies"/>
    <s v="Storage"/>
    <s v="Space Solutions Commercial Steel Shelving"/>
    <n v="227.95"/>
    <n v="3"/>
    <n v="9.6974999999999998"/>
    <e v="#N/A"/>
    <s v="COD"/>
  </r>
  <r>
    <n v="2842"/>
    <s v="US-2020-135062"/>
    <d v="2020-08-31T00:00:00"/>
    <n v="31"/>
    <x v="7"/>
    <n v="2020"/>
    <s v="Mon"/>
    <d v="2020-09-04T00:00:00"/>
    <n v="4"/>
    <s v="Sep"/>
    <n v="2020"/>
    <s v="Fri"/>
    <n v="4"/>
    <s v="Second Class"/>
    <s v="RL-19615"/>
    <s v="Rob Lucas"/>
    <s v="Consumer"/>
    <s v="United States"/>
    <s v="Fayetteville"/>
    <s v="North Carolina"/>
    <s v="Fayetteville, North Carolina, United States"/>
    <s v="South"/>
    <s v="OFF-PA-10000100"/>
    <s v="Office Supplies"/>
    <s v="Paper"/>
    <s v="Xerox 1945"/>
    <n v="277.54399999999998"/>
    <n v="7"/>
    <n v="83.209699999999998"/>
    <e v="#N/A"/>
    <s v="COD"/>
  </r>
  <r>
    <n v="6406"/>
    <s v="CA-2020-154074"/>
    <d v="2020-08-31T00:00:00"/>
    <n v="31"/>
    <x v="7"/>
    <n v="2020"/>
    <s v="Mon"/>
    <d v="2020-09-02T00:00:00"/>
    <n v="2"/>
    <s v="Sep"/>
    <n v="2020"/>
    <s v="Wed"/>
    <n v="2"/>
    <s v="Second Class"/>
    <s v="BW-11110"/>
    <s v="Bart Watters"/>
    <s v="Corporate"/>
    <s v="United States"/>
    <s v="Spokane"/>
    <s v="Washington"/>
    <s v="Spokane, Washington, United States"/>
    <s v="West"/>
    <s v="FUR-CH-10002331"/>
    <s v="Furniture"/>
    <s v="Chairs"/>
    <s v="Hon 4700 Series Mobuis Mid-Back Task Chairs with Adjustable Arms"/>
    <n v="599.56799999999998"/>
    <n v="2"/>
    <n v="7.1196000000000002"/>
    <n v="1"/>
    <s v="COD"/>
  </r>
  <r>
    <n v="3655"/>
    <s v="CA-2020-133004"/>
    <d v="2020-08-31T00:00:00"/>
    <n v="31"/>
    <x v="7"/>
    <n v="2020"/>
    <s v="Mon"/>
    <d v="2020-09-05T00:00:00"/>
    <n v="5"/>
    <s v="Sep"/>
    <n v="2020"/>
    <s v="Sat"/>
    <n v="5"/>
    <s v="Standard Class"/>
    <s v="AJ-10945"/>
    <s v="Ashley Jarboe"/>
    <s v="Consumer"/>
    <s v="United States"/>
    <s v="Lawrence"/>
    <s v="Indiana"/>
    <s v="Lawrence, Indiana, United States"/>
    <s v="Central"/>
    <s v="OFF-AP-10002439"/>
    <s v="Office Supplies"/>
    <s v="Appliances"/>
    <s v="Tripp Lite Isotel 8 Ultra 8 Outlet Metal Surge"/>
    <n v="649.73"/>
    <n v="9"/>
    <n v="166.06979999999999"/>
    <e v="#N/A"/>
    <s v="COD"/>
  </r>
  <r>
    <n v="5610"/>
    <s v="CA-2020-117198"/>
    <d v="2020-08-31T00:00:00"/>
    <n v="31"/>
    <x v="7"/>
    <n v="2020"/>
    <s v="Mon"/>
    <d v="2020-09-05T00:00:00"/>
    <n v="5"/>
    <s v="Sep"/>
    <n v="2020"/>
    <s v="Sat"/>
    <n v="5"/>
    <s v="Standard Class"/>
    <s v="BG-11035"/>
    <s v="Barry Gonzalez"/>
    <s v="Consumer"/>
    <s v="United States"/>
    <s v="Monroe"/>
    <s v="Louisiana"/>
    <s v="Monroe, Louisiana, United States"/>
    <s v="South"/>
    <s v="TEC-AC-10003033"/>
    <s v="Technology"/>
    <s v="Accessories"/>
    <s v="Plantronics CS510 - Over-the-Head monaural Wireless Headset System"/>
    <n v="680.9"/>
    <n v="2"/>
    <n v="217.767"/>
    <e v="#N/A"/>
    <s v="COD"/>
  </r>
  <r>
    <n v="4991"/>
    <s v="CA-2020-107321"/>
    <d v="2020-08-31T00:00:00"/>
    <n v="31"/>
    <x v="7"/>
    <n v="2020"/>
    <s v="Mon"/>
    <d v="2020-09-04T00:00:00"/>
    <n v="4"/>
    <s v="Sep"/>
    <n v="2020"/>
    <s v="Fri"/>
    <n v="4"/>
    <s v="Standard Class"/>
    <s v="AW-10930"/>
    <s v="Arthur Wiediger"/>
    <s v="Home Office"/>
    <s v="United States"/>
    <s v="San Francisco"/>
    <s v="California"/>
    <s v="San Francisco, California, United States"/>
    <s v="West"/>
    <s v="TEC-PH-10002200"/>
    <s v="Technology"/>
    <s v="Phones"/>
    <s v="Aastra 6757i CT Wireless VoIP phone"/>
    <n v="733.40800000000002"/>
    <n v="4"/>
    <n v="77.558400000000006"/>
    <e v="#N/A"/>
    <s v="Online"/>
  </r>
  <r>
    <n v="1533"/>
    <s v="CA-2020-159884"/>
    <d v="2020-08-31T00:00:00"/>
    <n v="31"/>
    <x v="7"/>
    <n v="2020"/>
    <s v="Mon"/>
    <d v="2020-09-05T00:00:00"/>
    <n v="5"/>
    <s v="Sep"/>
    <n v="2020"/>
    <s v="Sat"/>
    <n v="5"/>
    <s v="Standard Class"/>
    <s v="JF-15490"/>
    <s v="Jeremy Farry"/>
    <s v="Consumer"/>
    <s v="United States"/>
    <s v="Tempe"/>
    <s v="Arizona"/>
    <s v="Tempe, Arizona, United States"/>
    <s v="West"/>
    <s v="OFF-FA-10000585"/>
    <s v="Office Supplies"/>
    <s v="Fasteners"/>
    <s v="OIC Bulk Pack Metal Binder Clips"/>
    <n v="70.376000000000005"/>
    <n v="3"/>
    <n v="2.7222"/>
    <e v="#N/A"/>
    <s v="COD"/>
  </r>
  <r>
    <n v="7064"/>
    <s v="CA-2020-127712"/>
    <d v="2020-08-31T00:00:00"/>
    <n v="31"/>
    <x v="7"/>
    <n v="2020"/>
    <s v="Mon"/>
    <d v="2020-09-05T00:00:00"/>
    <n v="5"/>
    <s v="Sep"/>
    <n v="2020"/>
    <s v="Sat"/>
    <n v="5"/>
    <s v="Standard Class"/>
    <s v="MG-17890"/>
    <s v="Michael Granlund"/>
    <s v="Home Office"/>
    <s v="United States"/>
    <s v="Salem"/>
    <s v="Oregon"/>
    <s v="Salem, Oregon, United States"/>
    <s v="West"/>
    <s v="OFF-SU-10002522"/>
    <s v="Office Supplies"/>
    <s v="Supplies"/>
    <s v="Acme Kleen Earth Office Shears"/>
    <n v="93.207999999999998"/>
    <n v="2"/>
    <n v="0.69840000000000002"/>
    <e v="#N/A"/>
    <s v="COD"/>
  </r>
  <r>
    <n v="4990"/>
    <s v="CA-2020-107321"/>
    <d v="2020-08-31T00:00:00"/>
    <n v="31"/>
    <x v="7"/>
    <n v="2020"/>
    <s v="Mon"/>
    <d v="2020-09-04T00:00:00"/>
    <n v="4"/>
    <s v="Sep"/>
    <n v="2020"/>
    <s v="Fri"/>
    <n v="4"/>
    <s v="Standard Class"/>
    <s v="AW-10930"/>
    <s v="Arthur Wiediger"/>
    <s v="Home Office"/>
    <s v="United States"/>
    <s v="San Francisco"/>
    <s v="California"/>
    <s v="San Francisco, California, United States"/>
    <s v="West"/>
    <s v="OFF-BI-10004022"/>
    <s v="Office Supplies"/>
    <s v="Binders"/>
    <s v="Acco Suede Grain Vinyl Round Ring Binder"/>
    <n v="112.672"/>
    <n v="3"/>
    <n v="2.1684000000000001"/>
    <e v="#N/A"/>
    <s v="COD"/>
  </r>
  <r>
    <n v="1532"/>
    <s v="CA-2020-159884"/>
    <d v="2020-08-31T00:00:00"/>
    <n v="31"/>
    <x v="7"/>
    <n v="2020"/>
    <s v="Mon"/>
    <d v="2020-09-05T00:00:00"/>
    <n v="5"/>
    <s v="Sep"/>
    <n v="2020"/>
    <s v="Sat"/>
    <n v="5"/>
    <s v="Standard Class"/>
    <s v="JF-15490"/>
    <s v="Jeremy Farry"/>
    <s v="Consumer"/>
    <s v="United States"/>
    <s v="Tempe"/>
    <s v="Arizona"/>
    <s v="Tempe, Arizona, United States"/>
    <s v="West"/>
    <s v="OFF-ST-10000344"/>
    <s v="Office Supplies"/>
    <s v="Storage"/>
    <s v="Neat Ideas Personal Hanging Folder Files, Black"/>
    <n v="140.744"/>
    <n v="1"/>
    <n v="0.80579999999999996"/>
    <e v="#N/A"/>
    <s v="COD"/>
  </r>
  <r>
    <n v="3231"/>
    <s v="CA-2020-131625"/>
    <d v="2020-09-01T00:00:00"/>
    <n v="1"/>
    <x v="8"/>
    <n v="2020"/>
    <s v="Tue"/>
    <d v="2020-09-05T00:00:00"/>
    <n v="5"/>
    <s v="Sep"/>
    <n v="2020"/>
    <s v="Sat"/>
    <n v="4"/>
    <s v="Second Class"/>
    <s v="BN-11515"/>
    <s v="Bradley Nguyen"/>
    <s v="Consumer"/>
    <s v="United States"/>
    <s v="New York City"/>
    <s v="New York"/>
    <s v="New York City, New York, United States"/>
    <s v="East"/>
    <s v="FUR-FU-10004960"/>
    <s v="Furniture"/>
    <s v="Furnishings"/>
    <s v="Seth Thomas 12&quot; Clock w/ Goldtone Case"/>
    <n v="145.9"/>
    <n v="5"/>
    <n v="39.066000000000003"/>
    <e v="#N/A"/>
    <s v="COD"/>
  </r>
  <r>
    <n v="9032"/>
    <s v="CA-2020-128041"/>
    <d v="2020-09-01T00:00:00"/>
    <n v="1"/>
    <x v="8"/>
    <n v="2020"/>
    <s v="Tue"/>
    <d v="2020-09-01T00:00:00"/>
    <n v="1"/>
    <s v="Sep"/>
    <n v="2020"/>
    <s v="Tue"/>
    <n v="0"/>
    <s v="Same Day"/>
    <s v="RW-19540"/>
    <s v="Rick Wilson"/>
    <s v="Corporate"/>
    <s v="United States"/>
    <s v="Seattle"/>
    <s v="Washington"/>
    <s v="Seattle, Washington, United States"/>
    <s v="West"/>
    <s v="FUR-TA-10002607"/>
    <s v="Furniture"/>
    <s v="Tables"/>
    <s v="KI Conference Tables"/>
    <n v="321.56"/>
    <n v="4"/>
    <n v="45.369599999999998"/>
    <e v="#N/A"/>
    <s v="Online"/>
  </r>
  <r>
    <n v="9031"/>
    <s v="CA-2020-128041"/>
    <d v="2020-09-01T00:00:00"/>
    <n v="1"/>
    <x v="8"/>
    <n v="2020"/>
    <s v="Tue"/>
    <d v="2020-09-01T00:00:00"/>
    <n v="1"/>
    <s v="Sep"/>
    <n v="2020"/>
    <s v="Tue"/>
    <n v="0"/>
    <s v="Same Day"/>
    <s v="RW-19540"/>
    <s v="Rick Wilson"/>
    <s v="Corporate"/>
    <s v="United States"/>
    <s v="Seattle"/>
    <s v="Washington"/>
    <s v="Seattle, Washington, United States"/>
    <s v="West"/>
    <s v="OFF-AP-10001005"/>
    <s v="Office Supplies"/>
    <s v="Appliances"/>
    <s v="Honeywell Quietcare HEPA Air Cleaner"/>
    <n v="341.6"/>
    <n v="4"/>
    <n v="103.818"/>
    <e v="#N/A"/>
    <s v="COD"/>
  </r>
  <r>
    <n v="5220"/>
    <s v="CA-2020-145653"/>
    <d v="2020-09-01T00:00:00"/>
    <n v="1"/>
    <x v="8"/>
    <n v="2020"/>
    <s v="Tue"/>
    <d v="2020-09-01T00:00:00"/>
    <n v="1"/>
    <s v="Sep"/>
    <n v="2020"/>
    <s v="Tue"/>
    <n v="0"/>
    <s v="Same Day"/>
    <s v="CA-12775"/>
    <s v="Cynthia Arntzen"/>
    <s v="Consumer"/>
    <s v="United States"/>
    <s v="Detroit"/>
    <s v="Michigan"/>
    <s v="Detroit, Michigan, United States"/>
    <s v="Central"/>
    <s v="FUR-CH-10004875"/>
    <s v="Furniture"/>
    <s v="Chairs"/>
    <s v="Harbour Creations 67200 Series Stacking Chairs"/>
    <n v="519.26"/>
    <n v="7"/>
    <n v="134.53020000000001"/>
    <e v="#N/A"/>
    <s v="COD"/>
  </r>
  <r>
    <n v="4332"/>
    <s v="CA-2020-107909"/>
    <d v="2020-09-01T00:00:00"/>
    <n v="1"/>
    <x v="8"/>
    <n v="2020"/>
    <s v="Tue"/>
    <d v="2020-09-06T00:00:00"/>
    <n v="6"/>
    <s v="Sep"/>
    <n v="2020"/>
    <s v="Sun"/>
    <n v="5"/>
    <s v="Standard Class"/>
    <s v="SS-20875"/>
    <s v="Sung Shariari"/>
    <s v="Consumer"/>
    <s v="United States"/>
    <s v="Redmond"/>
    <s v="Washington"/>
    <s v="Redmond, Washington, United States"/>
    <s v="West"/>
    <s v="TEC-AC-10001998"/>
    <s v="Technology"/>
    <s v="Accessories"/>
    <s v="Logitech LS21 Speaker System - PC Multimedia - 2.1-CH - Wired"/>
    <n v="89.99"/>
    <n v="1"/>
    <n v="6.7965999999999998"/>
    <e v="#N/A"/>
    <s v="COD"/>
  </r>
  <r>
    <n v="4723"/>
    <s v="US-2020-135230"/>
    <d v="2020-09-01T00:00:00"/>
    <n v="1"/>
    <x v="8"/>
    <n v="2020"/>
    <s v="Tue"/>
    <d v="2020-09-07T00:00:00"/>
    <n v="7"/>
    <s v="Sep"/>
    <n v="2020"/>
    <s v="Mon"/>
    <n v="6"/>
    <s v="Standard Class"/>
    <s v="CK-12325"/>
    <s v="Christine Kargatis"/>
    <s v="Home Office"/>
    <s v="United States"/>
    <s v="Seattle"/>
    <s v="Washington"/>
    <s v="Seattle, Washington, United States"/>
    <s v="West"/>
    <s v="OFF-AR-10001166"/>
    <s v="Office Supplies"/>
    <s v="Art"/>
    <s v="Staples in misc. colors"/>
    <n v="123.58"/>
    <n v="1"/>
    <n v="2.9561999999999999"/>
    <e v="#N/A"/>
    <s v="Online"/>
  </r>
  <r>
    <n v="4333"/>
    <s v="CA-2020-107909"/>
    <d v="2020-09-01T00:00:00"/>
    <n v="1"/>
    <x v="8"/>
    <n v="2020"/>
    <s v="Tue"/>
    <d v="2020-09-06T00:00:00"/>
    <n v="6"/>
    <s v="Sep"/>
    <n v="2020"/>
    <s v="Sun"/>
    <n v="5"/>
    <s v="Standard Class"/>
    <s v="SS-20875"/>
    <s v="Sung Shariari"/>
    <s v="Consumer"/>
    <s v="United States"/>
    <s v="Redmond"/>
    <s v="Washington"/>
    <s v="Redmond, Washington, United States"/>
    <s v="West"/>
    <s v="OFF-BI-10003476"/>
    <s v="Office Supplies"/>
    <s v="Binders"/>
    <s v="Avery Metallic Poly Binders"/>
    <n v="130.91999999999999"/>
    <n v="5"/>
    <n v="8.0220000000000002"/>
    <e v="#N/A"/>
    <s v="COD"/>
  </r>
  <r>
    <n v="6681"/>
    <s v="CA-2020-145037"/>
    <d v="2020-09-02T00:00:00"/>
    <n v="2"/>
    <x v="8"/>
    <n v="2020"/>
    <s v="Wed"/>
    <d v="2020-09-07T00:00:00"/>
    <n v="7"/>
    <s v="Sep"/>
    <n v="2020"/>
    <s v="Mon"/>
    <n v="5"/>
    <s v="Second Class"/>
    <s v="TB-21055"/>
    <s v="Ted Butterfield"/>
    <s v="Consumer"/>
    <s v="United States"/>
    <s v="Meriden"/>
    <s v="Connecticut"/>
    <s v="Meriden, Connecticut, United States"/>
    <s v="East"/>
    <s v="OFF-PA-10000157"/>
    <s v="Office Supplies"/>
    <s v="Paper"/>
    <s v="Xerox 191"/>
    <n v="101.92"/>
    <n v="4"/>
    <n v="37.562399999999997"/>
    <e v="#N/A"/>
    <s v="COD"/>
  </r>
  <r>
    <n v="3935"/>
    <s v="CA-2020-123001"/>
    <d v="2020-09-02T00:00:00"/>
    <n v="2"/>
    <x v="8"/>
    <n v="2020"/>
    <s v="Wed"/>
    <d v="2020-09-08T00:00:00"/>
    <n v="8"/>
    <s v="Sep"/>
    <n v="2020"/>
    <s v="Tue"/>
    <n v="6"/>
    <s v="Standard Class"/>
    <s v="AW-10840"/>
    <s v="Anthony Witt"/>
    <s v="Consumer"/>
    <s v="United States"/>
    <s v="Bakersfield"/>
    <s v="California"/>
    <s v="Bakersfield, California, United States"/>
    <s v="West"/>
    <s v="OFF-LA-10004544"/>
    <s v="Office Supplies"/>
    <s v="Labels"/>
    <s v="Avery 505"/>
    <n v="113"/>
    <n v="5"/>
    <n v="37"/>
    <e v="#N/A"/>
    <s v="Online"/>
  </r>
  <r>
    <n v="6682"/>
    <s v="CA-2020-145037"/>
    <d v="2020-09-02T00:00:00"/>
    <n v="2"/>
    <x v="8"/>
    <n v="2020"/>
    <s v="Wed"/>
    <d v="2020-09-07T00:00:00"/>
    <n v="7"/>
    <s v="Sep"/>
    <n v="2020"/>
    <s v="Mon"/>
    <n v="5"/>
    <s v="Second Class"/>
    <s v="TB-21055"/>
    <s v="Ted Butterfield"/>
    <s v="Consumer"/>
    <s v="United States"/>
    <s v="Meriden"/>
    <s v="Connecticut"/>
    <s v="Meriden, Connecticut, United States"/>
    <s v="East"/>
    <s v="OFF-PA-10002499"/>
    <s v="Office Supplies"/>
    <s v="Paper"/>
    <s v="Xerox 1890"/>
    <n v="166.82"/>
    <n v="3"/>
    <n v="73.41"/>
    <e v="#N/A"/>
    <s v="Online"/>
  </r>
  <r>
    <n v="9849"/>
    <s v="CA-2020-169327"/>
    <d v="2020-09-02T00:00:00"/>
    <n v="2"/>
    <x v="8"/>
    <n v="2020"/>
    <s v="Wed"/>
    <d v="2020-09-04T00:00:00"/>
    <n v="4"/>
    <s v="Sep"/>
    <n v="2020"/>
    <s v="Fri"/>
    <n v="2"/>
    <s v="Second Class"/>
    <s v="MH-17290"/>
    <s v="Marc Harrigan"/>
    <s v="Home Office"/>
    <s v="United States"/>
    <s v="Los Angeles"/>
    <s v="California"/>
    <s v="Los Angeles, California, United States"/>
    <s v="West"/>
    <s v="OFF-BI-10004330"/>
    <s v="Office Supplies"/>
    <s v="Binders"/>
    <s v="GBC Velobind Prepunched Cover Sets, Regency Series"/>
    <n v="173.92"/>
    <n v="5"/>
    <n v="46.225000000000001"/>
    <n v="1"/>
    <s v="COD"/>
  </r>
  <r>
    <n v="1957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TEC-AC-10000109"/>
    <s v="Technology"/>
    <s v="Accessories"/>
    <s v="Sony Micro Vault Click 16 GB USB 2.0 Flash Drive"/>
    <n v="177.97"/>
    <n v="3"/>
    <n v="40.312800000000003"/>
    <e v="#N/A"/>
    <s v="COD"/>
  </r>
  <r>
    <n v="9262"/>
    <s v="CA-2020-111388"/>
    <d v="2020-09-02T00:00:00"/>
    <n v="2"/>
    <x v="8"/>
    <n v="2020"/>
    <s v="Wed"/>
    <d v="2020-09-02T00:00:00"/>
    <n v="2"/>
    <s v="Sep"/>
    <n v="2020"/>
    <s v="Wed"/>
    <n v="0"/>
    <s v="Same Day"/>
    <s v="SU-20665"/>
    <s v="Stephanie Ulpright"/>
    <s v="Home Office"/>
    <s v="United States"/>
    <s v="Seattle"/>
    <s v="Washington"/>
    <s v="Seattle, Washington, United States"/>
    <s v="West"/>
    <s v="FUR-CH-10003061"/>
    <s v="Furniture"/>
    <s v="Chairs"/>
    <s v="Global Leather Task Chair, Black"/>
    <n v="236.976"/>
    <n v="3"/>
    <n v="-2.6997"/>
    <e v="#N/A"/>
    <s v="COD"/>
  </r>
  <r>
    <n v="1952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TEC-PH-10003885"/>
    <s v="Technology"/>
    <s v="Phones"/>
    <s v="Cisco SPA508G"/>
    <n v="244.97"/>
    <n v="3"/>
    <n v="57.411299999999997"/>
    <e v="#N/A"/>
    <s v="COD"/>
  </r>
  <r>
    <n v="3936"/>
    <s v="CA-2020-123001"/>
    <d v="2020-09-02T00:00:00"/>
    <n v="2"/>
    <x v="8"/>
    <n v="2020"/>
    <s v="Wed"/>
    <d v="2020-09-08T00:00:00"/>
    <n v="8"/>
    <s v="Sep"/>
    <n v="2020"/>
    <s v="Tue"/>
    <n v="6"/>
    <s v="Standard Class"/>
    <s v="AW-10840"/>
    <s v="Anthony Witt"/>
    <s v="Consumer"/>
    <s v="United States"/>
    <s v="Bakersfield"/>
    <s v="California"/>
    <s v="Bakersfield, California, United States"/>
    <s v="West"/>
    <s v="TEC-PH-10003484"/>
    <s v="Technology"/>
    <s v="Phones"/>
    <s v="Ooma Telo VoIP Home Phone System"/>
    <n v="247.584"/>
    <n v="2"/>
    <n v="12.599"/>
    <e v="#N/A"/>
    <s v="COD"/>
  </r>
  <r>
    <n v="6905"/>
    <s v="CA-2020-111220"/>
    <d v="2020-09-02T00:00:00"/>
    <n v="2"/>
    <x v="8"/>
    <n v="2020"/>
    <s v="Wed"/>
    <d v="2020-09-08T00:00:00"/>
    <n v="8"/>
    <s v="Sep"/>
    <n v="2020"/>
    <s v="Tue"/>
    <n v="6"/>
    <s v="Standard Class"/>
    <s v="JS-15595"/>
    <s v="Jill Stevenson"/>
    <s v="Corporate"/>
    <s v="United States"/>
    <s v="Chicago"/>
    <s v="Illinois"/>
    <s v="Chicago, Illinois, United States"/>
    <s v="Central"/>
    <s v="OFF-ST-10003994"/>
    <s v="Office Supplies"/>
    <s v="Storage"/>
    <s v="Belkin 19&quot; Center-Weighted Shelf, Gray"/>
    <n v="260.92"/>
    <n v="5"/>
    <n v="-44.234999999999999"/>
    <e v="#N/A"/>
    <s v="COD"/>
  </r>
  <r>
    <n v="7441"/>
    <s v="US-2020-163657"/>
    <d v="2020-09-02T00:00:00"/>
    <n v="2"/>
    <x v="8"/>
    <n v="2020"/>
    <s v="Wed"/>
    <d v="2020-09-06T00:00:00"/>
    <n v="6"/>
    <s v="Sep"/>
    <n v="2020"/>
    <s v="Sun"/>
    <n v="4"/>
    <s v="Standard Class"/>
    <s v="JL-15235"/>
    <s v="Janet Lee"/>
    <s v="Consumer"/>
    <s v="United States"/>
    <s v="Los Angeles"/>
    <s v="California"/>
    <s v="Los Angeles, California, United States"/>
    <s v="West"/>
    <s v="FUR-TA-10004607"/>
    <s v="Furniture"/>
    <s v="Tables"/>
    <s v="Hon 2111 Invitation Series Straight Table"/>
    <n v="265.52800000000002"/>
    <n v="2"/>
    <n v="-2.9565999999999999"/>
    <e v="#N/A"/>
    <s v="Cards"/>
  </r>
  <r>
    <n v="1956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TEC-AC-10002842"/>
    <s v="Technology"/>
    <s v="Accessories"/>
    <s v="WD My Passport Ultra 2TB Portable External Hard Drive"/>
    <n v="284"/>
    <n v="2"/>
    <n v="38.08"/>
    <e v="#N/A"/>
    <s v="Online"/>
  </r>
  <r>
    <n v="1949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FUR-TA-10001889"/>
    <s v="Furniture"/>
    <s v="Tables"/>
    <s v="Bush Advantage Collection Racetrack Conference Table"/>
    <n v="303.52600000000001"/>
    <n v="1"/>
    <n v="-93.3262"/>
    <e v="#N/A"/>
    <s v="COD"/>
  </r>
  <r>
    <n v="912"/>
    <s v="CA-2020-137596"/>
    <d v="2020-09-02T00:00:00"/>
    <n v="2"/>
    <x v="8"/>
    <n v="2020"/>
    <s v="Wed"/>
    <d v="2020-09-07T00:00:00"/>
    <n v="7"/>
    <s v="Sep"/>
    <n v="2020"/>
    <s v="Mon"/>
    <n v="5"/>
    <s v="Standard Class"/>
    <s v="BE-11335"/>
    <s v="Bill Eplett"/>
    <s v="Home Office"/>
    <s v="United States"/>
    <s v="Jackson"/>
    <s v="Michigan"/>
    <s v="Jackson, Michigan, United States"/>
    <s v="Central"/>
    <s v="OFF-ST-10003816"/>
    <s v="Office Supplies"/>
    <s v="Storage"/>
    <s v="Fellowes High-Stak Drawer Files"/>
    <n v="376.38"/>
    <n v="2"/>
    <n v="81.047399999999996"/>
    <e v="#N/A"/>
    <s v="Cards"/>
  </r>
  <r>
    <n v="9848"/>
    <s v="CA-2020-169327"/>
    <d v="2020-09-02T00:00:00"/>
    <n v="2"/>
    <x v="8"/>
    <n v="2020"/>
    <s v="Wed"/>
    <d v="2020-09-04T00:00:00"/>
    <n v="4"/>
    <s v="Sep"/>
    <n v="2020"/>
    <s v="Fri"/>
    <n v="2"/>
    <s v="Second Class"/>
    <s v="MH-17290"/>
    <s v="Marc Harrigan"/>
    <s v="Home Office"/>
    <s v="United States"/>
    <s v="Los Angeles"/>
    <s v="California"/>
    <s v="Los Angeles, California, United States"/>
    <s v="West"/>
    <s v="FUR-FU-10004188"/>
    <s v="Furniture"/>
    <s v="Furnishings"/>
    <s v="Luxo Professional Combination Clamp-On Lamps"/>
    <n v="559.5"/>
    <n v="5"/>
    <n v="132.99"/>
    <n v="1"/>
    <s v="COD"/>
  </r>
  <r>
    <n v="910"/>
    <s v="CA-2020-137596"/>
    <d v="2020-09-02T00:00:00"/>
    <n v="2"/>
    <x v="8"/>
    <n v="2020"/>
    <s v="Wed"/>
    <d v="2020-09-07T00:00:00"/>
    <n v="7"/>
    <s v="Sep"/>
    <n v="2020"/>
    <s v="Mon"/>
    <n v="5"/>
    <s v="Standard Class"/>
    <s v="BE-11335"/>
    <s v="Bill Eplett"/>
    <s v="Home Office"/>
    <s v="United States"/>
    <s v="Jackson"/>
    <s v="Michigan"/>
    <s v="Jackson, Michigan, United States"/>
    <s v="Central"/>
    <s v="TEC-PH-10001494"/>
    <s v="Technology"/>
    <s v="Phones"/>
    <s v="Polycom CX600 IP Phone VoIP phone"/>
    <n v="1240.8"/>
    <n v="4"/>
    <n v="323.94600000000003"/>
    <e v="#N/A"/>
    <s v="Online"/>
  </r>
  <r>
    <n v="1954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FUR-CH-10003379"/>
    <s v="Furniture"/>
    <s v="Chairs"/>
    <s v="Global Commerce Series High-Back Swivel/Tilt Chairs"/>
    <n v="1311.41"/>
    <n v="5"/>
    <n v="213.73500000000001"/>
    <e v="#N/A"/>
    <s v="Online"/>
  </r>
  <r>
    <n v="9274"/>
    <s v="CA-2020-146983"/>
    <d v="2020-09-02T00:00:00"/>
    <n v="2"/>
    <x v="8"/>
    <n v="2020"/>
    <s v="Wed"/>
    <d v="2020-09-06T00:00:00"/>
    <n v="6"/>
    <s v="Sep"/>
    <n v="2020"/>
    <s v="Sun"/>
    <n v="4"/>
    <s v="Standard Class"/>
    <s v="AH-10210"/>
    <s v="Alan Hwang"/>
    <s v="Consumer"/>
    <s v="United States"/>
    <s v="Henderson"/>
    <s v="Kentucky"/>
    <s v="Henderson, Kentucky, United States"/>
    <s v="South"/>
    <s v="OFF-BI-10003650"/>
    <s v="Office Supplies"/>
    <s v="Binders"/>
    <s v="GBC DocuBind 300 Electric Binding Machine"/>
    <n v="1593.94"/>
    <n v="3"/>
    <n v="757.41120000000001"/>
    <e v="#N/A"/>
    <s v="Online"/>
  </r>
  <r>
    <n v="911"/>
    <s v="CA-2020-137596"/>
    <d v="2020-09-02T00:00:00"/>
    <n v="2"/>
    <x v="8"/>
    <n v="2020"/>
    <s v="Wed"/>
    <d v="2020-09-07T00:00:00"/>
    <n v="7"/>
    <s v="Sep"/>
    <n v="2020"/>
    <s v="Mon"/>
    <n v="5"/>
    <s v="Standard Class"/>
    <s v="BE-11335"/>
    <s v="Bill Eplett"/>
    <s v="Home Office"/>
    <s v="United States"/>
    <s v="Jackson"/>
    <s v="Michigan"/>
    <s v="Jackson, Michigan, United States"/>
    <s v="Central"/>
    <s v="TEC-AC-10004666"/>
    <s v="Technology"/>
    <s v="Accessories"/>
    <s v="Maxell iVDR EX 500GB Cartridge"/>
    <n v="1976.78"/>
    <n v="7"/>
    <n v="829.37540000000001"/>
    <e v="#N/A"/>
    <s v="Online"/>
  </r>
  <r>
    <n v="933"/>
    <s v="CA-2020-114216"/>
    <d v="2020-09-02T00:00:00"/>
    <n v="2"/>
    <x v="8"/>
    <n v="2020"/>
    <s v="Wed"/>
    <d v="2020-09-06T00:00:00"/>
    <n v="6"/>
    <s v="Sep"/>
    <n v="2020"/>
    <s v="Sun"/>
    <n v="4"/>
    <s v="Standard Class"/>
    <s v="RK-19300"/>
    <s v="Ralph Kennedy"/>
    <s v="Consumer"/>
    <s v="United States"/>
    <s v="Philadelphia"/>
    <s v="Pennsylvania"/>
    <s v="Philadelphia, Pennsylvania, United States"/>
    <s v="East"/>
    <s v="OFF-PA-10002195"/>
    <s v="Office Supplies"/>
    <s v="Paper"/>
    <s v="RSVP Cards &amp; Envelopes, Blank White, 8-1/2&quot; X 11&quot;, 24 Cards/25 Envelopes/Set"/>
    <n v="112.19199999999999"/>
    <n v="3"/>
    <n v="4.1147999999999998"/>
    <e v="#N/A"/>
    <s v="Cards"/>
  </r>
  <r>
    <n v="1955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AR-10004582"/>
    <s v="Office Supplies"/>
    <s v="Art"/>
    <s v="BIC Brite Liner Grip Highlighters"/>
    <n v="95.92"/>
    <n v="3"/>
    <n v="2.214"/>
    <e v="#N/A"/>
    <s v="Cards"/>
  </r>
  <r>
    <n v="6904"/>
    <s v="CA-2020-111220"/>
    <d v="2020-09-02T00:00:00"/>
    <n v="2"/>
    <x v="8"/>
    <n v="2020"/>
    <s v="Wed"/>
    <d v="2020-09-08T00:00:00"/>
    <n v="8"/>
    <s v="Sep"/>
    <n v="2020"/>
    <s v="Tue"/>
    <n v="6"/>
    <s v="Standard Class"/>
    <s v="JS-15595"/>
    <s v="Jill Stevenson"/>
    <s v="Corporate"/>
    <s v="United States"/>
    <s v="Chicago"/>
    <s v="Illinois"/>
    <s v="Chicago, Illinois, United States"/>
    <s v="Central"/>
    <s v="OFF-AP-10003278"/>
    <s v="Office Supplies"/>
    <s v="Appliances"/>
    <s v="Belkin 7-Outlet SurgeMaster Home Series"/>
    <n v="82.587999999999994"/>
    <n v="2"/>
    <n v="-15.0876"/>
    <e v="#N/A"/>
    <s v="Cards"/>
  </r>
  <r>
    <n v="1958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PA-10003893"/>
    <s v="Office Supplies"/>
    <s v="Paper"/>
    <s v="Xerox 1962"/>
    <n v="90.12"/>
    <n v="4"/>
    <n v="7.7039999999999997"/>
    <e v="#N/A"/>
    <s v="COD"/>
  </r>
  <r>
    <n v="1950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AP-10000358"/>
    <s v="Office Supplies"/>
    <s v="Appliances"/>
    <s v="Fellowes Basic Home/Office Series Surge Protectors"/>
    <n v="110.98"/>
    <n v="1"/>
    <n v="3.7642000000000002"/>
    <e v="#N/A"/>
    <s v="COD"/>
  </r>
  <r>
    <n v="7440"/>
    <s v="US-2020-163657"/>
    <d v="2020-09-02T00:00:00"/>
    <n v="2"/>
    <x v="8"/>
    <n v="2020"/>
    <s v="Wed"/>
    <d v="2020-09-06T00:00:00"/>
    <n v="6"/>
    <s v="Sep"/>
    <n v="2020"/>
    <s v="Sun"/>
    <n v="4"/>
    <s v="Standard Class"/>
    <s v="JL-15235"/>
    <s v="Janet Lee"/>
    <s v="Consumer"/>
    <s v="United States"/>
    <s v="Los Angeles"/>
    <s v="California"/>
    <s v="Los Angeles, California, United States"/>
    <s v="West"/>
    <s v="OFF-BI-10000138"/>
    <s v="Office Supplies"/>
    <s v="Binders"/>
    <s v="Acco Translucent Poly Ring Binders"/>
    <n v="111.72"/>
    <n v="5"/>
    <n v="6.5519999999999996"/>
    <e v="#N/A"/>
    <s v="Cards"/>
  </r>
  <r>
    <n v="1951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BI-10004970"/>
    <s v="Office Supplies"/>
    <s v="Binders"/>
    <s v="ACCOHIDE 3-Ring Binder, Blue, 1&quot;"/>
    <n v="104.432"/>
    <n v="8"/>
    <n v="8.9207999999999998"/>
    <e v="#N/A"/>
    <s v="COD"/>
  </r>
  <r>
    <n v="6680"/>
    <s v="CA-2020-145037"/>
    <d v="2020-09-02T00:00:00"/>
    <n v="2"/>
    <x v="8"/>
    <n v="2020"/>
    <s v="Wed"/>
    <d v="2020-09-07T00:00:00"/>
    <n v="7"/>
    <s v="Sep"/>
    <n v="2020"/>
    <s v="Mon"/>
    <n v="5"/>
    <s v="Second Class"/>
    <s v="TB-21055"/>
    <s v="Ted Butterfield"/>
    <s v="Consumer"/>
    <s v="United States"/>
    <s v="Meriden"/>
    <s v="Connecticut"/>
    <s v="Meriden, Connecticut, United States"/>
    <s v="East"/>
    <s v="OFF-ST-10000918"/>
    <s v="Office Supplies"/>
    <s v="Storage"/>
    <s v="Crate-A-Files"/>
    <n v="110.9"/>
    <n v="1"/>
    <n v="2.8340000000000001"/>
    <e v="#N/A"/>
    <s v="Cards"/>
  </r>
  <r>
    <n v="1266"/>
    <s v="CA-2020-110380"/>
    <d v="2020-09-02T00:00:00"/>
    <n v="2"/>
    <x v="8"/>
    <n v="2020"/>
    <s v="Wed"/>
    <d v="2020-09-07T00:00:00"/>
    <n v="7"/>
    <s v="Sep"/>
    <n v="2020"/>
    <s v="Mon"/>
    <n v="5"/>
    <s v="Standard Class"/>
    <s v="PF-19225"/>
    <s v="Phillip Flathmann"/>
    <s v="Consumer"/>
    <s v="United States"/>
    <s v="San Francisco"/>
    <s v="California"/>
    <s v="San Francisco, California, United States"/>
    <s v="West"/>
    <s v="OFF-AR-10000422"/>
    <s v="Office Supplies"/>
    <s v="Art"/>
    <s v="Pencil and Crayon Sharpener"/>
    <n v="115.57"/>
    <n v="3"/>
    <n v="1.7739"/>
    <e v="#N/A"/>
    <s v="COD"/>
  </r>
  <r>
    <n v="702"/>
    <s v="CA-2020-114552"/>
    <d v="2020-09-02T00:00:00"/>
    <n v="2"/>
    <x v="8"/>
    <n v="2020"/>
    <s v="Wed"/>
    <d v="2020-09-08T00:00:00"/>
    <n v="8"/>
    <s v="Sep"/>
    <n v="2020"/>
    <s v="Tue"/>
    <n v="6"/>
    <s v="Standard Class"/>
    <s v="Dl-13600"/>
    <s v="Dorris liebe"/>
    <s v="Corporate"/>
    <s v="United States"/>
    <s v="Cleveland"/>
    <s v="Ohio"/>
    <s v="Cleveland, Ohio, United States"/>
    <s v="East"/>
    <s v="FUR-FU-10002960"/>
    <s v="Furniture"/>
    <s v="Furnishings"/>
    <s v="Eldon 200 Class Desk Accessories, Burgundy"/>
    <n v="131.072"/>
    <n v="3"/>
    <n v="4.1448"/>
    <e v="#N/A"/>
    <s v="Cards"/>
  </r>
  <r>
    <n v="9284"/>
    <s v="CA-2020-102218"/>
    <d v="2020-09-02T00:00:00"/>
    <n v="2"/>
    <x v="8"/>
    <n v="2020"/>
    <s v="Wed"/>
    <d v="2020-09-04T00:00:00"/>
    <n v="4"/>
    <s v="Sep"/>
    <n v="2020"/>
    <s v="Fri"/>
    <n v="2"/>
    <s v="Second Class"/>
    <s v="LW-17215"/>
    <s v="Luke Weiss"/>
    <s v="Consumer"/>
    <s v="United States"/>
    <s v="Fort Collins"/>
    <s v="Colorado"/>
    <s v="Fort Collins, Colorado, United States"/>
    <s v="West"/>
    <s v="OFF-LA-10002475"/>
    <s v="Office Supplies"/>
    <s v="Labels"/>
    <s v="Avery 519"/>
    <n v="126.696"/>
    <n v="2"/>
    <n v="3.9474"/>
    <e v="#N/A"/>
    <s v="COD"/>
  </r>
  <r>
    <n v="3934"/>
    <s v="CA-2020-123001"/>
    <d v="2020-09-02T00:00:00"/>
    <n v="2"/>
    <x v="8"/>
    <n v="2020"/>
    <s v="Wed"/>
    <d v="2020-09-08T00:00:00"/>
    <n v="8"/>
    <s v="Sep"/>
    <n v="2020"/>
    <s v="Tue"/>
    <n v="6"/>
    <s v="Standard Class"/>
    <s v="AW-10840"/>
    <s v="Anthony Witt"/>
    <s v="Consumer"/>
    <s v="United States"/>
    <s v="Bakersfield"/>
    <s v="California"/>
    <s v="Bakersfield, California, United States"/>
    <s v="West"/>
    <s v="OFF-AR-10001919"/>
    <s v="Office Supplies"/>
    <s v="Art"/>
    <s v="OIC #2 Pencils, Medium Soft"/>
    <n v="101.4"/>
    <n v="5"/>
    <n v="2.726"/>
    <e v="#N/A"/>
    <s v="Online"/>
  </r>
  <r>
    <n v="1948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FUR-FU-10001196"/>
    <s v="Furniture"/>
    <s v="Furnishings"/>
    <s v="DAX Cubicle Frames - 8x10"/>
    <n v="125.54"/>
    <n v="2"/>
    <n v="3.4620000000000002"/>
    <e v="#N/A"/>
    <s v="Online"/>
  </r>
  <r>
    <n v="6903"/>
    <s v="CA-2020-111220"/>
    <d v="2020-09-02T00:00:00"/>
    <n v="2"/>
    <x v="8"/>
    <n v="2020"/>
    <s v="Wed"/>
    <d v="2020-09-08T00:00:00"/>
    <n v="8"/>
    <s v="Sep"/>
    <n v="2020"/>
    <s v="Tue"/>
    <n v="6"/>
    <s v="Standard Class"/>
    <s v="JS-15595"/>
    <s v="Jill Stevenson"/>
    <s v="Corporate"/>
    <s v="United States"/>
    <s v="Chicago"/>
    <s v="Illinois"/>
    <s v="Chicago, Illinois, United States"/>
    <s v="Central"/>
    <s v="OFF-FA-10002280"/>
    <s v="Office Supplies"/>
    <s v="Fasteners"/>
    <s v="Advantus Plastic Paper Clips"/>
    <n v="112"/>
    <n v="4"/>
    <n v="5.6"/>
    <e v="#N/A"/>
    <s v="Cards"/>
  </r>
  <r>
    <n v="1947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AR-10000658"/>
    <s v="Office Supplies"/>
    <s v="Art"/>
    <s v="Newell 324"/>
    <n v="144.1"/>
    <n v="2"/>
    <n v="6.468"/>
    <e v="#N/A"/>
    <s v="COD"/>
  </r>
  <r>
    <n v="1953"/>
    <s v="CA-2020-157987"/>
    <d v="2020-09-02T00:00:00"/>
    <n v="2"/>
    <x v="8"/>
    <n v="2020"/>
    <s v="Wed"/>
    <d v="2020-09-06T00:00:00"/>
    <n v="6"/>
    <s v="Sep"/>
    <n v="2020"/>
    <s v="Sun"/>
    <n v="4"/>
    <s v="Standard Class"/>
    <s v="AC-10615"/>
    <s v="Ann Chong"/>
    <s v="Corporate"/>
    <s v="United States"/>
    <s v="New York City"/>
    <s v="New York"/>
    <s v="New York City, New York, United States"/>
    <s v="East"/>
    <s v="OFF-LA-10001641"/>
    <s v="Office Supplies"/>
    <s v="Labels"/>
    <s v="Avery 518"/>
    <n v="145.9"/>
    <n v="6"/>
    <n v="9.0719999999999992"/>
    <e v="#N/A"/>
    <s v="COD"/>
  </r>
  <r>
    <n v="7223"/>
    <s v="CA-2020-113075"/>
    <d v="2020-09-02T00:00:00"/>
    <n v="2"/>
    <x v="8"/>
    <n v="2020"/>
    <s v="Wed"/>
    <d v="2020-09-06T00:00:00"/>
    <n v="6"/>
    <s v="Sep"/>
    <n v="2020"/>
    <s v="Sun"/>
    <n v="4"/>
    <s v="Standard Class"/>
    <s v="MC-18100"/>
    <s v="Mick Crebagga"/>
    <s v="Consumer"/>
    <s v="United States"/>
    <s v="Chicago"/>
    <s v="Illinois"/>
    <s v="Chicago, Illinois, United States"/>
    <s v="Central"/>
    <s v="TEC-AC-10003441"/>
    <s v="Technology"/>
    <s v="Accessories"/>
    <s v="Kingston Digital DataTraveler 32GB USB 2.0"/>
    <n v="142.68"/>
    <n v="3"/>
    <n v="-7.1189999999999998"/>
    <e v="#N/A"/>
    <s v="COD"/>
  </r>
  <r>
    <n v="9847"/>
    <s v="CA-2020-169327"/>
    <d v="2020-09-02T00:00:00"/>
    <n v="2"/>
    <x v="8"/>
    <n v="2020"/>
    <s v="Wed"/>
    <d v="2020-09-04T00:00:00"/>
    <n v="4"/>
    <s v="Sep"/>
    <n v="2020"/>
    <s v="Fri"/>
    <n v="2"/>
    <s v="Second Class"/>
    <s v="MH-17290"/>
    <s v="Marc Harrigan"/>
    <s v="Home Office"/>
    <s v="United States"/>
    <s v="Los Angeles"/>
    <s v="California"/>
    <s v="Los Angeles, California, United States"/>
    <s v="West"/>
    <s v="OFF-AP-10001492"/>
    <s v="Office Supplies"/>
    <s v="Appliances"/>
    <s v="Acco Six-Outlet Power Strip, 4' Cord Length"/>
    <n v="179.1"/>
    <n v="5"/>
    <n v="11.206"/>
    <n v="1"/>
    <s v="Cards"/>
  </r>
  <r>
    <n v="5827"/>
    <s v="CA-2020-161067"/>
    <d v="2020-09-03T00:00:00"/>
    <n v="3"/>
    <x v="8"/>
    <n v="2020"/>
    <s v="Thu"/>
    <d v="2020-09-06T00:00:00"/>
    <n v="6"/>
    <s v="Sep"/>
    <n v="2020"/>
    <s v="Sun"/>
    <n v="3"/>
    <s v="Second Class"/>
    <s v="KB-16405"/>
    <s v="Katrina Bavinger"/>
    <s v="Home Office"/>
    <s v="United States"/>
    <s v="New York City"/>
    <s v="New York"/>
    <s v="New York City, New York, United States"/>
    <s v="East"/>
    <s v="FUR-CH-10004626"/>
    <s v="Furniture"/>
    <s v="Chairs"/>
    <s v="Office Star Flex Back Scooter Chair with Aluminum Finish Frame"/>
    <n v="105.801"/>
    <n v="1"/>
    <n v="14.124599999999999"/>
    <e v="#N/A"/>
    <s v="Online"/>
  </r>
  <r>
    <n v="5636"/>
    <s v="CA-2020-123022"/>
    <d v="2020-09-03T00:00:00"/>
    <n v="3"/>
    <x v="8"/>
    <n v="2020"/>
    <s v="Thu"/>
    <d v="2020-09-08T00:00:00"/>
    <n v="8"/>
    <s v="Sep"/>
    <n v="2020"/>
    <s v="Tue"/>
    <n v="5"/>
    <s v="Standard Class"/>
    <s v="SC-20050"/>
    <s v="Sample Company A"/>
    <s v="Home Office"/>
    <s v="United States"/>
    <s v="La Mesa"/>
    <s v="California"/>
    <s v="La Mesa, California, United States"/>
    <s v="West"/>
    <s v="OFF-BI-10002225"/>
    <s v="Office Supplies"/>
    <s v="Binders"/>
    <s v="Square Ring Data Binders, Rigid 75 Pt. Covers, 11&quot; x 14-7/8&quot;"/>
    <n v="113.56"/>
    <n v="5"/>
    <n v="28.896000000000001"/>
    <e v="#N/A"/>
    <s v="Cards"/>
  </r>
  <r>
    <n v="7323"/>
    <s v="CA-2020-167626"/>
    <d v="2020-09-03T00:00:00"/>
    <n v="3"/>
    <x v="8"/>
    <n v="2020"/>
    <s v="Thu"/>
    <d v="2020-09-07T00:00:00"/>
    <n v="7"/>
    <s v="Sep"/>
    <n v="2020"/>
    <s v="Mon"/>
    <n v="4"/>
    <s v="Standard Class"/>
    <s v="MY-18295"/>
    <s v="Muhammed Yedwab"/>
    <s v="Corporate"/>
    <s v="United States"/>
    <s v="Chicago"/>
    <s v="Illinois"/>
    <s v="Chicago, Illinois, United States"/>
    <s v="Central"/>
    <s v="TEC-AC-10004353"/>
    <s v="Technology"/>
    <s v="Accessories"/>
    <s v="Hypercom P1300 Pinpad"/>
    <n v="135.80000000000001"/>
    <n v="2"/>
    <n v="21.42"/>
    <e v="#N/A"/>
    <s v="Online"/>
  </r>
  <r>
    <n v="6351"/>
    <s v="CA-2020-161557"/>
    <d v="2020-09-03T00:00:00"/>
    <n v="3"/>
    <x v="8"/>
    <n v="2020"/>
    <s v="Thu"/>
    <d v="2020-09-08T00:00:00"/>
    <n v="8"/>
    <s v="Sep"/>
    <n v="2020"/>
    <s v="Tue"/>
    <n v="5"/>
    <s v="Standard Class"/>
    <s v="AG-10900"/>
    <s v="Arthur Gainer"/>
    <s v="Consumer"/>
    <s v="United States"/>
    <s v="Dallas"/>
    <s v="Texas"/>
    <s v="Dallas, Texas, United States"/>
    <s v="Central"/>
    <s v="FUR-FU-10004622"/>
    <s v="Furniture"/>
    <s v="Furnishings"/>
    <s v="Eldon Advantage Foldable Chair Mats for Low Pile Carpets"/>
    <n v="142.4"/>
    <n v="5"/>
    <n v="-105.69"/>
    <n v="1"/>
    <s v="Online"/>
  </r>
  <r>
    <n v="5828"/>
    <s v="CA-2020-161067"/>
    <d v="2020-09-03T00:00:00"/>
    <n v="3"/>
    <x v="8"/>
    <n v="2020"/>
    <s v="Thu"/>
    <d v="2020-09-06T00:00:00"/>
    <n v="6"/>
    <s v="Sep"/>
    <n v="2020"/>
    <s v="Sun"/>
    <n v="3"/>
    <s v="Second Class"/>
    <s v="KB-16405"/>
    <s v="Katrina Bavinger"/>
    <s v="Home Office"/>
    <s v="United States"/>
    <s v="New York City"/>
    <s v="New York"/>
    <s v="New York City, New York, United States"/>
    <s v="East"/>
    <s v="FUR-CH-10004860"/>
    <s v="Furniture"/>
    <s v="Chairs"/>
    <s v="Global Low Back Tilter Chair"/>
    <n v="193.76400000000001"/>
    <n v="2"/>
    <n v="-8.0784000000000002"/>
    <e v="#N/A"/>
    <s v="Cards"/>
  </r>
  <r>
    <n v="5859"/>
    <s v="US-2020-153255"/>
    <d v="2020-09-03T00:00:00"/>
    <n v="3"/>
    <x v="8"/>
    <n v="2020"/>
    <s v="Thu"/>
    <d v="2020-09-07T00:00:00"/>
    <n v="7"/>
    <s v="Sep"/>
    <n v="2020"/>
    <s v="Mon"/>
    <n v="4"/>
    <s v="Second Class"/>
    <s v="JK-15730"/>
    <s v="Joe Kamberova"/>
    <s v="Consumer"/>
    <s v="United States"/>
    <s v="Concord"/>
    <s v="California"/>
    <s v="Concord, California, United States"/>
    <s v="West"/>
    <s v="FUR-BO-10004218"/>
    <s v="Furniture"/>
    <s v="Bookcases"/>
    <s v="Bush Heritage Pine Collection 5-Shelf Bookcase, Albany Pine Finish, *Special Order"/>
    <n v="274.666"/>
    <n v="2"/>
    <n v="14.098000000000001"/>
    <e v="#N/A"/>
    <s v="COD"/>
  </r>
  <r>
    <n v="5637"/>
    <s v="CA-2020-123022"/>
    <d v="2020-09-03T00:00:00"/>
    <n v="3"/>
    <x v="8"/>
    <n v="2020"/>
    <s v="Thu"/>
    <d v="2020-09-08T00:00:00"/>
    <n v="8"/>
    <s v="Sep"/>
    <n v="2020"/>
    <s v="Tue"/>
    <n v="5"/>
    <s v="Standard Class"/>
    <s v="SC-20050"/>
    <s v="Sample Company A"/>
    <s v="Home Office"/>
    <s v="United States"/>
    <s v="La Mesa"/>
    <s v="California"/>
    <s v="La Mesa, California, United States"/>
    <s v="West"/>
    <s v="TEC-AC-10000474"/>
    <s v="Technology"/>
    <s v="Accessories"/>
    <s v="Kensington Expert Mouse Optical USB Trackball for PC or Mac"/>
    <n v="313.97000000000003"/>
    <n v="3"/>
    <n v="85.491"/>
    <e v="#N/A"/>
    <s v="COD"/>
  </r>
  <r>
    <n v="5826"/>
    <s v="CA-2020-161067"/>
    <d v="2020-09-03T00:00:00"/>
    <n v="3"/>
    <x v="8"/>
    <n v="2020"/>
    <s v="Thu"/>
    <d v="2020-09-06T00:00:00"/>
    <n v="6"/>
    <s v="Sep"/>
    <n v="2020"/>
    <s v="Sun"/>
    <n v="3"/>
    <s v="Second Class"/>
    <s v="KB-16405"/>
    <s v="Katrina Bavinger"/>
    <s v="Home Office"/>
    <s v="United States"/>
    <s v="New York City"/>
    <s v="New York"/>
    <s v="New York City, New York, United States"/>
    <s v="East"/>
    <s v="OFF-PA-10000418"/>
    <s v="Office Supplies"/>
    <s v="Paper"/>
    <s v="Xerox 189"/>
    <n v="469.4"/>
    <n v="4"/>
    <n v="201.31200000000001"/>
    <e v="#N/A"/>
    <s v="Cards"/>
  </r>
  <r>
    <n v="5829"/>
    <s v="CA-2020-161067"/>
    <d v="2020-09-03T00:00:00"/>
    <n v="3"/>
    <x v="8"/>
    <n v="2020"/>
    <s v="Thu"/>
    <d v="2020-09-06T00:00:00"/>
    <n v="6"/>
    <s v="Sep"/>
    <n v="2020"/>
    <s v="Sun"/>
    <n v="3"/>
    <s v="Second Class"/>
    <s v="KB-16405"/>
    <s v="Katrina Bavinger"/>
    <s v="Home Office"/>
    <s v="United States"/>
    <s v="New York City"/>
    <s v="New York"/>
    <s v="New York City, New York, United States"/>
    <s v="East"/>
    <s v="OFF-AR-10003251"/>
    <s v="Office Supplies"/>
    <s v="Art"/>
    <s v="Prang Drawing Pencil Set"/>
    <n v="97.56"/>
    <n v="2"/>
    <n v="2.2240000000000002"/>
    <e v="#N/A"/>
    <s v="Online"/>
  </r>
  <r>
    <n v="7322"/>
    <s v="CA-2020-167626"/>
    <d v="2020-09-03T00:00:00"/>
    <n v="3"/>
    <x v="8"/>
    <n v="2020"/>
    <s v="Thu"/>
    <d v="2020-09-07T00:00:00"/>
    <n v="7"/>
    <s v="Sep"/>
    <n v="2020"/>
    <s v="Mon"/>
    <n v="4"/>
    <s v="Standard Class"/>
    <s v="MY-18295"/>
    <s v="Muhammed Yedwab"/>
    <s v="Corporate"/>
    <s v="United States"/>
    <s v="Chicago"/>
    <s v="Illinois"/>
    <s v="Chicago, Illinois, United States"/>
    <s v="Central"/>
    <s v="OFF-PA-10003424"/>
    <s v="Office Supplies"/>
    <s v="Paper"/>
    <s v="&quot;While you Were Out&quot; Message Book, One Form per Page"/>
    <n v="113.904"/>
    <n v="3"/>
    <n v="3.339"/>
    <e v="#N/A"/>
    <s v="COD"/>
  </r>
  <r>
    <n v="3587"/>
    <s v="CA-2020-161823"/>
    <d v="2020-09-03T00:00:00"/>
    <n v="3"/>
    <x v="8"/>
    <n v="2020"/>
    <s v="Thu"/>
    <d v="2020-09-08T00:00:00"/>
    <n v="8"/>
    <s v="Sep"/>
    <n v="2020"/>
    <s v="Tue"/>
    <n v="5"/>
    <s v="Standard Class"/>
    <s v="AG-10300"/>
    <s v="Aleksandra Gannaway"/>
    <s v="Corporate"/>
    <s v="United States"/>
    <s v="San Francisco"/>
    <s v="California"/>
    <s v="San Francisco, California, United States"/>
    <s v="West"/>
    <s v="OFF-AR-10002053"/>
    <s v="Office Supplies"/>
    <s v="Art"/>
    <s v="Premium Writing Pencils, Soft, #2 by Central Association for the Blind"/>
    <n v="105.96"/>
    <n v="2"/>
    <n v="1.6688000000000001"/>
    <e v="#N/A"/>
    <s v="Online"/>
  </r>
  <r>
    <n v="712"/>
    <s v="CA-2020-146136"/>
    <d v="2020-09-03T00:00:00"/>
    <n v="3"/>
    <x v="8"/>
    <n v="2020"/>
    <s v="Thu"/>
    <d v="2020-09-07T00:00:00"/>
    <n v="7"/>
    <s v="Sep"/>
    <n v="2020"/>
    <s v="Mon"/>
    <n v="4"/>
    <s v="Standard Class"/>
    <s v="AP-10915"/>
    <s v="Arthur Prichep"/>
    <s v="Consumer"/>
    <s v="United States"/>
    <s v="Palm Coast"/>
    <s v="Florida"/>
    <s v="Palm Coast, Florida, United States"/>
    <s v="South"/>
    <s v="OFF-EN-10001219"/>
    <s v="Office Supplies"/>
    <s v="Envelopes"/>
    <s v="#10- 4 1/8&quot; x 9 1/2&quot; Security-Tint Envelopes"/>
    <n v="113.44799999999999"/>
    <n v="4"/>
    <n v="8.8623999999999992"/>
    <e v="#N/A"/>
    <s v="Cards"/>
  </r>
  <r>
    <n v="537"/>
    <s v="US-2020-122637"/>
    <d v="2020-09-03T00:00:00"/>
    <n v="3"/>
    <x v="8"/>
    <n v="2020"/>
    <s v="Thu"/>
    <d v="2020-09-08T00:00:00"/>
    <n v="8"/>
    <s v="Sep"/>
    <n v="2020"/>
    <s v="Tue"/>
    <n v="5"/>
    <s v="Second Class"/>
    <s v="EP-13915"/>
    <s v="Emily Phan"/>
    <s v="Consumer"/>
    <s v="United States"/>
    <s v="Chicago"/>
    <s v="Illinois"/>
    <s v="Chicago, Illinois, United States"/>
    <s v="Central"/>
    <s v="OFF-BI-10002429"/>
    <s v="Office Supplies"/>
    <s v="Binders"/>
    <s v="Premier Elliptical Ring Binder, Black"/>
    <n v="129.61600000000001"/>
    <n v="7"/>
    <n v="-68.185599999999994"/>
    <e v="#N/A"/>
    <s v="Online"/>
  </r>
  <r>
    <n v="9129"/>
    <s v="US-2020-147655"/>
    <d v="2020-09-04T00:00:00"/>
    <n v="4"/>
    <x v="8"/>
    <n v="2020"/>
    <s v="Fri"/>
    <d v="2020-09-05T00:00:00"/>
    <n v="5"/>
    <s v="Sep"/>
    <n v="2020"/>
    <s v="Sat"/>
    <n v="1"/>
    <s v="First Class"/>
    <s v="AS-10045"/>
    <s v="Aaron Smayling"/>
    <s v="Corporate"/>
    <s v="United States"/>
    <s v="Redmond"/>
    <s v="Oregon"/>
    <s v="Redmond, Oregon, United States"/>
    <s v="West"/>
    <s v="OFF-BI-10002931"/>
    <s v="Office Supplies"/>
    <s v="Binders"/>
    <s v="Avery Trapezoid Extra Heavy Duty 4&quot; Binders"/>
    <n v="103.074"/>
    <n v="7"/>
    <n v="-58.716000000000001"/>
    <e v="#N/A"/>
    <s v="Online"/>
  </r>
  <r>
    <n v="7304"/>
    <s v="US-2020-117450"/>
    <d v="2020-09-04T00:00:00"/>
    <n v="4"/>
    <x v="8"/>
    <n v="2020"/>
    <s v="Fri"/>
    <d v="2020-09-08T00:00:00"/>
    <n v="8"/>
    <s v="Sep"/>
    <n v="2020"/>
    <s v="Tue"/>
    <n v="4"/>
    <s v="Standard Class"/>
    <s v="DO-13645"/>
    <s v="Doug O'Connell"/>
    <s v="Consumer"/>
    <s v="United States"/>
    <s v="Boynton Beach"/>
    <s v="Florida"/>
    <s v="Boynton Beach, Florida, United States"/>
    <s v="South"/>
    <s v="FUR-CH-10003817"/>
    <s v="Furniture"/>
    <s v="Chairs"/>
    <s v="Global Value Steno Chair, Gray"/>
    <n v="112.184"/>
    <n v="2"/>
    <n v="6.0739999999999998"/>
    <e v="#N/A"/>
    <s v="COD"/>
  </r>
  <r>
    <n v="1556"/>
    <s v="CA-2020-120761"/>
    <d v="2020-09-04T00:00:00"/>
    <n v="4"/>
    <x v="8"/>
    <n v="2020"/>
    <s v="Fri"/>
    <d v="2020-09-08T00:00:00"/>
    <n v="8"/>
    <s v="Sep"/>
    <n v="2020"/>
    <s v="Tue"/>
    <n v="4"/>
    <s v="Standard Class"/>
    <s v="AB-10150"/>
    <s v="Aimee Bixby"/>
    <s v="Consumer"/>
    <s v="United States"/>
    <s v="Long Beach"/>
    <s v="New York"/>
    <s v="Long Beach, New York, United States"/>
    <s v="East"/>
    <s v="TEC-AC-10000171"/>
    <s v="Technology"/>
    <s v="Accessories"/>
    <s v="Verbatim 25 GB 6x Blu-ray Single Layer Recordable Disc, 25/Pack"/>
    <n v="140.96"/>
    <n v="4"/>
    <n v="39.5428"/>
    <e v="#N/A"/>
    <s v="COD"/>
  </r>
  <r>
    <n v="3620"/>
    <s v="CA-2020-141929"/>
    <d v="2020-09-04T00:00:00"/>
    <n v="4"/>
    <x v="8"/>
    <n v="2020"/>
    <s v="Fri"/>
    <d v="2020-09-08T00:00:00"/>
    <n v="8"/>
    <s v="Sep"/>
    <n v="2020"/>
    <s v="Tue"/>
    <n v="4"/>
    <s v="Standard Class"/>
    <s v="RA-19285"/>
    <s v="Ralph Arnett"/>
    <s v="Consumer"/>
    <s v="United States"/>
    <s v="Los Angeles"/>
    <s v="California"/>
    <s v="Los Angeles, California, United States"/>
    <s v="West"/>
    <s v="OFF-ST-10002974"/>
    <s v="Office Supplies"/>
    <s v="Storage"/>
    <s v="Trav-L-File Heavy-Duty Shuttle II, Black"/>
    <n v="235.85"/>
    <n v="5"/>
    <n v="65.355000000000004"/>
    <n v="1"/>
    <s v="COD"/>
  </r>
  <r>
    <n v="7104"/>
    <s v="CA-2020-147410"/>
    <d v="2020-09-04T00:00:00"/>
    <n v="4"/>
    <x v="8"/>
    <n v="2020"/>
    <s v="Fri"/>
    <d v="2020-09-08T00:00:00"/>
    <n v="8"/>
    <s v="Sep"/>
    <n v="2020"/>
    <s v="Tue"/>
    <n v="4"/>
    <s v="Standard Class"/>
    <s v="EJ-14155"/>
    <s v="Eva Jacobs"/>
    <s v="Consumer"/>
    <s v="United States"/>
    <s v="Santa Ana"/>
    <s v="California"/>
    <s v="Santa Ana, California, United States"/>
    <s v="West"/>
    <s v="OFF-ST-10003805"/>
    <s v="Office Supplies"/>
    <s v="Storage"/>
    <s v="24 Capacity Maxi Data Binder Racks, Pearl"/>
    <n v="469.1"/>
    <n v="2"/>
    <n v="105.27500000000001"/>
    <e v="#N/A"/>
    <s v="Online"/>
  </r>
  <r>
    <n v="3618"/>
    <s v="CA-2020-141929"/>
    <d v="2020-09-04T00:00:00"/>
    <n v="4"/>
    <x v="8"/>
    <n v="2020"/>
    <s v="Fri"/>
    <d v="2020-09-08T00:00:00"/>
    <n v="8"/>
    <s v="Sep"/>
    <n v="2020"/>
    <s v="Tue"/>
    <n v="4"/>
    <s v="Standard Class"/>
    <s v="RA-19285"/>
    <s v="Ralph Arnett"/>
    <s v="Consumer"/>
    <s v="United States"/>
    <s v="Los Angeles"/>
    <s v="California"/>
    <s v="Los Angeles, California, United States"/>
    <s v="West"/>
    <s v="OFF-BI-10004632"/>
    <s v="Office Supplies"/>
    <s v="Binders"/>
    <s v="Ibico Hi-Tech Manual Binding System"/>
    <n v="522.98400000000004"/>
    <n v="2"/>
    <n v="152.495"/>
    <n v="1"/>
    <s v="Cards"/>
  </r>
  <r>
    <n v="3513"/>
    <s v="CA-2020-140326"/>
    <d v="2020-09-04T00:00:00"/>
    <n v="4"/>
    <x v="8"/>
    <n v="2020"/>
    <s v="Fri"/>
    <d v="2020-09-06T00:00:00"/>
    <n v="6"/>
    <s v="Sep"/>
    <n v="2020"/>
    <s v="Sun"/>
    <n v="2"/>
    <s v="First Class"/>
    <s v="HW-14935"/>
    <s v="Helen Wasserman"/>
    <s v="Corporate"/>
    <s v="United States"/>
    <s v="Chicago"/>
    <s v="Illinois"/>
    <s v="Chicago, Illinois, United States"/>
    <s v="Central"/>
    <s v="FUR-BO-10000112"/>
    <s v="Furniture"/>
    <s v="Bookcases"/>
    <s v="Bush Birmingham Collection Bookcase, Dark Cherry"/>
    <n v="843.17399999999998"/>
    <n v="9"/>
    <n v="-117.88200000000001"/>
    <e v="#N/A"/>
    <s v="Cards"/>
  </r>
  <r>
    <n v="2478"/>
    <s v="CA-2020-102750"/>
    <d v="2020-09-04T00:00:00"/>
    <n v="4"/>
    <x v="8"/>
    <n v="2020"/>
    <s v="Fri"/>
    <d v="2020-09-08T00:00:00"/>
    <n v="8"/>
    <s v="Sep"/>
    <n v="2020"/>
    <s v="Tue"/>
    <n v="4"/>
    <s v="Second Class"/>
    <s v="GM-14695"/>
    <s v="Greg Maxwell"/>
    <s v="Corporate"/>
    <s v="United States"/>
    <s v="Los Angeles"/>
    <s v="California"/>
    <s v="Los Angeles, California, United States"/>
    <s v="West"/>
    <s v="FUR-TA-10000198"/>
    <s v="Furniture"/>
    <s v="Tables"/>
    <s v="Chromcraft Bull-Nose Wood Oval Conference Tables &amp; Bases"/>
    <n v="1334.3520000000001"/>
    <n v="3"/>
    <n v="-99.176400000000001"/>
    <e v="#N/A"/>
    <s v="Cards"/>
  </r>
  <r>
    <n v="5460"/>
    <s v="CA-2020-116680"/>
    <d v="2020-09-04T00:00:00"/>
    <n v="4"/>
    <x v="8"/>
    <n v="2020"/>
    <s v="Fri"/>
    <d v="2020-09-06T00:00:00"/>
    <n v="6"/>
    <s v="Sep"/>
    <n v="2020"/>
    <s v="Sun"/>
    <n v="2"/>
    <s v="Second Class"/>
    <s v="PK-19075"/>
    <s v="Pete Kriz"/>
    <s v="Consumer"/>
    <s v="United States"/>
    <s v="San Francisco"/>
    <s v="California"/>
    <s v="San Francisco, California, United States"/>
    <s v="West"/>
    <s v="FUR-TA-10001771"/>
    <s v="Furniture"/>
    <s v="Tables"/>
    <s v="Bush Cubix Conference Tables, Fully Assembled"/>
    <n v="1511.2719999999999"/>
    <n v="8"/>
    <n v="92.391999999999996"/>
    <e v="#N/A"/>
    <s v="Cards"/>
  </r>
  <r>
    <n v="3563"/>
    <s v="CA-2020-109757"/>
    <d v="2020-09-04T00:00:00"/>
    <n v="4"/>
    <x v="8"/>
    <n v="2020"/>
    <s v="Fri"/>
    <d v="2020-09-09T00:00:00"/>
    <n v="9"/>
    <s v="Sep"/>
    <n v="2020"/>
    <s v="Wed"/>
    <n v="5"/>
    <s v="Second Class"/>
    <s v="MD-17350"/>
    <s v="Maribeth Dona"/>
    <s v="Consumer"/>
    <s v="United States"/>
    <s v="Akron"/>
    <s v="Ohio"/>
    <s v="Akron, Ohio, United States"/>
    <s v="East"/>
    <s v="OFF-BI-10001634"/>
    <s v="Office Supplies"/>
    <s v="Binders"/>
    <s v="Wilson Jones Active Use Binders"/>
    <n v="88.367999999999995"/>
    <n v="2"/>
    <n v="-3.0575999999999999"/>
    <e v="#N/A"/>
    <s v="Cards"/>
  </r>
  <r>
    <n v="3515"/>
    <s v="CA-2020-140326"/>
    <d v="2020-09-04T00:00:00"/>
    <n v="4"/>
    <x v="8"/>
    <n v="2020"/>
    <s v="Fri"/>
    <d v="2020-09-06T00:00:00"/>
    <n v="6"/>
    <s v="Sep"/>
    <n v="2020"/>
    <s v="Sun"/>
    <n v="2"/>
    <s v="First Class"/>
    <s v="HW-14935"/>
    <s v="Helen Wasserman"/>
    <s v="Corporate"/>
    <s v="United States"/>
    <s v="Chicago"/>
    <s v="Illinois"/>
    <s v="Chicago, Illinois, United States"/>
    <s v="Central"/>
    <s v="OFF-AR-10001149"/>
    <s v="Office Supplies"/>
    <s v="Art"/>
    <s v="Sanford Colorific Colored Pencils, 12/Box"/>
    <n v="88.912000000000006"/>
    <n v="3"/>
    <n v="0.86399999999999999"/>
    <e v="#N/A"/>
    <s v="Online"/>
  </r>
  <r>
    <n v="1496"/>
    <s v="CA-2020-152485"/>
    <d v="2020-09-04T00:00:00"/>
    <n v="4"/>
    <x v="8"/>
    <n v="2020"/>
    <s v="Fri"/>
    <d v="2020-09-08T00:00:00"/>
    <n v="8"/>
    <s v="Sep"/>
    <n v="2020"/>
    <s v="Tue"/>
    <n v="4"/>
    <s v="Standard Class"/>
    <s v="JD-15790"/>
    <s v="John Dryer"/>
    <s v="Consumer"/>
    <s v="United States"/>
    <s v="Coppell"/>
    <s v="Texas"/>
    <s v="Coppell, Texas, United States"/>
    <s v="Central"/>
    <s v="OFF-AR-10003759"/>
    <s v="Office Supplies"/>
    <s v="Art"/>
    <s v="Crayola Anti Dust Chalk, 12/Pack"/>
    <n v="120.19199999999999"/>
    <n v="7"/>
    <n v="3.1850000000000001"/>
    <e v="#N/A"/>
    <s v="Online"/>
  </r>
  <r>
    <n v="3080"/>
    <s v="CA-2020-101182"/>
    <d v="2020-09-04T00:00:00"/>
    <n v="4"/>
    <x v="8"/>
    <n v="2020"/>
    <s v="Fri"/>
    <d v="2020-09-05T00:00:00"/>
    <n v="5"/>
    <s v="Sep"/>
    <n v="2020"/>
    <s v="Sat"/>
    <n v="1"/>
    <s v="First Class"/>
    <s v="KB-16405"/>
    <s v="Katrina Bavinger"/>
    <s v="Home Office"/>
    <s v="United States"/>
    <s v="Apple Valley"/>
    <s v="California"/>
    <s v="Apple Valley, California, United States"/>
    <s v="West"/>
    <s v="OFF-PA-10001800"/>
    <s v="Office Supplies"/>
    <s v="Paper"/>
    <s v="Xerox 220"/>
    <n v="100.96"/>
    <n v="2"/>
    <n v="6.2207999999999997"/>
    <e v="#N/A"/>
    <s v="COD"/>
  </r>
  <r>
    <n v="4121"/>
    <s v="CA-2020-117394"/>
    <d v="2020-09-04T00:00:00"/>
    <n v="4"/>
    <x v="8"/>
    <n v="2020"/>
    <s v="Fri"/>
    <d v="2020-09-10T00:00:00"/>
    <n v="10"/>
    <s v="Sep"/>
    <n v="2020"/>
    <s v="Thu"/>
    <n v="6"/>
    <s v="Standard Class"/>
    <s v="MM-17920"/>
    <s v="Michael Moore"/>
    <s v="Consumer"/>
    <s v="United States"/>
    <s v="Philadelphia"/>
    <s v="Pennsylvania"/>
    <s v="Philadelphia, Pennsylvania, United States"/>
    <s v="East"/>
    <s v="TEC-AC-10000199"/>
    <s v="Technology"/>
    <s v="Accessories"/>
    <s v="Kingston Digital DataTraveler 8GB USB 2.0"/>
    <n v="94.04"/>
    <n v="4"/>
    <n v="-1.4279999999999999"/>
    <e v="#N/A"/>
    <s v="Online"/>
  </r>
  <r>
    <n v="5459"/>
    <s v="CA-2020-116680"/>
    <d v="2020-09-04T00:00:00"/>
    <n v="4"/>
    <x v="8"/>
    <n v="2020"/>
    <s v="Fri"/>
    <d v="2020-09-06T00:00:00"/>
    <n v="6"/>
    <s v="Sep"/>
    <n v="2020"/>
    <s v="Sun"/>
    <n v="2"/>
    <s v="Second Class"/>
    <s v="PK-19075"/>
    <s v="Pete Kriz"/>
    <s v="Consumer"/>
    <s v="United States"/>
    <s v="San Francisco"/>
    <s v="California"/>
    <s v="San Francisco, California, United States"/>
    <s v="West"/>
    <s v="OFF-BI-10004022"/>
    <s v="Office Supplies"/>
    <s v="Binders"/>
    <s v="Acco Suede Grain Vinyl Round Ring Binder"/>
    <n v="119.34399999999999"/>
    <n v="6"/>
    <n v="4.3368000000000002"/>
    <e v="#N/A"/>
    <s v="Online"/>
  </r>
  <r>
    <n v="7918"/>
    <s v="CA-2020-100783"/>
    <d v="2020-09-04T00:00:00"/>
    <n v="4"/>
    <x v="8"/>
    <n v="2020"/>
    <s v="Fri"/>
    <d v="2020-09-08T00:00:00"/>
    <n v="8"/>
    <s v="Sep"/>
    <n v="2020"/>
    <s v="Tue"/>
    <n v="4"/>
    <s v="Second Class"/>
    <s v="JK-16120"/>
    <s v="Julie Kriz"/>
    <s v="Home Office"/>
    <s v="United States"/>
    <s v="Garland"/>
    <s v="Texas"/>
    <s v="Garland, Texas, United States"/>
    <s v="Central"/>
    <s v="OFF-AR-10000380"/>
    <s v="Office Supplies"/>
    <s v="Art"/>
    <s v="Hunt PowerHouse Electric Pencil Sharpener, Blue"/>
    <n v="108.384"/>
    <n v="1"/>
    <n v="3.798"/>
    <e v="#N/A"/>
    <s v="Online"/>
  </r>
  <r>
    <n v="3561"/>
    <s v="CA-2020-109757"/>
    <d v="2020-09-04T00:00:00"/>
    <n v="4"/>
    <x v="8"/>
    <n v="2020"/>
    <s v="Fri"/>
    <d v="2020-09-09T00:00:00"/>
    <n v="9"/>
    <s v="Sep"/>
    <n v="2020"/>
    <s v="Wed"/>
    <n v="5"/>
    <s v="Second Class"/>
    <s v="MD-17350"/>
    <s v="Maribeth Dona"/>
    <s v="Consumer"/>
    <s v="United States"/>
    <s v="Akron"/>
    <s v="Ohio"/>
    <s v="Akron, Ohio, United States"/>
    <s v="East"/>
    <s v="OFF-AR-10002335"/>
    <s v="Office Supplies"/>
    <s v="Art"/>
    <s v="DIXON Oriole Pencils"/>
    <n v="125.256"/>
    <n v="4"/>
    <n v="0.61919999999999997"/>
    <e v="#N/A"/>
    <s v="COD"/>
  </r>
  <r>
    <n v="3564"/>
    <s v="CA-2020-109757"/>
    <d v="2020-09-04T00:00:00"/>
    <n v="4"/>
    <x v="8"/>
    <n v="2020"/>
    <s v="Fri"/>
    <d v="2020-09-09T00:00:00"/>
    <n v="9"/>
    <s v="Sep"/>
    <n v="2020"/>
    <s v="Wed"/>
    <n v="5"/>
    <s v="Second Class"/>
    <s v="MD-17350"/>
    <s v="Maribeth Dona"/>
    <s v="Consumer"/>
    <s v="United States"/>
    <s v="Akron"/>
    <s v="Ohio"/>
    <s v="Akron, Ohio, United States"/>
    <s v="East"/>
    <s v="OFF-PA-10000007"/>
    <s v="Office Supplies"/>
    <s v="Paper"/>
    <s v="Telephone Message Books with Fax/Mobile Section, 4 1/4&quot; x 6&quot;"/>
    <n v="107.52"/>
    <n v="4"/>
    <n v="3.7440000000000002"/>
    <e v="#N/A"/>
    <s v="Cards"/>
  </r>
  <r>
    <n v="7305"/>
    <s v="US-2020-117450"/>
    <d v="2020-09-04T00:00:00"/>
    <n v="4"/>
    <x v="8"/>
    <n v="2020"/>
    <s v="Fri"/>
    <d v="2020-09-08T00:00:00"/>
    <n v="8"/>
    <s v="Sep"/>
    <n v="2020"/>
    <s v="Tue"/>
    <n v="4"/>
    <s v="Standard Class"/>
    <s v="DO-13645"/>
    <s v="Doug O'Connell"/>
    <s v="Consumer"/>
    <s v="United States"/>
    <s v="Boynton Beach"/>
    <s v="Florida"/>
    <s v="Boynton Beach, Florida, United States"/>
    <s v="South"/>
    <s v="OFF-PA-10000289"/>
    <s v="Office Supplies"/>
    <s v="Paper"/>
    <s v="Xerox 213"/>
    <n v="133.36799999999999"/>
    <n v="2"/>
    <n v="3.6288"/>
    <e v="#N/A"/>
    <s v="COD"/>
  </r>
  <r>
    <n v="8386"/>
    <s v="CA-2020-137582"/>
    <d v="2020-09-04T00:00:00"/>
    <n v="4"/>
    <x v="8"/>
    <n v="2020"/>
    <s v="Fri"/>
    <d v="2020-09-08T00:00:00"/>
    <n v="8"/>
    <s v="Sep"/>
    <n v="2020"/>
    <s v="Tue"/>
    <n v="4"/>
    <s v="Standard Class"/>
    <s v="CV-12805"/>
    <s v="Cynthia Voltz"/>
    <s v="Corporate"/>
    <s v="United States"/>
    <s v="Oakland"/>
    <s v="California"/>
    <s v="Oakland, California, United States"/>
    <s v="West"/>
    <s v="OFF-BI-10001757"/>
    <s v="Office Supplies"/>
    <s v="Binders"/>
    <s v="Pressboard Hanging Data Binders for Unburst Sheets"/>
    <n v="124.80800000000001"/>
    <n v="3"/>
    <n v="4.1327999999999996"/>
    <e v="#N/A"/>
    <s v="COD"/>
  </r>
  <r>
    <n v="1497"/>
    <s v="CA-2020-152485"/>
    <d v="2020-09-04T00:00:00"/>
    <n v="4"/>
    <x v="8"/>
    <n v="2020"/>
    <s v="Fri"/>
    <d v="2020-09-08T00:00:00"/>
    <n v="8"/>
    <s v="Sep"/>
    <n v="2020"/>
    <s v="Tue"/>
    <n v="4"/>
    <s v="Standard Class"/>
    <s v="JD-15790"/>
    <s v="John Dryer"/>
    <s v="Consumer"/>
    <s v="United States"/>
    <s v="Coppell"/>
    <s v="Texas"/>
    <s v="Coppell, Texas, United States"/>
    <s v="Central"/>
    <s v="OFF-ST-10004950"/>
    <s v="Office Supplies"/>
    <s v="Storage"/>
    <s v="Acco Perma 3000 Stacking Storage Drawers"/>
    <n v="102.78400000000001"/>
    <n v="1"/>
    <n v="-0.20979999999999999"/>
    <e v="#N/A"/>
    <s v="COD"/>
  </r>
  <r>
    <n v="3619"/>
    <s v="CA-2020-141929"/>
    <d v="2020-09-04T00:00:00"/>
    <n v="4"/>
    <x v="8"/>
    <n v="2020"/>
    <s v="Fri"/>
    <d v="2020-09-08T00:00:00"/>
    <n v="8"/>
    <s v="Sep"/>
    <n v="2020"/>
    <s v="Tue"/>
    <n v="4"/>
    <s v="Standard Class"/>
    <s v="RA-19285"/>
    <s v="Ralph Arnett"/>
    <s v="Consumer"/>
    <s v="United States"/>
    <s v="Los Angeles"/>
    <s v="California"/>
    <s v="Los Angeles, California, United States"/>
    <s v="West"/>
    <s v="TEC-PH-10002185"/>
    <s v="Technology"/>
    <s v="Phones"/>
    <s v="QVS USB Car Charger 2-Port 2.1Amp for iPod/iPhone/iPad/iPad 2/iPad 3"/>
    <n v="139.56"/>
    <n v="1"/>
    <n v="1.7375"/>
    <n v="1"/>
    <s v="COD"/>
  </r>
  <r>
    <n v="1498"/>
    <s v="CA-2020-152485"/>
    <d v="2020-09-04T00:00:00"/>
    <n v="4"/>
    <x v="8"/>
    <n v="2020"/>
    <s v="Fri"/>
    <d v="2020-09-08T00:00:00"/>
    <n v="8"/>
    <s v="Sep"/>
    <n v="2020"/>
    <s v="Tue"/>
    <n v="4"/>
    <s v="Standard Class"/>
    <s v="JD-15790"/>
    <s v="John Dryer"/>
    <s v="Consumer"/>
    <s v="United States"/>
    <s v="Coppell"/>
    <s v="Texas"/>
    <s v="Coppell, Texas, United States"/>
    <s v="Central"/>
    <s v="OFF-AR-10001940"/>
    <s v="Office Supplies"/>
    <s v="Art"/>
    <s v="Sanford Colorific Eraseable Coloring Pencils, 12 Count"/>
    <n v="105.12"/>
    <n v="5"/>
    <n v="3.7719999999999998"/>
    <e v="#N/A"/>
    <s v="Cards"/>
  </r>
  <r>
    <n v="3081"/>
    <s v="CA-2020-101182"/>
    <d v="2020-09-04T00:00:00"/>
    <n v="4"/>
    <x v="8"/>
    <n v="2020"/>
    <s v="Fri"/>
    <d v="2020-09-05T00:00:00"/>
    <n v="5"/>
    <s v="Sep"/>
    <n v="2020"/>
    <s v="Sat"/>
    <n v="1"/>
    <s v="First Class"/>
    <s v="KB-16405"/>
    <s v="Katrina Bavinger"/>
    <s v="Home Office"/>
    <s v="United States"/>
    <s v="Apple Valley"/>
    <s v="California"/>
    <s v="Apple Valley, California, United States"/>
    <s v="West"/>
    <s v="TEC-PH-10003589"/>
    <s v="Technology"/>
    <s v="Phones"/>
    <s v="invisibleSHIELD by ZAGG Smudge-Free Screen Protector"/>
    <n v="123.176"/>
    <n v="3"/>
    <n v="15.111599999999999"/>
    <e v="#N/A"/>
    <s v="COD"/>
  </r>
  <r>
    <n v="6724"/>
    <s v="US-2020-166394"/>
    <d v="2020-09-04T00:00:00"/>
    <n v="4"/>
    <x v="8"/>
    <n v="2020"/>
    <s v="Fri"/>
    <d v="2020-09-06T00:00:00"/>
    <n v="6"/>
    <s v="Sep"/>
    <n v="2020"/>
    <s v="Sun"/>
    <n v="2"/>
    <s v="Second Class"/>
    <s v="VM-21835"/>
    <s v="Vivian Mathis"/>
    <s v="Consumer"/>
    <s v="United States"/>
    <s v="Nashua"/>
    <s v="New Hampshire"/>
    <s v="Nashua, New Hampshire, United States"/>
    <s v="East"/>
    <s v="OFF-FA-10001843"/>
    <s v="Office Supplies"/>
    <s v="Fasteners"/>
    <s v="Staples"/>
    <n v="141.82"/>
    <n v="6"/>
    <n v="6.9653999999999998"/>
    <e v="#N/A"/>
    <s v="COD"/>
  </r>
  <r>
    <n v="3562"/>
    <s v="CA-2020-109757"/>
    <d v="2020-09-04T00:00:00"/>
    <n v="4"/>
    <x v="8"/>
    <n v="2020"/>
    <s v="Fri"/>
    <d v="2020-09-09T00:00:00"/>
    <n v="9"/>
    <s v="Sep"/>
    <n v="2020"/>
    <s v="Wed"/>
    <n v="5"/>
    <s v="Second Class"/>
    <s v="MD-17350"/>
    <s v="Maribeth Dona"/>
    <s v="Consumer"/>
    <s v="United States"/>
    <s v="Akron"/>
    <s v="Ohio"/>
    <s v="Akron, Ohio, United States"/>
    <s v="East"/>
    <s v="OFF-BI-10004001"/>
    <s v="Office Supplies"/>
    <s v="Binders"/>
    <s v="GBC Recycled VeloBinder Covers"/>
    <n v="122.56"/>
    <n v="5"/>
    <n v="-20.448"/>
    <e v="#N/A"/>
    <s v="COD"/>
  </r>
  <r>
    <n v="3514"/>
    <s v="CA-2020-140326"/>
    <d v="2020-09-04T00:00:00"/>
    <n v="4"/>
    <x v="8"/>
    <n v="2020"/>
    <s v="Fri"/>
    <d v="2020-09-06T00:00:00"/>
    <n v="6"/>
    <s v="Sep"/>
    <n v="2020"/>
    <s v="Sun"/>
    <n v="2"/>
    <s v="First Class"/>
    <s v="HW-14935"/>
    <s v="Helen Wasserman"/>
    <s v="Corporate"/>
    <s v="United States"/>
    <s v="Chicago"/>
    <s v="Illinois"/>
    <s v="Chicago, Illinois, United States"/>
    <s v="Central"/>
    <s v="OFF-PA-10004041"/>
    <s v="Office Supplies"/>
    <s v="Paper"/>
    <s v="It's Hot Message Books with Stickers, 2 3/4&quot; x 5&quot;"/>
    <n v="150.76"/>
    <n v="3"/>
    <n v="5.55"/>
    <e v="#N/A"/>
    <s v="Cards"/>
  </r>
  <r>
    <n v="4297"/>
    <s v="CA-2020-117261"/>
    <d v="2020-09-04T00:00:00"/>
    <n v="4"/>
    <x v="8"/>
    <n v="2020"/>
    <s v="Fri"/>
    <d v="2020-09-10T00:00:00"/>
    <n v="10"/>
    <s v="Sep"/>
    <n v="2020"/>
    <s v="Thu"/>
    <n v="6"/>
    <s v="Standard Class"/>
    <s v="TH-21235"/>
    <s v="Tiffany House"/>
    <s v="Corporate"/>
    <s v="United States"/>
    <s v="Los Angeles"/>
    <s v="California"/>
    <s v="Los Angeles, California, United States"/>
    <s v="West"/>
    <s v="OFF-ST-10000419"/>
    <s v="Office Supplies"/>
    <s v="Storage"/>
    <s v="Rogers Jumbo File, Granite"/>
    <n v="151.32"/>
    <n v="4"/>
    <n v="0.54320000000000002"/>
    <e v="#N/A"/>
    <s v="COD"/>
  </r>
  <r>
    <n v="8198"/>
    <s v="CA-2020-102736"/>
    <d v="2020-09-05T00:00:00"/>
    <n v="5"/>
    <x v="8"/>
    <n v="2020"/>
    <s v="Sat"/>
    <d v="2020-09-09T00:00:00"/>
    <n v="9"/>
    <s v="Sep"/>
    <n v="2020"/>
    <s v="Wed"/>
    <n v="4"/>
    <s v="Standard Class"/>
    <s v="LP-17095"/>
    <s v="Liz Preis"/>
    <s v="Consumer"/>
    <s v="United States"/>
    <s v="Knoxville"/>
    <s v="Tennessee"/>
    <s v="Knoxville, Tennessee, United States"/>
    <s v="South"/>
    <s v="OFF-AR-10001897"/>
    <s v="Office Supplies"/>
    <s v="Art"/>
    <s v="Model L Table or Wall-Mount Pencil Sharpener"/>
    <n v="115.96"/>
    <n v="5"/>
    <n v="7.1959999999999997"/>
    <e v="#N/A"/>
    <s v="Cards"/>
  </r>
  <r>
    <n v="8197"/>
    <s v="CA-2020-102736"/>
    <d v="2020-09-05T00:00:00"/>
    <n v="5"/>
    <x v="8"/>
    <n v="2020"/>
    <s v="Sat"/>
    <d v="2020-09-09T00:00:00"/>
    <n v="9"/>
    <s v="Sep"/>
    <n v="2020"/>
    <s v="Wed"/>
    <n v="4"/>
    <s v="Standard Class"/>
    <s v="LP-17095"/>
    <s v="Liz Preis"/>
    <s v="Consumer"/>
    <s v="United States"/>
    <s v="Knoxville"/>
    <s v="Tennessee"/>
    <s v="Knoxville, Tennessee, United States"/>
    <s v="South"/>
    <s v="TEC-AC-10004568"/>
    <s v="Technology"/>
    <s v="Accessories"/>
    <s v="Maxell LTO Ultrium - 800 GB"/>
    <n v="133.56800000000001"/>
    <n v="4"/>
    <n v="-1.1195999999999999"/>
    <e v="#N/A"/>
    <s v="Cards"/>
  </r>
  <r>
    <n v="3488"/>
    <s v="CA-2020-120705"/>
    <d v="2020-09-05T00:00:00"/>
    <n v="5"/>
    <x v="8"/>
    <n v="2020"/>
    <s v="Sat"/>
    <d v="2020-09-11T00:00:00"/>
    <n v="11"/>
    <s v="Sep"/>
    <n v="2020"/>
    <s v="Fri"/>
    <n v="6"/>
    <s v="Standard Class"/>
    <s v="MG-17875"/>
    <s v="Michael Grace"/>
    <s v="Home Office"/>
    <s v="United States"/>
    <s v="Fort Lauderdale"/>
    <s v="Florida"/>
    <s v="Fort Lauderdale, Florida, United States"/>
    <s v="South"/>
    <s v="OFF-ST-10001522"/>
    <s v="Office Supplies"/>
    <s v="Storage"/>
    <s v="Gould Plastics 18-Pocket Panel Bin, 34w x 5-1/4d x 20-1/2h"/>
    <n v="158.184"/>
    <n v="2"/>
    <n v="-29.436800000000002"/>
    <e v="#N/A"/>
    <s v="Online"/>
  </r>
  <r>
    <n v="1562"/>
    <s v="CA-2020-107293"/>
    <d v="2020-09-05T00:00:00"/>
    <n v="5"/>
    <x v="8"/>
    <n v="2020"/>
    <s v="Sat"/>
    <d v="2020-09-06T00:00:00"/>
    <n v="6"/>
    <s v="Sep"/>
    <n v="2020"/>
    <s v="Sun"/>
    <n v="1"/>
    <s v="First Class"/>
    <s v="CS-12400"/>
    <s v="Christopher Schild"/>
    <s v="Home Office"/>
    <s v="United States"/>
    <s v="Seattle"/>
    <s v="Washington"/>
    <s v="Seattle, Washington, United States"/>
    <s v="West"/>
    <s v="OFF-AR-10003732"/>
    <s v="Office Supplies"/>
    <s v="Art"/>
    <s v="Newell 333"/>
    <n v="89.78"/>
    <n v="1"/>
    <n v="0.7228"/>
    <e v="#N/A"/>
    <s v="Cards"/>
  </r>
  <r>
    <n v="8199"/>
    <s v="CA-2020-102736"/>
    <d v="2020-09-05T00:00:00"/>
    <n v="5"/>
    <x v="8"/>
    <n v="2020"/>
    <s v="Sat"/>
    <d v="2020-09-09T00:00:00"/>
    <n v="9"/>
    <s v="Sep"/>
    <n v="2020"/>
    <s v="Wed"/>
    <n v="4"/>
    <s v="Standard Class"/>
    <s v="LP-17095"/>
    <s v="Liz Preis"/>
    <s v="Consumer"/>
    <s v="United States"/>
    <s v="Knoxville"/>
    <s v="Tennessee"/>
    <s v="Knoxville, Tennessee, United States"/>
    <s v="South"/>
    <s v="OFF-PA-10001800"/>
    <s v="Office Supplies"/>
    <s v="Paper"/>
    <s v="Xerox 220"/>
    <n v="144.55199999999999"/>
    <n v="3"/>
    <n v="5.4432"/>
    <e v="#N/A"/>
    <s v="COD"/>
  </r>
  <r>
    <n v="8211"/>
    <s v="CA-2020-128769"/>
    <d v="2020-09-07T00:00:00"/>
    <n v="7"/>
    <x v="8"/>
    <n v="2020"/>
    <s v="Mon"/>
    <d v="2020-09-12T00:00:00"/>
    <n v="12"/>
    <s v="Sep"/>
    <n v="2020"/>
    <s v="Sat"/>
    <n v="5"/>
    <s v="Standard Class"/>
    <s v="DM-12955"/>
    <s v="Dario Medina"/>
    <s v="Corporate"/>
    <s v="United States"/>
    <s v="Nashville"/>
    <s v="Tennessee"/>
    <s v="Nashville, Tennessee, United States"/>
    <s v="South"/>
    <s v="OFF-AP-10001271"/>
    <s v="Office Supplies"/>
    <s v="Appliances"/>
    <s v="Eureka The Boss Cordless Rechargeable Stick Vac"/>
    <n v="102.568"/>
    <n v="2"/>
    <n v="7.1372"/>
    <e v="#N/A"/>
    <s v="COD"/>
  </r>
  <r>
    <n v="9327"/>
    <s v="US-2020-130687"/>
    <d v="2020-09-07T00:00:00"/>
    <n v="7"/>
    <x v="8"/>
    <n v="2020"/>
    <s v="Mon"/>
    <d v="2020-09-10T00:00:00"/>
    <n v="10"/>
    <s v="Sep"/>
    <n v="2020"/>
    <s v="Thu"/>
    <n v="3"/>
    <s v="First Class"/>
    <s v="PF-19225"/>
    <s v="Phillip Flathmann"/>
    <s v="Consumer"/>
    <s v="United States"/>
    <s v="Edmonds"/>
    <s v="Washington"/>
    <s v="Edmonds, Washington, United States"/>
    <s v="West"/>
    <s v="FUR-FU-10004053"/>
    <s v="Furniture"/>
    <s v="Furnishings"/>
    <s v="DAX Two-Tone Silver Metal Document Frame"/>
    <n v="115.96"/>
    <n v="4"/>
    <n v="34.812800000000003"/>
    <e v="#N/A"/>
    <s v="Online"/>
  </r>
  <r>
    <n v="7141"/>
    <s v="CA-2020-128783"/>
    <d v="2020-09-07T00:00:00"/>
    <n v="7"/>
    <x v="8"/>
    <n v="2020"/>
    <s v="Mon"/>
    <d v="2020-09-07T00:00:00"/>
    <n v="7"/>
    <s v="Sep"/>
    <n v="2020"/>
    <s v="Mon"/>
    <n v="0"/>
    <s v="Same Day"/>
    <s v="TG-21640"/>
    <s v="Trudy Glocke"/>
    <s v="Consumer"/>
    <s v="United States"/>
    <s v="Saint Charles"/>
    <s v="Missouri"/>
    <s v="Saint Charles, Missouri, United States"/>
    <s v="Central"/>
    <s v="TEC-AC-10002473"/>
    <s v="Technology"/>
    <s v="Accessories"/>
    <s v="Maxell 4.7GB DVD-R"/>
    <n v="125.52"/>
    <n v="4"/>
    <n v="46.543199999999999"/>
    <e v="#N/A"/>
    <s v="Online"/>
  </r>
  <r>
    <n v="5548"/>
    <s v="CA-2020-151008"/>
    <d v="2020-09-07T00:00:00"/>
    <n v="7"/>
    <x v="8"/>
    <n v="2020"/>
    <s v="Mon"/>
    <d v="2020-09-08T00:00:00"/>
    <n v="8"/>
    <s v="Sep"/>
    <n v="2020"/>
    <s v="Tue"/>
    <n v="1"/>
    <s v="First Class"/>
    <s v="JM-16195"/>
    <s v="Justin MacKendrick"/>
    <s v="Consumer"/>
    <s v="United States"/>
    <s v="Draper"/>
    <s v="Utah"/>
    <s v="Draper, Utah, United States"/>
    <s v="West"/>
    <s v="TEC-PH-10002807"/>
    <s v="Technology"/>
    <s v="Phones"/>
    <s v="Motorla HX550 Universal Bluetooth Headset"/>
    <n v="166.56"/>
    <n v="4"/>
    <n v="47.46"/>
    <e v="#N/A"/>
    <s v="Online"/>
  </r>
  <r>
    <n v="7142"/>
    <s v="CA-2020-128783"/>
    <d v="2020-09-07T00:00:00"/>
    <n v="7"/>
    <x v="8"/>
    <n v="2020"/>
    <s v="Mon"/>
    <d v="2020-09-07T00:00:00"/>
    <n v="7"/>
    <s v="Sep"/>
    <n v="2020"/>
    <s v="Mon"/>
    <n v="0"/>
    <s v="Same Day"/>
    <s v="TG-21640"/>
    <s v="Trudy Glocke"/>
    <s v="Consumer"/>
    <s v="United States"/>
    <s v="Saint Charles"/>
    <s v="Missouri"/>
    <s v="Saint Charles, Missouri, United States"/>
    <s v="Central"/>
    <s v="FUR-FU-10003623"/>
    <s v="Furniture"/>
    <s v="Furnishings"/>
    <s v="DataProducts Ampli Magnifier Task Lamp, Black,"/>
    <n v="170.3"/>
    <n v="5"/>
    <n v="37.884"/>
    <e v="#N/A"/>
    <s v="COD"/>
  </r>
  <r>
    <n v="8125"/>
    <s v="US-2020-150070"/>
    <d v="2020-09-07T00:00:00"/>
    <n v="7"/>
    <x v="8"/>
    <n v="2020"/>
    <s v="Mon"/>
    <d v="2020-09-12T00:00:00"/>
    <n v="12"/>
    <s v="Sep"/>
    <n v="2020"/>
    <s v="Sat"/>
    <n v="5"/>
    <s v="Standard Class"/>
    <s v="JA-15970"/>
    <s v="Joseph Airdo"/>
    <s v="Consumer"/>
    <s v="United States"/>
    <s v="Modesto"/>
    <s v="California"/>
    <s v="Modesto, California, United States"/>
    <s v="West"/>
    <s v="FUR-CH-10004860"/>
    <s v="Furniture"/>
    <s v="Chairs"/>
    <s v="Global Low Back Tilter Chair"/>
    <n v="192.56800000000001"/>
    <n v="2"/>
    <n v="-28.2744"/>
    <e v="#N/A"/>
    <s v="COD"/>
  </r>
  <r>
    <n v="2100"/>
    <s v="CA-2020-124401"/>
    <d v="2020-09-07T00:00:00"/>
    <n v="7"/>
    <x v="8"/>
    <n v="2020"/>
    <s v="Mon"/>
    <d v="2020-09-12T00:00:00"/>
    <n v="12"/>
    <s v="Sep"/>
    <n v="2020"/>
    <s v="Sat"/>
    <n v="5"/>
    <s v="Standard Class"/>
    <s v="RD-19900"/>
    <s v="Ruben Dartt"/>
    <s v="Consumer"/>
    <s v="United States"/>
    <s v="Portland"/>
    <s v="Oregon"/>
    <s v="Portland, Oregon, United States"/>
    <s v="West"/>
    <s v="TEC-AC-10002926"/>
    <s v="Technology"/>
    <s v="Accessories"/>
    <s v="Logitech Wireless Marathon Mouse M705"/>
    <n v="311.94400000000002"/>
    <n v="7"/>
    <n v="80.483900000000006"/>
    <n v="1"/>
    <s v="Online"/>
  </r>
  <r>
    <n v="9328"/>
    <s v="US-2020-130687"/>
    <d v="2020-09-07T00:00:00"/>
    <n v="7"/>
    <x v="8"/>
    <n v="2020"/>
    <s v="Mon"/>
    <d v="2020-09-10T00:00:00"/>
    <n v="10"/>
    <s v="Sep"/>
    <n v="2020"/>
    <s v="Thu"/>
    <n v="3"/>
    <s v="First Class"/>
    <s v="PF-19225"/>
    <s v="Phillip Flathmann"/>
    <s v="Consumer"/>
    <s v="United States"/>
    <s v="Edmonds"/>
    <s v="Washington"/>
    <s v="Edmonds, Washington, United States"/>
    <s v="West"/>
    <s v="TEC-PH-10002033"/>
    <s v="Technology"/>
    <s v="Phones"/>
    <s v="Konftel 250 Conference phone - Charcoal black"/>
    <n v="485.71199999999999"/>
    <n v="2"/>
    <n v="34.178400000000003"/>
    <e v="#N/A"/>
    <s v="Cards"/>
  </r>
  <r>
    <n v="2569"/>
    <s v="CA-2020-148929"/>
    <d v="2020-09-07T00:00:00"/>
    <n v="7"/>
    <x v="8"/>
    <n v="2020"/>
    <s v="Mon"/>
    <d v="2020-09-11T00:00:00"/>
    <n v="11"/>
    <s v="Sep"/>
    <n v="2020"/>
    <s v="Fri"/>
    <n v="4"/>
    <s v="Standard Class"/>
    <s v="SP-20620"/>
    <s v="Stefania Perrino"/>
    <s v="Corporate"/>
    <s v="United States"/>
    <s v="New York City"/>
    <s v="New York"/>
    <s v="New York City, New York, United States"/>
    <s v="East"/>
    <s v="OFF-ST-10003282"/>
    <s v="Office Supplies"/>
    <s v="Storage"/>
    <s v="Advantus 10-Drawer Portable Organizer, Chrome Metal Frame, Smoke Drawers"/>
    <n v="491.08"/>
    <n v="8"/>
    <n v="133.86240000000001"/>
    <e v="#N/A"/>
    <s v="COD"/>
  </r>
  <r>
    <n v="3567"/>
    <s v="CA-2020-103877"/>
    <d v="2020-09-07T00:00:00"/>
    <n v="7"/>
    <x v="8"/>
    <n v="2020"/>
    <s v="Mon"/>
    <d v="2020-09-14T00:00:00"/>
    <n v="14"/>
    <s v="Sep"/>
    <n v="2020"/>
    <s v="Mon"/>
    <n v="7"/>
    <s v="Standard Class"/>
    <s v="RD-19660"/>
    <s v="Robert Dilbeck"/>
    <s v="Home Office"/>
    <s v="United States"/>
    <s v="Independence"/>
    <s v="Missouri"/>
    <s v="Independence, Missouri, United States"/>
    <s v="Central"/>
    <s v="OFF-BI-10003650"/>
    <s v="Office Supplies"/>
    <s v="Binders"/>
    <s v="GBC DocuBind 300 Electric Binding Machine"/>
    <n v="1600.94"/>
    <n v="3"/>
    <n v="757.41120000000001"/>
    <e v="#N/A"/>
    <s v="Cards"/>
  </r>
  <r>
    <n v="4154"/>
    <s v="CA-2020-100160"/>
    <d v="2020-09-07T00:00:00"/>
    <n v="7"/>
    <x v="8"/>
    <n v="2020"/>
    <s v="Mon"/>
    <d v="2020-09-11T00:00:00"/>
    <n v="11"/>
    <s v="Sep"/>
    <n v="2020"/>
    <s v="Fri"/>
    <n v="4"/>
    <s v="Standard Class"/>
    <s v="CB-12025"/>
    <s v="Cassandra Brandow"/>
    <s v="Consumer"/>
    <s v="United States"/>
    <s v="Philadelphia"/>
    <s v="Pennsylvania"/>
    <s v="Philadelphia, Pennsylvania, United States"/>
    <s v="East"/>
    <s v="OFF-EN-10001509"/>
    <s v="Office Supplies"/>
    <s v="Envelopes"/>
    <s v="Poly String Tie Envelopes"/>
    <n v="92.896000000000001"/>
    <n v="3"/>
    <n v="1.6524000000000001"/>
    <e v="#N/A"/>
    <s v="Cards"/>
  </r>
  <r>
    <n v="4085"/>
    <s v="CA-2020-163692"/>
    <d v="2020-09-07T00:00:00"/>
    <n v="7"/>
    <x v="8"/>
    <n v="2020"/>
    <s v="Mon"/>
    <d v="2020-09-09T00:00:00"/>
    <n v="9"/>
    <s v="Sep"/>
    <n v="2020"/>
    <s v="Wed"/>
    <n v="2"/>
    <s v="First Class"/>
    <s v="Dp-13240"/>
    <s v="Dean percer"/>
    <s v="Home Office"/>
    <s v="United States"/>
    <s v="Phoenix"/>
    <s v="Arizona"/>
    <s v="Phoenix, Arizona, United States"/>
    <s v="West"/>
    <s v="OFF-BI-10003291"/>
    <s v="Office Supplies"/>
    <s v="Binders"/>
    <s v="Wilson Jones Leather-Like Binders with DublLock Round Rings"/>
    <n v="70.856999999999999"/>
    <n v="3"/>
    <n v="-6.0236999999999998"/>
    <e v="#N/A"/>
    <s v="COD"/>
  </r>
  <r>
    <n v="5280"/>
    <s v="US-2020-104094"/>
    <d v="2020-09-07T00:00:00"/>
    <n v="7"/>
    <x v="8"/>
    <n v="2020"/>
    <s v="Mon"/>
    <d v="2020-09-11T00:00:00"/>
    <n v="11"/>
    <s v="Sep"/>
    <n v="2020"/>
    <s v="Fri"/>
    <n v="4"/>
    <s v="Standard Class"/>
    <s v="AG-10675"/>
    <s v="Anna Gayman"/>
    <s v="Consumer"/>
    <s v="United States"/>
    <s v="Milwaukee"/>
    <s v="Wisconsin"/>
    <s v="Milwaukee, Wisconsin, United States"/>
    <s v="Central"/>
    <s v="TEC-AC-10002134"/>
    <s v="Technology"/>
    <s v="Accessories"/>
    <s v="Rosewill 107 Normal Keys USB Wired Standard Keyboard"/>
    <n v="81.48"/>
    <n v="1"/>
    <n v="1.8872"/>
    <e v="#N/A"/>
    <s v="COD"/>
  </r>
  <r>
    <n v="4153"/>
    <s v="CA-2020-100160"/>
    <d v="2020-09-07T00:00:00"/>
    <n v="7"/>
    <x v="8"/>
    <n v="2020"/>
    <s v="Mon"/>
    <d v="2020-09-11T00:00:00"/>
    <n v="11"/>
    <s v="Sep"/>
    <n v="2020"/>
    <s v="Fri"/>
    <n v="4"/>
    <s v="Standard Class"/>
    <s v="CB-12025"/>
    <s v="Cassandra Brandow"/>
    <s v="Consumer"/>
    <s v="United States"/>
    <s v="Philadelphia"/>
    <s v="Pennsylvania"/>
    <s v="Philadelphia, Pennsylvania, United States"/>
    <s v="East"/>
    <s v="OFF-PA-10003072"/>
    <s v="Office Supplies"/>
    <s v="Paper"/>
    <s v="Eureka Recycled Copy Paper 8 1/2&quot; x 11&quot;, Ream"/>
    <n v="93.552000000000007"/>
    <n v="3"/>
    <n v="5.4432"/>
    <e v="#N/A"/>
    <s v="Online"/>
  </r>
  <r>
    <n v="4152"/>
    <s v="CA-2020-100160"/>
    <d v="2020-09-07T00:00:00"/>
    <n v="7"/>
    <x v="8"/>
    <n v="2020"/>
    <s v="Mon"/>
    <d v="2020-09-11T00:00:00"/>
    <n v="11"/>
    <s v="Sep"/>
    <n v="2020"/>
    <s v="Fri"/>
    <n v="4"/>
    <s v="Standard Class"/>
    <s v="CB-12025"/>
    <s v="Cassandra Brandow"/>
    <s v="Consumer"/>
    <s v="United States"/>
    <s v="Philadelphia"/>
    <s v="Pennsylvania"/>
    <s v="Philadelphia, Pennsylvania, United States"/>
    <s v="East"/>
    <s v="OFF-LA-10002475"/>
    <s v="Office Supplies"/>
    <s v="Labels"/>
    <s v="Avery 519"/>
    <n v="126.24"/>
    <n v="5"/>
    <n v="9.8684999999999992"/>
    <e v="#N/A"/>
    <s v="COD"/>
  </r>
  <r>
    <n v="9539"/>
    <s v="US-2020-169488"/>
    <d v="2020-09-07T00:00:00"/>
    <n v="7"/>
    <x v="8"/>
    <n v="2020"/>
    <s v="Mon"/>
    <d v="2020-09-09T00:00:00"/>
    <n v="9"/>
    <s v="Sep"/>
    <n v="2020"/>
    <s v="Wed"/>
    <n v="2"/>
    <s v="First Class"/>
    <s v="AA-10375"/>
    <s v="Allen Armold"/>
    <s v="Consumer"/>
    <s v="United States"/>
    <s v="Providence"/>
    <s v="Rhode Island"/>
    <s v="Providence, Rhode Island, United States"/>
    <s v="East"/>
    <s v="OFF-PA-10002659"/>
    <s v="Office Supplies"/>
    <s v="Paper"/>
    <s v="Avoid Verbal Orders Carbonless Minifold Book"/>
    <n v="118.9"/>
    <n v="5"/>
    <n v="7.774"/>
    <e v="#N/A"/>
    <s v="COD"/>
  </r>
  <r>
    <n v="5547"/>
    <s v="CA-2020-151008"/>
    <d v="2020-09-07T00:00:00"/>
    <n v="7"/>
    <x v="8"/>
    <n v="2020"/>
    <s v="Mon"/>
    <d v="2020-09-08T00:00:00"/>
    <n v="8"/>
    <s v="Sep"/>
    <n v="2020"/>
    <s v="Tue"/>
    <n v="1"/>
    <s v="First Class"/>
    <s v="JM-16195"/>
    <s v="Justin MacKendrick"/>
    <s v="Consumer"/>
    <s v="United States"/>
    <s v="Draper"/>
    <s v="Utah"/>
    <s v="Draper, Utah, United States"/>
    <s v="West"/>
    <s v="FUR-FU-10002396"/>
    <s v="Furniture"/>
    <s v="Furnishings"/>
    <s v="DAX Copper Panel Document Frame, 5 x 7 Size"/>
    <n v="129.16"/>
    <n v="2"/>
    <n v="10.5672"/>
    <e v="#N/A"/>
    <s v="Online"/>
  </r>
  <r>
    <n v="2099"/>
    <s v="CA-2020-124401"/>
    <d v="2020-09-07T00:00:00"/>
    <n v="7"/>
    <x v="8"/>
    <n v="2020"/>
    <s v="Mon"/>
    <d v="2020-09-12T00:00:00"/>
    <n v="12"/>
    <s v="Sep"/>
    <n v="2020"/>
    <s v="Sat"/>
    <n v="5"/>
    <s v="Standard Class"/>
    <s v="RD-19900"/>
    <s v="Ruben Dartt"/>
    <s v="Consumer"/>
    <s v="United States"/>
    <s v="Portland"/>
    <s v="Oregon"/>
    <s v="Portland, Oregon, United States"/>
    <s v="West"/>
    <s v="OFF-ST-10000649"/>
    <s v="Office Supplies"/>
    <s v="Storage"/>
    <s v="Hanging Personal Folder File"/>
    <n v="130.68"/>
    <n v="3"/>
    <n v="2.355"/>
    <n v="1"/>
    <s v="COD"/>
  </r>
  <r>
    <n v="6005"/>
    <s v="CA-2020-107244"/>
    <d v="2020-09-07T00:00:00"/>
    <n v="7"/>
    <x v="8"/>
    <n v="2020"/>
    <s v="Mon"/>
    <d v="2020-09-11T00:00:00"/>
    <n v="11"/>
    <s v="Sep"/>
    <n v="2020"/>
    <s v="Fri"/>
    <n v="4"/>
    <s v="Standard Class"/>
    <s v="AG-10390"/>
    <s v="Allen Goldenen"/>
    <s v="Consumer"/>
    <s v="United States"/>
    <s v="Los Angeles"/>
    <s v="California"/>
    <s v="Los Angeles, California, United States"/>
    <s v="West"/>
    <s v="FUR-FU-10002597"/>
    <s v="Furniture"/>
    <s v="Furnishings"/>
    <s v="C-Line Magnetic Cubicle Keepers, Clear Polypropylene"/>
    <n v="137.76"/>
    <n v="4"/>
    <n v="8.2992000000000008"/>
    <e v="#N/A"/>
    <s v="COD"/>
  </r>
  <r>
    <n v="533"/>
    <s v="US-2020-129441"/>
    <d v="2020-09-07T00:00:00"/>
    <n v="7"/>
    <x v="8"/>
    <n v="2020"/>
    <s v="Mon"/>
    <d v="2020-09-11T00:00:00"/>
    <n v="11"/>
    <s v="Sep"/>
    <n v="2020"/>
    <s v="Fri"/>
    <n v="4"/>
    <s v="Standard Class"/>
    <s v="JC-15340"/>
    <s v="Jasper Cacioppo"/>
    <s v="Consumer"/>
    <s v="United States"/>
    <s v="Los Angeles"/>
    <s v="California"/>
    <s v="Los Angeles, California, United States"/>
    <s v="West"/>
    <s v="FUR-FU-10000448"/>
    <s v="Furniture"/>
    <s v="Furnishings"/>
    <s v="Tenex Chairmats For Use With Carpeted Floors"/>
    <n v="142.94"/>
    <n v="3"/>
    <n v="2.3969999999999998"/>
    <e v="#N/A"/>
    <s v="COD"/>
  </r>
  <r>
    <n v="9329"/>
    <s v="US-2020-130687"/>
    <d v="2020-09-07T00:00:00"/>
    <n v="7"/>
    <x v="8"/>
    <n v="2020"/>
    <s v="Mon"/>
    <d v="2020-09-10T00:00:00"/>
    <n v="10"/>
    <s v="Sep"/>
    <n v="2020"/>
    <s v="Thu"/>
    <n v="3"/>
    <s v="First Class"/>
    <s v="PF-19225"/>
    <s v="Phillip Flathmann"/>
    <s v="Consumer"/>
    <s v="United States"/>
    <s v="Edmonds"/>
    <s v="Washington"/>
    <s v="Edmonds, Washington, United States"/>
    <s v="West"/>
    <s v="OFF-AR-10004260"/>
    <s v="Office Supplies"/>
    <s v="Art"/>
    <s v="Boston 1799 Powerhouse Electric Pencil Sharpener"/>
    <n v="138.97999999999999"/>
    <n v="1"/>
    <n v="7.2744"/>
    <e v="#N/A"/>
    <s v="COD"/>
  </r>
  <r>
    <n v="9540"/>
    <s v="US-2020-169488"/>
    <d v="2020-09-07T00:00:00"/>
    <n v="7"/>
    <x v="8"/>
    <n v="2020"/>
    <s v="Mon"/>
    <d v="2020-09-09T00:00:00"/>
    <n v="9"/>
    <s v="Sep"/>
    <n v="2020"/>
    <s v="Wed"/>
    <n v="2"/>
    <s v="First Class"/>
    <s v="AA-10375"/>
    <s v="Allen Armold"/>
    <s v="Consumer"/>
    <s v="United States"/>
    <s v="Providence"/>
    <s v="Rhode Island"/>
    <s v="Providence, Rhode Island, United States"/>
    <s v="East"/>
    <s v="OFF-PA-10000157"/>
    <s v="Office Supplies"/>
    <s v="Paper"/>
    <s v="Xerox 191"/>
    <n v="144.96"/>
    <n v="2"/>
    <n v="18.781199999999998"/>
    <e v="#N/A"/>
    <s v="COD"/>
  </r>
  <r>
    <n v="3358"/>
    <s v="CA-2020-100335"/>
    <d v="2020-09-07T00:00:00"/>
    <n v="7"/>
    <x v="8"/>
    <n v="2020"/>
    <s v="Mon"/>
    <d v="2020-09-13T00:00:00"/>
    <n v="13"/>
    <s v="Sep"/>
    <n v="2020"/>
    <s v="Sun"/>
    <n v="6"/>
    <s v="Standard Class"/>
    <s v="NF-18595"/>
    <s v="Nicole Fjeld"/>
    <s v="Home Office"/>
    <s v="United States"/>
    <s v="Chicago"/>
    <s v="Illinois"/>
    <s v="Chicago, Illinois, United States"/>
    <s v="Central"/>
    <s v="OFF-PA-10001685"/>
    <s v="Office Supplies"/>
    <s v="Paper"/>
    <s v="Easy-staple paper"/>
    <n v="157.00800000000001"/>
    <n v="9"/>
    <n v="26.465399999999999"/>
    <e v="#N/A"/>
    <s v="COD"/>
  </r>
  <r>
    <n v="8325"/>
    <s v="CA-2020-144456"/>
    <d v="2020-09-08T00:00:00"/>
    <n v="8"/>
    <x v="8"/>
    <n v="2020"/>
    <s v="Tue"/>
    <d v="2020-09-09T00:00:00"/>
    <n v="9"/>
    <s v="Sep"/>
    <n v="2020"/>
    <s v="Wed"/>
    <n v="1"/>
    <s v="First Class"/>
    <s v="FC-14245"/>
    <s v="Frank Carlisle"/>
    <s v="Home Office"/>
    <s v="United States"/>
    <s v="Hialeah"/>
    <s v="Florida"/>
    <s v="Hialeah, Florida, United States"/>
    <s v="South"/>
    <s v="OFF-ST-10001321"/>
    <s v="Office Supplies"/>
    <s v="Storage"/>
    <s v="Decoflex Hanging Personal Folder File, Blue"/>
    <n v="105.68"/>
    <n v="5"/>
    <n v="5.3970000000000002"/>
    <e v="#N/A"/>
    <s v="COD"/>
  </r>
  <r>
    <n v="4529"/>
    <s v="CA-2020-152856"/>
    <d v="2020-09-08T00:00:00"/>
    <n v="8"/>
    <x v="8"/>
    <n v="2020"/>
    <s v="Tue"/>
    <d v="2020-09-10T00:00:00"/>
    <n v="10"/>
    <s v="Sep"/>
    <n v="2020"/>
    <s v="Thu"/>
    <n v="2"/>
    <s v="Second Class"/>
    <s v="RS-19765"/>
    <s v="Roland Schwarz"/>
    <s v="Corporate"/>
    <s v="United States"/>
    <s v="Marion"/>
    <s v="Ohio"/>
    <s v="Marion, Ohio, United States"/>
    <s v="East"/>
    <s v="TEC-AC-10004864"/>
    <s v="Technology"/>
    <s v="Accessories"/>
    <s v="Memorex Micro Travel Drive 32 GB"/>
    <n v="133.83199999999999"/>
    <n v="4"/>
    <n v="33.589199999999998"/>
    <e v="#N/A"/>
    <s v="Online"/>
  </r>
  <r>
    <n v="8326"/>
    <s v="CA-2020-144456"/>
    <d v="2020-09-08T00:00:00"/>
    <n v="8"/>
    <x v="8"/>
    <n v="2020"/>
    <s v="Tue"/>
    <d v="2020-09-09T00:00:00"/>
    <n v="9"/>
    <s v="Sep"/>
    <n v="2020"/>
    <s v="Wed"/>
    <n v="1"/>
    <s v="First Class"/>
    <s v="FC-14245"/>
    <s v="Frank Carlisle"/>
    <s v="Home Office"/>
    <s v="United States"/>
    <s v="Hialeah"/>
    <s v="Florida"/>
    <s v="Hialeah, Florida, United States"/>
    <s v="South"/>
    <s v="TEC-PH-10001750"/>
    <s v="Technology"/>
    <s v="Phones"/>
    <s v="Samsung Rugby III"/>
    <n v="168.376"/>
    <n v="3"/>
    <n v="13.857900000000001"/>
    <e v="#N/A"/>
    <s v="COD"/>
  </r>
  <r>
    <n v="6654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FUR-CH-10003535"/>
    <s v="Furniture"/>
    <s v="Chairs"/>
    <s v="Global Armless Task Chair, Royal Blue"/>
    <n v="224.43"/>
    <n v="5"/>
    <n v="-39.637"/>
    <e v="#N/A"/>
    <s v="COD"/>
  </r>
  <r>
    <n v="3127"/>
    <s v="CA-2020-149895"/>
    <d v="2020-09-08T00:00:00"/>
    <n v="8"/>
    <x v="8"/>
    <n v="2020"/>
    <s v="Tue"/>
    <d v="2020-09-12T00:00:00"/>
    <n v="12"/>
    <s v="Sep"/>
    <n v="2020"/>
    <s v="Sat"/>
    <n v="4"/>
    <s v="Standard Class"/>
    <s v="EB-14110"/>
    <s v="Eugene Barchas"/>
    <s v="Consumer"/>
    <s v="United States"/>
    <s v="Philadelphia"/>
    <s v="Pennsylvania"/>
    <s v="Philadelphia, Pennsylvania, United States"/>
    <s v="East"/>
    <s v="TEC-PH-10002200"/>
    <s v="Technology"/>
    <s v="Phones"/>
    <s v="Aastra 6757i CT Wireless VoIP phone"/>
    <n v="299.52800000000002"/>
    <n v="2"/>
    <n v="-47.396799999999999"/>
    <e v="#N/A"/>
    <s v="Online"/>
  </r>
  <r>
    <n v="6650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TEC-CO-10001943"/>
    <s v="Technology"/>
    <s v="Copiers"/>
    <s v="Canon PC-428 Personal Copier"/>
    <n v="331.98399999999998"/>
    <n v="2"/>
    <n v="107.99460000000001"/>
    <e v="#N/A"/>
    <s v="COD"/>
  </r>
  <r>
    <n v="1714"/>
    <s v="US-2020-124968"/>
    <d v="2020-09-08T00:00:00"/>
    <n v="8"/>
    <x v="8"/>
    <n v="2020"/>
    <s v="Tue"/>
    <d v="2020-09-13T00:00:00"/>
    <n v="13"/>
    <s v="Sep"/>
    <n v="2020"/>
    <s v="Sun"/>
    <n v="5"/>
    <s v="Second Class"/>
    <s v="MM-18055"/>
    <s v="Michelle Moray"/>
    <s v="Consumer"/>
    <s v="United States"/>
    <s v="Chicago"/>
    <s v="Illinois"/>
    <s v="Chicago, Illinois, United States"/>
    <s v="Central"/>
    <s v="FUR-TA-10004289"/>
    <s v="Furniture"/>
    <s v="Tables"/>
    <s v="BoxOffice By Design Rectangular and Half-Moon Meeting Room Tables"/>
    <n v="780.625"/>
    <n v="7"/>
    <n v="-566.5625"/>
    <e v="#N/A"/>
    <s v="COD"/>
  </r>
  <r>
    <n v="6652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FUR-FU-10001095"/>
    <s v="Furniture"/>
    <s v="Furnishings"/>
    <s v="DAX Black Cherry Wood-Tone Poster Frame"/>
    <n v="118.184"/>
    <n v="2"/>
    <n v="-11.651199999999999"/>
    <e v="#N/A"/>
    <s v="Online"/>
  </r>
  <r>
    <n v="3657"/>
    <s v="CA-2020-158036"/>
    <d v="2020-09-08T00:00:00"/>
    <n v="8"/>
    <x v="8"/>
    <n v="2020"/>
    <s v="Tue"/>
    <d v="2020-09-14T00:00:00"/>
    <n v="14"/>
    <s v="Sep"/>
    <n v="2020"/>
    <s v="Mon"/>
    <n v="6"/>
    <s v="Standard Class"/>
    <s v="DB-13555"/>
    <s v="Dorothy Badders"/>
    <s v="Corporate"/>
    <s v="United States"/>
    <s v="Dublin"/>
    <s v="Ohio"/>
    <s v="Dublin, Ohio, United States"/>
    <s v="East"/>
    <s v="TEC-AC-10002558"/>
    <s v="Technology"/>
    <s v="Accessories"/>
    <s v="Imation Swivel Flash Drive USB flash drive - 8 GB"/>
    <n v="105.096"/>
    <n v="1"/>
    <n v="1.7055"/>
    <e v="#N/A"/>
    <s v="COD"/>
  </r>
  <r>
    <n v="6653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OFF-PA-10000061"/>
    <s v="Office Supplies"/>
    <s v="Paper"/>
    <s v="Xerox 205"/>
    <n v="115.736"/>
    <n v="4"/>
    <n v="7.2576000000000001"/>
    <e v="#N/A"/>
    <s v="COD"/>
  </r>
  <r>
    <n v="6651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OFF-FA-10004854"/>
    <s v="Office Supplies"/>
    <s v="Fasteners"/>
    <s v="Vinyl Coated Wire Paper Clips in Organizer Box, 800/Box"/>
    <n v="120.92"/>
    <n v="5"/>
    <n v="15.497999999999999"/>
    <e v="#N/A"/>
    <s v="Online"/>
  </r>
  <r>
    <n v="6649"/>
    <s v="US-2020-124779"/>
    <d v="2020-09-08T00:00:00"/>
    <n v="8"/>
    <x v="8"/>
    <n v="2020"/>
    <s v="Tue"/>
    <d v="2020-09-11T00:00:00"/>
    <n v="11"/>
    <s v="Sep"/>
    <n v="2020"/>
    <s v="Fri"/>
    <n v="3"/>
    <s v="First Class"/>
    <s v="BF-11020"/>
    <s v="Barry Französisch"/>
    <s v="Corporate"/>
    <s v="United States"/>
    <s v="Arlington"/>
    <s v="Texas"/>
    <s v="Arlington, Texas, United States"/>
    <s v="Central"/>
    <s v="OFF-BI-10002429"/>
    <s v="Office Supplies"/>
    <s v="Binders"/>
    <s v="Premier Elliptical Ring Binder, Black"/>
    <n v="125.616"/>
    <n v="7"/>
    <n v="-68.185599999999994"/>
    <e v="#N/A"/>
    <s v="COD"/>
  </r>
  <r>
    <n v="8620"/>
    <s v="CA-2020-132437"/>
    <d v="2020-09-08T00:00:00"/>
    <n v="8"/>
    <x v="8"/>
    <n v="2020"/>
    <s v="Tue"/>
    <d v="2020-09-13T00:00:00"/>
    <n v="13"/>
    <s v="Sep"/>
    <n v="2020"/>
    <s v="Sun"/>
    <n v="5"/>
    <s v="Second Class"/>
    <s v="EM-14095"/>
    <s v="Eudokia Martin"/>
    <s v="Corporate"/>
    <s v="United States"/>
    <s v="New York City"/>
    <s v="New York"/>
    <s v="New York City, New York, United States"/>
    <s v="East"/>
    <s v="OFF-ST-10001031"/>
    <s v="Office Supplies"/>
    <s v="Storage"/>
    <s v="Adjustable Personal File Tote"/>
    <n v="165.12"/>
    <n v="4"/>
    <n v="16.9312"/>
    <e v="#N/A"/>
    <s v="COD"/>
  </r>
  <r>
    <n v="5768"/>
    <s v="CA-2020-126396"/>
    <d v="2020-09-08T00:00:00"/>
    <n v="8"/>
    <x v="8"/>
    <n v="2020"/>
    <s v="Tue"/>
    <d v="2020-09-12T00:00:00"/>
    <n v="12"/>
    <s v="Sep"/>
    <n v="2020"/>
    <s v="Sat"/>
    <n v="4"/>
    <s v="Second Class"/>
    <s v="AR-10345"/>
    <s v="Alex Russell"/>
    <s v="Corporate"/>
    <s v="United States"/>
    <s v="Houston"/>
    <s v="Texas"/>
    <s v="Houston, Texas, United States"/>
    <s v="Central"/>
    <s v="TEC-AC-10003116"/>
    <s v="Technology"/>
    <s v="Accessories"/>
    <s v="Memorex Froggy Flash Drive 8 GB"/>
    <n v="153.19999999999999"/>
    <n v="6"/>
    <n v="20.234999999999999"/>
    <e v="#N/A"/>
    <s v="Online"/>
  </r>
  <r>
    <n v="2401"/>
    <s v="CA-2020-147361"/>
    <d v="2020-09-09T00:00:00"/>
    <n v="9"/>
    <x v="8"/>
    <n v="2020"/>
    <s v="Wed"/>
    <d v="2020-09-15T00:00:00"/>
    <n v="15"/>
    <s v="Sep"/>
    <n v="2020"/>
    <s v="Tue"/>
    <n v="6"/>
    <s v="Standard Class"/>
    <s v="SB-20290"/>
    <s v="Sean Braxton"/>
    <s v="Corporate"/>
    <s v="United States"/>
    <s v="Florence"/>
    <s v="South Carolina"/>
    <s v="Florence, South Carolina, United States"/>
    <s v="South"/>
    <s v="OFF-ST-10002214"/>
    <s v="Office Supplies"/>
    <s v="Storage"/>
    <s v="X-Rack File for Hanging Folders"/>
    <n v="101.45"/>
    <n v="5"/>
    <n v="14.677"/>
    <e v="#N/A"/>
    <s v="Online"/>
  </r>
  <r>
    <n v="5895"/>
    <s v="CA-2020-100825"/>
    <d v="2020-09-09T00:00:00"/>
    <n v="9"/>
    <x v="8"/>
    <n v="2020"/>
    <s v="Wed"/>
    <d v="2020-09-14T00:00:00"/>
    <n v="14"/>
    <s v="Sep"/>
    <n v="2020"/>
    <s v="Mon"/>
    <n v="5"/>
    <s v="Standard Class"/>
    <s v="KD-16495"/>
    <s v="Keith Dawkins"/>
    <s v="Corporate"/>
    <s v="United States"/>
    <s v="Los Angeles"/>
    <s v="California"/>
    <s v="Los Angeles, California, United States"/>
    <s v="West"/>
    <s v="OFF-ST-10003123"/>
    <s v="Office Supplies"/>
    <s v="Storage"/>
    <s v="Fellowes Bases and Tops For Staxonsteel/High-Stak Systems"/>
    <n v="133.87"/>
    <n v="3"/>
    <n v="23.968800000000002"/>
    <e v="#N/A"/>
    <s v="COD"/>
  </r>
  <r>
    <n v="1217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TEC-AC-10004469"/>
    <s v="Technology"/>
    <s v="Accessories"/>
    <s v="Microsoft Sculpt Comfort Mouse"/>
    <n v="136.88"/>
    <n v="3"/>
    <n v="28.763999999999999"/>
    <n v="1"/>
    <s v="Online"/>
  </r>
  <r>
    <n v="1213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FUR-CH-10004860"/>
    <s v="Furniture"/>
    <s v="Chairs"/>
    <s v="Global Low Back Tilter Chair"/>
    <n v="167.37200000000001"/>
    <n v="2"/>
    <n v="-48.470399999999998"/>
    <n v="1"/>
    <s v="Online"/>
  </r>
  <r>
    <n v="7719"/>
    <s v="US-2020-146213"/>
    <d v="2020-09-09T00:00:00"/>
    <n v="9"/>
    <x v="8"/>
    <n v="2020"/>
    <s v="Wed"/>
    <d v="2020-09-14T00:00:00"/>
    <n v="14"/>
    <s v="Sep"/>
    <n v="2020"/>
    <s v="Mon"/>
    <n v="5"/>
    <s v="Standard Class"/>
    <s v="MC-17605"/>
    <s v="Matt Connell"/>
    <s v="Corporate"/>
    <s v="United States"/>
    <s v="Los Angeles"/>
    <s v="California"/>
    <s v="Los Angeles, California, United States"/>
    <s v="West"/>
    <s v="TEC-AC-10001114"/>
    <s v="Technology"/>
    <s v="Accessories"/>
    <s v="Microsoft Wireless Mobile Mouse 4000"/>
    <n v="180.96"/>
    <n v="4"/>
    <n v="51.187199999999997"/>
    <e v="#N/A"/>
    <s v="COD"/>
  </r>
  <r>
    <n v="4624"/>
    <s v="CA-2020-147228"/>
    <d v="2020-09-09T00:00:00"/>
    <n v="9"/>
    <x v="8"/>
    <n v="2020"/>
    <s v="Wed"/>
    <d v="2020-09-14T00:00:00"/>
    <n v="14"/>
    <s v="Sep"/>
    <n v="2020"/>
    <s v="Mon"/>
    <n v="5"/>
    <s v="Standard Class"/>
    <s v="SO-20335"/>
    <s v="Sean O'Donnell"/>
    <s v="Consumer"/>
    <s v="United States"/>
    <s v="Columbia"/>
    <s v="Tennessee"/>
    <s v="Columbia, Tennessee, United States"/>
    <s v="South"/>
    <s v="OFF-PA-10000357"/>
    <s v="Office Supplies"/>
    <s v="Paper"/>
    <s v="Xerox 1888"/>
    <n v="213.536"/>
    <n v="4"/>
    <n v="62.137599999999999"/>
    <e v="#N/A"/>
    <s v="COD"/>
  </r>
  <r>
    <n v="5580"/>
    <s v="CA-2020-137498"/>
    <d v="2020-09-09T00:00:00"/>
    <n v="9"/>
    <x v="8"/>
    <n v="2020"/>
    <s v="Wed"/>
    <d v="2020-09-14T00:00:00"/>
    <n v="14"/>
    <s v="Sep"/>
    <n v="2020"/>
    <s v="Mon"/>
    <n v="5"/>
    <s v="Second Class"/>
    <s v="LC-17050"/>
    <s v="Liz Carlisle"/>
    <s v="Consumer"/>
    <s v="United States"/>
    <s v="Los Angeles"/>
    <s v="California"/>
    <s v="Los Angeles, California, United States"/>
    <s v="West"/>
    <s v="FUR-CH-10003833"/>
    <s v="Furniture"/>
    <s v="Chairs"/>
    <s v="Novimex Fabric Task Chair"/>
    <n v="286.92"/>
    <n v="5"/>
    <n v="-15.244999999999999"/>
    <e v="#N/A"/>
    <s v="COD"/>
  </r>
  <r>
    <n v="4625"/>
    <s v="CA-2020-147228"/>
    <d v="2020-09-09T00:00:00"/>
    <n v="9"/>
    <x v="8"/>
    <n v="2020"/>
    <s v="Wed"/>
    <d v="2020-09-14T00:00:00"/>
    <n v="14"/>
    <s v="Sep"/>
    <n v="2020"/>
    <s v="Mon"/>
    <n v="5"/>
    <s v="Standard Class"/>
    <s v="SO-20335"/>
    <s v="Sean O'Donnell"/>
    <s v="Consumer"/>
    <s v="United States"/>
    <s v="Columbia"/>
    <s v="Tennessee"/>
    <s v="Columbia, Tennessee, United States"/>
    <s v="South"/>
    <s v="OFF-ST-10000046"/>
    <s v="Office Supplies"/>
    <s v="Storage"/>
    <s v="Fellowes Super Stor/Drawer Files"/>
    <n v="292.48"/>
    <n v="2"/>
    <n v="-3.2309999999999999"/>
    <e v="#N/A"/>
    <s v="Online"/>
  </r>
  <r>
    <n v="1219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TEC-AC-10003174"/>
    <s v="Technology"/>
    <s v="Accessories"/>
    <s v="Plantronics S12 Corded Telephone Headset System"/>
    <n v="292.69600000000003"/>
    <n v="3"/>
    <n v="64.674000000000007"/>
    <n v="1"/>
    <s v="COD"/>
  </r>
  <r>
    <n v="2400"/>
    <s v="CA-2020-147361"/>
    <d v="2020-09-09T00:00:00"/>
    <n v="9"/>
    <x v="8"/>
    <n v="2020"/>
    <s v="Wed"/>
    <d v="2020-09-15T00:00:00"/>
    <n v="15"/>
    <s v="Sep"/>
    <n v="2020"/>
    <s v="Tue"/>
    <n v="6"/>
    <s v="Standard Class"/>
    <s v="SB-20290"/>
    <s v="Sean Braxton"/>
    <s v="Corporate"/>
    <s v="United States"/>
    <s v="Florence"/>
    <s v="South Carolina"/>
    <s v="Florence, South Carolina, United States"/>
    <s v="South"/>
    <s v="OFF-ST-10001809"/>
    <s v="Office Supplies"/>
    <s v="Storage"/>
    <s v="Fellowes Officeware Wire Shelving"/>
    <n v="667.81"/>
    <n v="7"/>
    <n v="12.5762"/>
    <e v="#N/A"/>
    <s v="COD"/>
  </r>
  <r>
    <n v="1220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TEC-PH-10002200"/>
    <s v="Technology"/>
    <s v="Phones"/>
    <s v="Samsung Galaxy Note 2"/>
    <n v="1981.9580000000001"/>
    <n v="7"/>
    <n v="-386.39159999999998"/>
    <n v="1"/>
    <s v="COD"/>
  </r>
  <r>
    <n v="1214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OFF-BI-10002432"/>
    <s v="Office Supplies"/>
    <s v="Binders"/>
    <s v="Wilson Jones Standard D-Ring Binders"/>
    <n v="94.036000000000001"/>
    <n v="2"/>
    <n v="-2.3275999999999999"/>
    <n v="1"/>
    <s v="COD"/>
  </r>
  <r>
    <n v="8756"/>
    <s v="CA-2020-152198"/>
    <d v="2020-09-09T00:00:00"/>
    <n v="9"/>
    <x v="8"/>
    <n v="2020"/>
    <s v="Wed"/>
    <d v="2020-09-10T00:00:00"/>
    <n v="10"/>
    <s v="Sep"/>
    <n v="2020"/>
    <s v="Thu"/>
    <n v="1"/>
    <s v="First Class"/>
    <s v="JD-16015"/>
    <s v="Joy Daniels"/>
    <s v="Consumer"/>
    <s v="United States"/>
    <s v="Toledo"/>
    <s v="Ohio"/>
    <s v="Toledo, Ohio, United States"/>
    <s v="East"/>
    <s v="OFF-BI-10001628"/>
    <s v="Office Supplies"/>
    <s v="Binders"/>
    <s v="Acco Data Flex Cable Posts For Top &amp; Bottom Load Binders, 6&quot; Capacity"/>
    <n v="102.258"/>
    <n v="2"/>
    <n v="-5.2149999999999999"/>
    <e v="#N/A"/>
    <s v="Online"/>
  </r>
  <r>
    <n v="5442"/>
    <s v="CA-2020-155929"/>
    <d v="2020-09-09T00:00:00"/>
    <n v="9"/>
    <x v="8"/>
    <n v="2020"/>
    <s v="Wed"/>
    <d v="2020-09-13T00:00:00"/>
    <n v="13"/>
    <s v="Sep"/>
    <n v="2020"/>
    <s v="Sun"/>
    <n v="4"/>
    <s v="Standard Class"/>
    <s v="AI-10855"/>
    <s v="Arianne Irving"/>
    <s v="Consumer"/>
    <s v="United States"/>
    <s v="Glendale"/>
    <s v="Arizona"/>
    <s v="Glendale, Arizona, United States"/>
    <s v="West"/>
    <s v="OFF-PA-10000859"/>
    <s v="Office Supplies"/>
    <s v="Paper"/>
    <s v="Unpadded Memo Slips"/>
    <n v="73.367999999999995"/>
    <n v="2"/>
    <n v="2.3879999999999999"/>
    <e v="#N/A"/>
    <s v="COD"/>
  </r>
  <r>
    <n v="5217"/>
    <s v="US-2020-159562"/>
    <d v="2020-09-09T00:00:00"/>
    <n v="9"/>
    <x v="8"/>
    <n v="2020"/>
    <s v="Wed"/>
    <d v="2020-09-15T00:00:00"/>
    <n v="15"/>
    <s v="Sep"/>
    <n v="2020"/>
    <s v="Tue"/>
    <n v="6"/>
    <s v="Standard Class"/>
    <s v="JB-16000"/>
    <s v="Joy Bell-"/>
    <s v="Consumer"/>
    <s v="United States"/>
    <s v="Roseville"/>
    <s v="Michigan"/>
    <s v="Roseville, Michigan, United States"/>
    <s v="Central"/>
    <s v="OFF-EN-10000461"/>
    <s v="Office Supplies"/>
    <s v="Envelopes"/>
    <s v="#10- 4 1/8&quot; x 9 1/2&quot; Recycled Envelopes"/>
    <n v="89.48"/>
    <n v="2"/>
    <n v="8.2156000000000002"/>
    <e v="#N/A"/>
    <s v="Online"/>
  </r>
  <r>
    <n v="1218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FUR-FU-10001867"/>
    <s v="Furniture"/>
    <s v="Furnishings"/>
    <s v="Eldon Expressions Punched Metal &amp; Wood Desk Accessories, Pewter &amp; Cherry"/>
    <n v="88.024000000000001"/>
    <n v="2"/>
    <n v="1.7023999999999999"/>
    <n v="1"/>
    <s v="COD"/>
  </r>
  <r>
    <n v="1215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OFF-BI-10000069"/>
    <s v="Office Supplies"/>
    <s v="Binders"/>
    <s v="GBC Prepunched Paper, 19-Hole, for Binding Systems, 24-lb"/>
    <n v="124.503"/>
    <n v="1"/>
    <n v="-3.6023999999999998"/>
    <n v="1"/>
    <s v="Online"/>
  </r>
  <r>
    <n v="5579"/>
    <s v="CA-2020-137498"/>
    <d v="2020-09-09T00:00:00"/>
    <n v="9"/>
    <x v="8"/>
    <n v="2020"/>
    <s v="Wed"/>
    <d v="2020-09-14T00:00:00"/>
    <n v="14"/>
    <s v="Sep"/>
    <n v="2020"/>
    <s v="Mon"/>
    <n v="5"/>
    <s v="Second Class"/>
    <s v="LC-17050"/>
    <s v="Liz Carlisle"/>
    <s v="Consumer"/>
    <s v="United States"/>
    <s v="Los Angeles"/>
    <s v="California"/>
    <s v="Los Angeles, California, United States"/>
    <s v="West"/>
    <s v="OFF-AR-10003829"/>
    <s v="Office Supplies"/>
    <s v="Art"/>
    <s v="Newell 35"/>
    <n v="132.56"/>
    <n v="2"/>
    <n v="1.9024000000000001"/>
    <e v="#N/A"/>
    <s v="COD"/>
  </r>
  <r>
    <n v="1216"/>
    <s v="US-2020-118087"/>
    <d v="2020-09-09T00:00:00"/>
    <n v="9"/>
    <x v="8"/>
    <n v="2020"/>
    <s v="Wed"/>
    <d v="2020-09-13T00:00:00"/>
    <n v="13"/>
    <s v="Sep"/>
    <n v="2020"/>
    <s v="Sun"/>
    <n v="4"/>
    <s v="Standard Class"/>
    <s v="SP-20620"/>
    <s v="Stefania Perrino"/>
    <s v="Corporate"/>
    <s v="United States"/>
    <s v="Philadelphia"/>
    <s v="Pennsylvania"/>
    <s v="Philadelphia, Pennsylvania, United States"/>
    <s v="East"/>
    <s v="OFF-AR-10003602"/>
    <s v="Office Supplies"/>
    <s v="Art"/>
    <s v="Quartet Omega Colored Chalk, 12/Pack"/>
    <n v="105.672"/>
    <n v="1"/>
    <n v="1.5768"/>
    <n v="1"/>
    <s v="Online"/>
  </r>
  <r>
    <n v="4623"/>
    <s v="CA-2020-147228"/>
    <d v="2020-09-09T00:00:00"/>
    <n v="9"/>
    <x v="8"/>
    <n v="2020"/>
    <s v="Wed"/>
    <d v="2020-09-14T00:00:00"/>
    <n v="14"/>
    <s v="Sep"/>
    <n v="2020"/>
    <s v="Mon"/>
    <n v="5"/>
    <s v="Standard Class"/>
    <s v="SO-20335"/>
    <s v="Sean O'Donnell"/>
    <s v="Consumer"/>
    <s v="United States"/>
    <s v="Columbia"/>
    <s v="Tennessee"/>
    <s v="Columbia, Tennessee, United States"/>
    <s v="South"/>
    <s v="OFF-SU-10001225"/>
    <s v="Office Supplies"/>
    <s v="Supplies"/>
    <s v="Staple remover"/>
    <n v="101.83199999999999"/>
    <n v="3"/>
    <n v="-1.9872000000000001"/>
    <e v="#N/A"/>
    <s v="COD"/>
  </r>
  <r>
    <n v="8755"/>
    <s v="CA-2020-152198"/>
    <d v="2020-09-09T00:00:00"/>
    <n v="9"/>
    <x v="8"/>
    <n v="2020"/>
    <s v="Wed"/>
    <d v="2020-09-10T00:00:00"/>
    <n v="10"/>
    <s v="Sep"/>
    <n v="2020"/>
    <s v="Thu"/>
    <n v="1"/>
    <s v="First Class"/>
    <s v="JD-16015"/>
    <s v="Joy Daniels"/>
    <s v="Consumer"/>
    <s v="United States"/>
    <s v="Toledo"/>
    <s v="Ohio"/>
    <s v="Toledo, Ohio, United States"/>
    <s v="East"/>
    <s v="OFF-BI-10003669"/>
    <s v="Office Supplies"/>
    <s v="Binders"/>
    <s v="3M Organizer Strips"/>
    <n v="131.86000000000001"/>
    <n v="3"/>
    <n v="-3.5640000000000001"/>
    <e v="#N/A"/>
    <s v="Online"/>
  </r>
  <r>
    <n v="7284"/>
    <s v="CA-2020-169439"/>
    <d v="2020-09-09T00:00:00"/>
    <n v="9"/>
    <x v="8"/>
    <n v="2020"/>
    <s v="Wed"/>
    <d v="2020-09-13T00:00:00"/>
    <n v="13"/>
    <s v="Sep"/>
    <n v="2020"/>
    <s v="Sun"/>
    <n v="4"/>
    <s v="Standard Class"/>
    <s v="LC-17140"/>
    <s v="Logan Currie"/>
    <s v="Consumer"/>
    <s v="United States"/>
    <s v="Cleveland"/>
    <s v="Ohio"/>
    <s v="Cleveland, Ohio, United States"/>
    <s v="East"/>
    <s v="OFF-AR-10001374"/>
    <s v="Office Supplies"/>
    <s v="Art"/>
    <s v="BIC Brite Liner Highlighters, Chisel Tip"/>
    <n v="104.92"/>
    <n v="5"/>
    <n v="3.8879999999999999"/>
    <e v="#N/A"/>
    <s v="COD"/>
  </r>
  <r>
    <n v="7877"/>
    <s v="CA-2020-168403"/>
    <d v="2020-09-09T00:00:00"/>
    <n v="9"/>
    <x v="8"/>
    <n v="2020"/>
    <s v="Wed"/>
    <d v="2020-09-15T00:00:00"/>
    <n v="15"/>
    <s v="Sep"/>
    <n v="2020"/>
    <s v="Tue"/>
    <n v="6"/>
    <s v="Standard Class"/>
    <s v="DK-12835"/>
    <s v="Damala Kotsonis"/>
    <s v="Corporate"/>
    <s v="United States"/>
    <s v="Portland"/>
    <s v="Oregon"/>
    <s v="Portland, Oregon, United States"/>
    <s v="West"/>
    <s v="OFF-AP-10003278"/>
    <s v="Office Supplies"/>
    <s v="Appliances"/>
    <s v="Belkin 7-Outlet SurgeMaster Home Series"/>
    <n v="135.17599999999999"/>
    <n v="1"/>
    <n v="0.83819999999999995"/>
    <e v="#N/A"/>
    <s v="COD"/>
  </r>
  <r>
    <n v="6256"/>
    <s v="CA-2020-139444"/>
    <d v="2020-09-09T00:00:00"/>
    <n v="9"/>
    <x v="8"/>
    <n v="2020"/>
    <s v="Wed"/>
    <d v="2020-09-15T00:00:00"/>
    <n v="15"/>
    <s v="Sep"/>
    <n v="2020"/>
    <s v="Tue"/>
    <n v="6"/>
    <s v="Standard Class"/>
    <s v="GK-14620"/>
    <s v="Grace Kelly"/>
    <s v="Corporate"/>
    <s v="United States"/>
    <s v="Plano"/>
    <s v="Texas"/>
    <s v="Plano, Texas, United States"/>
    <s v="Central"/>
    <s v="OFF-LA-10000134"/>
    <s v="Office Supplies"/>
    <s v="Labels"/>
    <s v="Avery 511"/>
    <n v="120.85599999999999"/>
    <n v="4"/>
    <n v="3.4496000000000002"/>
    <e v="#N/A"/>
    <s v="Online"/>
  </r>
  <r>
    <n v="8754"/>
    <s v="CA-2020-152198"/>
    <d v="2020-09-09T00:00:00"/>
    <n v="9"/>
    <x v="8"/>
    <n v="2020"/>
    <s v="Wed"/>
    <d v="2020-09-10T00:00:00"/>
    <n v="10"/>
    <s v="Sep"/>
    <n v="2020"/>
    <s v="Thu"/>
    <n v="1"/>
    <s v="First Class"/>
    <s v="JD-16015"/>
    <s v="Joy Daniels"/>
    <s v="Consumer"/>
    <s v="United States"/>
    <s v="Toledo"/>
    <s v="Ohio"/>
    <s v="Toledo, Ohio, United States"/>
    <s v="East"/>
    <s v="OFF-LA-10000443"/>
    <s v="Office Supplies"/>
    <s v="Labels"/>
    <s v="Avery 501"/>
    <n v="140.71199999999999"/>
    <n v="6"/>
    <n v="5.9778000000000002"/>
    <e v="#N/A"/>
    <s v="Online"/>
  </r>
  <r>
    <n v="4626"/>
    <s v="CA-2020-147228"/>
    <d v="2020-09-09T00:00:00"/>
    <n v="9"/>
    <x v="8"/>
    <n v="2020"/>
    <s v="Wed"/>
    <d v="2020-09-14T00:00:00"/>
    <n v="14"/>
    <s v="Sep"/>
    <n v="2020"/>
    <s v="Mon"/>
    <n v="5"/>
    <s v="Standard Class"/>
    <s v="SO-20335"/>
    <s v="Sean O'Donnell"/>
    <s v="Consumer"/>
    <s v="United States"/>
    <s v="Columbia"/>
    <s v="Tennessee"/>
    <s v="Columbia, Tennessee, United States"/>
    <s v="South"/>
    <s v="FUR-FU-10000023"/>
    <s v="Furniture"/>
    <s v="Furnishings"/>
    <s v="Eldon Wave Desk Accessories"/>
    <n v="151.136"/>
    <n v="3"/>
    <n v="4.2408000000000001"/>
    <e v="#N/A"/>
    <s v="COD"/>
  </r>
  <r>
    <n v="7876"/>
    <s v="CA-2020-168403"/>
    <d v="2020-09-09T00:00:00"/>
    <n v="9"/>
    <x v="8"/>
    <n v="2020"/>
    <s v="Wed"/>
    <d v="2020-09-15T00:00:00"/>
    <n v="15"/>
    <s v="Sep"/>
    <n v="2020"/>
    <s v="Tue"/>
    <n v="6"/>
    <s v="Standard Class"/>
    <s v="DK-12835"/>
    <s v="Damala Kotsonis"/>
    <s v="Corporate"/>
    <s v="United States"/>
    <s v="Portland"/>
    <s v="Oregon"/>
    <s v="Portland, Oregon, United States"/>
    <s v="West"/>
    <s v="OFF-PA-10002036"/>
    <s v="Office Supplies"/>
    <s v="Paper"/>
    <s v="Xerox 1930"/>
    <n v="162.10400000000001"/>
    <n v="6"/>
    <n v="11.2752"/>
    <e v="#N/A"/>
    <s v="Online"/>
  </r>
  <r>
    <n v="7285"/>
    <s v="CA-2020-169439"/>
    <d v="2020-09-09T00:00:00"/>
    <n v="9"/>
    <x v="8"/>
    <n v="2020"/>
    <s v="Wed"/>
    <d v="2020-09-13T00:00:00"/>
    <n v="13"/>
    <s v="Sep"/>
    <n v="2020"/>
    <s v="Sun"/>
    <n v="4"/>
    <s v="Standard Class"/>
    <s v="LC-17140"/>
    <s v="Logan Currie"/>
    <s v="Consumer"/>
    <s v="United States"/>
    <s v="Cleveland"/>
    <s v="Ohio"/>
    <s v="Cleveland, Ohio, United States"/>
    <s v="East"/>
    <s v="FUR-FU-10000723"/>
    <s v="Furniture"/>
    <s v="Furnishings"/>
    <s v="Deflect-o EconoMat Studded, No Bevel Mat for Low Pile Carpeting"/>
    <n v="171.11199999999999"/>
    <n v="2"/>
    <n v="-9.0904000000000007"/>
    <e v="#N/A"/>
    <s v="Online"/>
  </r>
  <r>
    <n v="5581"/>
    <s v="CA-2020-137498"/>
    <d v="2020-09-09T00:00:00"/>
    <n v="9"/>
    <x v="8"/>
    <n v="2020"/>
    <s v="Wed"/>
    <d v="2020-09-14T00:00:00"/>
    <n v="14"/>
    <s v="Sep"/>
    <n v="2020"/>
    <s v="Mon"/>
    <n v="5"/>
    <s v="Second Class"/>
    <s v="LC-17050"/>
    <s v="Liz Carlisle"/>
    <s v="Consumer"/>
    <s v="United States"/>
    <s v="Los Angeles"/>
    <s v="California"/>
    <s v="Los Angeles, California, United States"/>
    <s v="West"/>
    <s v="OFF-PA-10000143"/>
    <s v="Office Supplies"/>
    <s v="Paper"/>
    <s v="Astroparche Fine Business Paper"/>
    <n v="145.52000000000001"/>
    <n v="9"/>
    <n v="22.8096"/>
    <e v="#N/A"/>
    <s v="COD"/>
  </r>
  <r>
    <n v="5370"/>
    <s v="CA-2020-147403"/>
    <d v="2020-09-10T00:00:00"/>
    <n v="10"/>
    <x v="8"/>
    <n v="2020"/>
    <s v="Thu"/>
    <d v="2020-09-13T00:00:00"/>
    <n v="13"/>
    <s v="Sep"/>
    <n v="2020"/>
    <s v="Sun"/>
    <n v="3"/>
    <s v="First Class"/>
    <s v="KH-16630"/>
    <s v="Ken Heidel"/>
    <s v="Corporate"/>
    <s v="United States"/>
    <s v="Akron"/>
    <s v="Ohio"/>
    <s v="Akron, Ohio, United States"/>
    <s v="East"/>
    <s v="OFF-PA-10003302"/>
    <s v="Office Supplies"/>
    <s v="Paper"/>
    <s v="Xerox 1906"/>
    <n v="133.05600000000001"/>
    <n v="3"/>
    <n v="28.706399999999999"/>
    <e v="#N/A"/>
    <s v="COD"/>
  </r>
  <r>
    <n v="1962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TEC-AC-10002217"/>
    <s v="Technology"/>
    <s v="Accessories"/>
    <s v="Imation Clip USB flash drive - 8 GB"/>
    <n v="138.80000000000001"/>
    <n v="6"/>
    <n v="6.7679999999999998"/>
    <e v="#N/A"/>
    <s v="COD"/>
  </r>
  <r>
    <n v="42"/>
    <s v="CA-2020-120999"/>
    <d v="2020-09-10T00:00:00"/>
    <n v="10"/>
    <x v="8"/>
    <n v="2020"/>
    <s v="Thu"/>
    <d v="2020-09-15T00:00:00"/>
    <n v="15"/>
    <s v="Sep"/>
    <n v="2020"/>
    <s v="Tue"/>
    <n v="5"/>
    <s v="Standard Class"/>
    <s v="LC-16930"/>
    <s v="Linda Cazamias"/>
    <s v="Corporate"/>
    <s v="United States"/>
    <s v="Naperville"/>
    <s v="Illinois"/>
    <s v="Naperville, Illinois, United States"/>
    <s v="Central"/>
    <s v="TEC-PH-10004093"/>
    <s v="Technology"/>
    <s v="Phones"/>
    <s v="Panasonic Kx-TS550"/>
    <n v="183.16800000000001"/>
    <n v="4"/>
    <n v="16.5564"/>
    <e v="#N/A"/>
    <s v="COD"/>
  </r>
  <r>
    <n v="6887"/>
    <s v="CA-2020-123036"/>
    <d v="2020-09-10T00:00:00"/>
    <n v="10"/>
    <x v="8"/>
    <n v="2020"/>
    <s v="Thu"/>
    <d v="2020-09-17T00:00:00"/>
    <n v="17"/>
    <s v="Sep"/>
    <n v="2020"/>
    <s v="Thu"/>
    <n v="7"/>
    <s v="Standard Class"/>
    <s v="HA-14905"/>
    <s v="Helen Abelman"/>
    <s v="Consumer"/>
    <s v="United States"/>
    <s v="Springfield"/>
    <s v="Ohio"/>
    <s v="Springfield, Ohio, United States"/>
    <s v="East"/>
    <s v="TEC-PH-10003580"/>
    <s v="Technology"/>
    <s v="Phones"/>
    <s v="Cisco IP Phone 7961G-GE VoIP phone"/>
    <n v="282.89600000000002"/>
    <n v="2"/>
    <n v="-56.3108"/>
    <e v="#N/A"/>
    <s v="COD"/>
  </r>
  <r>
    <n v="1965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ST-10000025"/>
    <s v="Office Supplies"/>
    <s v="Storage"/>
    <s v="Fellowes Stor/Drawer Steel Plus Storage Drawers"/>
    <n v="300.29000000000002"/>
    <n v="3"/>
    <n v="17.177399999999999"/>
    <e v="#N/A"/>
    <s v="COD"/>
  </r>
  <r>
    <n v="1961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TEC-AC-10003023"/>
    <s v="Technology"/>
    <s v="Accessories"/>
    <s v="Logitech G105 Gaming Keyboard"/>
    <n v="324.85000000000002"/>
    <n v="5"/>
    <n v="53.433"/>
    <e v="#N/A"/>
    <s v="Online"/>
  </r>
  <r>
    <n v="1848"/>
    <s v="CA-2020-128370"/>
    <d v="2020-09-10T00:00:00"/>
    <n v="10"/>
    <x v="8"/>
    <n v="2020"/>
    <s v="Thu"/>
    <d v="2020-09-10T00:00:00"/>
    <n v="10"/>
    <s v="Sep"/>
    <n v="2020"/>
    <s v="Thu"/>
    <n v="0"/>
    <s v="Same Day"/>
    <s v="FH-14275"/>
    <s v="Frank Hawley"/>
    <s v="Corporate"/>
    <s v="United States"/>
    <s v="Los Angeles"/>
    <s v="California"/>
    <s v="Los Angeles, California, United States"/>
    <s v="West"/>
    <s v="FUR-CH-10002602"/>
    <s v="Furniture"/>
    <s v="Chairs"/>
    <s v="DMI Arturo Collection Mission-style Design Wood Chair"/>
    <n v="382.35199999999998"/>
    <n v="3"/>
    <n v="27.176400000000001"/>
    <e v="#N/A"/>
    <s v="COD"/>
  </r>
  <r>
    <n v="2847"/>
    <s v="CA-2020-152093"/>
    <d v="2020-09-10T00:00:00"/>
    <n v="10"/>
    <x v="8"/>
    <n v="2020"/>
    <s v="Thu"/>
    <d v="2020-09-15T00:00:00"/>
    <n v="15"/>
    <s v="Sep"/>
    <n v="2020"/>
    <s v="Tue"/>
    <n v="5"/>
    <s v="Standard Class"/>
    <s v="SN-20560"/>
    <s v="Skye Norling"/>
    <s v="Home Office"/>
    <s v="United States"/>
    <s v="Chicago"/>
    <s v="Illinois"/>
    <s v="Chicago, Illinois, United States"/>
    <s v="Central"/>
    <s v="OFF-BI-10003527"/>
    <s v="Office Supplies"/>
    <s v="Binders"/>
    <s v="Fellowes PB500 Electric Punch Plastic Comb Binding Machine with Manual Bind"/>
    <n v="804.59400000000005"/>
    <n v="3"/>
    <n v="-1143.8910000000001"/>
    <e v="#N/A"/>
    <s v="COD"/>
  </r>
  <r>
    <n v="5894"/>
    <s v="CA-2020-159954"/>
    <d v="2020-09-10T00:00:00"/>
    <n v="10"/>
    <x v="8"/>
    <n v="2020"/>
    <s v="Thu"/>
    <d v="2020-09-14T00:00:00"/>
    <n v="14"/>
    <s v="Sep"/>
    <n v="2020"/>
    <s v="Mon"/>
    <n v="4"/>
    <s v="Standard Class"/>
    <s v="SS-20410"/>
    <s v="Shahid Shariari"/>
    <s v="Consumer"/>
    <s v="United States"/>
    <s v="Atlanta"/>
    <s v="Georgia"/>
    <s v="Atlanta, Georgia, United States"/>
    <s v="South"/>
    <s v="OFF-BI-10004876"/>
    <s v="Office Supplies"/>
    <s v="Binders"/>
    <s v="Wilson Jones Suede Grain Vinyl Binders"/>
    <n v="73.78"/>
    <n v="1"/>
    <n v="1.3622000000000001"/>
    <n v="1"/>
    <s v="COD"/>
  </r>
  <r>
    <n v="3178"/>
    <s v="CA-2020-122280"/>
    <d v="2020-09-10T00:00:00"/>
    <n v="10"/>
    <x v="8"/>
    <n v="2020"/>
    <s v="Thu"/>
    <d v="2020-09-10T00:00:00"/>
    <n v="10"/>
    <s v="Sep"/>
    <n v="2020"/>
    <s v="Thu"/>
    <n v="0"/>
    <s v="Same Day"/>
    <s v="SH-20395"/>
    <s v="Shahid Hopkins"/>
    <s v="Consumer"/>
    <s v="United States"/>
    <s v="New York City"/>
    <s v="New York"/>
    <s v="New York City, New York, United States"/>
    <s v="East"/>
    <s v="OFF-PA-10004911"/>
    <s v="Office Supplies"/>
    <s v="Paper"/>
    <s v="Rediform S.O.S. 1-Up Phone Message Bk, 4-1/4x3-1/16 Bk, 1 Form/Pg, 40 Messages/Bk, 3/Pk"/>
    <n v="100.76"/>
    <n v="2"/>
    <n v="9.0047999999999995"/>
    <e v="#N/A"/>
    <s v="Online"/>
  </r>
  <r>
    <n v="1849"/>
    <s v="CA-2020-128370"/>
    <d v="2020-09-10T00:00:00"/>
    <n v="10"/>
    <x v="8"/>
    <n v="2020"/>
    <s v="Thu"/>
    <d v="2020-09-10T00:00:00"/>
    <n v="10"/>
    <s v="Sep"/>
    <n v="2020"/>
    <s v="Thu"/>
    <n v="0"/>
    <s v="Same Day"/>
    <s v="FH-14275"/>
    <s v="Frank Hawley"/>
    <s v="Corporate"/>
    <s v="United States"/>
    <s v="Los Angeles"/>
    <s v="California"/>
    <s v="Los Angeles, California, United States"/>
    <s v="West"/>
    <s v="OFF-BI-10004140"/>
    <s v="Office Supplies"/>
    <s v="Binders"/>
    <s v="Avery Non-Stick Binders"/>
    <n v="113.184"/>
    <n v="2"/>
    <n v="2.2450000000000001"/>
    <e v="#N/A"/>
    <s v="COD"/>
  </r>
  <r>
    <n v="1959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BI-10003669"/>
    <s v="Office Supplies"/>
    <s v="Binders"/>
    <s v="3M Organizer Strips"/>
    <n v="113.2"/>
    <n v="3"/>
    <n v="7.7759999999999998"/>
    <e v="#N/A"/>
    <s v="COD"/>
  </r>
  <r>
    <n v="1964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PA-10002586"/>
    <s v="Office Supplies"/>
    <s v="Paper"/>
    <s v="Xerox 1970"/>
    <n v="92.9"/>
    <n v="5"/>
    <n v="11.702999999999999"/>
    <e v="#N/A"/>
    <s v="COD"/>
  </r>
  <r>
    <n v="1963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BI-10002954"/>
    <s v="Office Supplies"/>
    <s v="Binders"/>
    <s v="Newell 3-Hole Punched Plastic Slotted Magazine Holders for Binders"/>
    <n v="110.71"/>
    <n v="3"/>
    <n v="6.5808"/>
    <e v="#N/A"/>
    <s v="COD"/>
  </r>
  <r>
    <n v="1966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AP-10003281"/>
    <s v="Office Supplies"/>
    <s v="Appliances"/>
    <s v="Acco 6 Outlet Guardian Standard Surge Suppressor"/>
    <n v="104.18"/>
    <n v="2"/>
    <n v="7.2539999999999996"/>
    <e v="#N/A"/>
    <s v="Online"/>
  </r>
  <r>
    <n v="4926"/>
    <s v="CA-2020-126438"/>
    <d v="2020-09-10T00:00:00"/>
    <n v="10"/>
    <x v="8"/>
    <n v="2020"/>
    <s v="Thu"/>
    <d v="2020-09-13T00:00:00"/>
    <n v="13"/>
    <s v="Sep"/>
    <n v="2020"/>
    <s v="Sun"/>
    <n v="3"/>
    <s v="First Class"/>
    <s v="AR-10345"/>
    <s v="Alex Russell"/>
    <s v="Corporate"/>
    <s v="United States"/>
    <s v="Lawrence"/>
    <s v="Massachusetts"/>
    <s v="Lawrence, Massachusetts, United States"/>
    <s v="East"/>
    <s v="OFF-AR-10003338"/>
    <s v="Office Supplies"/>
    <s v="Art"/>
    <s v="Eberhard Faber 3 1/2&quot; Golf Pencils"/>
    <n v="145.88"/>
    <n v="2"/>
    <n v="3.72"/>
    <e v="#N/A"/>
    <s v="COD"/>
  </r>
  <r>
    <n v="6886"/>
    <s v="CA-2020-123036"/>
    <d v="2020-09-10T00:00:00"/>
    <n v="10"/>
    <x v="8"/>
    <n v="2020"/>
    <s v="Thu"/>
    <d v="2020-09-17T00:00:00"/>
    <n v="17"/>
    <s v="Sep"/>
    <n v="2020"/>
    <s v="Thu"/>
    <n v="7"/>
    <s v="Standard Class"/>
    <s v="HA-14905"/>
    <s v="Helen Abelman"/>
    <s v="Consumer"/>
    <s v="United States"/>
    <s v="Springfield"/>
    <s v="Ohio"/>
    <s v="Springfield, Ohio, United States"/>
    <s v="East"/>
    <s v="TEC-AC-10003499"/>
    <s v="Technology"/>
    <s v="Accessories"/>
    <s v="Memorex Mini Travel Drive 8 GB USB 2.0 Flash Drive"/>
    <n v="158.05600000000001"/>
    <n v="4"/>
    <n v="8.8008000000000006"/>
    <e v="#N/A"/>
    <s v="COD"/>
  </r>
  <r>
    <n v="1960"/>
    <s v="CA-2020-110905"/>
    <d v="2020-09-10T00:00:00"/>
    <n v="10"/>
    <x v="8"/>
    <n v="2020"/>
    <s v="Thu"/>
    <d v="2020-09-15T00:00:00"/>
    <n v="15"/>
    <s v="Sep"/>
    <n v="2020"/>
    <s v="Tue"/>
    <n v="5"/>
    <s v="Second Class"/>
    <s v="RW-19690"/>
    <s v="Robert Waldorf"/>
    <s v="Consumer"/>
    <s v="United States"/>
    <s v="Springfield"/>
    <s v="Missouri"/>
    <s v="Springfield, Missouri, United States"/>
    <s v="Central"/>
    <s v="OFF-AP-10004785"/>
    <s v="Office Supplies"/>
    <s v="Appliances"/>
    <s v="Holmes Replacement Filter for HEPA Air Cleaner, Medium Room"/>
    <n v="147.99"/>
    <n v="3"/>
    <n v="14.6157"/>
    <e v="#N/A"/>
    <s v="COD"/>
  </r>
  <r>
    <n v="6234"/>
    <s v="US-2020-142188"/>
    <d v="2020-09-11T00:00:00"/>
    <n v="11"/>
    <x v="8"/>
    <n v="2020"/>
    <s v="Fri"/>
    <d v="2020-09-11T00:00:00"/>
    <n v="11"/>
    <s v="Sep"/>
    <n v="2020"/>
    <s v="Fri"/>
    <n v="0"/>
    <s v="Same Day"/>
    <s v="JF-15415"/>
    <s v="Jennifer Ferguson"/>
    <s v="Consumer"/>
    <s v="United States"/>
    <s v="Seattle"/>
    <s v="Washington"/>
    <s v="Seattle, Washington, United States"/>
    <s v="West"/>
    <s v="OFF-PA-10004101"/>
    <s v="Office Supplies"/>
    <s v="Paper"/>
    <s v="Xerox 1894"/>
    <n v="108.28"/>
    <n v="11"/>
    <n v="34.214399999999998"/>
    <e v="#N/A"/>
    <s v="COD"/>
  </r>
  <r>
    <n v="9081"/>
    <s v="CA-2020-166898"/>
    <d v="2020-09-11T00:00:00"/>
    <n v="11"/>
    <x v="8"/>
    <n v="2020"/>
    <s v="Fri"/>
    <d v="2020-09-13T00:00:00"/>
    <n v="13"/>
    <s v="Sep"/>
    <n v="2020"/>
    <s v="Sun"/>
    <n v="2"/>
    <s v="Second Class"/>
    <s v="KH-16630"/>
    <s v="Ken Heidel"/>
    <s v="Corporate"/>
    <s v="United States"/>
    <s v="Santa Ana"/>
    <s v="California"/>
    <s v="Santa Ana, California, United States"/>
    <s v="West"/>
    <s v="TEC-PH-10002564"/>
    <s v="Technology"/>
    <s v="Phones"/>
    <s v="OtterBox Defender Series Case - Samsung Galaxy S4"/>
    <n v="175.952"/>
    <n v="6"/>
    <n v="17.994"/>
    <n v="1"/>
    <s v="COD"/>
  </r>
  <r>
    <n v="2902"/>
    <s v="CA-2020-124898"/>
    <d v="2020-09-11T00:00:00"/>
    <n v="11"/>
    <x v="8"/>
    <n v="2020"/>
    <s v="Fri"/>
    <d v="2020-09-15T00:00:00"/>
    <n v="15"/>
    <s v="Sep"/>
    <n v="2020"/>
    <s v="Tue"/>
    <n v="4"/>
    <s v="Standard Class"/>
    <s v="DB-12910"/>
    <s v="Daniel Byrd"/>
    <s v="Home Office"/>
    <s v="United States"/>
    <s v="Columbus"/>
    <s v="Georgia"/>
    <s v="Columbus, Georgia, United States"/>
    <s v="South"/>
    <s v="OFF-PA-10003656"/>
    <s v="Office Supplies"/>
    <s v="Paper"/>
    <s v="Xerox 1935"/>
    <n v="197.66"/>
    <n v="7"/>
    <n v="84.943600000000004"/>
    <e v="#N/A"/>
    <s v="Online"/>
  </r>
  <r>
    <n v="6232"/>
    <s v="US-2020-142188"/>
    <d v="2020-09-11T00:00:00"/>
    <n v="11"/>
    <x v="8"/>
    <n v="2020"/>
    <s v="Fri"/>
    <d v="2020-09-11T00:00:00"/>
    <n v="11"/>
    <s v="Sep"/>
    <n v="2020"/>
    <s v="Fri"/>
    <n v="0"/>
    <s v="Same Day"/>
    <s v="JF-15415"/>
    <s v="Jennifer Ferguson"/>
    <s v="Consumer"/>
    <s v="United States"/>
    <s v="Seattle"/>
    <s v="Washington"/>
    <s v="Seattle, Washington, United States"/>
    <s v="West"/>
    <s v="FUR-CH-10003199"/>
    <s v="Furniture"/>
    <s v="Chairs"/>
    <s v="Office Star - Contemporary Task Swivel Chair"/>
    <n v="209.56800000000001"/>
    <n v="2"/>
    <n v="8.8783999999999992"/>
    <e v="#N/A"/>
    <s v="COD"/>
  </r>
  <r>
    <n v="9333"/>
    <s v="CA-2020-127726"/>
    <d v="2020-09-11T00:00:00"/>
    <n v="11"/>
    <x v="8"/>
    <n v="2020"/>
    <s v="Fri"/>
    <d v="2020-09-13T00:00:00"/>
    <n v="13"/>
    <s v="Sep"/>
    <n v="2020"/>
    <s v="Sun"/>
    <n v="2"/>
    <s v="Second Class"/>
    <s v="SS-20410"/>
    <s v="Shahid Shariari"/>
    <s v="Consumer"/>
    <s v="United States"/>
    <s v="Georgetown"/>
    <s v="Kentucky"/>
    <s v="Georgetown, Kentucky, United States"/>
    <s v="South"/>
    <s v="OFF-AP-10002578"/>
    <s v="Office Supplies"/>
    <s v="Appliances"/>
    <s v="Fellowes Premier Superior Surge Suppressor, 10-Outlet, With Phone and Remote"/>
    <n v="217.68"/>
    <n v="4"/>
    <n v="50.876800000000003"/>
    <e v="#N/A"/>
    <s v="COD"/>
  </r>
  <r>
    <n v="5271"/>
    <s v="CA-2020-144484"/>
    <d v="2020-09-11T00:00:00"/>
    <n v="11"/>
    <x v="8"/>
    <n v="2020"/>
    <s v="Fri"/>
    <d v="2020-09-11T00:00:00"/>
    <n v="11"/>
    <s v="Sep"/>
    <n v="2020"/>
    <s v="Fri"/>
    <n v="0"/>
    <s v="Same Day"/>
    <s v="CB-12025"/>
    <s v="Cassandra Brandow"/>
    <s v="Consumer"/>
    <s v="United States"/>
    <s v="San Francisco"/>
    <s v="California"/>
    <s v="San Francisco, California, United States"/>
    <s v="West"/>
    <s v="OFF-AP-10004487"/>
    <s v="Office Supplies"/>
    <s v="Appliances"/>
    <s v="Kensington 4 Outlet MasterPiece Compact Power Control Center"/>
    <n v="447.6"/>
    <n v="5"/>
    <n v="113.848"/>
    <e v="#N/A"/>
    <s v="Online"/>
  </r>
  <r>
    <n v="7494"/>
    <s v="US-2020-160836"/>
    <d v="2020-09-11T00:00:00"/>
    <n v="11"/>
    <x v="8"/>
    <n v="2020"/>
    <s v="Fri"/>
    <d v="2020-09-16T00:00:00"/>
    <n v="16"/>
    <s v="Sep"/>
    <n v="2020"/>
    <s v="Wed"/>
    <n v="5"/>
    <s v="Standard Class"/>
    <s v="CC-12475"/>
    <s v="Cindy Chapman"/>
    <s v="Consumer"/>
    <s v="United States"/>
    <s v="Houston"/>
    <s v="Texas"/>
    <s v="Houston, Texas, United States"/>
    <s v="Central"/>
    <s v="FUR-TA-10002855"/>
    <s v="Furniture"/>
    <s v="Tables"/>
    <s v="Bevis Round Conference Table Top &amp; Single Column Base"/>
    <n v="527.19000000000005"/>
    <n v="5"/>
    <n v="-65.852999999999994"/>
    <e v="#N/A"/>
    <s v="COD"/>
  </r>
  <r>
    <n v="6235"/>
    <s v="US-2020-142188"/>
    <d v="2020-09-11T00:00:00"/>
    <n v="11"/>
    <x v="8"/>
    <n v="2020"/>
    <s v="Fri"/>
    <d v="2020-09-11T00:00:00"/>
    <n v="11"/>
    <s v="Sep"/>
    <n v="2020"/>
    <s v="Fri"/>
    <n v="0"/>
    <s v="Same Day"/>
    <s v="JF-15415"/>
    <s v="Jennifer Ferguson"/>
    <s v="Consumer"/>
    <s v="United States"/>
    <s v="Seattle"/>
    <s v="Washington"/>
    <s v="Seattle, Washington, United States"/>
    <s v="West"/>
    <s v="OFF-BI-10004600"/>
    <s v="Office Supplies"/>
    <s v="Binders"/>
    <s v="Ibico Ibimaster 300 Manual Binding System"/>
    <n v="1509.96"/>
    <n v="5"/>
    <n v="459.98750000000001"/>
    <e v="#N/A"/>
    <s v="COD"/>
  </r>
  <r>
    <n v="3044"/>
    <s v="CA-2020-149559"/>
    <d v="2020-09-11T00:00:00"/>
    <n v="11"/>
    <x v="8"/>
    <n v="2020"/>
    <s v="Fri"/>
    <d v="2020-09-12T00:00:00"/>
    <n v="12"/>
    <s v="Sep"/>
    <n v="2020"/>
    <s v="Sat"/>
    <n v="1"/>
    <s v="Same Day"/>
    <s v="KF-16285"/>
    <s v="Karen Ferguson"/>
    <s v="Home Office"/>
    <s v="United States"/>
    <s v="Long Beach"/>
    <s v="California"/>
    <s v="Long Beach, California, United States"/>
    <s v="West"/>
    <s v="FUR-CH-10002320"/>
    <s v="Furniture"/>
    <s v="Chairs"/>
    <s v="Hon Pagoda Stacking Chairs"/>
    <n v="2101.2719999999999"/>
    <n v="8"/>
    <n v="256.78399999999999"/>
    <e v="#N/A"/>
    <s v="Online"/>
  </r>
  <r>
    <n v="7495"/>
    <s v="US-2020-160836"/>
    <d v="2020-09-11T00:00:00"/>
    <n v="11"/>
    <x v="8"/>
    <n v="2020"/>
    <s v="Fri"/>
    <d v="2020-09-16T00:00:00"/>
    <n v="16"/>
    <s v="Sep"/>
    <n v="2020"/>
    <s v="Wed"/>
    <n v="5"/>
    <s v="Standard Class"/>
    <s v="CC-12475"/>
    <s v="Cindy Chapman"/>
    <s v="Consumer"/>
    <s v="United States"/>
    <s v="Houston"/>
    <s v="Texas"/>
    <s v="Houston, Texas, United States"/>
    <s v="Central"/>
    <s v="OFF-AP-10001626"/>
    <s v="Office Supplies"/>
    <s v="Appliances"/>
    <s v="Commercial WindTunnel Clean Air Upright Vacuum, Replacement Belts, Filtration Bags"/>
    <n v="86.555999999999997"/>
    <n v="2"/>
    <n v="-4.2012"/>
    <e v="#N/A"/>
    <s v="COD"/>
  </r>
  <r>
    <n v="9334"/>
    <s v="CA-2020-127726"/>
    <d v="2020-09-11T00:00:00"/>
    <n v="11"/>
    <x v="8"/>
    <n v="2020"/>
    <s v="Fri"/>
    <d v="2020-09-13T00:00:00"/>
    <n v="13"/>
    <s v="Sep"/>
    <n v="2020"/>
    <s v="Sun"/>
    <n v="2"/>
    <s v="Second Class"/>
    <s v="SS-20410"/>
    <s v="Shahid Shariari"/>
    <s v="Consumer"/>
    <s v="United States"/>
    <s v="Georgetown"/>
    <s v="Kentucky"/>
    <s v="Georgetown, Kentucky, United States"/>
    <s v="South"/>
    <s v="OFF-FA-10000992"/>
    <s v="Office Supplies"/>
    <s v="Fasteners"/>
    <s v="Acco Clips to Go Binder Clips, 24 Clips in Two Sizes"/>
    <n v="124.2"/>
    <n v="4"/>
    <n v="6.6740000000000004"/>
    <e v="#N/A"/>
    <s v="Online"/>
  </r>
  <r>
    <n v="4368"/>
    <s v="CA-2020-117044"/>
    <d v="2020-09-11T00:00:00"/>
    <n v="11"/>
    <x v="8"/>
    <n v="2020"/>
    <s v="Fri"/>
    <d v="2020-09-13T00:00:00"/>
    <n v="13"/>
    <s v="Sep"/>
    <n v="2020"/>
    <s v="Sun"/>
    <n v="2"/>
    <s v="Second Class"/>
    <s v="HA-14920"/>
    <s v="Helen Andreada"/>
    <s v="Consumer"/>
    <s v="United States"/>
    <s v="Chicago"/>
    <s v="Illinois"/>
    <s v="Chicago, Illinois, United States"/>
    <s v="Central"/>
    <s v="OFF-FA-10000936"/>
    <s v="Office Supplies"/>
    <s v="Fasteners"/>
    <s v="Acco Hot Clips Clips to Go"/>
    <n v="101.52800000000001"/>
    <n v="4"/>
    <n v="3.29"/>
    <e v="#N/A"/>
    <s v="COD"/>
  </r>
  <r>
    <n v="6233"/>
    <s v="US-2020-142188"/>
    <d v="2020-09-11T00:00:00"/>
    <n v="11"/>
    <x v="8"/>
    <n v="2020"/>
    <s v="Fri"/>
    <d v="2020-09-11T00:00:00"/>
    <n v="11"/>
    <s v="Sep"/>
    <n v="2020"/>
    <s v="Fri"/>
    <n v="0"/>
    <s v="Same Day"/>
    <s v="JF-15415"/>
    <s v="Jennifer Ferguson"/>
    <s v="Consumer"/>
    <s v="United States"/>
    <s v="Seattle"/>
    <s v="Washington"/>
    <s v="Seattle, Washington, United States"/>
    <s v="West"/>
    <s v="OFF-PA-10002005"/>
    <s v="Office Supplies"/>
    <s v="Paper"/>
    <s v="Xerox 225"/>
    <n v="116.44"/>
    <n v="3"/>
    <n v="9.3312000000000008"/>
    <e v="#N/A"/>
    <s v="COD"/>
  </r>
  <r>
    <n v="9082"/>
    <s v="CA-2020-166898"/>
    <d v="2020-09-11T00:00:00"/>
    <n v="11"/>
    <x v="8"/>
    <n v="2020"/>
    <s v="Fri"/>
    <d v="2020-09-13T00:00:00"/>
    <n v="13"/>
    <s v="Sep"/>
    <n v="2020"/>
    <s v="Sun"/>
    <n v="2"/>
    <s v="Second Class"/>
    <s v="KH-16630"/>
    <s v="Ken Heidel"/>
    <s v="Corporate"/>
    <s v="United States"/>
    <s v="Santa Ana"/>
    <s v="California"/>
    <s v="Santa Ana, California, United States"/>
    <s v="West"/>
    <s v="OFF-PA-10002262"/>
    <s v="Office Supplies"/>
    <s v="Paper"/>
    <s v="Xerox 192"/>
    <n v="115.44"/>
    <n v="3"/>
    <n v="9.3312000000000008"/>
    <n v="1"/>
    <s v="Online"/>
  </r>
  <r>
    <n v="3043"/>
    <s v="CA-2020-149559"/>
    <d v="2020-09-11T00:00:00"/>
    <n v="11"/>
    <x v="8"/>
    <n v="2020"/>
    <s v="Fri"/>
    <d v="2020-09-12T00:00:00"/>
    <n v="12"/>
    <s v="Sep"/>
    <n v="2020"/>
    <s v="Sat"/>
    <n v="1"/>
    <s v="Same Day"/>
    <s v="KF-16285"/>
    <s v="Karen Ferguson"/>
    <s v="Home Office"/>
    <s v="United States"/>
    <s v="Long Beach"/>
    <s v="California"/>
    <s v="Long Beach, California, United States"/>
    <s v="West"/>
    <s v="OFF-EN-10002312"/>
    <s v="Office Supplies"/>
    <s v="Envelopes"/>
    <s v="#10 Self-Seal White Envelopes"/>
    <n v="109.18"/>
    <n v="2"/>
    <n v="10.8682"/>
    <e v="#N/A"/>
    <s v="COD"/>
  </r>
  <r>
    <n v="553"/>
    <s v="CA-2020-112774"/>
    <d v="2020-09-11T00:00:00"/>
    <n v="11"/>
    <x v="8"/>
    <n v="2020"/>
    <s v="Fri"/>
    <d v="2020-09-12T00:00:00"/>
    <n v="12"/>
    <s v="Sep"/>
    <n v="2020"/>
    <s v="Sat"/>
    <n v="1"/>
    <s v="First Class"/>
    <s v="RC-19960"/>
    <s v="Ryan Crowe"/>
    <s v="Consumer"/>
    <s v="United States"/>
    <s v="Jacksonville"/>
    <s v="Florida"/>
    <s v="Jacksonville, Florida, United States"/>
    <s v="South"/>
    <s v="FUR-FU-10003039"/>
    <s v="Furniture"/>
    <s v="Furnishings"/>
    <s v="Howard Miller 11-1/2&quot; Diameter Grantwood Wall Clock"/>
    <n v="111.504"/>
    <n v="1"/>
    <n v="6.0381999999999998"/>
    <e v="#N/A"/>
    <s v="Online"/>
  </r>
  <r>
    <n v="3042"/>
    <s v="CA-2020-149559"/>
    <d v="2020-09-11T00:00:00"/>
    <n v="11"/>
    <x v="8"/>
    <n v="2020"/>
    <s v="Fri"/>
    <d v="2020-09-12T00:00:00"/>
    <n v="12"/>
    <s v="Sep"/>
    <n v="2020"/>
    <s v="Sat"/>
    <n v="1"/>
    <s v="Same Day"/>
    <s v="KF-16285"/>
    <s v="Karen Ferguson"/>
    <s v="Home Office"/>
    <s v="United States"/>
    <s v="Long Beach"/>
    <s v="California"/>
    <s v="Long Beach, California, United States"/>
    <s v="West"/>
    <s v="OFF-PA-10003172"/>
    <s v="Office Supplies"/>
    <s v="Paper"/>
    <s v="Xerox 1996"/>
    <n v="115.96"/>
    <n v="2"/>
    <n v="6.2207999999999997"/>
    <e v="#N/A"/>
    <s v="COD"/>
  </r>
  <r>
    <n v="5270"/>
    <s v="CA-2020-144484"/>
    <d v="2020-09-11T00:00:00"/>
    <n v="11"/>
    <x v="8"/>
    <n v="2020"/>
    <s v="Fri"/>
    <d v="2020-09-11T00:00:00"/>
    <n v="11"/>
    <s v="Sep"/>
    <n v="2020"/>
    <s v="Fri"/>
    <n v="0"/>
    <s v="Same Day"/>
    <s v="CB-12025"/>
    <s v="Cassandra Brandow"/>
    <s v="Consumer"/>
    <s v="United States"/>
    <s v="San Francisco"/>
    <s v="California"/>
    <s v="San Francisco, California, United States"/>
    <s v="West"/>
    <s v="FUR-FU-10000260"/>
    <s v="Furniture"/>
    <s v="Furnishings"/>
    <s v="6&quot; Cubicle Wall Clock, Black"/>
    <n v="114.36"/>
    <n v="4"/>
    <n v="11.6496"/>
    <e v="#N/A"/>
    <s v="Online"/>
  </r>
  <r>
    <n v="4369"/>
    <s v="CA-2020-117044"/>
    <d v="2020-09-11T00:00:00"/>
    <n v="11"/>
    <x v="8"/>
    <n v="2020"/>
    <s v="Fri"/>
    <d v="2020-09-13T00:00:00"/>
    <n v="13"/>
    <s v="Sep"/>
    <n v="2020"/>
    <s v="Sun"/>
    <n v="2"/>
    <s v="Second Class"/>
    <s v="HA-14920"/>
    <s v="Helen Andreada"/>
    <s v="Consumer"/>
    <s v="United States"/>
    <s v="Chicago"/>
    <s v="Illinois"/>
    <s v="Chicago, Illinois, United States"/>
    <s v="Central"/>
    <s v="OFF-PA-10003657"/>
    <s v="Office Supplies"/>
    <s v="Paper"/>
    <s v="Xerox 1927"/>
    <n v="107.544"/>
    <n v="6"/>
    <n v="6.42"/>
    <e v="#N/A"/>
    <s v="COD"/>
  </r>
  <r>
    <n v="7493"/>
    <s v="US-2020-160836"/>
    <d v="2020-09-11T00:00:00"/>
    <n v="11"/>
    <x v="8"/>
    <n v="2020"/>
    <s v="Fri"/>
    <d v="2020-09-16T00:00:00"/>
    <n v="16"/>
    <s v="Sep"/>
    <n v="2020"/>
    <s v="Wed"/>
    <n v="5"/>
    <s v="Standard Class"/>
    <s v="CC-12475"/>
    <s v="Cindy Chapman"/>
    <s v="Consumer"/>
    <s v="United States"/>
    <s v="Houston"/>
    <s v="Texas"/>
    <s v="Houston, Texas, United States"/>
    <s v="Central"/>
    <s v="OFF-PA-10004239"/>
    <s v="Office Supplies"/>
    <s v="Paper"/>
    <s v="Xerox 1953"/>
    <n v="127.27200000000001"/>
    <n v="3"/>
    <n v="3.21"/>
    <e v="#N/A"/>
    <s v="COD"/>
  </r>
  <r>
    <n v="9282"/>
    <s v="US-2020-152898"/>
    <d v="2020-09-11T00:00:00"/>
    <n v="11"/>
    <x v="8"/>
    <n v="2020"/>
    <s v="Fri"/>
    <d v="2020-09-15T00:00:00"/>
    <n v="15"/>
    <s v="Sep"/>
    <n v="2020"/>
    <s v="Tue"/>
    <n v="4"/>
    <s v="Standard Class"/>
    <s v="CB-12025"/>
    <s v="Cassandra Brandow"/>
    <s v="Consumer"/>
    <s v="United States"/>
    <s v="Richmond"/>
    <s v="Virginia"/>
    <s v="Richmond, Virginia, United States"/>
    <s v="South"/>
    <s v="OFF-AP-10000027"/>
    <s v="Office Supplies"/>
    <s v="Appliances"/>
    <s v="Hoover Commercial SteamVac"/>
    <n v="171.9"/>
    <n v="5"/>
    <n v="20.37"/>
    <e v="#N/A"/>
    <s v="Online"/>
  </r>
  <r>
    <n v="6236"/>
    <s v="US-2020-142188"/>
    <d v="2020-09-11T00:00:00"/>
    <n v="11"/>
    <x v="8"/>
    <n v="2020"/>
    <s v="Fri"/>
    <d v="2020-09-11T00:00:00"/>
    <n v="11"/>
    <s v="Sep"/>
    <n v="2020"/>
    <s v="Fri"/>
    <n v="0"/>
    <s v="Same Day"/>
    <s v="JF-15415"/>
    <s v="Jennifer Ferguson"/>
    <s v="Consumer"/>
    <s v="United States"/>
    <s v="Seattle"/>
    <s v="Washington"/>
    <s v="Seattle, Washington, United States"/>
    <s v="West"/>
    <s v="TEC-PH-10000127"/>
    <s v="Technology"/>
    <s v="Phones"/>
    <s v="iOttie XL Car Mount"/>
    <n v="163.96"/>
    <n v="5"/>
    <n v="-17.991"/>
    <e v="#N/A"/>
    <s v="COD"/>
  </r>
  <r>
    <n v="2078"/>
    <s v="CA-2020-140676"/>
    <d v="2020-09-12T00:00:00"/>
    <n v="12"/>
    <x v="8"/>
    <n v="2020"/>
    <s v="Sat"/>
    <d v="2020-09-15T00:00:00"/>
    <n v="15"/>
    <s v="Sep"/>
    <n v="2020"/>
    <s v="Tue"/>
    <n v="3"/>
    <s v="First Class"/>
    <s v="BF-11080"/>
    <s v="Bart Folk"/>
    <s v="Consumer"/>
    <s v="United States"/>
    <s v="Baltimore"/>
    <s v="Maryland"/>
    <s v="Baltimore, Maryland, United States"/>
    <s v="East"/>
    <s v="OFF-AP-10000358"/>
    <s v="Office Supplies"/>
    <s v="Appliances"/>
    <s v="Fellowes Basic Home/Office Series Surge Protectors"/>
    <n v="137.86000000000001"/>
    <n v="7"/>
    <n v="26.349399999999999"/>
    <e v="#N/A"/>
    <s v="COD"/>
  </r>
  <r>
    <n v="2079"/>
    <s v="CA-2020-140676"/>
    <d v="2020-09-12T00:00:00"/>
    <n v="12"/>
    <x v="8"/>
    <n v="2020"/>
    <s v="Sat"/>
    <d v="2020-09-15T00:00:00"/>
    <n v="15"/>
    <s v="Sep"/>
    <n v="2020"/>
    <s v="Tue"/>
    <n v="3"/>
    <s v="First Class"/>
    <s v="BF-11080"/>
    <s v="Bart Folk"/>
    <s v="Consumer"/>
    <s v="United States"/>
    <s v="Baltimore"/>
    <s v="Maryland"/>
    <s v="Baltimore, Maryland, United States"/>
    <s v="East"/>
    <s v="OFF-PA-10004243"/>
    <s v="Office Supplies"/>
    <s v="Paper"/>
    <s v="Xerox 1939"/>
    <n v="142.85"/>
    <n v="5"/>
    <n v="45.527999999999999"/>
    <e v="#N/A"/>
    <s v="Cards"/>
  </r>
  <r>
    <n v="5225"/>
    <s v="US-2020-109582"/>
    <d v="2020-09-12T00:00:00"/>
    <n v="12"/>
    <x v="8"/>
    <n v="2020"/>
    <s v="Sat"/>
    <d v="2020-09-17T00:00:00"/>
    <n v="17"/>
    <s v="Sep"/>
    <n v="2020"/>
    <s v="Thu"/>
    <n v="5"/>
    <s v="Second Class"/>
    <s v="JM-15865"/>
    <s v="John Murray"/>
    <s v="Consumer"/>
    <s v="United States"/>
    <s v="Los Angeles"/>
    <s v="California"/>
    <s v="Los Angeles, California, United States"/>
    <s v="West"/>
    <s v="OFF-PA-10004071"/>
    <s v="Office Supplies"/>
    <s v="Paper"/>
    <s v="Eaton Premium Continuous-Feed Paper, 25% Cotton, Letter Size, White, 1000 Shts/Box"/>
    <n v="180.44"/>
    <n v="3"/>
    <n v="79.891199999999998"/>
    <e v="#N/A"/>
    <s v="COD"/>
  </r>
  <r>
    <n v="1510"/>
    <s v="CA-2020-103611"/>
    <d v="2020-09-12T00:00:00"/>
    <n v="12"/>
    <x v="8"/>
    <n v="2020"/>
    <s v="Sat"/>
    <d v="2020-09-15T00:00:00"/>
    <n v="15"/>
    <s v="Sep"/>
    <n v="2020"/>
    <s v="Tue"/>
    <n v="3"/>
    <s v="First Class"/>
    <s v="JM-15535"/>
    <s v="Jessica Myrick"/>
    <s v="Consumer"/>
    <s v="United States"/>
    <s v="Los Angeles"/>
    <s v="California"/>
    <s v="Los Angeles, California, United States"/>
    <s v="West"/>
    <s v="FUR-FU-10004270"/>
    <s v="Furniture"/>
    <s v="Furnishings"/>
    <s v="Eldon Image Series Desk Accessories, Burgundy"/>
    <n v="115.36"/>
    <n v="2"/>
    <n v="3.0095999999999998"/>
    <e v="#N/A"/>
    <s v="Online"/>
  </r>
  <r>
    <n v="2077"/>
    <s v="CA-2020-140676"/>
    <d v="2020-09-12T00:00:00"/>
    <n v="12"/>
    <x v="8"/>
    <n v="2020"/>
    <s v="Sat"/>
    <d v="2020-09-15T00:00:00"/>
    <n v="15"/>
    <s v="Sep"/>
    <n v="2020"/>
    <s v="Tue"/>
    <n v="3"/>
    <s v="First Class"/>
    <s v="BF-11080"/>
    <s v="Bart Folk"/>
    <s v="Consumer"/>
    <s v="United States"/>
    <s v="Baltimore"/>
    <s v="Maryland"/>
    <s v="Baltimore, Maryland, United States"/>
    <s v="East"/>
    <s v="OFF-PA-10004082"/>
    <s v="Office Supplies"/>
    <s v="Paper"/>
    <s v="Adams Telephone Message Book w/Frequently-Called Numbers Space, 400 Messages per Book"/>
    <n v="142.9"/>
    <n v="5"/>
    <n v="19.95"/>
    <e v="#N/A"/>
    <s v="COD"/>
  </r>
  <r>
    <n v="5183"/>
    <s v="CA-2020-108749"/>
    <d v="2020-09-12T00:00:00"/>
    <n v="12"/>
    <x v="8"/>
    <n v="2020"/>
    <s v="Sat"/>
    <d v="2020-09-15T00:00:00"/>
    <n v="15"/>
    <s v="Sep"/>
    <n v="2020"/>
    <s v="Tue"/>
    <n v="3"/>
    <s v="First Class"/>
    <s v="DJ-13510"/>
    <s v="Don Jones"/>
    <s v="Corporate"/>
    <s v="United States"/>
    <s v="Woonsocket"/>
    <s v="Rhode Island"/>
    <s v="Woonsocket, Rhode Island, United States"/>
    <s v="East"/>
    <s v="OFF-BI-10003707"/>
    <s v="Office Supplies"/>
    <s v="Binders"/>
    <s v="Aluminum Screw Posts"/>
    <n v="150.78"/>
    <n v="3"/>
    <n v="22.89"/>
    <e v="#N/A"/>
    <s v="Online"/>
  </r>
  <r>
    <n v="5182"/>
    <s v="CA-2020-108749"/>
    <d v="2020-09-12T00:00:00"/>
    <n v="12"/>
    <x v="8"/>
    <n v="2020"/>
    <s v="Sat"/>
    <d v="2020-09-15T00:00:00"/>
    <n v="15"/>
    <s v="Sep"/>
    <n v="2020"/>
    <s v="Tue"/>
    <n v="3"/>
    <s v="First Class"/>
    <s v="DJ-13510"/>
    <s v="Don Jones"/>
    <s v="Corporate"/>
    <s v="United States"/>
    <s v="Woonsocket"/>
    <s v="Rhode Island"/>
    <s v="Woonsocket, Rhode Island, United States"/>
    <s v="East"/>
    <s v="OFF-PA-10003797"/>
    <s v="Office Supplies"/>
    <s v="Paper"/>
    <s v="Xerox 209"/>
    <n v="138.36000000000001"/>
    <n v="7"/>
    <n v="21.7728"/>
    <e v="#N/A"/>
    <s v="Cards"/>
  </r>
  <r>
    <n v="7664"/>
    <s v="CA-2020-139493"/>
    <d v="2020-09-13T00:00:00"/>
    <n v="13"/>
    <x v="8"/>
    <n v="2020"/>
    <s v="Sun"/>
    <d v="2020-09-19T00:00:00"/>
    <n v="19"/>
    <s v="Sep"/>
    <n v="2020"/>
    <s v="Sat"/>
    <n v="6"/>
    <s v="Standard Class"/>
    <s v="SG-20605"/>
    <s v="Speros Goranitis"/>
    <s v="Consumer"/>
    <s v="United States"/>
    <s v="Asheville"/>
    <s v="North Carolina"/>
    <s v="Asheville, North Carolina, United States"/>
    <s v="South"/>
    <s v="OFF-AR-10003158"/>
    <s v="Office Supplies"/>
    <s v="Art"/>
    <s v="Fluorescent Highlighters by Dixon"/>
    <n v="130.91999999999999"/>
    <n v="5"/>
    <n v="2.786"/>
    <e v="#N/A"/>
    <s v="Cards"/>
  </r>
  <r>
    <n v="8773"/>
    <s v="CA-2020-115882"/>
    <d v="2020-09-14T00:00:00"/>
    <n v="14"/>
    <x v="8"/>
    <n v="2020"/>
    <s v="Mon"/>
    <d v="2020-09-17T00:00:00"/>
    <n v="17"/>
    <s v="Sep"/>
    <n v="2020"/>
    <s v="Thu"/>
    <n v="3"/>
    <s v="First Class"/>
    <s v="DB-13555"/>
    <s v="Dorothy Badders"/>
    <s v="Corporate"/>
    <s v="United States"/>
    <s v="Raleigh"/>
    <s v="North Carolina"/>
    <s v="Raleigh, North Carolina, United States"/>
    <s v="South"/>
    <s v="OFF-PA-10001125"/>
    <s v="Office Supplies"/>
    <s v="Paper"/>
    <s v="Xerox 1988"/>
    <n v="102.352"/>
    <n v="3"/>
    <n v="23.234999999999999"/>
    <e v="#N/A"/>
    <s v="COD"/>
  </r>
  <r>
    <n v="9580"/>
    <s v="CA-2020-152975"/>
    <d v="2020-09-14T00:00:00"/>
    <n v="14"/>
    <x v="8"/>
    <n v="2020"/>
    <s v="Mon"/>
    <d v="2020-09-16T00:00:00"/>
    <n v="16"/>
    <s v="Sep"/>
    <n v="2020"/>
    <s v="Wed"/>
    <n v="2"/>
    <s v="First Class"/>
    <s v="RB-19705"/>
    <s v="Roger Barcio"/>
    <s v="Home Office"/>
    <s v="United States"/>
    <s v="New York City"/>
    <s v="New York"/>
    <s v="New York City, New York, United States"/>
    <s v="East"/>
    <s v="OFF-ST-10001370"/>
    <s v="Office Supplies"/>
    <s v="Storage"/>
    <s v="Sensible Storage WireTech Storage Systems"/>
    <n v="102.98"/>
    <n v="1"/>
    <n v="3.5489999999999999"/>
    <e v="#N/A"/>
    <s v="Cards"/>
  </r>
  <r>
    <n v="6222"/>
    <s v="US-2020-157224"/>
    <d v="2020-09-14T00:00:00"/>
    <n v="14"/>
    <x v="8"/>
    <n v="2020"/>
    <s v="Mon"/>
    <d v="2020-09-18T00:00:00"/>
    <n v="18"/>
    <s v="Sep"/>
    <n v="2020"/>
    <s v="Fri"/>
    <n v="4"/>
    <s v="Second Class"/>
    <s v="JB-16000"/>
    <s v="Joy Bell-"/>
    <s v="Consumer"/>
    <s v="United States"/>
    <s v="Los Angeles"/>
    <s v="California"/>
    <s v="Los Angeles, California, United States"/>
    <s v="West"/>
    <s v="OFF-LA-10000121"/>
    <s v="Office Supplies"/>
    <s v="Labels"/>
    <s v="Avery 48"/>
    <n v="106.7"/>
    <n v="9"/>
    <n v="26.082000000000001"/>
    <e v="#N/A"/>
    <s v="Cards"/>
  </r>
  <r>
    <n v="6814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FUR-FU-10001057"/>
    <s v="Furniture"/>
    <s v="Furnishings"/>
    <s v="Tensor Track Tree Floor Lamp"/>
    <n v="150.93600000000001"/>
    <n v="8"/>
    <n v="4.7976000000000001"/>
    <e v="#N/A"/>
    <s v="COD"/>
  </r>
  <r>
    <n v="6812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FUR-CH-10002372"/>
    <s v="Furniture"/>
    <s v="Chairs"/>
    <s v="Office Star - Ergonomically Designed Knee Chair"/>
    <n v="155.37200000000001"/>
    <n v="2"/>
    <n v="-29.152799999999999"/>
    <e v="#N/A"/>
    <s v="Cards"/>
  </r>
  <r>
    <n v="6815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TEC-MA-10001681"/>
    <s v="Technology"/>
    <s v="Machines"/>
    <s v="Lexmark MarkNet N8150 Wireless Print Server"/>
    <n v="264.17"/>
    <n v="2"/>
    <n v="-168.81899999999999"/>
    <e v="#N/A"/>
    <s v="Online"/>
  </r>
  <r>
    <n v="9582"/>
    <s v="CA-2020-152975"/>
    <d v="2020-09-14T00:00:00"/>
    <n v="14"/>
    <x v="8"/>
    <n v="2020"/>
    <s v="Mon"/>
    <d v="2020-09-16T00:00:00"/>
    <n v="16"/>
    <s v="Sep"/>
    <n v="2020"/>
    <s v="Wed"/>
    <n v="2"/>
    <s v="First Class"/>
    <s v="RB-19705"/>
    <s v="Roger Barcio"/>
    <s v="Home Office"/>
    <s v="United States"/>
    <s v="New York City"/>
    <s v="New York"/>
    <s v="New York City, New York, United States"/>
    <s v="East"/>
    <s v="FUR-CH-10003298"/>
    <s v="Furniture"/>
    <s v="Chairs"/>
    <s v="Office Star - Contemporary Task Swivel chair with Loop Arms, Charcoal"/>
    <n v="624.41"/>
    <n v="5"/>
    <n v="-6.5490000000000004"/>
    <e v="#N/A"/>
    <s v="Cards"/>
  </r>
  <r>
    <n v="9834"/>
    <s v="CA-2020-130302"/>
    <d v="2020-09-14T00:00:00"/>
    <n v="14"/>
    <x v="8"/>
    <n v="2020"/>
    <s v="Mon"/>
    <d v="2020-09-19T00:00:00"/>
    <n v="19"/>
    <s v="Sep"/>
    <n v="2020"/>
    <s v="Sat"/>
    <n v="5"/>
    <s v="Standard Class"/>
    <s v="CY-12745"/>
    <s v="Craig Yedwab"/>
    <s v="Corporate"/>
    <s v="United States"/>
    <s v="Springfield"/>
    <s v="Ohio"/>
    <s v="Springfield, Ohio, United States"/>
    <s v="East"/>
    <s v="TEC-AC-10002001"/>
    <s v="Technology"/>
    <s v="Accessories"/>
    <s v="Logitech Wireless Gaming Headset G930"/>
    <n v="943.94399999999996"/>
    <n v="7"/>
    <n v="190.38810000000001"/>
    <e v="#N/A"/>
    <s v="COD"/>
  </r>
  <r>
    <n v="8772"/>
    <s v="CA-2020-115882"/>
    <d v="2020-09-14T00:00:00"/>
    <n v="14"/>
    <x v="8"/>
    <n v="2020"/>
    <s v="Mon"/>
    <d v="2020-09-17T00:00:00"/>
    <n v="17"/>
    <s v="Sep"/>
    <n v="2020"/>
    <s v="Thu"/>
    <n v="3"/>
    <s v="First Class"/>
    <s v="DB-13555"/>
    <s v="Dorothy Badders"/>
    <s v="Corporate"/>
    <s v="United States"/>
    <s v="Raleigh"/>
    <s v="North Carolina"/>
    <s v="Raleigh, North Carolina, United States"/>
    <s v="South"/>
    <s v="OFF-AP-10002534"/>
    <s v="Office Supplies"/>
    <s v="Appliances"/>
    <s v="3.6 Cubic Foot Counter Height Office Refrigerator"/>
    <n v="977.78399999999999"/>
    <n v="4"/>
    <n v="94.278400000000005"/>
    <e v="#N/A"/>
    <s v="Online"/>
  </r>
  <r>
    <n v="9579"/>
    <s v="CA-2020-152975"/>
    <d v="2020-09-14T00:00:00"/>
    <n v="14"/>
    <x v="8"/>
    <n v="2020"/>
    <s v="Mon"/>
    <d v="2020-09-16T00:00:00"/>
    <n v="16"/>
    <s v="Sep"/>
    <n v="2020"/>
    <s v="Wed"/>
    <n v="2"/>
    <s v="First Class"/>
    <s v="RB-19705"/>
    <s v="Roger Barcio"/>
    <s v="Home Office"/>
    <s v="United States"/>
    <s v="New York City"/>
    <s v="New York"/>
    <s v="New York City, New York, United States"/>
    <s v="East"/>
    <s v="TEC-PH-10004586"/>
    <s v="Technology"/>
    <s v="Phones"/>
    <s v="Wilson SignalBoost 841262 DB PRO Amplifier Kit"/>
    <n v="1125.8499999999999"/>
    <n v="3"/>
    <n v="323.95499999999998"/>
    <e v="#N/A"/>
    <s v="Online"/>
  </r>
  <r>
    <n v="6810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OFF-BI-10000301"/>
    <s v="Office Supplies"/>
    <s v="Binders"/>
    <s v="GBC Instant Report Kit"/>
    <n v="68.882000000000005"/>
    <n v="2"/>
    <n v="-2.5880000000000001"/>
    <e v="#N/A"/>
    <s v="Online"/>
  </r>
  <r>
    <n v="9594"/>
    <s v="CA-2020-108931"/>
    <d v="2020-09-14T00:00:00"/>
    <n v="14"/>
    <x v="8"/>
    <n v="2020"/>
    <s v="Mon"/>
    <d v="2020-09-19T00:00:00"/>
    <n v="19"/>
    <s v="Sep"/>
    <n v="2020"/>
    <s v="Sat"/>
    <n v="5"/>
    <s v="Standard Class"/>
    <s v="HZ-14950"/>
    <s v="Henia Zydlo"/>
    <s v="Consumer"/>
    <s v="United States"/>
    <s v="New York City"/>
    <s v="New York"/>
    <s v="New York City, New York, United States"/>
    <s v="East"/>
    <s v="OFF-PA-10002741"/>
    <s v="Office Supplies"/>
    <s v="Paper"/>
    <s v="Xerox 1980"/>
    <n v="90.56"/>
    <n v="2"/>
    <n v="3.8519999999999999"/>
    <n v="1"/>
    <s v="Online"/>
  </r>
  <r>
    <n v="9595"/>
    <s v="CA-2020-108931"/>
    <d v="2020-09-14T00:00:00"/>
    <n v="14"/>
    <x v="8"/>
    <n v="2020"/>
    <s v="Mon"/>
    <d v="2020-09-19T00:00:00"/>
    <n v="19"/>
    <s v="Sep"/>
    <n v="2020"/>
    <s v="Sat"/>
    <n v="5"/>
    <s v="Standard Class"/>
    <s v="HZ-14950"/>
    <s v="Henia Zydlo"/>
    <s v="Consumer"/>
    <s v="United States"/>
    <s v="New York City"/>
    <s v="New York"/>
    <s v="New York City, New York, United States"/>
    <s v="East"/>
    <s v="OFF-PA-10003845"/>
    <s v="Office Supplies"/>
    <s v="Paper"/>
    <s v="Xerox 1987"/>
    <n v="119.56"/>
    <n v="2"/>
    <n v="5.6643999999999997"/>
    <n v="1"/>
    <s v="Cards"/>
  </r>
  <r>
    <n v="9581"/>
    <s v="CA-2020-152975"/>
    <d v="2020-09-14T00:00:00"/>
    <n v="14"/>
    <x v="8"/>
    <n v="2020"/>
    <s v="Mon"/>
    <d v="2020-09-16T00:00:00"/>
    <n v="16"/>
    <s v="Sep"/>
    <n v="2020"/>
    <s v="Wed"/>
    <n v="2"/>
    <s v="First Class"/>
    <s v="RB-19705"/>
    <s v="Roger Barcio"/>
    <s v="Home Office"/>
    <s v="United States"/>
    <s v="New York City"/>
    <s v="New York"/>
    <s v="New York City, New York, United States"/>
    <s v="East"/>
    <s v="OFF-AR-10001988"/>
    <s v="Office Supplies"/>
    <s v="Art"/>
    <s v="Bulldog Table or Wall-Mount Pencil Sharpener"/>
    <n v="94.95"/>
    <n v="5"/>
    <n v="8.6854999999999993"/>
    <e v="#N/A"/>
    <s v="Online"/>
  </r>
  <r>
    <n v="6811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TEC-MA-10002930"/>
    <s v="Technology"/>
    <s v="Machines"/>
    <s v="Ricoh - Ink Collector Unit for GX3000 Series Printers"/>
    <n v="99.584999999999994"/>
    <n v="1"/>
    <n v="-18.038499999999999"/>
    <e v="#N/A"/>
    <s v="COD"/>
  </r>
  <r>
    <n v="72"/>
    <s v="CA-2020-114440"/>
    <d v="2020-09-14T00:00:00"/>
    <n v="14"/>
    <x v="8"/>
    <n v="2020"/>
    <s v="Mon"/>
    <d v="2020-09-17T00:00:00"/>
    <n v="17"/>
    <s v="Sep"/>
    <n v="2020"/>
    <s v="Thu"/>
    <n v="3"/>
    <s v="Second Class"/>
    <s v="TB-21520"/>
    <s v="Tracy Blumstein"/>
    <s v="Consumer"/>
    <s v="United States"/>
    <s v="Jackson"/>
    <s v="Michigan"/>
    <s v="Jackson, Michigan, United States"/>
    <s v="Central"/>
    <s v="OFF-PA-10004675"/>
    <s v="Office Supplies"/>
    <s v="Paper"/>
    <s v="Telephone Message Books with Fax/Mobile Section, 5 1/2&quot; x 3 3/16&quot;"/>
    <n v="145.05000000000001"/>
    <n v="3"/>
    <n v="8.7629999999999999"/>
    <e v="#N/A"/>
    <s v="Online"/>
  </r>
  <r>
    <n v="6813"/>
    <s v="CA-2020-156237"/>
    <d v="2020-09-14T00:00:00"/>
    <n v="14"/>
    <x v="8"/>
    <n v="2020"/>
    <s v="Mon"/>
    <d v="2020-09-15T00:00:00"/>
    <n v="15"/>
    <s v="Sep"/>
    <n v="2020"/>
    <s v="Tue"/>
    <n v="1"/>
    <s v="First Class"/>
    <s v="PS-18760"/>
    <s v="Pamela Stobb"/>
    <s v="Consumer"/>
    <s v="United States"/>
    <s v="Philadelphia"/>
    <s v="Pennsylvania"/>
    <s v="Philadelphia, Pennsylvania, United States"/>
    <s v="East"/>
    <s v="OFF-BI-10003707"/>
    <s v="Office Supplies"/>
    <s v="Binders"/>
    <s v="Aluminum Screw Posts"/>
    <n v="143.31200000000001"/>
    <n v="4"/>
    <n v="-12.208"/>
    <e v="#N/A"/>
    <s v="Online"/>
  </r>
  <r>
    <n v="4430"/>
    <s v="CA-2020-147725"/>
    <d v="2020-09-14T00:00:00"/>
    <n v="14"/>
    <x v="8"/>
    <n v="2020"/>
    <s v="Mon"/>
    <d v="2020-09-14T00:00:00"/>
    <n v="14"/>
    <s v="Sep"/>
    <n v="2020"/>
    <s v="Mon"/>
    <n v="0"/>
    <s v="Same Day"/>
    <s v="LT-17110"/>
    <s v="Liz Thompson"/>
    <s v="Consumer"/>
    <s v="United States"/>
    <s v="Orange"/>
    <s v="New Jersey"/>
    <s v="Orange, New Jersey, United States"/>
    <s v="East"/>
    <s v="OFF-AR-10001725"/>
    <s v="Office Supplies"/>
    <s v="Art"/>
    <s v="Boston Home &amp; Office Model 2000 Electric Pencil Sharpeners"/>
    <n v="150.94999999999999"/>
    <n v="3"/>
    <n v="18.446999999999999"/>
    <e v="#N/A"/>
    <s v="Online"/>
  </r>
  <r>
    <n v="6759"/>
    <s v="CA-2020-124205"/>
    <d v="2020-09-15T00:00:00"/>
    <n v="15"/>
    <x v="8"/>
    <n v="2020"/>
    <s v="Tue"/>
    <d v="2020-09-19T00:00:00"/>
    <n v="19"/>
    <s v="Sep"/>
    <n v="2020"/>
    <s v="Sat"/>
    <n v="4"/>
    <s v="Standard Class"/>
    <s v="TC-21145"/>
    <s v="Theresa Coyne"/>
    <s v="Corporate"/>
    <s v="United States"/>
    <s v="Lakewood"/>
    <s v="New Jersey"/>
    <s v="Lakewood, New Jersey, United States"/>
    <s v="East"/>
    <s v="OFF-ST-10000934"/>
    <s v="Office Supplies"/>
    <s v="Storage"/>
    <s v="Contico 72&quot;H Heavy-Duty Storage System"/>
    <n v="104.96"/>
    <n v="2"/>
    <n v="0"/>
    <e v="#N/A"/>
    <s v="Cards"/>
  </r>
  <r>
    <n v="6518"/>
    <s v="US-2020-116652"/>
    <d v="2020-09-15T00:00:00"/>
    <n v="15"/>
    <x v="8"/>
    <n v="2020"/>
    <s v="Tue"/>
    <d v="2020-09-19T00:00:00"/>
    <n v="19"/>
    <s v="Sep"/>
    <n v="2020"/>
    <s v="Sat"/>
    <n v="4"/>
    <s v="Standard Class"/>
    <s v="RD-19480"/>
    <s v="Rick Duston"/>
    <s v="Consumer"/>
    <s v="United States"/>
    <s v="San Francisco"/>
    <s v="California"/>
    <s v="San Francisco, California, United States"/>
    <s v="West"/>
    <s v="OFF-AR-10001915"/>
    <s v="Office Supplies"/>
    <s v="Art"/>
    <s v="Peel-Off China Markers"/>
    <n v="139.30000000000001"/>
    <n v="10"/>
    <n v="41.706000000000003"/>
    <e v="#N/A"/>
    <s v="COD"/>
  </r>
  <r>
    <n v="6519"/>
    <s v="US-2020-116652"/>
    <d v="2020-09-15T00:00:00"/>
    <n v="15"/>
    <x v="8"/>
    <n v="2020"/>
    <s v="Tue"/>
    <d v="2020-09-19T00:00:00"/>
    <n v="19"/>
    <s v="Sep"/>
    <n v="2020"/>
    <s v="Sat"/>
    <n v="4"/>
    <s v="Standard Class"/>
    <s v="RD-19480"/>
    <s v="Rick Duston"/>
    <s v="Consumer"/>
    <s v="United States"/>
    <s v="San Francisco"/>
    <s v="California"/>
    <s v="San Francisco, California, United States"/>
    <s v="West"/>
    <s v="OFF-AP-10001205"/>
    <s v="Office Supplies"/>
    <s v="Appliances"/>
    <s v="Belkin 5 Outlet SurgeMaster Power Centers"/>
    <n v="153.96"/>
    <n v="2"/>
    <n v="30.508800000000001"/>
    <e v="#N/A"/>
    <s v="Cards"/>
  </r>
  <r>
    <n v="6133"/>
    <s v="CA-2020-145737"/>
    <d v="2020-09-15T00:00:00"/>
    <n v="15"/>
    <x v="8"/>
    <n v="2020"/>
    <s v="Tue"/>
    <d v="2020-09-20T00:00:00"/>
    <n v="20"/>
    <s v="Sep"/>
    <n v="2020"/>
    <s v="Sun"/>
    <n v="5"/>
    <s v="Standard Class"/>
    <s v="AB-10165"/>
    <s v="Alan Barnes"/>
    <s v="Consumer"/>
    <s v="United States"/>
    <s v="Lebanon"/>
    <s v="Tennessee"/>
    <s v="Lebanon, Tennessee, United States"/>
    <s v="South"/>
    <s v="OFF-PA-10001033"/>
    <s v="Office Supplies"/>
    <s v="Paper"/>
    <s v="Xerox 1893"/>
    <n v="208.96"/>
    <n v="5"/>
    <n v="59.435499999999998"/>
    <e v="#N/A"/>
    <s v="Cards"/>
  </r>
  <r>
    <n v="5993"/>
    <s v="US-2020-163300"/>
    <d v="2020-09-15T00:00:00"/>
    <n v="15"/>
    <x v="8"/>
    <n v="2020"/>
    <s v="Tue"/>
    <d v="2020-09-21T00:00:00"/>
    <n v="21"/>
    <s v="Sep"/>
    <n v="2020"/>
    <s v="Mon"/>
    <n v="6"/>
    <s v="Standard Class"/>
    <s v="ES-14020"/>
    <s v="Erica Smith"/>
    <s v="Consumer"/>
    <s v="United States"/>
    <s v="Los Angeles"/>
    <s v="California"/>
    <s v="Los Angeles, California, United States"/>
    <s v="West"/>
    <s v="FUR-CH-10003396"/>
    <s v="Furniture"/>
    <s v="Chairs"/>
    <s v="Global Deluxe Steno Chair"/>
    <n v="227.75200000000001"/>
    <n v="3"/>
    <n v="-20.784600000000001"/>
    <e v="#N/A"/>
    <s v="Online"/>
  </r>
  <r>
    <n v="6516"/>
    <s v="US-2020-116652"/>
    <d v="2020-09-15T00:00:00"/>
    <n v="15"/>
    <x v="8"/>
    <n v="2020"/>
    <s v="Tue"/>
    <d v="2020-09-19T00:00:00"/>
    <n v="19"/>
    <s v="Sep"/>
    <n v="2020"/>
    <s v="Sat"/>
    <n v="4"/>
    <s v="Standard Class"/>
    <s v="RD-19480"/>
    <s v="Rick Duston"/>
    <s v="Consumer"/>
    <s v="United States"/>
    <s v="San Francisco"/>
    <s v="California"/>
    <s v="San Francisco, California, United States"/>
    <s v="West"/>
    <s v="FUR-CH-10002961"/>
    <s v="Furniture"/>
    <s v="Chairs"/>
    <s v="Leather Task Chair, Black"/>
    <n v="241.352"/>
    <n v="3"/>
    <n v="0"/>
    <e v="#N/A"/>
    <s v="Online"/>
  </r>
  <r>
    <n v="1541"/>
    <s v="CA-2020-121888"/>
    <d v="2020-09-15T00:00:00"/>
    <n v="15"/>
    <x v="8"/>
    <n v="2020"/>
    <s v="Tue"/>
    <d v="2020-09-17T00:00:00"/>
    <n v="17"/>
    <s v="Sep"/>
    <n v="2020"/>
    <s v="Thu"/>
    <n v="2"/>
    <s v="Second Class"/>
    <s v="CL-11890"/>
    <s v="Carl Ludwig"/>
    <s v="Consumer"/>
    <s v="United States"/>
    <s v="Everett"/>
    <s v="Massachusetts"/>
    <s v="Everett, Massachusetts, United States"/>
    <s v="East"/>
    <s v="OFF-BI-10001765"/>
    <s v="Office Supplies"/>
    <s v="Binders"/>
    <s v="Wilson Jones Heavy-Duty Casebound Ring Binders with Metal Hinges"/>
    <n v="291.48"/>
    <n v="7"/>
    <n v="116.3904"/>
    <e v="#N/A"/>
    <s v="Cards"/>
  </r>
  <r>
    <n v="8045"/>
    <s v="CA-2020-165008"/>
    <d v="2020-09-15T00:00:00"/>
    <n v="15"/>
    <x v="8"/>
    <n v="2020"/>
    <s v="Tue"/>
    <d v="2020-09-17T00:00:00"/>
    <n v="17"/>
    <s v="Sep"/>
    <n v="2020"/>
    <s v="Thu"/>
    <n v="2"/>
    <s v="Second Class"/>
    <s v="DO-13645"/>
    <s v="Doug O'Connell"/>
    <s v="Consumer"/>
    <s v="United States"/>
    <s v="Salt Lake City"/>
    <s v="Utah"/>
    <s v="Salt Lake City, Utah, United States"/>
    <s v="West"/>
    <s v="OFF-BI-10002794"/>
    <s v="Office Supplies"/>
    <s v="Binders"/>
    <s v="Avery Trapezoid Ring Binder, 3&quot; Capacity, Black, 1040 sheets"/>
    <n v="317.05599999999998"/>
    <n v="9"/>
    <n v="106.95780000000001"/>
    <n v="1"/>
    <s v="COD"/>
  </r>
  <r>
    <n v="8696"/>
    <s v="CA-2020-127096"/>
    <d v="2020-09-15T00:00:00"/>
    <n v="15"/>
    <x v="8"/>
    <n v="2020"/>
    <s v="Tue"/>
    <d v="2020-09-17T00:00:00"/>
    <n v="17"/>
    <s v="Sep"/>
    <n v="2020"/>
    <s v="Thu"/>
    <n v="2"/>
    <s v="Second Class"/>
    <s v="CS-12400"/>
    <s v="Christopher Schild"/>
    <s v="Home Office"/>
    <s v="United States"/>
    <s v="San Francisco"/>
    <s v="California"/>
    <s v="San Francisco, California, United States"/>
    <s v="West"/>
    <s v="FUR-TA-10003473"/>
    <s v="Furniture"/>
    <s v="Tables"/>
    <s v="Bretford Rectangular Conference Table Tops"/>
    <n v="335.904"/>
    <n v="1"/>
    <n v="11.283899999999999"/>
    <e v="#N/A"/>
    <s v="COD"/>
  </r>
  <r>
    <n v="903"/>
    <s v="CA-2020-132353"/>
    <d v="2020-09-15T00:00:00"/>
    <n v="15"/>
    <x v="8"/>
    <n v="2020"/>
    <s v="Tue"/>
    <d v="2020-09-17T00:00:00"/>
    <n v="17"/>
    <s v="Sep"/>
    <n v="2020"/>
    <s v="Thu"/>
    <n v="2"/>
    <s v="First Class"/>
    <s v="DB-13060"/>
    <s v="Dave Brooks"/>
    <s v="Consumer"/>
    <s v="United States"/>
    <s v="Chicago"/>
    <s v="Illinois"/>
    <s v="Chicago, Illinois, United States"/>
    <s v="Central"/>
    <s v="TEC-PH-10004536"/>
    <s v="Technology"/>
    <s v="Phones"/>
    <s v="Avaya 5420 Digital phone"/>
    <n v="368.976"/>
    <n v="3"/>
    <n v="20.2485"/>
    <e v="#N/A"/>
    <s v="Cards"/>
  </r>
  <r>
    <n v="5992"/>
    <s v="US-2020-163300"/>
    <d v="2020-09-15T00:00:00"/>
    <n v="15"/>
    <x v="8"/>
    <n v="2020"/>
    <s v="Tue"/>
    <d v="2020-09-21T00:00:00"/>
    <n v="21"/>
    <s v="Sep"/>
    <n v="2020"/>
    <s v="Mon"/>
    <n v="6"/>
    <s v="Standard Class"/>
    <s v="ES-14020"/>
    <s v="Erica Smith"/>
    <s v="Consumer"/>
    <s v="United States"/>
    <s v="Los Angeles"/>
    <s v="California"/>
    <s v="Los Angeles, California, United States"/>
    <s v="West"/>
    <s v="TEC-PH-10001700"/>
    <s v="Technology"/>
    <s v="Phones"/>
    <s v="Panasonic KX-TG6844B Expandable Digital Cordless Telephone"/>
    <n v="416.54399999999998"/>
    <n v="7"/>
    <n v="32.335099999999997"/>
    <e v="#N/A"/>
    <s v="Online"/>
  </r>
  <r>
    <n v="6758"/>
    <s v="CA-2020-124205"/>
    <d v="2020-09-15T00:00:00"/>
    <n v="15"/>
    <x v="8"/>
    <n v="2020"/>
    <s v="Tue"/>
    <d v="2020-09-19T00:00:00"/>
    <n v="19"/>
    <s v="Sep"/>
    <n v="2020"/>
    <s v="Sat"/>
    <n v="4"/>
    <s v="Standard Class"/>
    <s v="TC-21145"/>
    <s v="Theresa Coyne"/>
    <s v="Corporate"/>
    <s v="United States"/>
    <s v="Lakewood"/>
    <s v="New Jersey"/>
    <s v="Lakewood, New Jersey, United States"/>
    <s v="East"/>
    <s v="TEC-PH-10002115"/>
    <s v="Technology"/>
    <s v="Phones"/>
    <s v="Plantronics 81402"/>
    <n v="429.94"/>
    <n v="6"/>
    <n v="102.9444"/>
    <e v="#N/A"/>
    <s v="Online"/>
  </r>
  <r>
    <n v="6517"/>
    <s v="US-2020-116652"/>
    <d v="2020-09-15T00:00:00"/>
    <n v="15"/>
    <x v="8"/>
    <n v="2020"/>
    <s v="Tue"/>
    <d v="2020-09-19T00:00:00"/>
    <n v="19"/>
    <s v="Sep"/>
    <n v="2020"/>
    <s v="Sat"/>
    <n v="4"/>
    <s v="Standard Class"/>
    <s v="RD-19480"/>
    <s v="Rick Duston"/>
    <s v="Consumer"/>
    <s v="United States"/>
    <s v="San Francisco"/>
    <s v="California"/>
    <s v="San Francisco, California, United States"/>
    <s v="West"/>
    <s v="FUR-FU-10001488"/>
    <s v="Furniture"/>
    <s v="Furnishings"/>
    <s v="Tenex 46&quot; x 60&quot; Computer Anti-Static Chairmat, Rectangular Shaped"/>
    <n v="549.9"/>
    <n v="5"/>
    <n v="105.98"/>
    <e v="#N/A"/>
    <s v="Online"/>
  </r>
  <r>
    <n v="6757"/>
    <s v="CA-2020-124205"/>
    <d v="2020-09-15T00:00:00"/>
    <n v="15"/>
    <x v="8"/>
    <n v="2020"/>
    <s v="Tue"/>
    <d v="2020-09-19T00:00:00"/>
    <n v="19"/>
    <s v="Sep"/>
    <n v="2020"/>
    <s v="Sat"/>
    <n v="4"/>
    <s v="Standard Class"/>
    <s v="TC-21145"/>
    <s v="Theresa Coyne"/>
    <s v="Corporate"/>
    <s v="United States"/>
    <s v="Lakewood"/>
    <s v="New Jersey"/>
    <s v="Lakewood, New Jersey, United States"/>
    <s v="East"/>
    <s v="FUR-CH-10003606"/>
    <s v="Furniture"/>
    <s v="Chairs"/>
    <s v="SAFCO Folding Chair Trolley"/>
    <n v="555.96"/>
    <n v="4"/>
    <n v="143.62880000000001"/>
    <e v="#N/A"/>
    <s v="COD"/>
  </r>
  <r>
    <n v="1540"/>
    <s v="CA-2020-121888"/>
    <d v="2020-09-15T00:00:00"/>
    <n v="15"/>
    <x v="8"/>
    <n v="2020"/>
    <s v="Tue"/>
    <d v="2020-09-17T00:00:00"/>
    <n v="17"/>
    <s v="Sep"/>
    <n v="2020"/>
    <s v="Thu"/>
    <n v="2"/>
    <s v="Second Class"/>
    <s v="CL-11890"/>
    <s v="Carl Ludwig"/>
    <s v="Consumer"/>
    <s v="United States"/>
    <s v="Everett"/>
    <s v="Massachusetts"/>
    <s v="Everett, Massachusetts, United States"/>
    <s v="East"/>
    <s v="FUR-BO-10002545"/>
    <s v="Furniture"/>
    <s v="Bookcases"/>
    <s v="Atlantic Metals Mobile 3-Shelf Bookcases, Custom Colors"/>
    <n v="801.94"/>
    <n v="3"/>
    <n v="203.56440000000001"/>
    <e v="#N/A"/>
    <s v="Online"/>
  </r>
  <r>
    <n v="5991"/>
    <s v="US-2020-163300"/>
    <d v="2020-09-15T00:00:00"/>
    <n v="15"/>
    <x v="8"/>
    <n v="2020"/>
    <s v="Tue"/>
    <d v="2020-09-21T00:00:00"/>
    <n v="21"/>
    <s v="Sep"/>
    <n v="2020"/>
    <s v="Mon"/>
    <n v="6"/>
    <s v="Standard Class"/>
    <s v="ES-14020"/>
    <s v="Erica Smith"/>
    <s v="Consumer"/>
    <s v="United States"/>
    <s v="Los Angeles"/>
    <s v="California"/>
    <s v="Los Angeles, California, United States"/>
    <s v="West"/>
    <s v="OFF-BI-10004390"/>
    <s v="Office Supplies"/>
    <s v="Binders"/>
    <s v="GBC DocuBind 200 Manual Binding Machine"/>
    <n v="2385.4879999999998"/>
    <n v="7"/>
    <n v="884.05799999999999"/>
    <e v="#N/A"/>
    <s v="Cards"/>
  </r>
  <r>
    <n v="6520"/>
    <s v="US-2020-116652"/>
    <d v="2020-09-15T00:00:00"/>
    <n v="15"/>
    <x v="8"/>
    <n v="2020"/>
    <s v="Tue"/>
    <d v="2020-09-19T00:00:00"/>
    <n v="19"/>
    <s v="Sep"/>
    <n v="2020"/>
    <s v="Sat"/>
    <n v="4"/>
    <s v="Standard Class"/>
    <s v="RD-19480"/>
    <s v="Rick Duston"/>
    <s v="Consumer"/>
    <s v="United States"/>
    <s v="San Francisco"/>
    <s v="California"/>
    <s v="San Francisco, California, United States"/>
    <s v="West"/>
    <s v="OFF-BI-10004528"/>
    <s v="Office Supplies"/>
    <s v="Binders"/>
    <s v="Cardinal Poly Pocket Divider Pockets for Ring Binders"/>
    <n v="118.688"/>
    <n v="1"/>
    <n v="0.84"/>
    <e v="#N/A"/>
    <s v="Cards"/>
  </r>
  <r>
    <n v="6975"/>
    <s v="CA-2020-146185"/>
    <d v="2020-09-15T00:00:00"/>
    <n v="15"/>
    <x v="8"/>
    <n v="2020"/>
    <s v="Tue"/>
    <d v="2020-09-19T00:00:00"/>
    <n v="19"/>
    <s v="Sep"/>
    <n v="2020"/>
    <s v="Sat"/>
    <n v="4"/>
    <s v="Standard Class"/>
    <s v="CC-12145"/>
    <s v="Charles Crestani"/>
    <s v="Consumer"/>
    <s v="United States"/>
    <s v="Houston"/>
    <s v="Texas"/>
    <s v="Houston, Texas, United States"/>
    <s v="Central"/>
    <s v="OFF-AR-10002987"/>
    <s v="Office Supplies"/>
    <s v="Art"/>
    <s v="Prismacolor Color Pencil Set"/>
    <n v="122.744"/>
    <n v="2"/>
    <n v="8.3328000000000007"/>
    <e v="#N/A"/>
    <s v="Online"/>
  </r>
  <r>
    <n v="7735"/>
    <s v="CA-2020-134418"/>
    <d v="2020-09-15T00:00:00"/>
    <n v="15"/>
    <x v="8"/>
    <n v="2020"/>
    <s v="Tue"/>
    <d v="2020-09-20T00:00:00"/>
    <n v="20"/>
    <s v="Sep"/>
    <n v="2020"/>
    <s v="Sun"/>
    <n v="5"/>
    <s v="Standard Class"/>
    <s v="GM-14500"/>
    <s v="Gene McClure"/>
    <s v="Consumer"/>
    <s v="United States"/>
    <s v="Seattle"/>
    <s v="Washington"/>
    <s v="Seattle, Washington, United States"/>
    <s v="West"/>
    <s v="OFF-AR-10004441"/>
    <s v="Office Supplies"/>
    <s v="Art"/>
    <s v="BIC Brite Liner Highlighters"/>
    <n v="131.41999999999999"/>
    <n v="3"/>
    <n v="5.2164000000000001"/>
    <e v="#N/A"/>
    <s v="COD"/>
  </r>
  <r>
    <n v="627"/>
    <s v="CA-2020-163020"/>
    <d v="2020-09-15T00:00:00"/>
    <n v="15"/>
    <x v="8"/>
    <n v="2020"/>
    <s v="Tue"/>
    <d v="2020-09-19T00:00:00"/>
    <n v="19"/>
    <s v="Sep"/>
    <n v="2020"/>
    <s v="Sat"/>
    <n v="4"/>
    <s v="Standard Class"/>
    <s v="MO-17800"/>
    <s v="Meg O'Connel"/>
    <s v="Home Office"/>
    <s v="United States"/>
    <s v="New York City"/>
    <s v="New York"/>
    <s v="New York City, New York, United States"/>
    <s v="East"/>
    <s v="FUR-FU-10000221"/>
    <s v="Furniture"/>
    <s v="Furnishings"/>
    <s v="Master Caster Door Stop, Brown"/>
    <n v="124.56"/>
    <n v="7"/>
    <n v="12.090400000000001"/>
    <e v="#N/A"/>
    <s v="Online"/>
  </r>
  <r>
    <n v="1539"/>
    <s v="CA-2020-121888"/>
    <d v="2020-09-15T00:00:00"/>
    <n v="15"/>
    <x v="8"/>
    <n v="2020"/>
    <s v="Tue"/>
    <d v="2020-09-17T00:00:00"/>
    <n v="17"/>
    <s v="Sep"/>
    <n v="2020"/>
    <s v="Thu"/>
    <n v="2"/>
    <s v="Second Class"/>
    <s v="CL-11890"/>
    <s v="Carl Ludwig"/>
    <s v="Consumer"/>
    <s v="United States"/>
    <s v="Everett"/>
    <s v="Massachusetts"/>
    <s v="Everett, Massachusetts, United States"/>
    <s v="East"/>
    <s v="OFF-AR-10003478"/>
    <s v="Office Supplies"/>
    <s v="Art"/>
    <s v="Avery Hi-Liter EverBold Pen Style Fluorescent Highlighters, 4/Pack"/>
    <n v="140.28"/>
    <n v="2"/>
    <n v="6.5119999999999996"/>
    <e v="#N/A"/>
    <s v="Online"/>
  </r>
  <r>
    <n v="7920"/>
    <s v="CA-2020-139822"/>
    <d v="2020-09-15T00:00:00"/>
    <n v="15"/>
    <x v="8"/>
    <n v="2020"/>
    <s v="Tue"/>
    <d v="2020-09-21T00:00:00"/>
    <n v="21"/>
    <s v="Sep"/>
    <n v="2020"/>
    <s v="Mon"/>
    <n v="6"/>
    <s v="Standard Class"/>
    <s v="Dp-13240"/>
    <s v="Dean percer"/>
    <s v="Home Office"/>
    <s v="United States"/>
    <s v="Waterbury"/>
    <s v="Connecticut"/>
    <s v="Waterbury, Connecticut, United States"/>
    <s v="East"/>
    <s v="OFF-ST-10000943"/>
    <s v="Office Supplies"/>
    <s v="Storage"/>
    <s v="Eldon ProFile File 'N Store Portable File Tub Letter/Legal Size Black"/>
    <n v="120.62"/>
    <n v="2"/>
    <n v="10.813599999999999"/>
    <e v="#N/A"/>
    <s v="Cards"/>
  </r>
  <r>
    <n v="439"/>
    <s v="CA-2020-130043"/>
    <d v="2020-09-15T00:00:00"/>
    <n v="15"/>
    <x v="8"/>
    <n v="2020"/>
    <s v="Tue"/>
    <d v="2020-09-19T00:00:00"/>
    <n v="19"/>
    <s v="Sep"/>
    <n v="2020"/>
    <s v="Sat"/>
    <n v="4"/>
    <s v="Standard Class"/>
    <s v="BB-11545"/>
    <s v="Brenda Bowman"/>
    <s v="Corporate"/>
    <s v="United States"/>
    <s v="Houston"/>
    <s v="Texas"/>
    <s v="Houston, Texas, United States"/>
    <s v="Central"/>
    <s v="OFF-PA-10002230"/>
    <s v="Office Supplies"/>
    <s v="Paper"/>
    <s v="Xerox 1897"/>
    <n v="165.87200000000001"/>
    <n v="8"/>
    <n v="11.553599999999999"/>
    <e v="#N/A"/>
    <s v="Cards"/>
  </r>
  <r>
    <n v="7921"/>
    <s v="CA-2020-139822"/>
    <d v="2020-09-15T00:00:00"/>
    <n v="15"/>
    <x v="8"/>
    <n v="2020"/>
    <s v="Tue"/>
    <d v="2020-09-21T00:00:00"/>
    <n v="21"/>
    <s v="Sep"/>
    <n v="2020"/>
    <s v="Mon"/>
    <n v="6"/>
    <s v="Standard Class"/>
    <s v="Dp-13240"/>
    <s v="Dean percer"/>
    <s v="Home Office"/>
    <s v="United States"/>
    <s v="Waterbury"/>
    <s v="Connecticut"/>
    <s v="Waterbury, Connecticut, United States"/>
    <s v="East"/>
    <s v="TEC-AC-10001090"/>
    <s v="Technology"/>
    <s v="Accessories"/>
    <s v="Micro Innovations Wireless Classic Keyboard with Mouse"/>
    <n v="156.97999999999999"/>
    <n v="2"/>
    <n v="10.7964"/>
    <e v="#N/A"/>
    <s v="Online"/>
  </r>
  <r>
    <n v="6756"/>
    <s v="CA-2020-124205"/>
    <d v="2020-09-15T00:00:00"/>
    <n v="15"/>
    <x v="8"/>
    <n v="2020"/>
    <s v="Tue"/>
    <d v="2020-09-19T00:00:00"/>
    <n v="19"/>
    <s v="Sep"/>
    <n v="2020"/>
    <s v="Sat"/>
    <n v="4"/>
    <s v="Standard Class"/>
    <s v="TC-21145"/>
    <s v="Theresa Coyne"/>
    <s v="Corporate"/>
    <s v="United States"/>
    <s v="Lakewood"/>
    <s v="New Jersey"/>
    <s v="Lakewood, New Jersey, United States"/>
    <s v="East"/>
    <s v="FUR-FU-10002445"/>
    <s v="Furniture"/>
    <s v="Furnishings"/>
    <s v="DAX Two-Tone Rosewood/Black Document Frame, Desktop, 5 x 7"/>
    <n v="165.4"/>
    <n v="5"/>
    <n v="18.96"/>
    <e v="#N/A"/>
    <s v="Cards"/>
  </r>
  <r>
    <n v="1538"/>
    <s v="CA-2020-121888"/>
    <d v="2020-09-15T00:00:00"/>
    <n v="15"/>
    <x v="8"/>
    <n v="2020"/>
    <s v="Tue"/>
    <d v="2020-09-17T00:00:00"/>
    <n v="17"/>
    <s v="Sep"/>
    <n v="2020"/>
    <s v="Thu"/>
    <n v="2"/>
    <s v="Second Class"/>
    <s v="CL-11890"/>
    <s v="Carl Ludwig"/>
    <s v="Consumer"/>
    <s v="United States"/>
    <s v="Everett"/>
    <s v="Massachusetts"/>
    <s v="Everett, Massachusetts, United States"/>
    <s v="East"/>
    <s v="TEC-PH-10000439"/>
    <s v="Technology"/>
    <s v="Phones"/>
    <s v="GE DSL Phone Line Filter"/>
    <n v="146.99"/>
    <n v="1"/>
    <n v="11.597099999999999"/>
    <e v="#N/A"/>
    <s v="COD"/>
  </r>
  <r>
    <n v="3457"/>
    <s v="CA-2020-136448"/>
    <d v="2020-09-16T00:00:00"/>
    <n v="16"/>
    <x v="8"/>
    <n v="2020"/>
    <s v="Wed"/>
    <d v="2020-09-18T00:00:00"/>
    <n v="18"/>
    <s v="Sep"/>
    <n v="2020"/>
    <s v="Fri"/>
    <n v="2"/>
    <s v="First Class"/>
    <s v="AS-10090"/>
    <s v="Adam Shillingsburg"/>
    <s v="Consumer"/>
    <s v="United States"/>
    <s v="Philadelphia"/>
    <s v="Pennsylvania"/>
    <s v="Philadelphia, Pennsylvania, United States"/>
    <s v="East"/>
    <s v="TEC-AC-10001109"/>
    <s v="Technology"/>
    <s v="Accessories"/>
    <s v="Logitech Trackman Marble Mouse"/>
    <n v="109.976"/>
    <n v="3"/>
    <n v="19.793399999999998"/>
    <e v="#N/A"/>
    <s v="Online"/>
  </r>
  <r>
    <n v="3460"/>
    <s v="CA-2020-136448"/>
    <d v="2020-09-16T00:00:00"/>
    <n v="16"/>
    <x v="8"/>
    <n v="2020"/>
    <s v="Wed"/>
    <d v="2020-09-18T00:00:00"/>
    <n v="18"/>
    <s v="Sep"/>
    <n v="2020"/>
    <s v="Fri"/>
    <n v="2"/>
    <s v="First Class"/>
    <s v="AS-10090"/>
    <s v="Adam Shillingsburg"/>
    <s v="Consumer"/>
    <s v="United States"/>
    <s v="Philadelphia"/>
    <s v="Pennsylvania"/>
    <s v="Philadelphia, Pennsylvania, United States"/>
    <s v="East"/>
    <s v="OFF-BI-10001359"/>
    <s v="Office Supplies"/>
    <s v="Binders"/>
    <s v="GBC DocuBind TL300 Electric Binding System"/>
    <n v="585.19399999999996"/>
    <n v="2"/>
    <n v="-412.61540000000002"/>
    <e v="#N/A"/>
    <s v="COD"/>
  </r>
  <r>
    <n v="276"/>
    <s v="CA-2020-118136"/>
    <d v="2020-09-16T00:00:00"/>
    <n v="16"/>
    <x v="8"/>
    <n v="2020"/>
    <s v="Wed"/>
    <d v="2020-09-17T00:00:00"/>
    <n v="17"/>
    <s v="Sep"/>
    <n v="2020"/>
    <s v="Thu"/>
    <n v="1"/>
    <s v="First Class"/>
    <s v="BB-10990"/>
    <s v="Barry Blumstein"/>
    <s v="Corporate"/>
    <s v="United States"/>
    <s v="Inglewood"/>
    <s v="California"/>
    <s v="Inglewood, California, United States"/>
    <s v="West"/>
    <s v="OFF-AR-10001427"/>
    <s v="Office Supplies"/>
    <s v="Art"/>
    <s v="Newell 330"/>
    <n v="92.98"/>
    <n v="1"/>
    <n v="1.5548"/>
    <e v="#N/A"/>
    <s v="Online"/>
  </r>
  <r>
    <n v="9337"/>
    <s v="CA-2020-130715"/>
    <d v="2020-09-16T00:00:00"/>
    <n v="16"/>
    <x v="8"/>
    <n v="2020"/>
    <s v="Wed"/>
    <d v="2020-09-20T00:00:00"/>
    <n v="20"/>
    <s v="Sep"/>
    <n v="2020"/>
    <s v="Sun"/>
    <n v="4"/>
    <s v="Standard Class"/>
    <s v="CY-12745"/>
    <s v="Craig Yedwab"/>
    <s v="Corporate"/>
    <s v="United States"/>
    <s v="San Francisco"/>
    <s v="California"/>
    <s v="San Francisco, California, United States"/>
    <s v="West"/>
    <s v="OFF-FA-10000621"/>
    <s v="Office Supplies"/>
    <s v="Fasteners"/>
    <s v="OIC Colored Binder Clips, Assorted Sizes"/>
    <n v="110.9"/>
    <n v="5"/>
    <n v="8.7710000000000008"/>
    <e v="#N/A"/>
    <s v="Online"/>
  </r>
  <r>
    <n v="9961"/>
    <s v="CA-2020-141446"/>
    <d v="2020-09-16T00:00:00"/>
    <n v="16"/>
    <x v="8"/>
    <n v="2020"/>
    <s v="Wed"/>
    <d v="2020-09-18T00:00:00"/>
    <n v="18"/>
    <s v="Sep"/>
    <n v="2020"/>
    <s v="Fri"/>
    <n v="2"/>
    <s v="Second Class"/>
    <s v="CL-12700"/>
    <s v="Craig Leslie"/>
    <s v="Home Office"/>
    <s v="United States"/>
    <s v="Florence"/>
    <s v="Kentucky"/>
    <s v="Florence, Kentucky, United States"/>
    <s v="South"/>
    <s v="TEC-AC-10002305"/>
    <s v="Technology"/>
    <s v="Accessories"/>
    <s v="KeyTronic E03601U1 - Keyboard - Beige"/>
    <n v="99"/>
    <n v="1"/>
    <n v="3.24"/>
    <e v="#N/A"/>
    <s v="Cards"/>
  </r>
  <r>
    <n v="3034"/>
    <s v="CA-2020-134173"/>
    <d v="2020-09-16T00:00:00"/>
    <n v="16"/>
    <x v="8"/>
    <n v="2020"/>
    <s v="Wed"/>
    <d v="2020-09-21T00:00:00"/>
    <n v="21"/>
    <s v="Sep"/>
    <n v="2020"/>
    <s v="Mon"/>
    <n v="5"/>
    <s v="Standard Class"/>
    <s v="AB-10060"/>
    <s v="Adam Bellavance"/>
    <s v="Home Office"/>
    <s v="United States"/>
    <s v="Philadelphia"/>
    <s v="Pennsylvania"/>
    <s v="Philadelphia, Pennsylvania, United States"/>
    <s v="East"/>
    <s v="OFF-PA-10004355"/>
    <s v="Office Supplies"/>
    <s v="Paper"/>
    <s v="Xerox 231"/>
    <n v="109.736"/>
    <n v="4"/>
    <n v="7.2576000000000001"/>
    <e v="#N/A"/>
    <s v="Online"/>
  </r>
  <r>
    <n v="726"/>
    <s v="CA-2020-144113"/>
    <d v="2020-09-16T00:00:00"/>
    <n v="16"/>
    <x v="8"/>
    <n v="2020"/>
    <s v="Wed"/>
    <d v="2020-09-20T00:00:00"/>
    <n v="20"/>
    <s v="Sep"/>
    <n v="2020"/>
    <s v="Sun"/>
    <n v="4"/>
    <s v="Standard Class"/>
    <s v="JF-15355"/>
    <s v="Jay Fein"/>
    <s v="Consumer"/>
    <s v="United States"/>
    <s v="Austin"/>
    <s v="Texas"/>
    <s v="Austin, Texas, United States"/>
    <s v="Central"/>
    <s v="OFF-EN-10001141"/>
    <s v="Office Supplies"/>
    <s v="Envelopes"/>
    <s v="Manila Recycled Extra-Heavyweight Clasp Envelopes, 6&quot; x 9&quot;"/>
    <n v="107.568"/>
    <n v="2"/>
    <n v="6.3684000000000003"/>
    <e v="#N/A"/>
    <s v="Cards"/>
  </r>
  <r>
    <n v="275"/>
    <s v="CA-2020-118136"/>
    <d v="2020-09-16T00:00:00"/>
    <n v="16"/>
    <x v="8"/>
    <n v="2020"/>
    <s v="Wed"/>
    <d v="2020-09-17T00:00:00"/>
    <n v="17"/>
    <s v="Sep"/>
    <n v="2020"/>
    <s v="Thu"/>
    <n v="1"/>
    <s v="First Class"/>
    <s v="BB-10990"/>
    <s v="Barry Blumstein"/>
    <s v="Corporate"/>
    <s v="United States"/>
    <s v="Inglewood"/>
    <s v="California"/>
    <s v="Inglewood, California, United States"/>
    <s v="West"/>
    <s v="OFF-PA-10002615"/>
    <s v="Office Supplies"/>
    <s v="Paper"/>
    <s v="Ampad Gold Fibre Wirebound Steno Books, 6&quot; x 9&quot;, Gregg Ruled"/>
    <n v="115.82"/>
    <n v="2"/>
    <n v="4.0571999999999999"/>
    <e v="#N/A"/>
    <s v="Online"/>
  </r>
  <r>
    <n v="3459"/>
    <s v="CA-2020-136448"/>
    <d v="2020-09-16T00:00:00"/>
    <n v="16"/>
    <x v="8"/>
    <n v="2020"/>
    <s v="Wed"/>
    <d v="2020-09-18T00:00:00"/>
    <n v="18"/>
    <s v="Sep"/>
    <n v="2020"/>
    <s v="Fri"/>
    <n v="2"/>
    <s v="First Class"/>
    <s v="AS-10090"/>
    <s v="Adam Shillingsburg"/>
    <s v="Consumer"/>
    <s v="United States"/>
    <s v="Philadelphia"/>
    <s v="Pennsylvania"/>
    <s v="Philadelphia, Pennsylvania, United States"/>
    <s v="East"/>
    <s v="OFF-BI-10002393"/>
    <s v="Office Supplies"/>
    <s v="Binders"/>
    <s v="Binder Posts"/>
    <n v="98.444000000000003"/>
    <n v="2"/>
    <n v="-2.7551999999999999"/>
    <e v="#N/A"/>
    <s v="COD"/>
  </r>
  <r>
    <n v="3458"/>
    <s v="CA-2020-136448"/>
    <d v="2020-09-16T00:00:00"/>
    <n v="16"/>
    <x v="8"/>
    <n v="2020"/>
    <s v="Wed"/>
    <d v="2020-09-18T00:00:00"/>
    <n v="18"/>
    <s v="Sep"/>
    <n v="2020"/>
    <s v="Fri"/>
    <n v="2"/>
    <s v="First Class"/>
    <s v="AS-10090"/>
    <s v="Adam Shillingsburg"/>
    <s v="Consumer"/>
    <s v="United States"/>
    <s v="Philadelphia"/>
    <s v="Pennsylvania"/>
    <s v="Philadelphia, Pennsylvania, United States"/>
    <s v="East"/>
    <s v="FUR-FU-10003832"/>
    <s v="Furniture"/>
    <s v="Furnishings"/>
    <s v="Eldon Expressions Punched Metal &amp; Wood Desk Accessories, Black &amp; Cherry"/>
    <n v="149.512"/>
    <n v="3"/>
    <n v="2.2511999999999999"/>
    <e v="#N/A"/>
    <s v="Cards"/>
  </r>
  <r>
    <n v="3461"/>
    <s v="CA-2020-136448"/>
    <d v="2020-09-16T00:00:00"/>
    <n v="16"/>
    <x v="8"/>
    <n v="2020"/>
    <s v="Wed"/>
    <d v="2020-09-18T00:00:00"/>
    <n v="18"/>
    <s v="Sep"/>
    <n v="2020"/>
    <s v="Fri"/>
    <n v="2"/>
    <s v="First Class"/>
    <s v="AS-10090"/>
    <s v="Adam Shillingsburg"/>
    <s v="Consumer"/>
    <s v="United States"/>
    <s v="Philadelphia"/>
    <s v="Pennsylvania"/>
    <s v="Philadelphia, Pennsylvania, United States"/>
    <s v="East"/>
    <s v="TEC-AC-10003628"/>
    <s v="Technology"/>
    <s v="Accessories"/>
    <s v="Logitech 910-002974 M325 Wireless Mouse for Web Scrolling"/>
    <n v="125.98399999999999"/>
    <n v="2"/>
    <n v="14.395200000000001"/>
    <e v="#N/A"/>
    <s v="Cards"/>
  </r>
  <r>
    <n v="5984"/>
    <s v="CA-2020-112984"/>
    <d v="2020-09-16T00:00:00"/>
    <n v="16"/>
    <x v="8"/>
    <n v="2020"/>
    <s v="Wed"/>
    <d v="2020-09-18T00:00:00"/>
    <n v="18"/>
    <s v="Sep"/>
    <n v="2020"/>
    <s v="Fri"/>
    <n v="2"/>
    <s v="Second Class"/>
    <s v="EH-14185"/>
    <s v="Evan Henry"/>
    <s v="Consumer"/>
    <s v="United States"/>
    <s v="Philadelphia"/>
    <s v="Pennsylvania"/>
    <s v="Philadelphia, Pennsylvania, United States"/>
    <s v="East"/>
    <s v="OFF-PA-10003657"/>
    <s v="Office Supplies"/>
    <s v="Paper"/>
    <s v="Xerox 1927"/>
    <n v="142.54400000000001"/>
    <n v="6"/>
    <n v="6.42"/>
    <e v="#N/A"/>
    <s v="COD"/>
  </r>
  <r>
    <n v="727"/>
    <s v="CA-2020-144113"/>
    <d v="2020-09-16T00:00:00"/>
    <n v="16"/>
    <x v="8"/>
    <n v="2020"/>
    <s v="Wed"/>
    <d v="2020-09-20T00:00:00"/>
    <n v="20"/>
    <s v="Sep"/>
    <n v="2020"/>
    <s v="Sun"/>
    <n v="4"/>
    <s v="Standard Class"/>
    <s v="JF-15355"/>
    <s v="Jay Fein"/>
    <s v="Consumer"/>
    <s v="United States"/>
    <s v="Austin"/>
    <s v="Texas"/>
    <s v="Austin, Texas, United States"/>
    <s v="Central"/>
    <s v="TEC-PH-10002170"/>
    <s v="Technology"/>
    <s v="Phones"/>
    <s v="ClearSounds CSC500 Amplified Spirit Phone Corded phone"/>
    <n v="162.99199999999999"/>
    <n v="1"/>
    <n v="5.5991999999999997"/>
    <e v="#N/A"/>
    <s v="Cards"/>
  </r>
  <r>
    <n v="9726"/>
    <s v="CA-2020-142293"/>
    <d v="2020-09-17T00:00:00"/>
    <n v="17"/>
    <x v="8"/>
    <n v="2020"/>
    <s v="Thu"/>
    <d v="2020-09-20T00:00:00"/>
    <n v="20"/>
    <s v="Sep"/>
    <n v="2020"/>
    <s v="Sun"/>
    <n v="3"/>
    <s v="First Class"/>
    <s v="SC-20380"/>
    <s v="Shahid Collister"/>
    <s v="Consumer"/>
    <s v="United States"/>
    <s v="Boise"/>
    <s v="Idaho"/>
    <s v="Boise, Idaho, United States"/>
    <s v="West"/>
    <s v="TEC-AC-10001109"/>
    <s v="Technology"/>
    <s v="Accessories"/>
    <s v="Logitech Trackman Marble Mouse"/>
    <n v="120.97"/>
    <n v="3"/>
    <n v="37.787399999999998"/>
    <e v="#N/A"/>
    <s v="COD"/>
  </r>
  <r>
    <n v="2305"/>
    <s v="CA-2020-157931"/>
    <d v="2020-09-17T00:00:00"/>
    <n v="17"/>
    <x v="8"/>
    <n v="2020"/>
    <s v="Thu"/>
    <d v="2020-09-22T00:00:00"/>
    <n v="22"/>
    <s v="Sep"/>
    <n v="2020"/>
    <s v="Tue"/>
    <n v="5"/>
    <s v="Second Class"/>
    <s v="MO-17800"/>
    <s v="Meg O'Connel"/>
    <s v="Home Office"/>
    <s v="United States"/>
    <s v="Roswell"/>
    <s v="Georgia"/>
    <s v="Roswell, Georgia, United States"/>
    <s v="South"/>
    <s v="OFF-PA-10000474"/>
    <s v="Office Supplies"/>
    <s v="Paper"/>
    <s v="Easy-staple paper"/>
    <n v="133.32"/>
    <n v="3"/>
    <n v="49.970399999999998"/>
    <e v="#N/A"/>
    <s v="Cards"/>
  </r>
  <r>
    <n v="2654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PA-10000062"/>
    <s v="Office Supplies"/>
    <s v="Paper"/>
    <s v="Green Bar Computer Printout Paper"/>
    <n v="191.88"/>
    <n v="3"/>
    <n v="80.791200000000003"/>
    <e v="#N/A"/>
    <s v="Cards"/>
  </r>
  <r>
    <n v="2657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ST-10001272"/>
    <s v="Office Supplies"/>
    <s v="Storage"/>
    <s v="Mini 13-1/2 Capacity Data Binder Rack, Pearl"/>
    <n v="273.74"/>
    <n v="2"/>
    <n v="65.435000000000002"/>
    <e v="#N/A"/>
    <s v="Online"/>
  </r>
  <r>
    <n v="7451"/>
    <s v="CA-2020-105669"/>
    <d v="2020-09-17T00:00:00"/>
    <n v="17"/>
    <x v="8"/>
    <n v="2020"/>
    <s v="Thu"/>
    <d v="2020-09-22T00:00:00"/>
    <n v="22"/>
    <s v="Sep"/>
    <n v="2020"/>
    <s v="Tue"/>
    <n v="5"/>
    <s v="Second Class"/>
    <s v="SJ-20125"/>
    <s v="Sanjit Jacobs"/>
    <s v="Home Office"/>
    <s v="United States"/>
    <s v="Houston"/>
    <s v="Texas"/>
    <s v="Houston, Texas, United States"/>
    <s v="Central"/>
    <s v="FUR-CH-10003774"/>
    <s v="Furniture"/>
    <s v="Chairs"/>
    <s v="Global Wood Trimmed Manager's Task Chair, Khaki"/>
    <n v="348.43"/>
    <n v="5"/>
    <n v="-77.332999999999998"/>
    <e v="#N/A"/>
    <s v="Online"/>
  </r>
  <r>
    <n v="8878"/>
    <s v="CA-2020-126928"/>
    <d v="2020-09-17T00:00:00"/>
    <n v="17"/>
    <x v="8"/>
    <n v="2020"/>
    <s v="Thu"/>
    <d v="2020-09-23T00:00:00"/>
    <n v="23"/>
    <s v="Sep"/>
    <n v="2020"/>
    <s v="Wed"/>
    <n v="6"/>
    <s v="Standard Class"/>
    <s v="GZ-14470"/>
    <s v="Gary Zandusky"/>
    <s v="Consumer"/>
    <s v="United States"/>
    <s v="Morristown"/>
    <s v="New Jersey"/>
    <s v="Morristown, New Jersey, United States"/>
    <s v="East"/>
    <s v="TEC-MA-10004626"/>
    <s v="Technology"/>
    <s v="Machines"/>
    <s v="Lexmark 20R1285 X6650 Wireless All-in-One Printer"/>
    <n v="494"/>
    <n v="4"/>
    <n v="225.6"/>
    <e v="#N/A"/>
    <s v="Cards"/>
  </r>
  <r>
    <n v="2304"/>
    <s v="CA-2020-157931"/>
    <d v="2020-09-17T00:00:00"/>
    <n v="17"/>
    <x v="8"/>
    <n v="2020"/>
    <s v="Thu"/>
    <d v="2020-09-22T00:00:00"/>
    <n v="22"/>
    <s v="Sep"/>
    <n v="2020"/>
    <s v="Tue"/>
    <n v="5"/>
    <s v="Second Class"/>
    <s v="MO-17800"/>
    <s v="Meg O'Connel"/>
    <s v="Home Office"/>
    <s v="United States"/>
    <s v="Roswell"/>
    <s v="Georgia"/>
    <s v="Roswell, Georgia, United States"/>
    <s v="South"/>
    <s v="FUR-CH-10000785"/>
    <s v="Furniture"/>
    <s v="Chairs"/>
    <s v="Global Ergonomic Managers Chair"/>
    <n v="771.92"/>
    <n v="4"/>
    <n v="188.2192"/>
    <e v="#N/A"/>
    <s v="Cards"/>
  </r>
  <r>
    <n v="2655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FUR-BO-10003404"/>
    <s v="Furniture"/>
    <s v="Bookcases"/>
    <s v="Global Adaptabilites Bookcase, Cherry/Storm Gray Finish"/>
    <n v="1319.94"/>
    <n v="3"/>
    <n v="77.576400000000007"/>
    <e v="#N/A"/>
    <s v="Online"/>
  </r>
  <r>
    <n v="7453"/>
    <s v="CA-2020-105669"/>
    <d v="2020-09-17T00:00:00"/>
    <n v="17"/>
    <x v="8"/>
    <n v="2020"/>
    <s v="Thu"/>
    <d v="2020-09-22T00:00:00"/>
    <n v="22"/>
    <s v="Sep"/>
    <n v="2020"/>
    <s v="Tue"/>
    <n v="5"/>
    <s v="Second Class"/>
    <s v="SJ-20125"/>
    <s v="Sanjit Jacobs"/>
    <s v="Home Office"/>
    <s v="United States"/>
    <s v="Houston"/>
    <s v="Texas"/>
    <s v="Houston, Texas, United States"/>
    <s v="Central"/>
    <s v="TEC-PH-10002415"/>
    <s v="Technology"/>
    <s v="Phones"/>
    <s v="Polycom VoiceStation 500 Conference phone"/>
    <n v="1448.76"/>
    <n v="6"/>
    <n v="88.484999999999999"/>
    <e v="#N/A"/>
    <s v="Cards"/>
  </r>
  <r>
    <n v="2653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BI-10003712"/>
    <s v="Office Supplies"/>
    <s v="Binders"/>
    <s v="Acco Pressboard Covers with Storage Hooks, 14 7/8&quot; x 11&quot;, Light Blue"/>
    <n v="117.78400000000001"/>
    <n v="3"/>
    <n v="4.2717000000000001"/>
    <e v="#N/A"/>
    <s v="COD"/>
  </r>
  <r>
    <n v="7452"/>
    <s v="CA-2020-105669"/>
    <d v="2020-09-17T00:00:00"/>
    <n v="17"/>
    <x v="8"/>
    <n v="2020"/>
    <s v="Thu"/>
    <d v="2020-09-22T00:00:00"/>
    <n v="22"/>
    <s v="Sep"/>
    <n v="2020"/>
    <s v="Tue"/>
    <n v="5"/>
    <s v="Second Class"/>
    <s v="SJ-20125"/>
    <s v="Sanjit Jacobs"/>
    <s v="Home Office"/>
    <s v="United States"/>
    <s v="Houston"/>
    <s v="Texas"/>
    <s v="Houston, Texas, United States"/>
    <s v="Central"/>
    <s v="OFF-BI-10002412"/>
    <s v="Office Supplies"/>
    <s v="Binders"/>
    <s v="Wilson Jones “Snap” Scratch Pad Binder Tool for Ring Binders"/>
    <n v="111.8"/>
    <n v="5"/>
    <n v="-10.15"/>
    <e v="#N/A"/>
    <s v="Cards"/>
  </r>
  <r>
    <n v="2658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LA-10001175"/>
    <s v="Office Supplies"/>
    <s v="Labels"/>
    <s v="Avery 514"/>
    <n v="123.4"/>
    <n v="5"/>
    <n v="7.056"/>
    <e v="#N/A"/>
    <s v="Cards"/>
  </r>
  <r>
    <n v="2656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BI-10004233"/>
    <s v="Office Supplies"/>
    <s v="Binders"/>
    <s v="GBC Pre-Punched Binding Paper, Plastic, White, 8-1/2&quot; x 11&quot;"/>
    <n v="126.584"/>
    <n v="2"/>
    <n v="8.9543999999999997"/>
    <e v="#N/A"/>
    <s v="Online"/>
  </r>
  <r>
    <n v="7450"/>
    <s v="CA-2020-105669"/>
    <d v="2020-09-17T00:00:00"/>
    <n v="17"/>
    <x v="8"/>
    <n v="2020"/>
    <s v="Thu"/>
    <d v="2020-09-22T00:00:00"/>
    <n v="22"/>
    <s v="Sep"/>
    <n v="2020"/>
    <s v="Tue"/>
    <n v="5"/>
    <s v="Second Class"/>
    <s v="SJ-20125"/>
    <s v="Sanjit Jacobs"/>
    <s v="Home Office"/>
    <s v="United States"/>
    <s v="Houston"/>
    <s v="Texas"/>
    <s v="Houston, Texas, United States"/>
    <s v="Central"/>
    <s v="OFF-AR-10000390"/>
    <s v="Office Supplies"/>
    <s v="Art"/>
    <s v="Newell Chalk Holder"/>
    <n v="133.91200000000001"/>
    <n v="3"/>
    <n v="3.2214"/>
    <e v="#N/A"/>
    <s v="Online"/>
  </r>
  <r>
    <n v="8879"/>
    <s v="CA-2020-126928"/>
    <d v="2020-09-17T00:00:00"/>
    <n v="17"/>
    <x v="8"/>
    <n v="2020"/>
    <s v="Thu"/>
    <d v="2020-09-23T00:00:00"/>
    <n v="23"/>
    <s v="Sep"/>
    <n v="2020"/>
    <s v="Wed"/>
    <n v="6"/>
    <s v="Standard Class"/>
    <s v="GZ-14470"/>
    <s v="Gary Zandusky"/>
    <s v="Consumer"/>
    <s v="United States"/>
    <s v="Morristown"/>
    <s v="New Jersey"/>
    <s v="Morristown, New Jersey, United States"/>
    <s v="East"/>
    <s v="OFF-ST-10000615"/>
    <s v="Office Supplies"/>
    <s v="Storage"/>
    <s v="SimpliFile Personal File, Black Granite, 15w x 6-15/16d x 11-1/4h"/>
    <n v="121.05"/>
    <n v="3"/>
    <n v="9.5340000000000007"/>
    <e v="#N/A"/>
    <s v="Online"/>
  </r>
  <r>
    <n v="2652"/>
    <s v="CA-2020-112515"/>
    <d v="2020-09-17T00:00:00"/>
    <n v="17"/>
    <x v="8"/>
    <n v="2020"/>
    <s v="Thu"/>
    <d v="2020-09-21T00:00:00"/>
    <n v="21"/>
    <s v="Sep"/>
    <n v="2020"/>
    <s v="Mon"/>
    <n v="4"/>
    <s v="Second Class"/>
    <s v="AS-10225"/>
    <s v="Alan Schoenberger"/>
    <s v="Corporate"/>
    <s v="United States"/>
    <s v="Provo"/>
    <s v="Utah"/>
    <s v="Provo, Utah, United States"/>
    <s v="West"/>
    <s v="OFF-BI-10000829"/>
    <s v="Office Supplies"/>
    <s v="Binders"/>
    <s v="Avery Non-Stick Binders"/>
    <n v="119.776"/>
    <n v="3"/>
    <n v="3.5022000000000002"/>
    <e v="#N/A"/>
    <s v="Cards"/>
  </r>
  <r>
    <n v="2268"/>
    <s v="CA-2020-137470"/>
    <d v="2020-09-17T00:00:00"/>
    <n v="17"/>
    <x v="8"/>
    <n v="2020"/>
    <s v="Thu"/>
    <d v="2020-09-17T00:00:00"/>
    <n v="17"/>
    <s v="Sep"/>
    <n v="2020"/>
    <s v="Thu"/>
    <n v="0"/>
    <s v="Same Day"/>
    <s v="TP-21415"/>
    <s v="Tom Prescott"/>
    <s v="Consumer"/>
    <s v="United States"/>
    <s v="Seattle"/>
    <s v="Washington"/>
    <s v="Seattle, Washington, United States"/>
    <s v="West"/>
    <s v="OFF-PA-10002001"/>
    <s v="Office Supplies"/>
    <s v="Paper"/>
    <s v="Xerox 1984"/>
    <n v="135.96"/>
    <n v="2"/>
    <n v="6.3503999999999996"/>
    <e v="#N/A"/>
    <s v="COD"/>
  </r>
  <r>
    <n v="5413"/>
    <s v="CA-2020-166856"/>
    <d v="2020-09-18T00:00:00"/>
    <n v="18"/>
    <x v="8"/>
    <n v="2020"/>
    <s v="Fri"/>
    <d v="2020-09-22T00:00:00"/>
    <n v="22"/>
    <s v="Sep"/>
    <n v="2020"/>
    <s v="Tue"/>
    <n v="4"/>
    <s v="Standard Class"/>
    <s v="TS-21505"/>
    <s v="Tony Sayre"/>
    <s v="Consumer"/>
    <s v="United States"/>
    <s v="Clovis"/>
    <s v="New Mexico"/>
    <s v="Clovis, New Mexico, United States"/>
    <s v="West"/>
    <s v="TEC-AC-10004992"/>
    <s v="Technology"/>
    <s v="Accessories"/>
    <s v="Kingston Digital DataTraveler 64GB USB 2.0"/>
    <n v="111.34"/>
    <n v="3"/>
    <n v="8.1072000000000006"/>
    <e v="#N/A"/>
    <s v="COD"/>
  </r>
  <r>
    <n v="6890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TEC-PH-10001552"/>
    <s v="Technology"/>
    <s v="Phones"/>
    <s v="I Need's 3d Hello Kitty Hybrid Silicone Case Cover for HTC One X 4g with 3d Hello Kitty Stylus Pen Green/pink"/>
    <n v="136.68"/>
    <n v="8"/>
    <n v="26.790400000000002"/>
    <e v="#N/A"/>
    <s v="Online"/>
  </r>
  <r>
    <n v="7732"/>
    <s v="CA-2020-140508"/>
    <d v="2020-09-18T00:00:00"/>
    <n v="18"/>
    <x v="8"/>
    <n v="2020"/>
    <s v="Fri"/>
    <d v="2020-09-21T00:00:00"/>
    <n v="21"/>
    <s v="Sep"/>
    <n v="2020"/>
    <s v="Mon"/>
    <n v="3"/>
    <s v="First Class"/>
    <s v="PA-19060"/>
    <s v="Pete Armstrong"/>
    <s v="Home Office"/>
    <s v="United States"/>
    <s v="Dallas"/>
    <s v="Texas"/>
    <s v="Dallas, Texas, United States"/>
    <s v="Central"/>
    <s v="OFF-EN-10000927"/>
    <s v="Office Supplies"/>
    <s v="Envelopes"/>
    <s v="Jet-Pak Recycled Peel 'N' Seal Padded Mailers"/>
    <n v="136.84800000000001"/>
    <n v="4"/>
    <n v="35.89"/>
    <e v="#N/A"/>
    <s v="COD"/>
  </r>
  <r>
    <n v="6892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OFF-AR-10000380"/>
    <s v="Office Supplies"/>
    <s v="Art"/>
    <s v="Hunt PowerHouse Electric Pencil Sharpener, Blue"/>
    <n v="155.94"/>
    <n v="3"/>
    <n v="34.182000000000002"/>
    <e v="#N/A"/>
    <s v="COD"/>
  </r>
  <r>
    <n v="144"/>
    <s v="CA-2020-106180"/>
    <d v="2020-09-18T00:00:00"/>
    <n v="18"/>
    <x v="8"/>
    <n v="2020"/>
    <s v="Fri"/>
    <d v="2020-09-23T00:00:00"/>
    <n v="23"/>
    <s v="Sep"/>
    <n v="2020"/>
    <s v="Wed"/>
    <n v="5"/>
    <s v="Standard Class"/>
    <s v="SH-19975"/>
    <s v="Sally Hughsby"/>
    <s v="Corporate"/>
    <s v="United States"/>
    <s v="San Francisco"/>
    <s v="California"/>
    <s v="San Francisco, California, United States"/>
    <s v="West"/>
    <s v="OFF-PA-10004327"/>
    <s v="Office Supplies"/>
    <s v="Paper"/>
    <s v="Xerox 1911"/>
    <n v="186.7"/>
    <n v="3"/>
    <n v="68.975999999999999"/>
    <e v="#N/A"/>
    <s v="Online"/>
  </r>
  <r>
    <n v="6897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OFF-PA-10003228"/>
    <s v="Office Supplies"/>
    <s v="Paper"/>
    <s v="Xerox 1917"/>
    <n v="260.55"/>
    <n v="5"/>
    <n v="114.9385"/>
    <e v="#N/A"/>
    <s v="Online"/>
  </r>
  <r>
    <n v="6895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TEC-PH-10002447"/>
    <s v="Technology"/>
    <s v="Phones"/>
    <s v="AT&amp;T CL83451 4-Handset Telephone"/>
    <n v="429.98"/>
    <n v="2"/>
    <n v="119.4742"/>
    <e v="#N/A"/>
    <s v="COD"/>
  </r>
  <r>
    <n v="3914"/>
    <s v="CA-2020-148068"/>
    <d v="2020-09-18T00:00:00"/>
    <n v="18"/>
    <x v="8"/>
    <n v="2020"/>
    <s v="Fri"/>
    <d v="2020-09-25T00:00:00"/>
    <n v="25"/>
    <s v="Sep"/>
    <n v="2020"/>
    <s v="Fri"/>
    <n v="7"/>
    <s v="Standard Class"/>
    <s v="MM-18280"/>
    <s v="Muhammed MacIntyre"/>
    <s v="Corporate"/>
    <s v="United States"/>
    <s v="New York City"/>
    <s v="New York"/>
    <s v="New York City, New York, United States"/>
    <s v="East"/>
    <s v="FUR-FU-10002268"/>
    <s v="Furniture"/>
    <s v="Furnishings"/>
    <s v="Ultra Door Push Plate"/>
    <n v="102.82"/>
    <n v="2"/>
    <n v="3.2406000000000001"/>
    <e v="#N/A"/>
    <s v="Cards"/>
  </r>
  <r>
    <n v="5412"/>
    <s v="CA-2020-166856"/>
    <d v="2020-09-18T00:00:00"/>
    <n v="18"/>
    <x v="8"/>
    <n v="2020"/>
    <s v="Fri"/>
    <d v="2020-09-22T00:00:00"/>
    <n v="22"/>
    <s v="Sep"/>
    <n v="2020"/>
    <s v="Tue"/>
    <n v="4"/>
    <s v="Standard Class"/>
    <s v="TS-21505"/>
    <s v="Tony Sayre"/>
    <s v="Consumer"/>
    <s v="United States"/>
    <s v="Clovis"/>
    <s v="New Mexico"/>
    <s v="Clovis, New Mexico, United States"/>
    <s v="West"/>
    <s v="OFF-BI-10002012"/>
    <s v="Office Supplies"/>
    <s v="Binders"/>
    <s v="Wilson Jones Easy Flow II Sheet Lifters"/>
    <n v="108.08"/>
    <n v="7"/>
    <n v="3.528"/>
    <e v="#N/A"/>
    <s v="Cards"/>
  </r>
  <r>
    <n v="3913"/>
    <s v="CA-2020-148068"/>
    <d v="2020-09-18T00:00:00"/>
    <n v="18"/>
    <x v="8"/>
    <n v="2020"/>
    <s v="Fri"/>
    <d v="2020-09-25T00:00:00"/>
    <n v="25"/>
    <s v="Sep"/>
    <n v="2020"/>
    <s v="Fri"/>
    <n v="7"/>
    <s v="Standard Class"/>
    <s v="MM-18280"/>
    <s v="Muhammed MacIntyre"/>
    <s v="Corporate"/>
    <s v="United States"/>
    <s v="New York City"/>
    <s v="New York"/>
    <s v="New York City, New York, United States"/>
    <s v="East"/>
    <s v="OFF-PA-10001639"/>
    <s v="Office Supplies"/>
    <s v="Paper"/>
    <s v="Xerox 203"/>
    <n v="99.44"/>
    <n v="3"/>
    <n v="9.3312000000000008"/>
    <e v="#N/A"/>
    <s v="COD"/>
  </r>
  <r>
    <n v="142"/>
    <s v="CA-2020-106180"/>
    <d v="2020-09-18T00:00:00"/>
    <n v="18"/>
    <x v="8"/>
    <n v="2020"/>
    <s v="Fri"/>
    <d v="2020-09-23T00:00:00"/>
    <n v="23"/>
    <s v="Sep"/>
    <n v="2020"/>
    <s v="Wed"/>
    <n v="5"/>
    <s v="Standard Class"/>
    <s v="SH-19975"/>
    <s v="Sally Hughsby"/>
    <s v="Corporate"/>
    <s v="United States"/>
    <s v="San Francisco"/>
    <s v="California"/>
    <s v="San Francisco, California, United States"/>
    <s v="West"/>
    <s v="OFF-AR-10000940"/>
    <s v="Office Supplies"/>
    <s v="Art"/>
    <s v="Newell 343"/>
    <n v="116.82"/>
    <n v="3"/>
    <n v="2.3814000000000002"/>
    <e v="#N/A"/>
    <s v="COD"/>
  </r>
  <r>
    <n v="5324"/>
    <s v="CA-2020-134439"/>
    <d v="2020-09-18T00:00:00"/>
    <n v="18"/>
    <x v="8"/>
    <n v="2020"/>
    <s v="Fri"/>
    <d v="2020-09-23T00:00:00"/>
    <n v="23"/>
    <s v="Sep"/>
    <n v="2020"/>
    <s v="Wed"/>
    <n v="5"/>
    <s v="Second Class"/>
    <s v="TM-21010"/>
    <s v="Tamara Manning"/>
    <s v="Consumer"/>
    <s v="United States"/>
    <s v="Grand Island"/>
    <s v="Nebraska"/>
    <s v="Grand Island, Nebraska, United States"/>
    <s v="Central"/>
    <s v="OFF-PA-10004082"/>
    <s v="Office Supplies"/>
    <s v="Paper"/>
    <s v="Adams Telephone Message Book w/Frequently-Called Numbers Space, 400 Messages per Book"/>
    <n v="99.96"/>
    <n v="2"/>
    <n v="7.98"/>
    <e v="#N/A"/>
    <s v="Online"/>
  </r>
  <r>
    <n v="2823"/>
    <s v="CA-2020-131016"/>
    <d v="2020-09-18T00:00:00"/>
    <n v="18"/>
    <x v="8"/>
    <n v="2020"/>
    <s v="Fri"/>
    <d v="2020-09-20T00:00:00"/>
    <n v="20"/>
    <s v="Sep"/>
    <n v="2020"/>
    <s v="Sun"/>
    <n v="2"/>
    <s v="First Class"/>
    <s v="DC-12850"/>
    <s v="Dan Campbell"/>
    <s v="Consumer"/>
    <s v="United States"/>
    <s v="Arlington"/>
    <s v="Texas"/>
    <s v="Arlington, Texas, United States"/>
    <s v="Central"/>
    <s v="OFF-AR-10000122"/>
    <s v="Office Supplies"/>
    <s v="Art"/>
    <s v="Newell 314"/>
    <n v="99.927999999999997"/>
    <n v="2"/>
    <n v="0.55800000000000005"/>
    <e v="#N/A"/>
    <s v="Cards"/>
  </r>
  <r>
    <n v="760"/>
    <s v="CA-2020-133333"/>
    <d v="2020-09-18T00:00:00"/>
    <n v="18"/>
    <x v="8"/>
    <n v="2020"/>
    <s v="Fri"/>
    <d v="2020-09-22T00:00:00"/>
    <n v="22"/>
    <s v="Sep"/>
    <n v="2020"/>
    <s v="Tue"/>
    <n v="4"/>
    <s v="Standard Class"/>
    <s v="BF-11020"/>
    <s v="Barry Französisch"/>
    <s v="Corporate"/>
    <s v="United States"/>
    <s v="Green Bay"/>
    <s v="Wisconsin"/>
    <s v="Green Bay, Wisconsin, United States"/>
    <s v="Central"/>
    <s v="OFF-PA-10002377"/>
    <s v="Office Supplies"/>
    <s v="Paper"/>
    <s v="Adams Telephone Message Book W/Dividers/Space For Phone Numbers, 5 1/4&quot;X8 1/2&quot;, 200/Messages"/>
    <n v="134.72"/>
    <n v="4"/>
    <n v="10.224"/>
    <e v="#N/A"/>
    <s v="COD"/>
  </r>
  <r>
    <n v="143"/>
    <s v="CA-2020-106180"/>
    <d v="2020-09-18T00:00:00"/>
    <n v="18"/>
    <x v="8"/>
    <n v="2020"/>
    <s v="Fri"/>
    <d v="2020-09-23T00:00:00"/>
    <n v="23"/>
    <s v="Sep"/>
    <n v="2020"/>
    <s v="Wed"/>
    <n v="5"/>
    <s v="Standard Class"/>
    <s v="SH-19975"/>
    <s v="Sally Hughsby"/>
    <s v="Corporate"/>
    <s v="United States"/>
    <s v="San Francisco"/>
    <s v="California"/>
    <s v="San Francisco, California, United States"/>
    <s v="West"/>
    <s v="OFF-EN-10004030"/>
    <s v="Office Supplies"/>
    <s v="Envelopes"/>
    <s v="Convenience Packs of Business Envelopes"/>
    <n v="119.86"/>
    <n v="3"/>
    <n v="5.1041999999999996"/>
    <e v="#N/A"/>
    <s v="COD"/>
  </r>
  <r>
    <n v="6894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FUR-FU-10002963"/>
    <s v="Furniture"/>
    <s v="Furnishings"/>
    <s v="Master Caster Door Stop, Gray"/>
    <n v="146.32"/>
    <n v="4"/>
    <n v="6.9088000000000003"/>
    <e v="#N/A"/>
    <s v="Cards"/>
  </r>
  <r>
    <n v="6893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OFF-PA-10003848"/>
    <s v="Office Supplies"/>
    <s v="Paper"/>
    <s v="Xerox 1997"/>
    <n v="144.91999999999999"/>
    <n v="4"/>
    <n v="12.441599999999999"/>
    <e v="#N/A"/>
    <s v="COD"/>
  </r>
  <r>
    <n v="2824"/>
    <s v="CA-2020-131016"/>
    <d v="2020-09-18T00:00:00"/>
    <n v="18"/>
    <x v="8"/>
    <n v="2020"/>
    <s v="Fri"/>
    <d v="2020-09-20T00:00:00"/>
    <n v="20"/>
    <s v="Sep"/>
    <n v="2020"/>
    <s v="Sun"/>
    <n v="2"/>
    <s v="First Class"/>
    <s v="DC-12850"/>
    <s v="Dan Campbell"/>
    <s v="Consumer"/>
    <s v="United States"/>
    <s v="Arlington"/>
    <s v="Texas"/>
    <s v="Arlington, Texas, United States"/>
    <s v="Central"/>
    <s v="OFF-ST-10000352"/>
    <s v="Office Supplies"/>
    <s v="Storage"/>
    <s v="Acco Perma 2700 Stacking Storage Drawers"/>
    <n v="153.584"/>
    <n v="2"/>
    <n v="-2.9740000000000002"/>
    <e v="#N/A"/>
    <s v="Cards"/>
  </r>
  <r>
    <n v="6896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OFF-SU-10004261"/>
    <s v="Office Supplies"/>
    <s v="Supplies"/>
    <s v="Fiskars 8&quot; Scissors, 2/Pack"/>
    <n v="167.48"/>
    <n v="2"/>
    <n v="9.9992000000000001"/>
    <e v="#N/A"/>
    <s v="Online"/>
  </r>
  <r>
    <n v="6891"/>
    <s v="CA-2020-164756"/>
    <d v="2020-09-18T00:00:00"/>
    <n v="18"/>
    <x v="8"/>
    <n v="2020"/>
    <s v="Fri"/>
    <d v="2020-09-22T00:00:00"/>
    <n v="22"/>
    <s v="Sep"/>
    <n v="2020"/>
    <s v="Tue"/>
    <n v="4"/>
    <s v="Standard Class"/>
    <s v="SS-20140"/>
    <s v="Saphhira Shifley"/>
    <s v="Corporate"/>
    <s v="United States"/>
    <s v="Columbus"/>
    <s v="Georgia"/>
    <s v="Columbus, Georgia, United States"/>
    <s v="South"/>
    <s v="OFF-PA-10000673"/>
    <s v="Office Supplies"/>
    <s v="Paper"/>
    <s v="Post-it “Important Message” Note Pad, Neon Colors, 50 Sheets/Pad"/>
    <n v="137.96"/>
    <n v="7"/>
    <n v="24.460799999999999"/>
    <e v="#N/A"/>
    <s v="Cards"/>
  </r>
  <r>
    <n v="6122"/>
    <s v="CA-2020-143378"/>
    <d v="2020-09-19T00:00:00"/>
    <n v="19"/>
    <x v="8"/>
    <n v="2020"/>
    <s v="Sat"/>
    <d v="2020-09-25T00:00:00"/>
    <n v="25"/>
    <s v="Sep"/>
    <n v="2020"/>
    <s v="Fri"/>
    <n v="6"/>
    <s v="Standard Class"/>
    <s v="JR-16210"/>
    <s v="Justin Ritter"/>
    <s v="Corporate"/>
    <s v="United States"/>
    <s v="Springfield"/>
    <s v="Oregon"/>
    <s v="Springfield, Oregon, United States"/>
    <s v="West"/>
    <s v="FUR-BO-10001972"/>
    <s v="Furniture"/>
    <s v="Bookcases"/>
    <s v="O'Sullivan 4-Shelf Bookcase in Odessa Pine"/>
    <n v="111.58799999999999"/>
    <n v="2"/>
    <n v="-128.2388"/>
    <e v="#N/A"/>
    <s v="Cards"/>
  </r>
  <r>
    <n v="6972"/>
    <s v="CA-2020-153822"/>
    <d v="2020-09-19T00:00:00"/>
    <n v="19"/>
    <x v="8"/>
    <n v="2020"/>
    <s v="Sat"/>
    <d v="2020-09-25T00:00:00"/>
    <n v="25"/>
    <s v="Sep"/>
    <n v="2020"/>
    <s v="Fri"/>
    <n v="6"/>
    <s v="Standard Class"/>
    <s v="AB-10105"/>
    <s v="Adrian Barton"/>
    <s v="Consumer"/>
    <s v="United States"/>
    <s v="Phoenix"/>
    <s v="Arizona"/>
    <s v="Phoenix, Arizona, United States"/>
    <s v="West"/>
    <s v="TEC-AC-10000109"/>
    <s v="Technology"/>
    <s v="Accessories"/>
    <s v="Sony Micro Vault Click 16 GB USB 2.0 Flash Drive"/>
    <n v="113.584"/>
    <n v="2"/>
    <n v="4.4791999999999996"/>
    <n v="1"/>
    <s v="Online"/>
  </r>
  <r>
    <n v="44"/>
    <s v="CA-2020-139619"/>
    <d v="2020-09-19T00:00:00"/>
    <n v="19"/>
    <x v="8"/>
    <n v="2020"/>
    <s v="Sat"/>
    <d v="2020-09-23T00:00:00"/>
    <n v="23"/>
    <s v="Sep"/>
    <n v="2020"/>
    <s v="Wed"/>
    <n v="4"/>
    <s v="Standard Class"/>
    <s v="ES-14080"/>
    <s v="Erin Smith"/>
    <s v="Corporate"/>
    <s v="United States"/>
    <s v="Melbourne"/>
    <s v="Florida"/>
    <s v="Melbourne, Florida, United States"/>
    <s v="South"/>
    <s v="OFF-ST-10003282"/>
    <s v="Office Supplies"/>
    <s v="Storage"/>
    <s v="Advantus 10-Drawer Portable Organizer, Chrome Metal Frame, Smoke Drawers"/>
    <n v="123.616"/>
    <n v="2"/>
    <n v="9.5616000000000003"/>
    <e v="#N/A"/>
    <s v="Cards"/>
  </r>
  <r>
    <n v="6721"/>
    <s v="CA-2020-102974"/>
    <d v="2020-09-19T00:00:00"/>
    <n v="19"/>
    <x v="8"/>
    <n v="2020"/>
    <s v="Sat"/>
    <d v="2020-09-24T00:00:00"/>
    <n v="24"/>
    <s v="Sep"/>
    <n v="2020"/>
    <s v="Thu"/>
    <n v="5"/>
    <s v="Standard Class"/>
    <s v="DP-13105"/>
    <s v="Dave Poirier"/>
    <s v="Corporate"/>
    <s v="United States"/>
    <s v="Los Angeles"/>
    <s v="California"/>
    <s v="Los Angeles, California, United States"/>
    <s v="West"/>
    <s v="TEC-AC-10000057"/>
    <s v="Technology"/>
    <s v="Accessories"/>
    <s v="Microsoft Natural Ergonomic Keyboard 4000"/>
    <n v="177.95"/>
    <n v="5"/>
    <n v="31.4895"/>
    <e v="#N/A"/>
    <s v="COD"/>
  </r>
  <r>
    <n v="6119"/>
    <s v="CA-2020-143378"/>
    <d v="2020-09-19T00:00:00"/>
    <n v="19"/>
    <x v="8"/>
    <n v="2020"/>
    <s v="Sat"/>
    <d v="2020-09-25T00:00:00"/>
    <n v="25"/>
    <s v="Sep"/>
    <n v="2020"/>
    <s v="Fri"/>
    <n v="6"/>
    <s v="Standard Class"/>
    <s v="JR-16210"/>
    <s v="Justin Ritter"/>
    <s v="Corporate"/>
    <s v="United States"/>
    <s v="Springfield"/>
    <s v="Oregon"/>
    <s v="Springfield, Oregon, United States"/>
    <s v="West"/>
    <s v="TEC-PH-10001425"/>
    <s v="Technology"/>
    <s v="Phones"/>
    <s v="Mophie Juice Pack Helium for iPhone"/>
    <n v="216.976"/>
    <n v="3"/>
    <n v="19.197600000000001"/>
    <e v="#N/A"/>
    <s v="Cards"/>
  </r>
  <r>
    <n v="6121"/>
    <s v="CA-2020-143378"/>
    <d v="2020-09-19T00:00:00"/>
    <n v="19"/>
    <x v="8"/>
    <n v="2020"/>
    <s v="Sat"/>
    <d v="2020-09-25T00:00:00"/>
    <n v="25"/>
    <s v="Sep"/>
    <n v="2020"/>
    <s v="Fri"/>
    <n v="6"/>
    <s v="Standard Class"/>
    <s v="JR-16210"/>
    <s v="Justin Ritter"/>
    <s v="Corporate"/>
    <s v="United States"/>
    <s v="Springfield"/>
    <s v="Oregon"/>
    <s v="Springfield, Oregon, United States"/>
    <s v="West"/>
    <s v="FUR-FU-10004864"/>
    <s v="Furniture"/>
    <s v="Furnishings"/>
    <s v="Howard Miller 14-1/2&quot; Diameter Chrome Round Wall Clock"/>
    <n v="430.21600000000001"/>
    <n v="8"/>
    <n v="61.382399999999997"/>
    <e v="#N/A"/>
    <s v="Cards"/>
  </r>
  <r>
    <n v="6973"/>
    <s v="CA-2020-153822"/>
    <d v="2020-09-19T00:00:00"/>
    <n v="19"/>
    <x v="8"/>
    <n v="2020"/>
    <s v="Sat"/>
    <d v="2020-09-25T00:00:00"/>
    <n v="25"/>
    <s v="Sep"/>
    <n v="2020"/>
    <s v="Fri"/>
    <n v="6"/>
    <s v="Standard Class"/>
    <s v="AB-10105"/>
    <s v="Adrian Barton"/>
    <s v="Consumer"/>
    <s v="United States"/>
    <s v="Phoenix"/>
    <s v="Arizona"/>
    <s v="Phoenix, Arizona, United States"/>
    <s v="West"/>
    <s v="TEC-PH-10002415"/>
    <s v="Technology"/>
    <s v="Phones"/>
    <s v="Polycom VoiceStation 500 Conference phone"/>
    <n v="511.92"/>
    <n v="2"/>
    <n v="29.495000000000001"/>
    <n v="1"/>
    <s v="Cards"/>
  </r>
  <r>
    <n v="7791"/>
    <s v="CA-2020-160801"/>
    <d v="2020-09-19T00:00:00"/>
    <n v="19"/>
    <x v="8"/>
    <n v="2020"/>
    <s v="Sat"/>
    <d v="2020-09-19T00:00:00"/>
    <n v="19"/>
    <s v="Sep"/>
    <n v="2020"/>
    <s v="Sat"/>
    <n v="0"/>
    <s v="Same Day"/>
    <s v="FG-14260"/>
    <s v="Frank Gastineau"/>
    <s v="Home Office"/>
    <s v="United States"/>
    <s v="Philadelphia"/>
    <s v="Pennsylvania"/>
    <s v="Philadelphia, Pennsylvania, United States"/>
    <s v="East"/>
    <s v="OFF-BI-10001132"/>
    <s v="Office Supplies"/>
    <s v="Binders"/>
    <s v="Acco PRESSTEX Data Binder with Storage Hooks, Dark Blue, 9 1/2&quot; X 11&quot;"/>
    <n v="84.841999999999999"/>
    <n v="3"/>
    <n v="-3.3894000000000002"/>
    <e v="#N/A"/>
    <s v="Cards"/>
  </r>
  <r>
    <n v="6723"/>
    <s v="CA-2020-102974"/>
    <d v="2020-09-19T00:00:00"/>
    <n v="19"/>
    <x v="8"/>
    <n v="2020"/>
    <s v="Sat"/>
    <d v="2020-09-24T00:00:00"/>
    <n v="24"/>
    <s v="Sep"/>
    <n v="2020"/>
    <s v="Thu"/>
    <n v="5"/>
    <s v="Standard Class"/>
    <s v="DP-13105"/>
    <s v="Dave Poirier"/>
    <s v="Corporate"/>
    <s v="United States"/>
    <s v="Los Angeles"/>
    <s v="California"/>
    <s v="Los Angeles, California, United States"/>
    <s v="West"/>
    <s v="OFF-AR-10004956"/>
    <s v="Office Supplies"/>
    <s v="Art"/>
    <s v="Newell 33"/>
    <n v="100.74"/>
    <n v="3"/>
    <n v="4.8545999999999996"/>
    <e v="#N/A"/>
    <s v="COD"/>
  </r>
  <r>
    <n v="6974"/>
    <s v="CA-2020-153822"/>
    <d v="2020-09-19T00:00:00"/>
    <n v="19"/>
    <x v="8"/>
    <n v="2020"/>
    <s v="Sat"/>
    <d v="2020-09-25T00:00:00"/>
    <n v="25"/>
    <s v="Sep"/>
    <n v="2020"/>
    <s v="Fri"/>
    <n v="6"/>
    <s v="Standard Class"/>
    <s v="AB-10105"/>
    <s v="Adrian Barton"/>
    <s v="Consumer"/>
    <s v="United States"/>
    <s v="Phoenix"/>
    <s v="Arizona"/>
    <s v="Phoenix, Arizona, United States"/>
    <s v="West"/>
    <s v="OFF-BI-10001460"/>
    <s v="Office Supplies"/>
    <s v="Binders"/>
    <s v="Plastic Binding Combs"/>
    <n v="99.18"/>
    <n v="4"/>
    <n v="-13.938000000000001"/>
    <n v="1"/>
    <s v="Online"/>
  </r>
  <r>
    <n v="6971"/>
    <s v="CA-2020-153822"/>
    <d v="2020-09-19T00:00:00"/>
    <n v="19"/>
    <x v="8"/>
    <n v="2020"/>
    <s v="Sat"/>
    <d v="2020-09-25T00:00:00"/>
    <n v="25"/>
    <s v="Sep"/>
    <n v="2020"/>
    <s v="Fri"/>
    <n v="6"/>
    <s v="Standard Class"/>
    <s v="AB-10105"/>
    <s v="Adrian Barton"/>
    <s v="Consumer"/>
    <s v="United States"/>
    <s v="Phoenix"/>
    <s v="Arizona"/>
    <s v="Phoenix, Arizona, United States"/>
    <s v="West"/>
    <s v="OFF-ST-10000321"/>
    <s v="Office Supplies"/>
    <s v="Storage"/>
    <s v="Akro Stacking Bins"/>
    <n v="135.624"/>
    <n v="2"/>
    <n v="-2.5247999999999999"/>
    <n v="1"/>
    <s v="Online"/>
  </r>
  <r>
    <n v="6722"/>
    <s v="CA-2020-102974"/>
    <d v="2020-09-19T00:00:00"/>
    <n v="19"/>
    <x v="8"/>
    <n v="2020"/>
    <s v="Sat"/>
    <d v="2020-09-24T00:00:00"/>
    <n v="24"/>
    <s v="Sep"/>
    <n v="2020"/>
    <s v="Thu"/>
    <n v="5"/>
    <s v="Standard Class"/>
    <s v="DP-13105"/>
    <s v="Dave Poirier"/>
    <s v="Corporate"/>
    <s v="United States"/>
    <s v="Los Angeles"/>
    <s v="California"/>
    <s v="Los Angeles, California, United States"/>
    <s v="West"/>
    <s v="OFF-AR-10000914"/>
    <s v="Office Supplies"/>
    <s v="Art"/>
    <s v="Boston 16765 Mini Stand Up Battery Pencil Sharpener"/>
    <n v="146.32"/>
    <n v="2"/>
    <n v="6.0632000000000001"/>
    <e v="#N/A"/>
    <s v="Online"/>
  </r>
  <r>
    <n v="6120"/>
    <s v="CA-2020-143378"/>
    <d v="2020-09-19T00:00:00"/>
    <n v="19"/>
    <x v="8"/>
    <n v="2020"/>
    <s v="Sat"/>
    <d v="2020-09-25T00:00:00"/>
    <n v="25"/>
    <s v="Sep"/>
    <n v="2020"/>
    <s v="Fri"/>
    <n v="6"/>
    <s v="Standard Class"/>
    <s v="JR-16210"/>
    <s v="Justin Ritter"/>
    <s v="Corporate"/>
    <s v="United States"/>
    <s v="Springfield"/>
    <s v="Oregon"/>
    <s v="Springfield, Oregon, United States"/>
    <s v="West"/>
    <s v="OFF-AR-10001915"/>
    <s v="Office Supplies"/>
    <s v="Art"/>
    <s v="Peel-Off China Markers"/>
    <n v="131.83199999999999"/>
    <n v="3"/>
    <n v="6.5537999999999998"/>
    <e v="#N/A"/>
    <s v="Online"/>
  </r>
  <r>
    <n v="6490"/>
    <s v="US-2020-148866"/>
    <d v="2020-09-19T00:00:00"/>
    <n v="19"/>
    <x v="8"/>
    <n v="2020"/>
    <s v="Sat"/>
    <d v="2020-09-24T00:00:00"/>
    <n v="24"/>
    <s v="Sep"/>
    <n v="2020"/>
    <s v="Thu"/>
    <n v="5"/>
    <s v="Standard Class"/>
    <s v="JM-15535"/>
    <s v="Jessica Myrick"/>
    <s v="Consumer"/>
    <s v="United States"/>
    <s v="New York City"/>
    <s v="New York"/>
    <s v="New York City, New York, United States"/>
    <s v="East"/>
    <s v="OFF-PA-10004782"/>
    <s v="Office Supplies"/>
    <s v="Paper"/>
    <s v="Xerox 228"/>
    <n v="128.4"/>
    <n v="5"/>
    <n v="15.552"/>
    <e v="#N/A"/>
    <s v="Cards"/>
  </r>
  <r>
    <n v="6770"/>
    <s v="CA-2020-139787"/>
    <d v="2020-09-19T00:00:00"/>
    <n v="19"/>
    <x v="8"/>
    <n v="2020"/>
    <s v="Sat"/>
    <d v="2020-09-23T00:00:00"/>
    <n v="23"/>
    <s v="Sep"/>
    <n v="2020"/>
    <s v="Wed"/>
    <n v="4"/>
    <s v="Standard Class"/>
    <s v="JP-16135"/>
    <s v="Julie Prescott"/>
    <s v="Home Office"/>
    <s v="United States"/>
    <s v="Columbus"/>
    <s v="Georgia"/>
    <s v="Columbus, Georgia, United States"/>
    <s v="South"/>
    <s v="OFF-AR-10002445"/>
    <s v="Office Supplies"/>
    <s v="Art"/>
    <s v="SANFORD Major Accent Highlighters"/>
    <n v="158.4"/>
    <n v="5"/>
    <n v="13.452"/>
    <e v="#N/A"/>
    <s v="COD"/>
  </r>
  <r>
    <n v="6094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TEC-AC-10001465"/>
    <s v="Technology"/>
    <s v="Accessories"/>
    <s v="SanDisk Cruzer 64 GB USB Flash Drive"/>
    <n v="113.64"/>
    <n v="2"/>
    <n v="21.792000000000002"/>
    <n v="1"/>
    <s v="Online"/>
  </r>
  <r>
    <n v="6097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FUR-CH-10003061"/>
    <s v="Furniture"/>
    <s v="Chairs"/>
    <s v="Global Leather Task Chair, Black"/>
    <n v="116.991"/>
    <n v="1"/>
    <n v="8.0991"/>
    <n v="1"/>
    <s v="COD"/>
  </r>
  <r>
    <n v="6103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TEC-PH-10000215"/>
    <s v="Technology"/>
    <s v="Phones"/>
    <s v="Plantronics Cordless Phone Headset with In-line Volume - M214C"/>
    <n v="124.85"/>
    <n v="3"/>
    <n v="28.3095"/>
    <n v="1"/>
    <s v="Online"/>
  </r>
  <r>
    <n v="6092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TEC-AC-10002647"/>
    <s v="Technology"/>
    <s v="Accessories"/>
    <s v="Logitech Wireless Boombox Speaker - portable - wireless, wired"/>
    <n v="237.8"/>
    <n v="2"/>
    <n v="95.76"/>
    <n v="1"/>
    <s v="Online"/>
  </r>
  <r>
    <n v="6091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FUR-CH-10003846"/>
    <s v="Furniture"/>
    <s v="Chairs"/>
    <s v="Hon Valutask Swivel Chairs"/>
    <n v="318.64600000000002"/>
    <n v="3"/>
    <n v="18.176400000000001"/>
    <n v="1"/>
    <s v="COD"/>
  </r>
  <r>
    <n v="6101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TEC-PH-10002885"/>
    <s v="Technology"/>
    <s v="Phones"/>
    <s v="Apple iPhone 5"/>
    <n v="1344.66"/>
    <n v="2"/>
    <n v="350.90820000000002"/>
    <n v="1"/>
    <s v="COD"/>
  </r>
  <r>
    <n v="6102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FUR-CH-10001215"/>
    <s v="Furniture"/>
    <s v="Chairs"/>
    <s v="Global Troy Executive Leather Low-Back Tilter"/>
    <n v="2284.41"/>
    <n v="5"/>
    <n v="375.73500000000001"/>
    <n v="1"/>
    <s v="COD"/>
  </r>
  <r>
    <n v="6100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FUR-CH-10004086"/>
    <s v="Furniture"/>
    <s v="Chairs"/>
    <s v="Hon 4070 Series Pagoda Armless Upholstered Stacking Chairs"/>
    <n v="2903.127"/>
    <n v="11"/>
    <n v="609.71569999999997"/>
    <n v="1"/>
    <s v="Online"/>
  </r>
  <r>
    <n v="6098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OFF-BI-10000343"/>
    <s v="Office Supplies"/>
    <s v="Binders"/>
    <s v="Pressboard Covers with Storage Hooks, 9 1/2&quot; x 11&quot;, Light Blue"/>
    <n v="119.78400000000001"/>
    <n v="3"/>
    <n v="3.9771000000000001"/>
    <n v="1"/>
    <s v="Online"/>
  </r>
  <r>
    <n v="6099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OFF-FA-10000304"/>
    <s v="Office Supplies"/>
    <s v="Fasteners"/>
    <s v="Advantus Push Pins"/>
    <n v="108.36"/>
    <n v="2"/>
    <n v="1.7876000000000001"/>
    <n v="1"/>
    <s v="COD"/>
  </r>
  <r>
    <n v="6096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OFF-PA-10002713"/>
    <s v="Office Supplies"/>
    <s v="Paper"/>
    <s v="Adams Phone Message Book, 200 Message Capacity, 8 1/16” x 11”"/>
    <n v="122.76"/>
    <n v="2"/>
    <n v="6.3296000000000001"/>
    <n v="1"/>
    <s v="Online"/>
  </r>
  <r>
    <n v="6093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OFF-PA-10000807"/>
    <s v="Office Supplies"/>
    <s v="Paper"/>
    <s v="TOPS &quot;Important Message&quot; Pads, Canary, 4-1/4 x 5-1/2, 50 Sheets per Pad"/>
    <n v="142.52000000000001"/>
    <n v="9"/>
    <n v="18.104399999999998"/>
    <n v="1"/>
    <s v="COD"/>
  </r>
  <r>
    <n v="6104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TEC-AC-10001998"/>
    <s v="Technology"/>
    <s v="Accessories"/>
    <s v="Logitech LS21 Speaker System - PC Multimedia - 2.1-CH - Wired"/>
    <n v="170.97"/>
    <n v="3"/>
    <n v="20.389800000000001"/>
    <n v="1"/>
    <s v="COD"/>
  </r>
  <r>
    <n v="6095"/>
    <s v="CA-2020-100111"/>
    <d v="2020-09-20T00:00:00"/>
    <n v="20"/>
    <x v="8"/>
    <n v="2020"/>
    <s v="Sun"/>
    <d v="2020-09-26T00:00:00"/>
    <n v="26"/>
    <s v="Sep"/>
    <n v="2020"/>
    <s v="Sat"/>
    <n v="6"/>
    <s v="Standard Class"/>
    <s v="SV-20365"/>
    <s v="Seth Vernon"/>
    <s v="Consumer"/>
    <s v="United States"/>
    <s v="New York City"/>
    <s v="New York"/>
    <s v="New York City, New York, United States"/>
    <s v="East"/>
    <s v="OFF-ST-10000615"/>
    <s v="Office Supplies"/>
    <s v="Storage"/>
    <s v="SimpliFile Personal File, Black Granite, 15w x 6-15/16d x 11-1/4h"/>
    <n v="154.4"/>
    <n v="4"/>
    <n v="12.712"/>
    <n v="1"/>
    <s v="Online"/>
  </r>
  <r>
    <n v="5402"/>
    <s v="CA-2020-132262"/>
    <d v="2020-09-21T00:00:00"/>
    <n v="21"/>
    <x v="8"/>
    <n v="2020"/>
    <s v="Mon"/>
    <d v="2020-09-23T00:00:00"/>
    <n v="23"/>
    <s v="Sep"/>
    <n v="2020"/>
    <s v="Wed"/>
    <n v="2"/>
    <s v="First Class"/>
    <s v="ML-18265"/>
    <s v="Muhammed Lee"/>
    <s v="Consumer"/>
    <s v="United States"/>
    <s v="Seattle"/>
    <s v="Washington"/>
    <s v="Seattle, Washington, United States"/>
    <s v="West"/>
    <s v="TEC-AC-10000303"/>
    <s v="Technology"/>
    <s v="Accessories"/>
    <s v="Logitech M510 Wireless Mouse"/>
    <n v="122.98"/>
    <n v="2"/>
    <n v="26.3934"/>
    <e v="#N/A"/>
    <s v="Online"/>
  </r>
  <r>
    <n v="4263"/>
    <s v="CA-2020-123351"/>
    <d v="2020-09-21T00:00:00"/>
    <n v="21"/>
    <x v="8"/>
    <n v="2020"/>
    <s v="Mon"/>
    <d v="2020-09-25T00:00:00"/>
    <n v="25"/>
    <s v="Sep"/>
    <n v="2020"/>
    <s v="Fri"/>
    <n v="4"/>
    <s v="Standard Class"/>
    <s v="KT-16480"/>
    <s v="Kean Thornton"/>
    <s v="Consumer"/>
    <s v="United States"/>
    <s v="Columbus"/>
    <s v="Georgia"/>
    <s v="Columbus, Georgia, United States"/>
    <s v="South"/>
    <s v="OFF-AP-10001242"/>
    <s v="Office Supplies"/>
    <s v="Appliances"/>
    <s v="APC 7 Outlet Network SurgeArrest Surge Protector"/>
    <n v="125.48"/>
    <n v="1"/>
    <n v="24.143999999999998"/>
    <e v="#N/A"/>
    <s v="COD"/>
  </r>
  <r>
    <n v="4757"/>
    <s v="CA-2020-169817"/>
    <d v="2020-09-21T00:00:00"/>
    <n v="21"/>
    <x v="8"/>
    <n v="2020"/>
    <s v="Mon"/>
    <d v="2020-09-25T00:00:00"/>
    <n v="25"/>
    <s v="Sep"/>
    <n v="2020"/>
    <s v="Fri"/>
    <n v="4"/>
    <s v="Standard Class"/>
    <s v="EB-13870"/>
    <s v="Emily Burns"/>
    <s v="Consumer"/>
    <s v="United States"/>
    <s v="Philadelphia"/>
    <s v="Pennsylvania"/>
    <s v="Philadelphia, Pennsylvania, United States"/>
    <s v="East"/>
    <s v="OFF-BI-10004141"/>
    <s v="Office Supplies"/>
    <s v="Binders"/>
    <s v="Insertable Tab Indexes For Data Binders"/>
    <n v="104.908"/>
    <n v="2"/>
    <n v="-1.5264"/>
    <e v="#N/A"/>
    <s v="COD"/>
  </r>
  <r>
    <n v="6004"/>
    <s v="US-2020-146878"/>
    <d v="2020-09-21T00:00:00"/>
    <n v="21"/>
    <x v="8"/>
    <n v="2020"/>
    <s v="Mon"/>
    <d v="2020-09-27T00:00:00"/>
    <n v="27"/>
    <s v="Sep"/>
    <n v="2020"/>
    <s v="Sun"/>
    <n v="6"/>
    <s v="Standard Class"/>
    <s v="DL-12865"/>
    <s v="Dan Lawera"/>
    <s v="Consumer"/>
    <s v="United States"/>
    <s v="Miami"/>
    <s v="Florida"/>
    <s v="Miami, Florida, United States"/>
    <s v="South"/>
    <s v="OFF-BI-10002794"/>
    <s v="Office Supplies"/>
    <s v="Binders"/>
    <s v="Avery Trapezoid Ring Binder, 3&quot; Capacity, Black, 1040 sheets"/>
    <n v="111.294"/>
    <n v="1"/>
    <n v="-8.6058000000000003"/>
    <e v="#N/A"/>
    <s v="COD"/>
  </r>
  <r>
    <n v="7338"/>
    <s v="CA-2020-165155"/>
    <d v="2020-09-21T00:00:00"/>
    <n v="21"/>
    <x v="8"/>
    <n v="2020"/>
    <s v="Mon"/>
    <d v="2020-09-23T00:00:00"/>
    <n v="23"/>
    <s v="Sep"/>
    <n v="2020"/>
    <s v="Wed"/>
    <n v="2"/>
    <s v="First Class"/>
    <s v="BM-11575"/>
    <s v="Brendan Murry"/>
    <s v="Corporate"/>
    <s v="United States"/>
    <s v="Los Angeles"/>
    <s v="California"/>
    <s v="Los Angeles, California, United States"/>
    <s v="West"/>
    <s v="OFF-ST-10004950"/>
    <s v="Office Supplies"/>
    <s v="Storage"/>
    <s v="Tenex Personal Filing Tote With Secure Closure Lid, Black/Frost"/>
    <n v="146.51"/>
    <n v="1"/>
    <n v="3.8774999999999999"/>
    <e v="#N/A"/>
    <s v="COD"/>
  </r>
  <r>
    <n v="796"/>
    <s v="CA-2020-151428"/>
    <d v="2020-09-21T00:00:00"/>
    <n v="21"/>
    <x v="8"/>
    <n v="2020"/>
    <s v="Mon"/>
    <d v="2020-09-26T00:00:00"/>
    <n v="26"/>
    <s v="Sep"/>
    <n v="2020"/>
    <s v="Sat"/>
    <n v="5"/>
    <s v="Standard Class"/>
    <s v="RH-19495"/>
    <s v="Rick Hansen"/>
    <s v="Consumer"/>
    <s v="United States"/>
    <s v="Rochester"/>
    <s v="Minnesota"/>
    <s v="Rochester, Minnesota, United States"/>
    <s v="Central"/>
    <s v="OFF-BI-10000546"/>
    <s v="Office Supplies"/>
    <s v="Binders"/>
    <s v="Avery Durable Binders"/>
    <n v="123.16"/>
    <n v="7"/>
    <n v="9.8783999999999992"/>
    <e v="#N/A"/>
    <s v="Online"/>
  </r>
  <r>
    <n v="8524"/>
    <s v="CA-2020-133074"/>
    <d v="2020-09-21T00:00:00"/>
    <n v="21"/>
    <x v="8"/>
    <n v="2020"/>
    <s v="Mon"/>
    <d v="2020-09-25T00:00:00"/>
    <n v="25"/>
    <s v="Sep"/>
    <n v="2020"/>
    <s v="Fri"/>
    <n v="4"/>
    <s v="Standard Class"/>
    <s v="DB-13615"/>
    <s v="Doug Bickford"/>
    <s v="Consumer"/>
    <s v="United States"/>
    <s v="San Francisco"/>
    <s v="California"/>
    <s v="San Francisco, California, United States"/>
    <s v="West"/>
    <s v="OFF-PA-10004082"/>
    <s v="Office Supplies"/>
    <s v="Paper"/>
    <s v="Adams Telephone Message Book w/Frequently-Called Numbers Space, 400 Messages per Book"/>
    <n v="165.86"/>
    <n v="7"/>
    <n v="27.93"/>
    <e v="#N/A"/>
    <s v="COD"/>
  </r>
  <r>
    <n v="5401"/>
    <s v="CA-2020-132262"/>
    <d v="2020-09-21T00:00:00"/>
    <n v="21"/>
    <x v="8"/>
    <n v="2020"/>
    <s v="Mon"/>
    <d v="2020-09-23T00:00:00"/>
    <n v="23"/>
    <s v="Sep"/>
    <n v="2020"/>
    <s v="Wed"/>
    <n v="2"/>
    <s v="First Class"/>
    <s v="ML-18265"/>
    <s v="Muhammed Lee"/>
    <s v="Consumer"/>
    <s v="United States"/>
    <s v="Seattle"/>
    <s v="Washington"/>
    <s v="Seattle, Washington, United States"/>
    <s v="West"/>
    <s v="TEC-AC-10000158"/>
    <s v="Technology"/>
    <s v="Accessories"/>
    <s v="Sony 64GB Class 10 Micro SDHC R40 Memory Card"/>
    <n v="172.98"/>
    <n v="2"/>
    <n v="15.1158"/>
    <e v="#N/A"/>
    <s v="Online"/>
  </r>
  <r>
    <n v="5546"/>
    <s v="CA-2020-102967"/>
    <d v="2020-09-22T00:00:00"/>
    <n v="22"/>
    <x v="8"/>
    <n v="2020"/>
    <s v="Tue"/>
    <d v="2020-09-26T00:00:00"/>
    <n v="26"/>
    <s v="Sep"/>
    <n v="2020"/>
    <s v="Sat"/>
    <n v="4"/>
    <s v="Standard Class"/>
    <s v="MG-17890"/>
    <s v="Michael Granlund"/>
    <s v="Home Office"/>
    <s v="United States"/>
    <s v="Concord"/>
    <s v="New Hampshire"/>
    <s v="Concord, New Hampshire, United States"/>
    <s v="East"/>
    <s v="OFF-ST-10001590"/>
    <s v="Office Supplies"/>
    <s v="Storage"/>
    <s v="Tenex Personal Project File with Scoop Front Design, Black"/>
    <n v="109.4"/>
    <n v="5"/>
    <n v="17.524000000000001"/>
    <e v="#N/A"/>
    <s v="COD"/>
  </r>
  <r>
    <n v="1805"/>
    <s v="CA-2020-158379"/>
    <d v="2020-09-22T00:00:00"/>
    <n v="22"/>
    <x v="8"/>
    <n v="2020"/>
    <s v="Tue"/>
    <d v="2020-09-26T00:00:00"/>
    <n v="26"/>
    <s v="Sep"/>
    <n v="2020"/>
    <s v="Sat"/>
    <n v="4"/>
    <s v="Second Class"/>
    <s v="JA-15970"/>
    <s v="Joseph Airdo"/>
    <s v="Consumer"/>
    <s v="United States"/>
    <s v="Philadelphia"/>
    <s v="Pennsylvania"/>
    <s v="Philadelphia, Pennsylvania, United States"/>
    <s v="East"/>
    <s v="TEC-AC-10002926"/>
    <s v="Technology"/>
    <s v="Accessories"/>
    <s v="Logitech Wireless Marathon Mouse M705"/>
    <n v="110.98399999999999"/>
    <n v="2"/>
    <n v="22.9954"/>
    <e v="#N/A"/>
    <s v="COD"/>
  </r>
  <r>
    <n v="1787"/>
    <s v="CA-2020-166317"/>
    <d v="2020-09-22T00:00:00"/>
    <n v="22"/>
    <x v="8"/>
    <n v="2020"/>
    <s v="Tue"/>
    <d v="2020-09-26T00:00:00"/>
    <n v="26"/>
    <s v="Sep"/>
    <n v="2020"/>
    <s v="Sat"/>
    <n v="4"/>
    <s v="Standard Class"/>
    <s v="JE-15610"/>
    <s v="Jim Epp"/>
    <s v="Corporate"/>
    <s v="United States"/>
    <s v="Milwaukee"/>
    <s v="Wisconsin"/>
    <s v="Milwaukee, Wisconsin, United States"/>
    <s v="Central"/>
    <s v="TEC-PH-10001615"/>
    <s v="Technology"/>
    <s v="Phones"/>
    <s v="AT&amp;T CL82213"/>
    <n v="136.97"/>
    <n v="3"/>
    <n v="25.221299999999999"/>
    <e v="#N/A"/>
    <s v="Online"/>
  </r>
  <r>
    <n v="1785"/>
    <s v="CA-2020-166317"/>
    <d v="2020-09-22T00:00:00"/>
    <n v="22"/>
    <x v="8"/>
    <n v="2020"/>
    <s v="Tue"/>
    <d v="2020-09-26T00:00:00"/>
    <n v="26"/>
    <s v="Sep"/>
    <n v="2020"/>
    <s v="Sat"/>
    <n v="4"/>
    <s v="Standard Class"/>
    <s v="JE-15610"/>
    <s v="Jim Epp"/>
    <s v="Corporate"/>
    <s v="United States"/>
    <s v="Milwaukee"/>
    <s v="Wisconsin"/>
    <s v="Milwaukee, Wisconsin, United States"/>
    <s v="Central"/>
    <s v="TEC-AC-10004510"/>
    <s v="Technology"/>
    <s v="Accessories"/>
    <s v="Logitech Desktop MK120 Mouse and keyboard Combo"/>
    <n v="142.16"/>
    <n v="6"/>
    <n v="9.8160000000000007"/>
    <e v="#N/A"/>
    <s v="Online"/>
  </r>
  <r>
    <n v="2123"/>
    <s v="CA-2020-167381"/>
    <d v="2020-09-22T00:00:00"/>
    <n v="22"/>
    <x v="8"/>
    <n v="2020"/>
    <s v="Tue"/>
    <d v="2020-09-24T00:00:00"/>
    <n v="24"/>
    <s v="Sep"/>
    <n v="2020"/>
    <s v="Thu"/>
    <n v="2"/>
    <s v="Second Class"/>
    <s v="EH-14005"/>
    <s v="Erica Hernandez"/>
    <s v="Home Office"/>
    <s v="United States"/>
    <s v="Lansing"/>
    <s v="Michigan"/>
    <s v="Lansing, Michigan, United States"/>
    <s v="Central"/>
    <s v="FUR-BO-10001972"/>
    <s v="Furniture"/>
    <s v="Bookcases"/>
    <s v="O'Sullivan 4-Shelf Bookcase in Odessa Pine"/>
    <n v="252.96"/>
    <n v="2"/>
    <n v="41.133200000000002"/>
    <e v="#N/A"/>
    <s v="Online"/>
  </r>
  <r>
    <n v="1784"/>
    <s v="CA-2020-166317"/>
    <d v="2020-09-22T00:00:00"/>
    <n v="22"/>
    <x v="8"/>
    <n v="2020"/>
    <s v="Tue"/>
    <d v="2020-09-26T00:00:00"/>
    <n v="26"/>
    <s v="Sep"/>
    <n v="2020"/>
    <s v="Sat"/>
    <n v="4"/>
    <s v="Standard Class"/>
    <s v="JE-15610"/>
    <s v="Jim Epp"/>
    <s v="Corporate"/>
    <s v="United States"/>
    <s v="Milwaukee"/>
    <s v="Wisconsin"/>
    <s v="Milwaukee, Wisconsin, United States"/>
    <s v="Central"/>
    <s v="OFF-PA-10004475"/>
    <s v="Office Supplies"/>
    <s v="Paper"/>
    <s v="Xerox 1940"/>
    <n v="268.83999999999997"/>
    <n v="4"/>
    <n v="107.7216"/>
    <e v="#N/A"/>
    <s v="COD"/>
  </r>
  <r>
    <n v="5065"/>
    <s v="CA-2020-122196"/>
    <d v="2020-09-22T00:00:00"/>
    <n v="22"/>
    <x v="8"/>
    <n v="2020"/>
    <s v="Tue"/>
    <d v="2020-09-24T00:00:00"/>
    <n v="24"/>
    <s v="Sep"/>
    <n v="2020"/>
    <s v="Thu"/>
    <n v="2"/>
    <s v="First Class"/>
    <s v="CA-12265"/>
    <s v="Christina Anderson"/>
    <s v="Consumer"/>
    <s v="United States"/>
    <s v="Wilmington"/>
    <s v="Delaware"/>
    <s v="Wilmington, Delaware, United States"/>
    <s v="East"/>
    <s v="TEC-PH-10004977"/>
    <s v="Technology"/>
    <s v="Phones"/>
    <s v="GE 30524EE4"/>
    <n v="429.98"/>
    <n v="2"/>
    <n v="113.6742"/>
    <e v="#N/A"/>
    <s v="COD"/>
  </r>
  <r>
    <n v="3849"/>
    <s v="CA-2020-161053"/>
    <d v="2020-09-22T00:00:00"/>
    <n v="22"/>
    <x v="8"/>
    <n v="2020"/>
    <s v="Tue"/>
    <d v="2020-09-23T00:00:00"/>
    <n v="23"/>
    <s v="Sep"/>
    <n v="2020"/>
    <s v="Wed"/>
    <n v="1"/>
    <s v="First Class"/>
    <s v="JE-15745"/>
    <s v="Joel Eaton"/>
    <s v="Consumer"/>
    <s v="United States"/>
    <s v="Fayetteville"/>
    <s v="Arkansas"/>
    <s v="Fayetteville, Arkansas, United States"/>
    <s v="South"/>
    <s v="OFF-BI-10004318"/>
    <s v="Office Supplies"/>
    <s v="Binders"/>
    <s v="Ibico EB-19 Dual Function Manual Binding System"/>
    <n v="720.96"/>
    <n v="4"/>
    <n v="318.30160000000001"/>
    <e v="#N/A"/>
    <s v="Online"/>
  </r>
  <r>
    <n v="9408"/>
    <s v="CA-2020-162789"/>
    <d v="2020-09-22T00:00:00"/>
    <n v="22"/>
    <x v="8"/>
    <n v="2020"/>
    <s v="Tue"/>
    <d v="2020-09-24T00:00:00"/>
    <n v="24"/>
    <s v="Sep"/>
    <n v="2020"/>
    <s v="Thu"/>
    <n v="2"/>
    <s v="Second Class"/>
    <s v="LC-17140"/>
    <s v="Logan Currie"/>
    <s v="Consumer"/>
    <s v="United States"/>
    <s v="New York City"/>
    <s v="New York"/>
    <s v="New York City, New York, United States"/>
    <s v="East"/>
    <s v="TEC-AC-10002842"/>
    <s v="Technology"/>
    <s v="Accessories"/>
    <s v="WD My Passport Ultra 2TB Portable External Hard Drive"/>
    <n v="1106"/>
    <n v="9"/>
    <n v="171.36"/>
    <e v="#N/A"/>
    <s v="Online"/>
  </r>
  <r>
    <n v="1804"/>
    <s v="CA-2020-158379"/>
    <d v="2020-09-22T00:00:00"/>
    <n v="22"/>
    <x v="8"/>
    <n v="2020"/>
    <s v="Tue"/>
    <d v="2020-09-26T00:00:00"/>
    <n v="26"/>
    <s v="Sep"/>
    <n v="2020"/>
    <s v="Sat"/>
    <n v="4"/>
    <s v="Second Class"/>
    <s v="JA-15970"/>
    <s v="Joseph Airdo"/>
    <s v="Consumer"/>
    <s v="United States"/>
    <s v="Philadelphia"/>
    <s v="Pennsylvania"/>
    <s v="Philadelphia, Pennsylvania, United States"/>
    <s v="East"/>
    <s v="OFF-SU-10002881"/>
    <s v="Office Supplies"/>
    <s v="Supplies"/>
    <s v="Martin Yale Chadless Opener Electric Letter Opener"/>
    <n v="4692.7359999999999"/>
    <n v="7"/>
    <n v="-1049.3406"/>
    <e v="#N/A"/>
    <s v="COD"/>
  </r>
  <r>
    <n v="7039"/>
    <s v="CA-2020-161970"/>
    <d v="2020-09-22T00:00:00"/>
    <n v="22"/>
    <x v="8"/>
    <n v="2020"/>
    <s v="Tue"/>
    <d v="2020-09-27T00:00:00"/>
    <n v="27"/>
    <s v="Sep"/>
    <n v="2020"/>
    <s v="Sun"/>
    <n v="5"/>
    <s v="Standard Class"/>
    <s v="PB-19105"/>
    <s v="Peter Bühler"/>
    <s v="Consumer"/>
    <s v="United States"/>
    <s v="Smyrna"/>
    <s v="Georgia"/>
    <s v="Smyrna, Georgia, United States"/>
    <s v="South"/>
    <s v="OFF-AR-10003896"/>
    <s v="Office Supplies"/>
    <s v="Art"/>
    <s v="Stride Job 150 Highlighters, Chisel Tip, Assorted Colors"/>
    <n v="111.94"/>
    <n v="3"/>
    <n v="6.4584000000000001"/>
    <e v="#N/A"/>
    <s v="COD"/>
  </r>
  <r>
    <n v="7038"/>
    <s v="CA-2020-161970"/>
    <d v="2020-09-22T00:00:00"/>
    <n v="22"/>
    <x v="8"/>
    <n v="2020"/>
    <s v="Tue"/>
    <d v="2020-09-27T00:00:00"/>
    <n v="27"/>
    <s v="Sep"/>
    <n v="2020"/>
    <s v="Sun"/>
    <n v="5"/>
    <s v="Standard Class"/>
    <s v="PB-19105"/>
    <s v="Peter Bühler"/>
    <s v="Consumer"/>
    <s v="United States"/>
    <s v="Smyrna"/>
    <s v="Georgia"/>
    <s v="Smyrna, Georgia, United States"/>
    <s v="South"/>
    <s v="OFF-PA-10004255"/>
    <s v="Office Supplies"/>
    <s v="Paper"/>
    <s v="Xerox 219"/>
    <n v="114.96"/>
    <n v="2"/>
    <n v="6.2207999999999997"/>
    <e v="#N/A"/>
    <s v="COD"/>
  </r>
  <r>
    <n v="3211"/>
    <s v="US-2020-108245"/>
    <d v="2020-09-22T00:00:00"/>
    <n v="22"/>
    <x v="8"/>
    <n v="2020"/>
    <s v="Tue"/>
    <d v="2020-09-27T00:00:00"/>
    <n v="27"/>
    <s v="Sep"/>
    <n v="2020"/>
    <s v="Sun"/>
    <n v="5"/>
    <s v="Standard Class"/>
    <s v="SH-19975"/>
    <s v="Sally Hughsby"/>
    <s v="Corporate"/>
    <s v="United States"/>
    <s v="Pearland"/>
    <s v="Texas"/>
    <s v="Pearland, Texas, United States"/>
    <s v="Central"/>
    <s v="OFF-EN-10001415"/>
    <s v="Office Supplies"/>
    <s v="Envelopes"/>
    <s v="Staple envelope"/>
    <n v="102.392"/>
    <n v="3"/>
    <n v="5.0220000000000002"/>
    <e v="#N/A"/>
    <s v="COD"/>
  </r>
  <r>
    <n v="1803"/>
    <s v="CA-2020-158379"/>
    <d v="2020-09-22T00:00:00"/>
    <n v="22"/>
    <x v="8"/>
    <n v="2020"/>
    <s v="Tue"/>
    <d v="2020-09-26T00:00:00"/>
    <n v="26"/>
    <s v="Sep"/>
    <n v="2020"/>
    <s v="Sat"/>
    <n v="4"/>
    <s v="Second Class"/>
    <s v="JA-15970"/>
    <s v="Joseph Airdo"/>
    <s v="Consumer"/>
    <s v="United States"/>
    <s v="Philadelphia"/>
    <s v="Pennsylvania"/>
    <s v="Philadelphia, Pennsylvania, United States"/>
    <s v="East"/>
    <s v="OFF-BI-10002498"/>
    <s v="Office Supplies"/>
    <s v="Binders"/>
    <s v="Clear Mylar Reinforcing Strips"/>
    <n v="94.606999999999999"/>
    <n v="1"/>
    <n v="-4.2987000000000002"/>
    <e v="#N/A"/>
    <s v="COD"/>
  </r>
  <r>
    <n v="9055"/>
    <s v="CA-2020-117009"/>
    <d v="2020-09-22T00:00:00"/>
    <n v="22"/>
    <x v="8"/>
    <n v="2020"/>
    <s v="Tue"/>
    <d v="2020-09-28T00:00:00"/>
    <n v="28"/>
    <s v="Sep"/>
    <n v="2020"/>
    <s v="Mon"/>
    <n v="6"/>
    <s v="Standard Class"/>
    <s v="BK-11260"/>
    <s v="Berenike Kampe"/>
    <s v="Consumer"/>
    <s v="United States"/>
    <s v="Santa Ana"/>
    <s v="California"/>
    <s v="Santa Ana, California, United States"/>
    <s v="West"/>
    <s v="OFF-SU-10001218"/>
    <s v="Office Supplies"/>
    <s v="Supplies"/>
    <s v="Fiskars Softgrip Scissors"/>
    <n v="123.96"/>
    <n v="2"/>
    <n v="6.1487999999999996"/>
    <e v="#N/A"/>
    <s v="Online"/>
  </r>
  <r>
    <n v="3212"/>
    <s v="US-2020-108245"/>
    <d v="2020-09-22T00:00:00"/>
    <n v="22"/>
    <x v="8"/>
    <n v="2020"/>
    <s v="Tue"/>
    <d v="2020-09-27T00:00:00"/>
    <n v="27"/>
    <s v="Sep"/>
    <n v="2020"/>
    <s v="Sun"/>
    <n v="5"/>
    <s v="Standard Class"/>
    <s v="SH-19975"/>
    <s v="Sally Hughsby"/>
    <s v="Corporate"/>
    <s v="United States"/>
    <s v="Pearland"/>
    <s v="Texas"/>
    <s v="Pearland, Texas, United States"/>
    <s v="Central"/>
    <s v="OFF-BI-10000773"/>
    <s v="Office Supplies"/>
    <s v="Binders"/>
    <s v="Insertable Tab Post Binder Dividers"/>
    <n v="112.22799999999999"/>
    <n v="7"/>
    <n v="-18.526199999999999"/>
    <e v="#N/A"/>
    <s v="COD"/>
  </r>
  <r>
    <n v="3850"/>
    <s v="CA-2020-161053"/>
    <d v="2020-09-22T00:00:00"/>
    <n v="22"/>
    <x v="8"/>
    <n v="2020"/>
    <s v="Tue"/>
    <d v="2020-09-23T00:00:00"/>
    <n v="23"/>
    <s v="Sep"/>
    <n v="2020"/>
    <s v="Wed"/>
    <n v="1"/>
    <s v="First Class"/>
    <s v="JE-15745"/>
    <s v="Joel Eaton"/>
    <s v="Consumer"/>
    <s v="United States"/>
    <s v="Fayetteville"/>
    <s v="Arkansas"/>
    <s v="Fayetteville, Arkansas, United States"/>
    <s v="South"/>
    <s v="TEC-AC-10004633"/>
    <s v="Technology"/>
    <s v="Accessories"/>
    <s v="Verbatim 25 GB 6x Blu-ray Single Layer Recordable Disc, 3/Pack"/>
    <n v="131.94999999999999"/>
    <n v="5"/>
    <n v="15.378"/>
    <e v="#N/A"/>
    <s v="COD"/>
  </r>
  <r>
    <n v="9409"/>
    <s v="CA-2020-162789"/>
    <d v="2020-09-22T00:00:00"/>
    <n v="22"/>
    <x v="8"/>
    <n v="2020"/>
    <s v="Tue"/>
    <d v="2020-09-24T00:00:00"/>
    <n v="24"/>
    <s v="Sep"/>
    <n v="2020"/>
    <s v="Thu"/>
    <n v="2"/>
    <s v="Second Class"/>
    <s v="LC-17140"/>
    <s v="Logan Currie"/>
    <s v="Consumer"/>
    <s v="United States"/>
    <s v="New York City"/>
    <s v="New York"/>
    <s v="New York City, New York, United States"/>
    <s v="East"/>
    <s v="FUR-FU-10004864"/>
    <s v="Furniture"/>
    <s v="Furnishings"/>
    <s v="Eldon 500 Class Desk Accessories"/>
    <n v="140.07"/>
    <n v="1"/>
    <n v="3.9830999999999999"/>
    <e v="#N/A"/>
    <s v="Online"/>
  </r>
  <r>
    <n v="5707"/>
    <s v="CA-2020-136000"/>
    <d v="2020-09-22T00:00:00"/>
    <n v="22"/>
    <x v="8"/>
    <n v="2020"/>
    <s v="Tue"/>
    <d v="2020-09-25T00:00:00"/>
    <n v="25"/>
    <s v="Sep"/>
    <n v="2020"/>
    <s v="Fri"/>
    <n v="3"/>
    <s v="Second Class"/>
    <s v="SC-20440"/>
    <s v="Shaun Chance"/>
    <s v="Corporate"/>
    <s v="United States"/>
    <s v="New York City"/>
    <s v="New York"/>
    <s v="New York City, New York, United States"/>
    <s v="East"/>
    <s v="OFF-BI-10004828"/>
    <s v="Office Supplies"/>
    <s v="Binders"/>
    <s v="GBC Poly Designer Binding Covers"/>
    <n v="113.176"/>
    <n v="3"/>
    <n v="14.563800000000001"/>
    <e v="#N/A"/>
    <s v="Online"/>
  </r>
  <r>
    <n v="4428"/>
    <s v="US-2020-103226"/>
    <d v="2020-09-22T00:00:00"/>
    <n v="22"/>
    <x v="8"/>
    <n v="2020"/>
    <s v="Tue"/>
    <d v="2020-09-28T00:00:00"/>
    <n v="28"/>
    <s v="Sep"/>
    <n v="2020"/>
    <s v="Mon"/>
    <n v="6"/>
    <s v="Standard Class"/>
    <s v="DW-13195"/>
    <s v="David Wiener"/>
    <s v="Corporate"/>
    <s v="United States"/>
    <s v="Albuquerque"/>
    <s v="New Mexico"/>
    <s v="Albuquerque, New Mexico, United States"/>
    <s v="West"/>
    <s v="OFF-PA-10002666"/>
    <s v="Office Supplies"/>
    <s v="Paper"/>
    <s v="Southworth 25% Cotton Linen-Finish Paper &amp; Envelopes"/>
    <n v="142.18"/>
    <n v="3"/>
    <n v="12.231"/>
    <e v="#N/A"/>
    <s v="COD"/>
  </r>
  <r>
    <n v="2124"/>
    <s v="CA-2020-167381"/>
    <d v="2020-09-22T00:00:00"/>
    <n v="22"/>
    <x v="8"/>
    <n v="2020"/>
    <s v="Tue"/>
    <d v="2020-09-24T00:00:00"/>
    <n v="24"/>
    <s v="Sep"/>
    <n v="2020"/>
    <s v="Thu"/>
    <n v="2"/>
    <s v="Second Class"/>
    <s v="EH-14005"/>
    <s v="Erica Hernandez"/>
    <s v="Home Office"/>
    <s v="United States"/>
    <s v="Lansing"/>
    <s v="Michigan"/>
    <s v="Lansing, Michigan, United States"/>
    <s v="Central"/>
    <s v="OFF-LA-10000134"/>
    <s v="Office Supplies"/>
    <s v="Labels"/>
    <s v="Avery 511"/>
    <n v="149.72"/>
    <n v="9"/>
    <n v="13.3056"/>
    <e v="#N/A"/>
    <s v="COD"/>
  </r>
  <r>
    <n v="1786"/>
    <s v="CA-2020-166317"/>
    <d v="2020-09-22T00:00:00"/>
    <n v="22"/>
    <x v="8"/>
    <n v="2020"/>
    <s v="Tue"/>
    <d v="2020-09-26T00:00:00"/>
    <n v="26"/>
    <s v="Sep"/>
    <n v="2020"/>
    <s v="Sat"/>
    <n v="4"/>
    <s v="Standard Class"/>
    <s v="JE-15610"/>
    <s v="Jim Epp"/>
    <s v="Corporate"/>
    <s v="United States"/>
    <s v="Milwaukee"/>
    <s v="Wisconsin"/>
    <s v="Milwaukee, Wisconsin, United States"/>
    <s v="Central"/>
    <s v="OFF-BI-10002976"/>
    <s v="Office Supplies"/>
    <s v="Binders"/>
    <s v="ACCOHIDE Binder by Acco"/>
    <n v="130.04"/>
    <n v="8"/>
    <n v="15.5288"/>
    <e v="#N/A"/>
    <s v="COD"/>
  </r>
  <r>
    <n v="9326"/>
    <s v="CA-2020-121853"/>
    <d v="2020-09-23T00:00:00"/>
    <n v="23"/>
    <x v="8"/>
    <n v="2020"/>
    <s v="Wed"/>
    <d v="2020-09-29T00:00:00"/>
    <n v="29"/>
    <s v="Sep"/>
    <n v="2020"/>
    <s v="Tue"/>
    <n v="6"/>
    <s v="Standard Class"/>
    <s v="DB-13660"/>
    <s v="Duane Benoit"/>
    <s v="Consumer"/>
    <s v="United States"/>
    <s v="Los Angeles"/>
    <s v="California"/>
    <s v="Los Angeles, California, United States"/>
    <s v="West"/>
    <s v="OFF-BI-10000977"/>
    <s v="Office Supplies"/>
    <s v="Binders"/>
    <s v="Ibico Plastic Spiral Binding Combs"/>
    <n v="122.96"/>
    <n v="3"/>
    <n v="23.712"/>
    <n v="1"/>
    <s v="COD"/>
  </r>
  <r>
    <n v="1078"/>
    <s v="CA-2020-132521"/>
    <d v="2020-09-23T00:00:00"/>
    <n v="23"/>
    <x v="8"/>
    <n v="2020"/>
    <s v="Wed"/>
    <d v="2020-09-25T00:00:00"/>
    <n v="25"/>
    <s v="Sep"/>
    <n v="2020"/>
    <s v="Fri"/>
    <n v="2"/>
    <s v="Second Class"/>
    <s v="DW-13540"/>
    <s v="Don Weiss"/>
    <s v="Consumer"/>
    <s v="United States"/>
    <s v="Seattle"/>
    <s v="Washington"/>
    <s v="Seattle, Washington, United States"/>
    <s v="West"/>
    <s v="OFF-AP-10002191"/>
    <s v="Office Supplies"/>
    <s v="Appliances"/>
    <s v="Belkin 8 Outlet SurgeMaster II Gold Surge Protector"/>
    <n v="137.96"/>
    <n v="2"/>
    <n v="33.588799999999999"/>
    <e v="#N/A"/>
    <s v="COD"/>
  </r>
  <r>
    <n v="3373"/>
    <s v="CA-2020-123778"/>
    <d v="2020-09-23T00:00:00"/>
    <n v="23"/>
    <x v="8"/>
    <n v="2020"/>
    <s v="Wed"/>
    <d v="2020-09-30T00:00:00"/>
    <n v="30"/>
    <s v="Sep"/>
    <n v="2020"/>
    <s v="Wed"/>
    <n v="7"/>
    <s v="Standard Class"/>
    <s v="BS-11755"/>
    <s v="Bruce Stewart"/>
    <s v="Consumer"/>
    <s v="United States"/>
    <s v="San Francisco"/>
    <s v="California"/>
    <s v="San Francisco, California, United States"/>
    <s v="West"/>
    <s v="OFF-AP-10001242"/>
    <s v="Office Supplies"/>
    <s v="Appliances"/>
    <s v="APC 7 Outlet Network SurgeArrest Surge Protector"/>
    <n v="203.96"/>
    <n v="2"/>
    <n v="48.287999999999997"/>
    <e v="#N/A"/>
    <s v="Online"/>
  </r>
  <r>
    <n v="9324"/>
    <s v="CA-2020-121853"/>
    <d v="2020-09-23T00:00:00"/>
    <n v="23"/>
    <x v="8"/>
    <n v="2020"/>
    <s v="Wed"/>
    <d v="2020-09-29T00:00:00"/>
    <n v="29"/>
    <s v="Sep"/>
    <n v="2020"/>
    <s v="Tue"/>
    <n v="6"/>
    <s v="Standard Class"/>
    <s v="DB-13660"/>
    <s v="Duane Benoit"/>
    <s v="Consumer"/>
    <s v="United States"/>
    <s v="Los Angeles"/>
    <s v="California"/>
    <s v="Los Angeles, California, United States"/>
    <s v="West"/>
    <s v="OFF-PA-10003641"/>
    <s v="Office Supplies"/>
    <s v="Paper"/>
    <s v="Xerox 1909"/>
    <n v="223.04"/>
    <n v="8"/>
    <n v="97.078400000000002"/>
    <n v="1"/>
    <s v="COD"/>
  </r>
  <r>
    <n v="3176"/>
    <s v="US-2020-132059"/>
    <d v="2020-09-23T00:00:00"/>
    <n v="23"/>
    <x v="8"/>
    <n v="2020"/>
    <s v="Wed"/>
    <d v="2020-09-29T00:00:00"/>
    <n v="29"/>
    <s v="Sep"/>
    <n v="2020"/>
    <s v="Tue"/>
    <n v="6"/>
    <s v="Standard Class"/>
    <s v="AP-10915"/>
    <s v="Arthur Prichep"/>
    <s v="Consumer"/>
    <s v="United States"/>
    <s v="Fort Collins"/>
    <s v="Colorado"/>
    <s v="Fort Collins, Colorado, United States"/>
    <s v="West"/>
    <s v="FUR-BO-10001811"/>
    <s v="Furniture"/>
    <s v="Bookcases"/>
    <s v="Atlantic Metals Mobile 5-Shelf Bookcases, Custom Colors"/>
    <n v="229.58799999999999"/>
    <n v="2"/>
    <n v="-240.78399999999999"/>
    <e v="#N/A"/>
    <s v="COD"/>
  </r>
  <r>
    <n v="9253"/>
    <s v="CA-2020-102309"/>
    <d v="2020-09-23T00:00:00"/>
    <n v="23"/>
    <x v="8"/>
    <n v="2020"/>
    <s v="Wed"/>
    <d v="2020-09-25T00:00:00"/>
    <n v="25"/>
    <s v="Sep"/>
    <n v="2020"/>
    <s v="Fri"/>
    <n v="2"/>
    <s v="Second Class"/>
    <s v="DO-13645"/>
    <s v="Doug O'Connell"/>
    <s v="Consumer"/>
    <s v="United States"/>
    <s v="Pine Bluff"/>
    <s v="Arkansas"/>
    <s v="Pine Bluff, Arkansas, United States"/>
    <s v="South"/>
    <s v="TEC-AC-10001114"/>
    <s v="Technology"/>
    <s v="Accessories"/>
    <s v="Microsoft Wireless Mobile Mouse 4000"/>
    <n v="238.95"/>
    <n v="5"/>
    <n v="63.984000000000002"/>
    <e v="#N/A"/>
    <s v="Online"/>
  </r>
  <r>
    <n v="3798"/>
    <s v="CA-2020-121314"/>
    <d v="2020-09-23T00:00:00"/>
    <n v="23"/>
    <x v="8"/>
    <n v="2020"/>
    <s v="Wed"/>
    <d v="2020-09-26T00:00:00"/>
    <n v="26"/>
    <s v="Sep"/>
    <n v="2020"/>
    <s v="Sat"/>
    <n v="3"/>
    <s v="First Class"/>
    <s v="BE-11410"/>
    <s v="Bobby Elias"/>
    <s v="Consumer"/>
    <s v="United States"/>
    <s v="Miami"/>
    <s v="Florida"/>
    <s v="Miami, Florida, United States"/>
    <s v="South"/>
    <s v="OFF-PA-10003395"/>
    <s v="Office Supplies"/>
    <s v="Paper"/>
    <s v="Xerox 1941"/>
    <n v="277.64"/>
    <n v="3"/>
    <n v="88.073999999999998"/>
    <e v="#N/A"/>
    <s v="COD"/>
  </r>
  <r>
    <n v="1970"/>
    <s v="CA-2020-117485"/>
    <d v="2020-09-23T00:00:00"/>
    <n v="23"/>
    <x v="8"/>
    <n v="2020"/>
    <s v="Wed"/>
    <d v="2020-09-29T00:00:00"/>
    <n v="29"/>
    <s v="Sep"/>
    <n v="2020"/>
    <s v="Tue"/>
    <n v="6"/>
    <s v="Standard Class"/>
    <s v="BD-11320"/>
    <s v="Bill Donatelli"/>
    <s v="Consumer"/>
    <s v="United States"/>
    <s v="Tulsa"/>
    <s v="Oklahoma"/>
    <s v="Tulsa, Oklahoma, United States"/>
    <s v="Central"/>
    <s v="TEC-AC-10004659"/>
    <s v="Technology"/>
    <s v="Accessories"/>
    <s v="Imation Secure+ Hardware Encrypted USB 2.0 Flash Drive; 16GB"/>
    <n v="316.95999999999998"/>
    <n v="4"/>
    <n v="102.18600000000001"/>
    <e v="#N/A"/>
    <s v="Online"/>
  </r>
  <r>
    <n v="9325"/>
    <s v="CA-2020-121853"/>
    <d v="2020-09-23T00:00:00"/>
    <n v="23"/>
    <x v="8"/>
    <n v="2020"/>
    <s v="Wed"/>
    <d v="2020-09-29T00:00:00"/>
    <n v="29"/>
    <s v="Sep"/>
    <n v="2020"/>
    <s v="Tue"/>
    <n v="6"/>
    <s v="Standard Class"/>
    <s v="DB-13660"/>
    <s v="Duane Benoit"/>
    <s v="Consumer"/>
    <s v="United States"/>
    <s v="Los Angeles"/>
    <s v="California"/>
    <s v="Los Angeles, California, United States"/>
    <s v="West"/>
    <s v="FUR-CH-10003973"/>
    <s v="Furniture"/>
    <s v="Chairs"/>
    <s v="GuestStacker Chair with Chrome Finish Legs"/>
    <n v="628.81600000000003"/>
    <n v="2"/>
    <n v="59.4816"/>
    <n v="1"/>
    <s v="COD"/>
  </r>
  <r>
    <n v="1080"/>
    <s v="CA-2020-132521"/>
    <d v="2020-09-23T00:00:00"/>
    <n v="23"/>
    <x v="8"/>
    <n v="2020"/>
    <s v="Wed"/>
    <d v="2020-09-25T00:00:00"/>
    <n v="25"/>
    <s v="Sep"/>
    <n v="2020"/>
    <s v="Fri"/>
    <n v="2"/>
    <s v="Second Class"/>
    <s v="DW-13540"/>
    <s v="Don Weiss"/>
    <s v="Consumer"/>
    <s v="United States"/>
    <s v="Seattle"/>
    <s v="Washington"/>
    <s v="Seattle, Washington, United States"/>
    <s v="West"/>
    <s v="OFF-BI-10000404"/>
    <s v="Office Supplies"/>
    <s v="Binders"/>
    <s v="Avery Printable Repositionable Plastic Tabs"/>
    <n v="100.88"/>
    <n v="1"/>
    <n v="2.3220000000000001"/>
    <e v="#N/A"/>
    <s v="COD"/>
  </r>
  <r>
    <n v="9627"/>
    <s v="CA-2020-103520"/>
    <d v="2020-09-23T00:00:00"/>
    <n v="23"/>
    <x v="8"/>
    <n v="2020"/>
    <s v="Wed"/>
    <d v="2020-09-25T00:00:00"/>
    <n v="25"/>
    <s v="Sep"/>
    <n v="2020"/>
    <s v="Fri"/>
    <n v="2"/>
    <s v="First Class"/>
    <s v="MH-17785"/>
    <s v="Maya Herman"/>
    <s v="Corporate"/>
    <s v="United States"/>
    <s v="Lubbock"/>
    <s v="Texas"/>
    <s v="Lubbock, Texas, United States"/>
    <s v="Central"/>
    <s v="OFF-PA-10001846"/>
    <s v="Office Supplies"/>
    <s v="Paper"/>
    <s v="Xerox 1899"/>
    <n v="95.248000000000005"/>
    <n v="2"/>
    <n v="3.3523999999999998"/>
    <e v="#N/A"/>
    <s v="Online"/>
  </r>
  <r>
    <n v="2329"/>
    <s v="CA-2020-138422"/>
    <d v="2020-09-23T00:00:00"/>
    <n v="23"/>
    <x v="8"/>
    <n v="2020"/>
    <s v="Wed"/>
    <d v="2020-09-26T00:00:00"/>
    <n v="26"/>
    <s v="Sep"/>
    <n v="2020"/>
    <s v="Sat"/>
    <n v="3"/>
    <s v="First Class"/>
    <s v="KN-16705"/>
    <s v="Kristina Nunn"/>
    <s v="Home Office"/>
    <s v="United States"/>
    <s v="Fort Collins"/>
    <s v="Colorado"/>
    <s v="Fort Collins, Colorado, United States"/>
    <s v="West"/>
    <s v="OFF-EN-10004147"/>
    <s v="Office Supplies"/>
    <s v="Envelopes"/>
    <s v="Wausau Papers Astrobrights Colored Envelopes"/>
    <n v="130.352"/>
    <n v="3"/>
    <n v="5.2026000000000003"/>
    <e v="#N/A"/>
    <s v="COD"/>
  </r>
  <r>
    <n v="1079"/>
    <s v="CA-2020-132521"/>
    <d v="2020-09-23T00:00:00"/>
    <n v="23"/>
    <x v="8"/>
    <n v="2020"/>
    <s v="Wed"/>
    <d v="2020-09-25T00:00:00"/>
    <n v="25"/>
    <s v="Sep"/>
    <n v="2020"/>
    <s v="Fri"/>
    <n v="2"/>
    <s v="Second Class"/>
    <s v="DW-13540"/>
    <s v="Don Weiss"/>
    <s v="Consumer"/>
    <s v="United States"/>
    <s v="Seattle"/>
    <s v="Washington"/>
    <s v="Seattle, Washington, United States"/>
    <s v="West"/>
    <s v="OFF-ST-10001325"/>
    <s v="Office Supplies"/>
    <s v="Storage"/>
    <s v="Sterilite Officeware Hinged File Box"/>
    <n v="134.44"/>
    <n v="3"/>
    <n v="8.4887999999999995"/>
    <e v="#N/A"/>
    <s v="Online"/>
  </r>
  <r>
    <n v="9254"/>
    <s v="CA-2020-102309"/>
    <d v="2020-09-23T00:00:00"/>
    <n v="23"/>
    <x v="8"/>
    <n v="2020"/>
    <s v="Wed"/>
    <d v="2020-09-25T00:00:00"/>
    <n v="25"/>
    <s v="Sep"/>
    <n v="2020"/>
    <s v="Fri"/>
    <n v="2"/>
    <s v="Second Class"/>
    <s v="DO-13645"/>
    <s v="Doug O'Connell"/>
    <s v="Consumer"/>
    <s v="United States"/>
    <s v="Pine Bluff"/>
    <s v="Arkansas"/>
    <s v="Pine Bluff, Arkansas, United States"/>
    <s v="South"/>
    <s v="OFF-PA-10002005"/>
    <s v="Office Supplies"/>
    <s v="Paper"/>
    <s v="Xerox 225"/>
    <n v="115.96"/>
    <n v="2"/>
    <n v="6.2207999999999997"/>
    <e v="#N/A"/>
    <s v="Online"/>
  </r>
  <r>
    <n v="3372"/>
    <s v="CA-2020-123778"/>
    <d v="2020-09-23T00:00:00"/>
    <n v="23"/>
    <x v="8"/>
    <n v="2020"/>
    <s v="Wed"/>
    <d v="2020-09-30T00:00:00"/>
    <n v="30"/>
    <s v="Sep"/>
    <n v="2020"/>
    <s v="Wed"/>
    <n v="7"/>
    <s v="Standard Class"/>
    <s v="BS-11755"/>
    <s v="Bruce Stewart"/>
    <s v="Consumer"/>
    <s v="United States"/>
    <s v="San Francisco"/>
    <s v="California"/>
    <s v="San Francisco, California, United States"/>
    <s v="West"/>
    <s v="OFF-BI-10000822"/>
    <s v="Office Supplies"/>
    <s v="Binders"/>
    <s v="Acco PRESSTEX Data Binder with Storage Hooks, Light Blue, 9 1/2&quot; X 11&quot;"/>
    <n v="144.82400000000001"/>
    <n v="6"/>
    <n v="9.0383999999999993"/>
    <e v="#N/A"/>
    <s v="COD"/>
  </r>
  <r>
    <n v="5416"/>
    <s v="US-2020-125647"/>
    <d v="2020-09-23T00:00:00"/>
    <n v="23"/>
    <x v="8"/>
    <n v="2020"/>
    <s v="Wed"/>
    <d v="2020-09-28T00:00:00"/>
    <n v="28"/>
    <s v="Sep"/>
    <n v="2020"/>
    <s v="Mon"/>
    <n v="5"/>
    <s v="Standard Class"/>
    <s v="LC-16870"/>
    <s v="Lena Cacioppo"/>
    <s v="Consumer"/>
    <s v="United States"/>
    <s v="Chicago"/>
    <s v="Illinois"/>
    <s v="Chicago, Illinois, United States"/>
    <s v="Central"/>
    <s v="OFF-PA-10004888"/>
    <s v="Office Supplies"/>
    <s v="Paper"/>
    <s v="Xerox 217"/>
    <n v="123.736"/>
    <n v="4"/>
    <n v="7.2576000000000001"/>
    <e v="#N/A"/>
    <s v="Online"/>
  </r>
  <r>
    <n v="3177"/>
    <s v="US-2020-132059"/>
    <d v="2020-09-23T00:00:00"/>
    <n v="23"/>
    <x v="8"/>
    <n v="2020"/>
    <s v="Wed"/>
    <d v="2020-09-29T00:00:00"/>
    <n v="29"/>
    <s v="Sep"/>
    <n v="2020"/>
    <s v="Tue"/>
    <n v="6"/>
    <s v="Standard Class"/>
    <s v="AP-10915"/>
    <s v="Arthur Prichep"/>
    <s v="Consumer"/>
    <s v="United States"/>
    <s v="Fort Collins"/>
    <s v="Colorado"/>
    <s v="Fort Collins, Colorado, United States"/>
    <s v="West"/>
    <s v="TEC-AC-10003280"/>
    <s v="Technology"/>
    <s v="Accessories"/>
    <s v="Belkin F8E887 USB Wired Ergonomic Keyboard"/>
    <n v="132.98400000000001"/>
    <n v="2"/>
    <n v="0.5998"/>
    <e v="#N/A"/>
    <s v="COD"/>
  </r>
  <r>
    <n v="5417"/>
    <s v="US-2020-125647"/>
    <d v="2020-09-23T00:00:00"/>
    <n v="23"/>
    <x v="8"/>
    <n v="2020"/>
    <s v="Wed"/>
    <d v="2020-09-28T00:00:00"/>
    <n v="28"/>
    <s v="Sep"/>
    <n v="2020"/>
    <s v="Mon"/>
    <n v="5"/>
    <s v="Standard Class"/>
    <s v="LC-16870"/>
    <s v="Lena Cacioppo"/>
    <s v="Consumer"/>
    <s v="United States"/>
    <s v="Chicago"/>
    <s v="Illinois"/>
    <s v="Chicago, Illinois, United States"/>
    <s v="Central"/>
    <s v="TEC-PH-10004188"/>
    <s v="Technology"/>
    <s v="Phones"/>
    <s v="OtterBox Commuter Series Case - Samsung Galaxy S4"/>
    <n v="157.98400000000001"/>
    <n v="2"/>
    <n v="-8.9963999999999995"/>
    <e v="#N/A"/>
    <s v="COD"/>
  </r>
  <r>
    <n v="1269"/>
    <s v="CA-2020-121412"/>
    <d v="2020-09-23T00:00:00"/>
    <n v="23"/>
    <x v="8"/>
    <n v="2020"/>
    <s v="Wed"/>
    <d v="2020-09-27T00:00:00"/>
    <n v="27"/>
    <s v="Sep"/>
    <n v="2020"/>
    <s v="Sun"/>
    <n v="4"/>
    <s v="Standard Class"/>
    <s v="BG-11695"/>
    <s v="Brooke Gillingham"/>
    <s v="Corporate"/>
    <s v="United States"/>
    <s v="Louisville"/>
    <s v="Colorado"/>
    <s v="Louisville, Colorado, United States"/>
    <s v="West"/>
    <s v="FUR-FU-10000246"/>
    <s v="Furniture"/>
    <s v="Furnishings"/>
    <s v="Aluminum Document Frame"/>
    <n v="133.328"/>
    <n v="3"/>
    <n v="3.6659999999999999"/>
    <e v="#N/A"/>
    <s v="COD"/>
  </r>
  <r>
    <n v="5415"/>
    <s v="US-2020-125647"/>
    <d v="2020-09-23T00:00:00"/>
    <n v="23"/>
    <x v="8"/>
    <n v="2020"/>
    <s v="Wed"/>
    <d v="2020-09-28T00:00:00"/>
    <n v="28"/>
    <s v="Sep"/>
    <n v="2020"/>
    <s v="Mon"/>
    <n v="5"/>
    <s v="Standard Class"/>
    <s v="LC-16870"/>
    <s v="Lena Cacioppo"/>
    <s v="Consumer"/>
    <s v="United States"/>
    <s v="Chicago"/>
    <s v="Illinois"/>
    <s v="Chicago, Illinois, United States"/>
    <s v="Central"/>
    <s v="OFF-AP-10000390"/>
    <s v="Office Supplies"/>
    <s v="Appliances"/>
    <s v="Euro Pro Shark Stick Mini Vacuum"/>
    <n v="188.17599999999999"/>
    <n v="6"/>
    <n v="-197.5752"/>
    <e v="#N/A"/>
    <s v="COD"/>
  </r>
  <r>
    <n v="8835"/>
    <s v="US-2020-132675"/>
    <d v="2020-09-24T00:00:00"/>
    <n v="24"/>
    <x v="8"/>
    <n v="2020"/>
    <s v="Thu"/>
    <d v="2020-09-28T00:00:00"/>
    <n v="28"/>
    <s v="Sep"/>
    <n v="2020"/>
    <s v="Mon"/>
    <n v="4"/>
    <s v="Standard Class"/>
    <s v="KF-16285"/>
    <s v="Karen Ferguson"/>
    <s v="Home Office"/>
    <s v="United States"/>
    <s v="Sandy Springs"/>
    <s v="Georgia"/>
    <s v="Sandy Springs, Georgia, United States"/>
    <s v="South"/>
    <s v="TEC-PH-10003171"/>
    <s v="Technology"/>
    <s v="Phones"/>
    <s v="Plantronics Encore H101 Dual Earpieces Headset"/>
    <n v="106.9"/>
    <n v="2"/>
    <n v="25.172000000000001"/>
    <e v="#N/A"/>
    <s v="COD"/>
  </r>
  <r>
    <n v="3494"/>
    <s v="CA-2020-142034"/>
    <d v="2020-09-24T00:00:00"/>
    <n v="24"/>
    <x v="8"/>
    <n v="2020"/>
    <s v="Thu"/>
    <d v="2020-09-28T00:00:00"/>
    <n v="28"/>
    <s v="Sep"/>
    <n v="2020"/>
    <s v="Mon"/>
    <n v="4"/>
    <s v="Standard Class"/>
    <s v="KB-16240"/>
    <s v="Karen Bern"/>
    <s v="Corporate"/>
    <s v="United States"/>
    <s v="Saint Cloud"/>
    <s v="Minnesota"/>
    <s v="Saint Cloud, Minnesota, United States"/>
    <s v="Central"/>
    <s v="TEC-AC-10002305"/>
    <s v="Technology"/>
    <s v="Accessories"/>
    <s v="KeyTronic E03601U1 - Keyboard - Beige"/>
    <n v="112"/>
    <n v="4"/>
    <n v="12.96"/>
    <e v="#N/A"/>
    <s v="COD"/>
  </r>
  <r>
    <n v="718"/>
    <s v="CA-2020-108910"/>
    <d v="2020-09-24T00:00:00"/>
    <n v="24"/>
    <x v="8"/>
    <n v="2020"/>
    <s v="Thu"/>
    <d v="2020-09-29T00:00:00"/>
    <n v="29"/>
    <s v="Sep"/>
    <n v="2020"/>
    <s v="Tue"/>
    <n v="5"/>
    <s v="Standard Class"/>
    <s v="KC-16540"/>
    <s v="Kelly Collister"/>
    <s v="Consumer"/>
    <s v="United States"/>
    <s v="Newark"/>
    <s v="Ohio"/>
    <s v="Newark, Ohio, United States"/>
    <s v="East"/>
    <s v="FUR-FU-10002253"/>
    <s v="Furniture"/>
    <s v="Furnishings"/>
    <s v="Howard Miller 13&quot; Diameter Pewter Finish Round Wall Clock"/>
    <n v="129.05600000000001"/>
    <n v="3"/>
    <n v="24.4758"/>
    <e v="#N/A"/>
    <s v="COD"/>
  </r>
  <r>
    <n v="8485"/>
    <s v="CA-2020-142391"/>
    <d v="2020-09-24T00:00:00"/>
    <n v="24"/>
    <x v="8"/>
    <n v="2020"/>
    <s v="Thu"/>
    <d v="2020-09-24T00:00:00"/>
    <n v="24"/>
    <s v="Sep"/>
    <n v="2020"/>
    <s v="Thu"/>
    <n v="0"/>
    <s v="Same Day"/>
    <s v="PB-19150"/>
    <s v="Philip Brown"/>
    <s v="Consumer"/>
    <s v="United States"/>
    <s v="Seattle"/>
    <s v="Washington"/>
    <s v="Seattle, Washington, United States"/>
    <s v="West"/>
    <s v="FUR-FU-10002759"/>
    <s v="Furniture"/>
    <s v="Furnishings"/>
    <s v="12-1/2 Diameter Round Wall Clock"/>
    <n v="243.8"/>
    <n v="10"/>
    <n v="71.927999999999997"/>
    <e v="#N/A"/>
    <s v="COD"/>
  </r>
  <r>
    <n v="635"/>
    <s v="CA-2020-144694"/>
    <d v="2020-09-24T00:00:00"/>
    <n v="24"/>
    <x v="8"/>
    <n v="2020"/>
    <s v="Thu"/>
    <d v="2020-09-26T00:00:00"/>
    <n v="26"/>
    <s v="Sep"/>
    <n v="2020"/>
    <s v="Sat"/>
    <n v="2"/>
    <s v="Second Class"/>
    <s v="BD-11605"/>
    <s v="Brian Dahlen"/>
    <s v="Consumer"/>
    <s v="United States"/>
    <s v="Miami"/>
    <s v="Florida"/>
    <s v="Miami, Florida, United States"/>
    <s v="South"/>
    <s v="OFF-LA-10003930"/>
    <s v="Office Supplies"/>
    <s v="Labels"/>
    <s v="Dot Matrix Printer Tape Reel Labels, White, 5000/Box"/>
    <n v="245.94399999999999"/>
    <n v="3"/>
    <n v="85.529700000000005"/>
    <e v="#N/A"/>
    <s v="COD"/>
  </r>
  <r>
    <n v="5595"/>
    <s v="CA-2020-160325"/>
    <d v="2020-09-24T00:00:00"/>
    <n v="24"/>
    <x v="8"/>
    <n v="2020"/>
    <s v="Thu"/>
    <d v="2020-09-24T00:00:00"/>
    <n v="24"/>
    <s v="Sep"/>
    <n v="2020"/>
    <s v="Thu"/>
    <n v="0"/>
    <s v="Same Day"/>
    <s v="BP-11095"/>
    <s v="Bart Pistole"/>
    <s v="Corporate"/>
    <s v="United States"/>
    <s v="Lawrence"/>
    <s v="Massachusetts"/>
    <s v="Lawrence, Massachusetts, United States"/>
    <s v="East"/>
    <s v="TEC-PH-10000984"/>
    <s v="Technology"/>
    <s v="Phones"/>
    <s v="Panasonic KX-TG9471B"/>
    <n v="432.98"/>
    <n v="2"/>
    <n v="109.7544"/>
    <e v="#N/A"/>
    <s v="COD"/>
  </r>
  <r>
    <n v="7923"/>
    <s v="CA-2020-134096"/>
    <d v="2020-09-24T00:00:00"/>
    <n v="24"/>
    <x v="8"/>
    <n v="2020"/>
    <s v="Thu"/>
    <d v="2020-09-29T00:00:00"/>
    <n v="29"/>
    <s v="Sep"/>
    <n v="2020"/>
    <s v="Tue"/>
    <n v="5"/>
    <s v="Standard Class"/>
    <s v="PP-18955"/>
    <s v="Paul Prost"/>
    <s v="Home Office"/>
    <s v="United States"/>
    <s v="Hollywood"/>
    <s v="Florida"/>
    <s v="Hollywood, Florida, United States"/>
    <s v="South"/>
    <s v="TEC-PH-10000526"/>
    <s v="Technology"/>
    <s v="Phones"/>
    <s v="Vtech CS6719"/>
    <n v="433.96"/>
    <n v="5"/>
    <n v="38.396000000000001"/>
    <e v="#N/A"/>
    <s v="COD"/>
  </r>
  <r>
    <n v="5596"/>
    <s v="CA-2020-160325"/>
    <d v="2020-09-24T00:00:00"/>
    <n v="24"/>
    <x v="8"/>
    <n v="2020"/>
    <s v="Thu"/>
    <d v="2020-09-24T00:00:00"/>
    <n v="24"/>
    <s v="Sep"/>
    <n v="2020"/>
    <s v="Thu"/>
    <n v="0"/>
    <s v="Same Day"/>
    <s v="BP-11095"/>
    <s v="Bart Pistole"/>
    <s v="Corporate"/>
    <s v="United States"/>
    <s v="Lawrence"/>
    <s v="Massachusetts"/>
    <s v="Lawrence, Massachusetts, United States"/>
    <s v="East"/>
    <s v="TEC-PH-10001944"/>
    <s v="Technology"/>
    <s v="Phones"/>
    <s v="Wi-Ex zBoost YX540 Cellular Phone Signal Booster"/>
    <n v="474.85"/>
    <n v="3"/>
    <n v="131.35499999999999"/>
    <e v="#N/A"/>
    <s v="Online"/>
  </r>
  <r>
    <n v="6042"/>
    <s v="CA-2020-122364"/>
    <d v="2020-09-24T00:00:00"/>
    <n v="24"/>
    <x v="8"/>
    <n v="2020"/>
    <s v="Thu"/>
    <d v="2020-09-29T00:00:00"/>
    <n v="29"/>
    <s v="Sep"/>
    <n v="2020"/>
    <s v="Tue"/>
    <n v="5"/>
    <s v="Standard Class"/>
    <s v="FA-14230"/>
    <s v="Frank Atkinson"/>
    <s v="Corporate"/>
    <s v="United States"/>
    <s v="Los Angeles"/>
    <s v="California"/>
    <s v="Los Angeles, California, United States"/>
    <s v="West"/>
    <s v="TEC-MA-10001031"/>
    <s v="Technology"/>
    <s v="Machines"/>
    <s v="Socket Bluetooth Cordless Hand Scanner (CHS)"/>
    <n v="554.28"/>
    <n v="3"/>
    <n v="177.19800000000001"/>
    <e v="#N/A"/>
    <s v="COD"/>
  </r>
  <r>
    <n v="9353"/>
    <s v="CA-2020-148411"/>
    <d v="2020-09-24T00:00:00"/>
    <n v="24"/>
    <x v="8"/>
    <n v="2020"/>
    <s v="Thu"/>
    <d v="2020-09-26T00:00:00"/>
    <n v="26"/>
    <s v="Sep"/>
    <n v="2020"/>
    <s v="Sat"/>
    <n v="2"/>
    <s v="First Class"/>
    <s v="RO-19780"/>
    <s v="Rose O'Brian"/>
    <s v="Consumer"/>
    <s v="United States"/>
    <s v="Chicago"/>
    <s v="Illinois"/>
    <s v="Chicago, Illinois, United States"/>
    <s v="Central"/>
    <s v="FUR-CH-10003973"/>
    <s v="Furniture"/>
    <s v="Chairs"/>
    <s v="GuestStacker Chair with Chrome Finish Legs"/>
    <n v="563.46400000000006"/>
    <n v="2"/>
    <n v="-14.8704"/>
    <e v="#N/A"/>
    <s v="Online"/>
  </r>
  <r>
    <n v="3496"/>
    <s v="CA-2020-142034"/>
    <d v="2020-09-24T00:00:00"/>
    <n v="24"/>
    <x v="8"/>
    <n v="2020"/>
    <s v="Thu"/>
    <d v="2020-09-28T00:00:00"/>
    <n v="28"/>
    <s v="Sep"/>
    <n v="2020"/>
    <s v="Mon"/>
    <n v="4"/>
    <s v="Standard Class"/>
    <s v="KB-16240"/>
    <s v="Karen Bern"/>
    <s v="Corporate"/>
    <s v="United States"/>
    <s v="Saint Cloud"/>
    <s v="Minnesota"/>
    <s v="Saint Cloud, Minnesota, United States"/>
    <s v="Central"/>
    <s v="FUR-CH-10000665"/>
    <s v="Furniture"/>
    <s v="Chairs"/>
    <s v="Global Airflow Leather Mesh Back Chair, Black"/>
    <n v="649.91999999999996"/>
    <n v="4"/>
    <n v="181.17599999999999"/>
    <e v="#N/A"/>
    <s v="Online"/>
  </r>
  <r>
    <n v="3495"/>
    <s v="CA-2020-142034"/>
    <d v="2020-09-24T00:00:00"/>
    <n v="24"/>
    <x v="8"/>
    <n v="2020"/>
    <s v="Thu"/>
    <d v="2020-09-28T00:00:00"/>
    <n v="28"/>
    <s v="Sep"/>
    <n v="2020"/>
    <s v="Mon"/>
    <n v="4"/>
    <s v="Standard Class"/>
    <s v="KB-16240"/>
    <s v="Karen Bern"/>
    <s v="Corporate"/>
    <s v="United States"/>
    <s v="Saint Cloud"/>
    <s v="Minnesota"/>
    <s v="Saint Cloud, Minnesota, United States"/>
    <s v="Central"/>
    <s v="TEC-AC-10000990"/>
    <s v="Technology"/>
    <s v="Accessories"/>
    <s v="Imation Bio 2GB USB Flash Drive Imation Corp"/>
    <n v="666.9"/>
    <n v="5"/>
    <n v="275.47800000000001"/>
    <e v="#N/A"/>
    <s v="COD"/>
  </r>
  <r>
    <n v="6041"/>
    <s v="CA-2020-122364"/>
    <d v="2020-09-24T00:00:00"/>
    <n v="24"/>
    <x v="8"/>
    <n v="2020"/>
    <s v="Thu"/>
    <d v="2020-09-29T00:00:00"/>
    <n v="29"/>
    <s v="Sep"/>
    <n v="2020"/>
    <s v="Tue"/>
    <n v="5"/>
    <s v="Standard Class"/>
    <s v="FA-14230"/>
    <s v="Frank Atkinson"/>
    <s v="Corporate"/>
    <s v="United States"/>
    <s v="Los Angeles"/>
    <s v="California"/>
    <s v="Los Angeles, California, United States"/>
    <s v="West"/>
    <s v="TEC-PH-10001817"/>
    <s v="Technology"/>
    <s v="Phones"/>
    <s v="Wilson Electronics DB Pro Signal Booster"/>
    <n v="892.2"/>
    <n v="3"/>
    <n v="75.180000000000007"/>
    <e v="#N/A"/>
    <s v="COD"/>
  </r>
  <r>
    <n v="3588"/>
    <s v="CA-2020-121839"/>
    <d v="2020-09-24T00:00:00"/>
    <n v="24"/>
    <x v="8"/>
    <n v="2020"/>
    <s v="Thu"/>
    <d v="2020-09-28T00:00:00"/>
    <n v="28"/>
    <s v="Sep"/>
    <n v="2020"/>
    <s v="Mon"/>
    <n v="4"/>
    <s v="Standard Class"/>
    <s v="MH-18115"/>
    <s v="Mick Hernandez"/>
    <s v="Home Office"/>
    <s v="United States"/>
    <s v="Lancaster"/>
    <s v="Ohio"/>
    <s v="Lancaster, Ohio, United States"/>
    <s v="East"/>
    <s v="TEC-PH-10002885"/>
    <s v="Technology"/>
    <s v="Phones"/>
    <s v="Apple iPhone 5"/>
    <n v="1191.694"/>
    <n v="3"/>
    <n v="-253.43369999999999"/>
    <e v="#N/A"/>
    <s v="COD"/>
  </r>
  <r>
    <n v="9695"/>
    <s v="CA-2020-130148"/>
    <d v="2020-09-24T00:00:00"/>
    <n v="24"/>
    <x v="8"/>
    <n v="2020"/>
    <s v="Thu"/>
    <d v="2020-09-28T00:00:00"/>
    <n v="28"/>
    <s v="Sep"/>
    <n v="2020"/>
    <s v="Mon"/>
    <n v="4"/>
    <s v="Second Class"/>
    <s v="NK-18490"/>
    <s v="Neil Knudson"/>
    <s v="Home Office"/>
    <s v="United States"/>
    <s v="San Francisco"/>
    <s v="California"/>
    <s v="San Francisco, California, United States"/>
    <s v="West"/>
    <s v="OFF-SU-10001574"/>
    <s v="Office Supplies"/>
    <s v="Supplies"/>
    <s v="Acme Value Line Scissors"/>
    <n v="109.3"/>
    <n v="2"/>
    <n v="2.19"/>
    <e v="#N/A"/>
    <s v="COD"/>
  </r>
  <r>
    <n v="9354"/>
    <s v="CA-2020-148411"/>
    <d v="2020-09-24T00:00:00"/>
    <n v="24"/>
    <x v="8"/>
    <n v="2020"/>
    <s v="Thu"/>
    <d v="2020-09-26T00:00:00"/>
    <n v="26"/>
    <s v="Sep"/>
    <n v="2020"/>
    <s v="Sat"/>
    <n v="2"/>
    <s v="First Class"/>
    <s v="RO-19780"/>
    <s v="Rose O'Brian"/>
    <s v="Consumer"/>
    <s v="United States"/>
    <s v="Chicago"/>
    <s v="Illinois"/>
    <s v="Chicago, Illinois, United States"/>
    <s v="Central"/>
    <s v="OFF-PA-10002109"/>
    <s v="Office Supplies"/>
    <s v="Paper"/>
    <s v="Wirebound Voice Message Log Book"/>
    <n v="113.42400000000001"/>
    <n v="3"/>
    <n v="3.7128000000000001"/>
    <e v="#N/A"/>
    <s v="Online"/>
  </r>
  <r>
    <n v="8837"/>
    <s v="US-2020-132675"/>
    <d v="2020-09-24T00:00:00"/>
    <n v="24"/>
    <x v="8"/>
    <n v="2020"/>
    <s v="Thu"/>
    <d v="2020-09-28T00:00:00"/>
    <n v="28"/>
    <s v="Sep"/>
    <n v="2020"/>
    <s v="Mon"/>
    <n v="4"/>
    <s v="Standard Class"/>
    <s v="KF-16285"/>
    <s v="Karen Ferguson"/>
    <s v="Home Office"/>
    <s v="United States"/>
    <s v="Sandy Springs"/>
    <s v="Georgia"/>
    <s v="Sandy Springs, Georgia, United States"/>
    <s v="South"/>
    <s v="OFF-AR-10000034"/>
    <s v="Office Supplies"/>
    <s v="Art"/>
    <s v="BIC Brite Liner Grip Highlighters, Assorted, 5/Pack"/>
    <n v="98.72"/>
    <n v="3"/>
    <n v="4.9607999999999999"/>
    <e v="#N/A"/>
    <s v="COD"/>
  </r>
  <r>
    <n v="7924"/>
    <s v="CA-2020-134096"/>
    <d v="2020-09-24T00:00:00"/>
    <n v="24"/>
    <x v="8"/>
    <n v="2020"/>
    <s v="Thu"/>
    <d v="2020-09-29T00:00:00"/>
    <n v="29"/>
    <s v="Sep"/>
    <n v="2020"/>
    <s v="Tue"/>
    <n v="5"/>
    <s v="Standard Class"/>
    <s v="PP-18955"/>
    <s v="Paul Prost"/>
    <s v="Home Office"/>
    <s v="United States"/>
    <s v="Hollywood"/>
    <s v="Florida"/>
    <s v="Hollywood, Florida, United States"/>
    <s v="South"/>
    <s v="OFF-BI-10004002"/>
    <s v="Office Supplies"/>
    <s v="Binders"/>
    <s v="Wilson Jones International Size A4 Ring Binders"/>
    <n v="94.57"/>
    <n v="3"/>
    <n v="-11.417999999999999"/>
    <e v="#N/A"/>
    <s v="COD"/>
  </r>
  <r>
    <n v="8838"/>
    <s v="US-2020-132675"/>
    <d v="2020-09-24T00:00:00"/>
    <n v="24"/>
    <x v="8"/>
    <n v="2020"/>
    <s v="Thu"/>
    <d v="2020-09-28T00:00:00"/>
    <n v="28"/>
    <s v="Sep"/>
    <n v="2020"/>
    <s v="Mon"/>
    <n v="4"/>
    <s v="Standard Class"/>
    <s v="KF-16285"/>
    <s v="Karen Ferguson"/>
    <s v="Home Office"/>
    <s v="United States"/>
    <s v="Sandy Springs"/>
    <s v="Georgia"/>
    <s v="Sandy Springs, Georgia, United States"/>
    <s v="South"/>
    <s v="OFF-LA-10003766"/>
    <s v="Office Supplies"/>
    <s v="Labels"/>
    <s v="Self-Adhesive Removable Labels"/>
    <n v="97.75"/>
    <n v="5"/>
    <n v="7.56"/>
    <e v="#N/A"/>
    <s v="COD"/>
  </r>
  <r>
    <n v="8836"/>
    <s v="US-2020-132675"/>
    <d v="2020-09-24T00:00:00"/>
    <n v="24"/>
    <x v="8"/>
    <n v="2020"/>
    <s v="Thu"/>
    <d v="2020-09-28T00:00:00"/>
    <n v="28"/>
    <s v="Sep"/>
    <n v="2020"/>
    <s v="Mon"/>
    <n v="4"/>
    <s v="Standard Class"/>
    <s v="KF-16285"/>
    <s v="Karen Ferguson"/>
    <s v="Home Office"/>
    <s v="United States"/>
    <s v="Sandy Springs"/>
    <s v="Georgia"/>
    <s v="Sandy Springs, Georgia, United States"/>
    <s v="South"/>
    <s v="OFF-AR-10000614"/>
    <s v="Office Supplies"/>
    <s v="Art"/>
    <s v="Barrel Sharpener"/>
    <n v="103.28"/>
    <n v="4"/>
    <n v="3.7128000000000001"/>
    <e v="#N/A"/>
    <s v="COD"/>
  </r>
  <r>
    <n v="8834"/>
    <s v="US-2020-132675"/>
    <d v="2020-09-24T00:00:00"/>
    <n v="24"/>
    <x v="8"/>
    <n v="2020"/>
    <s v="Thu"/>
    <d v="2020-09-28T00:00:00"/>
    <n v="28"/>
    <s v="Sep"/>
    <n v="2020"/>
    <s v="Mon"/>
    <n v="4"/>
    <s v="Standard Class"/>
    <s v="KF-16285"/>
    <s v="Karen Ferguson"/>
    <s v="Home Office"/>
    <s v="United States"/>
    <s v="Sandy Springs"/>
    <s v="Georgia"/>
    <s v="Sandy Springs, Georgia, United States"/>
    <s v="South"/>
    <s v="OFF-ST-10004950"/>
    <s v="Office Supplies"/>
    <s v="Storage"/>
    <s v="Tenex Personal Filing Tote With Secure Closure Lid, Black/Frost"/>
    <n v="127.51"/>
    <n v="1"/>
    <n v="3.8774999999999999"/>
    <e v="#N/A"/>
    <s v="COD"/>
  </r>
  <r>
    <n v="634"/>
    <s v="CA-2020-144694"/>
    <d v="2020-09-24T00:00:00"/>
    <n v="24"/>
    <x v="8"/>
    <n v="2020"/>
    <s v="Thu"/>
    <d v="2020-09-26T00:00:00"/>
    <n v="26"/>
    <s v="Sep"/>
    <n v="2020"/>
    <s v="Sat"/>
    <n v="2"/>
    <s v="Second Class"/>
    <s v="BD-11605"/>
    <s v="Brian Dahlen"/>
    <s v="Consumer"/>
    <s v="United States"/>
    <s v="Miami"/>
    <s v="Florida"/>
    <s v="Miami, Florida, United States"/>
    <s v="South"/>
    <s v="TEC-AC-10002857"/>
    <s v="Technology"/>
    <s v="Accessories"/>
    <s v="Verbatim 25 GB 6x Blu-ray Single Layer Recordable Disc, 1/Pack"/>
    <n v="114.88"/>
    <n v="3"/>
    <n v="2.4584999999999999"/>
    <e v="#N/A"/>
    <s v="COD"/>
  </r>
  <r>
    <n v="5184"/>
    <s v="CA-2020-163335"/>
    <d v="2020-09-24T00:00:00"/>
    <n v="24"/>
    <x v="8"/>
    <n v="2020"/>
    <s v="Thu"/>
    <d v="2020-09-27T00:00:00"/>
    <n v="27"/>
    <s v="Sep"/>
    <n v="2020"/>
    <s v="Sun"/>
    <n v="3"/>
    <s v="First Class"/>
    <s v="AG-10675"/>
    <s v="Anna Gayman"/>
    <s v="Consumer"/>
    <s v="United States"/>
    <s v="Columbus"/>
    <s v="Georgia"/>
    <s v="Columbus, Georgia, United States"/>
    <s v="South"/>
    <s v="OFF-ST-10000885"/>
    <s v="Office Supplies"/>
    <s v="Storage"/>
    <s v="Fellowes Desktop Hanging File Manager"/>
    <n v="154.29"/>
    <n v="3"/>
    <n v="10.0725"/>
    <e v="#N/A"/>
    <s v="COD"/>
  </r>
  <r>
    <n v="5185"/>
    <s v="CA-2020-163335"/>
    <d v="2020-09-24T00:00:00"/>
    <n v="24"/>
    <x v="8"/>
    <n v="2020"/>
    <s v="Thu"/>
    <d v="2020-09-27T00:00:00"/>
    <n v="27"/>
    <s v="Sep"/>
    <n v="2020"/>
    <s v="Sun"/>
    <n v="3"/>
    <s v="First Class"/>
    <s v="AG-10675"/>
    <s v="Anna Gayman"/>
    <s v="Consumer"/>
    <s v="United States"/>
    <s v="Columbus"/>
    <s v="Georgia"/>
    <s v="Columbus, Georgia, United States"/>
    <s v="South"/>
    <s v="OFF-BI-10002827"/>
    <s v="Office Supplies"/>
    <s v="Binders"/>
    <s v="Avery Durable Poly Binders"/>
    <n v="127.71"/>
    <n v="7"/>
    <n v="17.8066"/>
    <e v="#N/A"/>
    <s v="Online"/>
  </r>
  <r>
    <n v="9694"/>
    <s v="CA-2020-130148"/>
    <d v="2020-09-24T00:00:00"/>
    <n v="24"/>
    <x v="8"/>
    <n v="2020"/>
    <s v="Thu"/>
    <d v="2020-09-28T00:00:00"/>
    <n v="28"/>
    <s v="Sep"/>
    <n v="2020"/>
    <s v="Mon"/>
    <n v="4"/>
    <s v="Second Class"/>
    <s v="NK-18490"/>
    <s v="Neil Knudson"/>
    <s v="Home Office"/>
    <s v="United States"/>
    <s v="San Francisco"/>
    <s v="California"/>
    <s v="San Francisco, California, United States"/>
    <s v="West"/>
    <s v="OFF-PA-10000551"/>
    <s v="Office Supplies"/>
    <s v="Paper"/>
    <s v="Array Memo Cubes"/>
    <n v="150.08000000000001"/>
    <n v="6"/>
    <n v="15.229200000000001"/>
    <e v="#N/A"/>
    <s v="Online"/>
  </r>
  <r>
    <n v="3143"/>
    <s v="CA-2020-162572"/>
    <d v="2020-09-25T00:00:00"/>
    <n v="25"/>
    <x v="8"/>
    <n v="2020"/>
    <s v="Fri"/>
    <d v="2020-09-27T00:00:00"/>
    <n v="27"/>
    <s v="Sep"/>
    <n v="2020"/>
    <s v="Sun"/>
    <n v="2"/>
    <s v="Second Class"/>
    <s v="RB-19360"/>
    <s v="Raymond Buch"/>
    <s v="Consumer"/>
    <s v="United States"/>
    <s v="Cincinnati"/>
    <s v="Ohio"/>
    <s v="Cincinnati, Ohio, United States"/>
    <s v="East"/>
    <s v="TEC-AC-10003628"/>
    <s v="Technology"/>
    <s v="Accessories"/>
    <s v="Logitech 910-002974 M325 Wireless Mouse for Web Scrolling"/>
    <n v="161.96"/>
    <n v="5"/>
    <n v="35.988"/>
    <e v="#N/A"/>
    <s v="COD"/>
  </r>
  <r>
    <n v="5715"/>
    <s v="CA-2020-116939"/>
    <d v="2020-09-25T00:00:00"/>
    <n v="25"/>
    <x v="8"/>
    <n v="2020"/>
    <s v="Fri"/>
    <d v="2020-09-29T00:00:00"/>
    <n v="29"/>
    <s v="Sep"/>
    <n v="2020"/>
    <s v="Tue"/>
    <n v="4"/>
    <s v="Standard Class"/>
    <s v="AG-10900"/>
    <s v="Arthur Gainer"/>
    <s v="Consumer"/>
    <s v="United States"/>
    <s v="Richmond"/>
    <s v="Virginia"/>
    <s v="Richmond, Virginia, United States"/>
    <s v="South"/>
    <s v="OFF-ST-10001476"/>
    <s v="Office Supplies"/>
    <s v="Storage"/>
    <s v="Steel Personal Filing/Posting Tote"/>
    <n v="191.55"/>
    <n v="5"/>
    <n v="47.938499999999998"/>
    <e v="#N/A"/>
    <s v="Online"/>
  </r>
  <r>
    <n v="7087"/>
    <s v="CA-2020-112004"/>
    <d v="2020-09-25T00:00:00"/>
    <n v="25"/>
    <x v="8"/>
    <n v="2020"/>
    <s v="Fri"/>
    <d v="2020-09-28T00:00:00"/>
    <n v="28"/>
    <s v="Sep"/>
    <n v="2020"/>
    <s v="Mon"/>
    <n v="3"/>
    <s v="First Class"/>
    <s v="AH-10075"/>
    <s v="Adam Hart"/>
    <s v="Corporate"/>
    <s v="United States"/>
    <s v="Chester"/>
    <s v="Pennsylvania"/>
    <s v="Chester, Pennsylvania, United States"/>
    <s v="East"/>
    <s v="OFF-SU-10000157"/>
    <s v="Office Supplies"/>
    <s v="Supplies"/>
    <s v="Compact Automatic Electric Letter Opener"/>
    <n v="220.89599999999999"/>
    <n v="2"/>
    <n v="-42.951599999999999"/>
    <e v="#N/A"/>
    <s v="COD"/>
  </r>
  <r>
    <n v="2036"/>
    <s v="CA-2020-162481"/>
    <d v="2020-09-25T00:00:00"/>
    <n v="25"/>
    <x v="8"/>
    <n v="2020"/>
    <s v="Fri"/>
    <d v="2020-09-29T00:00:00"/>
    <n v="29"/>
    <s v="Sep"/>
    <n v="2020"/>
    <s v="Tue"/>
    <n v="4"/>
    <s v="Standard Class"/>
    <s v="CT-11995"/>
    <s v="Carol Triggs"/>
    <s v="Consumer"/>
    <s v="United States"/>
    <s v="Rochester"/>
    <s v="Minnesota"/>
    <s v="Rochester, Minnesota, United States"/>
    <s v="Central"/>
    <s v="FUR-CH-10003061"/>
    <s v="Furniture"/>
    <s v="Chairs"/>
    <s v="Global Leather Task Chair, Black"/>
    <n v="285.97000000000003"/>
    <n v="3"/>
    <n v="51.2943"/>
    <e v="#N/A"/>
    <s v="Online"/>
  </r>
  <r>
    <n v="363"/>
    <s v="CA-2020-144904"/>
    <d v="2020-09-25T00:00:00"/>
    <n v="25"/>
    <x v="8"/>
    <n v="2020"/>
    <s v="Fri"/>
    <d v="2020-10-01T00:00:00"/>
    <n v="1"/>
    <s v="Oct"/>
    <n v="2020"/>
    <s v="Thu"/>
    <n v="6"/>
    <s v="Standard Class"/>
    <s v="KW-16435"/>
    <s v="Katrina Willman"/>
    <s v="Consumer"/>
    <s v="United States"/>
    <s v="New York City"/>
    <s v="New York"/>
    <s v="New York City, New York, United States"/>
    <s v="East"/>
    <s v="FUR-CH-10000785"/>
    <s v="Furniture"/>
    <s v="Chairs"/>
    <s v="Global Ergonomic Managers Chair"/>
    <n v="503.64600000000002"/>
    <n v="3"/>
    <n v="86.870400000000004"/>
    <e v="#N/A"/>
    <s v="COD"/>
  </r>
  <r>
    <n v="2035"/>
    <s v="CA-2020-162481"/>
    <d v="2020-09-25T00:00:00"/>
    <n v="25"/>
    <x v="8"/>
    <n v="2020"/>
    <s v="Fri"/>
    <d v="2020-09-29T00:00:00"/>
    <n v="29"/>
    <s v="Sep"/>
    <n v="2020"/>
    <s v="Tue"/>
    <n v="4"/>
    <s v="Standard Class"/>
    <s v="CT-11995"/>
    <s v="Carol Triggs"/>
    <s v="Consumer"/>
    <s v="United States"/>
    <s v="Rochester"/>
    <s v="Minnesota"/>
    <s v="Rochester, Minnesota, United States"/>
    <s v="Central"/>
    <s v="OFF-BI-10002976"/>
    <s v="Office Supplies"/>
    <s v="Binders"/>
    <s v="ACCOHIDE Binder by Acco"/>
    <n v="109.26"/>
    <n v="2"/>
    <n v="3.8822000000000001"/>
    <e v="#N/A"/>
    <s v="COD"/>
  </r>
  <r>
    <n v="7086"/>
    <s v="CA-2020-112004"/>
    <d v="2020-09-25T00:00:00"/>
    <n v="25"/>
    <x v="8"/>
    <n v="2020"/>
    <s v="Fri"/>
    <d v="2020-09-28T00:00:00"/>
    <n v="28"/>
    <s v="Sep"/>
    <n v="2020"/>
    <s v="Mon"/>
    <n v="3"/>
    <s v="First Class"/>
    <s v="AH-10075"/>
    <s v="Adam Hart"/>
    <s v="Corporate"/>
    <s v="United States"/>
    <s v="Chester"/>
    <s v="Pennsylvania"/>
    <s v="Chester, Pennsylvania, United States"/>
    <s v="East"/>
    <s v="OFF-BI-10003476"/>
    <s v="Office Supplies"/>
    <s v="Binders"/>
    <s v="Avery Metallic Poly Binders"/>
    <n v="85.594999999999999"/>
    <n v="5"/>
    <n v="-6.3029999999999999"/>
    <e v="#N/A"/>
    <s v="Cards"/>
  </r>
  <r>
    <n v="364"/>
    <s v="CA-2020-144904"/>
    <d v="2020-09-25T00:00:00"/>
    <n v="25"/>
    <x v="8"/>
    <n v="2020"/>
    <s v="Fri"/>
    <d v="2020-10-01T00:00:00"/>
    <n v="1"/>
    <s v="Oct"/>
    <n v="2020"/>
    <s v="Thu"/>
    <n v="6"/>
    <s v="Standard Class"/>
    <s v="KW-16435"/>
    <s v="Katrina Willman"/>
    <s v="Consumer"/>
    <s v="United States"/>
    <s v="New York City"/>
    <s v="New York"/>
    <s v="New York City, New York, United States"/>
    <s v="East"/>
    <s v="OFF-AR-10003732"/>
    <s v="Office Supplies"/>
    <s v="Art"/>
    <s v="Newell 333"/>
    <n v="115.56"/>
    <n v="2"/>
    <n v="1.4456"/>
    <e v="#N/A"/>
    <s v="Online"/>
  </r>
  <r>
    <n v="3144"/>
    <s v="CA-2020-162572"/>
    <d v="2020-09-25T00:00:00"/>
    <n v="25"/>
    <x v="8"/>
    <n v="2020"/>
    <s v="Fri"/>
    <d v="2020-09-27T00:00:00"/>
    <n v="27"/>
    <s v="Sep"/>
    <n v="2020"/>
    <s v="Sun"/>
    <n v="2"/>
    <s v="Second Class"/>
    <s v="RB-19360"/>
    <s v="Raymond Buch"/>
    <s v="Consumer"/>
    <s v="United States"/>
    <s v="Cincinnati"/>
    <s v="Ohio"/>
    <s v="Cincinnati, Ohio, United States"/>
    <s v="East"/>
    <s v="OFF-AR-10001547"/>
    <s v="Office Supplies"/>
    <s v="Art"/>
    <s v="Newell 311"/>
    <n v="131.608"/>
    <n v="6"/>
    <n v="0.92820000000000003"/>
    <e v="#N/A"/>
    <s v="Online"/>
  </r>
  <r>
    <n v="362"/>
    <s v="CA-2020-144904"/>
    <d v="2020-09-25T00:00:00"/>
    <n v="25"/>
    <x v="8"/>
    <n v="2020"/>
    <s v="Fri"/>
    <d v="2020-10-01T00:00:00"/>
    <n v="1"/>
    <s v="Oct"/>
    <n v="2020"/>
    <s v="Thu"/>
    <n v="6"/>
    <s v="Standard Class"/>
    <s v="KW-16435"/>
    <s v="Katrina Willman"/>
    <s v="Consumer"/>
    <s v="United States"/>
    <s v="New York City"/>
    <s v="New York"/>
    <s v="New York City, New York, United States"/>
    <s v="East"/>
    <s v="OFF-LA-10001158"/>
    <s v="Office Supplies"/>
    <s v="Labels"/>
    <s v="Avery Address/Shipping Labels for Typewriters, 4&quot; x 2&quot;"/>
    <n v="123.7"/>
    <n v="2"/>
    <n v="9.9359999999999999"/>
    <e v="#N/A"/>
    <s v="Online"/>
  </r>
  <r>
    <n v="7871"/>
    <s v="CA-2020-122112"/>
    <d v="2020-09-25T00:00:00"/>
    <n v="25"/>
    <x v="8"/>
    <n v="2020"/>
    <s v="Fri"/>
    <d v="2020-09-29T00:00:00"/>
    <n v="29"/>
    <s v="Sep"/>
    <n v="2020"/>
    <s v="Tue"/>
    <n v="4"/>
    <s v="Standard Class"/>
    <s v="CA-11965"/>
    <s v="Carol Adams"/>
    <s v="Corporate"/>
    <s v="United States"/>
    <s v="Lakewood"/>
    <s v="Ohio"/>
    <s v="Lakewood, Ohio, United States"/>
    <s v="East"/>
    <s v="OFF-EN-10004459"/>
    <s v="Office Supplies"/>
    <s v="Envelopes"/>
    <s v="Security-Tint Envelopes"/>
    <n v="135.44800000000001"/>
    <n v="4"/>
    <n v="8.8623999999999992"/>
    <e v="#N/A"/>
    <s v="COD"/>
  </r>
  <r>
    <n v="5152"/>
    <s v="CA-2020-169929"/>
    <d v="2020-09-25T00:00:00"/>
    <n v="25"/>
    <x v="8"/>
    <n v="2020"/>
    <s v="Fri"/>
    <d v="2020-09-28T00:00:00"/>
    <n v="28"/>
    <s v="Sep"/>
    <n v="2020"/>
    <s v="Mon"/>
    <n v="3"/>
    <s v="First Class"/>
    <s v="LS-17200"/>
    <s v="Luke Schmidt"/>
    <s v="Corporate"/>
    <s v="United States"/>
    <s v="Helena"/>
    <s v="Montana"/>
    <s v="Helena, Montana, United States"/>
    <s v="West"/>
    <s v="OFF-ST-10002352"/>
    <s v="Office Supplies"/>
    <s v="Storage"/>
    <s v="Iris Project Case"/>
    <n v="154.9"/>
    <n v="5"/>
    <n v="10.374000000000001"/>
    <e v="#N/A"/>
    <s v="Cards"/>
  </r>
  <r>
    <n v="365"/>
    <s v="CA-2020-144904"/>
    <d v="2020-09-25T00:00:00"/>
    <n v="25"/>
    <x v="8"/>
    <n v="2020"/>
    <s v="Fri"/>
    <d v="2020-10-01T00:00:00"/>
    <n v="1"/>
    <s v="Oct"/>
    <n v="2020"/>
    <s v="Thu"/>
    <n v="6"/>
    <s v="Standard Class"/>
    <s v="KW-16435"/>
    <s v="Katrina Willman"/>
    <s v="Consumer"/>
    <s v="United States"/>
    <s v="New York City"/>
    <s v="New York"/>
    <s v="New York City, New York, United States"/>
    <s v="East"/>
    <s v="FUR-FU-10000023"/>
    <s v="Furniture"/>
    <s v="Furnishings"/>
    <s v="Eldon Wave Desk Accessories"/>
    <n v="164.12"/>
    <n v="8"/>
    <n v="20.732800000000001"/>
    <e v="#N/A"/>
    <s v="Cards"/>
  </r>
  <r>
    <n v="4564"/>
    <s v="CA-2020-129490"/>
    <d v="2020-09-26T00:00:00"/>
    <n v="26"/>
    <x v="8"/>
    <n v="2020"/>
    <s v="Sat"/>
    <d v="2020-09-30T00:00:00"/>
    <n v="30"/>
    <s v="Sep"/>
    <n v="2020"/>
    <s v="Wed"/>
    <n v="4"/>
    <s v="Standard Class"/>
    <s v="SJ-20125"/>
    <s v="Sanjit Jacobs"/>
    <s v="Home Office"/>
    <s v="United States"/>
    <s v="Miramar"/>
    <s v="Florida"/>
    <s v="Miramar, Florida, United States"/>
    <s v="South"/>
    <s v="FUR-CH-10003298"/>
    <s v="Furniture"/>
    <s v="Chairs"/>
    <s v="Office Star - Contemporary Task Swivel chair with Loop Arms, Charcoal"/>
    <n v="446.13600000000002"/>
    <n v="4"/>
    <n v="-57.6312"/>
    <e v="#N/A"/>
    <s v="Online"/>
  </r>
  <r>
    <n v="7531"/>
    <s v="US-2020-106145"/>
    <d v="2020-09-26T00:00:00"/>
    <n v="26"/>
    <x v="8"/>
    <n v="2020"/>
    <s v="Sat"/>
    <d v="2020-09-26T00:00:00"/>
    <n v="26"/>
    <s v="Sep"/>
    <n v="2020"/>
    <s v="Sat"/>
    <n v="0"/>
    <s v="Same Day"/>
    <s v="RA-19885"/>
    <s v="Ruben Ausman"/>
    <s v="Corporate"/>
    <s v="United States"/>
    <s v="San Francisco"/>
    <s v="California"/>
    <s v="San Francisco, California, United States"/>
    <s v="West"/>
    <s v="OFF-BI-10003925"/>
    <s v="Office Supplies"/>
    <s v="Binders"/>
    <s v="Fellowes PB300 Plastic Comb Binding Machine"/>
    <n v="947.17600000000004"/>
    <n v="3"/>
    <n v="314.27190000000002"/>
    <e v="#N/A"/>
    <s v="Online"/>
  </r>
  <r>
    <n v="7763"/>
    <s v="CA-2020-156391"/>
    <d v="2020-09-26T00:00:00"/>
    <n v="26"/>
    <x v="8"/>
    <n v="2020"/>
    <s v="Sat"/>
    <d v="2020-09-28T00:00:00"/>
    <n v="28"/>
    <s v="Sep"/>
    <n v="2020"/>
    <s v="Mon"/>
    <n v="2"/>
    <s v="First Class"/>
    <s v="SL-20155"/>
    <s v="Sara Luxemburg"/>
    <s v="Home Office"/>
    <s v="United States"/>
    <s v="Salem"/>
    <s v="Oregon"/>
    <s v="Salem, Oregon, United States"/>
    <s v="West"/>
    <s v="OFF-AR-10003251"/>
    <s v="Office Supplies"/>
    <s v="Art"/>
    <s v="Prang Drawing Pencil Set"/>
    <n v="88.224000000000004"/>
    <n v="1"/>
    <n v="0.55600000000000005"/>
    <n v="1"/>
    <s v="Online"/>
  </r>
  <r>
    <n v="7528"/>
    <s v="US-2020-106145"/>
    <d v="2020-09-26T00:00:00"/>
    <n v="26"/>
    <x v="8"/>
    <n v="2020"/>
    <s v="Sat"/>
    <d v="2020-09-26T00:00:00"/>
    <n v="26"/>
    <s v="Sep"/>
    <n v="2020"/>
    <s v="Sat"/>
    <n v="0"/>
    <s v="Same Day"/>
    <s v="RA-19885"/>
    <s v="Ruben Ausman"/>
    <s v="Corporate"/>
    <s v="United States"/>
    <s v="San Francisco"/>
    <s v="California"/>
    <s v="San Francisco, California, United States"/>
    <s v="West"/>
    <s v="FUR-FU-10003829"/>
    <s v="Furniture"/>
    <s v="Furnishings"/>
    <s v="Stackable Trays"/>
    <n v="112.24"/>
    <n v="3"/>
    <n v="2.9567999999999999"/>
    <e v="#N/A"/>
    <s v="Online"/>
  </r>
  <r>
    <n v="7530"/>
    <s v="US-2020-106145"/>
    <d v="2020-09-26T00:00:00"/>
    <n v="26"/>
    <x v="8"/>
    <n v="2020"/>
    <s v="Sat"/>
    <d v="2020-09-26T00:00:00"/>
    <n v="26"/>
    <s v="Sep"/>
    <n v="2020"/>
    <s v="Sat"/>
    <n v="0"/>
    <s v="Same Day"/>
    <s v="RA-19885"/>
    <s v="Ruben Ausman"/>
    <s v="Corporate"/>
    <s v="United States"/>
    <s v="San Francisco"/>
    <s v="California"/>
    <s v="San Francisco, California, United States"/>
    <s v="West"/>
    <s v="OFF-BI-10002215"/>
    <s v="Office Supplies"/>
    <s v="Binders"/>
    <s v="Wilson Jones Hanging View Binder, White, 1&quot;"/>
    <n v="90.04"/>
    <n v="3"/>
    <n v="5.5380000000000003"/>
    <e v="#N/A"/>
    <s v="Cards"/>
  </r>
  <r>
    <n v="7529"/>
    <s v="US-2020-106145"/>
    <d v="2020-09-26T00:00:00"/>
    <n v="26"/>
    <x v="8"/>
    <n v="2020"/>
    <s v="Sat"/>
    <d v="2020-09-26T00:00:00"/>
    <n v="26"/>
    <s v="Sep"/>
    <n v="2020"/>
    <s v="Sat"/>
    <n v="0"/>
    <s v="Same Day"/>
    <s v="RA-19885"/>
    <s v="Ruben Ausman"/>
    <s v="Corporate"/>
    <s v="United States"/>
    <s v="San Francisco"/>
    <s v="California"/>
    <s v="San Francisco, California, United States"/>
    <s v="West"/>
    <s v="OFF-PA-10002245"/>
    <s v="Office Supplies"/>
    <s v="Paper"/>
    <s v="Xerox 1895"/>
    <n v="117.88"/>
    <n v="6"/>
    <n v="16.146000000000001"/>
    <e v="#N/A"/>
    <s v="COD"/>
  </r>
  <r>
    <n v="7527"/>
    <s v="US-2020-106145"/>
    <d v="2020-09-26T00:00:00"/>
    <n v="26"/>
    <x v="8"/>
    <n v="2020"/>
    <s v="Sat"/>
    <d v="2020-09-26T00:00:00"/>
    <n v="26"/>
    <s v="Sep"/>
    <n v="2020"/>
    <s v="Sat"/>
    <n v="0"/>
    <s v="Same Day"/>
    <s v="RA-19885"/>
    <s v="Ruben Ausman"/>
    <s v="Corporate"/>
    <s v="United States"/>
    <s v="San Francisco"/>
    <s v="California"/>
    <s v="San Francisco, California, United States"/>
    <s v="West"/>
    <s v="OFF-EN-10001028"/>
    <s v="Office Supplies"/>
    <s v="Envelopes"/>
    <s v="Staple envelope"/>
    <n v="181.88"/>
    <n v="6"/>
    <n v="33.064799999999998"/>
    <e v="#N/A"/>
    <s v="COD"/>
  </r>
  <r>
    <n v="4463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OFF-BI-10001718"/>
    <s v="Office Supplies"/>
    <s v="Binders"/>
    <s v="GBC DocuBind P50 Personal Binding Machine"/>
    <n v="126.776"/>
    <n v="4"/>
    <n v="-58.861600000000003"/>
    <e v="#N/A"/>
    <s v="COD"/>
  </r>
  <r>
    <n v="4461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OFF-ST-10001522"/>
    <s v="Office Supplies"/>
    <s v="Storage"/>
    <s v="Gould Plastics 18-Pocket Panel Bin, 34w x 5-1/4d x 20-1/2h"/>
    <n v="186.184"/>
    <n v="2"/>
    <n v="-29.436800000000002"/>
    <e v="#N/A"/>
    <s v="Online"/>
  </r>
  <r>
    <n v="4465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OFF-AP-10000891"/>
    <s v="Office Supplies"/>
    <s v="Appliances"/>
    <s v="Kensington 7 Outlet MasterPiece HOMEOFFICE Power Control Center"/>
    <n v="254.792"/>
    <n v="2"/>
    <n v="26.224"/>
    <e v="#N/A"/>
    <s v="Online"/>
  </r>
  <r>
    <n v="5462"/>
    <s v="CA-2020-101574"/>
    <d v="2020-09-28T00:00:00"/>
    <n v="28"/>
    <x v="8"/>
    <n v="2020"/>
    <s v="Mon"/>
    <d v="2020-10-04T00:00:00"/>
    <n v="4"/>
    <s v="Oct"/>
    <n v="2020"/>
    <s v="Sun"/>
    <n v="6"/>
    <s v="Standard Class"/>
    <s v="BD-11725"/>
    <s v="Bruce Degenhardt"/>
    <s v="Consumer"/>
    <s v="United States"/>
    <s v="Los Angeles"/>
    <s v="California"/>
    <s v="Los Angeles, California, United States"/>
    <s v="West"/>
    <s v="FUR-FU-10001706"/>
    <s v="Furniture"/>
    <s v="Furnishings"/>
    <s v="Longer-Life Soft White Bulbs"/>
    <n v="80.239999999999995"/>
    <n v="3"/>
    <n v="4.4352"/>
    <n v="1"/>
    <s v="Cards"/>
  </r>
  <r>
    <n v="6321"/>
    <s v="CA-2020-160017"/>
    <d v="2020-09-28T00:00:00"/>
    <n v="28"/>
    <x v="8"/>
    <n v="2020"/>
    <s v="Mon"/>
    <d v="2020-10-02T00:00:00"/>
    <n v="2"/>
    <s v="Oct"/>
    <n v="2020"/>
    <s v="Fri"/>
    <n v="4"/>
    <s v="Standard Class"/>
    <s v="SP-20860"/>
    <s v="Sung Pak"/>
    <s v="Corporate"/>
    <s v="United States"/>
    <s v="Jacksonville"/>
    <s v="Florida"/>
    <s v="Jacksonville, Florida, United States"/>
    <s v="South"/>
    <s v="OFF-PA-10001800"/>
    <s v="Office Supplies"/>
    <s v="Paper"/>
    <s v="Xerox 220"/>
    <n v="108.36799999999999"/>
    <n v="2"/>
    <n v="3.6288"/>
    <e v="#N/A"/>
    <s v="Online"/>
  </r>
  <r>
    <n v="8054"/>
    <s v="CA-2020-152205"/>
    <d v="2020-09-28T00:00:00"/>
    <n v="28"/>
    <x v="8"/>
    <n v="2020"/>
    <s v="Mon"/>
    <d v="2020-10-05T00:00:00"/>
    <n v="5"/>
    <s v="Oct"/>
    <n v="2020"/>
    <s v="Mon"/>
    <n v="7"/>
    <s v="Standard Class"/>
    <s v="SF-20965"/>
    <s v="Sylvia Foulston"/>
    <s v="Corporate"/>
    <s v="United States"/>
    <s v="Philadelphia"/>
    <s v="Pennsylvania"/>
    <s v="Philadelphia, Pennsylvania, United States"/>
    <s v="East"/>
    <s v="OFF-BI-10004094"/>
    <s v="Office Supplies"/>
    <s v="Binders"/>
    <s v="GBC Standard Plastic Binding Systems Combs"/>
    <n v="97.655000000000001"/>
    <n v="1"/>
    <n v="-1.8585"/>
    <e v="#N/A"/>
    <s v="Online"/>
  </r>
  <r>
    <n v="4464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OFF-PA-10003022"/>
    <s v="Office Supplies"/>
    <s v="Paper"/>
    <s v="Xerox 1992"/>
    <n v="93.352000000000004"/>
    <n v="3"/>
    <n v="5.2026000000000003"/>
    <e v="#N/A"/>
    <s v="Online"/>
  </r>
  <r>
    <n v="1069"/>
    <s v="US-2020-139955"/>
    <d v="2020-09-28T00:00:00"/>
    <n v="28"/>
    <x v="8"/>
    <n v="2020"/>
    <s v="Mon"/>
    <d v="2020-09-30T00:00:00"/>
    <n v="30"/>
    <s v="Sep"/>
    <n v="2020"/>
    <s v="Wed"/>
    <n v="2"/>
    <s v="Second Class"/>
    <s v="CM-12160"/>
    <s v="Charles McCrossin"/>
    <s v="Consumer"/>
    <s v="United States"/>
    <s v="Brownsville"/>
    <s v="Texas"/>
    <s v="Brownsville, Texas, United States"/>
    <s v="Central"/>
    <s v="OFF-SU-10001935"/>
    <s v="Office Supplies"/>
    <s v="Supplies"/>
    <s v="Staple remover"/>
    <n v="110.744"/>
    <n v="1"/>
    <n v="-0.3488"/>
    <e v="#N/A"/>
    <s v="Online"/>
  </r>
  <r>
    <n v="4462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TEC-AC-10003657"/>
    <s v="Technology"/>
    <s v="Accessories"/>
    <s v="Lenovo 17-Key USB Numeric Keypad"/>
    <n v="142.38399999999999"/>
    <n v="2"/>
    <n v="1.3595999999999999"/>
    <e v="#N/A"/>
    <s v="COD"/>
  </r>
  <r>
    <n v="4460"/>
    <s v="US-2020-125717"/>
    <d v="2020-09-28T00:00:00"/>
    <n v="28"/>
    <x v="8"/>
    <n v="2020"/>
    <s v="Mon"/>
    <d v="2020-10-01T00:00:00"/>
    <n v="1"/>
    <s v="Oct"/>
    <n v="2020"/>
    <s v="Thu"/>
    <n v="3"/>
    <s v="First Class"/>
    <s v="DS-13030"/>
    <s v="Darrin Sayre"/>
    <s v="Home Office"/>
    <s v="United States"/>
    <s v="Aurora"/>
    <s v="Colorado"/>
    <s v="Aurora, Colorado, United States"/>
    <s v="West"/>
    <s v="FUR-FU-10001979"/>
    <s v="Furniture"/>
    <s v="Furnishings"/>
    <s v="Dana Halogen Swing-Arm Architect Lamp"/>
    <n v="154.77600000000001"/>
    <n v="1"/>
    <n v="3.2776000000000001"/>
    <e v="#N/A"/>
    <s v="COD"/>
  </r>
  <r>
    <n v="4472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FUR-CH-10003774"/>
    <s v="Furniture"/>
    <s v="Chairs"/>
    <s v="Global Wood Trimmed Manager's Task Chair, Khaki"/>
    <n v="100.68600000000001"/>
    <n v="1"/>
    <n v="-15.4666"/>
    <e v="#N/A"/>
    <s v="COD"/>
  </r>
  <r>
    <n v="5794"/>
    <s v="CA-2020-140186"/>
    <d v="2020-09-29T00:00:00"/>
    <n v="29"/>
    <x v="8"/>
    <n v="2020"/>
    <s v="Tue"/>
    <d v="2020-10-02T00:00:00"/>
    <n v="2"/>
    <s v="Oct"/>
    <n v="2020"/>
    <s v="Fri"/>
    <n v="3"/>
    <s v="First Class"/>
    <s v="PG-18820"/>
    <s v="Patrick Gardner"/>
    <s v="Consumer"/>
    <s v="United States"/>
    <s v="Bakersfield"/>
    <s v="California"/>
    <s v="Bakersfield, California, United States"/>
    <s v="West"/>
    <s v="FUR-FU-10004848"/>
    <s v="Furniture"/>
    <s v="Furnishings"/>
    <s v="Howard Miller 13-3/4&quot; Diameter Brushed Chrome Round Wall Clock"/>
    <n v="101.75"/>
    <n v="1"/>
    <n v="15.525"/>
    <n v="1"/>
    <s v="Cards"/>
  </r>
  <r>
    <n v="9802"/>
    <s v="CA-2020-137918"/>
    <d v="2020-09-29T00:00:00"/>
    <n v="29"/>
    <x v="8"/>
    <n v="2020"/>
    <s v="Tue"/>
    <d v="2020-10-06T00:00:00"/>
    <n v="6"/>
    <s v="Oct"/>
    <n v="2020"/>
    <s v="Tue"/>
    <n v="7"/>
    <s v="Standard Class"/>
    <s v="JK-15730"/>
    <s v="Joe Kamberova"/>
    <s v="Consumer"/>
    <s v="United States"/>
    <s v="Lodi"/>
    <s v="California"/>
    <s v="Lodi, California, United States"/>
    <s v="West"/>
    <s v="OFF-SU-10000898"/>
    <s v="Office Supplies"/>
    <s v="Supplies"/>
    <s v="Acme Hot Forged Carbon Steel Scissors with Nickel-Plated Handles, 3 7/8&quot; Cut, 8&quot;L"/>
    <n v="109.3"/>
    <n v="7"/>
    <n v="28.216999999999999"/>
    <e v="#N/A"/>
    <s v="COD"/>
  </r>
  <r>
    <n v="5793"/>
    <s v="CA-2020-140186"/>
    <d v="2020-09-29T00:00:00"/>
    <n v="29"/>
    <x v="8"/>
    <n v="2020"/>
    <s v="Tue"/>
    <d v="2020-10-02T00:00:00"/>
    <n v="2"/>
    <s v="Oct"/>
    <n v="2020"/>
    <s v="Fri"/>
    <n v="3"/>
    <s v="First Class"/>
    <s v="PG-18820"/>
    <s v="Patrick Gardner"/>
    <s v="Consumer"/>
    <s v="United States"/>
    <s v="Bakersfield"/>
    <s v="California"/>
    <s v="Bakersfield, California, United States"/>
    <s v="West"/>
    <s v="OFF-AP-10002578"/>
    <s v="Office Supplies"/>
    <s v="Appliances"/>
    <s v="Fellowes Premier Superior Surge Suppressor, 10-Outlet, With Phone and Remote"/>
    <n v="115.84"/>
    <n v="2"/>
    <n v="25.438400000000001"/>
    <n v="1"/>
    <s v="Online"/>
  </r>
  <r>
    <n v="7663"/>
    <s v="US-2020-141509"/>
    <d v="2020-09-29T00:00:00"/>
    <n v="29"/>
    <x v="8"/>
    <n v="2020"/>
    <s v="Tue"/>
    <d v="2020-10-01T00:00:00"/>
    <n v="1"/>
    <s v="Oct"/>
    <n v="2020"/>
    <s v="Thu"/>
    <n v="2"/>
    <s v="First Class"/>
    <s v="SC-20575"/>
    <s v="Sonia Cooley"/>
    <s v="Consumer"/>
    <s v="United States"/>
    <s v="Los Angeles"/>
    <s v="California"/>
    <s v="Los Angeles, California, United States"/>
    <s v="West"/>
    <s v="OFF-AR-10002067"/>
    <s v="Office Supplies"/>
    <s v="Art"/>
    <s v="Newell 334"/>
    <n v="149.19999999999999"/>
    <n v="5"/>
    <n v="25.792000000000002"/>
    <e v="#N/A"/>
    <s v="Cards"/>
  </r>
  <r>
    <n v="4473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TEC-AC-10004571"/>
    <s v="Technology"/>
    <s v="Accessories"/>
    <s v="Logitech G700s Rechargeable Gaming Mouse"/>
    <n v="278.976"/>
    <n v="3"/>
    <n v="65.993399999999994"/>
    <e v="#N/A"/>
    <s v="Online"/>
  </r>
  <r>
    <n v="4843"/>
    <s v="CA-2020-118402"/>
    <d v="2020-09-29T00:00:00"/>
    <n v="29"/>
    <x v="8"/>
    <n v="2020"/>
    <s v="Tue"/>
    <d v="2020-10-04T00:00:00"/>
    <n v="4"/>
    <s v="Oct"/>
    <n v="2020"/>
    <s v="Sun"/>
    <n v="5"/>
    <s v="Standard Class"/>
    <s v="JO-15280"/>
    <s v="Jas O'Carroll"/>
    <s v="Consumer"/>
    <s v="United States"/>
    <s v="Memphis"/>
    <s v="Tennessee"/>
    <s v="Memphis, Tennessee, United States"/>
    <s v="South"/>
    <s v="OFF-ST-10001418"/>
    <s v="Office Supplies"/>
    <s v="Storage"/>
    <s v="Carina Media Storage Towers in Natural &amp; Black"/>
    <n v="293.92"/>
    <n v="5"/>
    <n v="-54.881999999999998"/>
    <e v="#N/A"/>
    <s v="COD"/>
  </r>
  <r>
    <n v="987"/>
    <s v="CA-2020-100314"/>
    <d v="2020-09-29T00:00:00"/>
    <n v="29"/>
    <x v="8"/>
    <n v="2020"/>
    <s v="Tue"/>
    <d v="2020-10-05T00:00:00"/>
    <n v="5"/>
    <s v="Oct"/>
    <n v="2020"/>
    <s v="Mon"/>
    <n v="6"/>
    <s v="Standard Class"/>
    <s v="AS-10630"/>
    <s v="Ann Steele"/>
    <s v="Home Office"/>
    <s v="United States"/>
    <s v="Pasadena"/>
    <s v="Texas"/>
    <s v="Pasadena, Texas, United States"/>
    <s v="Central"/>
    <s v="TEC-MA-10003066"/>
    <s v="Technology"/>
    <s v="Machines"/>
    <s v="Wasp CCD Handheld Bar Code Reader"/>
    <n v="370.51"/>
    <n v="3"/>
    <n v="44.868000000000002"/>
    <e v="#N/A"/>
    <s v="Cards"/>
  </r>
  <r>
    <n v="4474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FUR-TA-10004442"/>
    <s v="Furniture"/>
    <s v="Tables"/>
    <s v="Riverside Furniture Stanwyck Manor Table Series"/>
    <n v="372.22"/>
    <n v="2"/>
    <n v="-189.321"/>
    <e v="#N/A"/>
    <s v="Cards"/>
  </r>
  <r>
    <n v="4475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OFF-PA-10002787"/>
    <s v="Office Supplies"/>
    <s v="Paper"/>
    <s v="Xerox 227"/>
    <n v="85.552000000000007"/>
    <n v="3"/>
    <n v="5.4432"/>
    <e v="#N/A"/>
    <s v="Cards"/>
  </r>
  <r>
    <n v="985"/>
    <s v="CA-2020-100314"/>
    <d v="2020-09-29T00:00:00"/>
    <n v="29"/>
    <x v="8"/>
    <n v="2020"/>
    <s v="Tue"/>
    <d v="2020-10-05T00:00:00"/>
    <n v="5"/>
    <s v="Oct"/>
    <n v="2020"/>
    <s v="Mon"/>
    <n v="6"/>
    <s v="Standard Class"/>
    <s v="AS-10630"/>
    <s v="Ann Steele"/>
    <s v="Home Office"/>
    <s v="United States"/>
    <s v="Pasadena"/>
    <s v="Texas"/>
    <s v="Pasadena, Texas, United States"/>
    <s v="Central"/>
    <s v="OFF-LA-10001569"/>
    <s v="Office Supplies"/>
    <s v="Labels"/>
    <s v="Avery 499"/>
    <n v="93.968000000000004"/>
    <n v="2"/>
    <n v="2.5895999999999999"/>
    <e v="#N/A"/>
    <s v="Online"/>
  </r>
  <r>
    <n v="8591"/>
    <s v="CA-2020-126676"/>
    <d v="2020-09-29T00:00:00"/>
    <n v="29"/>
    <x v="8"/>
    <n v="2020"/>
    <s v="Tue"/>
    <d v="2020-10-01T00:00:00"/>
    <n v="1"/>
    <s v="Oct"/>
    <n v="2020"/>
    <s v="Thu"/>
    <n v="2"/>
    <s v="First Class"/>
    <s v="FH-14365"/>
    <s v="Fred Hopkins"/>
    <s v="Corporate"/>
    <s v="United States"/>
    <s v="Hempstead"/>
    <s v="New York"/>
    <s v="Hempstead, New York, United States"/>
    <s v="East"/>
    <s v="OFF-EN-10004846"/>
    <s v="Office Supplies"/>
    <s v="Envelopes"/>
    <s v="Letter or Legal Size Expandable Poly String Tie Envelopes"/>
    <n v="122.98"/>
    <n v="3"/>
    <n v="3.9102000000000001"/>
    <e v="#N/A"/>
    <s v="Online"/>
  </r>
  <r>
    <n v="5139"/>
    <s v="CA-2020-128335"/>
    <d v="2020-09-29T00:00:00"/>
    <n v="29"/>
    <x v="8"/>
    <n v="2020"/>
    <s v="Tue"/>
    <d v="2020-10-05T00:00:00"/>
    <n v="5"/>
    <s v="Oct"/>
    <n v="2020"/>
    <s v="Mon"/>
    <n v="6"/>
    <s v="Standard Class"/>
    <s v="JA-15970"/>
    <s v="Joseph Airdo"/>
    <s v="Consumer"/>
    <s v="United States"/>
    <s v="Mount Vernon"/>
    <s v="New York"/>
    <s v="Mount Vernon, New York, United States"/>
    <s v="East"/>
    <s v="OFF-EN-10001539"/>
    <s v="Office Supplies"/>
    <s v="Envelopes"/>
    <s v="Staple envelope"/>
    <n v="131.34"/>
    <n v="3"/>
    <n v="10.969799999999999"/>
    <e v="#N/A"/>
    <s v="Cards"/>
  </r>
  <r>
    <n v="986"/>
    <s v="CA-2020-100314"/>
    <d v="2020-09-29T00:00:00"/>
    <n v="29"/>
    <x v="8"/>
    <n v="2020"/>
    <s v="Tue"/>
    <d v="2020-10-05T00:00:00"/>
    <n v="5"/>
    <s v="Oct"/>
    <n v="2020"/>
    <s v="Mon"/>
    <n v="6"/>
    <s v="Standard Class"/>
    <s v="AS-10630"/>
    <s v="Ann Steele"/>
    <s v="Home Office"/>
    <s v="United States"/>
    <s v="Pasadena"/>
    <s v="Texas"/>
    <s v="Pasadena, Texas, United States"/>
    <s v="Central"/>
    <s v="OFF-EN-10000461"/>
    <s v="Office Supplies"/>
    <s v="Envelopes"/>
    <s v="#10- 4 1/8&quot; x 9 1/2&quot; Recycled Envelopes"/>
    <n v="132.96799999999999"/>
    <n v="4"/>
    <n v="9.4391999999999996"/>
    <e v="#N/A"/>
    <s v="Online"/>
  </r>
  <r>
    <n v="4476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FUR-FU-10004586"/>
    <s v="Furniture"/>
    <s v="Furnishings"/>
    <s v="G.E. Longer-Life Indoor Recessed Floodlight Bulbs"/>
    <n v="111.248"/>
    <n v="4"/>
    <n v="7.4367999999999999"/>
    <e v="#N/A"/>
    <s v="Cards"/>
  </r>
  <r>
    <n v="4477"/>
    <s v="CA-2020-121300"/>
    <d v="2020-09-29T00:00:00"/>
    <n v="29"/>
    <x v="8"/>
    <n v="2020"/>
    <s v="Tue"/>
    <d v="2020-09-29T00:00:00"/>
    <n v="29"/>
    <s v="Sep"/>
    <n v="2020"/>
    <s v="Tue"/>
    <n v="0"/>
    <s v="Same Day"/>
    <s v="MG-17680"/>
    <s v="Maureen Gastineau"/>
    <s v="Home Office"/>
    <s v="United States"/>
    <s v="Mentor"/>
    <s v="Ohio"/>
    <s v="Mentor, Ohio, United States"/>
    <s v="East"/>
    <s v="OFF-PA-10002606"/>
    <s v="Office Supplies"/>
    <s v="Paper"/>
    <s v="Xerox 1928"/>
    <n v="122.44799999999999"/>
    <n v="2"/>
    <n v="2.64"/>
    <e v="#N/A"/>
    <s v="COD"/>
  </r>
  <r>
    <n v="5140"/>
    <s v="CA-2020-128335"/>
    <d v="2020-09-29T00:00:00"/>
    <n v="29"/>
    <x v="8"/>
    <n v="2020"/>
    <s v="Tue"/>
    <d v="2020-10-05T00:00:00"/>
    <n v="5"/>
    <s v="Oct"/>
    <n v="2020"/>
    <s v="Mon"/>
    <n v="6"/>
    <s v="Standard Class"/>
    <s v="JA-15970"/>
    <s v="Joseph Airdo"/>
    <s v="Consumer"/>
    <s v="United States"/>
    <s v="Mount Vernon"/>
    <s v="New York"/>
    <s v="Mount Vernon, New York, United States"/>
    <s v="East"/>
    <s v="OFF-PA-10004996"/>
    <s v="Office Supplies"/>
    <s v="Paper"/>
    <s v="Speediset Carbonless Redi-Letter 7&quot; x 8 1/2&quot;"/>
    <n v="128.55000000000001"/>
    <n v="5"/>
    <n v="24.2285"/>
    <e v="#N/A"/>
    <s v="Online"/>
  </r>
  <r>
    <n v="5795"/>
    <s v="CA-2020-140186"/>
    <d v="2020-09-29T00:00:00"/>
    <n v="29"/>
    <x v="8"/>
    <n v="2020"/>
    <s v="Tue"/>
    <d v="2020-10-02T00:00:00"/>
    <n v="2"/>
    <s v="Oct"/>
    <n v="2020"/>
    <s v="Fri"/>
    <n v="3"/>
    <s v="First Class"/>
    <s v="PG-18820"/>
    <s v="Patrick Gardner"/>
    <s v="Consumer"/>
    <s v="United States"/>
    <s v="Bakersfield"/>
    <s v="California"/>
    <s v="Bakersfield, California, United States"/>
    <s v="West"/>
    <s v="OFF-BI-10003364"/>
    <s v="Office Supplies"/>
    <s v="Binders"/>
    <s v="Binding Machine Supplies"/>
    <n v="149.672"/>
    <n v="2"/>
    <n v="16.3352"/>
    <n v="1"/>
    <s v="Online"/>
  </r>
  <r>
    <n v="5791"/>
    <s v="CA-2020-140186"/>
    <d v="2020-09-29T00:00:00"/>
    <n v="29"/>
    <x v="8"/>
    <n v="2020"/>
    <s v="Tue"/>
    <d v="2020-10-02T00:00:00"/>
    <n v="2"/>
    <s v="Oct"/>
    <n v="2020"/>
    <s v="Fri"/>
    <n v="3"/>
    <s v="First Class"/>
    <s v="PG-18820"/>
    <s v="Patrick Gardner"/>
    <s v="Consumer"/>
    <s v="United States"/>
    <s v="Bakersfield"/>
    <s v="California"/>
    <s v="Bakersfield, California, United States"/>
    <s v="West"/>
    <s v="OFF-FA-10002280"/>
    <s v="Office Supplies"/>
    <s v="Fasteners"/>
    <s v="Advantus Plastic Paper Clips"/>
    <n v="149"/>
    <n v="7"/>
    <n v="16.8"/>
    <n v="1"/>
    <s v="Cards"/>
  </r>
  <r>
    <n v="6209"/>
    <s v="CA-2020-148138"/>
    <d v="2020-09-29T00:00:00"/>
    <n v="29"/>
    <x v="8"/>
    <n v="2020"/>
    <s v="Tue"/>
    <d v="2020-10-03T00:00:00"/>
    <n v="3"/>
    <s v="Oct"/>
    <n v="2020"/>
    <s v="Sat"/>
    <n v="4"/>
    <s v="Standard Class"/>
    <s v="ME-18010"/>
    <s v="Michelle Ellison"/>
    <s v="Corporate"/>
    <s v="United States"/>
    <s v="Marion"/>
    <s v="Ohio"/>
    <s v="Marion, Ohio, United States"/>
    <s v="East"/>
    <s v="OFF-ST-10000563"/>
    <s v="Office Supplies"/>
    <s v="Storage"/>
    <s v="Fellowes Bankers Box Stor/Drawer Steel Plus"/>
    <n v="158.16800000000001"/>
    <n v="2"/>
    <n v="-6.3959999999999999"/>
    <e v="#N/A"/>
    <s v="Cards"/>
  </r>
  <r>
    <n v="5792"/>
    <s v="CA-2020-140186"/>
    <d v="2020-09-29T00:00:00"/>
    <n v="29"/>
    <x v="8"/>
    <n v="2020"/>
    <s v="Tue"/>
    <d v="2020-10-02T00:00:00"/>
    <n v="2"/>
    <s v="Oct"/>
    <n v="2020"/>
    <s v="Fri"/>
    <n v="3"/>
    <s v="First Class"/>
    <s v="PG-18820"/>
    <s v="Patrick Gardner"/>
    <s v="Consumer"/>
    <s v="United States"/>
    <s v="Bakersfield"/>
    <s v="California"/>
    <s v="Bakersfield, California, United States"/>
    <s v="West"/>
    <s v="FUR-CH-10002961"/>
    <s v="Furniture"/>
    <s v="Chairs"/>
    <s v="Leather Task Chair, Black"/>
    <n v="187.78399999999999"/>
    <n v="1"/>
    <n v="0"/>
    <n v="1"/>
    <s v="COD"/>
  </r>
  <r>
    <n v="6694"/>
    <s v="CA-2020-144225"/>
    <d v="2020-09-30T00:00:00"/>
    <n v="30"/>
    <x v="8"/>
    <n v="2020"/>
    <s v="Wed"/>
    <d v="2020-10-02T00:00:00"/>
    <n v="2"/>
    <s v="Oct"/>
    <n v="2020"/>
    <s v="Fri"/>
    <n v="2"/>
    <s v="Second Class"/>
    <s v="CC-12475"/>
    <s v="Cindy Chapman"/>
    <s v="Consumer"/>
    <s v="United States"/>
    <s v="Baltimore"/>
    <s v="Maryland"/>
    <s v="Baltimore, Maryland, United States"/>
    <s v="East"/>
    <s v="OFF-PA-10000062"/>
    <s v="Office Supplies"/>
    <s v="Paper"/>
    <s v="Green Bar Computer Printout Paper"/>
    <n v="177.88"/>
    <n v="3"/>
    <n v="80.791200000000003"/>
    <e v="#N/A"/>
    <s v="Cards"/>
  </r>
  <r>
    <n v="5267"/>
    <s v="CA-2020-147452"/>
    <d v="2020-09-30T00:00:00"/>
    <n v="30"/>
    <x v="8"/>
    <n v="2020"/>
    <s v="Wed"/>
    <d v="2020-10-03T00:00:00"/>
    <n v="3"/>
    <s v="Oct"/>
    <n v="2020"/>
    <s v="Sat"/>
    <n v="3"/>
    <s v="First Class"/>
    <s v="CS-11845"/>
    <s v="Cari Sayre"/>
    <s v="Corporate"/>
    <s v="United States"/>
    <s v="Seattle"/>
    <s v="Washington"/>
    <s v="Seattle, Washington, United States"/>
    <s v="West"/>
    <s v="OFF-PA-10004039"/>
    <s v="Office Supplies"/>
    <s v="Paper"/>
    <s v="Xerox 1882"/>
    <n v="178.94"/>
    <n v="3"/>
    <n v="82.290599999999998"/>
    <n v="1"/>
    <s v="Cards"/>
  </r>
  <r>
    <n v="9141"/>
    <s v="CA-2020-123029"/>
    <d v="2020-09-30T00:00:00"/>
    <n v="30"/>
    <x v="8"/>
    <n v="2020"/>
    <s v="Wed"/>
    <d v="2020-10-02T00:00:00"/>
    <n v="2"/>
    <s v="Oct"/>
    <n v="2020"/>
    <s v="Fri"/>
    <n v="2"/>
    <s v="Second Class"/>
    <s v="BT-11530"/>
    <s v="Bradley Talbott"/>
    <s v="Home Office"/>
    <s v="United States"/>
    <s v="Los Angeles"/>
    <s v="California"/>
    <s v="Los Angeles, California, United States"/>
    <s v="West"/>
    <s v="TEC-AC-10002402"/>
    <s v="Technology"/>
    <s v="Accessories"/>
    <s v="Razer Kraken PRO Over Ear PC and Music Headset"/>
    <n v="206.98"/>
    <n v="2"/>
    <n v="47.994"/>
    <e v="#N/A"/>
    <s v="Online"/>
  </r>
  <r>
    <n v="5266"/>
    <s v="CA-2020-147452"/>
    <d v="2020-09-30T00:00:00"/>
    <n v="30"/>
    <x v="8"/>
    <n v="2020"/>
    <s v="Wed"/>
    <d v="2020-10-03T00:00:00"/>
    <n v="3"/>
    <s v="Oct"/>
    <n v="2020"/>
    <s v="Sat"/>
    <n v="3"/>
    <s v="First Class"/>
    <s v="CS-11845"/>
    <s v="Cari Sayre"/>
    <s v="Corporate"/>
    <s v="United States"/>
    <s v="Seattle"/>
    <s v="Washington"/>
    <s v="Seattle, Washington, United States"/>
    <s v="West"/>
    <s v="OFF-PA-10001838"/>
    <s v="Office Supplies"/>
    <s v="Paper"/>
    <s v="Adams Telephone Message Book W/Dividers/Space For Phone Numbers, 5 1/4&quot;X8 1/2&quot;, 300/Messages"/>
    <n v="100.76"/>
    <n v="2"/>
    <n v="5.7624000000000004"/>
    <n v="1"/>
    <s v="Online"/>
  </r>
  <r>
    <n v="5268"/>
    <s v="CA-2020-147452"/>
    <d v="2020-09-30T00:00:00"/>
    <n v="30"/>
    <x v="8"/>
    <n v="2020"/>
    <s v="Wed"/>
    <d v="2020-10-03T00:00:00"/>
    <n v="3"/>
    <s v="Oct"/>
    <n v="2020"/>
    <s v="Sat"/>
    <n v="3"/>
    <s v="First Class"/>
    <s v="CS-11845"/>
    <s v="Cari Sayre"/>
    <s v="Corporate"/>
    <s v="United States"/>
    <s v="Seattle"/>
    <s v="Washington"/>
    <s v="Seattle, Washington, United States"/>
    <s v="West"/>
    <s v="OFF-AP-10001626"/>
    <s v="Office Supplies"/>
    <s v="Appliances"/>
    <s v="Commercial WindTunnel Clean Air Upright Vacuum, Replacement Belts, Filtration Bags"/>
    <n v="108.89"/>
    <n v="1"/>
    <n v="1.0114000000000001"/>
    <n v="1"/>
    <s v="Cards"/>
  </r>
  <r>
    <n v="9688"/>
    <s v="US-2020-130603"/>
    <d v="2020-09-30T00:00:00"/>
    <n v="30"/>
    <x v="8"/>
    <n v="2020"/>
    <s v="Wed"/>
    <d v="2020-10-06T00:00:00"/>
    <n v="6"/>
    <s v="Oct"/>
    <n v="2020"/>
    <s v="Tue"/>
    <n v="6"/>
    <s v="Standard Class"/>
    <s v="SC-20050"/>
    <s v="Sample Company A"/>
    <s v="Home Office"/>
    <s v="United States"/>
    <s v="Arlington"/>
    <s v="Texas"/>
    <s v="Arlington, Texas, United States"/>
    <s v="Central"/>
    <s v="OFF-BI-10000301"/>
    <s v="Office Supplies"/>
    <s v="Binders"/>
    <s v="GBC Instant Report Kit"/>
    <n v="127.646"/>
    <n v="9"/>
    <n v="-17.469000000000001"/>
    <e v="#N/A"/>
    <s v="Online"/>
  </r>
  <r>
    <n v="9215"/>
    <s v="US-2020-120908"/>
    <d v="2020-09-30T00:00:00"/>
    <n v="30"/>
    <x v="8"/>
    <n v="2020"/>
    <s v="Wed"/>
    <d v="2020-10-02T00:00:00"/>
    <n v="2"/>
    <s v="Oct"/>
    <n v="2020"/>
    <s v="Fri"/>
    <n v="2"/>
    <s v="First Class"/>
    <s v="BF-10975"/>
    <s v="Barbara Fisher"/>
    <s v="Corporate"/>
    <s v="United States"/>
    <s v="Philadelphia"/>
    <s v="Pennsylvania"/>
    <s v="Philadelphia, Pennsylvania, United States"/>
    <s v="East"/>
    <s v="OFF-LA-10004677"/>
    <s v="Office Supplies"/>
    <s v="Labels"/>
    <s v="Self-Adhesive Address Labels for Typewriters with Dispenser Box"/>
    <n v="152.66399999999999"/>
    <n v="7"/>
    <n v="6.9741"/>
    <e v="#N/A"/>
    <s v="COD"/>
  </r>
  <r>
    <n v="567"/>
    <s v="CA-2020-156951"/>
    <d v="2020-10-01T00:00:00"/>
    <n v="1"/>
    <x v="9"/>
    <n v="2020"/>
    <s v="Thu"/>
    <d v="2020-10-08T00:00:00"/>
    <n v="8"/>
    <s v="Oct"/>
    <n v="2020"/>
    <s v="Thu"/>
    <n v="7"/>
    <s v="Standard Class"/>
    <s v="EB-13840"/>
    <s v="Ellis Ballard"/>
    <s v="Corporate"/>
    <s v="United States"/>
    <s v="Seattle"/>
    <s v="Washington"/>
    <s v="Seattle, Washington, United States"/>
    <s v="West"/>
    <s v="OFF-PA-10004530"/>
    <s v="Office Supplies"/>
    <s v="Paper"/>
    <s v="Personal Creations Ink Jet Cards and Labels"/>
    <n v="108.84"/>
    <n v="8"/>
    <n v="45.001600000000003"/>
    <e v="#N/A"/>
    <s v="Online"/>
  </r>
  <r>
    <n v="568"/>
    <s v="CA-2020-156951"/>
    <d v="2020-10-01T00:00:00"/>
    <n v="1"/>
    <x v="9"/>
    <n v="2020"/>
    <s v="Thu"/>
    <d v="2020-10-08T00:00:00"/>
    <n v="8"/>
    <s v="Oct"/>
    <n v="2020"/>
    <s v="Thu"/>
    <n v="7"/>
    <s v="Standard Class"/>
    <s v="EB-13840"/>
    <s v="Ellis Ballard"/>
    <s v="Corporate"/>
    <s v="United States"/>
    <s v="Seattle"/>
    <s v="Washington"/>
    <s v="Seattle, Washington, United States"/>
    <s v="West"/>
    <s v="OFF-BI-10001107"/>
    <s v="Office Supplies"/>
    <s v="Binders"/>
    <s v="GBC White Gloss Covers, Plain Front"/>
    <n v="119.08799999999999"/>
    <n v="7"/>
    <n v="27.3672"/>
    <e v="#N/A"/>
    <s v="COD"/>
  </r>
  <r>
    <n v="2217"/>
    <s v="CA-2020-129378"/>
    <d v="2020-10-01T00:00:00"/>
    <n v="1"/>
    <x v="9"/>
    <n v="2020"/>
    <s v="Thu"/>
    <d v="2020-10-02T00:00:00"/>
    <n v="2"/>
    <s v="Oct"/>
    <n v="2020"/>
    <s v="Fri"/>
    <n v="1"/>
    <s v="First Class"/>
    <s v="NS-18505"/>
    <s v="Neola Schneider"/>
    <s v="Consumer"/>
    <s v="United States"/>
    <s v="San Jose"/>
    <s v="California"/>
    <s v="San Jose, California, United States"/>
    <s v="West"/>
    <s v="FUR-CH-10000553"/>
    <s v="Furniture"/>
    <s v="Chairs"/>
    <s v="Metal Folding Chairs, Beige, 4/Carton"/>
    <n v="133.608"/>
    <n v="4"/>
    <n v="9.5031999999999996"/>
    <e v="#N/A"/>
    <s v="Cards"/>
  </r>
  <r>
    <n v="3582"/>
    <s v="CA-2020-117807"/>
    <d v="2020-10-01T00:00:00"/>
    <n v="1"/>
    <x v="9"/>
    <n v="2020"/>
    <s v="Thu"/>
    <d v="2020-10-07T00:00:00"/>
    <n v="7"/>
    <s v="Oct"/>
    <n v="2020"/>
    <s v="Wed"/>
    <n v="6"/>
    <s v="Standard Class"/>
    <s v="DK-13090"/>
    <s v="Dave Kipp"/>
    <s v="Consumer"/>
    <s v="United States"/>
    <s v="Fremont"/>
    <s v="Nebraska"/>
    <s v="Fremont, Nebraska, United States"/>
    <s v="Central"/>
    <s v="OFF-PA-10000994"/>
    <s v="Office Supplies"/>
    <s v="Paper"/>
    <s v="Xerox 1915"/>
    <n v="141.85"/>
    <n v="1"/>
    <n v="50.328000000000003"/>
    <e v="#N/A"/>
    <s v="Online"/>
  </r>
  <r>
    <n v="8992"/>
    <s v="US-2020-139577"/>
    <d v="2020-10-01T00:00:00"/>
    <n v="1"/>
    <x v="9"/>
    <n v="2020"/>
    <s v="Thu"/>
    <d v="2020-10-06T00:00:00"/>
    <n v="6"/>
    <s v="Oct"/>
    <n v="2020"/>
    <s v="Tue"/>
    <n v="5"/>
    <s v="Standard Class"/>
    <s v="TN-21040"/>
    <s v="Tanja Norvell"/>
    <s v="Home Office"/>
    <s v="United States"/>
    <s v="San Francisco"/>
    <s v="California"/>
    <s v="San Francisco, California, United States"/>
    <s v="West"/>
    <s v="TEC-AC-10004708"/>
    <s v="Technology"/>
    <s v="Accessories"/>
    <s v="Sony 32GB Class 10 Micro SDHC R40 Memory Card"/>
    <n v="146.75"/>
    <n v="5"/>
    <n v="21.997499999999999"/>
    <e v="#N/A"/>
    <s v="COD"/>
  </r>
  <r>
    <n v="2216"/>
    <s v="CA-2020-129378"/>
    <d v="2020-10-01T00:00:00"/>
    <n v="1"/>
    <x v="9"/>
    <n v="2020"/>
    <s v="Thu"/>
    <d v="2020-10-02T00:00:00"/>
    <n v="2"/>
    <s v="Oct"/>
    <n v="2020"/>
    <s v="Fri"/>
    <n v="1"/>
    <s v="First Class"/>
    <s v="NS-18505"/>
    <s v="Neola Schneider"/>
    <s v="Consumer"/>
    <s v="United States"/>
    <s v="San Jose"/>
    <s v="California"/>
    <s v="San Jose, California, United States"/>
    <s v="West"/>
    <s v="OFF-AP-10000576"/>
    <s v="Office Supplies"/>
    <s v="Appliances"/>
    <s v="Belkin 325VA UPS Surge Protector, 6'"/>
    <n v="269.95999999999998"/>
    <n v="2"/>
    <n v="60.49"/>
    <e v="#N/A"/>
    <s v="Cards"/>
  </r>
  <r>
    <n v="570"/>
    <s v="CA-2020-156951"/>
    <d v="2020-10-01T00:00:00"/>
    <n v="1"/>
    <x v="9"/>
    <n v="2020"/>
    <s v="Thu"/>
    <d v="2020-10-08T00:00:00"/>
    <n v="8"/>
    <s v="Oct"/>
    <n v="2020"/>
    <s v="Thu"/>
    <n v="7"/>
    <s v="Standard Class"/>
    <s v="EB-13840"/>
    <s v="Ellis Ballard"/>
    <s v="Corporate"/>
    <s v="United States"/>
    <s v="Seattle"/>
    <s v="Washington"/>
    <s v="Seattle, Washington, United States"/>
    <s v="West"/>
    <s v="FUR-CH-10004997"/>
    <s v="Furniture"/>
    <s v="Chairs"/>
    <s v="Hon Every-Day Series Multi-Task Chairs"/>
    <n v="468.15199999999999"/>
    <n v="3"/>
    <n v="0"/>
    <e v="#N/A"/>
    <s v="COD"/>
  </r>
  <r>
    <n v="3296"/>
    <s v="CA-2020-113418"/>
    <d v="2020-10-01T00:00:00"/>
    <n v="1"/>
    <x v="9"/>
    <n v="2020"/>
    <s v="Thu"/>
    <d v="2020-10-03T00:00:00"/>
    <n v="3"/>
    <s v="Oct"/>
    <n v="2020"/>
    <s v="Sat"/>
    <n v="2"/>
    <s v="First Class"/>
    <s v="CM-12655"/>
    <s v="Corinna Mitchell"/>
    <s v="Home Office"/>
    <s v="United States"/>
    <s v="New York City"/>
    <s v="New York"/>
    <s v="New York City, New York, United States"/>
    <s v="East"/>
    <s v="TEC-MA-10002428"/>
    <s v="Technology"/>
    <s v="Machines"/>
    <s v="Fellowes Powershred HS-440 4-Sheet High Security Shredder"/>
    <n v="1754.89"/>
    <n v="11"/>
    <n v="767.20050000000003"/>
    <e v="#N/A"/>
    <s v="Online"/>
  </r>
  <r>
    <n v="2214"/>
    <s v="CA-2020-129378"/>
    <d v="2020-10-01T00:00:00"/>
    <n v="1"/>
    <x v="9"/>
    <n v="2020"/>
    <s v="Thu"/>
    <d v="2020-10-02T00:00:00"/>
    <n v="2"/>
    <s v="Oct"/>
    <n v="2020"/>
    <s v="Fri"/>
    <n v="1"/>
    <s v="First Class"/>
    <s v="NS-18505"/>
    <s v="Neola Schneider"/>
    <s v="Consumer"/>
    <s v="United States"/>
    <s v="San Jose"/>
    <s v="California"/>
    <s v="San Jose, California, United States"/>
    <s v="West"/>
    <s v="OFF-BI-10002012"/>
    <s v="Office Supplies"/>
    <s v="Binders"/>
    <s v="Wilson Jones Easy Flow II Sheet Lifters"/>
    <n v="73.44"/>
    <n v="1"/>
    <n v="0.504"/>
    <e v="#N/A"/>
    <s v="Cards"/>
  </r>
  <r>
    <n v="569"/>
    <s v="CA-2020-156951"/>
    <d v="2020-10-01T00:00:00"/>
    <n v="1"/>
    <x v="9"/>
    <n v="2020"/>
    <s v="Thu"/>
    <d v="2020-10-08T00:00:00"/>
    <n v="8"/>
    <s v="Oct"/>
    <n v="2020"/>
    <s v="Thu"/>
    <n v="7"/>
    <s v="Standard Class"/>
    <s v="EB-13840"/>
    <s v="Ellis Ballard"/>
    <s v="Corporate"/>
    <s v="United States"/>
    <s v="Seattle"/>
    <s v="Washington"/>
    <s v="Seattle, Washington, United States"/>
    <s v="West"/>
    <s v="OFF-PA-10004451"/>
    <s v="Office Supplies"/>
    <s v="Paper"/>
    <s v="Xerox 222"/>
    <n v="113.44"/>
    <n v="3"/>
    <n v="9.3312000000000008"/>
    <e v="#N/A"/>
    <s v="Cards"/>
  </r>
  <r>
    <n v="429"/>
    <s v="CA-2020-152275"/>
    <d v="2020-10-01T00:00:00"/>
    <n v="1"/>
    <x v="9"/>
    <n v="2020"/>
    <s v="Thu"/>
    <d v="2020-10-08T00:00:00"/>
    <n v="8"/>
    <s v="Oct"/>
    <n v="2020"/>
    <s v="Thu"/>
    <n v="7"/>
    <s v="Standard Class"/>
    <s v="KH-16630"/>
    <s v="Ken Heidel"/>
    <s v="Corporate"/>
    <s v="United States"/>
    <s v="San Antonio"/>
    <s v="Texas"/>
    <s v="San Antonio, Texas, United States"/>
    <s v="Central"/>
    <s v="OFF-AR-10000369"/>
    <s v="Office Supplies"/>
    <s v="Art"/>
    <s v="Design Ebony Sketching Pencil"/>
    <n v="117.672"/>
    <n v="6"/>
    <n v="0.50039999999999996"/>
    <e v="#N/A"/>
    <s v="Online"/>
  </r>
  <r>
    <n v="2215"/>
    <s v="CA-2020-129378"/>
    <d v="2020-10-01T00:00:00"/>
    <n v="1"/>
    <x v="9"/>
    <n v="2020"/>
    <s v="Thu"/>
    <d v="2020-10-02T00:00:00"/>
    <n v="2"/>
    <s v="Oct"/>
    <n v="2020"/>
    <s v="Fri"/>
    <n v="1"/>
    <s v="First Class"/>
    <s v="NS-18505"/>
    <s v="Neola Schneider"/>
    <s v="Consumer"/>
    <s v="United States"/>
    <s v="San Jose"/>
    <s v="California"/>
    <s v="San Jose, California, United States"/>
    <s v="West"/>
    <s v="OFF-BI-10001922"/>
    <s v="Office Supplies"/>
    <s v="Binders"/>
    <s v="Storex Dura Pro Binders"/>
    <n v="152.77600000000001"/>
    <n v="13"/>
    <n v="20.849399999999999"/>
    <e v="#N/A"/>
    <s v="Cards"/>
  </r>
  <r>
    <n v="752"/>
    <s v="CA-2020-126074"/>
    <d v="2020-10-02T00:00:00"/>
    <n v="2"/>
    <x v="9"/>
    <n v="2020"/>
    <s v="Fri"/>
    <d v="2020-10-06T00:00:00"/>
    <n v="6"/>
    <s v="Oct"/>
    <n v="2020"/>
    <s v="Tue"/>
    <n v="4"/>
    <s v="Standard Class"/>
    <s v="RF-19735"/>
    <s v="Roland Fjeld"/>
    <s v="Consumer"/>
    <s v="United States"/>
    <s v="Trenton"/>
    <s v="Michigan"/>
    <s v="Trenton, Michigan, United States"/>
    <s v="Central"/>
    <s v="OFF-AR-10003478"/>
    <s v="Office Supplies"/>
    <s v="Art"/>
    <s v="Avery Hi-Liter EverBold Pen Style Fluorescent Highlighters, 4/Pack"/>
    <n v="106.98"/>
    <n v="7"/>
    <n v="22.792000000000002"/>
    <e v="#N/A"/>
    <s v="Online"/>
  </r>
  <r>
    <n v="3192"/>
    <s v="CA-2020-123981"/>
    <d v="2020-10-02T00:00:00"/>
    <n v="2"/>
    <x v="9"/>
    <n v="2020"/>
    <s v="Fri"/>
    <d v="2020-10-08T00:00:00"/>
    <n v="8"/>
    <s v="Oct"/>
    <n v="2020"/>
    <s v="Thu"/>
    <n v="6"/>
    <s v="Standard Class"/>
    <s v="RW-19630"/>
    <s v="Rob Williams"/>
    <s v="Corporate"/>
    <s v="United States"/>
    <s v="New York City"/>
    <s v="New York"/>
    <s v="New York City, New York, United States"/>
    <s v="East"/>
    <s v="TEC-PH-10002115"/>
    <s v="Technology"/>
    <s v="Phones"/>
    <s v="Plantronics 81402"/>
    <n v="110.99"/>
    <n v="1"/>
    <n v="17.157399999999999"/>
    <e v="#N/A"/>
    <s v="Cards"/>
  </r>
  <r>
    <n v="3979"/>
    <s v="CA-2020-101308"/>
    <d v="2020-10-02T00:00:00"/>
    <n v="2"/>
    <x v="9"/>
    <n v="2020"/>
    <s v="Fri"/>
    <d v="2020-10-07T00:00:00"/>
    <n v="7"/>
    <s v="Oct"/>
    <n v="2020"/>
    <s v="Wed"/>
    <n v="5"/>
    <s v="Standard Class"/>
    <s v="FG-14260"/>
    <s v="Frank Gastineau"/>
    <s v="Home Office"/>
    <s v="United States"/>
    <s v="Seattle"/>
    <s v="Washington"/>
    <s v="Seattle, Washington, United States"/>
    <s v="West"/>
    <s v="TEC-PH-10003800"/>
    <s v="Technology"/>
    <s v="Phones"/>
    <s v="i.Sound Portable Power - 8000 mAh"/>
    <n v="123.78400000000001"/>
    <n v="2"/>
    <n v="-20.136199999999999"/>
    <e v="#N/A"/>
    <s v="Cards"/>
  </r>
  <r>
    <n v="5788"/>
    <s v="CA-2020-141117"/>
    <d v="2020-10-02T00:00:00"/>
    <n v="2"/>
    <x v="9"/>
    <n v="2020"/>
    <s v="Fri"/>
    <d v="2020-10-08T00:00:00"/>
    <n v="8"/>
    <s v="Oct"/>
    <n v="2020"/>
    <s v="Thu"/>
    <n v="6"/>
    <s v="Standard Class"/>
    <s v="JK-16090"/>
    <s v="Juliana Krohn"/>
    <s v="Consumer"/>
    <s v="United States"/>
    <s v="Springfield"/>
    <s v="Oregon"/>
    <s v="Springfield, Oregon, United States"/>
    <s v="West"/>
    <s v="OFF-AR-10003727"/>
    <s v="Office Supplies"/>
    <s v="Art"/>
    <s v="Berol Giant Pencil Sharpener"/>
    <n v="143.14400000000001"/>
    <n v="7"/>
    <n v="10.7037"/>
    <e v="#N/A"/>
    <s v="Online"/>
  </r>
  <r>
    <n v="4136"/>
    <s v="CA-2020-105914"/>
    <d v="2020-10-02T00:00:00"/>
    <n v="2"/>
    <x v="9"/>
    <n v="2020"/>
    <s v="Fri"/>
    <d v="2020-10-08T00:00:00"/>
    <n v="8"/>
    <s v="Oct"/>
    <n v="2020"/>
    <s v="Thu"/>
    <n v="6"/>
    <s v="Standard Class"/>
    <s v="PV-18985"/>
    <s v="Paul Van Hugh"/>
    <s v="Home Office"/>
    <s v="United States"/>
    <s v="Los Angeles"/>
    <s v="California"/>
    <s v="Los Angeles, California, United States"/>
    <s v="West"/>
    <s v="OFF-BI-10002854"/>
    <s v="Office Supplies"/>
    <s v="Binders"/>
    <s v="Performers Binder/Pad Holder, Black"/>
    <n v="145.12"/>
    <n v="5"/>
    <n v="42.045000000000002"/>
    <e v="#N/A"/>
    <s v="COD"/>
  </r>
  <r>
    <n v="751"/>
    <s v="CA-2020-126074"/>
    <d v="2020-10-02T00:00:00"/>
    <n v="2"/>
    <x v="9"/>
    <n v="2020"/>
    <s v="Fri"/>
    <d v="2020-10-06T00:00:00"/>
    <n v="6"/>
    <s v="Oct"/>
    <n v="2020"/>
    <s v="Tue"/>
    <n v="4"/>
    <s v="Standard Class"/>
    <s v="RF-19735"/>
    <s v="Roland Fjeld"/>
    <s v="Consumer"/>
    <s v="United States"/>
    <s v="Trenton"/>
    <s v="Michigan"/>
    <s v="Trenton, Michigan, United States"/>
    <s v="Central"/>
    <s v="FUR-FU-10003577"/>
    <s v="Furniture"/>
    <s v="Furnishings"/>
    <s v="Nu-Dell Leatherette Frames"/>
    <n v="204.74"/>
    <n v="11"/>
    <n v="56.7864"/>
    <e v="#N/A"/>
    <s v="COD"/>
  </r>
  <r>
    <n v="5785"/>
    <s v="CA-2020-141117"/>
    <d v="2020-10-02T00:00:00"/>
    <n v="2"/>
    <x v="9"/>
    <n v="2020"/>
    <s v="Fri"/>
    <d v="2020-10-08T00:00:00"/>
    <n v="8"/>
    <s v="Oct"/>
    <n v="2020"/>
    <s v="Thu"/>
    <n v="6"/>
    <s v="Standard Class"/>
    <s v="JK-16090"/>
    <s v="Juliana Krohn"/>
    <s v="Consumer"/>
    <s v="United States"/>
    <s v="Springfield"/>
    <s v="Oregon"/>
    <s v="Springfield, Oregon, United States"/>
    <s v="West"/>
    <s v="FUR-BO-10001972"/>
    <s v="Furniture"/>
    <s v="Bookcases"/>
    <s v="O'Sullivan 4-Shelf Bookcase in Odessa Pine"/>
    <n v="252.76400000000001"/>
    <n v="6"/>
    <n v="-384.71640000000002"/>
    <e v="#N/A"/>
    <s v="COD"/>
  </r>
  <r>
    <n v="7207"/>
    <s v="CA-2020-137414"/>
    <d v="2020-10-02T00:00:00"/>
    <n v="2"/>
    <x v="9"/>
    <n v="2020"/>
    <s v="Fri"/>
    <d v="2020-10-06T00:00:00"/>
    <n v="6"/>
    <s v="Oct"/>
    <n v="2020"/>
    <s v="Tue"/>
    <n v="4"/>
    <s v="Standard Class"/>
    <s v="CM-12115"/>
    <s v="Chad McGuire"/>
    <s v="Consumer"/>
    <s v="United States"/>
    <s v="San Francisco"/>
    <s v="California"/>
    <s v="San Francisco, California, United States"/>
    <s v="West"/>
    <s v="TEC-MA-10002930"/>
    <s v="Technology"/>
    <s v="Machines"/>
    <s v="Ricoh - Ink Collector Unit for GX3000 Series Printers"/>
    <n v="380.16"/>
    <n v="11"/>
    <n v="32.301499999999997"/>
    <n v="1"/>
    <s v="Online"/>
  </r>
  <r>
    <n v="4137"/>
    <s v="CA-2020-105914"/>
    <d v="2020-10-02T00:00:00"/>
    <n v="2"/>
    <x v="9"/>
    <n v="2020"/>
    <s v="Fri"/>
    <d v="2020-10-08T00:00:00"/>
    <n v="8"/>
    <s v="Oct"/>
    <n v="2020"/>
    <s v="Thu"/>
    <n v="6"/>
    <s v="Standard Class"/>
    <s v="PV-18985"/>
    <s v="Paul Van Hugh"/>
    <s v="Home Office"/>
    <s v="United States"/>
    <s v="Los Angeles"/>
    <s v="California"/>
    <s v="Los Angeles, California, United States"/>
    <s v="West"/>
    <s v="OFF-ST-10003716"/>
    <s v="Office Supplies"/>
    <s v="Storage"/>
    <s v="Tennsco Double-Tier Lockers"/>
    <n v="1613.14"/>
    <n v="7"/>
    <n v="204.76820000000001"/>
    <e v="#N/A"/>
    <s v="Online"/>
  </r>
  <r>
    <n v="5321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FUR-TA-10000198"/>
    <s v="Furniture"/>
    <s v="Tables"/>
    <s v="Chromcraft Bull-Nose Wood Oval Conference Tables &amp; Bases"/>
    <n v="2335.116"/>
    <n v="7"/>
    <n v="-1002.7836"/>
    <e v="#N/A"/>
    <s v="Online"/>
  </r>
  <r>
    <n v="753"/>
    <s v="CA-2020-126074"/>
    <d v="2020-10-02T00:00:00"/>
    <n v="2"/>
    <x v="9"/>
    <n v="2020"/>
    <s v="Fri"/>
    <d v="2020-10-06T00:00:00"/>
    <n v="6"/>
    <s v="Oct"/>
    <n v="2020"/>
    <s v="Tue"/>
    <n v="4"/>
    <s v="Standard Class"/>
    <s v="RF-19735"/>
    <s v="Roland Fjeld"/>
    <s v="Consumer"/>
    <s v="United States"/>
    <s v="Trenton"/>
    <s v="Michigan"/>
    <s v="Trenton, Michigan, United States"/>
    <s v="Central"/>
    <s v="OFF-BI-10000546"/>
    <s v="Office Supplies"/>
    <s v="Binders"/>
    <s v="Avery Durable Binders"/>
    <n v="98.88"/>
    <n v="1"/>
    <n v="1.4112"/>
    <e v="#N/A"/>
    <s v="Online"/>
  </r>
  <r>
    <n v="3978"/>
    <s v="CA-2020-101308"/>
    <d v="2020-10-02T00:00:00"/>
    <n v="2"/>
    <x v="9"/>
    <n v="2020"/>
    <s v="Fri"/>
    <d v="2020-10-07T00:00:00"/>
    <n v="7"/>
    <s v="Oct"/>
    <n v="2020"/>
    <s v="Wed"/>
    <n v="5"/>
    <s v="Standard Class"/>
    <s v="FG-14260"/>
    <s v="Frank Gastineau"/>
    <s v="Home Office"/>
    <s v="United States"/>
    <s v="Seattle"/>
    <s v="Washington"/>
    <s v="Seattle, Washington, United States"/>
    <s v="West"/>
    <s v="OFF-FA-10002780"/>
    <s v="Office Supplies"/>
    <s v="Fasteners"/>
    <s v="Staples"/>
    <n v="84.94"/>
    <n v="3"/>
    <n v="4.1124000000000001"/>
    <e v="#N/A"/>
    <s v="Online"/>
  </r>
  <r>
    <n v="5318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FUR-FU-10004864"/>
    <s v="Furniture"/>
    <s v="Furnishings"/>
    <s v="Eldon 500 Class Desk Accessories"/>
    <n v="94.656000000000006"/>
    <n v="1"/>
    <n v="1.5690999999999999"/>
    <e v="#N/A"/>
    <s v="Cards"/>
  </r>
  <r>
    <n v="9420"/>
    <s v="CA-2020-152926"/>
    <d v="2020-10-02T00:00:00"/>
    <n v="2"/>
    <x v="9"/>
    <n v="2020"/>
    <s v="Fri"/>
    <d v="2020-10-04T00:00:00"/>
    <n v="4"/>
    <s v="Oct"/>
    <n v="2020"/>
    <s v="Sun"/>
    <n v="2"/>
    <s v="Second Class"/>
    <s v="SC-20695"/>
    <s v="Steve Chapman"/>
    <s v="Corporate"/>
    <s v="United States"/>
    <s v="Houston"/>
    <s v="Texas"/>
    <s v="Houston, Texas, United States"/>
    <s v="Central"/>
    <s v="OFF-AP-10004708"/>
    <s v="Office Supplies"/>
    <s v="Appliances"/>
    <s v="Fellowes Superior 10 Outlet Split Surge Protector"/>
    <n v="121.224"/>
    <n v="2"/>
    <n v="-38.821199999999997"/>
    <e v="#N/A"/>
    <s v="Cards"/>
  </r>
  <r>
    <n v="5323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FUR-FU-10003691"/>
    <s v="Furniture"/>
    <s v="Furnishings"/>
    <s v="Eldon Image Series Desk Accessories, Ebony"/>
    <n v="115.76"/>
    <n v="2"/>
    <n v="5.9279999999999999"/>
    <e v="#N/A"/>
    <s v="Cards"/>
  </r>
  <r>
    <n v="5317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FUR-FU-10002364"/>
    <s v="Furniture"/>
    <s v="Furnishings"/>
    <s v="Eldon Expressions Wood Desk Accessories, Oak"/>
    <n v="127.80800000000001"/>
    <n v="2"/>
    <n v="1.3284"/>
    <e v="#N/A"/>
    <s v="Online"/>
  </r>
  <r>
    <n v="5320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OFF-BI-10000977"/>
    <s v="Office Supplies"/>
    <s v="Binders"/>
    <s v="Ibico Plastic Spiral Binding Combs"/>
    <n v="121.36"/>
    <n v="3"/>
    <n v="-21.888000000000002"/>
    <e v="#N/A"/>
    <s v="COD"/>
  </r>
  <r>
    <n v="5786"/>
    <s v="CA-2020-141117"/>
    <d v="2020-10-02T00:00:00"/>
    <n v="2"/>
    <x v="9"/>
    <n v="2020"/>
    <s v="Fri"/>
    <d v="2020-10-08T00:00:00"/>
    <n v="8"/>
    <s v="Oct"/>
    <n v="2020"/>
    <s v="Thu"/>
    <n v="6"/>
    <s v="Standard Class"/>
    <s v="JK-16090"/>
    <s v="Juliana Krohn"/>
    <s v="Consumer"/>
    <s v="United States"/>
    <s v="Springfield"/>
    <s v="Oregon"/>
    <s v="Springfield, Oregon, United States"/>
    <s v="West"/>
    <s v="OFF-SU-10004664"/>
    <s v="Office Supplies"/>
    <s v="Supplies"/>
    <s v="Acme Softgrip Scissors"/>
    <n v="136.072"/>
    <n v="6"/>
    <n v="4.3956"/>
    <e v="#N/A"/>
    <s v="COD"/>
  </r>
  <r>
    <n v="5787"/>
    <s v="CA-2020-141117"/>
    <d v="2020-10-02T00:00:00"/>
    <n v="2"/>
    <x v="9"/>
    <n v="2020"/>
    <s v="Fri"/>
    <d v="2020-10-08T00:00:00"/>
    <n v="8"/>
    <s v="Oct"/>
    <n v="2020"/>
    <s v="Thu"/>
    <n v="6"/>
    <s v="Standard Class"/>
    <s v="JK-16090"/>
    <s v="Juliana Krohn"/>
    <s v="Consumer"/>
    <s v="United States"/>
    <s v="Springfield"/>
    <s v="Oregon"/>
    <s v="Springfield, Oregon, United States"/>
    <s v="West"/>
    <s v="OFF-BI-10003676"/>
    <s v="Office Supplies"/>
    <s v="Binders"/>
    <s v="GBC Standard Recycled Report Covers, Clear Plastic Sheets"/>
    <n v="138.63800000000001"/>
    <n v="7"/>
    <n v="-16.601199999999999"/>
    <e v="#N/A"/>
    <s v="Online"/>
  </r>
  <r>
    <n v="9421"/>
    <s v="CA-2020-152926"/>
    <d v="2020-10-02T00:00:00"/>
    <n v="2"/>
    <x v="9"/>
    <n v="2020"/>
    <s v="Fri"/>
    <d v="2020-10-04T00:00:00"/>
    <n v="4"/>
    <s v="Oct"/>
    <n v="2020"/>
    <s v="Sun"/>
    <n v="2"/>
    <s v="Second Class"/>
    <s v="SC-20695"/>
    <s v="Steve Chapman"/>
    <s v="Corporate"/>
    <s v="United States"/>
    <s v="Houston"/>
    <s v="Texas"/>
    <s v="Houston, Texas, United States"/>
    <s v="Central"/>
    <s v="OFF-AP-10001947"/>
    <s v="Office Supplies"/>
    <s v="Appliances"/>
    <s v="Acco 6 Outlet Guardian Premium Plus Surge Suppressor"/>
    <n v="111.98399999999999"/>
    <n v="6"/>
    <n v="-56.059199999999997"/>
    <e v="#N/A"/>
    <s v="COD"/>
  </r>
  <r>
    <n v="5556"/>
    <s v="CA-2020-116113"/>
    <d v="2020-10-02T00:00:00"/>
    <n v="2"/>
    <x v="9"/>
    <n v="2020"/>
    <s v="Fri"/>
    <d v="2020-10-06T00:00:00"/>
    <n v="6"/>
    <s v="Oct"/>
    <n v="2020"/>
    <s v="Tue"/>
    <n v="4"/>
    <s v="Second Class"/>
    <s v="JW-15220"/>
    <s v="Jane Waco"/>
    <s v="Corporate"/>
    <s v="United States"/>
    <s v="Montgomery"/>
    <s v="Alabama"/>
    <s v="Montgomery, Alabama, United States"/>
    <s v="South"/>
    <s v="FUR-FU-10002963"/>
    <s v="Furniture"/>
    <s v="Furnishings"/>
    <s v="Master Caster Door Stop, Gray"/>
    <n v="117.16"/>
    <n v="2"/>
    <n v="3.4544000000000001"/>
    <e v="#N/A"/>
    <s v="Cards"/>
  </r>
  <r>
    <n v="5319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OFF-PA-10003172"/>
    <s v="Office Supplies"/>
    <s v="Paper"/>
    <s v="Xerox 1996"/>
    <n v="146.73599999999999"/>
    <n v="4"/>
    <n v="7.2576000000000001"/>
    <e v="#N/A"/>
    <s v="COD"/>
  </r>
  <r>
    <n v="3128"/>
    <s v="CA-2020-147564"/>
    <d v="2020-10-02T00:00:00"/>
    <n v="2"/>
    <x v="9"/>
    <n v="2020"/>
    <s v="Fri"/>
    <d v="2020-10-06T00:00:00"/>
    <n v="6"/>
    <s v="Oct"/>
    <n v="2020"/>
    <s v="Tue"/>
    <n v="4"/>
    <s v="Standard Class"/>
    <s v="BP-11155"/>
    <s v="Becky Pak"/>
    <s v="Consumer"/>
    <s v="United States"/>
    <s v="New York City"/>
    <s v="New York"/>
    <s v="New York City, New York, United States"/>
    <s v="East"/>
    <s v="OFF-PA-10004438"/>
    <s v="Office Supplies"/>
    <s v="Paper"/>
    <s v="Xerox 1907"/>
    <n v="138.12"/>
    <n v="4"/>
    <n v="23.086400000000001"/>
    <e v="#N/A"/>
    <s v="Cards"/>
  </r>
  <r>
    <n v="7206"/>
    <s v="CA-2020-137414"/>
    <d v="2020-10-02T00:00:00"/>
    <n v="2"/>
    <x v="9"/>
    <n v="2020"/>
    <s v="Fri"/>
    <d v="2020-10-06T00:00:00"/>
    <n v="6"/>
    <s v="Oct"/>
    <n v="2020"/>
    <s v="Tue"/>
    <n v="4"/>
    <s v="Standard Class"/>
    <s v="CM-12115"/>
    <s v="Chad McGuire"/>
    <s v="Consumer"/>
    <s v="United States"/>
    <s v="San Francisco"/>
    <s v="California"/>
    <s v="San Francisco, California, United States"/>
    <s v="West"/>
    <s v="FUR-FU-10001424"/>
    <s v="Furniture"/>
    <s v="Furnishings"/>
    <s v="Dax Clear Box Frame"/>
    <n v="139.46"/>
    <n v="2"/>
    <n v="5.9363999999999999"/>
    <n v="1"/>
    <s v="Cards"/>
  </r>
  <r>
    <n v="5322"/>
    <s v="US-2020-162558"/>
    <d v="2020-10-02T00:00:00"/>
    <n v="2"/>
    <x v="9"/>
    <n v="2020"/>
    <s v="Fri"/>
    <d v="2020-10-05T00:00:00"/>
    <n v="5"/>
    <s v="Oct"/>
    <n v="2020"/>
    <s v="Mon"/>
    <n v="3"/>
    <s v="First Class"/>
    <s v="Dp-13240"/>
    <s v="Dean percer"/>
    <s v="Home Office"/>
    <s v="United States"/>
    <s v="Knoxville"/>
    <s v="Tennessee"/>
    <s v="Knoxville, Tennessee, United States"/>
    <s v="South"/>
    <s v="OFF-BI-10003984"/>
    <s v="Office Supplies"/>
    <s v="Binders"/>
    <s v="Lock-Up Easel 'Spel-Binder'"/>
    <n v="132.23599999999999"/>
    <n v="4"/>
    <n v="-26.247599999999998"/>
    <e v="#N/A"/>
    <s v="Online"/>
  </r>
  <r>
    <n v="750"/>
    <s v="CA-2020-126074"/>
    <d v="2020-10-02T00:00:00"/>
    <n v="2"/>
    <x v="9"/>
    <n v="2020"/>
    <s v="Fri"/>
    <d v="2020-10-06T00:00:00"/>
    <n v="6"/>
    <s v="Oct"/>
    <n v="2020"/>
    <s v="Tue"/>
    <n v="4"/>
    <s v="Standard Class"/>
    <s v="RF-19735"/>
    <s v="Roland Fjeld"/>
    <s v="Consumer"/>
    <s v="United States"/>
    <s v="Trenton"/>
    <s v="Michigan"/>
    <s v="Trenton, Michigan, United States"/>
    <s v="Central"/>
    <s v="OFF-BI-10003638"/>
    <s v="Office Supplies"/>
    <s v="Binders"/>
    <s v="GBC Durable Plastic Covers"/>
    <n v="139.05000000000001"/>
    <n v="3"/>
    <n v="26.702999999999999"/>
    <e v="#N/A"/>
    <s v="COD"/>
  </r>
  <r>
    <n v="6372"/>
    <s v="CA-2020-143035"/>
    <d v="2020-10-03T00:00:00"/>
    <n v="3"/>
    <x v="9"/>
    <n v="2020"/>
    <s v="Sat"/>
    <d v="2020-10-05T00:00:00"/>
    <n v="5"/>
    <s v="Oct"/>
    <n v="2020"/>
    <s v="Mon"/>
    <n v="2"/>
    <s v="Second Class"/>
    <s v="CC-12430"/>
    <s v="Chuck Clark"/>
    <s v="Home Office"/>
    <s v="United States"/>
    <s v="New York City"/>
    <s v="New York"/>
    <s v="New York City, New York, United States"/>
    <s v="East"/>
    <s v="FUR-FU-10001934"/>
    <s v="Furniture"/>
    <s v="Furnishings"/>
    <s v="Magnifier Swing Arm Lamp"/>
    <n v="118.92"/>
    <n v="4"/>
    <n v="21.819199999999999"/>
    <e v="#N/A"/>
    <s v="Cards"/>
  </r>
  <r>
    <n v="3040"/>
    <s v="CA-2020-101749"/>
    <d v="2020-10-03T00:00:00"/>
    <n v="3"/>
    <x v="9"/>
    <n v="2020"/>
    <s v="Sat"/>
    <d v="2020-10-08T00:00:00"/>
    <n v="8"/>
    <s v="Oct"/>
    <n v="2020"/>
    <s v="Thu"/>
    <n v="5"/>
    <s v="Standard Class"/>
    <s v="AS-10045"/>
    <s v="Aaron Smayling"/>
    <s v="Corporate"/>
    <s v="United States"/>
    <s v="Pasadena"/>
    <s v="California"/>
    <s v="Pasadena, California, United States"/>
    <s v="West"/>
    <s v="FUR-TA-10001520"/>
    <s v="Furniture"/>
    <s v="Tables"/>
    <s v="Lesro Sheffield Collection Coffee Table, End Table, Center Table, Corner Table"/>
    <n v="221.28800000000001"/>
    <n v="3"/>
    <n v="-6.4233000000000002"/>
    <e v="#N/A"/>
    <s v="Online"/>
  </r>
  <r>
    <n v="6374"/>
    <s v="CA-2020-143035"/>
    <d v="2020-10-03T00:00:00"/>
    <n v="3"/>
    <x v="9"/>
    <n v="2020"/>
    <s v="Sat"/>
    <d v="2020-10-05T00:00:00"/>
    <n v="5"/>
    <s v="Oct"/>
    <n v="2020"/>
    <s v="Mon"/>
    <n v="2"/>
    <s v="Second Class"/>
    <s v="CC-12430"/>
    <s v="Chuck Clark"/>
    <s v="Home Office"/>
    <s v="United States"/>
    <s v="New York City"/>
    <s v="New York"/>
    <s v="New York City, New York, United States"/>
    <s v="East"/>
    <s v="TEC-AC-10002049"/>
    <s v="Technology"/>
    <s v="Accessories"/>
    <s v="Logitech G19 Programmable Gaming Keyboard"/>
    <n v="403.97"/>
    <n v="3"/>
    <n v="66.954599999999999"/>
    <e v="#N/A"/>
    <s v="COD"/>
  </r>
  <r>
    <n v="1897"/>
    <s v="CA-2020-141789"/>
    <d v="2020-10-03T00:00:00"/>
    <n v="3"/>
    <x v="9"/>
    <n v="2020"/>
    <s v="Sat"/>
    <d v="2020-10-06T00:00:00"/>
    <n v="6"/>
    <s v="Oct"/>
    <n v="2020"/>
    <s v="Tue"/>
    <n v="3"/>
    <s v="First Class"/>
    <s v="AC-10450"/>
    <s v="Amy Cox"/>
    <s v="Consumer"/>
    <s v="United States"/>
    <s v="Minneapolis"/>
    <s v="Minnesota"/>
    <s v="Minneapolis, Minnesota, United States"/>
    <s v="Central"/>
    <s v="OFF-BI-10001359"/>
    <s v="Office Supplies"/>
    <s v="Binders"/>
    <s v="GBC DocuBind TL300 Electric Binding System"/>
    <n v="1833.98"/>
    <n v="2"/>
    <n v="843.17060000000004"/>
    <e v="#N/A"/>
    <s v="Cards"/>
  </r>
  <r>
    <n v="4330"/>
    <s v="CA-2020-149853"/>
    <d v="2020-10-03T00:00:00"/>
    <n v="3"/>
    <x v="9"/>
    <n v="2020"/>
    <s v="Sat"/>
    <d v="2020-10-09T00:00:00"/>
    <n v="9"/>
    <s v="Oct"/>
    <n v="2020"/>
    <s v="Fri"/>
    <n v="6"/>
    <s v="Standard Class"/>
    <s v="PO-18850"/>
    <s v="Patrick O'Brill"/>
    <s v="Consumer"/>
    <s v="United States"/>
    <s v="Hialeah"/>
    <s v="Florida"/>
    <s v="Hialeah, Florida, United States"/>
    <s v="South"/>
    <s v="OFF-PA-10000556"/>
    <s v="Office Supplies"/>
    <s v="Paper"/>
    <s v="Xerox 208"/>
    <n v="94.552000000000007"/>
    <n v="3"/>
    <n v="5.4432"/>
    <e v="#N/A"/>
    <s v="COD"/>
  </r>
  <r>
    <n v="8115"/>
    <s v="CA-2020-144820"/>
    <d v="2020-10-03T00:00:00"/>
    <n v="3"/>
    <x v="9"/>
    <n v="2020"/>
    <s v="Sat"/>
    <d v="2020-10-07T00:00:00"/>
    <n v="7"/>
    <s v="Oct"/>
    <n v="2020"/>
    <s v="Wed"/>
    <n v="4"/>
    <s v="Second Class"/>
    <s v="LW-16825"/>
    <s v="Laurel Workman"/>
    <s v="Corporate"/>
    <s v="United States"/>
    <s v="Pasadena"/>
    <s v="Texas"/>
    <s v="Pasadena, Texas, United States"/>
    <s v="Central"/>
    <s v="OFF-AR-10004817"/>
    <s v="Office Supplies"/>
    <s v="Art"/>
    <s v="Colorific Watercolor Pencils"/>
    <n v="112.64"/>
    <n v="5"/>
    <n v="2.3220000000000001"/>
    <e v="#N/A"/>
    <s v="Cards"/>
  </r>
  <r>
    <n v="6373"/>
    <s v="CA-2020-143035"/>
    <d v="2020-10-03T00:00:00"/>
    <n v="3"/>
    <x v="9"/>
    <n v="2020"/>
    <s v="Sat"/>
    <d v="2020-10-05T00:00:00"/>
    <n v="5"/>
    <s v="Oct"/>
    <n v="2020"/>
    <s v="Mon"/>
    <n v="2"/>
    <s v="Second Class"/>
    <s v="CC-12430"/>
    <s v="Chuck Clark"/>
    <s v="Home Office"/>
    <s v="United States"/>
    <s v="New York City"/>
    <s v="New York"/>
    <s v="New York City, New York, United States"/>
    <s v="East"/>
    <s v="OFF-AR-10001130"/>
    <s v="Office Supplies"/>
    <s v="Art"/>
    <s v="Quartet Alpha White Chalk, 12/Pack"/>
    <n v="117.63"/>
    <n v="3"/>
    <n v="3.1160999999999999"/>
    <e v="#N/A"/>
    <s v="Online"/>
  </r>
  <r>
    <n v="4331"/>
    <s v="CA-2020-149853"/>
    <d v="2020-10-03T00:00:00"/>
    <n v="3"/>
    <x v="9"/>
    <n v="2020"/>
    <s v="Sat"/>
    <d v="2020-10-09T00:00:00"/>
    <n v="9"/>
    <s v="Oct"/>
    <n v="2020"/>
    <s v="Fri"/>
    <n v="6"/>
    <s v="Standard Class"/>
    <s v="PO-18850"/>
    <s v="Patrick O'Brill"/>
    <s v="Consumer"/>
    <s v="United States"/>
    <s v="Hialeah"/>
    <s v="Florida"/>
    <s v="Hialeah, Florida, United States"/>
    <s v="South"/>
    <s v="OFF-AP-10000804"/>
    <s v="Office Supplies"/>
    <s v="Appliances"/>
    <s v="Hoover Portapower Portable Vacuum"/>
    <n v="146.91999999999999"/>
    <n v="5"/>
    <n v="1.1200000000000001"/>
    <e v="#N/A"/>
    <s v="Online"/>
  </r>
  <r>
    <n v="2978"/>
    <s v="CA-2020-134607"/>
    <d v="2020-10-03T00:00:00"/>
    <n v="3"/>
    <x v="9"/>
    <n v="2020"/>
    <s v="Sat"/>
    <d v="2020-10-08T00:00:00"/>
    <n v="8"/>
    <s v="Oct"/>
    <n v="2020"/>
    <s v="Thu"/>
    <n v="5"/>
    <s v="Second Class"/>
    <s v="HL-15040"/>
    <s v="Hunter Lopez"/>
    <s v="Consumer"/>
    <s v="United States"/>
    <s v="Rochester"/>
    <s v="New York"/>
    <s v="Rochester, New York, United States"/>
    <s v="East"/>
    <s v="OFF-ST-10002214"/>
    <s v="Office Supplies"/>
    <s v="Storage"/>
    <s v="X-Rack File for Hanging Folders"/>
    <n v="116.58"/>
    <n v="2"/>
    <n v="5.8708"/>
    <e v="#N/A"/>
    <s v="Cards"/>
  </r>
  <r>
    <n v="5582"/>
    <s v="CA-2020-163818"/>
    <d v="2020-10-04T00:00:00"/>
    <n v="4"/>
    <x v="9"/>
    <n v="2020"/>
    <s v="Sun"/>
    <d v="2020-10-08T00:00:00"/>
    <n v="8"/>
    <s v="Oct"/>
    <n v="2020"/>
    <s v="Thu"/>
    <n v="4"/>
    <s v="Standard Class"/>
    <s v="PS-18970"/>
    <s v="Paul Stevenson"/>
    <s v="Home Office"/>
    <s v="United States"/>
    <s v="Clinton"/>
    <s v="Maryland"/>
    <s v="Clinton, Maryland, United States"/>
    <s v="East"/>
    <s v="FUR-FU-10000076"/>
    <s v="Furniture"/>
    <s v="Furnishings"/>
    <s v="24-Hour Round Wall Clock"/>
    <n v="136.97999999999999"/>
    <n v="1"/>
    <n v="8.5914000000000001"/>
    <e v="#N/A"/>
    <s v="COD"/>
  </r>
  <r>
    <n v="7959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FUR-FU-10004666"/>
    <s v="Furniture"/>
    <s v="Furnishings"/>
    <s v="DAX Clear Channel Poster Frame"/>
    <n v="108.9"/>
    <n v="5"/>
    <n v="26.972999999999999"/>
    <n v="1"/>
    <s v="Online"/>
  </r>
  <r>
    <n v="6339"/>
    <s v="CA-2020-143112"/>
    <d v="2020-10-05T00:00:00"/>
    <n v="5"/>
    <x v="9"/>
    <n v="2020"/>
    <s v="Mon"/>
    <d v="2020-10-09T00:00:00"/>
    <n v="9"/>
    <s v="Oct"/>
    <n v="2020"/>
    <s v="Fri"/>
    <n v="4"/>
    <s v="Standard Class"/>
    <s v="TS-21370"/>
    <s v="Todd Sumrall"/>
    <s v="Corporate"/>
    <s v="United States"/>
    <s v="New York City"/>
    <s v="New York"/>
    <s v="New York City, New York, United States"/>
    <s v="East"/>
    <s v="TEC-PH-10003095"/>
    <s v="Technology"/>
    <s v="Phones"/>
    <s v="Samsung HM1900 Bluetooth Headset"/>
    <n v="111.8"/>
    <n v="4"/>
    <n v="43.9"/>
    <e v="#N/A"/>
    <s v="Cards"/>
  </r>
  <r>
    <n v="975"/>
    <s v="US-2020-103247"/>
    <d v="2020-10-05T00:00:00"/>
    <n v="5"/>
    <x v="9"/>
    <n v="2020"/>
    <s v="Mon"/>
    <d v="2020-10-08T00:00:00"/>
    <n v="8"/>
    <s v="Oct"/>
    <n v="2020"/>
    <s v="Thu"/>
    <n v="3"/>
    <s v="Second Class"/>
    <s v="PO-19195"/>
    <s v="Phillina Ober"/>
    <s v="Home Office"/>
    <s v="United States"/>
    <s v="New York City"/>
    <s v="New York"/>
    <s v="New York City, New York, United States"/>
    <s v="East"/>
    <s v="TEC-PH-10003555"/>
    <s v="Technology"/>
    <s v="Phones"/>
    <s v="Motorola HK250 Universal Bluetooth Headset"/>
    <n v="198.93"/>
    <n v="7"/>
    <n v="3.2185999999999999"/>
    <n v="1"/>
    <s v="Online"/>
  </r>
  <r>
    <n v="7960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FUR-TA-10004086"/>
    <s v="Furniture"/>
    <s v="Tables"/>
    <s v="KI Adjustable-Height Table"/>
    <n v="236.352"/>
    <n v="3"/>
    <n v="5.1588000000000003"/>
    <n v="1"/>
    <s v="Online"/>
  </r>
  <r>
    <n v="6340"/>
    <s v="CA-2020-143112"/>
    <d v="2020-10-05T00:00:00"/>
    <n v="5"/>
    <x v="9"/>
    <n v="2020"/>
    <s v="Mon"/>
    <d v="2020-10-09T00:00:00"/>
    <n v="9"/>
    <s v="Oct"/>
    <n v="2020"/>
    <s v="Fri"/>
    <n v="4"/>
    <s v="Standard Class"/>
    <s v="TS-21370"/>
    <s v="Todd Sumrall"/>
    <s v="Corporate"/>
    <s v="United States"/>
    <s v="New York City"/>
    <s v="New York"/>
    <s v="New York City, New York, United States"/>
    <s v="East"/>
    <s v="FUR-CH-10002880"/>
    <s v="Furniture"/>
    <s v="Chairs"/>
    <s v="Global High-Back Leather Tilter, Burgundy"/>
    <n v="247.38200000000001"/>
    <n v="2"/>
    <n v="2.4598"/>
    <e v="#N/A"/>
    <s v="Online"/>
  </r>
  <r>
    <n v="7956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FUR-CH-10001190"/>
    <s v="Furniture"/>
    <s v="Chairs"/>
    <s v="Global Deluxe High-Back Office Chair in Storm"/>
    <n v="460.16800000000001"/>
    <n v="4"/>
    <n v="-59.835599999999999"/>
    <n v="1"/>
    <s v="Online"/>
  </r>
  <r>
    <n v="6341"/>
    <s v="CA-2020-143112"/>
    <d v="2020-10-05T00:00:00"/>
    <n v="5"/>
    <x v="9"/>
    <n v="2020"/>
    <s v="Mon"/>
    <d v="2020-10-09T00:00:00"/>
    <n v="9"/>
    <s v="Oct"/>
    <n v="2020"/>
    <s v="Fri"/>
    <n v="4"/>
    <s v="Standard Class"/>
    <s v="TS-21370"/>
    <s v="Todd Sumrall"/>
    <s v="Corporate"/>
    <s v="United States"/>
    <s v="New York City"/>
    <s v="New York"/>
    <s v="New York City, New York, United States"/>
    <s v="East"/>
    <s v="TEC-MA-10001047"/>
    <s v="Technology"/>
    <s v="Machines"/>
    <s v="3D Systems Cube Printer, 2nd Generation, Magenta"/>
    <n v="5234.96"/>
    <n v="4"/>
    <n v="1351.9896000000001"/>
    <e v="#N/A"/>
    <s v="Cards"/>
  </r>
  <r>
    <n v="7958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OFF-AP-10004052"/>
    <s v="Office Supplies"/>
    <s v="Appliances"/>
    <s v="Hoover Replacement Belts For Soft Guard &amp; Commercial Ltweight Upright Vacs, 2/Pk"/>
    <n v="88.8"/>
    <n v="4"/>
    <n v="4.1079999999999997"/>
    <n v="1"/>
    <s v="COD"/>
  </r>
  <r>
    <n v="7961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TEC-PH-10000702"/>
    <s v="Technology"/>
    <s v="Phones"/>
    <s v="Square Credit Card Reader, 4 1/2&quot; x 4 1/2&quot; x 1&quot;, White"/>
    <n v="120.992"/>
    <n v="1"/>
    <n v="2.6972999999999998"/>
    <n v="1"/>
    <s v="Cards"/>
  </r>
  <r>
    <n v="7957"/>
    <s v="CA-2020-131807"/>
    <d v="2020-10-05T00:00:00"/>
    <n v="5"/>
    <x v="9"/>
    <n v="2020"/>
    <s v="Mon"/>
    <d v="2020-10-10T00:00:00"/>
    <n v="10"/>
    <s v="Oct"/>
    <n v="2020"/>
    <s v="Sat"/>
    <n v="5"/>
    <s v="Standard Class"/>
    <s v="GG-14650"/>
    <s v="Greg Guthrie"/>
    <s v="Corporate"/>
    <s v="United States"/>
    <s v="Chico"/>
    <s v="California"/>
    <s v="Chico, California, United States"/>
    <s v="West"/>
    <s v="OFF-FA-10002780"/>
    <s v="Office Supplies"/>
    <s v="Fasteners"/>
    <s v="Staples"/>
    <n v="107.9"/>
    <n v="5"/>
    <n v="6.8540000000000001"/>
    <n v="1"/>
    <s v="Online"/>
  </r>
  <r>
    <n v="4835"/>
    <s v="CA-2020-167661"/>
    <d v="2020-10-05T00:00:00"/>
    <n v="5"/>
    <x v="9"/>
    <n v="2020"/>
    <s v="Mon"/>
    <d v="2020-10-10T00:00:00"/>
    <n v="10"/>
    <s v="Oct"/>
    <n v="2020"/>
    <s v="Sat"/>
    <n v="5"/>
    <s v="Standard Class"/>
    <s v="MP-18175"/>
    <s v="Mike Pelletier"/>
    <s v="Home Office"/>
    <s v="United States"/>
    <s v="San Francisco"/>
    <s v="California"/>
    <s v="San Francisco, California, United States"/>
    <s v="West"/>
    <s v="OFF-BI-10002571"/>
    <s v="Office Supplies"/>
    <s v="Binders"/>
    <s v="Avery Framed View Binder, EZD Ring (Locking), Navy, 1 1/2&quot;"/>
    <n v="133.91999999999999"/>
    <n v="5"/>
    <n v="13.473000000000001"/>
    <e v="#N/A"/>
    <s v="Online"/>
  </r>
  <r>
    <n v="4837"/>
    <s v="CA-2020-167661"/>
    <d v="2020-10-05T00:00:00"/>
    <n v="5"/>
    <x v="9"/>
    <n v="2020"/>
    <s v="Mon"/>
    <d v="2020-10-10T00:00:00"/>
    <n v="10"/>
    <s v="Oct"/>
    <n v="2020"/>
    <s v="Sat"/>
    <n v="5"/>
    <s v="Standard Class"/>
    <s v="MP-18175"/>
    <s v="Mike Pelletier"/>
    <s v="Home Office"/>
    <s v="United States"/>
    <s v="San Francisco"/>
    <s v="California"/>
    <s v="San Francisco, California, United States"/>
    <s v="West"/>
    <s v="OFF-BI-10001097"/>
    <s v="Office Supplies"/>
    <s v="Binders"/>
    <s v="Avery Hole Reinforcements"/>
    <n v="113.93600000000001"/>
    <n v="4"/>
    <n v="7.2267999999999999"/>
    <e v="#N/A"/>
    <s v="Online"/>
  </r>
  <r>
    <n v="4836"/>
    <s v="CA-2020-167661"/>
    <d v="2020-10-05T00:00:00"/>
    <n v="5"/>
    <x v="9"/>
    <n v="2020"/>
    <s v="Mon"/>
    <d v="2020-10-10T00:00:00"/>
    <n v="10"/>
    <s v="Oct"/>
    <n v="2020"/>
    <s v="Sat"/>
    <n v="5"/>
    <s v="Standard Class"/>
    <s v="MP-18175"/>
    <s v="Mike Pelletier"/>
    <s v="Home Office"/>
    <s v="United States"/>
    <s v="San Francisco"/>
    <s v="California"/>
    <s v="San Francisco, California, United States"/>
    <s v="West"/>
    <s v="OFF-PA-10002581"/>
    <s v="Office Supplies"/>
    <s v="Paper"/>
    <s v="Xerox 1951"/>
    <n v="144.96"/>
    <n v="2"/>
    <n v="27.882000000000001"/>
    <e v="#N/A"/>
    <s v="COD"/>
  </r>
  <r>
    <n v="976"/>
    <s v="US-2020-103247"/>
    <d v="2020-10-05T00:00:00"/>
    <n v="5"/>
    <x v="9"/>
    <n v="2020"/>
    <s v="Mon"/>
    <d v="2020-10-08T00:00:00"/>
    <n v="8"/>
    <s v="Oct"/>
    <n v="2020"/>
    <s v="Thu"/>
    <n v="3"/>
    <s v="Second Class"/>
    <s v="PO-19195"/>
    <s v="Phillina Ober"/>
    <s v="Home Office"/>
    <s v="United States"/>
    <s v="New York City"/>
    <s v="New York"/>
    <s v="New York City, New York, United States"/>
    <s v="East"/>
    <s v="OFF-BI-10004492"/>
    <s v="Office Supplies"/>
    <s v="Binders"/>
    <s v="Tuf-Vin Binders"/>
    <n v="182.792"/>
    <n v="3"/>
    <n v="25.579799999999999"/>
    <n v="1"/>
    <s v="COD"/>
  </r>
  <r>
    <n v="7564"/>
    <s v="CA-2020-157672"/>
    <d v="2020-10-05T00:00:00"/>
    <n v="5"/>
    <x v="9"/>
    <n v="2020"/>
    <s v="Mon"/>
    <d v="2020-10-07T00:00:00"/>
    <n v="7"/>
    <s v="Oct"/>
    <n v="2020"/>
    <s v="Wed"/>
    <n v="2"/>
    <s v="First Class"/>
    <s v="RB-19795"/>
    <s v="Ross Baird"/>
    <s v="Home Office"/>
    <s v="United States"/>
    <s v="Denver"/>
    <s v="Colorado"/>
    <s v="Denver, Colorado, United States"/>
    <s v="West"/>
    <s v="TEC-AC-10001714"/>
    <s v="Technology"/>
    <s v="Accessories"/>
    <s v="Logitech MX Performance Wireless Mouse"/>
    <n v="164.82400000000001"/>
    <n v="2"/>
    <n v="13.5626"/>
    <e v="#N/A"/>
    <s v="Online"/>
  </r>
  <r>
    <n v="8329"/>
    <s v="CA-2020-118577"/>
    <d v="2020-10-06T00:00:00"/>
    <n v="6"/>
    <x v="9"/>
    <n v="2020"/>
    <s v="Tue"/>
    <d v="2020-10-11T00:00:00"/>
    <n v="11"/>
    <s v="Oct"/>
    <n v="2020"/>
    <s v="Sun"/>
    <n v="5"/>
    <s v="Standard Class"/>
    <s v="XP-21865"/>
    <s v="Xylona Preis"/>
    <s v="Consumer"/>
    <s v="United States"/>
    <s v="Belleville"/>
    <s v="New Jersey"/>
    <s v="Belleville, New Jersey, United States"/>
    <s v="East"/>
    <s v="OFF-PA-10001357"/>
    <s v="Office Supplies"/>
    <s v="Paper"/>
    <s v="Xerox 1886"/>
    <n v="170.7"/>
    <n v="3"/>
    <n v="68.975999999999999"/>
    <e v="#N/A"/>
    <s v="COD"/>
  </r>
  <r>
    <n v="3052"/>
    <s v="US-2020-148054"/>
    <d v="2020-10-06T00:00:00"/>
    <n v="6"/>
    <x v="9"/>
    <n v="2020"/>
    <s v="Tue"/>
    <d v="2020-10-11T00:00:00"/>
    <n v="11"/>
    <s v="Oct"/>
    <n v="2020"/>
    <s v="Sun"/>
    <n v="5"/>
    <s v="Standard Class"/>
    <s v="NZ-18565"/>
    <s v="Nick Zandusky"/>
    <s v="Home Office"/>
    <s v="United States"/>
    <s v="Meridian"/>
    <s v="Idaho"/>
    <s v="Meridian, Idaho, United States"/>
    <s v="West"/>
    <s v="OFF-AP-10004336"/>
    <s v="Office Supplies"/>
    <s v="Appliances"/>
    <s v="Conquest 14 Commercial Heavy-Duty Upright Vacuum, Collection System, Accessory Kit"/>
    <n v="268.83999999999997"/>
    <n v="4"/>
    <n v="66.073599999999999"/>
    <e v="#N/A"/>
    <s v="Online"/>
  </r>
  <r>
    <n v="9872"/>
    <s v="CA-2020-146269"/>
    <d v="2020-10-06T00:00:00"/>
    <n v="6"/>
    <x v="9"/>
    <n v="2020"/>
    <s v="Tue"/>
    <d v="2020-10-06T00:00:00"/>
    <n v="6"/>
    <s v="Oct"/>
    <n v="2020"/>
    <s v="Tue"/>
    <n v="0"/>
    <s v="Same Day"/>
    <s v="MH-17455"/>
    <s v="Mark Hamilton"/>
    <s v="Consumer"/>
    <s v="United States"/>
    <s v="Chicago"/>
    <s v="Illinois"/>
    <s v="Chicago, Illinois, United States"/>
    <s v="Central"/>
    <s v="OFF-ST-10003208"/>
    <s v="Office Supplies"/>
    <s v="Storage"/>
    <s v="Adjustable Depth Letter/Legal Cart"/>
    <n v="300.33600000000001"/>
    <n v="2"/>
    <n v="32.662799999999997"/>
    <e v="#N/A"/>
    <s v="Online"/>
  </r>
  <r>
    <n v="4182"/>
    <s v="US-2020-136868"/>
    <d v="2020-10-06T00:00:00"/>
    <n v="6"/>
    <x v="9"/>
    <n v="2020"/>
    <s v="Tue"/>
    <d v="2020-10-12T00:00:00"/>
    <n v="12"/>
    <s v="Oct"/>
    <n v="2020"/>
    <s v="Mon"/>
    <n v="6"/>
    <s v="Standard Class"/>
    <s v="CR-12820"/>
    <s v="Cyra Reiten"/>
    <s v="Home Office"/>
    <s v="United States"/>
    <s v="New York City"/>
    <s v="New York"/>
    <s v="New York City, New York, United States"/>
    <s v="East"/>
    <s v="TEC-AC-10001539"/>
    <s v="Technology"/>
    <s v="Accessories"/>
    <s v="Logitech G430 Surround Sound Gaming Headset with Dolby 7.1 Technology"/>
    <n v="331.96"/>
    <n v="4"/>
    <n v="115.18559999999999"/>
    <e v="#N/A"/>
    <s v="Online"/>
  </r>
  <r>
    <n v="4184"/>
    <s v="US-2020-136868"/>
    <d v="2020-10-06T00:00:00"/>
    <n v="6"/>
    <x v="9"/>
    <n v="2020"/>
    <s v="Tue"/>
    <d v="2020-10-12T00:00:00"/>
    <n v="12"/>
    <s v="Oct"/>
    <n v="2020"/>
    <s v="Mon"/>
    <n v="6"/>
    <s v="Standard Class"/>
    <s v="CR-12820"/>
    <s v="Cyra Reiten"/>
    <s v="Home Office"/>
    <s v="United States"/>
    <s v="New York City"/>
    <s v="New York"/>
    <s v="New York City, New York, United States"/>
    <s v="East"/>
    <s v="OFF-ST-10000991"/>
    <s v="Office Supplies"/>
    <s v="Storage"/>
    <s v="Space Solutions HD Industrial Steel Shelving."/>
    <n v="363.91"/>
    <n v="3"/>
    <n v="10.347300000000001"/>
    <e v="#N/A"/>
    <s v="COD"/>
  </r>
  <r>
    <n v="9960"/>
    <s v="CA-2020-137421"/>
    <d v="2020-10-06T00:00:00"/>
    <n v="6"/>
    <x v="9"/>
    <n v="2020"/>
    <s v="Tue"/>
    <d v="2020-10-11T00:00:00"/>
    <n v="11"/>
    <s v="Oct"/>
    <n v="2020"/>
    <s v="Sun"/>
    <n v="5"/>
    <s v="Standard Class"/>
    <s v="AJ-10945"/>
    <s v="Ashley Jarboe"/>
    <s v="Consumer"/>
    <s v="United States"/>
    <s v="Chandler"/>
    <s v="Arizona"/>
    <s v="Chandler, Arizona, United States"/>
    <s v="West"/>
    <s v="OFF-AR-10001761"/>
    <s v="Office Supplies"/>
    <s v="Art"/>
    <s v="Avery Hi-Liter Smear-Safe Highlighters"/>
    <n v="88.343999999999994"/>
    <n v="2"/>
    <n v="1.8688"/>
    <e v="#N/A"/>
    <s v="Online"/>
  </r>
  <r>
    <n v="4183"/>
    <s v="US-2020-136868"/>
    <d v="2020-10-06T00:00:00"/>
    <n v="6"/>
    <x v="9"/>
    <n v="2020"/>
    <s v="Tue"/>
    <d v="2020-10-12T00:00:00"/>
    <n v="12"/>
    <s v="Oct"/>
    <n v="2020"/>
    <s v="Mon"/>
    <n v="6"/>
    <s v="Standard Class"/>
    <s v="CR-12820"/>
    <s v="Cyra Reiten"/>
    <s v="Home Office"/>
    <s v="United States"/>
    <s v="New York City"/>
    <s v="New York"/>
    <s v="New York City, New York, United States"/>
    <s v="East"/>
    <s v="OFF-PA-10002377"/>
    <s v="Office Supplies"/>
    <s v="Paper"/>
    <s v="Adams Telephone Message Book W/Dividers/Space For Phone Numbers, 5 1/4&quot;X8 1/2&quot;, 200/Messages"/>
    <n v="119.04"/>
    <n v="3"/>
    <n v="7.6680000000000001"/>
    <e v="#N/A"/>
    <s v="Online"/>
  </r>
  <r>
    <n v="8330"/>
    <s v="CA-2020-118577"/>
    <d v="2020-10-06T00:00:00"/>
    <n v="6"/>
    <x v="9"/>
    <n v="2020"/>
    <s v="Tue"/>
    <d v="2020-10-11T00:00:00"/>
    <n v="11"/>
    <s v="Oct"/>
    <n v="2020"/>
    <s v="Sun"/>
    <n v="5"/>
    <s v="Standard Class"/>
    <s v="XP-21865"/>
    <s v="Xylona Preis"/>
    <s v="Consumer"/>
    <s v="United States"/>
    <s v="Belleville"/>
    <s v="New Jersey"/>
    <s v="Belleville, New Jersey, United States"/>
    <s v="East"/>
    <s v="OFF-PA-10004888"/>
    <s v="Office Supplies"/>
    <s v="Paper"/>
    <s v="Xerox 217"/>
    <n v="133.47999999999999"/>
    <n v="1"/>
    <n v="3.1103999999999998"/>
    <e v="#N/A"/>
    <s v="COD"/>
  </r>
  <r>
    <n v="3051"/>
    <s v="US-2020-148054"/>
    <d v="2020-10-06T00:00:00"/>
    <n v="6"/>
    <x v="9"/>
    <n v="2020"/>
    <s v="Tue"/>
    <d v="2020-10-11T00:00:00"/>
    <n v="11"/>
    <s v="Oct"/>
    <n v="2020"/>
    <s v="Sun"/>
    <n v="5"/>
    <s v="Standard Class"/>
    <s v="NZ-18565"/>
    <s v="Nick Zandusky"/>
    <s v="Home Office"/>
    <s v="United States"/>
    <s v="Meridian"/>
    <s v="Idaho"/>
    <s v="Meridian, Idaho, United States"/>
    <s v="West"/>
    <s v="FUR-FU-10003247"/>
    <s v="Furniture"/>
    <s v="Furnishings"/>
    <s v="36X48 HARDFLOOR CHAIRMAT"/>
    <n v="110.96"/>
    <n v="2"/>
    <n v="2.9371999999999998"/>
    <e v="#N/A"/>
    <s v="Online"/>
  </r>
  <r>
    <n v="9873"/>
    <s v="CA-2020-146269"/>
    <d v="2020-10-06T00:00:00"/>
    <n v="6"/>
    <x v="9"/>
    <n v="2020"/>
    <s v="Tue"/>
    <d v="2020-10-06T00:00:00"/>
    <n v="6"/>
    <s v="Oct"/>
    <n v="2020"/>
    <s v="Tue"/>
    <n v="0"/>
    <s v="Same Day"/>
    <s v="MH-17455"/>
    <s v="Mark Hamilton"/>
    <s v="Consumer"/>
    <s v="United States"/>
    <s v="Chicago"/>
    <s v="Illinois"/>
    <s v="Chicago, Illinois, United States"/>
    <s v="Central"/>
    <s v="OFF-AR-10004790"/>
    <s v="Office Supplies"/>
    <s v="Art"/>
    <s v="Staples in misc. colors"/>
    <n v="144.15199999999999"/>
    <n v="2"/>
    <n v="1.1970000000000001"/>
    <e v="#N/A"/>
    <s v="COD"/>
  </r>
  <r>
    <n v="5653"/>
    <s v="CA-2020-109099"/>
    <d v="2020-10-06T00:00:00"/>
    <n v="6"/>
    <x v="9"/>
    <n v="2020"/>
    <s v="Tue"/>
    <d v="2020-10-11T00:00:00"/>
    <n v="11"/>
    <s v="Oct"/>
    <n v="2020"/>
    <s v="Sun"/>
    <n v="5"/>
    <s v="Standard Class"/>
    <s v="MM-18280"/>
    <s v="Muhammed MacIntyre"/>
    <s v="Corporate"/>
    <s v="United States"/>
    <s v="New York City"/>
    <s v="New York"/>
    <s v="New York City, New York, United States"/>
    <s v="East"/>
    <s v="OFF-PA-10001033"/>
    <s v="Office Supplies"/>
    <s v="Paper"/>
    <s v="Xerox 1893"/>
    <n v="125.99"/>
    <n v="1"/>
    <n v="20.085100000000001"/>
    <e v="#N/A"/>
    <s v="Online"/>
  </r>
  <r>
    <n v="3053"/>
    <s v="US-2020-148054"/>
    <d v="2020-10-06T00:00:00"/>
    <n v="6"/>
    <x v="9"/>
    <n v="2020"/>
    <s v="Tue"/>
    <d v="2020-10-11T00:00:00"/>
    <n v="11"/>
    <s v="Oct"/>
    <n v="2020"/>
    <s v="Sun"/>
    <n v="5"/>
    <s v="Standard Class"/>
    <s v="NZ-18565"/>
    <s v="Nick Zandusky"/>
    <s v="Home Office"/>
    <s v="United States"/>
    <s v="Meridian"/>
    <s v="Idaho"/>
    <s v="Meridian, Idaho, United States"/>
    <s v="West"/>
    <s v="OFF-PA-10001295"/>
    <s v="Office Supplies"/>
    <s v="Paper"/>
    <s v="Computer Printout Paper with Letter-Trim Perforations"/>
    <n v="120.94"/>
    <n v="2"/>
    <n v="18.211200000000002"/>
    <e v="#N/A"/>
    <s v="Online"/>
  </r>
  <r>
    <n v="5281"/>
    <s v="CA-2020-152709"/>
    <d v="2020-10-07T00:00:00"/>
    <n v="7"/>
    <x v="9"/>
    <n v="2020"/>
    <s v="Wed"/>
    <d v="2020-10-12T00:00:00"/>
    <n v="12"/>
    <s v="Oct"/>
    <n v="2020"/>
    <s v="Mon"/>
    <n v="5"/>
    <s v="Standard Class"/>
    <s v="DB-13210"/>
    <s v="Dean Braden"/>
    <s v="Consumer"/>
    <s v="United States"/>
    <s v="Detroit"/>
    <s v="Michigan"/>
    <s v="Detroit, Michigan, United States"/>
    <s v="Central"/>
    <s v="OFF-ST-10001837"/>
    <s v="Office Supplies"/>
    <s v="Storage"/>
    <s v="SAFCO Mobile Desk Side File, Wire Frame"/>
    <n v="103.52"/>
    <n v="2"/>
    <n v="22.235199999999999"/>
    <e v="#N/A"/>
    <s v="COD"/>
  </r>
  <r>
    <n v="2407"/>
    <s v="CA-2020-108574"/>
    <d v="2020-10-07T00:00:00"/>
    <n v="7"/>
    <x v="9"/>
    <n v="2020"/>
    <s v="Wed"/>
    <d v="2020-10-11T00:00:00"/>
    <n v="11"/>
    <s v="Oct"/>
    <n v="2020"/>
    <s v="Sun"/>
    <n v="4"/>
    <s v="Standard Class"/>
    <s v="MG-18145"/>
    <s v="Mike Gockenbach"/>
    <s v="Consumer"/>
    <s v="United States"/>
    <s v="Los Angeles"/>
    <s v="California"/>
    <s v="Los Angeles, California, United States"/>
    <s v="West"/>
    <s v="TEC-PH-10000702"/>
    <s v="Technology"/>
    <s v="Phones"/>
    <s v="Square Credit Card Reader, 4 1/2&quot; x 4 1/2&quot; x 1&quot;, White"/>
    <n v="119.92"/>
    <n v="10"/>
    <n v="26.972999999999999"/>
    <e v="#N/A"/>
    <s v="Cards"/>
  </r>
  <r>
    <n v="2406"/>
    <s v="CA-2020-108574"/>
    <d v="2020-10-07T00:00:00"/>
    <n v="7"/>
    <x v="9"/>
    <n v="2020"/>
    <s v="Wed"/>
    <d v="2020-10-11T00:00:00"/>
    <n v="11"/>
    <s v="Oct"/>
    <n v="2020"/>
    <s v="Sun"/>
    <n v="4"/>
    <s v="Standard Class"/>
    <s v="MG-18145"/>
    <s v="Mike Gockenbach"/>
    <s v="Consumer"/>
    <s v="United States"/>
    <s v="Los Angeles"/>
    <s v="California"/>
    <s v="Los Angeles, California, United States"/>
    <s v="West"/>
    <s v="TEC-PH-10003555"/>
    <s v="Technology"/>
    <s v="Phones"/>
    <s v="Motorola HK250 Universal Bluetooth Headset"/>
    <n v="151.744"/>
    <n v="7"/>
    <n v="-28.967400000000001"/>
    <e v="#N/A"/>
    <s v="COD"/>
  </r>
  <r>
    <n v="3390"/>
    <s v="CA-2020-148404"/>
    <d v="2020-10-07T00:00:00"/>
    <n v="7"/>
    <x v="9"/>
    <n v="2020"/>
    <s v="Wed"/>
    <d v="2020-10-11T00:00:00"/>
    <n v="11"/>
    <s v="Oct"/>
    <n v="2020"/>
    <s v="Sun"/>
    <n v="4"/>
    <s v="Standard Class"/>
    <s v="Dp-13240"/>
    <s v="Dean percer"/>
    <s v="Home Office"/>
    <s v="United States"/>
    <s v="Charlotte"/>
    <s v="North Carolina"/>
    <s v="Charlotte, North Carolina, United States"/>
    <s v="South"/>
    <s v="FUR-TA-10001039"/>
    <s v="Furniture"/>
    <s v="Tables"/>
    <s v="KI Adjustable-Height Table"/>
    <n v="200.76400000000001"/>
    <n v="3"/>
    <n v="-36.111600000000003"/>
    <e v="#N/A"/>
    <s v="COD"/>
  </r>
  <r>
    <n v="3388"/>
    <s v="CA-2020-148404"/>
    <d v="2020-10-07T00:00:00"/>
    <n v="7"/>
    <x v="9"/>
    <n v="2020"/>
    <s v="Wed"/>
    <d v="2020-10-11T00:00:00"/>
    <n v="11"/>
    <s v="Oct"/>
    <n v="2020"/>
    <s v="Sun"/>
    <n v="4"/>
    <s v="Standard Class"/>
    <s v="Dp-13240"/>
    <s v="Dean percer"/>
    <s v="Home Office"/>
    <s v="United States"/>
    <s v="Charlotte"/>
    <s v="North Carolina"/>
    <s v="Charlotte, North Carolina, United States"/>
    <s v="South"/>
    <s v="TEC-PH-10004447"/>
    <s v="Technology"/>
    <s v="Phones"/>
    <s v="Toshiba IPT2010-SD IP Telephone"/>
    <n v="235.38399999999999"/>
    <n v="2"/>
    <n v="16.678799999999999"/>
    <e v="#N/A"/>
    <s v="COD"/>
  </r>
  <r>
    <n v="1715"/>
    <s v="CA-2020-104003"/>
    <d v="2020-10-07T00:00:00"/>
    <n v="7"/>
    <x v="9"/>
    <n v="2020"/>
    <s v="Wed"/>
    <d v="2020-10-13T00:00:00"/>
    <n v="13"/>
    <s v="Oct"/>
    <n v="2020"/>
    <s v="Tue"/>
    <n v="6"/>
    <s v="Standard Class"/>
    <s v="DC-13285"/>
    <s v="Debra Catini"/>
    <s v="Consumer"/>
    <s v="United States"/>
    <s v="San Francisco"/>
    <s v="California"/>
    <s v="San Francisco, California, United States"/>
    <s v="West"/>
    <s v="FUR-BO-10003965"/>
    <s v="Furniture"/>
    <s v="Bookcases"/>
    <s v="O'Sullivan Manor Hill 2-Door Library in Brianna Oak"/>
    <n v="350.666"/>
    <n v="2"/>
    <n v="-14.478400000000001"/>
    <e v="#N/A"/>
    <s v="Cards"/>
  </r>
  <r>
    <n v="3386"/>
    <s v="CA-2020-148404"/>
    <d v="2020-10-07T00:00:00"/>
    <n v="7"/>
    <x v="9"/>
    <n v="2020"/>
    <s v="Wed"/>
    <d v="2020-10-11T00:00:00"/>
    <n v="11"/>
    <s v="Oct"/>
    <n v="2020"/>
    <s v="Sun"/>
    <n v="4"/>
    <s v="Standard Class"/>
    <s v="Dp-13240"/>
    <s v="Dean percer"/>
    <s v="Home Office"/>
    <s v="United States"/>
    <s v="Charlotte"/>
    <s v="North Carolina"/>
    <s v="Charlotte, North Carolina, United States"/>
    <s v="South"/>
    <s v="OFF-ST-10003208"/>
    <s v="Office Supplies"/>
    <s v="Storage"/>
    <s v="Adjustable Depth Letter/Legal Cart"/>
    <n v="600.67200000000003"/>
    <n v="4"/>
    <n v="65.325599999999994"/>
    <e v="#N/A"/>
    <s v="COD"/>
  </r>
  <r>
    <n v="2405"/>
    <s v="CA-2020-108574"/>
    <d v="2020-10-07T00:00:00"/>
    <n v="7"/>
    <x v="9"/>
    <n v="2020"/>
    <s v="Wed"/>
    <d v="2020-10-11T00:00:00"/>
    <n v="11"/>
    <s v="Oct"/>
    <n v="2020"/>
    <s v="Sun"/>
    <n v="4"/>
    <s v="Standard Class"/>
    <s v="MG-18145"/>
    <s v="Mike Gockenbach"/>
    <s v="Consumer"/>
    <s v="United States"/>
    <s v="Los Angeles"/>
    <s v="California"/>
    <s v="Los Angeles, California, United States"/>
    <s v="West"/>
    <s v="TEC-AC-10002049"/>
    <s v="Technology"/>
    <s v="Accessories"/>
    <s v="Logitech G19 Programmable Gaming Keyboard"/>
    <n v="1157.9100000000001"/>
    <n v="9"/>
    <n v="200.8638"/>
    <e v="#N/A"/>
    <s v="COD"/>
  </r>
  <r>
    <n v="4181"/>
    <s v="CA-2020-128426"/>
    <d v="2020-10-07T00:00:00"/>
    <n v="7"/>
    <x v="9"/>
    <n v="2020"/>
    <s v="Wed"/>
    <d v="2020-10-11T00:00:00"/>
    <n v="11"/>
    <s v="Oct"/>
    <n v="2020"/>
    <s v="Sun"/>
    <n v="4"/>
    <s v="Standard Class"/>
    <s v="JK-15730"/>
    <s v="Joe Kamberova"/>
    <s v="Consumer"/>
    <s v="United States"/>
    <s v="Houston"/>
    <s v="Texas"/>
    <s v="Houston, Texas, United States"/>
    <s v="Central"/>
    <s v="OFF-BI-10000756"/>
    <s v="Office Supplies"/>
    <s v="Binders"/>
    <s v="Storex DuraTech Recycled Plastic Frosted Binders"/>
    <n v="129.24"/>
    <n v="5"/>
    <n v="-6.36"/>
    <e v="#N/A"/>
    <s v="Online"/>
  </r>
  <r>
    <n v="3389"/>
    <s v="CA-2020-148404"/>
    <d v="2020-10-07T00:00:00"/>
    <n v="7"/>
    <x v="9"/>
    <n v="2020"/>
    <s v="Wed"/>
    <d v="2020-10-11T00:00:00"/>
    <n v="11"/>
    <s v="Oct"/>
    <n v="2020"/>
    <s v="Sun"/>
    <n v="4"/>
    <s v="Standard Class"/>
    <s v="Dp-13240"/>
    <s v="Dean percer"/>
    <s v="Home Office"/>
    <s v="United States"/>
    <s v="Charlotte"/>
    <s v="North Carolina"/>
    <s v="Charlotte, North Carolina, United States"/>
    <s v="South"/>
    <s v="OFF-BI-10002854"/>
    <s v="Office Supplies"/>
    <s v="Binders"/>
    <s v="Performers Binder/Pad Holder, Black"/>
    <n v="138.45400000000001"/>
    <n v="6"/>
    <n v="-33.636000000000003"/>
    <e v="#N/A"/>
    <s v="COD"/>
  </r>
  <r>
    <n v="3387"/>
    <s v="CA-2020-148404"/>
    <d v="2020-10-07T00:00:00"/>
    <n v="7"/>
    <x v="9"/>
    <n v="2020"/>
    <s v="Wed"/>
    <d v="2020-10-11T00:00:00"/>
    <n v="11"/>
    <s v="Oct"/>
    <n v="2020"/>
    <s v="Sun"/>
    <n v="4"/>
    <s v="Standard Class"/>
    <s v="Dp-13240"/>
    <s v="Dean percer"/>
    <s v="Home Office"/>
    <s v="United States"/>
    <s v="Charlotte"/>
    <s v="North Carolina"/>
    <s v="Charlotte, North Carolina, United States"/>
    <s v="South"/>
    <s v="OFF-FA-10003112"/>
    <s v="Office Supplies"/>
    <s v="Fasteners"/>
    <s v="Staples"/>
    <n v="140.93600000000001"/>
    <n v="3"/>
    <n v="5.9175000000000004"/>
    <e v="#N/A"/>
    <s v="Online"/>
  </r>
  <r>
    <n v="5481"/>
    <s v="CA-2020-105487"/>
    <d v="2020-10-08T00:00:00"/>
    <n v="8"/>
    <x v="9"/>
    <n v="2020"/>
    <s v="Thu"/>
    <d v="2020-10-14T00:00:00"/>
    <n v="14"/>
    <s v="Oct"/>
    <n v="2020"/>
    <s v="Wed"/>
    <n v="6"/>
    <s v="Standard Class"/>
    <s v="CS-12250"/>
    <s v="Chris Selesnick"/>
    <s v="Corporate"/>
    <s v="United States"/>
    <s v="San Diego"/>
    <s v="California"/>
    <s v="San Diego, California, United States"/>
    <s v="West"/>
    <s v="TEC-PH-10001336"/>
    <s v="Technology"/>
    <s v="Phones"/>
    <s v="Digium D40 VoIP phone"/>
    <n v="129.19200000000001"/>
    <n v="1"/>
    <n v="11.6091"/>
    <e v="#N/A"/>
    <s v="Online"/>
  </r>
  <r>
    <n v="7171"/>
    <s v="US-2020-168613"/>
    <d v="2020-10-08T00:00:00"/>
    <n v="8"/>
    <x v="9"/>
    <n v="2020"/>
    <s v="Thu"/>
    <d v="2020-10-14T00:00:00"/>
    <n v="14"/>
    <s v="Oct"/>
    <n v="2020"/>
    <s v="Wed"/>
    <n v="6"/>
    <s v="Standard Class"/>
    <s v="GM-14440"/>
    <s v="Gary McGarr"/>
    <s v="Consumer"/>
    <s v="United States"/>
    <s v="New York City"/>
    <s v="New York"/>
    <s v="New York City, New York, United States"/>
    <s v="East"/>
    <s v="FUR-CH-10002372"/>
    <s v="Furniture"/>
    <s v="Chairs"/>
    <s v="Office Star - Ergonomically Designed Knee Chair"/>
    <n v="184.76400000000001"/>
    <n v="2"/>
    <n v="3.2391999999999999"/>
    <e v="#N/A"/>
    <s v="COD"/>
  </r>
  <r>
    <n v="5483"/>
    <s v="CA-2020-105487"/>
    <d v="2020-10-08T00:00:00"/>
    <n v="8"/>
    <x v="9"/>
    <n v="2020"/>
    <s v="Thu"/>
    <d v="2020-10-14T00:00:00"/>
    <n v="14"/>
    <s v="Oct"/>
    <n v="2020"/>
    <s v="Wed"/>
    <n v="6"/>
    <s v="Standard Class"/>
    <s v="CS-12250"/>
    <s v="Chris Selesnick"/>
    <s v="Corporate"/>
    <s v="United States"/>
    <s v="San Diego"/>
    <s v="California"/>
    <s v="San Diego, California, United States"/>
    <s v="West"/>
    <s v="TEC-AC-10003610"/>
    <s v="Technology"/>
    <s v="Accessories"/>
    <s v="Logitech Illuminated - Keyboard"/>
    <n v="269.95999999999998"/>
    <n v="4"/>
    <n v="115.1808"/>
    <e v="#N/A"/>
    <s v="Online"/>
  </r>
  <r>
    <n v="5482"/>
    <s v="CA-2020-105487"/>
    <d v="2020-10-08T00:00:00"/>
    <n v="8"/>
    <x v="9"/>
    <n v="2020"/>
    <s v="Thu"/>
    <d v="2020-10-14T00:00:00"/>
    <n v="14"/>
    <s v="Oct"/>
    <n v="2020"/>
    <s v="Wed"/>
    <n v="6"/>
    <s v="Standard Class"/>
    <s v="CS-12250"/>
    <s v="Chris Selesnick"/>
    <s v="Corporate"/>
    <s v="United States"/>
    <s v="San Diego"/>
    <s v="California"/>
    <s v="San Diego, California, United States"/>
    <s v="West"/>
    <s v="TEC-AC-10002305"/>
    <s v="Technology"/>
    <s v="Accessories"/>
    <s v="KeyTronic E03601U1 - Keyboard - Beige"/>
    <n v="126"/>
    <n v="2"/>
    <n v="6.48"/>
    <e v="#N/A"/>
    <s v="Online"/>
  </r>
  <r>
    <n v="5888"/>
    <s v="CA-2020-151596"/>
    <d v="2020-10-08T00:00:00"/>
    <n v="8"/>
    <x v="9"/>
    <n v="2020"/>
    <s v="Thu"/>
    <d v="2020-10-11T00:00:00"/>
    <n v="11"/>
    <s v="Oct"/>
    <n v="2020"/>
    <s v="Sun"/>
    <n v="3"/>
    <s v="First Class"/>
    <s v="BP-11050"/>
    <s v="Barry Pond"/>
    <s v="Corporate"/>
    <s v="United States"/>
    <s v="Cranston"/>
    <s v="Rhode Island"/>
    <s v="Cranston, Rhode Island, United States"/>
    <s v="East"/>
    <s v="OFF-ST-10001837"/>
    <s v="Office Supplies"/>
    <s v="Storage"/>
    <s v="SAFCO Mobile Desk Side File, Wire Frame"/>
    <n v="154.76"/>
    <n v="1"/>
    <n v="11.117599999999999"/>
    <e v="#N/A"/>
    <s v="COD"/>
  </r>
  <r>
    <n v="5484"/>
    <s v="CA-2020-105487"/>
    <d v="2020-10-08T00:00:00"/>
    <n v="8"/>
    <x v="9"/>
    <n v="2020"/>
    <s v="Thu"/>
    <d v="2020-10-14T00:00:00"/>
    <n v="14"/>
    <s v="Oct"/>
    <n v="2020"/>
    <s v="Wed"/>
    <n v="6"/>
    <s v="Standard Class"/>
    <s v="CS-12250"/>
    <s v="Chris Selesnick"/>
    <s v="Corporate"/>
    <s v="United States"/>
    <s v="San Diego"/>
    <s v="California"/>
    <s v="San Diego, California, United States"/>
    <s v="West"/>
    <s v="OFF-ST-10002301"/>
    <s v="Office Supplies"/>
    <s v="Storage"/>
    <s v="Tennsco Commercial Shelving"/>
    <n v="163.68"/>
    <n v="2"/>
    <n v="0.40679999999999999"/>
    <e v="#N/A"/>
    <s v="Online"/>
  </r>
  <r>
    <n v="4918"/>
    <s v="CA-2020-163125"/>
    <d v="2020-10-09T00:00:00"/>
    <n v="9"/>
    <x v="9"/>
    <n v="2020"/>
    <s v="Fri"/>
    <d v="2020-10-11T00:00:00"/>
    <n v="11"/>
    <s v="Oct"/>
    <n v="2020"/>
    <s v="Sun"/>
    <n v="2"/>
    <s v="Second Class"/>
    <s v="MB-17305"/>
    <s v="Maria Bertelson"/>
    <s v="Consumer"/>
    <s v="United States"/>
    <s v="League City"/>
    <s v="Texas"/>
    <s v="League City, Texas, United States"/>
    <s v="Central"/>
    <s v="FUR-CH-10001802"/>
    <s v="Furniture"/>
    <s v="Chairs"/>
    <s v="Hon Every-Day Chair Series Swivel Task Chairs"/>
    <n v="272.05799999999999"/>
    <n v="3"/>
    <n v="-32.6646"/>
    <e v="#N/A"/>
    <s v="COD"/>
  </r>
  <r>
    <n v="3821"/>
    <s v="CA-2020-141873"/>
    <d v="2020-10-09T00:00:00"/>
    <n v="9"/>
    <x v="9"/>
    <n v="2020"/>
    <s v="Fri"/>
    <d v="2020-10-14T00:00:00"/>
    <n v="14"/>
    <s v="Oct"/>
    <n v="2020"/>
    <s v="Wed"/>
    <n v="5"/>
    <s v="Standard Class"/>
    <s v="HG-14845"/>
    <s v="Harry Greene"/>
    <s v="Consumer"/>
    <s v="United States"/>
    <s v="New York City"/>
    <s v="New York"/>
    <s v="New York City, New York, United States"/>
    <s v="East"/>
    <s v="FUR-BO-10003034"/>
    <s v="Furniture"/>
    <s v="Bookcases"/>
    <s v="O'Sullivan Elevations Bookcase, Cherry Finish"/>
    <n v="351.35199999999998"/>
    <n v="3"/>
    <n v="-15.717599999999999"/>
    <e v="#N/A"/>
    <s v="Cards"/>
  </r>
  <r>
    <n v="1395"/>
    <s v="US-2020-117247"/>
    <d v="2020-10-09T00:00:00"/>
    <n v="9"/>
    <x v="9"/>
    <n v="2020"/>
    <s v="Fri"/>
    <d v="2020-10-14T00:00:00"/>
    <n v="14"/>
    <s v="Oct"/>
    <n v="2020"/>
    <s v="Wed"/>
    <n v="5"/>
    <s v="Standard Class"/>
    <s v="CK-12760"/>
    <s v="Cyma Kinney"/>
    <s v="Corporate"/>
    <s v="United States"/>
    <s v="Aurora"/>
    <s v="Illinois"/>
    <s v="Aurora, Illinois, United States"/>
    <s v="Central"/>
    <s v="FUR-TA-10002958"/>
    <s v="Furniture"/>
    <s v="Tables"/>
    <s v="Bevis Oval Conference Table, Walnut"/>
    <n v="690.45"/>
    <n v="5"/>
    <n v="-430.61700000000002"/>
    <e v="#N/A"/>
    <s v="Cards"/>
  </r>
  <r>
    <n v="1324"/>
    <s v="CA-2020-162635"/>
    <d v="2020-10-09T00:00:00"/>
    <n v="9"/>
    <x v="9"/>
    <n v="2020"/>
    <s v="Fri"/>
    <d v="2020-10-10T00:00:00"/>
    <n v="10"/>
    <s v="Oct"/>
    <n v="2020"/>
    <s v="Sat"/>
    <n v="1"/>
    <s v="First Class"/>
    <s v="EB-14170"/>
    <s v="Evan Bailliet"/>
    <s v="Consumer"/>
    <s v="United States"/>
    <s v="Wilmington"/>
    <s v="North Carolina"/>
    <s v="Wilmington, North Carolina, United States"/>
    <s v="South"/>
    <s v="OFF-PA-10002659"/>
    <s v="Office Supplies"/>
    <s v="Paper"/>
    <s v="Avoid Verbal Orders Carbonless Minifold Book"/>
    <n v="111.816"/>
    <n v="4"/>
    <n v="3.5152000000000001"/>
    <e v="#N/A"/>
    <s v="COD"/>
  </r>
  <r>
    <n v="3822"/>
    <s v="CA-2020-141873"/>
    <d v="2020-10-09T00:00:00"/>
    <n v="9"/>
    <x v="9"/>
    <n v="2020"/>
    <s v="Fri"/>
    <d v="2020-10-14T00:00:00"/>
    <n v="14"/>
    <s v="Oct"/>
    <n v="2020"/>
    <s v="Wed"/>
    <n v="5"/>
    <s v="Standard Class"/>
    <s v="HG-14845"/>
    <s v="Harry Greene"/>
    <s v="Consumer"/>
    <s v="United States"/>
    <s v="New York City"/>
    <s v="New York"/>
    <s v="New York City, New York, United States"/>
    <s v="East"/>
    <s v="OFF-PA-10000069"/>
    <s v="Office Supplies"/>
    <s v="Paper"/>
    <s v="TOPS 4 x 6 Fluorescent Color Memo Sheets, 500 Sheets per Pack"/>
    <n v="122.98"/>
    <n v="2"/>
    <n v="8.9206000000000003"/>
    <e v="#N/A"/>
    <s v="Online"/>
  </r>
  <r>
    <n v="3820"/>
    <s v="CA-2020-141873"/>
    <d v="2020-10-09T00:00:00"/>
    <n v="9"/>
    <x v="9"/>
    <n v="2020"/>
    <s v="Fri"/>
    <d v="2020-10-14T00:00:00"/>
    <n v="14"/>
    <s v="Oct"/>
    <n v="2020"/>
    <s v="Wed"/>
    <n v="5"/>
    <s v="Standard Class"/>
    <s v="HG-14845"/>
    <s v="Harry Greene"/>
    <s v="Consumer"/>
    <s v="United States"/>
    <s v="New York City"/>
    <s v="New York"/>
    <s v="New York City, New York, United States"/>
    <s v="East"/>
    <s v="OFF-BI-10001031"/>
    <s v="Office Supplies"/>
    <s v="Binders"/>
    <s v="Pressboard Data Binders by Wilson Jones"/>
    <n v="125.816"/>
    <n v="3"/>
    <n v="4.3254000000000001"/>
    <e v="#N/A"/>
    <s v="Online"/>
  </r>
  <r>
    <n v="3823"/>
    <s v="CA-2020-141873"/>
    <d v="2020-10-09T00:00:00"/>
    <n v="9"/>
    <x v="9"/>
    <n v="2020"/>
    <s v="Fri"/>
    <d v="2020-10-14T00:00:00"/>
    <n v="14"/>
    <s v="Oct"/>
    <n v="2020"/>
    <s v="Wed"/>
    <n v="5"/>
    <s v="Standard Class"/>
    <s v="HG-14845"/>
    <s v="Harry Greene"/>
    <s v="Consumer"/>
    <s v="United States"/>
    <s v="New York City"/>
    <s v="New York"/>
    <s v="New York City, New York, United States"/>
    <s v="East"/>
    <s v="OFF-BI-10003655"/>
    <s v="Office Supplies"/>
    <s v="Binders"/>
    <s v="Durable Pressboard Binders"/>
    <n v="144.24"/>
    <n v="6"/>
    <n v="6.1559999999999997"/>
    <e v="#N/A"/>
    <s v="Online"/>
  </r>
  <r>
    <n v="5259"/>
    <s v="US-2020-115595"/>
    <d v="2020-10-09T00:00:00"/>
    <n v="9"/>
    <x v="9"/>
    <n v="2020"/>
    <s v="Fri"/>
    <d v="2020-10-11T00:00:00"/>
    <n v="11"/>
    <s v="Oct"/>
    <n v="2020"/>
    <s v="Sun"/>
    <n v="2"/>
    <s v="First Class"/>
    <s v="XP-21865"/>
    <s v="Xylona Preis"/>
    <s v="Consumer"/>
    <s v="United States"/>
    <s v="Los Angeles"/>
    <s v="California"/>
    <s v="Los Angeles, California, United States"/>
    <s v="West"/>
    <s v="OFF-PA-10001745"/>
    <s v="Office Supplies"/>
    <s v="Paper"/>
    <s v="Wirebound Message Books, 2 7/8&quot; x 5&quot;, 3 Forms per Page"/>
    <n v="136.19999999999999"/>
    <n v="5"/>
    <n v="16.544"/>
    <e v="#N/A"/>
    <s v="Online"/>
  </r>
  <r>
    <n v="2712"/>
    <s v="CA-2020-132430"/>
    <d v="2020-10-09T00:00:00"/>
    <n v="9"/>
    <x v="9"/>
    <n v="2020"/>
    <s v="Fri"/>
    <d v="2020-10-11T00:00:00"/>
    <n v="11"/>
    <s v="Oct"/>
    <n v="2020"/>
    <s v="Sun"/>
    <n v="2"/>
    <s v="First Class"/>
    <s v="CP-12085"/>
    <s v="Cathy Prescott"/>
    <s v="Corporate"/>
    <s v="United States"/>
    <s v="Lakewood"/>
    <s v="Ohio"/>
    <s v="Lakewood, Ohio, United States"/>
    <s v="East"/>
    <s v="FUR-FU-10003577"/>
    <s v="Furniture"/>
    <s v="Furnishings"/>
    <s v="Nu-Dell Leatherette Frames"/>
    <n v="140.88800000000001"/>
    <n v="4"/>
    <n v="9.1776"/>
    <e v="#N/A"/>
    <s v="Cards"/>
  </r>
  <r>
    <n v="4917"/>
    <s v="CA-2020-163125"/>
    <d v="2020-10-09T00:00:00"/>
    <n v="9"/>
    <x v="9"/>
    <n v="2020"/>
    <s v="Fri"/>
    <d v="2020-10-11T00:00:00"/>
    <n v="11"/>
    <s v="Oct"/>
    <n v="2020"/>
    <s v="Sun"/>
    <n v="2"/>
    <s v="Second Class"/>
    <s v="MB-17305"/>
    <s v="Maria Bertelson"/>
    <s v="Consumer"/>
    <s v="United States"/>
    <s v="League City"/>
    <s v="Texas"/>
    <s v="League City, Texas, United States"/>
    <s v="Central"/>
    <s v="OFF-AR-10004344"/>
    <s v="Office Supplies"/>
    <s v="Art"/>
    <s v="Bulldog Vacuum Base Pencil Sharpener"/>
    <n v="181.14400000000001"/>
    <n v="7"/>
    <n v="5.8750999999999998"/>
    <e v="#N/A"/>
    <s v="COD"/>
  </r>
  <r>
    <n v="1396"/>
    <s v="US-2020-117247"/>
    <d v="2020-10-09T00:00:00"/>
    <n v="9"/>
    <x v="9"/>
    <n v="2020"/>
    <s v="Fri"/>
    <d v="2020-10-14T00:00:00"/>
    <n v="14"/>
    <s v="Oct"/>
    <n v="2020"/>
    <s v="Wed"/>
    <n v="5"/>
    <s v="Standard Class"/>
    <s v="CK-12760"/>
    <s v="Cyma Kinney"/>
    <s v="Corporate"/>
    <s v="United States"/>
    <s v="Aurora"/>
    <s v="Illinois"/>
    <s v="Aurora, Illinois, United States"/>
    <s v="Central"/>
    <s v="FUR-TA-10001676"/>
    <s v="Furniture"/>
    <s v="Tables"/>
    <s v="Hon 61000 Series Interactive Training Tables"/>
    <n v="157.64500000000001"/>
    <n v="3"/>
    <n v="-42.652799999999999"/>
    <e v="#N/A"/>
    <s v="COD"/>
  </r>
  <r>
    <n v="8944"/>
    <s v="CA-2020-111717"/>
    <d v="2020-10-10T00:00:00"/>
    <n v="10"/>
    <x v="9"/>
    <n v="2020"/>
    <s v="Sat"/>
    <d v="2020-10-16T00:00:00"/>
    <n v="16"/>
    <s v="Oct"/>
    <n v="2020"/>
    <s v="Fri"/>
    <n v="6"/>
    <s v="Standard Class"/>
    <s v="SW-20245"/>
    <s v="Scot Wooten"/>
    <s v="Consumer"/>
    <s v="United States"/>
    <s v="Aurora"/>
    <s v="Illinois"/>
    <s v="Aurora, Illinois, United States"/>
    <s v="Central"/>
    <s v="FUR-CH-10001545"/>
    <s v="Furniture"/>
    <s v="Chairs"/>
    <s v="Hon Comfortask Task/Swivel Chairs"/>
    <n v="249.358"/>
    <n v="3"/>
    <n v="-47.871600000000001"/>
    <e v="#N/A"/>
    <s v="Cards"/>
  </r>
  <r>
    <n v="2418"/>
    <s v="CA-2020-168655"/>
    <d v="2020-10-12T00:00:00"/>
    <n v="12"/>
    <x v="9"/>
    <n v="2020"/>
    <s v="Mon"/>
    <d v="2020-10-18T00:00:00"/>
    <n v="18"/>
    <s v="Oct"/>
    <n v="2020"/>
    <s v="Sun"/>
    <n v="6"/>
    <s v="Standard Class"/>
    <s v="ML-18040"/>
    <s v="Michelle Lonsdale"/>
    <s v="Corporate"/>
    <s v="United States"/>
    <s v="Albuquerque"/>
    <s v="New Mexico"/>
    <s v="Albuquerque, New Mexico, United States"/>
    <s v="West"/>
    <s v="OFF-BI-10002082"/>
    <s v="Office Supplies"/>
    <s v="Binders"/>
    <s v="GBC Twin Loop Wire Binding Elements"/>
    <n v="105.872"/>
    <n v="3"/>
    <n v="29.952000000000002"/>
    <e v="#N/A"/>
    <s v="COD"/>
  </r>
  <r>
    <n v="2763"/>
    <s v="CA-2020-126536"/>
    <d v="2020-10-12T00:00:00"/>
    <n v="12"/>
    <x v="9"/>
    <n v="2020"/>
    <s v="Mon"/>
    <d v="2020-10-14T00:00:00"/>
    <n v="14"/>
    <s v="Oct"/>
    <n v="2020"/>
    <s v="Wed"/>
    <n v="2"/>
    <s v="First Class"/>
    <s v="NK-18490"/>
    <s v="Neil Knudson"/>
    <s v="Home Office"/>
    <s v="United States"/>
    <s v="San Francisco"/>
    <s v="California"/>
    <s v="San Francisco, California, United States"/>
    <s v="West"/>
    <s v="OFF-BI-10001191"/>
    <s v="Office Supplies"/>
    <s v="Binders"/>
    <s v="Canvas Sectional Post Binders"/>
    <n v="123.84"/>
    <n v="5"/>
    <n v="36.917000000000002"/>
    <e v="#N/A"/>
    <s v="Cards"/>
  </r>
  <r>
    <n v="1046"/>
    <s v="CA-2020-152702"/>
    <d v="2020-10-12T00:00:00"/>
    <n v="12"/>
    <x v="9"/>
    <n v="2020"/>
    <s v="Mon"/>
    <d v="2020-10-16T00:00:00"/>
    <n v="16"/>
    <s v="Oct"/>
    <n v="2020"/>
    <s v="Fri"/>
    <n v="4"/>
    <s v="Standard Class"/>
    <s v="SN-20710"/>
    <s v="Steve Nguyen"/>
    <s v="Home Office"/>
    <s v="United States"/>
    <s v="Rockford"/>
    <s v="Illinois"/>
    <s v="Rockford, Illinois, United States"/>
    <s v="Central"/>
    <s v="FUR-CH-10002304"/>
    <s v="Furniture"/>
    <s v="Chairs"/>
    <s v="Global Stack Chair without Arms, Black"/>
    <n v="271.60399999999998"/>
    <n v="14"/>
    <n v="-18.186"/>
    <e v="#N/A"/>
    <s v="COD"/>
  </r>
  <r>
    <n v="9099"/>
    <s v="CA-2020-152933"/>
    <d v="2020-10-12T00:00:00"/>
    <n v="12"/>
    <x v="9"/>
    <n v="2020"/>
    <s v="Mon"/>
    <d v="2020-10-16T00:00:00"/>
    <n v="16"/>
    <s v="Oct"/>
    <n v="2020"/>
    <s v="Fri"/>
    <n v="4"/>
    <s v="Standard Class"/>
    <s v="MG-17650"/>
    <s v="Matthew Grinstein"/>
    <s v="Home Office"/>
    <s v="United States"/>
    <s v="Dallas"/>
    <s v="Texas"/>
    <s v="Dallas, Texas, United States"/>
    <s v="Central"/>
    <s v="TEC-PH-10002085"/>
    <s v="Technology"/>
    <s v="Phones"/>
    <s v="Clarity 53712"/>
    <n v="403.54399999999998"/>
    <n v="7"/>
    <n v="27.715800000000002"/>
    <e v="#N/A"/>
    <s v="COD"/>
  </r>
  <r>
    <n v="5941"/>
    <s v="CA-2020-112431"/>
    <d v="2020-10-12T00:00:00"/>
    <n v="12"/>
    <x v="9"/>
    <n v="2020"/>
    <s v="Mon"/>
    <d v="2020-10-14T00:00:00"/>
    <n v="14"/>
    <s v="Oct"/>
    <n v="2020"/>
    <s v="Wed"/>
    <n v="2"/>
    <s v="Second Class"/>
    <s v="RW-19690"/>
    <s v="Robert Waldorf"/>
    <s v="Consumer"/>
    <s v="United States"/>
    <s v="Los Angeles"/>
    <s v="California"/>
    <s v="Los Angeles, California, United States"/>
    <s v="West"/>
    <s v="TEC-AC-10001465"/>
    <s v="Technology"/>
    <s v="Accessories"/>
    <s v="SanDisk Cruzer 64 GB USB Flash Drive"/>
    <n v="461.84"/>
    <n v="12"/>
    <n v="130.75200000000001"/>
    <e v="#N/A"/>
    <s v="COD"/>
  </r>
  <r>
    <n v="2417"/>
    <s v="CA-2020-168655"/>
    <d v="2020-10-12T00:00:00"/>
    <n v="12"/>
    <x v="9"/>
    <n v="2020"/>
    <s v="Mon"/>
    <d v="2020-10-18T00:00:00"/>
    <n v="18"/>
    <s v="Oct"/>
    <n v="2020"/>
    <s v="Sun"/>
    <n v="6"/>
    <s v="Standard Class"/>
    <s v="ML-18040"/>
    <s v="Michelle Lonsdale"/>
    <s v="Corporate"/>
    <s v="United States"/>
    <s v="Albuquerque"/>
    <s v="New Mexico"/>
    <s v="Albuquerque, New Mexico, United States"/>
    <s v="West"/>
    <s v="TEC-AC-10002842"/>
    <s v="Technology"/>
    <s v="Accessories"/>
    <s v="WD My Passport Ultra 2TB Portable External Hard Drive"/>
    <n v="645"/>
    <n v="5"/>
    <n v="95.2"/>
    <e v="#N/A"/>
    <s v="Cards"/>
  </r>
  <r>
    <n v="9487"/>
    <s v="CA-2020-130505"/>
    <d v="2020-10-12T00:00:00"/>
    <n v="12"/>
    <x v="9"/>
    <n v="2020"/>
    <s v="Mon"/>
    <d v="2020-10-12T00:00:00"/>
    <n v="12"/>
    <s v="Oct"/>
    <n v="2020"/>
    <s v="Mon"/>
    <n v="0"/>
    <s v="Same Day"/>
    <s v="NF-18385"/>
    <s v="Natalie Fritzler"/>
    <s v="Consumer"/>
    <s v="United States"/>
    <s v="Wheeling"/>
    <s v="West Virginia"/>
    <s v="Wheeling, West Virginia, United States"/>
    <s v="East"/>
    <s v="FUR-TA-10001932"/>
    <s v="Furniture"/>
    <s v="Tables"/>
    <s v="Chromcraft 48&quot; x 96&quot; Racetrack Double Pedestal Table"/>
    <n v="699.34400000000005"/>
    <n v="3"/>
    <n v="-76.953599999999994"/>
    <e v="#N/A"/>
    <s v="Cards"/>
  </r>
  <r>
    <n v="9101"/>
    <s v="CA-2020-152933"/>
    <d v="2020-10-12T00:00:00"/>
    <n v="12"/>
    <x v="9"/>
    <n v="2020"/>
    <s v="Mon"/>
    <d v="2020-10-16T00:00:00"/>
    <n v="16"/>
    <s v="Oct"/>
    <n v="2020"/>
    <s v="Fri"/>
    <n v="4"/>
    <s v="Standard Class"/>
    <s v="MG-17650"/>
    <s v="Matthew Grinstein"/>
    <s v="Home Office"/>
    <s v="United States"/>
    <s v="Dallas"/>
    <s v="Texas"/>
    <s v="Dallas, Texas, United States"/>
    <s v="Central"/>
    <s v="TEC-AC-10003033"/>
    <s v="Technology"/>
    <s v="Accessories"/>
    <s v="Plantronics CS510 - Over-the-Head monaural Wireless Headset System"/>
    <n v="802.88"/>
    <n v="3"/>
    <n v="128.68049999999999"/>
    <e v="#N/A"/>
    <s v="Online"/>
  </r>
  <r>
    <n v="8425"/>
    <s v="CA-2020-150091"/>
    <d v="2020-10-12T00:00:00"/>
    <n v="12"/>
    <x v="9"/>
    <n v="2020"/>
    <s v="Mon"/>
    <d v="2020-10-16T00:00:00"/>
    <n v="16"/>
    <s v="Oct"/>
    <n v="2020"/>
    <s v="Fri"/>
    <n v="4"/>
    <s v="Standard Class"/>
    <s v="NP-18670"/>
    <s v="Nora Paige"/>
    <s v="Consumer"/>
    <s v="United States"/>
    <s v="Lakewood"/>
    <s v="New Jersey"/>
    <s v="Lakewood, New Jersey, United States"/>
    <s v="East"/>
    <s v="FUR-BO-10003404"/>
    <s v="Furniture"/>
    <s v="Bookcases"/>
    <s v="Global Adaptabilites Bookcase, Cherry/Storm Gray Finish"/>
    <n v="2185.9"/>
    <n v="5"/>
    <n v="129.29400000000001"/>
    <e v="#N/A"/>
    <s v="Cards"/>
  </r>
  <r>
    <n v="9100"/>
    <s v="CA-2020-152933"/>
    <d v="2020-10-12T00:00:00"/>
    <n v="12"/>
    <x v="9"/>
    <n v="2020"/>
    <s v="Mon"/>
    <d v="2020-10-16T00:00:00"/>
    <n v="16"/>
    <s v="Oct"/>
    <n v="2020"/>
    <s v="Fri"/>
    <n v="4"/>
    <s v="Standard Class"/>
    <s v="MG-17650"/>
    <s v="Matthew Grinstein"/>
    <s v="Home Office"/>
    <s v="United States"/>
    <s v="Dallas"/>
    <s v="Texas"/>
    <s v="Dallas, Texas, United States"/>
    <s v="Central"/>
    <s v="OFF-PA-10001934"/>
    <s v="Office Supplies"/>
    <s v="Paper"/>
    <s v="Xerox 1993"/>
    <n v="109.36799999999999"/>
    <n v="2"/>
    <n v="3.7584"/>
    <e v="#N/A"/>
    <s v="COD"/>
  </r>
  <r>
    <n v="8423"/>
    <s v="CA-2020-150091"/>
    <d v="2020-10-12T00:00:00"/>
    <n v="12"/>
    <x v="9"/>
    <n v="2020"/>
    <s v="Mon"/>
    <d v="2020-10-16T00:00:00"/>
    <n v="16"/>
    <s v="Oct"/>
    <n v="2020"/>
    <s v="Fri"/>
    <n v="4"/>
    <s v="Standard Class"/>
    <s v="NP-18670"/>
    <s v="Nora Paige"/>
    <s v="Consumer"/>
    <s v="United States"/>
    <s v="Lakewood"/>
    <s v="New Jersey"/>
    <s v="Lakewood, New Jersey, United States"/>
    <s v="East"/>
    <s v="OFF-FA-10000621"/>
    <s v="Office Supplies"/>
    <s v="Fasteners"/>
    <s v="OIC Colored Binder Clips, Assorted Sizes"/>
    <n v="128.9"/>
    <n v="5"/>
    <n v="8.7710000000000008"/>
    <e v="#N/A"/>
    <s v="COD"/>
  </r>
  <r>
    <n v="2762"/>
    <s v="CA-2020-126536"/>
    <d v="2020-10-12T00:00:00"/>
    <n v="12"/>
    <x v="9"/>
    <n v="2020"/>
    <s v="Mon"/>
    <d v="2020-10-14T00:00:00"/>
    <n v="14"/>
    <s v="Oct"/>
    <n v="2020"/>
    <s v="Wed"/>
    <n v="2"/>
    <s v="First Class"/>
    <s v="NK-18490"/>
    <s v="Neil Knudson"/>
    <s v="Home Office"/>
    <s v="United States"/>
    <s v="San Francisco"/>
    <s v="California"/>
    <s v="San Francisco, California, United States"/>
    <s v="West"/>
    <s v="TEC-AC-10003709"/>
    <s v="Technology"/>
    <s v="Accessories"/>
    <s v="Maxell 4.7GB DVD-R 5/Pack"/>
    <n v="110.99"/>
    <n v="1"/>
    <n v="0.43559999999999999"/>
    <e v="#N/A"/>
    <s v="Cards"/>
  </r>
  <r>
    <n v="2267"/>
    <s v="CA-2020-149146"/>
    <d v="2020-10-12T00:00:00"/>
    <n v="12"/>
    <x v="9"/>
    <n v="2020"/>
    <s v="Mon"/>
    <d v="2020-10-12T00:00:00"/>
    <n v="12"/>
    <s v="Oct"/>
    <n v="2020"/>
    <s v="Mon"/>
    <n v="0"/>
    <s v="Same Day"/>
    <s v="SM-20320"/>
    <s v="Sean Miller"/>
    <s v="Home Office"/>
    <s v="United States"/>
    <s v="Monroe"/>
    <s v="North Carolina"/>
    <s v="Monroe, North Carolina, United States"/>
    <s v="South"/>
    <s v="OFF-PA-10003919"/>
    <s v="Office Supplies"/>
    <s v="Paper"/>
    <s v="Xerox 1989"/>
    <n v="117.968"/>
    <n v="2"/>
    <n v="2.6892"/>
    <e v="#N/A"/>
    <s v="COD"/>
  </r>
  <r>
    <n v="5942"/>
    <s v="CA-2020-112431"/>
    <d v="2020-10-12T00:00:00"/>
    <n v="12"/>
    <x v="9"/>
    <n v="2020"/>
    <s v="Mon"/>
    <d v="2020-10-14T00:00:00"/>
    <n v="14"/>
    <s v="Oct"/>
    <n v="2020"/>
    <s v="Wed"/>
    <n v="2"/>
    <s v="Second Class"/>
    <s v="RW-19690"/>
    <s v="Robert Waldorf"/>
    <s v="Consumer"/>
    <s v="United States"/>
    <s v="Los Angeles"/>
    <s v="California"/>
    <s v="Los Angeles, California, United States"/>
    <s v="West"/>
    <s v="OFF-AR-10000940"/>
    <s v="Office Supplies"/>
    <s v="Art"/>
    <s v="Newell 343"/>
    <n v="118.88"/>
    <n v="2"/>
    <n v="1.5875999999999999"/>
    <e v="#N/A"/>
    <s v="Online"/>
  </r>
  <r>
    <n v="8424"/>
    <s v="CA-2020-150091"/>
    <d v="2020-10-12T00:00:00"/>
    <n v="12"/>
    <x v="9"/>
    <n v="2020"/>
    <s v="Mon"/>
    <d v="2020-10-16T00:00:00"/>
    <n v="16"/>
    <s v="Oct"/>
    <n v="2020"/>
    <s v="Fri"/>
    <n v="4"/>
    <s v="Standard Class"/>
    <s v="NP-18670"/>
    <s v="Nora Paige"/>
    <s v="Consumer"/>
    <s v="United States"/>
    <s v="Lakewood"/>
    <s v="New Jersey"/>
    <s v="Lakewood, New Jersey, United States"/>
    <s v="East"/>
    <s v="FUR-FU-10004053"/>
    <s v="Furniture"/>
    <s v="Furnishings"/>
    <s v="DAX Two-Tone Silver Metal Document Frame"/>
    <n v="133.47999999999999"/>
    <n v="2"/>
    <n v="17.406400000000001"/>
    <e v="#N/A"/>
    <s v="Online"/>
  </r>
  <r>
    <n v="9888"/>
    <s v="CA-2020-169607"/>
    <d v="2020-10-12T00:00:00"/>
    <n v="12"/>
    <x v="9"/>
    <n v="2020"/>
    <s v="Mon"/>
    <d v="2020-10-15T00:00:00"/>
    <n v="15"/>
    <s v="Oct"/>
    <n v="2020"/>
    <s v="Thu"/>
    <n v="3"/>
    <s v="First Class"/>
    <s v="CA-12265"/>
    <s v="Christina Anderson"/>
    <s v="Consumer"/>
    <s v="United States"/>
    <s v="New York City"/>
    <s v="New York"/>
    <s v="New York City, New York, United States"/>
    <s v="East"/>
    <s v="OFF-PA-10000477"/>
    <s v="Office Supplies"/>
    <s v="Paper"/>
    <s v="Xerox 1952"/>
    <n v="122.96"/>
    <n v="2"/>
    <n v="4.6811999999999996"/>
    <e v="#N/A"/>
    <s v="Online"/>
  </r>
  <r>
    <n v="7793"/>
    <s v="CA-2020-169362"/>
    <d v="2020-10-12T00:00:00"/>
    <n v="12"/>
    <x v="9"/>
    <n v="2020"/>
    <s v="Mon"/>
    <d v="2020-10-15T00:00:00"/>
    <n v="15"/>
    <s v="Oct"/>
    <n v="2020"/>
    <s v="Thu"/>
    <n v="3"/>
    <s v="First Class"/>
    <s v="SP-20860"/>
    <s v="Sung Pak"/>
    <s v="Corporate"/>
    <s v="United States"/>
    <s v="Dallas"/>
    <s v="Texas"/>
    <s v="Dallas, Texas, United States"/>
    <s v="Central"/>
    <s v="TEC-AC-10001383"/>
    <s v="Technology"/>
    <s v="Accessories"/>
    <s v="Logitech Wireless Touch Keyboard K400"/>
    <n v="157.98400000000001"/>
    <n v="2"/>
    <n v="-1.4994000000000001"/>
    <e v="#N/A"/>
    <s v="Cards"/>
  </r>
  <r>
    <n v="8422"/>
    <s v="CA-2020-150091"/>
    <d v="2020-10-12T00:00:00"/>
    <n v="12"/>
    <x v="9"/>
    <n v="2020"/>
    <s v="Mon"/>
    <d v="2020-10-16T00:00:00"/>
    <n v="16"/>
    <s v="Oct"/>
    <n v="2020"/>
    <s v="Fri"/>
    <n v="4"/>
    <s v="Standard Class"/>
    <s v="NP-18670"/>
    <s v="Nora Paige"/>
    <s v="Consumer"/>
    <s v="United States"/>
    <s v="Lakewood"/>
    <s v="New Jersey"/>
    <s v="Lakewood, New Jersey, United States"/>
    <s v="East"/>
    <s v="TEC-AC-10002167"/>
    <s v="Technology"/>
    <s v="Accessories"/>
    <s v="Imation 8gb Micro Traveldrive Usb 2.0 Flash Drive"/>
    <n v="147"/>
    <n v="3"/>
    <n v="4.95"/>
    <e v="#N/A"/>
    <s v="COD"/>
  </r>
  <r>
    <n v="4255"/>
    <s v="CA-2020-163160"/>
    <d v="2020-10-13T00:00:00"/>
    <n v="13"/>
    <x v="9"/>
    <n v="2020"/>
    <s v="Tue"/>
    <d v="2020-10-16T00:00:00"/>
    <n v="16"/>
    <s v="Oct"/>
    <n v="2020"/>
    <s v="Fri"/>
    <n v="3"/>
    <s v="First Class"/>
    <s v="TS-21610"/>
    <s v="Troy Staebel"/>
    <s v="Consumer"/>
    <s v="United States"/>
    <s v="Freeport"/>
    <s v="Illinois"/>
    <s v="Freeport, Illinois, United States"/>
    <s v="Central"/>
    <s v="OFF-PA-10003127"/>
    <s v="Office Supplies"/>
    <s v="Paper"/>
    <s v="Easy-staple paper"/>
    <n v="102.312"/>
    <n v="3"/>
    <n v="20.5764"/>
    <e v="#N/A"/>
    <s v="Cards"/>
  </r>
  <r>
    <n v="4256"/>
    <s v="CA-2020-163160"/>
    <d v="2020-10-13T00:00:00"/>
    <n v="13"/>
    <x v="9"/>
    <n v="2020"/>
    <s v="Tue"/>
    <d v="2020-10-16T00:00:00"/>
    <n v="16"/>
    <s v="Oct"/>
    <n v="2020"/>
    <s v="Fri"/>
    <n v="3"/>
    <s v="First Class"/>
    <s v="TS-21610"/>
    <s v="Troy Staebel"/>
    <s v="Consumer"/>
    <s v="United States"/>
    <s v="Freeport"/>
    <s v="Illinois"/>
    <s v="Freeport, Illinois, United States"/>
    <s v="Central"/>
    <s v="OFF-BI-10000778"/>
    <s v="Office Supplies"/>
    <s v="Binders"/>
    <s v="GBC VeloBinder Electric Binding Machine"/>
    <n v="117.78400000000001"/>
    <n v="4"/>
    <n v="-145.17599999999999"/>
    <e v="#N/A"/>
    <s v="Online"/>
  </r>
  <r>
    <n v="8857"/>
    <s v="CA-2020-135909"/>
    <d v="2020-10-13T00:00:00"/>
    <n v="13"/>
    <x v="9"/>
    <n v="2020"/>
    <s v="Tue"/>
    <d v="2020-10-20T00:00:00"/>
    <n v="20"/>
    <s v="Oct"/>
    <n v="2020"/>
    <s v="Tue"/>
    <n v="7"/>
    <s v="Standard Class"/>
    <s v="JW-15220"/>
    <s v="Jane Waco"/>
    <s v="Corporate"/>
    <s v="United States"/>
    <s v="Sacramento"/>
    <s v="California"/>
    <s v="Sacramento, California, United States"/>
    <s v="West"/>
    <s v="TEC-AC-10002335"/>
    <s v="Technology"/>
    <s v="Accessories"/>
    <s v="Logitech Media Keyboard K200"/>
    <n v="239.94"/>
    <n v="6"/>
    <n v="39.888599999999997"/>
    <e v="#N/A"/>
    <s v="COD"/>
  </r>
  <r>
    <n v="9091"/>
    <s v="US-2020-148831"/>
    <d v="2020-10-13T00:00:00"/>
    <n v="13"/>
    <x v="9"/>
    <n v="2020"/>
    <s v="Tue"/>
    <d v="2020-10-15T00:00:00"/>
    <n v="15"/>
    <s v="Oct"/>
    <n v="2020"/>
    <s v="Thu"/>
    <n v="2"/>
    <s v="First Class"/>
    <s v="AH-10210"/>
    <s v="Alan Hwang"/>
    <s v="Consumer"/>
    <s v="United States"/>
    <s v="Louisville"/>
    <s v="Kentucky"/>
    <s v="Louisville, Kentucky, United States"/>
    <s v="South"/>
    <s v="OFF-ST-10002974"/>
    <s v="Office Supplies"/>
    <s v="Storage"/>
    <s v="Trav-L-File Heavy-Duty Shuttle II, Black"/>
    <n v="389.56"/>
    <n v="8"/>
    <n v="104.568"/>
    <e v="#N/A"/>
    <s v="Online"/>
  </r>
  <r>
    <n v="3007"/>
    <s v="CA-2020-116519"/>
    <d v="2020-10-13T00:00:00"/>
    <n v="13"/>
    <x v="9"/>
    <n v="2020"/>
    <s v="Tue"/>
    <d v="2020-10-15T00:00:00"/>
    <n v="15"/>
    <s v="Oct"/>
    <n v="2020"/>
    <s v="Thu"/>
    <n v="2"/>
    <s v="First Class"/>
    <s v="CR-12730"/>
    <s v="Craig Reiter"/>
    <s v="Consumer"/>
    <s v="United States"/>
    <s v="New York City"/>
    <s v="New York"/>
    <s v="New York City, New York, United States"/>
    <s v="East"/>
    <s v="OFF-AP-10000828"/>
    <s v="Office Supplies"/>
    <s v="Appliances"/>
    <s v="Avanti 4.4 Cu. Ft. Refrigerator"/>
    <n v="921.9"/>
    <n v="5"/>
    <n v="253.37200000000001"/>
    <e v="#N/A"/>
    <s v="Online"/>
  </r>
  <r>
    <n v="9222"/>
    <s v="CA-2020-103212"/>
    <d v="2020-10-13T00:00:00"/>
    <n v="13"/>
    <x v="9"/>
    <n v="2020"/>
    <s v="Tue"/>
    <d v="2020-10-14T00:00:00"/>
    <n v="14"/>
    <s v="Oct"/>
    <n v="2020"/>
    <s v="Wed"/>
    <n v="1"/>
    <s v="First Class"/>
    <s v="MH-18025"/>
    <s v="Michelle Huthwaite"/>
    <s v="Consumer"/>
    <s v="United States"/>
    <s v="Lafayette"/>
    <s v="Louisiana"/>
    <s v="Lafayette, Louisiana, United States"/>
    <s v="South"/>
    <s v="FUR-TA-10003473"/>
    <s v="Furniture"/>
    <s v="Tables"/>
    <s v="Bretford Rectangular Conference Table Tops"/>
    <n v="1551.52"/>
    <n v="4"/>
    <n v="346.03960000000001"/>
    <e v="#N/A"/>
    <s v="Cards"/>
  </r>
  <r>
    <n v="8859"/>
    <s v="CA-2020-135909"/>
    <d v="2020-10-13T00:00:00"/>
    <n v="13"/>
    <x v="9"/>
    <n v="2020"/>
    <s v="Tue"/>
    <d v="2020-10-20T00:00:00"/>
    <n v="20"/>
    <s v="Oct"/>
    <n v="2020"/>
    <s v="Tue"/>
    <n v="7"/>
    <s v="Standard Class"/>
    <s v="JW-15220"/>
    <s v="Jane Waco"/>
    <s v="Corporate"/>
    <s v="United States"/>
    <s v="Sacramento"/>
    <s v="California"/>
    <s v="Sacramento, California, United States"/>
    <s v="West"/>
    <s v="OFF-BI-10003527"/>
    <s v="Office Supplies"/>
    <s v="Binders"/>
    <s v="Fellowes PB500 Electric Punch Plastic Comb Binding Machine with Manual Bind"/>
    <n v="5107.96"/>
    <n v="5"/>
    <n v="1906.4849999999999"/>
    <e v="#N/A"/>
    <s v="COD"/>
  </r>
  <r>
    <n v="277"/>
    <s v="CA-2020-132976"/>
    <d v="2020-10-13T00:00:00"/>
    <n v="13"/>
    <x v="9"/>
    <n v="2020"/>
    <s v="Tue"/>
    <d v="2020-10-17T00:00:00"/>
    <n v="17"/>
    <s v="Oct"/>
    <n v="2020"/>
    <s v="Sat"/>
    <n v="4"/>
    <s v="Standard Class"/>
    <s v="AG-10495"/>
    <s v="Andrew Gjertsen"/>
    <s v="Corporate"/>
    <s v="United States"/>
    <s v="Philadelphia"/>
    <s v="Pennsylvania"/>
    <s v="Philadelphia, Pennsylvania, United States"/>
    <s v="East"/>
    <s v="OFF-PA-10000673"/>
    <s v="Office Supplies"/>
    <s v="Paper"/>
    <s v="Post-it “Important Message” Note Pad, Neon Colors, 50 Sheets/Pad"/>
    <n v="101.648"/>
    <n v="2"/>
    <n v="4.0768000000000004"/>
    <e v="#N/A"/>
    <s v="COD"/>
  </r>
  <r>
    <n v="4257"/>
    <s v="CA-2020-163160"/>
    <d v="2020-10-13T00:00:00"/>
    <n v="13"/>
    <x v="9"/>
    <n v="2020"/>
    <s v="Tue"/>
    <d v="2020-10-16T00:00:00"/>
    <n v="16"/>
    <s v="Oct"/>
    <n v="2020"/>
    <s v="Fri"/>
    <n v="3"/>
    <s v="First Class"/>
    <s v="TS-21610"/>
    <s v="Troy Staebel"/>
    <s v="Consumer"/>
    <s v="United States"/>
    <s v="Freeport"/>
    <s v="Illinois"/>
    <s v="Freeport, Illinois, United States"/>
    <s v="Central"/>
    <s v="FUR-FU-10001424"/>
    <s v="Furniture"/>
    <s v="Furnishings"/>
    <s v="Dax Clear Box Frame"/>
    <n v="96.475999999999999"/>
    <n v="3"/>
    <n v="-6.8094000000000001"/>
    <e v="#N/A"/>
    <s v="COD"/>
  </r>
  <r>
    <n v="280"/>
    <s v="CA-2020-132976"/>
    <d v="2020-10-13T00:00:00"/>
    <n v="13"/>
    <x v="9"/>
    <n v="2020"/>
    <s v="Tue"/>
    <d v="2020-10-17T00:00:00"/>
    <n v="17"/>
    <s v="Oct"/>
    <n v="2020"/>
    <s v="Sat"/>
    <n v="4"/>
    <s v="Standard Class"/>
    <s v="AG-10495"/>
    <s v="Andrew Gjertsen"/>
    <s v="Corporate"/>
    <s v="United States"/>
    <s v="Philadelphia"/>
    <s v="Pennsylvania"/>
    <s v="Philadelphia, Pennsylvania, United States"/>
    <s v="East"/>
    <s v="OFF-LA-10002043"/>
    <s v="Office Supplies"/>
    <s v="Labels"/>
    <s v="Avery 489"/>
    <n v="94.84"/>
    <n v="3"/>
    <n v="8.6940000000000008"/>
    <e v="#N/A"/>
    <s v="Online"/>
  </r>
  <r>
    <n v="9221"/>
    <s v="CA-2020-103212"/>
    <d v="2020-10-13T00:00:00"/>
    <n v="13"/>
    <x v="9"/>
    <n v="2020"/>
    <s v="Tue"/>
    <d v="2020-10-14T00:00:00"/>
    <n v="14"/>
    <s v="Oct"/>
    <n v="2020"/>
    <s v="Wed"/>
    <n v="1"/>
    <s v="First Class"/>
    <s v="MH-18025"/>
    <s v="Michelle Huthwaite"/>
    <s v="Consumer"/>
    <s v="United States"/>
    <s v="Lafayette"/>
    <s v="Louisiana"/>
    <s v="Lafayette, Louisiana, United States"/>
    <s v="South"/>
    <s v="OFF-LA-10000248"/>
    <s v="Office Supplies"/>
    <s v="Labels"/>
    <s v="Avery 52"/>
    <n v="121.07"/>
    <n v="3"/>
    <n v="5.2028999999999996"/>
    <e v="#N/A"/>
    <s v="Cards"/>
  </r>
  <r>
    <n v="8858"/>
    <s v="CA-2020-135909"/>
    <d v="2020-10-13T00:00:00"/>
    <n v="13"/>
    <x v="9"/>
    <n v="2020"/>
    <s v="Tue"/>
    <d v="2020-10-20T00:00:00"/>
    <n v="20"/>
    <s v="Oct"/>
    <n v="2020"/>
    <s v="Tue"/>
    <n v="7"/>
    <s v="Standard Class"/>
    <s v="JW-15220"/>
    <s v="Jane Waco"/>
    <s v="Corporate"/>
    <s v="United States"/>
    <s v="Sacramento"/>
    <s v="California"/>
    <s v="Sacramento, California, United States"/>
    <s v="West"/>
    <s v="TEC-PH-10003187"/>
    <s v="Technology"/>
    <s v="Phones"/>
    <s v="Anker Astro Mini 3000mAh Ultra-Compact Portable Charger"/>
    <n v="125.98399999999999"/>
    <n v="2"/>
    <n v="-7.9960000000000004"/>
    <e v="#N/A"/>
    <s v="Online"/>
  </r>
  <r>
    <n v="9223"/>
    <s v="CA-2020-103212"/>
    <d v="2020-10-13T00:00:00"/>
    <n v="13"/>
    <x v="9"/>
    <n v="2020"/>
    <s v="Tue"/>
    <d v="2020-10-14T00:00:00"/>
    <n v="14"/>
    <s v="Oct"/>
    <n v="2020"/>
    <s v="Wed"/>
    <n v="1"/>
    <s v="First Class"/>
    <s v="MH-18025"/>
    <s v="Michelle Huthwaite"/>
    <s v="Consumer"/>
    <s v="United States"/>
    <s v="Lafayette"/>
    <s v="Louisiana"/>
    <s v="Lafayette, Louisiana, United States"/>
    <s v="South"/>
    <s v="OFF-PA-10004355"/>
    <s v="Office Supplies"/>
    <s v="Paper"/>
    <s v="Xerox 231"/>
    <n v="138.91999999999999"/>
    <n v="4"/>
    <n v="12.441599999999999"/>
    <e v="#N/A"/>
    <s v="Cards"/>
  </r>
  <r>
    <n v="278"/>
    <s v="CA-2020-132976"/>
    <d v="2020-10-13T00:00:00"/>
    <n v="13"/>
    <x v="9"/>
    <n v="2020"/>
    <s v="Tue"/>
    <d v="2020-10-17T00:00:00"/>
    <n v="17"/>
    <s v="Oct"/>
    <n v="2020"/>
    <s v="Sat"/>
    <n v="4"/>
    <s v="Standard Class"/>
    <s v="AG-10495"/>
    <s v="Andrew Gjertsen"/>
    <s v="Corporate"/>
    <s v="United States"/>
    <s v="Philadelphia"/>
    <s v="Pennsylvania"/>
    <s v="Philadelphia, Pennsylvania, United States"/>
    <s v="East"/>
    <s v="OFF-PA-10004470"/>
    <s v="Office Supplies"/>
    <s v="Paper"/>
    <s v="Adams Write n' Stick Phone Message Book, 11&quot; X 5 1/4&quot;, 200 Messages"/>
    <n v="121.176"/>
    <n v="4"/>
    <n v="5.9071999999999996"/>
    <e v="#N/A"/>
    <s v="Cards"/>
  </r>
  <r>
    <n v="279"/>
    <s v="CA-2020-132976"/>
    <d v="2020-10-13T00:00:00"/>
    <n v="13"/>
    <x v="9"/>
    <n v="2020"/>
    <s v="Tue"/>
    <d v="2020-10-17T00:00:00"/>
    <n v="17"/>
    <s v="Oct"/>
    <n v="2020"/>
    <s v="Sat"/>
    <n v="4"/>
    <s v="Standard Class"/>
    <s v="AG-10495"/>
    <s v="Andrew Gjertsen"/>
    <s v="Corporate"/>
    <s v="United States"/>
    <s v="Philadelphia"/>
    <s v="Pennsylvania"/>
    <s v="Philadelphia, Pennsylvania, United States"/>
    <s v="East"/>
    <s v="OFF-ST-10000876"/>
    <s v="Office Supplies"/>
    <s v="Storage"/>
    <s v="Eldon Simplefile Box Office"/>
    <n v="137.71199999999999"/>
    <n v="6"/>
    <n v="5.9711999999999996"/>
    <e v="#N/A"/>
    <s v="Online"/>
  </r>
  <r>
    <n v="1752"/>
    <s v="CA-2020-168837"/>
    <d v="2020-10-14T00:00:00"/>
    <n v="14"/>
    <x v="9"/>
    <n v="2020"/>
    <s v="Wed"/>
    <d v="2020-10-17T00:00:00"/>
    <n v="17"/>
    <s v="Oct"/>
    <n v="2020"/>
    <s v="Sat"/>
    <n v="3"/>
    <s v="First Class"/>
    <s v="JW-15955"/>
    <s v="Joni Wasserman"/>
    <s v="Consumer"/>
    <s v="United States"/>
    <s v="Oakland"/>
    <s v="California"/>
    <s v="Oakland, California, United States"/>
    <s v="West"/>
    <s v="FUR-FU-10001918"/>
    <s v="Furniture"/>
    <s v="Furnishings"/>
    <s v="C-Line Cubicle Keepers Polyproplyene Holder With Velcro Backings"/>
    <n v="102.46"/>
    <n v="2"/>
    <n v="3.6894"/>
    <e v="#N/A"/>
    <s v="Online"/>
  </r>
  <r>
    <n v="5698"/>
    <s v="CA-2020-126123"/>
    <d v="2020-10-14T00:00:00"/>
    <n v="14"/>
    <x v="9"/>
    <n v="2020"/>
    <s v="Wed"/>
    <d v="2020-10-18T00:00:00"/>
    <n v="18"/>
    <s v="Oct"/>
    <n v="2020"/>
    <s v="Sun"/>
    <n v="4"/>
    <s v="Standard Class"/>
    <s v="AG-10765"/>
    <s v="Anthony Garverick"/>
    <s v="Home Office"/>
    <s v="United States"/>
    <s v="Chicago"/>
    <s v="Illinois"/>
    <s v="Chicago, Illinois, United States"/>
    <s v="Central"/>
    <s v="OFF-BI-10004224"/>
    <s v="Office Supplies"/>
    <s v="Binders"/>
    <s v="Catalog Binders with Expanding Posts"/>
    <n v="111.456"/>
    <n v="1"/>
    <n v="-23.547999999999998"/>
    <e v="#N/A"/>
    <s v="Online"/>
  </r>
  <r>
    <n v="5697"/>
    <s v="CA-2020-126123"/>
    <d v="2020-10-14T00:00:00"/>
    <n v="14"/>
    <x v="9"/>
    <n v="2020"/>
    <s v="Wed"/>
    <d v="2020-10-18T00:00:00"/>
    <n v="18"/>
    <s v="Oct"/>
    <n v="2020"/>
    <s v="Sun"/>
    <n v="4"/>
    <s v="Standard Class"/>
    <s v="AG-10765"/>
    <s v="Anthony Garverick"/>
    <s v="Home Office"/>
    <s v="United States"/>
    <s v="Chicago"/>
    <s v="Illinois"/>
    <s v="Chicago, Illinois, United States"/>
    <s v="Central"/>
    <s v="OFF-BI-10000309"/>
    <s v="Office Supplies"/>
    <s v="Binders"/>
    <s v="GBC Twin Loop Wire Binding Elements, 9/16&quot; Spine, Black"/>
    <n v="130.39599999999999"/>
    <n v="9"/>
    <n v="-42.463799999999999"/>
    <e v="#N/A"/>
    <s v="COD"/>
  </r>
  <r>
    <n v="888"/>
    <s v="CA-2020-150707"/>
    <d v="2020-10-14T00:00:00"/>
    <n v="14"/>
    <x v="9"/>
    <n v="2020"/>
    <s v="Wed"/>
    <d v="2020-10-19T00:00:00"/>
    <n v="19"/>
    <s v="Oct"/>
    <n v="2020"/>
    <s v="Mon"/>
    <n v="5"/>
    <s v="Standard Class"/>
    <s v="EL-13735"/>
    <s v="Ed Ludwig"/>
    <s v="Home Office"/>
    <s v="United States"/>
    <s v="Columbia"/>
    <s v="Maryland"/>
    <s v="Columbia, Maryland, United States"/>
    <s v="East"/>
    <s v="OFF-BI-10001078"/>
    <s v="Office Supplies"/>
    <s v="Binders"/>
    <s v="Acco PRESSTEX Data Binder with Storage Hooks, Dark Blue, 14 7/8&quot; X 11&quot;"/>
    <n v="150.66"/>
    <n v="7"/>
    <n v="18.453399999999998"/>
    <e v="#N/A"/>
    <s v="Online"/>
  </r>
  <r>
    <n v="7286"/>
    <s v="CA-2020-151183"/>
    <d v="2020-10-14T00:00:00"/>
    <n v="14"/>
    <x v="9"/>
    <n v="2020"/>
    <s v="Wed"/>
    <d v="2020-10-19T00:00:00"/>
    <n v="19"/>
    <s v="Oct"/>
    <n v="2020"/>
    <s v="Mon"/>
    <n v="5"/>
    <s v="Standard Class"/>
    <s v="BK-11260"/>
    <s v="Berenike Kampe"/>
    <s v="Consumer"/>
    <s v="United States"/>
    <s v="San Francisco"/>
    <s v="California"/>
    <s v="San Francisco, California, United States"/>
    <s v="West"/>
    <s v="TEC-AC-10003614"/>
    <s v="Technology"/>
    <s v="Accessories"/>
    <s v="Verbatim 25 GB 6x Blu-ray Single Layer Recordable Disc, 10/Pack"/>
    <n v="154.36000000000001"/>
    <n v="4"/>
    <n v="15.2988"/>
    <e v="#N/A"/>
    <s v="COD"/>
  </r>
  <r>
    <n v="1329"/>
    <s v="CA-2020-106033"/>
    <d v="2020-10-15T00:00:00"/>
    <n v="15"/>
    <x v="9"/>
    <n v="2020"/>
    <s v="Thu"/>
    <d v="2020-10-18T00:00:00"/>
    <n v="18"/>
    <s v="Oct"/>
    <n v="2020"/>
    <s v="Sun"/>
    <n v="3"/>
    <s v="Second Class"/>
    <s v="FG-14260"/>
    <s v="Frank Gastineau"/>
    <s v="Home Office"/>
    <s v="United States"/>
    <s v="San Francisco"/>
    <s v="California"/>
    <s v="San Francisco, California, United States"/>
    <s v="West"/>
    <s v="OFF-AR-10002818"/>
    <s v="Office Supplies"/>
    <s v="Art"/>
    <s v="Panasonic KP-310 Heavy-Duty Electric Pencil Sharpener"/>
    <n v="114.92"/>
    <n v="4"/>
    <n v="26.376000000000001"/>
    <e v="#N/A"/>
    <s v="COD"/>
  </r>
  <r>
    <n v="6836"/>
    <s v="CA-2020-142643"/>
    <d v="2020-10-15T00:00:00"/>
    <n v="15"/>
    <x v="9"/>
    <n v="2020"/>
    <s v="Thu"/>
    <d v="2020-10-20T00:00:00"/>
    <n v="20"/>
    <s v="Oct"/>
    <n v="2020"/>
    <s v="Tue"/>
    <n v="5"/>
    <s v="Standard Class"/>
    <s v="DL-13495"/>
    <s v="Dionis Lloyd"/>
    <s v="Corporate"/>
    <s v="United States"/>
    <s v="Thousand Oaks"/>
    <s v="California"/>
    <s v="Thousand Oaks, California, United States"/>
    <s v="West"/>
    <s v="OFF-LA-10003510"/>
    <s v="Office Supplies"/>
    <s v="Labels"/>
    <s v="Avery 4027 File Folder Labels for Dot Matrix Printers, 5000 Labels per Box, White"/>
    <n v="197.65"/>
    <n v="5"/>
    <n v="70.218999999999994"/>
    <e v="#N/A"/>
    <s v="COD"/>
  </r>
  <r>
    <n v="3712"/>
    <s v="CA-2020-113670"/>
    <d v="2020-10-15T00:00:00"/>
    <n v="15"/>
    <x v="9"/>
    <n v="2020"/>
    <s v="Thu"/>
    <d v="2020-10-17T00:00:00"/>
    <n v="17"/>
    <s v="Oct"/>
    <n v="2020"/>
    <s v="Sat"/>
    <n v="2"/>
    <s v="First Class"/>
    <s v="RS-19765"/>
    <s v="Roland Schwarz"/>
    <s v="Corporate"/>
    <s v="United States"/>
    <s v="Los Angeles"/>
    <s v="California"/>
    <s v="Los Angeles, California, United States"/>
    <s v="West"/>
    <s v="OFF-PA-10000675"/>
    <s v="Office Supplies"/>
    <s v="Paper"/>
    <s v="Xerox 1919"/>
    <n v="238.95"/>
    <n v="5"/>
    <n v="100.4255"/>
    <n v="1"/>
    <s v="COD"/>
  </r>
  <r>
    <n v="3711"/>
    <s v="CA-2020-113670"/>
    <d v="2020-10-15T00:00:00"/>
    <n v="15"/>
    <x v="9"/>
    <n v="2020"/>
    <s v="Thu"/>
    <d v="2020-10-17T00:00:00"/>
    <n v="17"/>
    <s v="Oct"/>
    <n v="2020"/>
    <s v="Sat"/>
    <n v="2"/>
    <s v="First Class"/>
    <s v="RS-19765"/>
    <s v="Roland Schwarz"/>
    <s v="Corporate"/>
    <s v="United States"/>
    <s v="Los Angeles"/>
    <s v="California"/>
    <s v="Los Angeles, California, United States"/>
    <s v="West"/>
    <s v="FUR-TA-10001705"/>
    <s v="Furniture"/>
    <s v="Tables"/>
    <s v="Bush Advantage Collection Round Conference Table"/>
    <n v="560.24"/>
    <n v="3"/>
    <n v="6.3780000000000001"/>
    <n v="1"/>
    <s v="COD"/>
  </r>
  <r>
    <n v="7214"/>
    <s v="CA-2020-154949"/>
    <d v="2020-10-15T00:00:00"/>
    <n v="15"/>
    <x v="9"/>
    <n v="2020"/>
    <s v="Thu"/>
    <d v="2020-10-19T00:00:00"/>
    <n v="19"/>
    <s v="Oct"/>
    <n v="2020"/>
    <s v="Mon"/>
    <n v="4"/>
    <s v="Standard Class"/>
    <s v="MC-17275"/>
    <s v="Marc Crier"/>
    <s v="Consumer"/>
    <s v="United States"/>
    <s v="Camarillo"/>
    <s v="California"/>
    <s v="Camarillo, California, United States"/>
    <s v="West"/>
    <s v="OFF-LA-10002034"/>
    <s v="Office Supplies"/>
    <s v="Labels"/>
    <s v="Avery 478"/>
    <n v="108.73"/>
    <n v="3"/>
    <n v="7.2176999999999998"/>
    <n v="1"/>
    <s v="Online"/>
  </r>
  <r>
    <n v="6837"/>
    <s v="CA-2020-142643"/>
    <d v="2020-10-15T00:00:00"/>
    <n v="15"/>
    <x v="9"/>
    <n v="2020"/>
    <s v="Thu"/>
    <d v="2020-10-20T00:00:00"/>
    <n v="20"/>
    <s v="Oct"/>
    <n v="2020"/>
    <s v="Tue"/>
    <n v="5"/>
    <s v="Standard Class"/>
    <s v="DL-13495"/>
    <s v="Dionis Lloyd"/>
    <s v="Corporate"/>
    <s v="United States"/>
    <s v="Thousand Oaks"/>
    <s v="California"/>
    <s v="Thousand Oaks, California, United States"/>
    <s v="West"/>
    <s v="FUR-FU-10000087"/>
    <s v="Furniture"/>
    <s v="Furnishings"/>
    <s v="Executive Impressions 14&quot; Two-Color Numerals Wall Clock"/>
    <n v="107.72"/>
    <n v="1"/>
    <n v="9.3152000000000008"/>
    <e v="#N/A"/>
    <s v="COD"/>
  </r>
  <r>
    <n v="4261"/>
    <s v="CA-2020-164819"/>
    <d v="2020-10-15T00:00:00"/>
    <n v="15"/>
    <x v="9"/>
    <n v="2020"/>
    <s v="Thu"/>
    <d v="2020-10-19T00:00:00"/>
    <n v="19"/>
    <s v="Oct"/>
    <n v="2020"/>
    <s v="Mon"/>
    <n v="4"/>
    <s v="Second Class"/>
    <s v="RS-19420"/>
    <s v="Ricardo Sperren"/>
    <s v="Corporate"/>
    <s v="United States"/>
    <s v="Fairfield"/>
    <s v="Connecticut"/>
    <s v="Fairfield, Connecticut, United States"/>
    <s v="East"/>
    <s v="OFF-LA-10001045"/>
    <s v="Office Supplies"/>
    <s v="Labels"/>
    <s v="Permanent Self-Adhesive File Folder Labels for Typewriters by Universal"/>
    <n v="138.05000000000001"/>
    <n v="5"/>
    <n v="6.0030000000000001"/>
    <e v="#N/A"/>
    <s v="COD"/>
  </r>
  <r>
    <n v="7708"/>
    <s v="CA-2020-100237"/>
    <d v="2020-10-15T00:00:00"/>
    <n v="15"/>
    <x v="9"/>
    <n v="2020"/>
    <s v="Thu"/>
    <d v="2020-10-19T00:00:00"/>
    <n v="19"/>
    <s v="Oct"/>
    <n v="2020"/>
    <s v="Mon"/>
    <n v="4"/>
    <s v="Standard Class"/>
    <s v="SV-20815"/>
    <s v="Stuart Van"/>
    <s v="Corporate"/>
    <s v="United States"/>
    <s v="Orem"/>
    <s v="Utah"/>
    <s v="Orem, Utah, United States"/>
    <s v="West"/>
    <s v="OFF-AR-10001761"/>
    <s v="Office Supplies"/>
    <s v="Art"/>
    <s v="Avery Hi-Liter Smear-Safe Highlighters"/>
    <n v="123.68"/>
    <n v="2"/>
    <n v="4.2047999999999996"/>
    <e v="#N/A"/>
    <s v="COD"/>
  </r>
  <r>
    <n v="1554"/>
    <s v="CA-2020-158386"/>
    <d v="2020-10-16T00:00:00"/>
    <n v="16"/>
    <x v="9"/>
    <n v="2020"/>
    <s v="Fri"/>
    <d v="2020-10-21T00:00:00"/>
    <n v="21"/>
    <s v="Oct"/>
    <n v="2020"/>
    <s v="Wed"/>
    <n v="5"/>
    <s v="Standard Class"/>
    <s v="BO-11425"/>
    <s v="Bobby Odegard"/>
    <s v="Consumer"/>
    <s v="United States"/>
    <s v="Richmond"/>
    <s v="Kentucky"/>
    <s v="Richmond, Kentucky, United States"/>
    <s v="South"/>
    <s v="OFF-BI-10003719"/>
    <s v="Office Supplies"/>
    <s v="Binders"/>
    <s v="Large Capacity Hanging Post Binders"/>
    <n v="165.75"/>
    <n v="5"/>
    <n v="57.384999999999998"/>
    <e v="#N/A"/>
    <s v="Online"/>
  </r>
  <r>
    <n v="5338"/>
    <s v="CA-2020-111577"/>
    <d v="2020-10-16T00:00:00"/>
    <n v="16"/>
    <x v="9"/>
    <n v="2020"/>
    <s v="Fri"/>
    <d v="2020-10-21T00:00:00"/>
    <n v="21"/>
    <s v="Oct"/>
    <n v="2020"/>
    <s v="Wed"/>
    <n v="5"/>
    <s v="Standard Class"/>
    <s v="AJ-10780"/>
    <s v="Anthony Jacobs"/>
    <s v="Corporate"/>
    <s v="United States"/>
    <s v="Scottsdale"/>
    <s v="Arizona"/>
    <s v="Scottsdale, Arizona, United States"/>
    <s v="West"/>
    <s v="OFF-PA-10000062"/>
    <s v="Office Supplies"/>
    <s v="Paper"/>
    <s v="Green Bar Computer Printout Paper"/>
    <n v="331.77600000000001"/>
    <n v="7"/>
    <n v="111.5688"/>
    <e v="#N/A"/>
    <s v="COD"/>
  </r>
  <r>
    <n v="1597"/>
    <s v="CA-2020-132234"/>
    <d v="2020-10-16T00:00:00"/>
    <n v="16"/>
    <x v="9"/>
    <n v="2020"/>
    <s v="Fri"/>
    <d v="2020-10-18T00:00:00"/>
    <n v="18"/>
    <s v="Oct"/>
    <n v="2020"/>
    <s v="Sun"/>
    <n v="2"/>
    <s v="First Class"/>
    <s v="MY-17380"/>
    <s v="Maribeth Yedwab"/>
    <s v="Corporate"/>
    <s v="United States"/>
    <s v="New York City"/>
    <s v="New York"/>
    <s v="New York City, New York, United States"/>
    <s v="East"/>
    <s v="FUR-FU-10001290"/>
    <s v="Furniture"/>
    <s v="Furnishings"/>
    <s v="Executive Impressions Supervisor Wall Clock"/>
    <n v="562.29999999999995"/>
    <n v="13"/>
    <n v="175.136"/>
    <e v="#N/A"/>
    <s v="Online"/>
  </r>
  <r>
    <n v="7282"/>
    <s v="CA-2020-159282"/>
    <d v="2020-10-16T00:00:00"/>
    <n v="16"/>
    <x v="9"/>
    <n v="2020"/>
    <s v="Fri"/>
    <d v="2020-10-21T00:00:00"/>
    <n v="21"/>
    <s v="Oct"/>
    <n v="2020"/>
    <s v="Wed"/>
    <n v="5"/>
    <s v="Standard Class"/>
    <s v="GH-14410"/>
    <s v="Gary Hansen"/>
    <s v="Home Office"/>
    <s v="United States"/>
    <s v="Yuma"/>
    <s v="Arizona"/>
    <s v="Yuma, Arizona, United States"/>
    <s v="West"/>
    <s v="TEC-MA-10001148"/>
    <s v="Technology"/>
    <s v="Machines"/>
    <s v="Swingline SM12-08 MicroCut Jam Free Shredder"/>
    <n v="645.98500000000001"/>
    <n v="5"/>
    <n v="-479.988"/>
    <e v="#N/A"/>
    <s v="Online"/>
  </r>
  <r>
    <n v="8994"/>
    <s v="CA-2020-159100"/>
    <d v="2020-10-16T00:00:00"/>
    <n v="16"/>
    <x v="9"/>
    <n v="2020"/>
    <s v="Fri"/>
    <d v="2020-10-21T00:00:00"/>
    <n v="21"/>
    <s v="Oct"/>
    <n v="2020"/>
    <s v="Wed"/>
    <n v="5"/>
    <s v="Standard Class"/>
    <s v="VP-21760"/>
    <s v="Victoria Pisteka"/>
    <s v="Corporate"/>
    <s v="United States"/>
    <s v="Columbia"/>
    <s v="Tennessee"/>
    <s v="Columbia, Tennessee, United States"/>
    <s v="South"/>
    <s v="FUR-TA-10001950"/>
    <s v="Furniture"/>
    <s v="Tables"/>
    <s v="Balt Solid Wood Round Tables"/>
    <n v="1924.258"/>
    <n v="7"/>
    <n v="-968.88329999999996"/>
    <e v="#N/A"/>
    <s v="Online"/>
  </r>
  <r>
    <n v="8993"/>
    <s v="CA-2020-159100"/>
    <d v="2020-10-16T00:00:00"/>
    <n v="16"/>
    <x v="9"/>
    <n v="2020"/>
    <s v="Fri"/>
    <d v="2020-10-21T00:00:00"/>
    <n v="21"/>
    <s v="Oct"/>
    <n v="2020"/>
    <s v="Wed"/>
    <n v="5"/>
    <s v="Standard Class"/>
    <s v="VP-21760"/>
    <s v="Victoria Pisteka"/>
    <s v="Corporate"/>
    <s v="United States"/>
    <s v="Columbia"/>
    <s v="Tennessee"/>
    <s v="Columbia, Tennessee, United States"/>
    <s v="South"/>
    <s v="TEC-AC-10003499"/>
    <s v="Technology"/>
    <s v="Accessories"/>
    <s v="Memorex Mini Travel Drive 8 GB USB 2.0 Flash Drive"/>
    <n v="124.52800000000001"/>
    <n v="2"/>
    <n v="4.4004000000000003"/>
    <e v="#N/A"/>
    <s v="COD"/>
  </r>
  <r>
    <n v="3864"/>
    <s v="CA-2020-123246"/>
    <d v="2020-10-17T00:00:00"/>
    <n v="17"/>
    <x v="9"/>
    <n v="2020"/>
    <s v="Sat"/>
    <d v="2020-10-19T00:00:00"/>
    <n v="19"/>
    <s v="Oct"/>
    <n v="2020"/>
    <s v="Mon"/>
    <n v="2"/>
    <s v="Second Class"/>
    <s v="AJ-10960"/>
    <s v="Astrea Jones"/>
    <s v="Consumer"/>
    <s v="United States"/>
    <s v="San Diego"/>
    <s v="California"/>
    <s v="San Diego, California, United States"/>
    <s v="West"/>
    <s v="OFF-AR-10001770"/>
    <s v="Office Supplies"/>
    <s v="Art"/>
    <s v="Economy #2 Pencils"/>
    <n v="139.63999999999999"/>
    <n v="4"/>
    <n v="2.7664"/>
    <e v="#N/A"/>
    <s v="Online"/>
  </r>
  <r>
    <n v="397"/>
    <s v="CA-2020-165603"/>
    <d v="2020-10-17T00:00:00"/>
    <n v="17"/>
    <x v="9"/>
    <n v="2020"/>
    <s v="Sat"/>
    <d v="2020-10-19T00:00:00"/>
    <n v="19"/>
    <s v="Oct"/>
    <n v="2020"/>
    <s v="Mon"/>
    <n v="2"/>
    <s v="Second Class"/>
    <s v="SS-20140"/>
    <s v="Saphhira Shifley"/>
    <s v="Corporate"/>
    <s v="United States"/>
    <s v="Warwick"/>
    <s v="Rhode Island"/>
    <s v="Warwick, Rhode Island, United States"/>
    <s v="East"/>
    <s v="OFF-PA-10002552"/>
    <s v="Office Supplies"/>
    <s v="Paper"/>
    <s v="Xerox 1958"/>
    <n v="115.96"/>
    <n v="2"/>
    <n v="6.2207999999999997"/>
    <e v="#N/A"/>
    <s v="Online"/>
  </r>
  <r>
    <n v="396"/>
    <s v="CA-2020-165603"/>
    <d v="2020-10-17T00:00:00"/>
    <n v="17"/>
    <x v="9"/>
    <n v="2020"/>
    <s v="Sat"/>
    <d v="2020-10-19T00:00:00"/>
    <n v="19"/>
    <s v="Oct"/>
    <n v="2020"/>
    <s v="Mon"/>
    <n v="2"/>
    <s v="Second Class"/>
    <s v="SS-20140"/>
    <s v="Saphhira Shifley"/>
    <s v="Corporate"/>
    <s v="United States"/>
    <s v="Warwick"/>
    <s v="Rhode Island"/>
    <s v="Warwick, Rhode Island, United States"/>
    <s v="East"/>
    <s v="OFF-ST-10000798"/>
    <s v="Office Supplies"/>
    <s v="Storage"/>
    <s v="2300 Heavy-Duty Transfer File Systems by Perma"/>
    <n v="162.96"/>
    <n v="2"/>
    <n v="9.4923999999999999"/>
    <e v="#N/A"/>
    <s v="Online"/>
  </r>
  <r>
    <n v="8019"/>
    <s v="CA-2020-114804"/>
    <d v="2020-10-17T00:00:00"/>
    <n v="17"/>
    <x v="9"/>
    <n v="2020"/>
    <s v="Sat"/>
    <d v="2020-10-19T00:00:00"/>
    <n v="19"/>
    <s v="Oct"/>
    <n v="2020"/>
    <s v="Mon"/>
    <n v="2"/>
    <s v="Second Class"/>
    <s v="BF-11020"/>
    <s v="Barry Französisch"/>
    <s v="Corporate"/>
    <s v="United States"/>
    <s v="Modesto"/>
    <s v="California"/>
    <s v="Modesto, California, United States"/>
    <s v="West"/>
    <s v="TEC-PH-10001700"/>
    <s v="Technology"/>
    <s v="Phones"/>
    <s v="Panasonic KX-TG6844B Expandable Digital Cordless Telephone"/>
    <n v="158.792"/>
    <n v="1"/>
    <n v="4.6193"/>
    <e v="#N/A"/>
    <s v="COD"/>
  </r>
  <r>
    <n v="4927"/>
    <s v="CA-2020-117653"/>
    <d v="2020-10-19T00:00:00"/>
    <n v="19"/>
    <x v="9"/>
    <n v="2020"/>
    <s v="Mon"/>
    <d v="2020-10-23T00:00:00"/>
    <n v="23"/>
    <s v="Oct"/>
    <n v="2020"/>
    <s v="Fri"/>
    <n v="4"/>
    <s v="Standard Class"/>
    <s v="MO-17500"/>
    <s v="Mary O'Rourke"/>
    <s v="Consumer"/>
    <s v="United States"/>
    <s v="Chicago"/>
    <s v="Illinois"/>
    <s v="Chicago, Illinois, United States"/>
    <s v="Central"/>
    <s v="FUR-TA-10003008"/>
    <s v="Furniture"/>
    <s v="Tables"/>
    <s v="Lesro Round Back Collection Coffee Table, End Table"/>
    <n v="105.27500000000001"/>
    <n v="1"/>
    <n v="-67.543499999999995"/>
    <e v="#N/A"/>
    <s v="Online"/>
  </r>
  <r>
    <n v="1361"/>
    <s v="CA-2020-125199"/>
    <d v="2020-10-19T00:00:00"/>
    <n v="19"/>
    <x v="9"/>
    <n v="2020"/>
    <s v="Mon"/>
    <d v="2020-10-25T00:00:00"/>
    <n v="25"/>
    <s v="Oct"/>
    <n v="2020"/>
    <s v="Sun"/>
    <n v="6"/>
    <s v="Standard Class"/>
    <s v="HM-14860"/>
    <s v="Harry Marie"/>
    <s v="Corporate"/>
    <s v="United States"/>
    <s v="Philadelphia"/>
    <s v="Pennsylvania"/>
    <s v="Philadelphia, Pennsylvania, United States"/>
    <s v="East"/>
    <s v="OFF-AR-10002956"/>
    <s v="Office Supplies"/>
    <s v="Art"/>
    <s v="Boston 16801 Nautilus Battery Pencil Sharpener"/>
    <n v="166.256"/>
    <n v="7"/>
    <n v="9.2441999999999993"/>
    <e v="#N/A"/>
    <s v="Online"/>
  </r>
  <r>
    <n v="1363"/>
    <s v="CA-2020-125199"/>
    <d v="2020-10-19T00:00:00"/>
    <n v="19"/>
    <x v="9"/>
    <n v="2020"/>
    <s v="Mon"/>
    <d v="2020-10-25T00:00:00"/>
    <n v="25"/>
    <s v="Oct"/>
    <n v="2020"/>
    <s v="Sun"/>
    <n v="6"/>
    <s v="Standard Class"/>
    <s v="HM-14860"/>
    <s v="Harry Marie"/>
    <s v="Corporate"/>
    <s v="United States"/>
    <s v="Philadelphia"/>
    <s v="Pennsylvania"/>
    <s v="Philadelphia, Pennsylvania, United States"/>
    <s v="East"/>
    <s v="TEC-PH-10001336"/>
    <s v="Technology"/>
    <s v="Phones"/>
    <s v="Digium D40 VoIP phone"/>
    <n v="350.57600000000002"/>
    <n v="4"/>
    <n v="-56.755600000000001"/>
    <e v="#N/A"/>
    <s v="COD"/>
  </r>
  <r>
    <n v="5176"/>
    <s v="CA-2020-106432"/>
    <d v="2020-10-19T00:00:00"/>
    <n v="19"/>
    <x v="9"/>
    <n v="2020"/>
    <s v="Mon"/>
    <d v="2020-10-24T00:00:00"/>
    <n v="24"/>
    <s v="Oct"/>
    <n v="2020"/>
    <s v="Sat"/>
    <n v="5"/>
    <s v="Standard Class"/>
    <s v="CA-12265"/>
    <s v="Christina Anderson"/>
    <s v="Consumer"/>
    <s v="United States"/>
    <s v="Waco"/>
    <s v="Texas"/>
    <s v="Waco, Texas, United States"/>
    <s v="Central"/>
    <s v="FUR-BO-10004360"/>
    <s v="Furniture"/>
    <s v="Bookcases"/>
    <s v="Rush Hierlooms Collection Rich Wood Bookcases"/>
    <n v="364.39920000000001"/>
    <n v="3"/>
    <n v="-91.758600000000001"/>
    <e v="#N/A"/>
    <s v="COD"/>
  </r>
  <r>
    <n v="2929"/>
    <s v="US-2020-120390"/>
    <d v="2020-10-19T00:00:00"/>
    <n v="19"/>
    <x v="9"/>
    <n v="2020"/>
    <s v="Mon"/>
    <d v="2020-10-26T00:00:00"/>
    <n v="26"/>
    <s v="Oct"/>
    <n v="2020"/>
    <s v="Mon"/>
    <n v="7"/>
    <s v="Standard Class"/>
    <s v="TH-21550"/>
    <s v="Tracy Hopkins"/>
    <s v="Home Office"/>
    <s v="United States"/>
    <s v="Burlington"/>
    <s v="North Carolina"/>
    <s v="Burlington, North Carolina, United States"/>
    <s v="South"/>
    <s v="OFF-BI-10004995"/>
    <s v="Office Supplies"/>
    <s v="Binders"/>
    <s v="GBC DocuBind P400 Electric Binding System"/>
    <n v="1677.1880000000001"/>
    <n v="4"/>
    <n v="-1306.5504000000001"/>
    <e v="#N/A"/>
    <s v="COD"/>
  </r>
  <r>
    <n v="5175"/>
    <s v="CA-2020-106432"/>
    <d v="2020-10-19T00:00:00"/>
    <n v="19"/>
    <x v="9"/>
    <n v="2020"/>
    <s v="Mon"/>
    <d v="2020-10-24T00:00:00"/>
    <n v="24"/>
    <s v="Oct"/>
    <n v="2020"/>
    <s v="Sat"/>
    <n v="5"/>
    <s v="Standard Class"/>
    <s v="CA-12265"/>
    <s v="Christina Anderson"/>
    <s v="Consumer"/>
    <s v="United States"/>
    <s v="Waco"/>
    <s v="Texas"/>
    <s v="Waco, Texas, United States"/>
    <s v="Central"/>
    <s v="OFF-BI-10002799"/>
    <s v="Office Supplies"/>
    <s v="Binders"/>
    <s v="SlimView Poly Binder, 3/8&quot;"/>
    <n v="103.072"/>
    <n v="2"/>
    <n v="-3.5224000000000002"/>
    <e v="#N/A"/>
    <s v="COD"/>
  </r>
  <r>
    <n v="3057"/>
    <s v="CA-2020-131492"/>
    <d v="2020-10-19T00:00:00"/>
    <n v="19"/>
    <x v="9"/>
    <n v="2020"/>
    <s v="Mon"/>
    <d v="2020-10-24T00:00:00"/>
    <n v="24"/>
    <s v="Oct"/>
    <n v="2020"/>
    <s v="Sat"/>
    <n v="5"/>
    <s v="Second Class"/>
    <s v="HH-15010"/>
    <s v="Hilary Holden"/>
    <s v="Corporate"/>
    <s v="United States"/>
    <s v="San Francisco"/>
    <s v="California"/>
    <s v="San Francisco, California, United States"/>
    <s v="West"/>
    <s v="OFF-EN-10002973"/>
    <s v="Office Supplies"/>
    <s v="Envelopes"/>
    <s v="Ampad #10 Peel &amp; Seel Holiday Envelopes"/>
    <n v="112.96"/>
    <n v="2"/>
    <n v="4.3007999999999997"/>
    <n v="1"/>
    <s v="COD"/>
  </r>
  <r>
    <n v="1362"/>
    <s v="CA-2020-125199"/>
    <d v="2020-10-19T00:00:00"/>
    <n v="19"/>
    <x v="9"/>
    <n v="2020"/>
    <s v="Mon"/>
    <d v="2020-10-25T00:00:00"/>
    <n v="25"/>
    <s v="Oct"/>
    <n v="2020"/>
    <s v="Sun"/>
    <n v="6"/>
    <s v="Standard Class"/>
    <s v="HM-14860"/>
    <s v="Harry Marie"/>
    <s v="Corporate"/>
    <s v="United States"/>
    <s v="Philadelphia"/>
    <s v="Pennsylvania"/>
    <s v="Philadelphia, Pennsylvania, United States"/>
    <s v="East"/>
    <s v="OFF-PA-10004041"/>
    <s v="Office Supplies"/>
    <s v="Paper"/>
    <s v="It's Hot Message Books with Stickers, 2 3/4&quot; x 5&quot;"/>
    <n v="135.68"/>
    <n v="4"/>
    <n v="7.4"/>
    <e v="#N/A"/>
    <s v="Online"/>
  </r>
  <r>
    <n v="3059"/>
    <s v="CA-2020-131492"/>
    <d v="2020-10-19T00:00:00"/>
    <n v="19"/>
    <x v="9"/>
    <n v="2020"/>
    <s v="Mon"/>
    <d v="2020-10-24T00:00:00"/>
    <n v="24"/>
    <s v="Oct"/>
    <n v="2020"/>
    <s v="Sat"/>
    <n v="5"/>
    <s v="Second Class"/>
    <s v="HH-15010"/>
    <s v="Hilary Holden"/>
    <s v="Corporate"/>
    <s v="United States"/>
    <s v="San Francisco"/>
    <s v="California"/>
    <s v="San Francisco, California, United States"/>
    <s v="West"/>
    <s v="FUR-FU-10003878"/>
    <s v="Furniture"/>
    <s v="Furnishings"/>
    <s v="Linden 10&quot; Round Wall Clock, Black"/>
    <n v="140.56"/>
    <n v="2"/>
    <n v="10.3904"/>
    <n v="1"/>
    <s v="COD"/>
  </r>
  <r>
    <n v="3060"/>
    <s v="CA-2020-131492"/>
    <d v="2020-10-19T00:00:00"/>
    <n v="19"/>
    <x v="9"/>
    <n v="2020"/>
    <s v="Mon"/>
    <d v="2020-10-24T00:00:00"/>
    <n v="24"/>
    <s v="Oct"/>
    <n v="2020"/>
    <s v="Sat"/>
    <n v="5"/>
    <s v="Second Class"/>
    <s v="HH-15010"/>
    <s v="Hilary Holden"/>
    <s v="Corporate"/>
    <s v="United States"/>
    <s v="San Francisco"/>
    <s v="California"/>
    <s v="San Francisco, California, United States"/>
    <s v="West"/>
    <s v="FUR-TA-10003837"/>
    <s v="Furniture"/>
    <s v="Tables"/>
    <s v="Anderson Hickey Conga Table Tops &amp; Accessories"/>
    <n v="131.36799999999999"/>
    <n v="2"/>
    <n v="-3.3506"/>
    <n v="1"/>
    <s v="COD"/>
  </r>
  <r>
    <n v="1671"/>
    <s v="CA-2020-159457"/>
    <d v="2020-10-19T00:00:00"/>
    <n v="19"/>
    <x v="9"/>
    <n v="2020"/>
    <s v="Mon"/>
    <d v="2020-10-26T00:00:00"/>
    <n v="26"/>
    <s v="Oct"/>
    <n v="2020"/>
    <s v="Mon"/>
    <n v="7"/>
    <s v="Standard Class"/>
    <s v="RD-19480"/>
    <s v="Rick Duston"/>
    <s v="Consumer"/>
    <s v="United States"/>
    <s v="Houston"/>
    <s v="Texas"/>
    <s v="Houston, Texas, United States"/>
    <s v="Central"/>
    <s v="TEC-PH-10002185"/>
    <s v="Technology"/>
    <s v="Phones"/>
    <s v="QVS USB Car Charger 2-Port 2.1Amp for iPod/iPhone/iPad/iPad 2/iPad 3"/>
    <n v="138.68"/>
    <n v="3"/>
    <n v="5.2125000000000004"/>
    <e v="#N/A"/>
    <s v="Online"/>
  </r>
  <r>
    <n v="35"/>
    <s v="CA-2020-107727"/>
    <d v="2020-10-19T00:00:00"/>
    <n v="19"/>
    <x v="9"/>
    <n v="2020"/>
    <s v="Mon"/>
    <d v="2020-10-23T00:00:00"/>
    <n v="23"/>
    <s v="Oct"/>
    <n v="2020"/>
    <s v="Fri"/>
    <n v="4"/>
    <s v="Second Class"/>
    <s v="MA-17560"/>
    <s v="Matt Abelman"/>
    <s v="Home Office"/>
    <s v="United States"/>
    <s v="Houston"/>
    <s v="Texas"/>
    <s v="Houston, Texas, United States"/>
    <s v="Central"/>
    <s v="OFF-PA-10000249"/>
    <s v="Office Supplies"/>
    <s v="Paper"/>
    <s v="Easy-staple paper"/>
    <n v="159.47200000000001"/>
    <n v="3"/>
    <n v="9.9467999999999996"/>
    <e v="#N/A"/>
    <s v="COD"/>
  </r>
  <r>
    <n v="424"/>
    <s v="CA-2020-125388"/>
    <d v="2020-10-19T00:00:00"/>
    <n v="19"/>
    <x v="9"/>
    <n v="2020"/>
    <s v="Mon"/>
    <d v="2020-10-23T00:00:00"/>
    <n v="23"/>
    <s v="Oct"/>
    <n v="2020"/>
    <s v="Fri"/>
    <n v="4"/>
    <s v="Standard Class"/>
    <s v="MP-17965"/>
    <s v="Michael Paige"/>
    <s v="Corporate"/>
    <s v="United States"/>
    <s v="Lawrence"/>
    <s v="Massachusetts"/>
    <s v="Lawrence, Massachusetts, United States"/>
    <s v="East"/>
    <s v="OFF-ST-10000918"/>
    <s v="Office Supplies"/>
    <s v="Storage"/>
    <s v="Crate-A-Files"/>
    <n v="128.69999999999999"/>
    <n v="3"/>
    <n v="8.5020000000000007"/>
    <e v="#N/A"/>
    <s v="Online"/>
  </r>
  <r>
    <n v="3058"/>
    <s v="CA-2020-131492"/>
    <d v="2020-10-19T00:00:00"/>
    <n v="19"/>
    <x v="9"/>
    <n v="2020"/>
    <s v="Mon"/>
    <d v="2020-10-24T00:00:00"/>
    <n v="24"/>
    <s v="Oct"/>
    <n v="2020"/>
    <s v="Sat"/>
    <n v="5"/>
    <s v="Second Class"/>
    <s v="HH-15010"/>
    <s v="Hilary Holden"/>
    <s v="Corporate"/>
    <s v="United States"/>
    <s v="San Francisco"/>
    <s v="California"/>
    <s v="San Francisco, California, United States"/>
    <s v="West"/>
    <s v="OFF-LA-10001641"/>
    <s v="Office Supplies"/>
    <s v="Labels"/>
    <s v="Avery 518"/>
    <n v="133.5"/>
    <n v="10"/>
    <n v="15.12"/>
    <n v="1"/>
    <s v="COD"/>
  </r>
  <r>
    <n v="9706"/>
    <s v="CA-2020-125990"/>
    <d v="2020-10-19T00:00:00"/>
    <n v="19"/>
    <x v="9"/>
    <n v="2020"/>
    <s v="Mon"/>
    <d v="2020-10-23T00:00:00"/>
    <n v="23"/>
    <s v="Oct"/>
    <n v="2020"/>
    <s v="Fri"/>
    <n v="4"/>
    <s v="Standard Class"/>
    <s v="JS-16030"/>
    <s v="Joy Smith"/>
    <s v="Consumer"/>
    <s v="United States"/>
    <s v="San Francisco"/>
    <s v="California"/>
    <s v="San Francisco, California, United States"/>
    <s v="West"/>
    <s v="OFF-BI-10004826"/>
    <s v="Office Supplies"/>
    <s v="Binders"/>
    <s v="JM Magazine Binder"/>
    <n v="146.624"/>
    <n v="3"/>
    <n v="13.868399999999999"/>
    <e v="#N/A"/>
    <s v="Online"/>
  </r>
  <r>
    <n v="423"/>
    <s v="CA-2020-125388"/>
    <d v="2020-10-19T00:00:00"/>
    <n v="19"/>
    <x v="9"/>
    <n v="2020"/>
    <s v="Mon"/>
    <d v="2020-10-23T00:00:00"/>
    <n v="23"/>
    <s v="Oct"/>
    <n v="2020"/>
    <s v="Fri"/>
    <n v="4"/>
    <s v="Standard Class"/>
    <s v="MP-17965"/>
    <s v="Michael Paige"/>
    <s v="Corporate"/>
    <s v="United States"/>
    <s v="Lawrence"/>
    <s v="Massachusetts"/>
    <s v="Lawrence, Massachusetts, United States"/>
    <s v="East"/>
    <s v="FUR-FU-10004712"/>
    <s v="Furniture"/>
    <s v="Furnishings"/>
    <s v="Westinghouse Mesh Shade Clip-On Gooseneck Lamp, Black"/>
    <n v="157.56"/>
    <n v="4"/>
    <n v="14.7056"/>
    <e v="#N/A"/>
    <s v="COD"/>
  </r>
  <r>
    <n v="2800"/>
    <s v="CA-2020-158743"/>
    <d v="2020-10-20T00:00:00"/>
    <n v="20"/>
    <x v="9"/>
    <n v="2020"/>
    <s v="Tue"/>
    <d v="2020-10-27T00:00:00"/>
    <n v="27"/>
    <s v="Oct"/>
    <n v="2020"/>
    <s v="Tue"/>
    <n v="7"/>
    <s v="Standard Class"/>
    <s v="IG-15085"/>
    <s v="Ivan Gibson"/>
    <s v="Consumer"/>
    <s v="United States"/>
    <s v="Little Rock"/>
    <s v="Arkansas"/>
    <s v="Little Rock, Arkansas, United States"/>
    <s v="South"/>
    <s v="OFF-BI-10003364"/>
    <s v="Office Supplies"/>
    <s v="Binders"/>
    <s v="Binding Machine Supplies"/>
    <n v="188.85"/>
    <n v="5"/>
    <n v="70.007999999999996"/>
    <e v="#N/A"/>
    <s v="Online"/>
  </r>
  <r>
    <n v="454"/>
    <s v="CA-2020-147277"/>
    <d v="2020-10-20T00:00:00"/>
    <n v="20"/>
    <x v="9"/>
    <n v="2020"/>
    <s v="Tue"/>
    <d v="2020-10-24T00:00:00"/>
    <n v="24"/>
    <s v="Oct"/>
    <n v="2020"/>
    <s v="Sat"/>
    <n v="4"/>
    <s v="Standard Class"/>
    <s v="EB-13705"/>
    <s v="Ed Braxton"/>
    <s v="Corporate"/>
    <s v="United States"/>
    <s v="Akron"/>
    <s v="Ohio"/>
    <s v="Akron, Ohio, United States"/>
    <s v="East"/>
    <s v="FUR-TA-10001539"/>
    <s v="Furniture"/>
    <s v="Tables"/>
    <s v="Chromcraft Rectangular Conference Tables"/>
    <n v="317.36399999999998"/>
    <n v="2"/>
    <n v="-75.830399999999997"/>
    <e v="#N/A"/>
    <s v="COD"/>
  </r>
  <r>
    <n v="455"/>
    <s v="CA-2020-147277"/>
    <d v="2020-10-20T00:00:00"/>
    <n v="20"/>
    <x v="9"/>
    <n v="2020"/>
    <s v="Tue"/>
    <d v="2020-10-24T00:00:00"/>
    <n v="24"/>
    <s v="Oct"/>
    <n v="2020"/>
    <s v="Sat"/>
    <n v="4"/>
    <s v="Standard Class"/>
    <s v="EB-13705"/>
    <s v="Ed Braxton"/>
    <s v="Corporate"/>
    <s v="United States"/>
    <s v="Akron"/>
    <s v="Ohio"/>
    <s v="Akron, Ohio, United States"/>
    <s v="East"/>
    <s v="OFF-ST-10000142"/>
    <s v="Office Supplies"/>
    <s v="Storage"/>
    <s v="Deluxe Rollaway Locking File with Drawer"/>
    <n v="715.40800000000002"/>
    <n v="2"/>
    <n v="66.540800000000004"/>
    <e v="#N/A"/>
    <s v="COD"/>
  </r>
  <r>
    <n v="8238"/>
    <s v="CA-2020-103065"/>
    <d v="2020-10-20T00:00:00"/>
    <n v="20"/>
    <x v="9"/>
    <n v="2020"/>
    <s v="Tue"/>
    <d v="2020-10-20T00:00:00"/>
    <n v="20"/>
    <s v="Oct"/>
    <n v="2020"/>
    <s v="Tue"/>
    <n v="0"/>
    <s v="Same Day"/>
    <s v="PT-19090"/>
    <s v="Pete Takahito"/>
    <s v="Consumer"/>
    <s v="United States"/>
    <s v="Jacksonville"/>
    <s v="Florida"/>
    <s v="Jacksonville, Florida, United States"/>
    <s v="South"/>
    <s v="OFF-ST-10000617"/>
    <s v="Office Supplies"/>
    <s v="Storage"/>
    <s v="Woodgrain Magazine Files by Perma"/>
    <n v="83.768000000000001"/>
    <n v="2"/>
    <n v="-0.77480000000000004"/>
    <e v="#N/A"/>
    <s v="Online"/>
  </r>
  <r>
    <n v="3189"/>
    <s v="US-2020-146416"/>
    <d v="2020-10-20T00:00:00"/>
    <n v="20"/>
    <x v="9"/>
    <n v="2020"/>
    <s v="Tue"/>
    <d v="2020-10-22T00:00:00"/>
    <n v="22"/>
    <s v="Oct"/>
    <n v="2020"/>
    <s v="Thu"/>
    <n v="2"/>
    <s v="Second Class"/>
    <s v="JE-16165"/>
    <s v="Justin Ellison"/>
    <s v="Corporate"/>
    <s v="United States"/>
    <s v="Woodland"/>
    <s v="California"/>
    <s v="Woodland, California, United States"/>
    <s v="West"/>
    <s v="OFF-LA-10003714"/>
    <s v="Office Supplies"/>
    <s v="Labels"/>
    <s v="Avery 510"/>
    <n v="104.75"/>
    <n v="1"/>
    <n v="1.8"/>
    <e v="#N/A"/>
    <s v="COD"/>
  </r>
  <r>
    <n v="2798"/>
    <s v="CA-2020-158743"/>
    <d v="2020-10-20T00:00:00"/>
    <n v="20"/>
    <x v="9"/>
    <n v="2020"/>
    <s v="Tue"/>
    <d v="2020-10-27T00:00:00"/>
    <n v="27"/>
    <s v="Oct"/>
    <n v="2020"/>
    <s v="Tue"/>
    <n v="7"/>
    <s v="Standard Class"/>
    <s v="IG-15085"/>
    <s v="Ivan Gibson"/>
    <s v="Consumer"/>
    <s v="United States"/>
    <s v="Little Rock"/>
    <s v="Arkansas"/>
    <s v="Little Rock, Arkansas, United States"/>
    <s v="South"/>
    <s v="OFF-AR-10002257"/>
    <s v="Office Supplies"/>
    <s v="Art"/>
    <s v="Eldon Spacemaker Box, Quick-Snap Lid, Clear"/>
    <n v="75.36"/>
    <n v="4"/>
    <n v="4.1416000000000004"/>
    <e v="#N/A"/>
    <s v="COD"/>
  </r>
  <r>
    <n v="8883"/>
    <s v="US-2020-115252"/>
    <d v="2020-10-20T00:00:00"/>
    <n v="20"/>
    <x v="9"/>
    <n v="2020"/>
    <s v="Tue"/>
    <d v="2020-10-25T00:00:00"/>
    <n v="25"/>
    <s v="Oct"/>
    <n v="2020"/>
    <s v="Sun"/>
    <n v="5"/>
    <s v="Standard Class"/>
    <s v="MY-18295"/>
    <s v="Muhammed Yedwab"/>
    <s v="Corporate"/>
    <s v="United States"/>
    <s v="Durham"/>
    <s v="North Carolina"/>
    <s v="Durham, North Carolina, United States"/>
    <s v="South"/>
    <s v="TEC-PH-10004071"/>
    <s v="Technology"/>
    <s v="Phones"/>
    <s v="PayAnywhere Card Reader"/>
    <n v="100.98399999999999"/>
    <n v="2"/>
    <n v="1.3986000000000001"/>
    <e v="#N/A"/>
    <s v="COD"/>
  </r>
  <r>
    <n v="8240"/>
    <s v="CA-2020-103065"/>
    <d v="2020-10-20T00:00:00"/>
    <n v="20"/>
    <x v="9"/>
    <n v="2020"/>
    <s v="Tue"/>
    <d v="2020-10-20T00:00:00"/>
    <n v="20"/>
    <s v="Oct"/>
    <n v="2020"/>
    <s v="Tue"/>
    <n v="0"/>
    <s v="Same Day"/>
    <s v="PT-19090"/>
    <s v="Pete Takahito"/>
    <s v="Consumer"/>
    <s v="United States"/>
    <s v="Jacksonville"/>
    <s v="Florida"/>
    <s v="Jacksonville, Florida, United States"/>
    <s v="South"/>
    <s v="OFF-AR-10003251"/>
    <s v="Office Supplies"/>
    <s v="Art"/>
    <s v="Prang Drawing Pencil Set"/>
    <n v="135.44800000000001"/>
    <n v="2"/>
    <n v="1.1120000000000001"/>
    <e v="#N/A"/>
    <s v="Online"/>
  </r>
  <r>
    <n v="8239"/>
    <s v="CA-2020-103065"/>
    <d v="2020-10-20T00:00:00"/>
    <n v="20"/>
    <x v="9"/>
    <n v="2020"/>
    <s v="Tue"/>
    <d v="2020-10-20T00:00:00"/>
    <n v="20"/>
    <s v="Oct"/>
    <n v="2020"/>
    <s v="Tue"/>
    <n v="0"/>
    <s v="Same Day"/>
    <s v="PT-19090"/>
    <s v="Pete Takahito"/>
    <s v="Consumer"/>
    <s v="United States"/>
    <s v="Jacksonville"/>
    <s v="Florida"/>
    <s v="Jacksonville, Florida, United States"/>
    <s v="South"/>
    <s v="OFF-PA-10000380"/>
    <s v="Office Supplies"/>
    <s v="Paper"/>
    <s v="REDIFORM Incoming/Outgoing Call Register, 11&quot; X 8 1/2&quot;, 100 Messages"/>
    <n v="108.672"/>
    <n v="1"/>
    <n v="2.5019999999999998"/>
    <e v="#N/A"/>
    <s v="COD"/>
  </r>
  <r>
    <n v="8241"/>
    <s v="CA-2020-103065"/>
    <d v="2020-10-20T00:00:00"/>
    <n v="20"/>
    <x v="9"/>
    <n v="2020"/>
    <s v="Tue"/>
    <d v="2020-10-20T00:00:00"/>
    <n v="20"/>
    <s v="Oct"/>
    <n v="2020"/>
    <s v="Tue"/>
    <n v="0"/>
    <s v="Same Day"/>
    <s v="PT-19090"/>
    <s v="Pete Takahito"/>
    <s v="Consumer"/>
    <s v="United States"/>
    <s v="Jacksonville"/>
    <s v="Florida"/>
    <s v="Jacksonville, Florida, United States"/>
    <s v="South"/>
    <s v="FUR-FU-10000175"/>
    <s v="Furniture"/>
    <s v="Furnishings"/>
    <s v="DAX Wood Document Frame."/>
    <n v="137.93600000000001"/>
    <n v="4"/>
    <n v="6.0411999999999999"/>
    <e v="#N/A"/>
    <s v="Online"/>
  </r>
  <r>
    <n v="8884"/>
    <s v="US-2020-115252"/>
    <d v="2020-10-20T00:00:00"/>
    <n v="20"/>
    <x v="9"/>
    <n v="2020"/>
    <s v="Tue"/>
    <d v="2020-10-25T00:00:00"/>
    <n v="25"/>
    <s v="Oct"/>
    <n v="2020"/>
    <s v="Sun"/>
    <n v="5"/>
    <s v="Standard Class"/>
    <s v="MY-18295"/>
    <s v="Muhammed Yedwab"/>
    <s v="Corporate"/>
    <s v="United States"/>
    <s v="Durham"/>
    <s v="North Carolina"/>
    <s v="Durham, North Carolina, United States"/>
    <s v="South"/>
    <s v="OFF-PA-10001667"/>
    <s v="Office Supplies"/>
    <s v="Paper"/>
    <s v="Great White Multi-Use Recycled Paper (20Lb. and 84 Bright)"/>
    <n v="131.352"/>
    <n v="3"/>
    <n v="4.4850000000000003"/>
    <e v="#N/A"/>
    <s v="COD"/>
  </r>
  <r>
    <n v="6347"/>
    <s v="CA-2020-104822"/>
    <d v="2020-10-20T00:00:00"/>
    <n v="20"/>
    <x v="9"/>
    <n v="2020"/>
    <s v="Tue"/>
    <d v="2020-10-20T00:00:00"/>
    <n v="20"/>
    <s v="Oct"/>
    <n v="2020"/>
    <s v="Tue"/>
    <n v="0"/>
    <s v="Same Day"/>
    <s v="RB-19465"/>
    <s v="Rick Bensley"/>
    <s v="Home Office"/>
    <s v="United States"/>
    <s v="New York City"/>
    <s v="New York"/>
    <s v="New York City, New York, United States"/>
    <s v="East"/>
    <s v="OFF-LA-10002034"/>
    <s v="Office Supplies"/>
    <s v="Labels"/>
    <s v="Avery 478"/>
    <n v="124.55"/>
    <n v="5"/>
    <n v="12.029500000000001"/>
    <e v="#N/A"/>
    <s v="COD"/>
  </r>
  <r>
    <n v="3190"/>
    <s v="US-2020-146416"/>
    <d v="2020-10-20T00:00:00"/>
    <n v="20"/>
    <x v="9"/>
    <n v="2020"/>
    <s v="Tue"/>
    <d v="2020-10-22T00:00:00"/>
    <n v="22"/>
    <s v="Oct"/>
    <n v="2020"/>
    <s v="Thu"/>
    <n v="2"/>
    <s v="Second Class"/>
    <s v="JE-16165"/>
    <s v="Justin Ellison"/>
    <s v="Corporate"/>
    <s v="United States"/>
    <s v="Woodland"/>
    <s v="California"/>
    <s v="Woodland, California, United States"/>
    <s v="West"/>
    <s v="OFF-BI-10001787"/>
    <s v="Office Supplies"/>
    <s v="Binders"/>
    <s v="Wilson Jones Four-Pocket Poly Binders"/>
    <n v="127.928"/>
    <n v="4"/>
    <n v="7.5864000000000003"/>
    <e v="#N/A"/>
    <s v="Online"/>
  </r>
  <r>
    <n v="2799"/>
    <s v="CA-2020-158743"/>
    <d v="2020-10-20T00:00:00"/>
    <n v="20"/>
    <x v="9"/>
    <n v="2020"/>
    <s v="Tue"/>
    <d v="2020-10-27T00:00:00"/>
    <n v="27"/>
    <s v="Oct"/>
    <n v="2020"/>
    <s v="Tue"/>
    <n v="7"/>
    <s v="Standard Class"/>
    <s v="IG-15085"/>
    <s v="Ivan Gibson"/>
    <s v="Consumer"/>
    <s v="United States"/>
    <s v="Little Rock"/>
    <s v="Arkansas"/>
    <s v="Little Rock, Arkansas, United States"/>
    <s v="South"/>
    <s v="OFF-PA-10001019"/>
    <s v="Office Supplies"/>
    <s v="Paper"/>
    <s v="Xerox 1884"/>
    <n v="147.96"/>
    <n v="2"/>
    <n v="18.781199999999998"/>
    <e v="#N/A"/>
    <s v="COD"/>
  </r>
  <r>
    <n v="5260"/>
    <s v="CA-2020-158722"/>
    <d v="2020-10-20T00:00:00"/>
    <n v="20"/>
    <x v="9"/>
    <n v="2020"/>
    <s v="Tue"/>
    <d v="2020-10-26T00:00:00"/>
    <n v="26"/>
    <s v="Oct"/>
    <n v="2020"/>
    <s v="Mon"/>
    <n v="6"/>
    <s v="Standard Class"/>
    <s v="MA-17560"/>
    <s v="Matt Abelman"/>
    <s v="Home Office"/>
    <s v="United States"/>
    <s v="Philadelphia"/>
    <s v="Pennsylvania"/>
    <s v="Philadelphia, Pennsylvania, United States"/>
    <s v="East"/>
    <s v="OFF-PA-10000176"/>
    <s v="Office Supplies"/>
    <s v="Paper"/>
    <s v="Xerox 1887"/>
    <n v="138.52799999999999"/>
    <n v="3"/>
    <n v="15.934799999999999"/>
    <e v="#N/A"/>
    <s v="COD"/>
  </r>
  <r>
    <n v="5431"/>
    <s v="CA-2020-117422"/>
    <d v="2020-10-21T00:00:00"/>
    <n v="21"/>
    <x v="9"/>
    <n v="2020"/>
    <s v="Wed"/>
    <d v="2020-10-25T00:00:00"/>
    <n v="25"/>
    <s v="Oct"/>
    <n v="2020"/>
    <s v="Sun"/>
    <n v="4"/>
    <s v="Standard Class"/>
    <s v="FC-14245"/>
    <s v="Frank Carlisle"/>
    <s v="Home Office"/>
    <s v="United States"/>
    <s v="Lakewood"/>
    <s v="Ohio"/>
    <s v="Lakewood, Ohio, United States"/>
    <s v="East"/>
    <s v="OFF-AP-10000938"/>
    <s v="Office Supplies"/>
    <s v="Appliances"/>
    <s v="Avanti 1.7 Cu. Ft. Refrigerator"/>
    <n v="190.56800000000001"/>
    <n v="2"/>
    <n v="16.1568"/>
    <e v="#N/A"/>
    <s v="COD"/>
  </r>
  <r>
    <n v="1832"/>
    <s v="CA-2020-145884"/>
    <d v="2020-10-21T00:00:00"/>
    <n v="21"/>
    <x v="9"/>
    <n v="2020"/>
    <s v="Wed"/>
    <d v="2020-10-21T00:00:00"/>
    <n v="21"/>
    <s v="Oct"/>
    <n v="2020"/>
    <s v="Wed"/>
    <n v="0"/>
    <s v="Same Day"/>
    <s v="SL-20155"/>
    <s v="Sara Luxemburg"/>
    <s v="Home Office"/>
    <s v="United States"/>
    <s v="Muskogee"/>
    <s v="Oklahoma"/>
    <s v="Muskogee, Oklahoma, United States"/>
    <s v="Central"/>
    <s v="FUR-TA-10002356"/>
    <s v="Furniture"/>
    <s v="Tables"/>
    <s v="Bevis Boat-Shaped Conference Table"/>
    <n v="307.11"/>
    <n v="1"/>
    <n v="62.906399999999998"/>
    <e v="#N/A"/>
    <s v="COD"/>
  </r>
  <r>
    <n v="6196"/>
    <s v="CA-2020-113453"/>
    <d v="2020-10-21T00:00:00"/>
    <n v="21"/>
    <x v="9"/>
    <n v="2020"/>
    <s v="Wed"/>
    <d v="2020-10-28T00:00:00"/>
    <n v="28"/>
    <s v="Oct"/>
    <n v="2020"/>
    <s v="Wed"/>
    <n v="7"/>
    <s v="Standard Class"/>
    <s v="CM-12160"/>
    <s v="Charles McCrossin"/>
    <s v="Consumer"/>
    <s v="United States"/>
    <s v="Philadelphia"/>
    <s v="Pennsylvania"/>
    <s v="Philadelphia, Pennsylvania, United States"/>
    <s v="East"/>
    <s v="TEC-PH-10004165"/>
    <s v="Technology"/>
    <s v="Phones"/>
    <s v="Mitel MiVoice 5330e IP Phone"/>
    <n v="344.988"/>
    <n v="2"/>
    <n v="-76.997200000000007"/>
    <e v="#N/A"/>
    <s v="COD"/>
  </r>
  <r>
    <n v="1904"/>
    <s v="CA-2020-167094"/>
    <d v="2020-10-21T00:00:00"/>
    <n v="21"/>
    <x v="9"/>
    <n v="2020"/>
    <s v="Wed"/>
    <d v="2020-10-22T00:00:00"/>
    <n v="22"/>
    <s v="Oct"/>
    <n v="2020"/>
    <s v="Thu"/>
    <n v="1"/>
    <s v="First Class"/>
    <s v="DK-12835"/>
    <s v="Damala Kotsonis"/>
    <s v="Corporate"/>
    <s v="United States"/>
    <s v="Springfield"/>
    <s v="Oregon"/>
    <s v="Springfield, Oregon, United States"/>
    <s v="West"/>
    <s v="FUR-CH-10000155"/>
    <s v="Furniture"/>
    <s v="Chairs"/>
    <s v="Global Comet Stacking Armless Chair"/>
    <n v="496.48"/>
    <n v="2"/>
    <n v="47.847999999999999"/>
    <e v="#N/A"/>
    <s v="Online"/>
  </r>
  <r>
    <n v="527"/>
    <s v="CA-2020-113558"/>
    <d v="2020-10-21T00:00:00"/>
    <n v="21"/>
    <x v="9"/>
    <n v="2020"/>
    <s v="Wed"/>
    <d v="2020-10-26T00:00:00"/>
    <n v="26"/>
    <s v="Oct"/>
    <n v="2020"/>
    <s v="Mon"/>
    <n v="5"/>
    <s v="Standard Class"/>
    <s v="PH-18790"/>
    <s v="Patricia Hirasaki"/>
    <s v="Home Office"/>
    <s v="United States"/>
    <s v="Lakeland"/>
    <s v="Florida"/>
    <s v="Lakeland, Florida, United States"/>
    <s v="South"/>
    <s v="FUR-CH-10003379"/>
    <s v="Furniture"/>
    <s v="Chairs"/>
    <s v="Global Commerce Series High-Back Swivel/Tilt Chairs"/>
    <n v="717.952"/>
    <n v="3"/>
    <n v="42.747"/>
    <e v="#N/A"/>
    <s v="COD"/>
  </r>
  <r>
    <n v="1906"/>
    <s v="CA-2020-154410"/>
    <d v="2020-10-21T00:00:00"/>
    <n v="21"/>
    <x v="9"/>
    <n v="2020"/>
    <s v="Wed"/>
    <d v="2020-10-24T00:00:00"/>
    <n v="24"/>
    <s v="Oct"/>
    <n v="2020"/>
    <s v="Sat"/>
    <n v="3"/>
    <s v="First Class"/>
    <s v="MD-17860"/>
    <s v="Michael Dominguez"/>
    <s v="Corporate"/>
    <s v="United States"/>
    <s v="Indianapolis"/>
    <s v="Indiana"/>
    <s v="Indianapolis, Indiana, United States"/>
    <s v="Central"/>
    <s v="OFF-ST-10002743"/>
    <s v="Office Supplies"/>
    <s v="Storage"/>
    <s v="SAFCO Boltless Steel Shelving"/>
    <n v="928.12"/>
    <n v="8"/>
    <n v="9.0912000000000006"/>
    <e v="#N/A"/>
    <s v="COD"/>
  </r>
  <r>
    <n v="1831"/>
    <s v="CA-2020-145884"/>
    <d v="2020-10-21T00:00:00"/>
    <n v="21"/>
    <x v="9"/>
    <n v="2020"/>
    <s v="Wed"/>
    <d v="2020-10-21T00:00:00"/>
    <n v="21"/>
    <s v="Oct"/>
    <n v="2020"/>
    <s v="Wed"/>
    <n v="0"/>
    <s v="Same Day"/>
    <s v="SL-20155"/>
    <s v="Sara Luxemburg"/>
    <s v="Home Office"/>
    <s v="United States"/>
    <s v="Muskogee"/>
    <s v="Oklahoma"/>
    <s v="Muskogee, Oklahoma, United States"/>
    <s v="Central"/>
    <s v="TEC-PH-10000895"/>
    <s v="Technology"/>
    <s v="Phones"/>
    <s v="Polycom VVX 310 VoIP phone"/>
    <n v="1460.92"/>
    <n v="8"/>
    <n v="374.37920000000003"/>
    <e v="#N/A"/>
    <s v="COD"/>
  </r>
  <r>
    <n v="4558"/>
    <s v="US-2020-117331"/>
    <d v="2020-10-21T00:00:00"/>
    <n v="21"/>
    <x v="9"/>
    <n v="2020"/>
    <s v="Wed"/>
    <d v="2020-10-28T00:00:00"/>
    <n v="28"/>
    <s v="Oct"/>
    <n v="2020"/>
    <s v="Wed"/>
    <n v="7"/>
    <s v="Standard Class"/>
    <s v="ND-18370"/>
    <s v="Natalie DeCherney"/>
    <s v="Consumer"/>
    <s v="United States"/>
    <s v="Glendale"/>
    <s v="Arizona"/>
    <s v="Glendale, Arizona, United States"/>
    <s v="West"/>
    <s v="OFF-BI-10003984"/>
    <s v="Office Supplies"/>
    <s v="Binders"/>
    <s v="Lock-Up Easel 'Spel-Binder'"/>
    <n v="102.559"/>
    <n v="1"/>
    <n v="-6.5618999999999996"/>
    <e v="#N/A"/>
    <s v="COD"/>
  </r>
  <r>
    <n v="5433"/>
    <s v="CA-2020-117422"/>
    <d v="2020-10-21T00:00:00"/>
    <n v="21"/>
    <x v="9"/>
    <n v="2020"/>
    <s v="Wed"/>
    <d v="2020-10-25T00:00:00"/>
    <n v="25"/>
    <s v="Oct"/>
    <n v="2020"/>
    <s v="Sun"/>
    <n v="4"/>
    <s v="Standard Class"/>
    <s v="FC-14245"/>
    <s v="Frank Carlisle"/>
    <s v="Home Office"/>
    <s v="United States"/>
    <s v="Lakewood"/>
    <s v="Ohio"/>
    <s v="Lakewood, Ohio, United States"/>
    <s v="East"/>
    <s v="OFF-BI-10002799"/>
    <s v="Office Supplies"/>
    <s v="Binders"/>
    <s v="SlimView Poly Binder, 3/8&quot;"/>
    <n v="118.21599999999999"/>
    <n v="4"/>
    <n v="-4.9728000000000003"/>
    <e v="#N/A"/>
    <s v="Online"/>
  </r>
  <r>
    <n v="1903"/>
    <s v="CA-2020-167094"/>
    <d v="2020-10-21T00:00:00"/>
    <n v="21"/>
    <x v="9"/>
    <n v="2020"/>
    <s v="Wed"/>
    <d v="2020-10-22T00:00:00"/>
    <n v="22"/>
    <s v="Oct"/>
    <n v="2020"/>
    <s v="Thu"/>
    <n v="1"/>
    <s v="First Class"/>
    <s v="DK-12835"/>
    <s v="Damala Kotsonis"/>
    <s v="Corporate"/>
    <s v="United States"/>
    <s v="Springfield"/>
    <s v="Oregon"/>
    <s v="Springfield, Oregon, United States"/>
    <s v="West"/>
    <s v="OFF-PA-10003953"/>
    <s v="Office Supplies"/>
    <s v="Paper"/>
    <s v="Xerox 218"/>
    <n v="125.184"/>
    <n v="1"/>
    <n v="1.8144"/>
    <e v="#N/A"/>
    <s v="Online"/>
  </r>
  <r>
    <n v="5432"/>
    <s v="CA-2020-117422"/>
    <d v="2020-10-21T00:00:00"/>
    <n v="21"/>
    <x v="9"/>
    <n v="2020"/>
    <s v="Wed"/>
    <d v="2020-10-25T00:00:00"/>
    <n v="25"/>
    <s v="Oct"/>
    <n v="2020"/>
    <s v="Sun"/>
    <n v="4"/>
    <s v="Standard Class"/>
    <s v="FC-14245"/>
    <s v="Frank Carlisle"/>
    <s v="Home Office"/>
    <s v="United States"/>
    <s v="Lakewood"/>
    <s v="Ohio"/>
    <s v="Lakewood, Ohio, United States"/>
    <s v="East"/>
    <s v="OFF-PA-10002195"/>
    <s v="Office Supplies"/>
    <s v="Paper"/>
    <s v="RSVP Cards &amp; Envelopes, Blank White, 8-1/2&quot; X 11&quot;, 24 Cards/25 Envelopes/Set"/>
    <n v="136.06399999999999"/>
    <n v="1"/>
    <n v="1.3715999999999999"/>
    <e v="#N/A"/>
    <s v="COD"/>
  </r>
  <r>
    <n v="1905"/>
    <s v="CA-2020-167094"/>
    <d v="2020-10-21T00:00:00"/>
    <n v="21"/>
    <x v="9"/>
    <n v="2020"/>
    <s v="Wed"/>
    <d v="2020-10-22T00:00:00"/>
    <n v="22"/>
    <s v="Oct"/>
    <n v="2020"/>
    <s v="Thu"/>
    <n v="1"/>
    <s v="First Class"/>
    <s v="DK-12835"/>
    <s v="Damala Kotsonis"/>
    <s v="Corporate"/>
    <s v="United States"/>
    <s v="Springfield"/>
    <s v="Oregon"/>
    <s v="Springfield, Oregon, United States"/>
    <s v="West"/>
    <s v="TEC-AC-10003116"/>
    <s v="Technology"/>
    <s v="Accessories"/>
    <s v="Memorex Froggy Flash Drive 8 GB"/>
    <n v="134.4"/>
    <n v="2"/>
    <n v="6.7450000000000001"/>
    <e v="#N/A"/>
    <s v="Online"/>
  </r>
  <r>
    <n v="7351"/>
    <s v="CA-2020-142125"/>
    <d v="2020-10-21T00:00:00"/>
    <n v="21"/>
    <x v="9"/>
    <n v="2020"/>
    <s v="Wed"/>
    <d v="2020-10-27T00:00:00"/>
    <n v="27"/>
    <s v="Oct"/>
    <n v="2020"/>
    <s v="Tue"/>
    <n v="6"/>
    <s v="Standard Class"/>
    <s v="JB-15400"/>
    <s v="Jennifer Braxton"/>
    <s v="Corporate"/>
    <s v="United States"/>
    <s v="Milwaukee"/>
    <s v="Wisconsin"/>
    <s v="Milwaukee, Wisconsin, United States"/>
    <s v="Central"/>
    <s v="OFF-BI-10003460"/>
    <s v="Office Supplies"/>
    <s v="Binders"/>
    <s v="Acco 3-Hole Punch"/>
    <n v="127.9"/>
    <n v="5"/>
    <n v="10.512"/>
    <e v="#N/A"/>
    <s v="Online"/>
  </r>
  <r>
    <n v="4047"/>
    <s v="CA-2020-100356"/>
    <d v="2020-10-21T00:00:00"/>
    <n v="21"/>
    <x v="9"/>
    <n v="2020"/>
    <s v="Wed"/>
    <d v="2020-10-25T00:00:00"/>
    <n v="25"/>
    <s v="Oct"/>
    <n v="2020"/>
    <s v="Sun"/>
    <n v="4"/>
    <s v="Standard Class"/>
    <s v="SP-20920"/>
    <s v="Susan Pistek"/>
    <s v="Consumer"/>
    <s v="United States"/>
    <s v="Chicago"/>
    <s v="Illinois"/>
    <s v="Chicago, Illinois, United States"/>
    <s v="Central"/>
    <s v="OFF-AP-10002191"/>
    <s v="Office Supplies"/>
    <s v="Appliances"/>
    <s v="Belkin 8 Outlet SurgeMaster II Gold Surge Protector"/>
    <n v="130.99199999999999"/>
    <n v="2"/>
    <n v="-62.379199999999997"/>
    <e v="#N/A"/>
    <s v="COD"/>
  </r>
  <r>
    <n v="2159"/>
    <s v="CA-2020-148166"/>
    <d v="2020-10-21T00:00:00"/>
    <n v="21"/>
    <x v="9"/>
    <n v="2020"/>
    <s v="Wed"/>
    <d v="2020-10-26T00:00:00"/>
    <n v="26"/>
    <s v="Oct"/>
    <n v="2020"/>
    <s v="Mon"/>
    <n v="5"/>
    <s v="Standard Class"/>
    <s v="NK-18490"/>
    <s v="Neil Knudson"/>
    <s v="Home Office"/>
    <s v="United States"/>
    <s v="Deltona"/>
    <s v="Florida"/>
    <s v="Deltona, Florida, United States"/>
    <s v="South"/>
    <s v="OFF-AR-10004956"/>
    <s v="Office Supplies"/>
    <s v="Art"/>
    <s v="Newell 33"/>
    <n v="128.85599999999999"/>
    <n v="4"/>
    <n v="2.0087999999999999"/>
    <e v="#N/A"/>
    <s v="Online"/>
  </r>
  <r>
    <n v="528"/>
    <s v="CA-2020-113558"/>
    <d v="2020-10-21T00:00:00"/>
    <n v="21"/>
    <x v="9"/>
    <n v="2020"/>
    <s v="Wed"/>
    <d v="2020-10-26T00:00:00"/>
    <n v="26"/>
    <s v="Oct"/>
    <n v="2020"/>
    <s v="Mon"/>
    <n v="5"/>
    <s v="Standard Class"/>
    <s v="PH-18790"/>
    <s v="Patricia Hirasaki"/>
    <s v="Home Office"/>
    <s v="United States"/>
    <s v="Lakeland"/>
    <s v="Florida"/>
    <s v="Lakeland, Florida, United States"/>
    <s v="South"/>
    <s v="FUR-FU-10001756"/>
    <s v="Furniture"/>
    <s v="Furnishings"/>
    <s v="Eldon Expressions Desk Accessory, Wood Photo Frame, Mahogany"/>
    <n v="167.696"/>
    <n v="3"/>
    <n v="5.1407999999999996"/>
    <e v="#N/A"/>
    <s v="COD"/>
  </r>
  <r>
    <n v="7350"/>
    <s v="CA-2020-142125"/>
    <d v="2020-10-21T00:00:00"/>
    <n v="21"/>
    <x v="9"/>
    <n v="2020"/>
    <s v="Wed"/>
    <d v="2020-10-27T00:00:00"/>
    <n v="27"/>
    <s v="Oct"/>
    <n v="2020"/>
    <s v="Tue"/>
    <n v="6"/>
    <s v="Standard Class"/>
    <s v="JB-15400"/>
    <s v="Jennifer Braxton"/>
    <s v="Corporate"/>
    <s v="United States"/>
    <s v="Milwaukee"/>
    <s v="Wisconsin"/>
    <s v="Milwaukee, Wisconsin, United States"/>
    <s v="Central"/>
    <s v="OFF-BI-10000301"/>
    <s v="Office Supplies"/>
    <s v="Binders"/>
    <s v="GBC Instant Report Kit"/>
    <n v="171.82"/>
    <n v="6"/>
    <n v="19.41"/>
    <e v="#N/A"/>
    <s v="COD"/>
  </r>
  <r>
    <n v="6197"/>
    <s v="CA-2020-113453"/>
    <d v="2020-10-21T00:00:00"/>
    <n v="21"/>
    <x v="9"/>
    <n v="2020"/>
    <s v="Wed"/>
    <d v="2020-10-28T00:00:00"/>
    <n v="28"/>
    <s v="Oct"/>
    <n v="2020"/>
    <s v="Wed"/>
    <n v="7"/>
    <s v="Standard Class"/>
    <s v="CM-12160"/>
    <s v="Charles McCrossin"/>
    <s v="Consumer"/>
    <s v="United States"/>
    <s v="Philadelphia"/>
    <s v="Pennsylvania"/>
    <s v="Philadelphia, Pennsylvania, United States"/>
    <s v="East"/>
    <s v="OFF-ST-10000352"/>
    <s v="Office Supplies"/>
    <s v="Storage"/>
    <s v="Acco Perma 2700 Stacking Storage Drawers"/>
    <n v="147.376"/>
    <n v="3"/>
    <n v="-4.4610000000000003"/>
    <e v="#N/A"/>
    <s v="COD"/>
  </r>
  <r>
    <n v="4295"/>
    <s v="CA-2020-101581"/>
    <d v="2020-10-22T00:00:00"/>
    <n v="22"/>
    <x v="9"/>
    <n v="2020"/>
    <s v="Thu"/>
    <d v="2020-10-27T00:00:00"/>
    <n v="27"/>
    <s v="Oct"/>
    <n v="2020"/>
    <s v="Tue"/>
    <n v="5"/>
    <s v="Standard Class"/>
    <s v="DW-13195"/>
    <s v="David Wiener"/>
    <s v="Corporate"/>
    <s v="United States"/>
    <s v="Redmond"/>
    <s v="Oregon"/>
    <s v="Redmond, Oregon, United States"/>
    <s v="West"/>
    <s v="FUR-TA-10002607"/>
    <s v="Furniture"/>
    <s v="Tables"/>
    <s v="KI Conference Tables"/>
    <n v="195.22499999999999"/>
    <n v="5"/>
    <n v="-120.51300000000001"/>
    <e v="#N/A"/>
    <s v="Online"/>
  </r>
  <r>
    <n v="4479"/>
    <s v="CA-2020-130211"/>
    <d v="2020-10-22T00:00:00"/>
    <n v="22"/>
    <x v="9"/>
    <n v="2020"/>
    <s v="Thu"/>
    <d v="2020-10-22T00:00:00"/>
    <n v="22"/>
    <s v="Oct"/>
    <n v="2020"/>
    <s v="Thu"/>
    <n v="0"/>
    <s v="Same Day"/>
    <s v="BD-11620"/>
    <s v="Brian DeCherney"/>
    <s v="Consumer"/>
    <s v="United States"/>
    <s v="Lawton"/>
    <s v="Oklahoma"/>
    <s v="Lawton, Oklahoma, United States"/>
    <s v="Central"/>
    <s v="FUR-TA-10003748"/>
    <s v="Furniture"/>
    <s v="Tables"/>
    <s v="Bevis 36 x 72 Conference Tables"/>
    <n v="293.98"/>
    <n v="2"/>
    <n v="54.775599999999997"/>
    <e v="#N/A"/>
    <s v="COD"/>
  </r>
  <r>
    <n v="4478"/>
    <s v="CA-2020-130211"/>
    <d v="2020-10-22T00:00:00"/>
    <n v="22"/>
    <x v="9"/>
    <n v="2020"/>
    <s v="Thu"/>
    <d v="2020-10-22T00:00:00"/>
    <n v="22"/>
    <s v="Oct"/>
    <n v="2020"/>
    <s v="Thu"/>
    <n v="0"/>
    <s v="Same Day"/>
    <s v="BD-11620"/>
    <s v="Brian DeCherney"/>
    <s v="Consumer"/>
    <s v="United States"/>
    <s v="Lawton"/>
    <s v="Oklahoma"/>
    <s v="Lawton, Oklahoma, United States"/>
    <s v="Central"/>
    <s v="OFF-ST-10000129"/>
    <s v="Office Supplies"/>
    <s v="Storage"/>
    <s v="Fellowes Recycled Storage Drawers"/>
    <n v="343.09"/>
    <n v="3"/>
    <n v="23.316299999999998"/>
    <e v="#N/A"/>
    <s v="COD"/>
  </r>
  <r>
    <n v="4643"/>
    <s v="CA-2020-130141"/>
    <d v="2020-10-22T00:00:00"/>
    <n v="22"/>
    <x v="9"/>
    <n v="2020"/>
    <s v="Thu"/>
    <d v="2020-10-24T00:00:00"/>
    <n v="24"/>
    <s v="Oct"/>
    <n v="2020"/>
    <s v="Sat"/>
    <n v="2"/>
    <s v="Second Class"/>
    <s v="HA-14905"/>
    <s v="Helen Abelman"/>
    <s v="Consumer"/>
    <s v="United States"/>
    <s v="Fort Collins"/>
    <s v="Colorado"/>
    <s v="Fort Collins, Colorado, United States"/>
    <s v="West"/>
    <s v="FUR-CH-10000749"/>
    <s v="Furniture"/>
    <s v="Chairs"/>
    <s v="Office Star - Ergonomic Mid Back Chair with 2-Way Adjustable Arms"/>
    <n v="629.13599999999997"/>
    <n v="4"/>
    <n v="-28.956800000000001"/>
    <e v="#N/A"/>
    <s v="Online"/>
  </r>
  <r>
    <n v="2625"/>
    <s v="CA-2020-127180"/>
    <d v="2020-10-22T00:00:00"/>
    <n v="22"/>
    <x v="9"/>
    <n v="2020"/>
    <s v="Thu"/>
    <d v="2020-10-24T00:00:00"/>
    <n v="24"/>
    <s v="Oct"/>
    <n v="2020"/>
    <s v="Sat"/>
    <n v="2"/>
    <s v="First Class"/>
    <s v="TA-21385"/>
    <s v="Tom Ashbrook"/>
    <s v="Home Office"/>
    <s v="United States"/>
    <s v="New York City"/>
    <s v="New York"/>
    <s v="New York City, New York, United States"/>
    <s v="East"/>
    <s v="TEC-PH-10001494"/>
    <s v="Technology"/>
    <s v="Phones"/>
    <s v="Polycom CX600 IP Phone VoIP phone"/>
    <n v="1037.5999999999999"/>
    <n v="8"/>
    <n v="647.89200000000005"/>
    <e v="#N/A"/>
    <s v="COD"/>
  </r>
  <r>
    <n v="2624"/>
    <s v="CA-2020-127180"/>
    <d v="2020-10-22T00:00:00"/>
    <n v="22"/>
    <x v="9"/>
    <n v="2020"/>
    <s v="Thu"/>
    <d v="2020-10-24T00:00:00"/>
    <n v="24"/>
    <s v="Oct"/>
    <n v="2020"/>
    <s v="Sat"/>
    <n v="2"/>
    <s v="First Class"/>
    <s v="TA-21385"/>
    <s v="Tom Ashbrook"/>
    <s v="Home Office"/>
    <s v="United States"/>
    <s v="New York City"/>
    <s v="New York"/>
    <s v="New York City, New York, United States"/>
    <s v="East"/>
    <s v="TEC-CO-10004722"/>
    <s v="Technology"/>
    <s v="Copiers"/>
    <s v="Canon imageCLASS 2200 Advanced Copier"/>
    <n v="2212.9679999999998"/>
    <n v="4"/>
    <n v="3919.9888000000001"/>
    <e v="#N/A"/>
    <s v="COD"/>
  </r>
  <r>
    <n v="4642"/>
    <s v="CA-2020-130141"/>
    <d v="2020-10-22T00:00:00"/>
    <n v="22"/>
    <x v="9"/>
    <n v="2020"/>
    <s v="Thu"/>
    <d v="2020-10-24T00:00:00"/>
    <n v="24"/>
    <s v="Oct"/>
    <n v="2020"/>
    <s v="Sat"/>
    <n v="2"/>
    <s v="Second Class"/>
    <s v="HA-14905"/>
    <s v="Helen Abelman"/>
    <s v="Consumer"/>
    <s v="United States"/>
    <s v="Fort Collins"/>
    <s v="Colorado"/>
    <s v="Fort Collins, Colorado, United States"/>
    <s v="West"/>
    <s v="OFF-BI-10000831"/>
    <s v="Office Supplies"/>
    <s v="Binders"/>
    <s v="Storex Flexible Poly Binders with Double Pockets"/>
    <n v="84.168000000000006"/>
    <n v="4"/>
    <n v="-2.5344000000000002"/>
    <e v="#N/A"/>
    <s v="COD"/>
  </r>
  <r>
    <n v="7264"/>
    <s v="CA-2020-156363"/>
    <d v="2020-10-22T00:00:00"/>
    <n v="22"/>
    <x v="9"/>
    <n v="2020"/>
    <s v="Thu"/>
    <d v="2020-10-28T00:00:00"/>
    <n v="28"/>
    <s v="Oct"/>
    <n v="2020"/>
    <s v="Wed"/>
    <n v="6"/>
    <s v="Standard Class"/>
    <s v="ML-17395"/>
    <s v="Marina Lichtenstein"/>
    <s v="Corporate"/>
    <s v="United States"/>
    <s v="Philadelphia"/>
    <s v="Pennsylvania"/>
    <s v="Philadelphia, Pennsylvania, United States"/>
    <s v="East"/>
    <s v="OFF-EN-10003068"/>
    <s v="Office Supplies"/>
    <s v="Envelopes"/>
    <s v="#6 3/4 Gummed Flap White Envelopes"/>
    <n v="124.68"/>
    <n v="4"/>
    <n v="11.087999999999999"/>
    <e v="#N/A"/>
    <s v="COD"/>
  </r>
  <r>
    <n v="2627"/>
    <s v="CA-2020-127180"/>
    <d v="2020-10-22T00:00:00"/>
    <n v="22"/>
    <x v="9"/>
    <n v="2020"/>
    <s v="Thu"/>
    <d v="2020-10-24T00:00:00"/>
    <n v="24"/>
    <s v="Oct"/>
    <n v="2020"/>
    <s v="Sat"/>
    <n v="2"/>
    <s v="First Class"/>
    <s v="TA-21385"/>
    <s v="Tom Ashbrook"/>
    <s v="Home Office"/>
    <s v="United States"/>
    <s v="New York City"/>
    <s v="New York"/>
    <s v="New York City, New York, United States"/>
    <s v="East"/>
    <s v="TEC-PH-10003800"/>
    <s v="Technology"/>
    <s v="Phones"/>
    <s v="i.Sound Portable Power - 8000 mAh"/>
    <n v="134.99"/>
    <n v="1"/>
    <n v="0.52990000000000004"/>
    <e v="#N/A"/>
    <s v="COD"/>
  </r>
  <r>
    <n v="7263"/>
    <s v="CA-2020-156363"/>
    <d v="2020-10-22T00:00:00"/>
    <n v="22"/>
    <x v="9"/>
    <n v="2020"/>
    <s v="Thu"/>
    <d v="2020-10-28T00:00:00"/>
    <n v="28"/>
    <s v="Oct"/>
    <n v="2020"/>
    <s v="Wed"/>
    <n v="6"/>
    <s v="Standard Class"/>
    <s v="ML-17395"/>
    <s v="Marina Lichtenstein"/>
    <s v="Corporate"/>
    <s v="United States"/>
    <s v="Philadelphia"/>
    <s v="Pennsylvania"/>
    <s v="Philadelphia, Pennsylvania, United States"/>
    <s v="East"/>
    <s v="TEC-PH-10003988"/>
    <s v="Technology"/>
    <s v="Phones"/>
    <s v="LF Elite 3D Dazzle Designer Hard Case Cover, Lf Stylus Pen and Wiper For Apple Iphone 5c Mini Lite"/>
    <n v="145.69999999999999"/>
    <n v="5"/>
    <n v="-6.54"/>
    <e v="#N/A"/>
    <s v="COD"/>
  </r>
  <r>
    <n v="4516"/>
    <s v="US-2020-111920"/>
    <d v="2020-10-22T00:00:00"/>
    <n v="22"/>
    <x v="9"/>
    <n v="2020"/>
    <s v="Thu"/>
    <d v="2020-10-26T00:00:00"/>
    <n v="26"/>
    <s v="Oct"/>
    <n v="2020"/>
    <s v="Mon"/>
    <n v="4"/>
    <s v="Standard Class"/>
    <s v="PS-18970"/>
    <s v="Paul Stevenson"/>
    <s v="Home Office"/>
    <s v="United States"/>
    <s v="Tulsa"/>
    <s v="Oklahoma"/>
    <s v="Tulsa, Oklahoma, United States"/>
    <s v="Central"/>
    <s v="OFF-AR-10003179"/>
    <s v="Office Supplies"/>
    <s v="Art"/>
    <s v="Dixon Ticonderoga Core-Lock Colored Pencils"/>
    <n v="150.44"/>
    <n v="4"/>
    <n v="12.0252"/>
    <e v="#N/A"/>
    <s v="Online"/>
  </r>
  <r>
    <n v="2626"/>
    <s v="CA-2020-127180"/>
    <d v="2020-10-22T00:00:00"/>
    <n v="22"/>
    <x v="9"/>
    <n v="2020"/>
    <s v="Thu"/>
    <d v="2020-10-24T00:00:00"/>
    <n v="24"/>
    <s v="Oct"/>
    <n v="2020"/>
    <s v="Sat"/>
    <n v="2"/>
    <s v="First Class"/>
    <s v="TA-21385"/>
    <s v="Tom Ashbrook"/>
    <s v="Home Office"/>
    <s v="United States"/>
    <s v="New York City"/>
    <s v="New York"/>
    <s v="New York City, New York, United States"/>
    <s v="East"/>
    <s v="OFF-EN-10002500"/>
    <s v="Office Supplies"/>
    <s v="Envelopes"/>
    <s v="Globe Weis Peel &amp; Seel First Class Envelopes"/>
    <n v="140.9"/>
    <n v="5"/>
    <n v="28.754999999999999"/>
    <e v="#N/A"/>
    <s v="Online"/>
  </r>
  <r>
    <n v="8448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FUR-FU-10000277"/>
    <s v="Furniture"/>
    <s v="Furnishings"/>
    <s v="Deflect-o DuraMat Antistatic Studded Beveled Mat for Medium Pile Carpeting"/>
    <n v="231.68"/>
    <n v="2"/>
    <n v="50.563200000000002"/>
    <e v="#N/A"/>
    <s v="Online"/>
  </r>
  <r>
    <n v="8446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FUR-TA-10001039"/>
    <s v="Furniture"/>
    <s v="Tables"/>
    <s v="KI Adjustable-Height Table"/>
    <n v="251.744"/>
    <n v="4"/>
    <n v="-13.7568"/>
    <e v="#N/A"/>
    <s v="COD"/>
  </r>
  <r>
    <n v="4151"/>
    <s v="CA-2020-106068"/>
    <d v="2020-10-23T00:00:00"/>
    <n v="23"/>
    <x v="9"/>
    <n v="2020"/>
    <s v="Fri"/>
    <d v="2020-10-28T00:00:00"/>
    <n v="28"/>
    <s v="Oct"/>
    <n v="2020"/>
    <s v="Wed"/>
    <n v="5"/>
    <s v="Standard Class"/>
    <s v="RB-19330"/>
    <s v="Randy Bradley"/>
    <s v="Consumer"/>
    <s v="United States"/>
    <s v="Austin"/>
    <s v="Texas"/>
    <s v="Austin, Texas, United States"/>
    <s v="Central"/>
    <s v="OFF-ST-10002344"/>
    <s v="Office Supplies"/>
    <s v="Storage"/>
    <s v="Carina 42&quot;Hx23 3/4&quot;W Media Storage Unit"/>
    <n v="291.13600000000002"/>
    <n v="4"/>
    <n v="-58.305599999999998"/>
    <e v="#N/A"/>
    <s v="Online"/>
  </r>
  <r>
    <n v="8449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FUR-TA-10004915"/>
    <s v="Furniture"/>
    <s v="Tables"/>
    <s v="Office Impressions End Table, 20-1/2&quot;H x 24&quot;W x 20&quot;D"/>
    <n v="668.89599999999996"/>
    <n v="3"/>
    <n v="-127.5792"/>
    <e v="#N/A"/>
    <s v="COD"/>
  </r>
  <r>
    <n v="3857"/>
    <s v="US-2020-105389"/>
    <d v="2020-10-23T00:00:00"/>
    <n v="23"/>
    <x v="9"/>
    <n v="2020"/>
    <s v="Fri"/>
    <d v="2020-10-28T00:00:00"/>
    <n v="28"/>
    <s v="Oct"/>
    <n v="2020"/>
    <s v="Wed"/>
    <n v="5"/>
    <s v="Second Class"/>
    <s v="DM-13015"/>
    <s v="Darrin Martin"/>
    <s v="Consumer"/>
    <s v="United States"/>
    <s v="San Antonio"/>
    <s v="Texas"/>
    <s v="San Antonio, Texas, United States"/>
    <s v="Central"/>
    <s v="TEC-PH-10002824"/>
    <s v="Technology"/>
    <s v="Phones"/>
    <s v="Jabra SPEAK 410 Multidevice Speakerphone"/>
    <n v="852.96"/>
    <n v="5"/>
    <n v="51.497500000000002"/>
    <e v="#N/A"/>
    <s v="COD"/>
  </r>
  <r>
    <n v="1261"/>
    <s v="CA-2020-117079"/>
    <d v="2020-10-23T00:00:00"/>
    <n v="23"/>
    <x v="9"/>
    <n v="2020"/>
    <s v="Fri"/>
    <d v="2020-10-27T00:00:00"/>
    <n v="27"/>
    <s v="Oct"/>
    <n v="2020"/>
    <s v="Tue"/>
    <n v="4"/>
    <s v="Standard Class"/>
    <s v="JR-15700"/>
    <s v="Jocasta Rupert"/>
    <s v="Consumer"/>
    <s v="United States"/>
    <s v="Jacksonville"/>
    <s v="Florida"/>
    <s v="Jacksonville, Florida, United States"/>
    <s v="South"/>
    <s v="TEC-PH-10004586"/>
    <s v="Technology"/>
    <s v="Phones"/>
    <s v="Wilson SignalBoost 841262 DB PRO Amplifier Kit"/>
    <n v="900.88"/>
    <n v="3"/>
    <n v="107.985"/>
    <e v="#N/A"/>
    <s v="COD"/>
  </r>
  <r>
    <n v="3856"/>
    <s v="US-2020-105389"/>
    <d v="2020-10-23T00:00:00"/>
    <n v="23"/>
    <x v="9"/>
    <n v="2020"/>
    <s v="Fri"/>
    <d v="2020-10-28T00:00:00"/>
    <n v="28"/>
    <s v="Oct"/>
    <n v="2020"/>
    <s v="Wed"/>
    <n v="5"/>
    <s v="Second Class"/>
    <s v="DM-13015"/>
    <s v="Darrin Martin"/>
    <s v="Consumer"/>
    <s v="United States"/>
    <s v="San Antonio"/>
    <s v="Texas"/>
    <s v="San Antonio, Texas, United States"/>
    <s v="Central"/>
    <s v="OFF-BI-10004364"/>
    <s v="Office Supplies"/>
    <s v="Binders"/>
    <s v="Storex Dura Pro Binders"/>
    <n v="105.56399999999999"/>
    <n v="3"/>
    <n v="-6.2370000000000001"/>
    <e v="#N/A"/>
    <s v="COD"/>
  </r>
  <r>
    <n v="4149"/>
    <s v="CA-2020-106068"/>
    <d v="2020-10-23T00:00:00"/>
    <n v="23"/>
    <x v="9"/>
    <n v="2020"/>
    <s v="Fri"/>
    <d v="2020-10-28T00:00:00"/>
    <n v="28"/>
    <s v="Oct"/>
    <n v="2020"/>
    <s v="Wed"/>
    <n v="5"/>
    <s v="Standard Class"/>
    <s v="RB-19330"/>
    <s v="Randy Bradley"/>
    <s v="Consumer"/>
    <s v="United States"/>
    <s v="Austin"/>
    <s v="Texas"/>
    <s v="Austin, Texas, United States"/>
    <s v="Central"/>
    <s v="OFF-ST-10004507"/>
    <s v="Office Supplies"/>
    <s v="Storage"/>
    <s v="Advantus Rolling Storage Box"/>
    <n v="109.72"/>
    <n v="1"/>
    <n v="1.2004999999999999"/>
    <e v="#N/A"/>
    <s v="COD"/>
  </r>
  <r>
    <n v="2893"/>
    <s v="CA-2020-139913"/>
    <d v="2020-10-23T00:00:00"/>
    <n v="23"/>
    <x v="9"/>
    <n v="2020"/>
    <s v="Fri"/>
    <d v="2020-10-29T00:00:00"/>
    <n v="29"/>
    <s v="Oct"/>
    <n v="2020"/>
    <s v="Thu"/>
    <n v="6"/>
    <s v="Standard Class"/>
    <s v="JC-16105"/>
    <s v="Julie Creighton"/>
    <s v="Corporate"/>
    <s v="United States"/>
    <s v="Rochester"/>
    <s v="New York"/>
    <s v="Rochester, New York, United States"/>
    <s v="East"/>
    <s v="OFF-PA-10003739"/>
    <s v="Office Supplies"/>
    <s v="Paper"/>
    <s v="Xerox 1969"/>
    <n v="88.56"/>
    <n v="2"/>
    <n v="5.6643999999999997"/>
    <e v="#N/A"/>
    <s v="COD"/>
  </r>
  <r>
    <n v="8451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OFF-AP-10002906"/>
    <s v="Office Supplies"/>
    <s v="Appliances"/>
    <s v="Hoover Replacement Belt for Commercial Guardsman Heavy-Duty Upright Vacuum"/>
    <n v="97.22"/>
    <n v="1"/>
    <n v="0.66600000000000004"/>
    <e v="#N/A"/>
    <s v="COD"/>
  </r>
  <r>
    <n v="8447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FUR-FU-10004963"/>
    <s v="Furniture"/>
    <s v="Furnishings"/>
    <s v="Eldon 400 Class Desk Accessories, Black Carbon"/>
    <n v="136"/>
    <n v="4"/>
    <n v="14.7"/>
    <e v="#N/A"/>
    <s v="COD"/>
  </r>
  <r>
    <n v="3858"/>
    <s v="US-2020-105389"/>
    <d v="2020-10-23T00:00:00"/>
    <n v="23"/>
    <x v="9"/>
    <n v="2020"/>
    <s v="Fri"/>
    <d v="2020-10-28T00:00:00"/>
    <n v="28"/>
    <s v="Oct"/>
    <n v="2020"/>
    <s v="Wed"/>
    <n v="5"/>
    <s v="Second Class"/>
    <s v="DM-13015"/>
    <s v="Darrin Martin"/>
    <s v="Consumer"/>
    <s v="United States"/>
    <s v="San Antonio"/>
    <s v="Texas"/>
    <s v="San Antonio, Texas, United States"/>
    <s v="Central"/>
    <s v="OFF-AR-10000634"/>
    <s v="Office Supplies"/>
    <s v="Art"/>
    <s v="Newell 320"/>
    <n v="106.27200000000001"/>
    <n v="3"/>
    <n v="0.89880000000000004"/>
    <e v="#N/A"/>
    <s v="COD"/>
  </r>
  <r>
    <n v="4148"/>
    <s v="CA-2020-106068"/>
    <d v="2020-10-23T00:00:00"/>
    <n v="23"/>
    <x v="9"/>
    <n v="2020"/>
    <s v="Fri"/>
    <d v="2020-10-28T00:00:00"/>
    <n v="28"/>
    <s v="Oct"/>
    <n v="2020"/>
    <s v="Wed"/>
    <n v="5"/>
    <s v="Standard Class"/>
    <s v="RB-19330"/>
    <s v="Randy Bradley"/>
    <s v="Consumer"/>
    <s v="United States"/>
    <s v="Austin"/>
    <s v="Texas"/>
    <s v="Austin, Texas, United States"/>
    <s v="Central"/>
    <s v="OFF-BI-10000962"/>
    <s v="Office Supplies"/>
    <s v="Binders"/>
    <s v="Acco Flexible ACCOHIDE Square Ring Data Binder, Dark Blue, 11 1/2&quot; X 14&quot; 7/8&quot;"/>
    <n v="125.762"/>
    <n v="3"/>
    <n v="-15.1311"/>
    <e v="#N/A"/>
    <s v="COD"/>
  </r>
  <r>
    <n v="2896"/>
    <s v="CA-2020-139913"/>
    <d v="2020-10-23T00:00:00"/>
    <n v="23"/>
    <x v="9"/>
    <n v="2020"/>
    <s v="Fri"/>
    <d v="2020-10-29T00:00:00"/>
    <n v="29"/>
    <s v="Oct"/>
    <n v="2020"/>
    <s v="Thu"/>
    <n v="6"/>
    <s v="Standard Class"/>
    <s v="JC-16105"/>
    <s v="Julie Creighton"/>
    <s v="Corporate"/>
    <s v="United States"/>
    <s v="Rochester"/>
    <s v="New York"/>
    <s v="Rochester, New York, United States"/>
    <s v="East"/>
    <s v="TEC-PH-10001552"/>
    <s v="Technology"/>
    <s v="Phones"/>
    <s v="I Need's 3d Hello Kitty Hybrid Silicone Case Cover for HTC One X 4g with 3d Hello Kitty Stylus Pen Green/pink"/>
    <n v="143.88"/>
    <n v="3"/>
    <n v="10.0464"/>
    <e v="#N/A"/>
    <s v="COD"/>
  </r>
  <r>
    <n v="8450"/>
    <s v="CA-2020-125451"/>
    <d v="2020-10-23T00:00:00"/>
    <n v="23"/>
    <x v="9"/>
    <n v="2020"/>
    <s v="Fri"/>
    <d v="2020-10-24T00:00:00"/>
    <n v="24"/>
    <s v="Oct"/>
    <n v="2020"/>
    <s v="Sat"/>
    <n v="1"/>
    <s v="First Class"/>
    <s v="AH-10075"/>
    <s v="Adam Hart"/>
    <s v="Corporate"/>
    <s v="United States"/>
    <s v="Cranston"/>
    <s v="Rhode Island"/>
    <s v="Cranston, Rhode Island, United States"/>
    <s v="East"/>
    <s v="OFF-PA-10003724"/>
    <s v="Office Supplies"/>
    <s v="Paper"/>
    <s v="Wirebound Message Book, 4 per Page"/>
    <n v="113.44"/>
    <n v="8"/>
    <n v="21.285599999999999"/>
    <e v="#N/A"/>
    <s v="Online"/>
  </r>
  <r>
    <n v="2894"/>
    <s v="CA-2020-139913"/>
    <d v="2020-10-23T00:00:00"/>
    <n v="23"/>
    <x v="9"/>
    <n v="2020"/>
    <s v="Fri"/>
    <d v="2020-10-29T00:00:00"/>
    <n v="29"/>
    <s v="Oct"/>
    <n v="2020"/>
    <s v="Thu"/>
    <n v="6"/>
    <s v="Standard Class"/>
    <s v="JC-16105"/>
    <s v="Julie Creighton"/>
    <s v="Corporate"/>
    <s v="United States"/>
    <s v="Rochester"/>
    <s v="New York"/>
    <s v="Rochester, New York, United States"/>
    <s v="East"/>
    <s v="OFF-PA-10002479"/>
    <s v="Office Supplies"/>
    <s v="Paper"/>
    <s v="Xerox 4200 Series MultiUse Premium Copy Paper (20Lb. and 84 Bright)"/>
    <n v="143.4"/>
    <n v="5"/>
    <n v="11.88"/>
    <e v="#N/A"/>
    <s v="Online"/>
  </r>
  <r>
    <n v="4150"/>
    <s v="CA-2020-106068"/>
    <d v="2020-10-23T00:00:00"/>
    <n v="23"/>
    <x v="9"/>
    <n v="2020"/>
    <s v="Fri"/>
    <d v="2020-10-28T00:00:00"/>
    <n v="28"/>
    <s v="Oct"/>
    <n v="2020"/>
    <s v="Wed"/>
    <n v="5"/>
    <s v="Standard Class"/>
    <s v="RB-19330"/>
    <s v="Randy Bradley"/>
    <s v="Consumer"/>
    <s v="United States"/>
    <s v="Austin"/>
    <s v="Texas"/>
    <s v="Austin, Texas, United States"/>
    <s v="Central"/>
    <s v="TEC-AC-10002942"/>
    <s v="Technology"/>
    <s v="Accessories"/>
    <s v="WD My Passport Ultra 1TB Portable External Hard Drive"/>
    <n v="148.19999999999999"/>
    <n v="1"/>
    <n v="-2.0699999999999998"/>
    <e v="#N/A"/>
    <s v="COD"/>
  </r>
  <r>
    <n v="2895"/>
    <s v="CA-2020-139913"/>
    <d v="2020-10-23T00:00:00"/>
    <n v="23"/>
    <x v="9"/>
    <n v="2020"/>
    <s v="Fri"/>
    <d v="2020-10-29T00:00:00"/>
    <n v="29"/>
    <s v="Oct"/>
    <n v="2020"/>
    <s v="Thu"/>
    <n v="6"/>
    <s v="Standard Class"/>
    <s v="JC-16105"/>
    <s v="Julie Creighton"/>
    <s v="Corporate"/>
    <s v="United States"/>
    <s v="Rochester"/>
    <s v="New York"/>
    <s v="Rochester, New York, United States"/>
    <s v="East"/>
    <s v="FUR-FU-10000771"/>
    <s v="Furniture"/>
    <s v="Furnishings"/>
    <s v="Eldon 200 Class Desk Accessories, Smoke"/>
    <n v="141.08000000000001"/>
    <n v="11"/>
    <n v="29.0136"/>
    <e v="#N/A"/>
    <s v="COD"/>
  </r>
  <r>
    <n v="8678"/>
    <s v="CA-2020-141705"/>
    <d v="2020-10-24T00:00:00"/>
    <n v="24"/>
    <x v="9"/>
    <n v="2020"/>
    <s v="Sat"/>
    <d v="2020-10-26T00:00:00"/>
    <n v="26"/>
    <s v="Oct"/>
    <n v="2020"/>
    <s v="Mon"/>
    <n v="2"/>
    <s v="First Class"/>
    <s v="PO-18850"/>
    <s v="Patrick O'Brill"/>
    <s v="Consumer"/>
    <s v="United States"/>
    <s v="Mansfield"/>
    <s v="Texas"/>
    <s v="Mansfield, Texas, United States"/>
    <s v="Central"/>
    <s v="FUR-TA-10004607"/>
    <s v="Furniture"/>
    <s v="Tables"/>
    <s v="Hon 2111 Invitation Series Straight Table"/>
    <n v="531.40499999999997"/>
    <n v="5"/>
    <n v="-81.3065"/>
    <e v="#N/A"/>
    <s v="COD"/>
  </r>
  <r>
    <n v="9612"/>
    <s v="CA-2020-144365"/>
    <d v="2020-10-24T00:00:00"/>
    <n v="24"/>
    <x v="9"/>
    <n v="2020"/>
    <s v="Sat"/>
    <d v="2020-10-30T00:00:00"/>
    <n v="30"/>
    <s v="Oct"/>
    <n v="2020"/>
    <s v="Fri"/>
    <n v="6"/>
    <s v="Standard Class"/>
    <s v="CS-11950"/>
    <s v="Carlos Soltero"/>
    <s v="Consumer"/>
    <s v="United States"/>
    <s v="Jackson"/>
    <s v="Mississippi"/>
    <s v="Jackson, Mississippi, United States"/>
    <s v="South"/>
    <s v="OFF-FA-10000735"/>
    <s v="Office Supplies"/>
    <s v="Fasteners"/>
    <s v="Staples"/>
    <n v="137.68"/>
    <n v="4"/>
    <n v="5.2560000000000002"/>
    <e v="#N/A"/>
    <s v="COD"/>
  </r>
  <r>
    <n v="8809"/>
    <s v="US-2020-110646"/>
    <d v="2020-10-26T00:00:00"/>
    <n v="26"/>
    <x v="9"/>
    <n v="2020"/>
    <s v="Mon"/>
    <d v="2020-10-31T00:00:00"/>
    <n v="31"/>
    <s v="Oct"/>
    <n v="2020"/>
    <s v="Sat"/>
    <n v="5"/>
    <s v="Standard Class"/>
    <s v="JF-15190"/>
    <s v="Jamie Frazer"/>
    <s v="Consumer"/>
    <s v="United States"/>
    <s v="Philadelphia"/>
    <s v="Pennsylvania"/>
    <s v="Philadelphia, Pennsylvania, United States"/>
    <s v="East"/>
    <s v="TEC-PH-10002807"/>
    <s v="Technology"/>
    <s v="Phones"/>
    <s v="Motorla HX550 Universal Bluetooth Headset"/>
    <n v="149.65"/>
    <n v="5"/>
    <n v="19.774999999999999"/>
    <e v="#N/A"/>
    <s v="COD"/>
  </r>
  <r>
    <n v="6665"/>
    <s v="CA-2020-162173"/>
    <d v="2020-10-26T00:00:00"/>
    <n v="26"/>
    <x v="9"/>
    <n v="2020"/>
    <s v="Mon"/>
    <d v="2020-11-01T00:00:00"/>
    <n v="1"/>
    <s v="Nov"/>
    <n v="2020"/>
    <s v="Sun"/>
    <n v="6"/>
    <s v="Standard Class"/>
    <s v="OT-18730"/>
    <s v="Olvera Toch"/>
    <s v="Consumer"/>
    <s v="United States"/>
    <s v="Virginia Beach"/>
    <s v="Virginia"/>
    <s v="Virginia Beach, Virginia, United States"/>
    <s v="South"/>
    <s v="OFF-EN-10002831"/>
    <s v="Office Supplies"/>
    <s v="Envelopes"/>
    <s v="Tyvek  Top-Opening Peel &amp; Seel  Envelopes, Gray"/>
    <n v="281.58"/>
    <n v="7"/>
    <n v="113.211"/>
    <e v="#N/A"/>
    <s v="COD"/>
  </r>
  <r>
    <n v="6664"/>
    <s v="CA-2020-162173"/>
    <d v="2020-10-26T00:00:00"/>
    <n v="26"/>
    <x v="9"/>
    <n v="2020"/>
    <s v="Mon"/>
    <d v="2020-11-01T00:00:00"/>
    <n v="1"/>
    <s v="Nov"/>
    <n v="2020"/>
    <s v="Sun"/>
    <n v="6"/>
    <s v="Standard Class"/>
    <s v="OT-18730"/>
    <s v="Olvera Toch"/>
    <s v="Consumer"/>
    <s v="United States"/>
    <s v="Virginia Beach"/>
    <s v="Virginia"/>
    <s v="Virginia Beach, Virginia, United States"/>
    <s v="South"/>
    <s v="FUR-TA-10001520"/>
    <s v="Furniture"/>
    <s v="Tables"/>
    <s v="Lesro Sheffield Collection Coffee Table, End Table, Center Table, Corner Table"/>
    <n v="382.85"/>
    <n v="5"/>
    <n v="60.664499999999997"/>
    <e v="#N/A"/>
    <s v="COD"/>
  </r>
  <r>
    <n v="88"/>
    <s v="CA-2020-155558"/>
    <d v="2020-10-26T00:00:00"/>
    <n v="26"/>
    <x v="9"/>
    <n v="2020"/>
    <s v="Mon"/>
    <d v="2020-11-02T00:00:00"/>
    <n v="2"/>
    <s v="Nov"/>
    <n v="2020"/>
    <s v="Mon"/>
    <n v="7"/>
    <s v="Standard Class"/>
    <s v="PG-18895"/>
    <s v="Paul Gonzalez"/>
    <s v="Consumer"/>
    <s v="United States"/>
    <s v="Rochester"/>
    <s v="Minnesota"/>
    <s v="Rochester, Minnesota, United States"/>
    <s v="Central"/>
    <s v="OFF-LA-10000134"/>
    <s v="Office Supplies"/>
    <s v="Labels"/>
    <s v="Avery 511"/>
    <n v="86.16"/>
    <n v="2"/>
    <n v="2.9567999999999999"/>
    <e v="#N/A"/>
    <s v="Online"/>
  </r>
  <r>
    <n v="87"/>
    <s v="CA-2020-155558"/>
    <d v="2020-10-26T00:00:00"/>
    <n v="26"/>
    <x v="9"/>
    <n v="2020"/>
    <s v="Mon"/>
    <d v="2020-11-02T00:00:00"/>
    <n v="2"/>
    <s v="Nov"/>
    <n v="2020"/>
    <s v="Mon"/>
    <n v="7"/>
    <s v="Standard Class"/>
    <s v="PG-18895"/>
    <s v="Paul Gonzalez"/>
    <s v="Consumer"/>
    <s v="United States"/>
    <s v="Rochester"/>
    <s v="Minnesota"/>
    <s v="Rochester, Minnesota, United States"/>
    <s v="Central"/>
    <s v="TEC-AC-10001998"/>
    <s v="Technology"/>
    <s v="Accessories"/>
    <s v="Logitech LS21 Speaker System - PC Multimedia - 2.1-CH - Wired"/>
    <n v="95.99"/>
    <n v="1"/>
    <n v="6.7965999999999998"/>
    <e v="#N/A"/>
    <s v="Cards"/>
  </r>
  <r>
    <n v="8810"/>
    <s v="US-2020-110646"/>
    <d v="2020-10-26T00:00:00"/>
    <n v="26"/>
    <x v="9"/>
    <n v="2020"/>
    <s v="Mon"/>
    <d v="2020-10-31T00:00:00"/>
    <n v="31"/>
    <s v="Oct"/>
    <n v="2020"/>
    <s v="Sat"/>
    <n v="5"/>
    <s v="Standard Class"/>
    <s v="JF-15190"/>
    <s v="Jamie Frazer"/>
    <s v="Consumer"/>
    <s v="United States"/>
    <s v="Philadelphia"/>
    <s v="Pennsylvania"/>
    <s v="Philadelphia, Pennsylvania, United States"/>
    <s v="East"/>
    <s v="OFF-LA-10001404"/>
    <s v="Office Supplies"/>
    <s v="Labels"/>
    <s v="Avery 517"/>
    <n v="115.76"/>
    <n v="5"/>
    <n v="4.9814999999999996"/>
    <e v="#N/A"/>
    <s v="Online"/>
  </r>
  <r>
    <n v="8808"/>
    <s v="US-2020-110646"/>
    <d v="2020-10-26T00:00:00"/>
    <n v="26"/>
    <x v="9"/>
    <n v="2020"/>
    <s v="Mon"/>
    <d v="2020-10-31T00:00:00"/>
    <n v="31"/>
    <s v="Oct"/>
    <n v="2020"/>
    <s v="Sat"/>
    <n v="5"/>
    <s v="Standard Class"/>
    <s v="JF-15190"/>
    <s v="Jamie Frazer"/>
    <s v="Consumer"/>
    <s v="United States"/>
    <s v="Philadelphia"/>
    <s v="Pennsylvania"/>
    <s v="Philadelphia, Pennsylvania, United States"/>
    <s v="East"/>
    <s v="OFF-BI-10004330"/>
    <s v="Office Supplies"/>
    <s v="Binders"/>
    <s v="GBC Velobind Prepunched Cover Sets, Regency Series"/>
    <n v="118.282"/>
    <n v="3"/>
    <n v="-27.734999999999999"/>
    <e v="#N/A"/>
    <s v="COD"/>
  </r>
  <r>
    <n v="7332"/>
    <s v="CA-2020-115119"/>
    <d v="2020-10-26T00:00:00"/>
    <n v="26"/>
    <x v="9"/>
    <n v="2020"/>
    <s v="Mon"/>
    <d v="2020-10-30T00:00:00"/>
    <n v="30"/>
    <s v="Oct"/>
    <n v="2020"/>
    <s v="Fri"/>
    <n v="4"/>
    <s v="Standard Class"/>
    <s v="SC-20440"/>
    <s v="Shaun Chance"/>
    <s v="Corporate"/>
    <s v="United States"/>
    <s v="Lancaster"/>
    <s v="Pennsylvania"/>
    <s v="Lancaster, Pennsylvania, United States"/>
    <s v="East"/>
    <s v="TEC-PH-10001433"/>
    <s v="Technology"/>
    <s v="Phones"/>
    <s v="Cisco Small Business SPA 502G VoIP phone"/>
    <n v="140.542"/>
    <n v="1"/>
    <n v="-13.334099999999999"/>
    <e v="#N/A"/>
    <s v="COD"/>
  </r>
  <r>
    <n v="9532"/>
    <s v="CA-2020-102729"/>
    <d v="2020-10-26T00:00:00"/>
    <n v="26"/>
    <x v="9"/>
    <n v="2020"/>
    <s v="Mon"/>
    <d v="2020-10-31T00:00:00"/>
    <n v="31"/>
    <s v="Oct"/>
    <n v="2020"/>
    <s v="Sat"/>
    <n v="5"/>
    <s v="Standard Class"/>
    <s v="BF-11215"/>
    <s v="Benjamin Farhat"/>
    <s v="Home Office"/>
    <s v="United States"/>
    <s v="Dallas"/>
    <s v="Texas"/>
    <s v="Dallas, Texas, United States"/>
    <s v="Central"/>
    <s v="OFF-ST-10000464"/>
    <s v="Office Supplies"/>
    <s v="Storage"/>
    <s v="Multi-Use Personal File Cart and Caster Set, Three Stacking Bins"/>
    <n v="149.61600000000001"/>
    <n v="2"/>
    <n v="5.5616000000000003"/>
    <e v="#N/A"/>
    <s v="Cards"/>
  </r>
  <r>
    <n v="7333"/>
    <s v="CA-2020-115119"/>
    <d v="2020-10-26T00:00:00"/>
    <n v="26"/>
    <x v="9"/>
    <n v="2020"/>
    <s v="Mon"/>
    <d v="2020-10-30T00:00:00"/>
    <n v="30"/>
    <s v="Oct"/>
    <n v="2020"/>
    <s v="Fri"/>
    <n v="4"/>
    <s v="Standard Class"/>
    <s v="SC-20440"/>
    <s v="Shaun Chance"/>
    <s v="Corporate"/>
    <s v="United States"/>
    <s v="Lancaster"/>
    <s v="Pennsylvania"/>
    <s v="Lancaster, Pennsylvania, United States"/>
    <s v="East"/>
    <s v="OFF-BI-10003007"/>
    <s v="Office Supplies"/>
    <s v="Binders"/>
    <s v="Premium Transparent Presentation Covers, No Pattern/Clear, 8 1/2&quot; x 11&quot;"/>
    <n v="180.43799999999999"/>
    <n v="7"/>
    <n v="-65.150400000000005"/>
    <e v="#N/A"/>
    <s v="Cards"/>
  </r>
  <r>
    <n v="4025"/>
    <s v="CA-2020-130764"/>
    <d v="2020-10-27T00:00:00"/>
    <n v="27"/>
    <x v="9"/>
    <n v="2020"/>
    <s v="Tue"/>
    <d v="2020-10-28T00:00:00"/>
    <n v="28"/>
    <s v="Oct"/>
    <n v="2020"/>
    <s v="Wed"/>
    <n v="1"/>
    <s v="First Class"/>
    <s v="JO-15145"/>
    <s v="Jack O'Briant"/>
    <s v="Corporate"/>
    <s v="United States"/>
    <s v="San Francisco"/>
    <s v="California"/>
    <s v="San Francisco, California, United States"/>
    <s v="West"/>
    <s v="TEC-PH-10003215"/>
    <s v="Technology"/>
    <s v="Phones"/>
    <s v="Jackery Bar Premium Fast-charging Portable Charger"/>
    <n v="118.84"/>
    <n v="4"/>
    <n v="34.741999999999997"/>
    <e v="#N/A"/>
    <s v="COD"/>
  </r>
  <r>
    <n v="7619"/>
    <s v="CA-2020-151225"/>
    <d v="2020-10-27T00:00:00"/>
    <n v="27"/>
    <x v="9"/>
    <n v="2020"/>
    <s v="Tue"/>
    <d v="2020-10-29T00:00:00"/>
    <n v="29"/>
    <s v="Oct"/>
    <n v="2020"/>
    <s v="Thu"/>
    <n v="2"/>
    <s v="First Class"/>
    <s v="JM-15655"/>
    <s v="Jim Mitchum"/>
    <s v="Corporate"/>
    <s v="United States"/>
    <s v="Los Angeles"/>
    <s v="California"/>
    <s v="Los Angeles, California, United States"/>
    <s v="West"/>
    <s v="FUR-TA-10001539"/>
    <s v="Furniture"/>
    <s v="Tables"/>
    <s v="Chromcraft Rectangular Conference Tables"/>
    <n v="238.57599999999999"/>
    <n v="1"/>
    <n v="9.4787999999999997"/>
    <e v="#N/A"/>
    <s v="COD"/>
  </r>
  <r>
    <n v="4024"/>
    <s v="CA-2020-130764"/>
    <d v="2020-10-27T00:00:00"/>
    <n v="27"/>
    <x v="9"/>
    <n v="2020"/>
    <s v="Tue"/>
    <d v="2020-10-28T00:00:00"/>
    <n v="28"/>
    <s v="Oct"/>
    <n v="2020"/>
    <s v="Wed"/>
    <n v="1"/>
    <s v="First Class"/>
    <s v="JO-15145"/>
    <s v="Jack O'Briant"/>
    <s v="Corporate"/>
    <s v="United States"/>
    <s v="San Francisco"/>
    <s v="California"/>
    <s v="San Francisco, California, United States"/>
    <s v="West"/>
    <s v="FUR-BO-10003034"/>
    <s v="Furniture"/>
    <s v="Bookcases"/>
    <s v="O'Sullivan Elevations Bookcase, Cherry Finish"/>
    <n v="569.66499999999996"/>
    <n v="5"/>
    <n v="6.5490000000000004"/>
    <e v="#N/A"/>
    <s v="Cards"/>
  </r>
  <r>
    <n v="9241"/>
    <s v="CA-2020-110310"/>
    <d v="2020-10-27T00:00:00"/>
    <n v="27"/>
    <x v="9"/>
    <n v="2020"/>
    <s v="Tue"/>
    <d v="2020-11-02T00:00:00"/>
    <n v="2"/>
    <s v="Nov"/>
    <n v="2020"/>
    <s v="Mon"/>
    <n v="6"/>
    <s v="Standard Class"/>
    <s v="NB-18655"/>
    <s v="Nona Balk"/>
    <s v="Corporate"/>
    <s v="United States"/>
    <s v="Tallahassee"/>
    <s v="Florida"/>
    <s v="Tallahassee, Florida, United States"/>
    <s v="South"/>
    <s v="OFF-BI-10001097"/>
    <s v="Office Supplies"/>
    <s v="Binders"/>
    <s v="Avery Hole Reinforcements"/>
    <n v="85.606999999999999"/>
    <n v="3"/>
    <n v="-3.9249000000000001"/>
    <e v="#N/A"/>
    <s v="Online"/>
  </r>
  <r>
    <n v="5673"/>
    <s v="CA-2020-127922"/>
    <d v="2020-10-27T00:00:00"/>
    <n v="27"/>
    <x v="9"/>
    <n v="2020"/>
    <s v="Tue"/>
    <d v="2020-11-03T00:00:00"/>
    <n v="3"/>
    <s v="Nov"/>
    <n v="2020"/>
    <s v="Tue"/>
    <n v="7"/>
    <s v="Standard Class"/>
    <s v="SH-19975"/>
    <s v="Sally Hughsby"/>
    <s v="Corporate"/>
    <s v="United States"/>
    <s v="Dallas"/>
    <s v="Texas"/>
    <s v="Dallas, Texas, United States"/>
    <s v="Central"/>
    <s v="OFF-EN-10003068"/>
    <s v="Office Supplies"/>
    <s v="Envelopes"/>
    <s v="#6 3/4 Gummed Flap White Envelopes"/>
    <n v="87.84"/>
    <n v="2"/>
    <n v="5.5439999999999996"/>
    <e v="#N/A"/>
    <s v="Online"/>
  </r>
  <r>
    <n v="5674"/>
    <s v="CA-2020-127922"/>
    <d v="2020-10-27T00:00:00"/>
    <n v="27"/>
    <x v="9"/>
    <n v="2020"/>
    <s v="Tue"/>
    <d v="2020-11-03T00:00:00"/>
    <n v="3"/>
    <s v="Nov"/>
    <n v="2020"/>
    <s v="Tue"/>
    <n v="7"/>
    <s v="Standard Class"/>
    <s v="SH-19975"/>
    <s v="Sally Hughsby"/>
    <s v="Corporate"/>
    <s v="United States"/>
    <s v="Dallas"/>
    <s v="Texas"/>
    <s v="Dallas, Texas, United States"/>
    <s v="Central"/>
    <s v="OFF-PA-10001204"/>
    <s v="Office Supplies"/>
    <s v="Paper"/>
    <s v="Xerox 1972"/>
    <n v="116.44799999999999"/>
    <n v="2"/>
    <n v="2.64"/>
    <e v="#N/A"/>
    <s v="Online"/>
  </r>
  <r>
    <n v="9242"/>
    <s v="CA-2020-110310"/>
    <d v="2020-10-27T00:00:00"/>
    <n v="27"/>
    <x v="9"/>
    <n v="2020"/>
    <s v="Tue"/>
    <d v="2020-11-02T00:00:00"/>
    <n v="2"/>
    <s v="Nov"/>
    <n v="2020"/>
    <s v="Mon"/>
    <n v="6"/>
    <s v="Standard Class"/>
    <s v="NB-18655"/>
    <s v="Nona Balk"/>
    <s v="Corporate"/>
    <s v="United States"/>
    <s v="Tallahassee"/>
    <s v="Florida"/>
    <s v="Tallahassee, Florida, United States"/>
    <s v="South"/>
    <s v="OFF-AR-10001662"/>
    <s v="Office Supplies"/>
    <s v="Art"/>
    <s v="Rogers Handheld Barrel Pencil Sharpener"/>
    <n v="87.575999999999993"/>
    <n v="3"/>
    <n v="0.57540000000000002"/>
    <e v="#N/A"/>
    <s v="COD"/>
  </r>
  <r>
    <n v="3253"/>
    <s v="CA-2020-110373"/>
    <d v="2020-10-27T00:00:00"/>
    <n v="27"/>
    <x v="9"/>
    <n v="2020"/>
    <s v="Tue"/>
    <d v="2020-10-30T00:00:00"/>
    <n v="30"/>
    <s v="Oct"/>
    <n v="2020"/>
    <s v="Fri"/>
    <n v="3"/>
    <s v="Second Class"/>
    <s v="MA-17560"/>
    <s v="Matt Abelman"/>
    <s v="Home Office"/>
    <s v="United States"/>
    <s v="Chicago"/>
    <s v="Illinois"/>
    <s v="Chicago, Illinois, United States"/>
    <s v="Central"/>
    <s v="OFF-AR-10003045"/>
    <s v="Office Supplies"/>
    <s v="Art"/>
    <s v="Prang Colored Pencils"/>
    <n v="118.056"/>
    <n v="3"/>
    <n v="2.2050000000000001"/>
    <e v="#N/A"/>
    <s v="Online"/>
  </r>
  <r>
    <n v="3254"/>
    <s v="CA-2020-110373"/>
    <d v="2020-10-27T00:00:00"/>
    <n v="27"/>
    <x v="9"/>
    <n v="2020"/>
    <s v="Tue"/>
    <d v="2020-10-30T00:00:00"/>
    <n v="30"/>
    <s v="Oct"/>
    <n v="2020"/>
    <s v="Fri"/>
    <n v="3"/>
    <s v="Second Class"/>
    <s v="MA-17560"/>
    <s v="Matt Abelman"/>
    <s v="Home Office"/>
    <s v="United States"/>
    <s v="Chicago"/>
    <s v="Illinois"/>
    <s v="Chicago, Illinois, United States"/>
    <s v="Central"/>
    <s v="TEC-PH-10001536"/>
    <s v="Technology"/>
    <s v="Phones"/>
    <s v="Spigen Samsung Galaxy S5 Case Wallet"/>
    <n v="107.184"/>
    <n v="2"/>
    <n v="2.0388000000000002"/>
    <e v="#N/A"/>
    <s v="Cards"/>
  </r>
  <r>
    <n v="8477"/>
    <s v="CA-2020-134880"/>
    <d v="2020-10-27T00:00:00"/>
    <n v="27"/>
    <x v="9"/>
    <n v="2020"/>
    <s v="Tue"/>
    <d v="2020-11-01T00:00:00"/>
    <n v="1"/>
    <s v="Nov"/>
    <n v="2020"/>
    <s v="Sun"/>
    <n v="5"/>
    <s v="Standard Class"/>
    <s v="TW-21025"/>
    <s v="Tamara Willingham"/>
    <s v="Home Office"/>
    <s v="United States"/>
    <s v="Mesa"/>
    <s v="Arizona"/>
    <s v="Mesa, Arizona, United States"/>
    <s v="West"/>
    <s v="OFF-PA-10004039"/>
    <s v="Office Supplies"/>
    <s v="Paper"/>
    <s v="Xerox 1882"/>
    <n v="122.78400000000001"/>
    <n v="1"/>
    <n v="16.234200000000001"/>
    <e v="#N/A"/>
    <s v="Online"/>
  </r>
  <r>
    <n v="9240"/>
    <s v="CA-2020-110310"/>
    <d v="2020-10-27T00:00:00"/>
    <n v="27"/>
    <x v="9"/>
    <n v="2020"/>
    <s v="Tue"/>
    <d v="2020-11-02T00:00:00"/>
    <n v="2"/>
    <s v="Nov"/>
    <n v="2020"/>
    <s v="Mon"/>
    <n v="6"/>
    <s v="Standard Class"/>
    <s v="NB-18655"/>
    <s v="Nona Balk"/>
    <s v="Corporate"/>
    <s v="United States"/>
    <s v="Tallahassee"/>
    <s v="Florida"/>
    <s v="Tallahassee, Florida, United States"/>
    <s v="South"/>
    <s v="OFF-PA-10001685"/>
    <s v="Office Supplies"/>
    <s v="Paper"/>
    <s v="Easy-staple paper"/>
    <n v="158.78399999999999"/>
    <n v="7"/>
    <n v="20.584199999999999"/>
    <e v="#N/A"/>
    <s v="Cards"/>
  </r>
  <r>
    <n v="7620"/>
    <s v="CA-2020-151225"/>
    <d v="2020-10-27T00:00:00"/>
    <n v="27"/>
    <x v="9"/>
    <n v="2020"/>
    <s v="Tue"/>
    <d v="2020-10-29T00:00:00"/>
    <n v="29"/>
    <s v="Oct"/>
    <n v="2020"/>
    <s v="Thu"/>
    <n v="2"/>
    <s v="First Class"/>
    <s v="JM-15655"/>
    <s v="Jim Mitchum"/>
    <s v="Corporate"/>
    <s v="United States"/>
    <s v="Los Angeles"/>
    <s v="California"/>
    <s v="Los Angeles, California, United States"/>
    <s v="West"/>
    <s v="TEC-PH-10004100"/>
    <s v="Technology"/>
    <s v="Phones"/>
    <s v="Griffin GC17055 Auxiliary Audio Cable"/>
    <n v="155.96"/>
    <n v="5"/>
    <n v="7.1959999999999997"/>
    <e v="#N/A"/>
    <s v="COD"/>
  </r>
  <r>
    <n v="7713"/>
    <s v="CA-2020-139353"/>
    <d v="2020-10-28T00:00:00"/>
    <n v="28"/>
    <x v="9"/>
    <n v="2020"/>
    <s v="Wed"/>
    <d v="2020-10-30T00:00:00"/>
    <n v="30"/>
    <s v="Oct"/>
    <n v="2020"/>
    <s v="Fri"/>
    <n v="2"/>
    <s v="Second Class"/>
    <s v="JM-15250"/>
    <s v="Janet Martin"/>
    <s v="Consumer"/>
    <s v="United States"/>
    <s v="Fayetteville"/>
    <s v="North Carolina"/>
    <s v="Fayetteville, North Carolina, United States"/>
    <s v="South"/>
    <s v="OFF-ST-10001522"/>
    <s v="Office Supplies"/>
    <s v="Storage"/>
    <s v="Gould Plastics 18-Pocket Panel Bin, 34w x 5-1/4d x 20-1/2h"/>
    <n v="183.184"/>
    <n v="2"/>
    <n v="-29.436800000000002"/>
    <e v="#N/A"/>
    <s v="Online"/>
  </r>
  <r>
    <n v="6496"/>
    <s v="CA-2020-111262"/>
    <d v="2020-10-28T00:00:00"/>
    <n v="28"/>
    <x v="9"/>
    <n v="2020"/>
    <s v="Wed"/>
    <d v="2020-11-01T00:00:00"/>
    <n v="1"/>
    <s v="Nov"/>
    <n v="2020"/>
    <s v="Sun"/>
    <n v="4"/>
    <s v="Second Class"/>
    <s v="KH-16510"/>
    <s v="Keith Herrera"/>
    <s v="Consumer"/>
    <s v="United States"/>
    <s v="Houston"/>
    <s v="Texas"/>
    <s v="Houston, Texas, United States"/>
    <s v="Central"/>
    <s v="OFF-PA-10001937"/>
    <s v="Office Supplies"/>
    <s v="Paper"/>
    <s v="Xerox 21"/>
    <n v="88.552000000000007"/>
    <n v="3"/>
    <n v="5.4432"/>
    <e v="#N/A"/>
    <s v="COD"/>
  </r>
  <r>
    <n v="6497"/>
    <s v="CA-2020-111262"/>
    <d v="2020-10-28T00:00:00"/>
    <n v="28"/>
    <x v="9"/>
    <n v="2020"/>
    <s v="Wed"/>
    <d v="2020-11-01T00:00:00"/>
    <n v="1"/>
    <s v="Nov"/>
    <n v="2020"/>
    <s v="Sun"/>
    <n v="4"/>
    <s v="Second Class"/>
    <s v="KH-16510"/>
    <s v="Keith Herrera"/>
    <s v="Consumer"/>
    <s v="United States"/>
    <s v="Houston"/>
    <s v="Texas"/>
    <s v="Houston, Texas, United States"/>
    <s v="Central"/>
    <s v="TEC-AC-10004510"/>
    <s v="Technology"/>
    <s v="Accessories"/>
    <s v="Logitech Desktop MK120 Mouse and keyboard Combo"/>
    <n v="109.176"/>
    <n v="2"/>
    <n v="-3.2719999999999998"/>
    <e v="#N/A"/>
    <s v="Cards"/>
  </r>
  <r>
    <n v="8910"/>
    <s v="CA-2020-160661"/>
    <d v="2020-10-28T00:00:00"/>
    <n v="28"/>
    <x v="9"/>
    <n v="2020"/>
    <s v="Wed"/>
    <d v="2020-11-01T00:00:00"/>
    <n v="1"/>
    <s v="Nov"/>
    <n v="2020"/>
    <s v="Sun"/>
    <n v="4"/>
    <s v="Standard Class"/>
    <s v="SA-20830"/>
    <s v="Sue Ann Reed"/>
    <s v="Consumer"/>
    <s v="United States"/>
    <s v="Everett"/>
    <s v="Massachusetts"/>
    <s v="Everett, Massachusetts, United States"/>
    <s v="East"/>
    <s v="OFF-LA-10002475"/>
    <s v="Office Supplies"/>
    <s v="Labels"/>
    <s v="Avery 519"/>
    <n v="103.93"/>
    <n v="3"/>
    <n v="10.3071"/>
    <e v="#N/A"/>
    <s v="Cards"/>
  </r>
  <r>
    <n v="6495"/>
    <s v="CA-2020-111262"/>
    <d v="2020-10-28T00:00:00"/>
    <n v="28"/>
    <x v="9"/>
    <n v="2020"/>
    <s v="Wed"/>
    <d v="2020-11-01T00:00:00"/>
    <n v="1"/>
    <s v="Nov"/>
    <n v="2020"/>
    <s v="Sun"/>
    <n v="4"/>
    <s v="Second Class"/>
    <s v="KH-16510"/>
    <s v="Keith Herrera"/>
    <s v="Consumer"/>
    <s v="United States"/>
    <s v="Houston"/>
    <s v="Texas"/>
    <s v="Houston, Texas, United States"/>
    <s v="Central"/>
    <s v="TEC-AC-10002167"/>
    <s v="Technology"/>
    <s v="Accessories"/>
    <s v="Imation 8gb Micro Traveldrive Usb 2.0 Flash Drive"/>
    <n v="138"/>
    <n v="2"/>
    <n v="-2.7"/>
    <e v="#N/A"/>
    <s v="Online"/>
  </r>
  <r>
    <n v="4260"/>
    <s v="CA-2020-118367"/>
    <d v="2020-10-28T00:00:00"/>
    <n v="28"/>
    <x v="9"/>
    <n v="2020"/>
    <s v="Wed"/>
    <d v="2020-11-02T00:00:00"/>
    <n v="2"/>
    <s v="Nov"/>
    <n v="2020"/>
    <s v="Mon"/>
    <n v="5"/>
    <s v="Second Class"/>
    <s v="LO-17170"/>
    <s v="Lori Olson"/>
    <s v="Corporate"/>
    <s v="United States"/>
    <s v="New York City"/>
    <s v="New York"/>
    <s v="New York City, New York, United States"/>
    <s v="East"/>
    <s v="OFF-EN-10004386"/>
    <s v="Office Supplies"/>
    <s v="Envelopes"/>
    <s v="Recycled Interoffice Envelopes with String and Button Closure, 10 x 13"/>
    <n v="162.97999999999999"/>
    <n v="2"/>
    <n v="23.99"/>
    <e v="#N/A"/>
    <s v="Cards"/>
  </r>
  <r>
    <n v="7712"/>
    <s v="CA-2020-139353"/>
    <d v="2020-10-28T00:00:00"/>
    <n v="28"/>
    <x v="9"/>
    <n v="2020"/>
    <s v="Wed"/>
    <d v="2020-10-30T00:00:00"/>
    <n v="30"/>
    <s v="Oct"/>
    <n v="2020"/>
    <s v="Fri"/>
    <n v="2"/>
    <s v="Second Class"/>
    <s v="JM-15250"/>
    <s v="Janet Martin"/>
    <s v="Consumer"/>
    <s v="United States"/>
    <s v="Fayetteville"/>
    <s v="North Carolina"/>
    <s v="Fayetteville, North Carolina, United States"/>
    <s v="South"/>
    <s v="FUR-FU-10001876"/>
    <s v="Furniture"/>
    <s v="Furnishings"/>
    <s v="Computer Room Manger, 14&quot;"/>
    <n v="177.952"/>
    <n v="3"/>
    <n v="15.590400000000001"/>
    <e v="#N/A"/>
    <s v="Online"/>
  </r>
  <r>
    <n v="7714"/>
    <s v="CA-2020-139353"/>
    <d v="2020-10-28T00:00:00"/>
    <n v="28"/>
    <x v="9"/>
    <n v="2020"/>
    <s v="Wed"/>
    <d v="2020-10-30T00:00:00"/>
    <n v="30"/>
    <s v="Oct"/>
    <n v="2020"/>
    <s v="Fri"/>
    <n v="2"/>
    <s v="Second Class"/>
    <s v="JM-15250"/>
    <s v="Janet Martin"/>
    <s v="Consumer"/>
    <s v="United States"/>
    <s v="Fayetteville"/>
    <s v="North Carolina"/>
    <s v="Fayetteville, North Carolina, United States"/>
    <s v="South"/>
    <s v="OFF-PA-10000300"/>
    <s v="Office Supplies"/>
    <s v="Paper"/>
    <s v="Xerox 1936"/>
    <n v="146.952"/>
    <n v="3"/>
    <n v="16.183800000000002"/>
    <e v="#N/A"/>
    <s v="Cards"/>
  </r>
  <r>
    <n v="899"/>
    <s v="CA-2020-160983"/>
    <d v="2020-10-29T00:00:00"/>
    <n v="29"/>
    <x v="9"/>
    <n v="2020"/>
    <s v="Thu"/>
    <d v="2020-10-31T00:00:00"/>
    <n v="31"/>
    <s v="Oct"/>
    <n v="2020"/>
    <s v="Sat"/>
    <n v="2"/>
    <s v="Second Class"/>
    <s v="GB-14530"/>
    <s v="George Bell"/>
    <s v="Corporate"/>
    <s v="United States"/>
    <s v="Auburn"/>
    <s v="New York"/>
    <s v="Auburn, New York, United States"/>
    <s v="East"/>
    <s v="OFF-PA-10002250"/>
    <s v="Office Supplies"/>
    <s v="Paper"/>
    <s v="Things To Do Today Pad"/>
    <n v="146.96"/>
    <n v="8"/>
    <n v="22.540800000000001"/>
    <e v="#N/A"/>
    <s v="COD"/>
  </r>
  <r>
    <n v="2280"/>
    <s v="CA-2020-142622"/>
    <d v="2020-10-30T00:00:00"/>
    <n v="30"/>
    <x v="9"/>
    <n v="2020"/>
    <s v="Fri"/>
    <d v="2020-11-02T00:00:00"/>
    <n v="2"/>
    <s v="Nov"/>
    <n v="2020"/>
    <s v="Mon"/>
    <n v="3"/>
    <s v="First Class"/>
    <s v="JK-15625"/>
    <s v="Jim Karlsson"/>
    <s v="Consumer"/>
    <s v="United States"/>
    <s v="Seattle"/>
    <s v="Washington"/>
    <s v="Seattle, Washington, United States"/>
    <s v="West"/>
    <s v="FUR-CH-10003833"/>
    <s v="Furniture"/>
    <s v="Chairs"/>
    <s v="Novimex Fabric Task Chair"/>
    <n v="109.568"/>
    <n v="2"/>
    <n v="-6.0979999999999999"/>
    <e v="#N/A"/>
    <s v="COD"/>
  </r>
  <r>
    <n v="3547"/>
    <s v="CA-2020-155292"/>
    <d v="2020-10-30T00:00:00"/>
    <n v="30"/>
    <x v="9"/>
    <n v="2020"/>
    <s v="Fri"/>
    <d v="2020-11-01T00:00:00"/>
    <n v="1"/>
    <s v="Nov"/>
    <n v="2020"/>
    <s v="Sun"/>
    <n v="2"/>
    <s v="First Class"/>
    <s v="RD-19810"/>
    <s v="Ross DeVincentis"/>
    <s v="Home Office"/>
    <s v="United States"/>
    <s v="Richmond"/>
    <s v="Kentucky"/>
    <s v="Richmond, Kentucky, United States"/>
    <s v="South"/>
    <s v="OFF-ST-10004963"/>
    <s v="Office Supplies"/>
    <s v="Storage"/>
    <s v="Eldon Gobal File Keepers"/>
    <n v="118.98"/>
    <n v="7"/>
    <n v="4.2392000000000003"/>
    <e v="#N/A"/>
    <s v="COD"/>
  </r>
  <r>
    <n v="1660"/>
    <s v="CA-2020-127285"/>
    <d v="2020-10-30T00:00:00"/>
    <n v="30"/>
    <x v="9"/>
    <n v="2020"/>
    <s v="Fri"/>
    <d v="2020-11-06T00:00:00"/>
    <n v="6"/>
    <s v="Nov"/>
    <n v="2020"/>
    <s v="Fri"/>
    <n v="7"/>
    <s v="Standard Class"/>
    <s v="MM-18055"/>
    <s v="Michelle Moray"/>
    <s v="Consumer"/>
    <s v="United States"/>
    <s v="Seattle"/>
    <s v="Washington"/>
    <s v="Seattle, Washington, United States"/>
    <s v="West"/>
    <s v="OFF-BI-10004330"/>
    <s v="Office Supplies"/>
    <s v="Binders"/>
    <s v="GBC Velobind Prepunched Cover Sets, Regency Series"/>
    <n v="119.752"/>
    <n v="3"/>
    <n v="27.734999999999999"/>
    <e v="#N/A"/>
    <s v="COD"/>
  </r>
  <r>
    <n v="1708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TEC-PH-10003505"/>
    <s v="Technology"/>
    <s v="Phones"/>
    <s v="Geemarc AmpliPOWER60"/>
    <n v="194.48"/>
    <n v="2"/>
    <n v="16.704000000000001"/>
    <n v="1"/>
    <s v="COD"/>
  </r>
  <r>
    <n v="2282"/>
    <s v="CA-2020-142622"/>
    <d v="2020-10-30T00:00:00"/>
    <n v="30"/>
    <x v="9"/>
    <n v="2020"/>
    <s v="Fri"/>
    <d v="2020-11-02T00:00:00"/>
    <n v="2"/>
    <s v="Nov"/>
    <n v="2020"/>
    <s v="Mon"/>
    <n v="3"/>
    <s v="First Class"/>
    <s v="JK-15625"/>
    <s v="Jim Karlsson"/>
    <s v="Consumer"/>
    <s v="United States"/>
    <s v="Seattle"/>
    <s v="Washington"/>
    <s v="Seattle, Washington, United States"/>
    <s v="West"/>
    <s v="FUR-BO-10004467"/>
    <s v="Furniture"/>
    <s v="Bookcases"/>
    <s v="Bestar Classic Bookcase"/>
    <n v="232.98"/>
    <n v="2"/>
    <n v="37.996200000000002"/>
    <e v="#N/A"/>
    <s v="COD"/>
  </r>
  <r>
    <n v="3439"/>
    <s v="CA-2020-152583"/>
    <d v="2020-10-30T00:00:00"/>
    <n v="30"/>
    <x v="9"/>
    <n v="2020"/>
    <s v="Fri"/>
    <d v="2020-10-30T00:00:00"/>
    <n v="30"/>
    <s v="Oct"/>
    <n v="2020"/>
    <s v="Fri"/>
    <n v="0"/>
    <s v="Same Day"/>
    <s v="RA-19945"/>
    <s v="Ryan Akin"/>
    <s v="Consumer"/>
    <s v="United States"/>
    <s v="Dallas"/>
    <s v="Texas"/>
    <s v="Dallas, Texas, United States"/>
    <s v="Central"/>
    <s v="FUR-TA-10002041"/>
    <s v="Furniture"/>
    <s v="Tables"/>
    <s v="Bevis Round Conference Table Top, X-Base"/>
    <n v="296.00599999999997"/>
    <n v="2"/>
    <n v="-68.130200000000002"/>
    <e v="#N/A"/>
    <s v="Online"/>
  </r>
  <r>
    <n v="1745"/>
    <s v="CA-2020-152807"/>
    <d v="2020-10-30T00:00:00"/>
    <n v="30"/>
    <x v="9"/>
    <n v="2020"/>
    <s v="Fri"/>
    <d v="2020-11-03T00:00:00"/>
    <n v="3"/>
    <s v="Nov"/>
    <n v="2020"/>
    <s v="Tue"/>
    <n v="4"/>
    <s v="Standard Class"/>
    <s v="MC-18100"/>
    <s v="Mick Crebagga"/>
    <s v="Consumer"/>
    <s v="United States"/>
    <s v="Philadelphia"/>
    <s v="Pennsylvania"/>
    <s v="Philadelphia, Pennsylvania, United States"/>
    <s v="East"/>
    <s v="TEC-AC-10001142"/>
    <s v="Technology"/>
    <s v="Accessories"/>
    <s v="First Data FD10 PIN Pad"/>
    <n v="455.4"/>
    <n v="7"/>
    <n v="-55.3"/>
    <e v="#N/A"/>
    <s v="Online"/>
  </r>
  <r>
    <n v="2281"/>
    <s v="CA-2020-142622"/>
    <d v="2020-10-30T00:00:00"/>
    <n v="30"/>
    <x v="9"/>
    <n v="2020"/>
    <s v="Fri"/>
    <d v="2020-11-02T00:00:00"/>
    <n v="2"/>
    <s v="Nov"/>
    <n v="2020"/>
    <s v="Mon"/>
    <n v="3"/>
    <s v="First Class"/>
    <s v="JK-15625"/>
    <s v="Jim Karlsson"/>
    <s v="Consumer"/>
    <s v="United States"/>
    <s v="Seattle"/>
    <s v="Washington"/>
    <s v="Seattle, Washington, United States"/>
    <s v="West"/>
    <s v="FUR-CH-10004289"/>
    <s v="Furniture"/>
    <s v="Chairs"/>
    <s v="Global Super Steno Chair"/>
    <n v="624.27200000000005"/>
    <n v="8"/>
    <n v="-23.0352"/>
    <e v="#N/A"/>
    <s v="Online"/>
  </r>
  <r>
    <n v="1712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OFF-AP-10002684"/>
    <s v="Office Supplies"/>
    <s v="Appliances"/>
    <s v="Acco 7-Outlet Masterpiece Power Center, Wihtout Fax/Phone Line Protection"/>
    <n v="1735.12"/>
    <n v="14"/>
    <n v="510.63600000000002"/>
    <n v="1"/>
    <s v="COD"/>
  </r>
  <r>
    <n v="1494"/>
    <s v="CA-2020-139661"/>
    <d v="2020-10-30T00:00:00"/>
    <n v="30"/>
    <x v="9"/>
    <n v="2020"/>
    <s v="Fri"/>
    <d v="2020-11-03T00:00:00"/>
    <n v="3"/>
    <s v="Nov"/>
    <n v="2020"/>
    <s v="Tue"/>
    <n v="4"/>
    <s v="Standard Class"/>
    <s v="JW-15220"/>
    <s v="Jane Waco"/>
    <s v="Corporate"/>
    <s v="United States"/>
    <s v="Vancouver"/>
    <s v="Washington"/>
    <s v="Vancouver, Washington, United States"/>
    <s v="West"/>
    <s v="FUR-FU-10002885"/>
    <s v="Furniture"/>
    <s v="Furnishings"/>
    <s v="Magna Visual Magnetic Picture Hangers"/>
    <n v="115.64"/>
    <n v="2"/>
    <n v="3.6631999999999998"/>
    <e v="#N/A"/>
    <s v="Online"/>
  </r>
  <r>
    <n v="1742"/>
    <s v="CA-2020-152807"/>
    <d v="2020-10-30T00:00:00"/>
    <n v="30"/>
    <x v="9"/>
    <n v="2020"/>
    <s v="Fri"/>
    <d v="2020-11-03T00:00:00"/>
    <n v="3"/>
    <s v="Nov"/>
    <n v="2020"/>
    <s v="Tue"/>
    <n v="4"/>
    <s v="Standard Class"/>
    <s v="MC-18100"/>
    <s v="Mick Crebagga"/>
    <s v="Consumer"/>
    <s v="United States"/>
    <s v="Philadelphia"/>
    <s v="Pennsylvania"/>
    <s v="Philadelphia, Pennsylvania, United States"/>
    <s v="East"/>
    <s v="OFF-PA-10004355"/>
    <s v="Office Supplies"/>
    <s v="Paper"/>
    <s v="Xerox 231"/>
    <n v="104.736"/>
    <n v="4"/>
    <n v="7.2576000000000001"/>
    <e v="#N/A"/>
    <s v="Cards"/>
  </r>
  <r>
    <n v="1709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OFF-PA-10003424"/>
    <s v="Office Supplies"/>
    <s v="Paper"/>
    <s v="&quot;While you Were Out&quot; Message Book, One Form per Page"/>
    <n v="120.42"/>
    <n v="2"/>
    <n v="3.71"/>
    <n v="1"/>
    <s v="Online"/>
  </r>
  <r>
    <n v="1711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OFF-AR-10003514"/>
    <s v="Office Supplies"/>
    <s v="Art"/>
    <s v="4009 Highlighters by Sanford"/>
    <n v="89.9"/>
    <n v="5"/>
    <n v="6.5670000000000002"/>
    <n v="1"/>
    <s v="Online"/>
  </r>
  <r>
    <n v="3438"/>
    <s v="CA-2020-152583"/>
    <d v="2020-10-30T00:00:00"/>
    <n v="30"/>
    <x v="9"/>
    <n v="2020"/>
    <s v="Fri"/>
    <d v="2020-10-30T00:00:00"/>
    <n v="30"/>
    <s v="Oct"/>
    <n v="2020"/>
    <s v="Fri"/>
    <n v="0"/>
    <s v="Same Day"/>
    <s v="RA-19945"/>
    <s v="Ryan Akin"/>
    <s v="Consumer"/>
    <s v="United States"/>
    <s v="Dallas"/>
    <s v="Texas"/>
    <s v="Dallas, Texas, United States"/>
    <s v="Central"/>
    <s v="FUR-FU-10003849"/>
    <s v="Furniture"/>
    <s v="Furnishings"/>
    <s v="DAX Metal Frame, Desktop, Stepped-Edge"/>
    <n v="91.191999999999993"/>
    <n v="2"/>
    <n v="-8.5007999999999999"/>
    <e v="#N/A"/>
    <s v="COD"/>
  </r>
  <r>
    <n v="1743"/>
    <s v="CA-2020-152807"/>
    <d v="2020-10-30T00:00:00"/>
    <n v="30"/>
    <x v="9"/>
    <n v="2020"/>
    <s v="Fri"/>
    <d v="2020-11-03T00:00:00"/>
    <n v="3"/>
    <s v="Nov"/>
    <n v="2020"/>
    <s v="Tue"/>
    <n v="4"/>
    <s v="Standard Class"/>
    <s v="MC-18100"/>
    <s v="Mick Crebagga"/>
    <s v="Consumer"/>
    <s v="United States"/>
    <s v="Philadelphia"/>
    <s v="Pennsylvania"/>
    <s v="Philadelphia, Pennsylvania, United States"/>
    <s v="East"/>
    <s v="FUR-FU-10004415"/>
    <s v="Furniture"/>
    <s v="Furnishings"/>
    <s v="Stacking Tray, Side-Loading, Legal, Smoke"/>
    <n v="110.16800000000001"/>
    <n v="2"/>
    <n v="0.98560000000000003"/>
    <e v="#N/A"/>
    <s v="Online"/>
  </r>
  <r>
    <n v="3549"/>
    <s v="CA-2020-155292"/>
    <d v="2020-10-30T00:00:00"/>
    <n v="30"/>
    <x v="9"/>
    <n v="2020"/>
    <s v="Fri"/>
    <d v="2020-11-01T00:00:00"/>
    <n v="1"/>
    <s v="Nov"/>
    <n v="2020"/>
    <s v="Sun"/>
    <n v="2"/>
    <s v="First Class"/>
    <s v="RD-19810"/>
    <s v="Ross DeVincentis"/>
    <s v="Home Office"/>
    <s v="United States"/>
    <s v="Richmond"/>
    <s v="Kentucky"/>
    <s v="Richmond, Kentucky, United States"/>
    <s v="South"/>
    <s v="FUR-CH-10000553"/>
    <s v="Furniture"/>
    <s v="Chairs"/>
    <s v="Metal Folding Chairs, Beige, 4/Carton"/>
    <n v="133.94"/>
    <n v="1"/>
    <n v="9.1638000000000002"/>
    <e v="#N/A"/>
    <s v="Online"/>
  </r>
  <r>
    <n v="1661"/>
    <s v="CA-2020-127285"/>
    <d v="2020-10-30T00:00:00"/>
    <n v="30"/>
    <x v="9"/>
    <n v="2020"/>
    <s v="Fri"/>
    <d v="2020-11-06T00:00:00"/>
    <n v="6"/>
    <s v="Nov"/>
    <n v="2020"/>
    <s v="Fri"/>
    <n v="7"/>
    <s v="Standard Class"/>
    <s v="MM-18055"/>
    <s v="Michelle Moray"/>
    <s v="Consumer"/>
    <s v="United States"/>
    <s v="Seattle"/>
    <s v="Washington"/>
    <s v="Seattle, Washington, United States"/>
    <s v="West"/>
    <s v="OFF-BI-10002072"/>
    <s v="Office Supplies"/>
    <s v="Binders"/>
    <s v="Cardinal Slant-D Ring Binders"/>
    <n v="126.904"/>
    <n v="2"/>
    <n v="5.2140000000000004"/>
    <e v="#N/A"/>
    <s v="Cards"/>
  </r>
  <r>
    <n v="1744"/>
    <s v="CA-2020-152807"/>
    <d v="2020-10-30T00:00:00"/>
    <n v="30"/>
    <x v="9"/>
    <n v="2020"/>
    <s v="Fri"/>
    <d v="2020-11-03T00:00:00"/>
    <n v="3"/>
    <s v="Nov"/>
    <n v="2020"/>
    <s v="Tue"/>
    <n v="4"/>
    <s v="Standard Class"/>
    <s v="MC-18100"/>
    <s v="Mick Crebagga"/>
    <s v="Consumer"/>
    <s v="United States"/>
    <s v="Philadelphia"/>
    <s v="Pennsylvania"/>
    <s v="Philadelphia, Pennsylvania, United States"/>
    <s v="East"/>
    <s v="OFF-ST-10002486"/>
    <s v="Office Supplies"/>
    <s v="Storage"/>
    <s v="Eldon Shelf Savers Cubes and Bins"/>
    <n v="109.16800000000001"/>
    <n v="2"/>
    <n v="-2.5127999999999999"/>
    <e v="#N/A"/>
    <s v="COD"/>
  </r>
  <r>
    <n v="3548"/>
    <s v="CA-2020-155292"/>
    <d v="2020-10-30T00:00:00"/>
    <n v="30"/>
    <x v="9"/>
    <n v="2020"/>
    <s v="Fri"/>
    <d v="2020-11-01T00:00:00"/>
    <n v="1"/>
    <s v="Nov"/>
    <n v="2020"/>
    <s v="Sun"/>
    <n v="2"/>
    <s v="First Class"/>
    <s v="RD-19810"/>
    <s v="Ross DeVincentis"/>
    <s v="Home Office"/>
    <s v="United States"/>
    <s v="Richmond"/>
    <s v="Kentucky"/>
    <s v="Richmond, Kentucky, United States"/>
    <s v="South"/>
    <s v="OFF-SU-10002573"/>
    <s v="Office Supplies"/>
    <s v="Supplies"/>
    <s v="Acme 10&quot; Easy Grip Assistive Scissors"/>
    <n v="133.06"/>
    <n v="2"/>
    <n v="10.518000000000001"/>
    <e v="#N/A"/>
    <s v="Cards"/>
  </r>
  <r>
    <n v="3550"/>
    <s v="CA-2020-155292"/>
    <d v="2020-10-30T00:00:00"/>
    <n v="30"/>
    <x v="9"/>
    <n v="2020"/>
    <s v="Fri"/>
    <d v="2020-11-01T00:00:00"/>
    <n v="1"/>
    <s v="Nov"/>
    <n v="2020"/>
    <s v="Sun"/>
    <n v="2"/>
    <s v="First Class"/>
    <s v="RD-19810"/>
    <s v="Ross DeVincentis"/>
    <s v="Home Office"/>
    <s v="United States"/>
    <s v="Richmond"/>
    <s v="Kentucky"/>
    <s v="Richmond, Kentucky, United States"/>
    <s v="South"/>
    <s v="OFF-LA-10001982"/>
    <s v="Office Supplies"/>
    <s v="Labels"/>
    <s v="Smead Alpha-Z Color-Coded Name Labels First Letter Starter Set"/>
    <n v="146"/>
    <n v="8"/>
    <n v="14.4"/>
    <e v="#N/A"/>
    <s v="Cards"/>
  </r>
  <r>
    <n v="1707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OFF-LA-10003077"/>
    <s v="Office Supplies"/>
    <s v="Labels"/>
    <s v="Avery 500"/>
    <n v="151.86000000000001"/>
    <n v="6"/>
    <n v="20.6142"/>
    <n v="1"/>
    <s v="Online"/>
  </r>
  <r>
    <n v="1710"/>
    <s v="CA-2020-123491"/>
    <d v="2020-10-30T00:00:00"/>
    <n v="30"/>
    <x v="9"/>
    <n v="2020"/>
    <s v="Fri"/>
    <d v="2020-11-05T00:00:00"/>
    <n v="5"/>
    <s v="Nov"/>
    <n v="2020"/>
    <s v="Thu"/>
    <n v="6"/>
    <s v="Standard Class"/>
    <s v="JK-15205"/>
    <s v="Jamie Kunitz"/>
    <s v="Consumer"/>
    <s v="United States"/>
    <s v="San Francisco"/>
    <s v="California"/>
    <s v="San Francisco, California, United States"/>
    <s v="West"/>
    <s v="FUR-CH-10003061"/>
    <s v="Furniture"/>
    <s v="Chairs"/>
    <s v="Global Leather Task Chair, Black"/>
    <n v="172.99199999999999"/>
    <n v="1"/>
    <n v="-0.89990000000000003"/>
    <n v="1"/>
    <s v="Online"/>
  </r>
  <r>
    <n v="3440"/>
    <s v="CA-2020-152583"/>
    <d v="2020-10-30T00:00:00"/>
    <n v="30"/>
    <x v="9"/>
    <n v="2020"/>
    <s v="Fri"/>
    <d v="2020-10-30T00:00:00"/>
    <n v="30"/>
    <s v="Oct"/>
    <n v="2020"/>
    <s v="Fri"/>
    <n v="0"/>
    <s v="Same Day"/>
    <s v="RA-19945"/>
    <s v="Ryan Akin"/>
    <s v="Consumer"/>
    <s v="United States"/>
    <s v="Dallas"/>
    <s v="Texas"/>
    <s v="Dallas, Texas, United States"/>
    <s v="Central"/>
    <s v="OFF-ST-10002214"/>
    <s v="Office Supplies"/>
    <s v="Storage"/>
    <s v="X-Rack File for Hanging Folders"/>
    <n v="157.19200000000001"/>
    <n v="6"/>
    <n v="4.0644"/>
    <e v="#N/A"/>
    <s v="Online"/>
  </r>
  <r>
    <n v="7827"/>
    <s v="CA-2020-117114"/>
    <d v="2020-10-31T00:00:00"/>
    <n v="31"/>
    <x v="9"/>
    <n v="2020"/>
    <s v="Sat"/>
    <d v="2020-11-05T00:00:00"/>
    <n v="5"/>
    <s v="Nov"/>
    <n v="2020"/>
    <s v="Thu"/>
    <n v="5"/>
    <s v="Standard Class"/>
    <s v="CY-12745"/>
    <s v="Craig Yedwab"/>
    <s v="Corporate"/>
    <s v="United States"/>
    <s v="Chicago"/>
    <s v="Illinois"/>
    <s v="Chicago, Illinois, United States"/>
    <s v="Central"/>
    <s v="TEC-PH-10004042"/>
    <s v="Technology"/>
    <s v="Phones"/>
    <s v="ClearOne Communications CHAT 70 OC Speaker Phone"/>
    <n v="522.76800000000003"/>
    <n v="4"/>
    <n v="38.157600000000002"/>
    <e v="#N/A"/>
    <s v="COD"/>
  </r>
  <r>
    <n v="6398"/>
    <s v="CA-2020-131632"/>
    <d v="2020-10-31T00:00:00"/>
    <n v="31"/>
    <x v="9"/>
    <n v="2020"/>
    <s v="Sat"/>
    <d v="2020-11-04T00:00:00"/>
    <n v="4"/>
    <s v="Nov"/>
    <n v="2020"/>
    <s v="Wed"/>
    <n v="4"/>
    <s v="Standard Class"/>
    <s v="AH-10120"/>
    <s v="Adrian Hane"/>
    <s v="Home Office"/>
    <s v="United States"/>
    <s v="Dallas"/>
    <s v="Texas"/>
    <s v="Dallas, Texas, United States"/>
    <s v="Central"/>
    <s v="OFF-AR-10003651"/>
    <s v="Office Supplies"/>
    <s v="Art"/>
    <s v="Newell 350"/>
    <n v="95.248000000000005"/>
    <n v="2"/>
    <n v="0.59040000000000004"/>
    <e v="#N/A"/>
    <s v="COD"/>
  </r>
  <r>
    <n v="7828"/>
    <s v="CA-2020-117114"/>
    <d v="2020-10-31T00:00:00"/>
    <n v="31"/>
    <x v="9"/>
    <n v="2020"/>
    <s v="Sat"/>
    <d v="2020-11-05T00:00:00"/>
    <n v="5"/>
    <s v="Nov"/>
    <n v="2020"/>
    <s v="Thu"/>
    <n v="5"/>
    <s v="Standard Class"/>
    <s v="CY-12745"/>
    <s v="Craig Yedwab"/>
    <s v="Corporate"/>
    <s v="United States"/>
    <s v="Chicago"/>
    <s v="Illinois"/>
    <s v="Chicago, Illinois, United States"/>
    <s v="Central"/>
    <s v="OFF-EN-10001137"/>
    <s v="Office Supplies"/>
    <s v="Envelopes"/>
    <s v="#10 Gummed Flap White Envelopes, 100/Box"/>
    <n v="108.91200000000001"/>
    <n v="3"/>
    <n v="3.2214"/>
    <e v="#N/A"/>
    <s v="Online"/>
  </r>
  <r>
    <n v="8226"/>
    <s v="CA-2020-104136"/>
    <d v="2020-11-01T00:00:00"/>
    <n v="1"/>
    <x v="10"/>
    <n v="2020"/>
    <s v="Sun"/>
    <d v="2020-11-04T00:00:00"/>
    <n v="4"/>
    <s v="Nov"/>
    <n v="2020"/>
    <s v="Wed"/>
    <n v="3"/>
    <s v="Second Class"/>
    <s v="SF-20065"/>
    <s v="Sandra Flanagan"/>
    <s v="Consumer"/>
    <s v="United States"/>
    <s v="Everett"/>
    <s v="Massachusetts"/>
    <s v="Everett, Massachusetts, United States"/>
    <s v="East"/>
    <s v="OFF-PA-10004243"/>
    <s v="Office Supplies"/>
    <s v="Paper"/>
    <s v="Xerox 1939"/>
    <n v="239.7"/>
    <n v="10"/>
    <n v="91.055999999999997"/>
    <e v="#N/A"/>
    <s v="Cards"/>
  </r>
  <r>
    <n v="2568"/>
    <s v="CA-2020-123967"/>
    <d v="2020-11-01T00:00:00"/>
    <n v="1"/>
    <x v="10"/>
    <n v="2020"/>
    <s v="Sun"/>
    <d v="2020-11-03T00:00:00"/>
    <n v="3"/>
    <s v="Nov"/>
    <n v="2020"/>
    <s v="Tue"/>
    <n v="2"/>
    <s v="Second Class"/>
    <s v="SF-20200"/>
    <s v="Sarah Foster"/>
    <s v="Consumer"/>
    <s v="United States"/>
    <s v="Bellingham"/>
    <s v="Washington"/>
    <s v="Bellingham, Washington, United States"/>
    <s v="West"/>
    <s v="FUR-TA-10003954"/>
    <s v="Furniture"/>
    <s v="Tables"/>
    <s v="Hon 94000 Series Round Tables"/>
    <n v="2694.62"/>
    <n v="9"/>
    <n v="239.9058"/>
    <e v="#N/A"/>
    <s v="Online"/>
  </r>
  <r>
    <n v="2567"/>
    <s v="CA-2020-123967"/>
    <d v="2020-11-01T00:00:00"/>
    <n v="1"/>
    <x v="10"/>
    <n v="2020"/>
    <s v="Sun"/>
    <d v="2020-11-03T00:00:00"/>
    <n v="3"/>
    <s v="Nov"/>
    <n v="2020"/>
    <s v="Tue"/>
    <n v="2"/>
    <s v="Second Class"/>
    <s v="SF-20200"/>
    <s v="Sarah Foster"/>
    <s v="Consumer"/>
    <s v="United States"/>
    <s v="Bellingham"/>
    <s v="Washington"/>
    <s v="Bellingham, Washington, United States"/>
    <s v="West"/>
    <s v="OFF-BI-10001308"/>
    <s v="Office Supplies"/>
    <s v="Binders"/>
    <s v="GBC Standard Plastic Binding Systems' Combs"/>
    <n v="138.12"/>
    <n v="5"/>
    <n v="7.85"/>
    <e v="#N/A"/>
    <s v="COD"/>
  </r>
  <r>
    <n v="8227"/>
    <s v="CA-2020-104136"/>
    <d v="2020-11-01T00:00:00"/>
    <n v="1"/>
    <x v="10"/>
    <n v="2020"/>
    <s v="Sun"/>
    <d v="2020-11-04T00:00:00"/>
    <n v="4"/>
    <s v="Nov"/>
    <n v="2020"/>
    <s v="Wed"/>
    <n v="3"/>
    <s v="Second Class"/>
    <s v="SF-20065"/>
    <s v="Sandra Flanagan"/>
    <s v="Consumer"/>
    <s v="United States"/>
    <s v="Everett"/>
    <s v="Massachusetts"/>
    <s v="Everett, Massachusetts, United States"/>
    <s v="East"/>
    <s v="OFF-PA-10001033"/>
    <s v="Office Supplies"/>
    <s v="Paper"/>
    <s v="Xerox 1893"/>
    <n v="174.99"/>
    <n v="1"/>
    <n v="20.085100000000001"/>
    <e v="#N/A"/>
    <s v="Online"/>
  </r>
  <r>
    <n v="4883"/>
    <s v="CA-2020-143567"/>
    <d v="2020-11-02T00:00:00"/>
    <n v="2"/>
    <x v="10"/>
    <n v="2020"/>
    <s v="Mon"/>
    <d v="2020-11-05T00:00:00"/>
    <n v="5"/>
    <s v="Nov"/>
    <n v="2020"/>
    <s v="Thu"/>
    <n v="3"/>
    <s v="Second Class"/>
    <s v="TB-21175"/>
    <s v="Thomas Boland"/>
    <s v="Corporate"/>
    <s v="United States"/>
    <s v="Henderson"/>
    <s v="Kentucky"/>
    <s v="Henderson, Kentucky, United States"/>
    <s v="South"/>
    <s v="OFF-ST-10001580"/>
    <s v="Office Supplies"/>
    <s v="Storage"/>
    <s v="Super Decoflex Portable Personal File"/>
    <n v="104.92"/>
    <n v="4"/>
    <n v="16.7776"/>
    <e v="#N/A"/>
    <s v="COD"/>
  </r>
  <r>
    <n v="8020"/>
    <s v="CA-2020-167227"/>
    <d v="2020-11-02T00:00:00"/>
    <n v="2"/>
    <x v="10"/>
    <n v="2020"/>
    <s v="Mon"/>
    <d v="2020-11-05T00:00:00"/>
    <n v="5"/>
    <s v="Nov"/>
    <n v="2020"/>
    <s v="Thu"/>
    <n v="3"/>
    <s v="First Class"/>
    <s v="NP-18670"/>
    <s v="Nora Paige"/>
    <s v="Consumer"/>
    <s v="United States"/>
    <s v="Saint Louis"/>
    <s v="Missouri"/>
    <s v="Saint Louis, Missouri, United States"/>
    <s v="Central"/>
    <s v="OFF-AP-10001962"/>
    <s v="Office Supplies"/>
    <s v="Appliances"/>
    <s v="Black &amp; Decker Filter for Double Action Dustbuster Cordless Vac BLDV7210"/>
    <n v="110.9"/>
    <n v="10"/>
    <n v="20.975000000000001"/>
    <e v="#N/A"/>
    <s v="COD"/>
  </r>
  <r>
    <n v="6823"/>
    <s v="US-2020-115609"/>
    <d v="2020-11-02T00:00:00"/>
    <n v="2"/>
    <x v="10"/>
    <n v="2020"/>
    <s v="Mon"/>
    <d v="2020-11-07T00:00:00"/>
    <n v="7"/>
    <s v="Nov"/>
    <n v="2020"/>
    <s v="Sat"/>
    <n v="5"/>
    <s v="Standard Class"/>
    <s v="CS-12505"/>
    <s v="Cindy Stewart"/>
    <s v="Consumer"/>
    <s v="United States"/>
    <s v="Los Angeles"/>
    <s v="California"/>
    <s v="Los Angeles, California, United States"/>
    <s v="West"/>
    <s v="OFF-AP-10003040"/>
    <s v="Office Supplies"/>
    <s v="Appliances"/>
    <s v="Fellowes 8 Outlet Superior Workstation Surge Protector w/o Phone/Fax/Modem Protection"/>
    <n v="178.1"/>
    <n v="5"/>
    <n v="43.706000000000003"/>
    <e v="#N/A"/>
    <s v="COD"/>
  </r>
  <r>
    <n v="8399"/>
    <s v="CA-2020-120061"/>
    <d v="2020-11-02T00:00:00"/>
    <n v="2"/>
    <x v="10"/>
    <n v="2020"/>
    <s v="Mon"/>
    <d v="2020-11-07T00:00:00"/>
    <n v="7"/>
    <s v="Nov"/>
    <n v="2020"/>
    <s v="Sat"/>
    <n v="5"/>
    <s v="Second Class"/>
    <s v="SR-20425"/>
    <s v="Sharelle Roach"/>
    <s v="Home Office"/>
    <s v="United States"/>
    <s v="Springfield"/>
    <s v="Ohio"/>
    <s v="Springfield, Ohio, United States"/>
    <s v="East"/>
    <s v="FUR-CH-10001973"/>
    <s v="Furniture"/>
    <s v="Chairs"/>
    <s v="Office Star Flex Back Scooter Chair with White Frame"/>
    <n v="199.37200000000001"/>
    <n v="2"/>
    <n v="-35.513599999999997"/>
    <e v="#N/A"/>
    <s v="Online"/>
  </r>
  <r>
    <n v="6258"/>
    <s v="CA-2020-141425"/>
    <d v="2020-11-02T00:00:00"/>
    <n v="2"/>
    <x v="10"/>
    <n v="2020"/>
    <s v="Mon"/>
    <d v="2020-11-06T00:00:00"/>
    <n v="6"/>
    <s v="Nov"/>
    <n v="2020"/>
    <s v="Fri"/>
    <n v="4"/>
    <s v="Second Class"/>
    <s v="AR-10825"/>
    <s v="Anthony Rawles"/>
    <s v="Corporate"/>
    <s v="United States"/>
    <s v="Columbus"/>
    <s v="Ohio"/>
    <s v="Columbus, Ohio, United States"/>
    <s v="East"/>
    <s v="OFF-SU-10000646"/>
    <s v="Office Supplies"/>
    <s v="Supplies"/>
    <s v="Premier Automatic Letter Opener"/>
    <n v="426.59199999999998"/>
    <n v="2"/>
    <n v="-81.725800000000007"/>
    <e v="#N/A"/>
    <s v="Cards"/>
  </r>
  <r>
    <n v="4590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OFF-ST-10001511"/>
    <s v="Office Supplies"/>
    <s v="Storage"/>
    <s v="Space Solutions Commercial Steel Shelving"/>
    <n v="466.55"/>
    <n v="7"/>
    <n v="22.627500000000001"/>
    <e v="#N/A"/>
    <s v="Cards"/>
  </r>
  <r>
    <n v="4587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OFF-BI-10003718"/>
    <s v="Office Supplies"/>
    <s v="Binders"/>
    <s v="GBC Therma-A-Bind 250T Electric Binding System"/>
    <n v="622.35199999999998"/>
    <n v="6"/>
    <n v="206.6232"/>
    <e v="#N/A"/>
    <s v="COD"/>
  </r>
  <r>
    <n v="5506"/>
    <s v="CA-2020-127782"/>
    <d v="2020-11-02T00:00:00"/>
    <n v="2"/>
    <x v="10"/>
    <n v="2020"/>
    <s v="Mon"/>
    <d v="2020-11-06T00:00:00"/>
    <n v="6"/>
    <s v="Nov"/>
    <n v="2020"/>
    <s v="Fri"/>
    <n v="4"/>
    <s v="Standard Class"/>
    <s v="TH-21115"/>
    <s v="Thea Hudgings"/>
    <s v="Corporate"/>
    <s v="United States"/>
    <s v="Philadelphia"/>
    <s v="Pennsylvania"/>
    <s v="Philadelphia, Pennsylvania, United States"/>
    <s v="East"/>
    <s v="TEC-PH-10001817"/>
    <s v="Technology"/>
    <s v="Phones"/>
    <s v="Wilson Electronics DB Pro Signal Booster"/>
    <n v="879.2"/>
    <n v="4"/>
    <n v="-186.16"/>
    <e v="#N/A"/>
    <s v="Online"/>
  </r>
  <r>
    <n v="4881"/>
    <s v="CA-2020-143567"/>
    <d v="2020-11-02T00:00:00"/>
    <n v="2"/>
    <x v="10"/>
    <n v="2020"/>
    <s v="Mon"/>
    <d v="2020-11-05T00:00:00"/>
    <n v="5"/>
    <s v="Nov"/>
    <n v="2020"/>
    <s v="Thu"/>
    <n v="3"/>
    <s v="Second Class"/>
    <s v="TB-21175"/>
    <s v="Thomas Boland"/>
    <s v="Corporate"/>
    <s v="United States"/>
    <s v="Henderson"/>
    <s v="Kentucky"/>
    <s v="Henderson, Kentucky, United States"/>
    <s v="South"/>
    <s v="FUR-CH-10000454"/>
    <s v="Furniture"/>
    <s v="Chairs"/>
    <s v="Hon Deluxe Fabric Upholstered Stacking Chairs, Rounded Back"/>
    <n v="1020.92"/>
    <n v="4"/>
    <n v="292.77600000000001"/>
    <e v="#N/A"/>
    <s v="COD"/>
  </r>
  <r>
    <n v="4882"/>
    <s v="CA-2020-143567"/>
    <d v="2020-11-02T00:00:00"/>
    <n v="2"/>
    <x v="10"/>
    <n v="2020"/>
    <s v="Mon"/>
    <d v="2020-11-05T00:00:00"/>
    <n v="5"/>
    <s v="Nov"/>
    <n v="2020"/>
    <s v="Thu"/>
    <n v="3"/>
    <s v="Second Class"/>
    <s v="TB-21175"/>
    <s v="Thomas Boland"/>
    <s v="Corporate"/>
    <s v="United States"/>
    <s v="Henderson"/>
    <s v="Kentucky"/>
    <s v="Henderson, Kentucky, United States"/>
    <s v="South"/>
    <s v="TEC-AC-10004145"/>
    <s v="Technology"/>
    <s v="Accessories"/>
    <s v="Logitech diNovo Edge Keyboard"/>
    <n v="2295.91"/>
    <n v="9"/>
    <n v="517.47929999999997"/>
    <e v="#N/A"/>
    <s v="COD"/>
  </r>
  <r>
    <n v="4880"/>
    <s v="CA-2020-143567"/>
    <d v="2020-11-02T00:00:00"/>
    <n v="2"/>
    <x v="10"/>
    <n v="2020"/>
    <s v="Mon"/>
    <d v="2020-11-05T00:00:00"/>
    <n v="5"/>
    <s v="Nov"/>
    <n v="2020"/>
    <s v="Thu"/>
    <n v="3"/>
    <s v="Second Class"/>
    <s v="TB-21175"/>
    <s v="Thomas Boland"/>
    <s v="Corporate"/>
    <s v="United States"/>
    <s v="Henderson"/>
    <s v="Kentucky"/>
    <s v="Henderson, Kentucky, United States"/>
    <s v="South"/>
    <s v="OFF-EN-10004846"/>
    <s v="Office Supplies"/>
    <s v="Envelopes"/>
    <s v="Letter or Legal Size Expandable Poly String Tie Envelopes"/>
    <n v="110.32"/>
    <n v="2"/>
    <n v="2.6067999999999998"/>
    <e v="#N/A"/>
    <s v="COD"/>
  </r>
  <r>
    <n v="9083"/>
    <s v="CA-2020-169005"/>
    <d v="2020-11-02T00:00:00"/>
    <n v="2"/>
    <x v="10"/>
    <n v="2020"/>
    <s v="Mon"/>
    <d v="2020-11-06T00:00:00"/>
    <n v="6"/>
    <s v="Nov"/>
    <n v="2020"/>
    <s v="Fri"/>
    <n v="4"/>
    <s v="Standard Class"/>
    <s v="BG-11035"/>
    <s v="Barry Gonzalez"/>
    <s v="Consumer"/>
    <s v="United States"/>
    <s v="Springfield"/>
    <s v="Virginia"/>
    <s v="Springfield, Virginia, United States"/>
    <s v="South"/>
    <s v="OFF-AR-10000246"/>
    <s v="Office Supplies"/>
    <s v="Art"/>
    <s v="Newell 318"/>
    <n v="107.56"/>
    <n v="2"/>
    <n v="1.4456"/>
    <e v="#N/A"/>
    <s v="Online"/>
  </r>
  <r>
    <n v="2890"/>
    <s v="CA-2020-164049"/>
    <d v="2020-11-02T00:00:00"/>
    <n v="2"/>
    <x v="10"/>
    <n v="2020"/>
    <s v="Mon"/>
    <d v="2020-11-06T00:00:00"/>
    <n v="6"/>
    <s v="Nov"/>
    <n v="2020"/>
    <s v="Fri"/>
    <n v="4"/>
    <s v="Standard Class"/>
    <s v="KH-16630"/>
    <s v="Ken Heidel"/>
    <s v="Corporate"/>
    <s v="United States"/>
    <s v="Seattle"/>
    <s v="Washington"/>
    <s v="Seattle, Washington, United States"/>
    <s v="West"/>
    <s v="OFF-PA-10000791"/>
    <s v="Office Supplies"/>
    <s v="Paper"/>
    <s v="Wirebound Message Books, Four 2 3/4 x 5 Forms per Page, 200 Sets per Book"/>
    <n v="98.85"/>
    <n v="5"/>
    <n v="10.7325"/>
    <e v="#N/A"/>
    <s v="COD"/>
  </r>
  <r>
    <n v="8021"/>
    <s v="CA-2020-167227"/>
    <d v="2020-11-02T00:00:00"/>
    <n v="2"/>
    <x v="10"/>
    <n v="2020"/>
    <s v="Mon"/>
    <d v="2020-11-05T00:00:00"/>
    <n v="5"/>
    <s v="Nov"/>
    <n v="2020"/>
    <s v="Thu"/>
    <n v="3"/>
    <s v="First Class"/>
    <s v="NP-18670"/>
    <s v="Nora Paige"/>
    <s v="Consumer"/>
    <s v="United States"/>
    <s v="Saint Louis"/>
    <s v="Missouri"/>
    <s v="Saint Louis, Missouri, United States"/>
    <s v="Central"/>
    <s v="OFF-PA-10001838"/>
    <s v="Office Supplies"/>
    <s v="Paper"/>
    <s v="Adams Telephone Message Book W/Dividers/Space For Phone Numbers, 5 1/4&quot;X8 1/2&quot;, 300/Messages"/>
    <n v="102.76"/>
    <n v="2"/>
    <n v="5.7624000000000004"/>
    <e v="#N/A"/>
    <s v="Cards"/>
  </r>
  <r>
    <n v="5505"/>
    <s v="CA-2020-127782"/>
    <d v="2020-11-02T00:00:00"/>
    <n v="2"/>
    <x v="10"/>
    <n v="2020"/>
    <s v="Mon"/>
    <d v="2020-11-06T00:00:00"/>
    <n v="6"/>
    <s v="Nov"/>
    <n v="2020"/>
    <s v="Fri"/>
    <n v="4"/>
    <s v="Standard Class"/>
    <s v="TH-21115"/>
    <s v="Thea Hudgings"/>
    <s v="Corporate"/>
    <s v="United States"/>
    <s v="Philadelphia"/>
    <s v="Pennsylvania"/>
    <s v="Philadelphia, Pennsylvania, United States"/>
    <s v="East"/>
    <s v="OFF-EN-10003845"/>
    <s v="Office Supplies"/>
    <s v="Envelopes"/>
    <s v="Colored Envelopes"/>
    <n v="116.85599999999999"/>
    <n v="3"/>
    <n v="2.8782000000000001"/>
    <e v="#N/A"/>
    <s v="Cards"/>
  </r>
  <r>
    <n v="5648"/>
    <s v="CA-2020-168179"/>
    <d v="2020-11-02T00:00:00"/>
    <n v="2"/>
    <x v="10"/>
    <n v="2020"/>
    <s v="Mon"/>
    <d v="2020-11-07T00:00:00"/>
    <n v="7"/>
    <s v="Nov"/>
    <n v="2020"/>
    <s v="Sat"/>
    <n v="5"/>
    <s v="Standard Class"/>
    <s v="JB-16000"/>
    <s v="Joy Bell-"/>
    <s v="Consumer"/>
    <s v="United States"/>
    <s v="Salt Lake City"/>
    <s v="Utah"/>
    <s v="Salt Lake City, Utah, United States"/>
    <s v="West"/>
    <s v="OFF-PA-10001800"/>
    <s v="Office Supplies"/>
    <s v="Paper"/>
    <s v="Xerox 220"/>
    <n v="109.44"/>
    <n v="3"/>
    <n v="9.3312000000000008"/>
    <e v="#N/A"/>
    <s v="COD"/>
  </r>
  <r>
    <n v="4586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OFF-AR-10003469"/>
    <s v="Office Supplies"/>
    <s v="Art"/>
    <s v="Nontoxic Chalk"/>
    <n v="102.8"/>
    <n v="5"/>
    <n v="4.2240000000000002"/>
    <e v="#N/A"/>
    <s v="Cards"/>
  </r>
  <r>
    <n v="5503"/>
    <s v="CA-2020-127782"/>
    <d v="2020-11-02T00:00:00"/>
    <n v="2"/>
    <x v="10"/>
    <n v="2020"/>
    <s v="Mon"/>
    <d v="2020-11-06T00:00:00"/>
    <n v="6"/>
    <s v="Nov"/>
    <n v="2020"/>
    <s v="Fri"/>
    <n v="4"/>
    <s v="Standard Class"/>
    <s v="TH-21115"/>
    <s v="Thea Hudgings"/>
    <s v="Corporate"/>
    <s v="United States"/>
    <s v="Philadelphia"/>
    <s v="Pennsylvania"/>
    <s v="Philadelphia, Pennsylvania, United States"/>
    <s v="East"/>
    <s v="FUR-FU-10001847"/>
    <s v="Furniture"/>
    <s v="Furnishings"/>
    <s v="Eldon Image Series Black Desk Accessories"/>
    <n v="122.312"/>
    <n v="1"/>
    <n v="0.66239999999999999"/>
    <e v="#N/A"/>
    <s v="Cards"/>
  </r>
  <r>
    <n v="4588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OFF-FA-10004838"/>
    <s v="Office Supplies"/>
    <s v="Fasteners"/>
    <s v="Super Bands, 12/Pack"/>
    <n v="107.58"/>
    <n v="3"/>
    <n v="0.16739999999999999"/>
    <e v="#N/A"/>
    <s v="Online"/>
  </r>
  <r>
    <n v="3275"/>
    <s v="CA-2020-116358"/>
    <d v="2020-11-02T00:00:00"/>
    <n v="2"/>
    <x v="10"/>
    <n v="2020"/>
    <s v="Mon"/>
    <d v="2020-11-06T00:00:00"/>
    <n v="6"/>
    <s v="Nov"/>
    <n v="2020"/>
    <s v="Fri"/>
    <n v="4"/>
    <s v="Standard Class"/>
    <s v="KM-16225"/>
    <s v="Kalyca Meade"/>
    <s v="Corporate"/>
    <s v="United States"/>
    <s v="Overland Park"/>
    <s v="Kansas"/>
    <s v="Overland Park, Kansas, United States"/>
    <s v="Central"/>
    <s v="OFF-FA-10003495"/>
    <s v="Office Supplies"/>
    <s v="Fasteners"/>
    <s v="Staples"/>
    <n v="134.24"/>
    <n v="3"/>
    <n v="9.1199999999999992"/>
    <e v="#N/A"/>
    <s v="Online"/>
  </r>
  <r>
    <n v="5504"/>
    <s v="CA-2020-127782"/>
    <d v="2020-11-02T00:00:00"/>
    <n v="2"/>
    <x v="10"/>
    <n v="2020"/>
    <s v="Mon"/>
    <d v="2020-11-06T00:00:00"/>
    <n v="6"/>
    <s v="Nov"/>
    <n v="2020"/>
    <s v="Fri"/>
    <n v="4"/>
    <s v="Standard Class"/>
    <s v="TH-21115"/>
    <s v="Thea Hudgings"/>
    <s v="Corporate"/>
    <s v="United States"/>
    <s v="Philadelphia"/>
    <s v="Pennsylvania"/>
    <s v="Philadelphia, Pennsylvania, United States"/>
    <s v="East"/>
    <s v="OFF-AP-10001962"/>
    <s v="Office Supplies"/>
    <s v="Appliances"/>
    <s v="Black &amp; Decker Filter for Double Action Dustbuster Cordless Vac BLDV7210"/>
    <n v="143.136"/>
    <n v="3"/>
    <n v="1.2585"/>
    <e v="#N/A"/>
    <s v="Online"/>
  </r>
  <r>
    <n v="3276"/>
    <s v="CA-2020-116358"/>
    <d v="2020-11-02T00:00:00"/>
    <n v="2"/>
    <x v="10"/>
    <n v="2020"/>
    <s v="Mon"/>
    <d v="2020-11-06T00:00:00"/>
    <n v="6"/>
    <s v="Nov"/>
    <n v="2020"/>
    <s v="Fri"/>
    <n v="4"/>
    <s v="Standard Class"/>
    <s v="KM-16225"/>
    <s v="Kalyca Meade"/>
    <s v="Corporate"/>
    <s v="United States"/>
    <s v="Overland Park"/>
    <s v="Kansas"/>
    <s v="Overland Park, Kansas, United States"/>
    <s v="Central"/>
    <s v="OFF-AR-10004685"/>
    <s v="Office Supplies"/>
    <s v="Art"/>
    <s v="Binney &amp; Smith Crayola Metallic Colored Pencils, 8-Color Set"/>
    <n v="123.78"/>
    <n v="6"/>
    <n v="9.1674000000000007"/>
    <e v="#N/A"/>
    <s v="Cards"/>
  </r>
  <r>
    <n v="4589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FUR-FU-10002508"/>
    <s v="Furniture"/>
    <s v="Furnishings"/>
    <s v="Document Clip Frames"/>
    <n v="131.02000000000001"/>
    <n v="3"/>
    <n v="10.5084"/>
    <e v="#N/A"/>
    <s v="Cards"/>
  </r>
  <r>
    <n v="7377"/>
    <s v="US-2020-145597"/>
    <d v="2020-11-02T00:00:00"/>
    <n v="2"/>
    <x v="10"/>
    <n v="2020"/>
    <s v="Mon"/>
    <d v="2020-11-05T00:00:00"/>
    <n v="5"/>
    <s v="Nov"/>
    <n v="2020"/>
    <s v="Thu"/>
    <n v="3"/>
    <s v="First Class"/>
    <s v="GG-14650"/>
    <s v="Greg Guthrie"/>
    <s v="Corporate"/>
    <s v="United States"/>
    <s v="Bloomington"/>
    <s v="Illinois"/>
    <s v="Bloomington, Illinois, United States"/>
    <s v="Central"/>
    <s v="OFF-AR-10001958"/>
    <s v="Office Supplies"/>
    <s v="Art"/>
    <s v="Stanley Bostitch Contemporary Electric Pencil Sharpeners"/>
    <n v="152.33600000000001"/>
    <n v="4"/>
    <n v="5.4336000000000002"/>
    <e v="#N/A"/>
    <s v="Online"/>
  </r>
  <r>
    <n v="4585"/>
    <s v="US-2020-163790"/>
    <d v="2020-11-02T00:00:00"/>
    <n v="2"/>
    <x v="10"/>
    <n v="2020"/>
    <s v="Mon"/>
    <d v="2020-11-04T00:00:00"/>
    <n v="4"/>
    <s v="Nov"/>
    <n v="2020"/>
    <s v="Wed"/>
    <n v="2"/>
    <s v="Second Class"/>
    <s v="NL-18310"/>
    <s v="Nancy Lomonaco"/>
    <s v="Home Office"/>
    <s v="United States"/>
    <s v="Danville"/>
    <s v="California"/>
    <s v="Danville, California, United States"/>
    <s v="West"/>
    <s v="OFF-EN-10001335"/>
    <s v="Office Supplies"/>
    <s v="Envelopes"/>
    <s v="White Business Envelopes with Contemporary Seam, Recycled White Business Envelopes"/>
    <n v="170.58"/>
    <n v="7"/>
    <n v="38.29"/>
    <e v="#N/A"/>
    <s v="Cards"/>
  </r>
  <r>
    <n v="415"/>
    <s v="CA-2020-142636"/>
    <d v="2020-11-03T00:00:00"/>
    <n v="3"/>
    <x v="10"/>
    <n v="2020"/>
    <s v="Tue"/>
    <d v="2020-11-07T00:00:00"/>
    <n v="7"/>
    <s v="Nov"/>
    <n v="2020"/>
    <s v="Sat"/>
    <n v="4"/>
    <s v="Standard Class"/>
    <s v="KC-16675"/>
    <s v="Kimberly Carter"/>
    <s v="Corporate"/>
    <s v="United States"/>
    <s v="Seattle"/>
    <s v="Washington"/>
    <s v="Seattle, Washington, United States"/>
    <s v="West"/>
    <s v="OFF-PA-10000157"/>
    <s v="Office Supplies"/>
    <s v="Paper"/>
    <s v="Xerox 191"/>
    <n v="154.86000000000001"/>
    <n v="7"/>
    <n v="65.734200000000001"/>
    <e v="#N/A"/>
    <s v="Cards"/>
  </r>
  <r>
    <n v="7997"/>
    <s v="US-2020-105998"/>
    <d v="2020-11-03T00:00:00"/>
    <n v="3"/>
    <x v="10"/>
    <n v="2020"/>
    <s v="Tue"/>
    <d v="2020-11-05T00:00:00"/>
    <n v="5"/>
    <s v="Nov"/>
    <n v="2020"/>
    <s v="Thu"/>
    <n v="2"/>
    <s v="First Class"/>
    <s v="CR-12580"/>
    <s v="Clay Rozendal"/>
    <s v="Home Office"/>
    <s v="United States"/>
    <s v="San Diego"/>
    <s v="California"/>
    <s v="San Diego, California, United States"/>
    <s v="West"/>
    <s v="TEC-AC-10004469"/>
    <s v="Technology"/>
    <s v="Accessories"/>
    <s v="Microsoft Sculpt Comfort Mouse"/>
    <n v="220.75"/>
    <n v="5"/>
    <n v="87.89"/>
    <e v="#N/A"/>
    <s v="Online"/>
  </r>
  <r>
    <n v="416"/>
    <s v="CA-2020-142636"/>
    <d v="2020-11-03T00:00:00"/>
    <n v="3"/>
    <x v="10"/>
    <n v="2020"/>
    <s v="Tue"/>
    <d v="2020-11-07T00:00:00"/>
    <n v="7"/>
    <s v="Nov"/>
    <n v="2020"/>
    <s v="Sat"/>
    <n v="4"/>
    <s v="Standard Class"/>
    <s v="KC-16675"/>
    <s v="Kimberly Carter"/>
    <s v="Corporate"/>
    <s v="United States"/>
    <s v="Seattle"/>
    <s v="Washington"/>
    <s v="Seattle, Washington, United States"/>
    <s v="West"/>
    <s v="FUR-CH-10001891"/>
    <s v="Furniture"/>
    <s v="Chairs"/>
    <s v="Global Deluxe Office Fabric Chairs"/>
    <n v="325.13600000000002"/>
    <n v="4"/>
    <n v="26.874400000000001"/>
    <e v="#N/A"/>
    <s v="Online"/>
  </r>
  <r>
    <n v="6352"/>
    <s v="CA-2020-161130"/>
    <d v="2020-11-03T00:00:00"/>
    <n v="3"/>
    <x v="10"/>
    <n v="2020"/>
    <s v="Tue"/>
    <d v="2020-11-08T00:00:00"/>
    <n v="8"/>
    <s v="Nov"/>
    <n v="2020"/>
    <s v="Sun"/>
    <n v="5"/>
    <s v="Standard Class"/>
    <s v="BF-11275"/>
    <s v="Beth Fritzler"/>
    <s v="Corporate"/>
    <s v="United States"/>
    <s v="Miami"/>
    <s v="Florida"/>
    <s v="Miami, Florida, United States"/>
    <s v="South"/>
    <s v="TEC-PH-10002549"/>
    <s v="Technology"/>
    <s v="Phones"/>
    <s v="Polycom SoundPoint IP 450 VoIP phone"/>
    <n v="377.37599999999998"/>
    <n v="2"/>
    <n v="27.103200000000001"/>
    <e v="#N/A"/>
    <s v="Cards"/>
  </r>
  <r>
    <n v="8305"/>
    <s v="CA-2020-135419"/>
    <d v="2020-11-03T00:00:00"/>
    <n v="3"/>
    <x v="10"/>
    <n v="2020"/>
    <s v="Tue"/>
    <d v="2020-11-09T00:00:00"/>
    <n v="9"/>
    <s v="Nov"/>
    <n v="2020"/>
    <s v="Mon"/>
    <n v="6"/>
    <s v="Standard Class"/>
    <s v="BG-11740"/>
    <s v="Bruce Geld"/>
    <s v="Consumer"/>
    <s v="United States"/>
    <s v="Bakersfield"/>
    <s v="California"/>
    <s v="Bakersfield, California, United States"/>
    <s v="West"/>
    <s v="FUR-TA-10001086"/>
    <s v="Furniture"/>
    <s v="Tables"/>
    <s v="SAFCO PlanMaster Boards, 60w x 37-1/2d, White Melamine"/>
    <n v="502.36799999999999"/>
    <n v="4"/>
    <n v="36.477600000000002"/>
    <e v="#N/A"/>
    <s v="Cards"/>
  </r>
  <r>
    <n v="8821"/>
    <s v="CA-2020-100622"/>
    <d v="2020-11-03T00:00:00"/>
    <n v="3"/>
    <x v="10"/>
    <n v="2020"/>
    <s v="Tue"/>
    <d v="2020-11-07T00:00:00"/>
    <n v="7"/>
    <s v="Nov"/>
    <n v="2020"/>
    <s v="Sat"/>
    <n v="4"/>
    <s v="Standard Class"/>
    <s v="DK-13090"/>
    <s v="Dave Kipp"/>
    <s v="Consumer"/>
    <s v="United States"/>
    <s v="Orlando"/>
    <s v="Florida"/>
    <s v="Orlando, Florida, United States"/>
    <s v="South"/>
    <s v="TEC-CO-10003236"/>
    <s v="Technology"/>
    <s v="Copiers"/>
    <s v="Canon Image Class D660 Copier"/>
    <n v="995.98400000000004"/>
    <n v="2"/>
    <n v="311.9948"/>
    <e v="#N/A"/>
    <s v="COD"/>
  </r>
  <r>
    <n v="7998"/>
    <s v="US-2020-105998"/>
    <d v="2020-11-03T00:00:00"/>
    <n v="3"/>
    <x v="10"/>
    <n v="2020"/>
    <s v="Tue"/>
    <d v="2020-11-05T00:00:00"/>
    <n v="5"/>
    <s v="Nov"/>
    <n v="2020"/>
    <s v="Thu"/>
    <n v="2"/>
    <s v="First Class"/>
    <s v="CR-12580"/>
    <s v="Clay Rozendal"/>
    <s v="Home Office"/>
    <s v="United States"/>
    <s v="San Diego"/>
    <s v="California"/>
    <s v="San Diego, California, United States"/>
    <s v="West"/>
    <s v="FUR-TA-10001095"/>
    <s v="Furniture"/>
    <s v="Tables"/>
    <s v="Chromcraft Round Conference Tables"/>
    <n v="1716.184"/>
    <n v="12"/>
    <n v="20.9148"/>
    <e v="#N/A"/>
    <s v="Online"/>
  </r>
  <r>
    <n v="2909"/>
    <s v="CA-2020-121615"/>
    <d v="2020-11-03T00:00:00"/>
    <n v="3"/>
    <x v="10"/>
    <n v="2020"/>
    <s v="Tue"/>
    <d v="2020-11-09T00:00:00"/>
    <n v="9"/>
    <s v="Nov"/>
    <n v="2020"/>
    <s v="Mon"/>
    <n v="6"/>
    <s v="Standard Class"/>
    <s v="DL-12925"/>
    <s v="Daniel Lacy"/>
    <s v="Consumer"/>
    <s v="United States"/>
    <s v="Eagan"/>
    <s v="Minnesota"/>
    <s v="Eagan, Minnesota, United States"/>
    <s v="Central"/>
    <s v="OFF-LA-10001771"/>
    <s v="Office Supplies"/>
    <s v="Labels"/>
    <s v="Avery 513"/>
    <n v="83.94"/>
    <n v="3"/>
    <n v="6.8723999999999998"/>
    <e v="#N/A"/>
    <s v="Online"/>
  </r>
  <r>
    <n v="8048"/>
    <s v="CA-2020-130834"/>
    <d v="2020-11-03T00:00:00"/>
    <n v="3"/>
    <x v="10"/>
    <n v="2020"/>
    <s v="Tue"/>
    <d v="2020-11-06T00:00:00"/>
    <n v="6"/>
    <s v="Nov"/>
    <n v="2020"/>
    <s v="Fri"/>
    <n v="3"/>
    <s v="Second Class"/>
    <s v="JM-16195"/>
    <s v="Justin MacKendrick"/>
    <s v="Consumer"/>
    <s v="United States"/>
    <s v="Wilmington"/>
    <s v="North Carolina"/>
    <s v="Wilmington, North Carolina, United States"/>
    <s v="South"/>
    <s v="OFF-PA-10003673"/>
    <s v="Office Supplies"/>
    <s v="Paper"/>
    <s v="Strathmore Photo Mount Cards"/>
    <n v="95.272000000000006"/>
    <n v="3"/>
    <n v="5.2884000000000002"/>
    <e v="#N/A"/>
    <s v="COD"/>
  </r>
  <r>
    <n v="326"/>
    <s v="CA-2020-153339"/>
    <d v="2020-11-03T00:00:00"/>
    <n v="3"/>
    <x v="10"/>
    <n v="2020"/>
    <s v="Tue"/>
    <d v="2020-11-05T00:00:00"/>
    <n v="5"/>
    <s v="Nov"/>
    <n v="2020"/>
    <s v="Thu"/>
    <n v="2"/>
    <s v="Second Class"/>
    <s v="DJ-13510"/>
    <s v="Don Jones"/>
    <s v="Corporate"/>
    <s v="United States"/>
    <s v="Murfreesboro"/>
    <s v="Tennessee"/>
    <s v="Murfreesboro, Tennessee, United States"/>
    <s v="South"/>
    <s v="FUR-FU-10001967"/>
    <s v="Furniture"/>
    <s v="Furnishings"/>
    <s v="Telescoping Adjustable Floor Lamp"/>
    <n v="93.992000000000004"/>
    <n v="1"/>
    <n v="0.99950000000000006"/>
    <e v="#N/A"/>
    <s v="COD"/>
  </r>
  <r>
    <n v="8822"/>
    <s v="CA-2020-100622"/>
    <d v="2020-11-03T00:00:00"/>
    <n v="3"/>
    <x v="10"/>
    <n v="2020"/>
    <s v="Tue"/>
    <d v="2020-11-07T00:00:00"/>
    <n v="7"/>
    <s v="Nov"/>
    <n v="2020"/>
    <s v="Sat"/>
    <n v="4"/>
    <s v="Standard Class"/>
    <s v="DK-13090"/>
    <s v="Dave Kipp"/>
    <s v="Consumer"/>
    <s v="United States"/>
    <s v="Orlando"/>
    <s v="Florida"/>
    <s v="Orlando, Florida, United States"/>
    <s v="South"/>
    <s v="OFF-BI-10002982"/>
    <s v="Office Supplies"/>
    <s v="Binders"/>
    <s v="Avery Self-Adhesive Photo Pockets for Polaroid Photos"/>
    <n v="119.086"/>
    <n v="2"/>
    <n v="-2.9964"/>
    <e v="#N/A"/>
    <s v="Cards"/>
  </r>
  <r>
    <n v="2907"/>
    <s v="CA-2020-121615"/>
    <d v="2020-11-03T00:00:00"/>
    <n v="3"/>
    <x v="10"/>
    <n v="2020"/>
    <s v="Tue"/>
    <d v="2020-11-09T00:00:00"/>
    <n v="9"/>
    <s v="Nov"/>
    <n v="2020"/>
    <s v="Mon"/>
    <n v="6"/>
    <s v="Standard Class"/>
    <s v="DL-12925"/>
    <s v="Daniel Lacy"/>
    <s v="Consumer"/>
    <s v="United States"/>
    <s v="Eagan"/>
    <s v="Minnesota"/>
    <s v="Eagan, Minnesota, United States"/>
    <s v="Central"/>
    <s v="OFF-PA-10000327"/>
    <s v="Office Supplies"/>
    <s v="Paper"/>
    <s v="Xerox 1971"/>
    <n v="103.56"/>
    <n v="2"/>
    <n v="3.8519999999999999"/>
    <e v="#N/A"/>
    <s v="Online"/>
  </r>
  <r>
    <n v="5700"/>
    <s v="CA-2020-148320"/>
    <d v="2020-11-03T00:00:00"/>
    <n v="3"/>
    <x v="10"/>
    <n v="2020"/>
    <s v="Tue"/>
    <d v="2020-11-08T00:00:00"/>
    <n v="8"/>
    <s v="Nov"/>
    <n v="2020"/>
    <s v="Sun"/>
    <n v="5"/>
    <s v="Standard Class"/>
    <s v="PG-18895"/>
    <s v="Paul Gonzalez"/>
    <s v="Consumer"/>
    <s v="United States"/>
    <s v="San Francisco"/>
    <s v="California"/>
    <s v="San Francisco, California, United States"/>
    <s v="West"/>
    <s v="OFF-PA-10003022"/>
    <s v="Office Supplies"/>
    <s v="Paper"/>
    <s v="Xerox 1992"/>
    <n v="118.88"/>
    <n v="6"/>
    <n v="17.581199999999999"/>
    <e v="#N/A"/>
    <s v="Online"/>
  </r>
  <r>
    <n v="5424"/>
    <s v="CA-2020-103009"/>
    <d v="2020-11-03T00:00:00"/>
    <n v="3"/>
    <x v="10"/>
    <n v="2020"/>
    <s v="Tue"/>
    <d v="2020-11-05T00:00:00"/>
    <n v="5"/>
    <s v="Nov"/>
    <n v="2020"/>
    <s v="Thu"/>
    <n v="2"/>
    <s v="Second Class"/>
    <s v="PJ-18835"/>
    <s v="Patrick Jones"/>
    <s v="Corporate"/>
    <s v="United States"/>
    <s v="Richmond"/>
    <s v="Kentucky"/>
    <s v="Richmond, Kentucky, United States"/>
    <s v="South"/>
    <s v="OFF-PA-10001215"/>
    <s v="Office Supplies"/>
    <s v="Paper"/>
    <s v="Xerox 1963"/>
    <n v="128.4"/>
    <n v="5"/>
    <n v="11.88"/>
    <e v="#N/A"/>
    <s v="Cards"/>
  </r>
  <r>
    <n v="762"/>
    <s v="CA-2020-126046"/>
    <d v="2020-11-03T00:00:00"/>
    <n v="3"/>
    <x v="10"/>
    <n v="2020"/>
    <s v="Tue"/>
    <d v="2020-11-07T00:00:00"/>
    <n v="7"/>
    <s v="Nov"/>
    <n v="2020"/>
    <s v="Sat"/>
    <n v="4"/>
    <s v="Standard Class"/>
    <s v="JC-16105"/>
    <s v="Julie Creighton"/>
    <s v="Corporate"/>
    <s v="United States"/>
    <s v="Atlanta"/>
    <s v="Georgia"/>
    <s v="Atlanta, Georgia, United States"/>
    <s v="South"/>
    <s v="OFF-LA-10004484"/>
    <s v="Office Supplies"/>
    <s v="Labels"/>
    <s v="Avery 476"/>
    <n v="132.38999999999999"/>
    <n v="3"/>
    <n v="5.6993999999999998"/>
    <e v="#N/A"/>
    <s v="Cards"/>
  </r>
  <r>
    <n v="8294"/>
    <s v="US-2020-168802"/>
    <d v="2020-11-03T00:00:00"/>
    <n v="3"/>
    <x v="10"/>
    <n v="2020"/>
    <s v="Tue"/>
    <d v="2020-11-07T00:00:00"/>
    <n v="7"/>
    <s v="Nov"/>
    <n v="2020"/>
    <s v="Sat"/>
    <n v="4"/>
    <s v="Standard Class"/>
    <s v="JO-15145"/>
    <s v="Jack O'Briant"/>
    <s v="Corporate"/>
    <s v="United States"/>
    <s v="Seattle"/>
    <s v="Washington"/>
    <s v="Seattle, Washington, United States"/>
    <s v="West"/>
    <s v="OFF-BI-10002393"/>
    <s v="Office Supplies"/>
    <s v="Binders"/>
    <s v="Binder Posts"/>
    <n v="131.36799999999999"/>
    <n v="4"/>
    <n v="5.9695999999999998"/>
    <e v="#N/A"/>
    <s v="Cards"/>
  </r>
  <r>
    <n v="8824"/>
    <s v="CA-2020-100622"/>
    <d v="2020-11-03T00:00:00"/>
    <n v="3"/>
    <x v="10"/>
    <n v="2020"/>
    <s v="Tue"/>
    <d v="2020-11-07T00:00:00"/>
    <n v="7"/>
    <s v="Nov"/>
    <n v="2020"/>
    <s v="Sat"/>
    <n v="4"/>
    <s v="Standard Class"/>
    <s v="DK-13090"/>
    <s v="Dave Kipp"/>
    <s v="Consumer"/>
    <s v="United States"/>
    <s v="Orlando"/>
    <s v="Florida"/>
    <s v="Orlando, Florida, United States"/>
    <s v="South"/>
    <s v="OFF-PA-10002947"/>
    <s v="Office Supplies"/>
    <s v="Paper"/>
    <s v="Xerox 1923"/>
    <n v="110.688"/>
    <n v="2"/>
    <n v="3.7408000000000001"/>
    <e v="#N/A"/>
    <s v="Online"/>
  </r>
  <r>
    <n v="4264"/>
    <s v="CA-2020-110429"/>
    <d v="2020-11-03T00:00:00"/>
    <n v="3"/>
    <x v="10"/>
    <n v="2020"/>
    <s v="Tue"/>
    <d v="2020-11-08T00:00:00"/>
    <n v="8"/>
    <s v="Nov"/>
    <n v="2020"/>
    <s v="Sun"/>
    <n v="5"/>
    <s v="Standard Class"/>
    <s v="DM-13015"/>
    <s v="Darrin Martin"/>
    <s v="Consumer"/>
    <s v="United States"/>
    <s v="Philadelphia"/>
    <s v="Pennsylvania"/>
    <s v="Philadelphia, Pennsylvania, United States"/>
    <s v="East"/>
    <s v="OFF-BI-10000216"/>
    <s v="Office Supplies"/>
    <s v="Binders"/>
    <s v="Mead 1st Gear 2&quot; Zipper Binder, Asst. Colors"/>
    <n v="149.673"/>
    <n v="3"/>
    <n v="-7.782"/>
    <e v="#N/A"/>
    <s v="Cards"/>
  </r>
  <r>
    <n v="7716"/>
    <s v="US-2020-101518"/>
    <d v="2020-11-03T00:00:00"/>
    <n v="3"/>
    <x v="10"/>
    <n v="2020"/>
    <s v="Tue"/>
    <d v="2020-11-08T00:00:00"/>
    <n v="8"/>
    <s v="Nov"/>
    <n v="2020"/>
    <s v="Sun"/>
    <n v="5"/>
    <s v="Standard Class"/>
    <s v="PB-19105"/>
    <s v="Peter Bühler"/>
    <s v="Consumer"/>
    <s v="United States"/>
    <s v="Philadelphia"/>
    <s v="Pennsylvania"/>
    <s v="Philadelphia, Pennsylvania, United States"/>
    <s v="East"/>
    <s v="TEC-AC-10001553"/>
    <s v="Technology"/>
    <s v="Accessories"/>
    <s v="Memorex 25GB 6X Branded Blu-Ray Recordable Disc, 15/Pack"/>
    <n v="140.77600000000001"/>
    <n v="3"/>
    <n v="0.50970000000000004"/>
    <e v="#N/A"/>
    <s v="COD"/>
  </r>
  <r>
    <n v="5249"/>
    <s v="US-2020-110989"/>
    <d v="2020-11-03T00:00:00"/>
    <n v="3"/>
    <x v="10"/>
    <n v="2020"/>
    <s v="Tue"/>
    <d v="2020-11-05T00:00:00"/>
    <n v="5"/>
    <s v="Nov"/>
    <n v="2020"/>
    <s v="Thu"/>
    <n v="2"/>
    <s v="Second Class"/>
    <s v="EJ-14155"/>
    <s v="Eva Jacobs"/>
    <s v="Consumer"/>
    <s v="United States"/>
    <s v="Seattle"/>
    <s v="Washington"/>
    <s v="Seattle, Washington, United States"/>
    <s v="West"/>
    <s v="TEC-AC-10002345"/>
    <s v="Technology"/>
    <s v="Accessories"/>
    <s v="HP Standard 104 key PS/2 Keyboard"/>
    <n v="127.5"/>
    <n v="3"/>
    <n v="10.875"/>
    <e v="#N/A"/>
    <s v="Online"/>
  </r>
  <r>
    <n v="2803"/>
    <s v="CA-2020-143329"/>
    <d v="2020-11-03T00:00:00"/>
    <n v="3"/>
    <x v="10"/>
    <n v="2020"/>
    <s v="Tue"/>
    <d v="2020-11-08T00:00:00"/>
    <n v="8"/>
    <s v="Nov"/>
    <n v="2020"/>
    <s v="Sun"/>
    <n v="5"/>
    <s v="Standard Class"/>
    <s v="DL-13330"/>
    <s v="Denise Leinenbach"/>
    <s v="Consumer"/>
    <s v="United States"/>
    <s v="Las Cruces"/>
    <s v="New Mexico"/>
    <s v="Las Cruces, New Mexico, United States"/>
    <s v="West"/>
    <s v="FUR-FU-10000629"/>
    <s v="Furniture"/>
    <s v="Furnishings"/>
    <s v="9-3/4 Diameter Round Wall Clock"/>
    <n v="162.37"/>
    <n v="3"/>
    <n v="17.375399999999999"/>
    <e v="#N/A"/>
    <s v="Online"/>
  </r>
  <r>
    <n v="8823"/>
    <s v="CA-2020-100622"/>
    <d v="2020-11-03T00:00:00"/>
    <n v="3"/>
    <x v="10"/>
    <n v="2020"/>
    <s v="Tue"/>
    <d v="2020-11-07T00:00:00"/>
    <n v="7"/>
    <s v="Nov"/>
    <n v="2020"/>
    <s v="Sat"/>
    <n v="4"/>
    <s v="Standard Class"/>
    <s v="DK-13090"/>
    <s v="Dave Kipp"/>
    <s v="Consumer"/>
    <s v="United States"/>
    <s v="Orlando"/>
    <s v="Florida"/>
    <s v="Orlando, Florida, United States"/>
    <s v="South"/>
    <s v="OFF-AR-10004010"/>
    <s v="Office Supplies"/>
    <s v="Art"/>
    <s v="Hunt Boston Vacuum Mount KS Pencil Sharpener"/>
    <n v="152.98400000000001"/>
    <n v="2"/>
    <n v="4.1988000000000003"/>
    <e v="#N/A"/>
    <s v="COD"/>
  </r>
  <r>
    <n v="2908"/>
    <s v="CA-2020-121615"/>
    <d v="2020-11-03T00:00:00"/>
    <n v="3"/>
    <x v="10"/>
    <n v="2020"/>
    <s v="Tue"/>
    <d v="2020-11-09T00:00:00"/>
    <n v="9"/>
    <s v="Nov"/>
    <n v="2020"/>
    <s v="Mon"/>
    <n v="6"/>
    <s v="Standard Class"/>
    <s v="DL-12925"/>
    <s v="Daniel Lacy"/>
    <s v="Consumer"/>
    <s v="United States"/>
    <s v="Eagan"/>
    <s v="Minnesota"/>
    <s v="Eagan, Minnesota, United States"/>
    <s v="Central"/>
    <s v="OFF-ST-10001325"/>
    <s v="Office Supplies"/>
    <s v="Storage"/>
    <s v="Sterilite Officeware Hinged File Box"/>
    <n v="177.4"/>
    <n v="5"/>
    <n v="14.148"/>
    <e v="#N/A"/>
    <s v="Cards"/>
  </r>
  <r>
    <n v="8911"/>
    <s v="CA-2020-102610"/>
    <d v="2020-11-04T00:00:00"/>
    <n v="4"/>
    <x v="10"/>
    <n v="2020"/>
    <s v="Wed"/>
    <d v="2020-11-08T00:00:00"/>
    <n v="8"/>
    <s v="Nov"/>
    <n v="2020"/>
    <s v="Sun"/>
    <n v="4"/>
    <s v="Standard Class"/>
    <s v="CA-12265"/>
    <s v="Christina Anderson"/>
    <s v="Consumer"/>
    <s v="United States"/>
    <s v="Chattanooga"/>
    <s v="Tennessee"/>
    <s v="Chattanooga, Tennessee, United States"/>
    <s v="South"/>
    <s v="TEC-AC-10000303"/>
    <s v="Technology"/>
    <s v="Accessories"/>
    <s v="Logitech M510 Wireless Mouse"/>
    <n v="111.976"/>
    <n v="3"/>
    <n v="15.5961"/>
    <e v="#N/A"/>
    <s v="COD"/>
  </r>
  <r>
    <n v="8912"/>
    <s v="CA-2020-102610"/>
    <d v="2020-11-04T00:00:00"/>
    <n v="4"/>
    <x v="10"/>
    <n v="2020"/>
    <s v="Wed"/>
    <d v="2020-11-08T00:00:00"/>
    <n v="8"/>
    <s v="Nov"/>
    <n v="2020"/>
    <s v="Sun"/>
    <n v="4"/>
    <s v="Standard Class"/>
    <s v="CA-12265"/>
    <s v="Christina Anderson"/>
    <s v="Consumer"/>
    <s v="United States"/>
    <s v="Chattanooga"/>
    <s v="Tennessee"/>
    <s v="Chattanooga, Tennessee, United States"/>
    <s v="South"/>
    <s v="TEC-PH-10000127"/>
    <s v="Technology"/>
    <s v="Phones"/>
    <s v="iOttie XL Car Mount"/>
    <n v="192.928"/>
    <n v="9"/>
    <n v="-32.383800000000001"/>
    <e v="#N/A"/>
    <s v="COD"/>
  </r>
  <r>
    <n v="685"/>
    <s v="US-2020-168116"/>
    <d v="2020-11-04T00:00:00"/>
    <n v="4"/>
    <x v="10"/>
    <n v="2020"/>
    <s v="Wed"/>
    <d v="2020-11-04T00:00:00"/>
    <n v="4"/>
    <s v="Nov"/>
    <n v="2020"/>
    <s v="Wed"/>
    <n v="0"/>
    <s v="Same Day"/>
    <s v="GT-14635"/>
    <s v="Grant Thornton"/>
    <s v="Corporate"/>
    <s v="United States"/>
    <s v="Burlington"/>
    <s v="North Carolina"/>
    <s v="Burlington, North Carolina, United States"/>
    <s v="South"/>
    <s v="OFF-AP-10002457"/>
    <s v="Office Supplies"/>
    <s v="Appliances"/>
    <s v="Eureka The Boss Plus 12-Amp Hard Box Upright Vacuum, Red"/>
    <n v="198.44"/>
    <n v="2"/>
    <n v="14.651"/>
    <e v="#N/A"/>
    <s v="COD"/>
  </r>
  <r>
    <n v="9607"/>
    <s v="US-2020-122672"/>
    <d v="2020-11-04T00:00:00"/>
    <n v="4"/>
    <x v="10"/>
    <n v="2020"/>
    <s v="Wed"/>
    <d v="2020-11-09T00:00:00"/>
    <n v="9"/>
    <s v="Nov"/>
    <n v="2020"/>
    <s v="Mon"/>
    <n v="5"/>
    <s v="Standard Class"/>
    <s v="HG-14965"/>
    <s v="Henry Goldwyn"/>
    <s v="Corporate"/>
    <s v="United States"/>
    <s v="Lancaster"/>
    <s v="Ohio"/>
    <s v="Lancaster, Ohio, United States"/>
    <s v="East"/>
    <s v="OFF-ST-10002344"/>
    <s v="Office Supplies"/>
    <s v="Storage"/>
    <s v="Carina 42&quot;Hx23 3/4&quot;W Media Storage Unit"/>
    <n v="212.352"/>
    <n v="3"/>
    <n v="-43.729199999999999"/>
    <e v="#N/A"/>
    <s v="Online"/>
  </r>
  <r>
    <n v="3799"/>
    <s v="CA-2020-147760"/>
    <d v="2020-11-04T00:00:00"/>
    <n v="4"/>
    <x v="10"/>
    <n v="2020"/>
    <s v="Wed"/>
    <d v="2020-11-05T00:00:00"/>
    <n v="5"/>
    <s v="Nov"/>
    <n v="2020"/>
    <s v="Thu"/>
    <n v="1"/>
    <s v="First Class"/>
    <s v="KL-16555"/>
    <s v="Kelly Lampkin"/>
    <s v="Corporate"/>
    <s v="United States"/>
    <s v="Greensboro"/>
    <s v="North Carolina"/>
    <s v="Greensboro, North Carolina, United States"/>
    <s v="South"/>
    <s v="FUR-TA-10004575"/>
    <s v="Furniture"/>
    <s v="Tables"/>
    <s v="Hon 5100 Series Wood Tables"/>
    <n v="539.76400000000001"/>
    <n v="3"/>
    <n v="-192.04679999999999"/>
    <e v="#N/A"/>
    <s v="COD"/>
  </r>
  <r>
    <n v="3800"/>
    <s v="CA-2020-147760"/>
    <d v="2020-11-04T00:00:00"/>
    <n v="4"/>
    <x v="10"/>
    <n v="2020"/>
    <s v="Wed"/>
    <d v="2020-11-05T00:00:00"/>
    <n v="5"/>
    <s v="Nov"/>
    <n v="2020"/>
    <s v="Thu"/>
    <n v="1"/>
    <s v="First Class"/>
    <s v="KL-16555"/>
    <s v="Kelly Lampkin"/>
    <s v="Corporate"/>
    <s v="United States"/>
    <s v="Greensboro"/>
    <s v="North Carolina"/>
    <s v="Greensboro, North Carolina, United States"/>
    <s v="South"/>
    <s v="TEC-PH-10002483"/>
    <s v="Technology"/>
    <s v="Phones"/>
    <s v="Motorola Moto X"/>
    <n v="1376.96"/>
    <n v="5"/>
    <n v="118.9965"/>
    <e v="#N/A"/>
    <s v="COD"/>
  </r>
  <r>
    <n v="684"/>
    <s v="US-2020-168116"/>
    <d v="2020-11-04T00:00:00"/>
    <n v="4"/>
    <x v="10"/>
    <n v="2020"/>
    <s v="Wed"/>
    <d v="2020-11-04T00:00:00"/>
    <n v="4"/>
    <s v="Nov"/>
    <n v="2020"/>
    <s v="Wed"/>
    <n v="0"/>
    <s v="Same Day"/>
    <s v="GT-14635"/>
    <s v="Grant Thornton"/>
    <s v="Corporate"/>
    <s v="United States"/>
    <s v="Burlington"/>
    <s v="North Carolina"/>
    <s v="Burlington, North Carolina, United States"/>
    <s v="South"/>
    <s v="TEC-MA-10004125"/>
    <s v="Technology"/>
    <s v="Machines"/>
    <s v="Cubify CubeX 3D Printer Triple Head Print"/>
    <n v="3009.98"/>
    <n v="4"/>
    <n v="-3839.9904000000001"/>
    <e v="#N/A"/>
    <s v="Online"/>
  </r>
  <r>
    <n v="9225"/>
    <s v="CA-2020-121160"/>
    <d v="2020-11-04T00:00:00"/>
    <n v="4"/>
    <x v="10"/>
    <n v="2020"/>
    <s v="Wed"/>
    <d v="2020-11-04T00:00:00"/>
    <n v="4"/>
    <s v="Nov"/>
    <n v="2020"/>
    <s v="Wed"/>
    <n v="0"/>
    <s v="Same Day"/>
    <s v="FM-14290"/>
    <s v="Frank Merwin"/>
    <s v="Home Office"/>
    <s v="United States"/>
    <s v="Bryan"/>
    <s v="Texas"/>
    <s v="Bryan, Texas, United States"/>
    <s v="Central"/>
    <s v="OFF-BI-10003094"/>
    <s v="Office Supplies"/>
    <s v="Binders"/>
    <s v="Self-Adhesive Ring Binder Labels"/>
    <n v="78.408000000000001"/>
    <n v="2"/>
    <n v="-2.3231999999999999"/>
    <e v="#N/A"/>
    <s v="Online"/>
  </r>
  <r>
    <n v="8914"/>
    <s v="CA-2020-102610"/>
    <d v="2020-11-04T00:00:00"/>
    <n v="4"/>
    <x v="10"/>
    <n v="2020"/>
    <s v="Wed"/>
    <d v="2020-11-08T00:00:00"/>
    <n v="8"/>
    <s v="Nov"/>
    <n v="2020"/>
    <s v="Sun"/>
    <n v="4"/>
    <s v="Standard Class"/>
    <s v="CA-12265"/>
    <s v="Christina Anderson"/>
    <s v="Consumer"/>
    <s v="United States"/>
    <s v="Chattanooga"/>
    <s v="Tennessee"/>
    <s v="Chattanooga, Tennessee, United States"/>
    <s v="South"/>
    <s v="OFF-LA-10002195"/>
    <s v="Office Supplies"/>
    <s v="Labels"/>
    <s v="Avery 481"/>
    <n v="83.927999999999997"/>
    <n v="2"/>
    <n v="1.7248000000000001"/>
    <e v="#N/A"/>
    <s v="Online"/>
  </r>
  <r>
    <n v="838"/>
    <s v="US-2020-156083"/>
    <d v="2020-11-04T00:00:00"/>
    <n v="4"/>
    <x v="10"/>
    <n v="2020"/>
    <s v="Wed"/>
    <d v="2020-11-11T00:00:00"/>
    <n v="11"/>
    <s v="Nov"/>
    <n v="2020"/>
    <s v="Wed"/>
    <n v="7"/>
    <s v="Standard Class"/>
    <s v="JL-15175"/>
    <s v="James Lanier"/>
    <s v="Home Office"/>
    <s v="United States"/>
    <s v="Columbia"/>
    <s v="Tennessee"/>
    <s v="Columbia, Tennessee, United States"/>
    <s v="South"/>
    <s v="OFF-PA-10001560"/>
    <s v="Office Supplies"/>
    <s v="Paper"/>
    <s v="Adams Telephone Message Books, 5 1/4” x 11”"/>
    <n v="106.664"/>
    <n v="2"/>
    <n v="3.2616000000000001"/>
    <e v="#N/A"/>
    <s v="COD"/>
  </r>
  <r>
    <n v="1411"/>
    <s v="CA-2020-105144"/>
    <d v="2020-11-04T00:00:00"/>
    <n v="4"/>
    <x v="10"/>
    <n v="2020"/>
    <s v="Wed"/>
    <d v="2020-11-11T00:00:00"/>
    <n v="11"/>
    <s v="Nov"/>
    <n v="2020"/>
    <s v="Wed"/>
    <n v="7"/>
    <s v="Standard Class"/>
    <s v="SZ-20035"/>
    <s v="Sam Zeldin"/>
    <s v="Home Office"/>
    <s v="United States"/>
    <s v="Grand Prairie"/>
    <s v="Texas"/>
    <s v="Grand Prairie, Texas, United States"/>
    <s v="Central"/>
    <s v="OFF-LA-10003923"/>
    <s v="Office Supplies"/>
    <s v="Labels"/>
    <s v="Alphabetical Labels for Top Tab Filing"/>
    <n v="90.68"/>
    <n v="2"/>
    <n v="8.8800000000000008"/>
    <e v="#N/A"/>
    <s v="Online"/>
  </r>
  <r>
    <n v="9761"/>
    <s v="CA-2020-159135"/>
    <d v="2020-11-04T00:00:00"/>
    <n v="4"/>
    <x v="10"/>
    <n v="2020"/>
    <s v="Wed"/>
    <d v="2020-11-08T00:00:00"/>
    <n v="8"/>
    <s v="Nov"/>
    <n v="2020"/>
    <s v="Sun"/>
    <n v="4"/>
    <s v="Standard Class"/>
    <s v="KM-16375"/>
    <s v="Katherine Murray"/>
    <s v="Home Office"/>
    <s v="United States"/>
    <s v="Springdale"/>
    <s v="Arkansas"/>
    <s v="Springdale, Arkansas, United States"/>
    <s v="South"/>
    <s v="OFF-AR-10000657"/>
    <s v="Office Supplies"/>
    <s v="Art"/>
    <s v="Binney &amp; Smith inkTank Desk Highlighter, Chisel Tip, Yellow, 12/Box"/>
    <n v="103.3"/>
    <n v="2"/>
    <n v="1.419"/>
    <e v="#N/A"/>
    <s v="Online"/>
  </r>
  <r>
    <n v="9224"/>
    <s v="CA-2020-121160"/>
    <d v="2020-11-04T00:00:00"/>
    <n v="4"/>
    <x v="10"/>
    <n v="2020"/>
    <s v="Wed"/>
    <d v="2020-11-04T00:00:00"/>
    <n v="4"/>
    <s v="Nov"/>
    <n v="2020"/>
    <s v="Wed"/>
    <n v="0"/>
    <s v="Same Day"/>
    <s v="FM-14290"/>
    <s v="Frank Merwin"/>
    <s v="Home Office"/>
    <s v="United States"/>
    <s v="Bryan"/>
    <s v="Texas"/>
    <s v="Bryan, Texas, United States"/>
    <s v="Central"/>
    <s v="OFF-BI-10001308"/>
    <s v="Office Supplies"/>
    <s v="Binders"/>
    <s v="GBC Standard Plastic Binding Systems' Combs"/>
    <n v="119.536"/>
    <n v="6"/>
    <n v="-13.188000000000001"/>
    <e v="#N/A"/>
    <s v="Online"/>
  </r>
  <r>
    <n v="8913"/>
    <s v="CA-2020-102610"/>
    <d v="2020-11-04T00:00:00"/>
    <n v="4"/>
    <x v="10"/>
    <n v="2020"/>
    <s v="Wed"/>
    <d v="2020-11-08T00:00:00"/>
    <n v="8"/>
    <s v="Nov"/>
    <n v="2020"/>
    <s v="Sun"/>
    <n v="4"/>
    <s v="Standard Class"/>
    <s v="CA-12265"/>
    <s v="Christina Anderson"/>
    <s v="Consumer"/>
    <s v="United States"/>
    <s v="Chattanooga"/>
    <s v="Tennessee"/>
    <s v="Chattanooga, Tennessee, United States"/>
    <s v="South"/>
    <s v="OFF-BI-10004364"/>
    <s v="Office Supplies"/>
    <s v="Binders"/>
    <s v="Storex Dura Pro Binders"/>
    <n v="105.56399999999999"/>
    <n v="2"/>
    <n v="-2.97"/>
    <e v="#N/A"/>
    <s v="Online"/>
  </r>
  <r>
    <n v="9226"/>
    <s v="CA-2020-121160"/>
    <d v="2020-11-04T00:00:00"/>
    <n v="4"/>
    <x v="10"/>
    <n v="2020"/>
    <s v="Wed"/>
    <d v="2020-11-04T00:00:00"/>
    <n v="4"/>
    <s v="Nov"/>
    <n v="2020"/>
    <s v="Wed"/>
    <n v="0"/>
    <s v="Same Day"/>
    <s v="FM-14290"/>
    <s v="Frank Merwin"/>
    <s v="Home Office"/>
    <s v="United States"/>
    <s v="Bryan"/>
    <s v="Texas"/>
    <s v="Bryan, Texas, United States"/>
    <s v="Central"/>
    <s v="OFF-BI-10004040"/>
    <s v="Office Supplies"/>
    <s v="Binders"/>
    <s v="Wilson Jones Impact Binders"/>
    <n v="143.14400000000001"/>
    <n v="4"/>
    <n v="-6.4231999999999996"/>
    <e v="#N/A"/>
    <s v="COD"/>
  </r>
  <r>
    <n v="9227"/>
    <s v="CA-2020-121160"/>
    <d v="2020-11-04T00:00:00"/>
    <n v="4"/>
    <x v="10"/>
    <n v="2020"/>
    <s v="Wed"/>
    <d v="2020-11-04T00:00:00"/>
    <n v="4"/>
    <s v="Nov"/>
    <n v="2020"/>
    <s v="Wed"/>
    <n v="0"/>
    <s v="Same Day"/>
    <s v="FM-14290"/>
    <s v="Frank Merwin"/>
    <s v="Home Office"/>
    <s v="United States"/>
    <s v="Bryan"/>
    <s v="Texas"/>
    <s v="Bryan, Texas, United States"/>
    <s v="Central"/>
    <s v="OFF-ST-10002485"/>
    <s v="Office Supplies"/>
    <s v="Storage"/>
    <s v="Rogers Deluxe File Chest"/>
    <n v="146.75200000000001"/>
    <n v="3"/>
    <n v="-12.528600000000001"/>
    <e v="#N/A"/>
    <s v="COD"/>
  </r>
  <r>
    <n v="9606"/>
    <s v="US-2020-122672"/>
    <d v="2020-11-04T00:00:00"/>
    <n v="4"/>
    <x v="10"/>
    <n v="2020"/>
    <s v="Wed"/>
    <d v="2020-11-09T00:00:00"/>
    <n v="9"/>
    <s v="Nov"/>
    <n v="2020"/>
    <s v="Mon"/>
    <n v="5"/>
    <s v="Standard Class"/>
    <s v="HG-14965"/>
    <s v="Henry Goldwyn"/>
    <s v="Corporate"/>
    <s v="United States"/>
    <s v="Lancaster"/>
    <s v="Ohio"/>
    <s v="Lancaster, Ohio, United States"/>
    <s v="East"/>
    <s v="TEC-AC-10002323"/>
    <s v="Technology"/>
    <s v="Accessories"/>
    <s v="SanDisk Ultra 32 GB MicroSDHC Class 10 Memory Card"/>
    <n v="141.72"/>
    <n v="4"/>
    <n v="-6.1879999999999997"/>
    <e v="#N/A"/>
    <s v="COD"/>
  </r>
  <r>
    <n v="9500"/>
    <s v="CA-2020-118213"/>
    <d v="2020-11-05T00:00:00"/>
    <n v="5"/>
    <x v="10"/>
    <n v="2020"/>
    <s v="Thu"/>
    <d v="2020-11-07T00:00:00"/>
    <n v="7"/>
    <s v="Nov"/>
    <n v="2020"/>
    <s v="Sat"/>
    <n v="2"/>
    <s v="First Class"/>
    <s v="AB-10060"/>
    <s v="Adam Bellavance"/>
    <s v="Home Office"/>
    <s v="United States"/>
    <s v="Greenwood"/>
    <s v="Indiana"/>
    <s v="Greenwood, Indiana, United States"/>
    <s v="Central"/>
    <s v="OFF-PA-10003673"/>
    <s v="Office Supplies"/>
    <s v="Paper"/>
    <s v="Strathmore Photo Mount Cards"/>
    <n v="102.8"/>
    <n v="10"/>
    <n v="31.187999999999999"/>
    <e v="#N/A"/>
    <s v="COD"/>
  </r>
  <r>
    <n v="9471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TEC-PH-10001448"/>
    <s v="Technology"/>
    <s v="Phones"/>
    <s v="Anker Astro 15000mAh USB Portable Charger"/>
    <n v="124.98"/>
    <n v="2"/>
    <n v="3.9992000000000001"/>
    <e v="#N/A"/>
    <s v="Online"/>
  </r>
  <r>
    <n v="9474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FUR-FU-10004245"/>
    <s v="Furniture"/>
    <s v="Furnishings"/>
    <s v="Career Cubicle Clock, 8 1/4&quot;, Black"/>
    <n v="133.4"/>
    <n v="5"/>
    <n v="38.531999999999996"/>
    <e v="#N/A"/>
    <s v="Online"/>
  </r>
  <r>
    <n v="9470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OFF-PA-10004071"/>
    <s v="Office Supplies"/>
    <s v="Paper"/>
    <s v="Eaton Premium Continuous-Feed Paper, 25% Cotton, Letter Size, White, 1000 Shts/Box"/>
    <n v="140.96"/>
    <n v="2"/>
    <n v="53.260800000000003"/>
    <e v="#N/A"/>
    <s v="COD"/>
  </r>
  <r>
    <n v="9473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FUR-CH-10004875"/>
    <s v="Furniture"/>
    <s v="Chairs"/>
    <s v="Harbour Creations 67200 Series Stacking Chairs"/>
    <n v="166.124"/>
    <n v="2"/>
    <n v="24.2012"/>
    <e v="#N/A"/>
    <s v="COD"/>
  </r>
  <r>
    <n v="9499"/>
    <s v="CA-2020-118213"/>
    <d v="2020-11-05T00:00:00"/>
    <n v="5"/>
    <x v="10"/>
    <n v="2020"/>
    <s v="Thu"/>
    <d v="2020-11-07T00:00:00"/>
    <n v="7"/>
    <s v="Nov"/>
    <n v="2020"/>
    <s v="Sat"/>
    <n v="2"/>
    <s v="First Class"/>
    <s v="AB-10060"/>
    <s v="Adam Bellavance"/>
    <s v="Home Office"/>
    <s v="United States"/>
    <s v="Greenwood"/>
    <s v="Indiana"/>
    <s v="Greenwood, Indiana, United States"/>
    <s v="Central"/>
    <s v="OFF-PA-10000565"/>
    <s v="Office Supplies"/>
    <s v="Paper"/>
    <s v="Easy-staple paper"/>
    <n v="177.94"/>
    <n v="3"/>
    <n v="82.290599999999998"/>
    <e v="#N/A"/>
    <s v="COD"/>
  </r>
  <r>
    <n v="938"/>
    <s v="US-2020-111745"/>
    <d v="2020-11-05T00:00:00"/>
    <n v="5"/>
    <x v="10"/>
    <n v="2020"/>
    <s v="Thu"/>
    <d v="2020-11-06T00:00:00"/>
    <n v="6"/>
    <s v="Nov"/>
    <n v="2020"/>
    <s v="Fri"/>
    <n v="1"/>
    <s v="First Class"/>
    <s v="RA-19885"/>
    <s v="Ruben Ausman"/>
    <s v="Corporate"/>
    <s v="United States"/>
    <s v="Farmington"/>
    <s v="New Mexico"/>
    <s v="Farmington, New Mexico, United States"/>
    <s v="West"/>
    <s v="TEC-AC-10003911"/>
    <s v="Technology"/>
    <s v="Accessories"/>
    <s v="NETGEAR AC1750 Dual Band Gigabit Smart WiFi Router"/>
    <n v="184.99"/>
    <n v="1"/>
    <n v="54.396599999999999"/>
    <e v="#N/A"/>
    <s v="COD"/>
  </r>
  <r>
    <n v="9467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OFF-BI-10002735"/>
    <s v="Office Supplies"/>
    <s v="Binders"/>
    <s v="GBC Prestige Therm-A-Bind Covers"/>
    <n v="207.68799999999999"/>
    <n v="6"/>
    <n v="55.5822"/>
    <e v="#N/A"/>
    <s v="COD"/>
  </r>
  <r>
    <n v="9468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FUR-TA-10003469"/>
    <s v="Furniture"/>
    <s v="Tables"/>
    <s v="Balt Split Level Computer Training Table"/>
    <n v="209.5"/>
    <n v="2"/>
    <n v="-66.599999999999994"/>
    <e v="#N/A"/>
    <s v="COD"/>
  </r>
  <r>
    <n v="128"/>
    <s v="US-2020-107272"/>
    <d v="2020-11-05T00:00:00"/>
    <n v="5"/>
    <x v="10"/>
    <n v="2020"/>
    <s v="Thu"/>
    <d v="2020-11-12T00:00:00"/>
    <n v="12"/>
    <s v="Nov"/>
    <n v="2020"/>
    <s v="Thu"/>
    <n v="7"/>
    <s v="Standard Class"/>
    <s v="TS-21610"/>
    <s v="Troy Staebel"/>
    <s v="Consumer"/>
    <s v="United States"/>
    <s v="Phoenix"/>
    <s v="Arizona"/>
    <s v="Phoenix, Arizona, United States"/>
    <s v="West"/>
    <s v="OFF-ST-10002974"/>
    <s v="Office Supplies"/>
    <s v="Storage"/>
    <s v="Trav-L-File Heavy-Duty Shuttle II, Black"/>
    <n v="253.99199999999999"/>
    <n v="7"/>
    <n v="30.498999999999999"/>
    <e v="#N/A"/>
    <s v="COD"/>
  </r>
  <r>
    <n v="2308"/>
    <s v="CA-2020-116225"/>
    <d v="2020-11-05T00:00:00"/>
    <n v="5"/>
    <x v="10"/>
    <n v="2020"/>
    <s v="Thu"/>
    <d v="2020-11-09T00:00:00"/>
    <n v="9"/>
    <s v="Nov"/>
    <n v="2020"/>
    <s v="Mon"/>
    <n v="4"/>
    <s v="Standard Class"/>
    <s v="SV-20935"/>
    <s v="Susan Vittorini"/>
    <s v="Consumer"/>
    <s v="United States"/>
    <s v="New York City"/>
    <s v="New York"/>
    <s v="New York City, New York, United States"/>
    <s v="East"/>
    <s v="TEC-AC-10001432"/>
    <s v="Technology"/>
    <s v="Accessories"/>
    <s v="Enermax Aurora Lite Keyboard"/>
    <n v="427.75"/>
    <n v="5"/>
    <n v="171.93"/>
    <e v="#N/A"/>
    <s v="COD"/>
  </r>
  <r>
    <n v="3462"/>
    <s v="CA-2020-114258"/>
    <d v="2020-11-05T00:00:00"/>
    <n v="5"/>
    <x v="10"/>
    <n v="2020"/>
    <s v="Thu"/>
    <d v="2020-11-10T00:00:00"/>
    <n v="10"/>
    <s v="Nov"/>
    <n v="2020"/>
    <s v="Tue"/>
    <n v="5"/>
    <s v="Second Class"/>
    <s v="EM-13825"/>
    <s v="Elizabeth Moffitt"/>
    <s v="Corporate"/>
    <s v="United States"/>
    <s v="Dallas"/>
    <s v="Texas"/>
    <s v="Dallas, Texas, United States"/>
    <s v="Central"/>
    <s v="TEC-PH-10003012"/>
    <s v="Technology"/>
    <s v="Phones"/>
    <s v="Nortel Meridian M3904 Professional Digital phone"/>
    <n v="529.76800000000003"/>
    <n v="4"/>
    <n v="55.436399999999999"/>
    <e v="#N/A"/>
    <s v="Online"/>
  </r>
  <r>
    <n v="9498"/>
    <s v="CA-2020-118213"/>
    <d v="2020-11-05T00:00:00"/>
    <n v="5"/>
    <x v="10"/>
    <n v="2020"/>
    <s v="Thu"/>
    <d v="2020-11-07T00:00:00"/>
    <n v="7"/>
    <s v="Nov"/>
    <n v="2020"/>
    <s v="Sat"/>
    <n v="2"/>
    <s v="First Class"/>
    <s v="AB-10060"/>
    <s v="Adam Bellavance"/>
    <s v="Home Office"/>
    <s v="United States"/>
    <s v="Greenwood"/>
    <s v="Indiana"/>
    <s v="Greenwood, Indiana, United States"/>
    <s v="Central"/>
    <s v="OFF-PA-10002615"/>
    <s v="Office Supplies"/>
    <s v="Paper"/>
    <s v="Ampad Gold Fibre Wirebound Steno Books, 6&quot; x 9&quot;, Gregg Ruled"/>
    <n v="98.41"/>
    <n v="1"/>
    <n v="2.0286"/>
    <e v="#N/A"/>
    <s v="COD"/>
  </r>
  <r>
    <n v="127"/>
    <s v="US-2020-107272"/>
    <d v="2020-11-05T00:00:00"/>
    <n v="5"/>
    <x v="10"/>
    <n v="2020"/>
    <s v="Thu"/>
    <d v="2020-11-12T00:00:00"/>
    <n v="12"/>
    <s v="Nov"/>
    <n v="2020"/>
    <s v="Thu"/>
    <n v="7"/>
    <s v="Standard Class"/>
    <s v="TS-21610"/>
    <s v="Troy Staebel"/>
    <s v="Consumer"/>
    <s v="United States"/>
    <s v="Phoenix"/>
    <s v="Arizona"/>
    <s v="Phoenix, Arizona, United States"/>
    <s v="West"/>
    <s v="OFF-BI-10003274"/>
    <s v="Office Supplies"/>
    <s v="Binders"/>
    <s v="Avery Durable Slant Ring Binders, No Labels"/>
    <n v="81.388000000000005"/>
    <n v="2"/>
    <n v="-1.8308"/>
    <e v="#N/A"/>
    <s v="COD"/>
  </r>
  <r>
    <n v="7490"/>
    <s v="CA-2020-157196"/>
    <d v="2020-11-05T00:00:00"/>
    <n v="5"/>
    <x v="10"/>
    <n v="2020"/>
    <s v="Thu"/>
    <d v="2020-11-09T00:00:00"/>
    <n v="9"/>
    <s v="Nov"/>
    <n v="2020"/>
    <s v="Mon"/>
    <n v="4"/>
    <s v="Standard Class"/>
    <s v="AA-10645"/>
    <s v="Anna Andreadi"/>
    <s v="Consumer"/>
    <s v="United States"/>
    <s v="San Diego"/>
    <s v="California"/>
    <s v="San Diego, California, United States"/>
    <s v="West"/>
    <s v="OFF-PA-10003172"/>
    <s v="Office Supplies"/>
    <s v="Paper"/>
    <s v="Xerox 1996"/>
    <n v="88.96"/>
    <n v="2"/>
    <n v="6.2207999999999997"/>
    <n v="1"/>
    <s v="COD"/>
  </r>
  <r>
    <n v="9472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OFF-BI-10002706"/>
    <s v="Office Supplies"/>
    <s v="Binders"/>
    <s v="Avery Premier Heavy-Duty Binder with Round Locking Rings"/>
    <n v="114.42400000000001"/>
    <n v="1"/>
    <n v="3.7128000000000001"/>
    <e v="#N/A"/>
    <s v="Online"/>
  </r>
  <r>
    <n v="3349"/>
    <s v="CA-2020-154732"/>
    <d v="2020-11-05T00:00:00"/>
    <n v="5"/>
    <x v="10"/>
    <n v="2020"/>
    <s v="Thu"/>
    <d v="2020-11-07T00:00:00"/>
    <n v="7"/>
    <s v="Nov"/>
    <n v="2020"/>
    <s v="Sat"/>
    <n v="2"/>
    <s v="First Class"/>
    <s v="AH-10195"/>
    <s v="Alan Haines"/>
    <s v="Corporate"/>
    <s v="United States"/>
    <s v="Chicago"/>
    <s v="Illinois"/>
    <s v="Chicago, Illinois, United States"/>
    <s v="Central"/>
    <s v="OFF-BI-10000474"/>
    <s v="Office Supplies"/>
    <s v="Binders"/>
    <s v="Avery Recycled Flexi-View Covers for Binding Systems"/>
    <n v="106.03"/>
    <n v="5"/>
    <n v="-25.648"/>
    <e v="#N/A"/>
    <s v="COD"/>
  </r>
  <r>
    <n v="9469"/>
    <s v="CA-2020-102925"/>
    <d v="2020-11-05T00:00:00"/>
    <n v="5"/>
    <x v="10"/>
    <n v="2020"/>
    <s v="Thu"/>
    <d v="2020-11-10T00:00:00"/>
    <n v="10"/>
    <s v="Nov"/>
    <n v="2020"/>
    <s v="Tue"/>
    <n v="5"/>
    <s v="Second Class"/>
    <s v="CD-12280"/>
    <s v="Christina DeMoss"/>
    <s v="Consumer"/>
    <s v="United States"/>
    <s v="New York City"/>
    <s v="New York"/>
    <s v="New York City, New York, United States"/>
    <s v="East"/>
    <s v="OFF-PA-10001870"/>
    <s v="Office Supplies"/>
    <s v="Paper"/>
    <s v="Xerox 202"/>
    <n v="100.96"/>
    <n v="2"/>
    <n v="6.2207999999999997"/>
    <e v="#N/A"/>
    <s v="Online"/>
  </r>
  <r>
    <n v="8171"/>
    <s v="CA-2020-107174"/>
    <d v="2020-11-06T00:00:00"/>
    <n v="6"/>
    <x v="10"/>
    <n v="2020"/>
    <s v="Fri"/>
    <d v="2020-11-13T00:00:00"/>
    <n v="13"/>
    <s v="Nov"/>
    <n v="2020"/>
    <s v="Fri"/>
    <n v="7"/>
    <s v="Standard Class"/>
    <s v="AB-10060"/>
    <s v="Adam Bellavance"/>
    <s v="Home Office"/>
    <s v="United States"/>
    <s v="Seattle"/>
    <s v="Washington"/>
    <s v="Seattle, Washington, United States"/>
    <s v="West"/>
    <s v="TEC-AC-10001465"/>
    <s v="Technology"/>
    <s v="Accessories"/>
    <s v="SanDisk Cruzer 64 GB USB Flash Drive"/>
    <n v="135.96"/>
    <n v="3"/>
    <n v="32.688000000000002"/>
    <e v="#N/A"/>
    <s v="COD"/>
  </r>
  <r>
    <n v="3675"/>
    <s v="CA-2020-154109"/>
    <d v="2020-11-06T00:00:00"/>
    <n v="6"/>
    <x v="10"/>
    <n v="2020"/>
    <s v="Fri"/>
    <d v="2020-11-11T00:00:00"/>
    <n v="11"/>
    <s v="Nov"/>
    <n v="2020"/>
    <s v="Wed"/>
    <n v="5"/>
    <s v="Standard Class"/>
    <s v="ML-17410"/>
    <s v="Maris LaWare"/>
    <s v="Consumer"/>
    <s v="United States"/>
    <s v="Philadelphia"/>
    <s v="Pennsylvania"/>
    <s v="Philadelphia, Pennsylvania, United States"/>
    <s v="East"/>
    <s v="FUR-CH-10003774"/>
    <s v="Furniture"/>
    <s v="Chairs"/>
    <s v="Global Wood Trimmed Manager's Task Chair, Khaki"/>
    <n v="152.37200000000001"/>
    <n v="2"/>
    <n v="-30.933199999999999"/>
    <e v="#N/A"/>
    <s v="COD"/>
  </r>
  <r>
    <n v="2973"/>
    <s v="CA-2020-167941"/>
    <d v="2020-11-06T00:00:00"/>
    <n v="6"/>
    <x v="10"/>
    <n v="2020"/>
    <s v="Fri"/>
    <d v="2020-11-09T00:00:00"/>
    <n v="9"/>
    <s v="Nov"/>
    <n v="2020"/>
    <s v="Mon"/>
    <n v="3"/>
    <s v="Second Class"/>
    <s v="JF-15565"/>
    <s v="Jill Fjeld"/>
    <s v="Consumer"/>
    <s v="United States"/>
    <s v="Fayetteville"/>
    <s v="North Carolina"/>
    <s v="Fayetteville, North Carolina, United States"/>
    <s v="South"/>
    <s v="OFF-ST-10000736"/>
    <s v="Office Supplies"/>
    <s v="Storage"/>
    <s v="Carina Double Wide Media Storage Towers in Natural &amp; Black"/>
    <n v="304.13600000000002"/>
    <n v="4"/>
    <n v="-51.827199999999998"/>
    <e v="#N/A"/>
    <s v="Online"/>
  </r>
  <r>
    <n v="7099"/>
    <s v="CA-2020-144596"/>
    <d v="2020-11-06T00:00:00"/>
    <n v="6"/>
    <x v="10"/>
    <n v="2020"/>
    <s v="Fri"/>
    <d v="2020-11-10T00:00:00"/>
    <n v="10"/>
    <s v="Nov"/>
    <n v="2020"/>
    <s v="Tue"/>
    <n v="4"/>
    <s v="Standard Class"/>
    <s v="CD-11980"/>
    <s v="Carol Darley"/>
    <s v="Consumer"/>
    <s v="United States"/>
    <s v="New York City"/>
    <s v="New York"/>
    <s v="New York City, New York, United States"/>
    <s v="East"/>
    <s v="OFF-PA-10003302"/>
    <s v="Office Supplies"/>
    <s v="Paper"/>
    <s v="Xerox 1906"/>
    <n v="339.96"/>
    <n v="9"/>
    <n v="149.91120000000001"/>
    <e v="#N/A"/>
    <s v="COD"/>
  </r>
  <r>
    <n v="8170"/>
    <s v="CA-2020-107174"/>
    <d v="2020-11-06T00:00:00"/>
    <n v="6"/>
    <x v="10"/>
    <n v="2020"/>
    <s v="Fri"/>
    <d v="2020-11-13T00:00:00"/>
    <n v="13"/>
    <s v="Nov"/>
    <n v="2020"/>
    <s v="Fri"/>
    <n v="7"/>
    <s v="Standard Class"/>
    <s v="AB-10060"/>
    <s v="Adam Bellavance"/>
    <s v="Home Office"/>
    <s v="United States"/>
    <s v="Seattle"/>
    <s v="Washington"/>
    <s v="Seattle, Washington, United States"/>
    <s v="West"/>
    <s v="FUR-CH-10003312"/>
    <s v="Furniture"/>
    <s v="Chairs"/>
    <s v="Hon 2090 “Pillow Soft” Series Mid Back Swivel/Tilt Chairs"/>
    <n v="491.56799999999998"/>
    <n v="2"/>
    <n v="-73.0548"/>
    <e v="#N/A"/>
    <s v="COD"/>
  </r>
  <r>
    <n v="2969"/>
    <s v="CA-2020-167941"/>
    <d v="2020-11-06T00:00:00"/>
    <n v="6"/>
    <x v="10"/>
    <n v="2020"/>
    <s v="Fri"/>
    <d v="2020-11-09T00:00:00"/>
    <n v="9"/>
    <s v="Nov"/>
    <n v="2020"/>
    <s v="Mon"/>
    <n v="3"/>
    <s v="Second Class"/>
    <s v="JF-15565"/>
    <s v="Jill Fjeld"/>
    <s v="Consumer"/>
    <s v="United States"/>
    <s v="Fayetteville"/>
    <s v="North Carolina"/>
    <s v="Fayetteville, North Carolina, United States"/>
    <s v="South"/>
    <s v="OFF-AP-10002118"/>
    <s v="Office Supplies"/>
    <s v="Appliances"/>
    <s v="1.7 Cubic Foot Compact &quot;Cube&quot; Office Refrigerators"/>
    <n v="532.58399999999995"/>
    <n v="3"/>
    <n v="43.7136"/>
    <e v="#N/A"/>
    <s v="Online"/>
  </r>
  <r>
    <n v="8169"/>
    <s v="CA-2020-107174"/>
    <d v="2020-11-06T00:00:00"/>
    <n v="6"/>
    <x v="10"/>
    <n v="2020"/>
    <s v="Fri"/>
    <d v="2020-11-13T00:00:00"/>
    <n v="13"/>
    <s v="Nov"/>
    <n v="2020"/>
    <s v="Fri"/>
    <n v="7"/>
    <s v="Standard Class"/>
    <s v="AB-10060"/>
    <s v="Adam Bellavance"/>
    <s v="Home Office"/>
    <s v="United States"/>
    <s v="Seattle"/>
    <s v="Washington"/>
    <s v="Seattle, Washington, United States"/>
    <s v="West"/>
    <s v="FUR-TA-10004575"/>
    <s v="Furniture"/>
    <s v="Tables"/>
    <s v="Hon 5100 Series Wood Tables"/>
    <n v="2077.86"/>
    <n v="7"/>
    <n v="366.63479999999998"/>
    <e v="#N/A"/>
    <s v="COD"/>
  </r>
  <r>
    <n v="8966"/>
    <s v="CA-2020-106691"/>
    <d v="2020-11-06T00:00:00"/>
    <n v="6"/>
    <x v="10"/>
    <n v="2020"/>
    <s v="Fri"/>
    <d v="2020-11-12T00:00:00"/>
    <n v="12"/>
    <s v="Nov"/>
    <n v="2020"/>
    <s v="Thu"/>
    <n v="6"/>
    <s v="Standard Class"/>
    <s v="CC-12370"/>
    <s v="Christopher Conant"/>
    <s v="Consumer"/>
    <s v="United States"/>
    <s v="Houston"/>
    <s v="Texas"/>
    <s v="Houston, Texas, United States"/>
    <s v="Central"/>
    <s v="OFF-BI-10000145"/>
    <s v="Office Supplies"/>
    <s v="Binders"/>
    <s v="Zipper Ring Binder Pockets"/>
    <n v="102.248"/>
    <n v="2"/>
    <n v="-1.9343999999999999"/>
    <e v="#N/A"/>
    <s v="COD"/>
  </r>
  <r>
    <n v="419"/>
    <s v="CA-2020-154816"/>
    <d v="2020-11-06T00:00:00"/>
    <n v="6"/>
    <x v="10"/>
    <n v="2020"/>
    <s v="Fri"/>
    <d v="2020-11-10T00:00:00"/>
    <n v="10"/>
    <s v="Nov"/>
    <n v="2020"/>
    <s v="Tue"/>
    <n v="4"/>
    <s v="Standard Class"/>
    <s v="VB-21745"/>
    <s v="Victoria Brennan"/>
    <s v="Corporate"/>
    <s v="United States"/>
    <s v="Richmond"/>
    <s v="Kentucky"/>
    <s v="Richmond, Kentucky, United States"/>
    <s v="South"/>
    <s v="OFF-PA-10003845"/>
    <s v="Office Supplies"/>
    <s v="Paper"/>
    <s v="Xerox 1987"/>
    <n v="103.78"/>
    <n v="1"/>
    <n v="2.8321999999999998"/>
    <e v="#N/A"/>
    <s v="Online"/>
  </r>
  <r>
    <n v="96"/>
    <s v="US-2020-109484"/>
    <d v="2020-11-06T00:00:00"/>
    <n v="6"/>
    <x v="10"/>
    <n v="2020"/>
    <s v="Fri"/>
    <d v="2020-11-12T00:00:00"/>
    <n v="12"/>
    <s v="Nov"/>
    <n v="2020"/>
    <s v="Thu"/>
    <n v="6"/>
    <s v="Standard Class"/>
    <s v="RB-19705"/>
    <s v="Roger Barcio"/>
    <s v="Home Office"/>
    <s v="United States"/>
    <s v="Portland"/>
    <s v="Oregon"/>
    <s v="Portland, Oregon, United States"/>
    <s v="West"/>
    <s v="OFF-BI-10004738"/>
    <s v="Office Supplies"/>
    <s v="Binders"/>
    <s v="Flexible Leather- Look Classic Collection Ring Binder"/>
    <n v="82.682000000000002"/>
    <n v="1"/>
    <n v="-3.7879999999999998"/>
    <e v="#N/A"/>
    <s v="COD"/>
  </r>
  <r>
    <n v="1231"/>
    <s v="CA-2020-100013"/>
    <d v="2020-11-06T00:00:00"/>
    <n v="6"/>
    <x v="10"/>
    <n v="2020"/>
    <s v="Fri"/>
    <d v="2020-11-11T00:00:00"/>
    <n v="11"/>
    <s v="Nov"/>
    <n v="2020"/>
    <s v="Wed"/>
    <n v="5"/>
    <s v="Standard Class"/>
    <s v="ZC-21910"/>
    <s v="Zuschuss Carroll"/>
    <s v="Consumer"/>
    <s v="United States"/>
    <s v="Los Angeles"/>
    <s v="California"/>
    <s v="Los Angeles, California, United States"/>
    <s v="West"/>
    <s v="OFF-AR-10001022"/>
    <s v="Office Supplies"/>
    <s v="Art"/>
    <s v="SANFORD Liquid Accent Tank-Style Highlighters"/>
    <n v="95.68"/>
    <n v="2"/>
    <n v="1.7607999999999999"/>
    <e v="#N/A"/>
    <s v="COD"/>
  </r>
  <r>
    <n v="3046"/>
    <s v="CA-2020-125290"/>
    <d v="2020-11-06T00:00:00"/>
    <n v="6"/>
    <x v="10"/>
    <n v="2020"/>
    <s v="Fri"/>
    <d v="2020-11-10T00:00:00"/>
    <n v="10"/>
    <s v="Nov"/>
    <n v="2020"/>
    <s v="Tue"/>
    <n v="4"/>
    <s v="Second Class"/>
    <s v="CC-12430"/>
    <s v="Chuck Clark"/>
    <s v="Home Office"/>
    <s v="United States"/>
    <s v="Minneapolis"/>
    <s v="Minnesota"/>
    <s v="Minneapolis, Minnesota, United States"/>
    <s v="Central"/>
    <s v="OFF-AR-10001216"/>
    <s v="Office Supplies"/>
    <s v="Art"/>
    <s v="Newell 339"/>
    <n v="88.9"/>
    <n v="5"/>
    <n v="3.6139999999999999"/>
    <e v="#N/A"/>
    <s v="Online"/>
  </r>
  <r>
    <n v="2972"/>
    <s v="CA-2020-167941"/>
    <d v="2020-11-06T00:00:00"/>
    <n v="6"/>
    <x v="10"/>
    <n v="2020"/>
    <s v="Fri"/>
    <d v="2020-11-09T00:00:00"/>
    <n v="9"/>
    <s v="Nov"/>
    <n v="2020"/>
    <s v="Mon"/>
    <n v="3"/>
    <s v="Second Class"/>
    <s v="JF-15565"/>
    <s v="Jill Fjeld"/>
    <s v="Consumer"/>
    <s v="United States"/>
    <s v="Fayetteville"/>
    <s v="North Carolina"/>
    <s v="Fayetteville, North Carolina, United States"/>
    <s v="South"/>
    <s v="FUR-FU-10004671"/>
    <s v="Furniture"/>
    <s v="Furnishings"/>
    <s v="Executive Impressions 12&quot; Wall Clock"/>
    <n v="107.27200000000001"/>
    <n v="2"/>
    <n v="6.3612000000000002"/>
    <e v="#N/A"/>
    <s v="COD"/>
  </r>
  <r>
    <n v="5905"/>
    <s v="US-2020-153948"/>
    <d v="2020-11-06T00:00:00"/>
    <n v="6"/>
    <x v="10"/>
    <n v="2020"/>
    <s v="Fri"/>
    <d v="2020-11-06T00:00:00"/>
    <n v="6"/>
    <s v="Nov"/>
    <n v="2020"/>
    <s v="Fri"/>
    <n v="0"/>
    <s v="Same Day"/>
    <s v="FM-14290"/>
    <s v="Frank Merwin"/>
    <s v="Home Office"/>
    <s v="United States"/>
    <s v="San Francisco"/>
    <s v="California"/>
    <s v="San Francisco, California, United States"/>
    <s v="West"/>
    <s v="OFF-PA-10000143"/>
    <s v="Office Supplies"/>
    <s v="Paper"/>
    <s v="Astroparche Fine Business Paper"/>
    <n v="126.4"/>
    <n v="5"/>
    <n v="12.672000000000001"/>
    <e v="#N/A"/>
    <s v="COD"/>
  </r>
  <r>
    <n v="3047"/>
    <s v="CA-2020-125290"/>
    <d v="2020-11-06T00:00:00"/>
    <n v="6"/>
    <x v="10"/>
    <n v="2020"/>
    <s v="Fri"/>
    <d v="2020-11-10T00:00:00"/>
    <n v="10"/>
    <s v="Nov"/>
    <n v="2020"/>
    <s v="Tue"/>
    <n v="4"/>
    <s v="Second Class"/>
    <s v="CC-12430"/>
    <s v="Chuck Clark"/>
    <s v="Home Office"/>
    <s v="United States"/>
    <s v="Minneapolis"/>
    <s v="Minnesota"/>
    <s v="Minneapolis, Minnesota, United States"/>
    <s v="Central"/>
    <s v="OFF-PA-10003127"/>
    <s v="Office Supplies"/>
    <s v="Paper"/>
    <s v="Easy-staple paper"/>
    <n v="130.38"/>
    <n v="1"/>
    <n v="12.1348"/>
    <e v="#N/A"/>
    <s v="COD"/>
  </r>
  <r>
    <n v="1229"/>
    <s v="CA-2020-100013"/>
    <d v="2020-11-06T00:00:00"/>
    <n v="6"/>
    <x v="10"/>
    <n v="2020"/>
    <s v="Fri"/>
    <d v="2020-11-11T00:00:00"/>
    <n v="11"/>
    <s v="Nov"/>
    <n v="2020"/>
    <s v="Wed"/>
    <n v="5"/>
    <s v="Standard Class"/>
    <s v="ZC-21910"/>
    <s v="Zuschuss Carroll"/>
    <s v="Consumer"/>
    <s v="United States"/>
    <s v="Los Angeles"/>
    <s v="California"/>
    <s v="Los Angeles, California, United States"/>
    <s v="West"/>
    <s v="OFF-EN-10001219"/>
    <s v="Office Supplies"/>
    <s v="Envelopes"/>
    <s v="#10- 4 1/8&quot; x 9 1/2&quot; Security-Tint Envelopes"/>
    <n v="116.28"/>
    <n v="2"/>
    <n v="7.4871999999999996"/>
    <e v="#N/A"/>
    <s v="Online"/>
  </r>
  <r>
    <n v="9482"/>
    <s v="CA-2020-150504"/>
    <d v="2020-11-06T00:00:00"/>
    <n v="6"/>
    <x v="10"/>
    <n v="2020"/>
    <s v="Fri"/>
    <d v="2020-11-12T00:00:00"/>
    <n v="12"/>
    <s v="Nov"/>
    <n v="2020"/>
    <s v="Thu"/>
    <n v="6"/>
    <s v="Standard Class"/>
    <s v="HG-14845"/>
    <s v="Harry Greene"/>
    <s v="Consumer"/>
    <s v="United States"/>
    <s v="Dallas"/>
    <s v="Texas"/>
    <s v="Dallas, Texas, United States"/>
    <s v="Central"/>
    <s v="OFF-ST-10000615"/>
    <s v="Office Supplies"/>
    <s v="Storage"/>
    <s v="SimpliFile Personal File, Black Granite, 15w x 6-15/16d x 11-1/4h"/>
    <n v="130.16"/>
    <n v="2"/>
    <n v="1.8160000000000001"/>
    <e v="#N/A"/>
    <s v="Online"/>
  </r>
  <r>
    <n v="1230"/>
    <s v="CA-2020-100013"/>
    <d v="2020-11-06T00:00:00"/>
    <n v="6"/>
    <x v="10"/>
    <n v="2020"/>
    <s v="Fri"/>
    <d v="2020-11-11T00:00:00"/>
    <n v="11"/>
    <s v="Nov"/>
    <n v="2020"/>
    <s v="Wed"/>
    <n v="5"/>
    <s v="Standard Class"/>
    <s v="ZC-21910"/>
    <s v="Zuschuss Carroll"/>
    <s v="Consumer"/>
    <s v="United States"/>
    <s v="Los Angeles"/>
    <s v="California"/>
    <s v="Los Angeles, California, United States"/>
    <s v="West"/>
    <s v="FUR-FU-10001424"/>
    <s v="Furniture"/>
    <s v="Furnishings"/>
    <s v="Dax Clear Box Frame"/>
    <n v="111.73"/>
    <n v="1"/>
    <n v="2.9681999999999999"/>
    <e v="#N/A"/>
    <s v="COD"/>
  </r>
  <r>
    <n v="5906"/>
    <s v="US-2020-153948"/>
    <d v="2020-11-06T00:00:00"/>
    <n v="6"/>
    <x v="10"/>
    <n v="2020"/>
    <s v="Fri"/>
    <d v="2020-11-06T00:00:00"/>
    <n v="6"/>
    <s v="Nov"/>
    <n v="2020"/>
    <s v="Fri"/>
    <n v="0"/>
    <s v="Same Day"/>
    <s v="FM-14290"/>
    <s v="Frank Merwin"/>
    <s v="Home Office"/>
    <s v="United States"/>
    <s v="San Francisco"/>
    <s v="California"/>
    <s v="San Francisco, California, United States"/>
    <s v="West"/>
    <s v="OFF-LA-10000414"/>
    <s v="Office Supplies"/>
    <s v="Labels"/>
    <s v="Avery 503"/>
    <n v="133.4"/>
    <n v="4"/>
    <n v="19.872"/>
    <e v="#N/A"/>
    <s v="COD"/>
  </r>
  <r>
    <n v="2971"/>
    <s v="CA-2020-167941"/>
    <d v="2020-11-06T00:00:00"/>
    <n v="6"/>
    <x v="10"/>
    <n v="2020"/>
    <s v="Fri"/>
    <d v="2020-11-09T00:00:00"/>
    <n v="9"/>
    <s v="Nov"/>
    <n v="2020"/>
    <s v="Mon"/>
    <n v="3"/>
    <s v="Second Class"/>
    <s v="JF-15565"/>
    <s v="Jill Fjeld"/>
    <s v="Consumer"/>
    <s v="United States"/>
    <s v="Fayetteville"/>
    <s v="North Carolina"/>
    <s v="Fayetteville, North Carolina, United States"/>
    <s v="South"/>
    <s v="OFF-BI-10002827"/>
    <s v="Office Supplies"/>
    <s v="Binders"/>
    <s v="Avery Durable Poly Binders"/>
    <n v="136.27199999999999"/>
    <n v="8"/>
    <n v="-10.617599999999999"/>
    <e v="#N/A"/>
    <s v="COD"/>
  </r>
  <r>
    <n v="5904"/>
    <s v="US-2020-153948"/>
    <d v="2020-11-06T00:00:00"/>
    <n v="6"/>
    <x v="10"/>
    <n v="2020"/>
    <s v="Fri"/>
    <d v="2020-11-06T00:00:00"/>
    <n v="6"/>
    <s v="Nov"/>
    <n v="2020"/>
    <s v="Fri"/>
    <n v="0"/>
    <s v="Same Day"/>
    <s v="FM-14290"/>
    <s v="Frank Merwin"/>
    <s v="Home Office"/>
    <s v="United States"/>
    <s v="San Francisco"/>
    <s v="California"/>
    <s v="San Francisco, California, United States"/>
    <s v="West"/>
    <s v="OFF-PA-10002764"/>
    <s v="Office Supplies"/>
    <s v="Paper"/>
    <s v="Easy-staple paper"/>
    <n v="119.36"/>
    <n v="4"/>
    <n v="22.226400000000002"/>
    <e v="#N/A"/>
    <s v="Online"/>
  </r>
  <r>
    <n v="5907"/>
    <s v="US-2020-153948"/>
    <d v="2020-11-06T00:00:00"/>
    <n v="6"/>
    <x v="10"/>
    <n v="2020"/>
    <s v="Fri"/>
    <d v="2020-11-06T00:00:00"/>
    <n v="6"/>
    <s v="Nov"/>
    <n v="2020"/>
    <s v="Fri"/>
    <n v="0"/>
    <s v="Same Day"/>
    <s v="FM-14290"/>
    <s v="Frank Merwin"/>
    <s v="Home Office"/>
    <s v="United States"/>
    <s v="San Francisco"/>
    <s v="California"/>
    <s v="San Francisco, California, United States"/>
    <s v="West"/>
    <s v="TEC-AC-10003441"/>
    <s v="Technology"/>
    <s v="Accessories"/>
    <s v="Kingston Digital DataTraveler 32GB USB 2.0"/>
    <n v="140.94999999999999"/>
    <n v="1"/>
    <n v="1.0169999999999999"/>
    <e v="#N/A"/>
    <s v="COD"/>
  </r>
  <r>
    <n v="2970"/>
    <s v="CA-2020-167941"/>
    <d v="2020-11-06T00:00:00"/>
    <n v="6"/>
    <x v="10"/>
    <n v="2020"/>
    <s v="Fri"/>
    <d v="2020-11-09T00:00:00"/>
    <n v="9"/>
    <s v="Nov"/>
    <n v="2020"/>
    <s v="Mon"/>
    <n v="3"/>
    <s v="Second Class"/>
    <s v="JF-15565"/>
    <s v="Jill Fjeld"/>
    <s v="Consumer"/>
    <s v="United States"/>
    <s v="Fayetteville"/>
    <s v="North Carolina"/>
    <s v="Fayetteville, North Carolina, United States"/>
    <s v="South"/>
    <s v="OFF-PA-10001800"/>
    <s v="Office Supplies"/>
    <s v="Paper"/>
    <s v="Xerox 220"/>
    <n v="143.10400000000001"/>
    <n v="6"/>
    <n v="10.8864"/>
    <e v="#N/A"/>
    <s v="COD"/>
  </r>
  <r>
    <n v="3676"/>
    <s v="CA-2020-154109"/>
    <d v="2020-11-06T00:00:00"/>
    <n v="6"/>
    <x v="10"/>
    <n v="2020"/>
    <s v="Fri"/>
    <d v="2020-11-11T00:00:00"/>
    <n v="11"/>
    <s v="Nov"/>
    <n v="2020"/>
    <s v="Wed"/>
    <n v="5"/>
    <s v="Standard Class"/>
    <s v="ML-17410"/>
    <s v="Maris LaWare"/>
    <s v="Consumer"/>
    <s v="United States"/>
    <s v="Philadelphia"/>
    <s v="Pennsylvania"/>
    <s v="Philadelphia, Pennsylvania, United States"/>
    <s v="East"/>
    <s v="OFF-PA-10000157"/>
    <s v="Office Supplies"/>
    <s v="Paper"/>
    <s v="Xerox 191"/>
    <n v="129.952"/>
    <n v="3"/>
    <n v="16.183800000000002"/>
    <e v="#N/A"/>
    <s v="COD"/>
  </r>
  <r>
    <n v="198"/>
    <s v="CA-2020-107720"/>
    <d v="2020-11-06T00:00:00"/>
    <n v="6"/>
    <x v="10"/>
    <n v="2020"/>
    <s v="Fri"/>
    <d v="2020-11-13T00:00:00"/>
    <n v="13"/>
    <s v="Nov"/>
    <n v="2020"/>
    <s v="Fri"/>
    <n v="7"/>
    <s v="Standard Class"/>
    <s v="VM-21685"/>
    <s v="Valerie Mitchum"/>
    <s v="Home Office"/>
    <s v="United States"/>
    <s v="Westfield"/>
    <s v="New Jersey"/>
    <s v="Westfield, New Jersey, United States"/>
    <s v="East"/>
    <s v="OFF-ST-10001414"/>
    <s v="Office Supplies"/>
    <s v="Storage"/>
    <s v="Decoflex Hanging Personal Folder File"/>
    <n v="133.26"/>
    <n v="3"/>
    <n v="12.0276"/>
    <e v="#N/A"/>
    <s v="COD"/>
  </r>
  <r>
    <n v="8621"/>
    <s v="US-2020-119319"/>
    <d v="2020-11-06T00:00:00"/>
    <n v="6"/>
    <x v="10"/>
    <n v="2020"/>
    <s v="Fri"/>
    <d v="2020-11-09T00:00:00"/>
    <n v="9"/>
    <s v="Nov"/>
    <n v="2020"/>
    <s v="Mon"/>
    <n v="3"/>
    <s v="Second Class"/>
    <s v="LC-17050"/>
    <s v="Liz Carlisle"/>
    <s v="Consumer"/>
    <s v="United States"/>
    <s v="Dallas"/>
    <s v="Texas"/>
    <s v="Dallas, Texas, United States"/>
    <s v="Central"/>
    <s v="FUR-FU-10003878"/>
    <s v="Furniture"/>
    <s v="Furnishings"/>
    <s v="Linden 10&quot; Round Wall Clock, Black"/>
    <n v="164.56"/>
    <n v="5"/>
    <n v="-19.864000000000001"/>
    <e v="#N/A"/>
    <s v="COD"/>
  </r>
  <r>
    <n v="5903"/>
    <s v="US-2020-153948"/>
    <d v="2020-11-06T00:00:00"/>
    <n v="6"/>
    <x v="10"/>
    <n v="2020"/>
    <s v="Fri"/>
    <d v="2020-11-06T00:00:00"/>
    <n v="6"/>
    <s v="Nov"/>
    <n v="2020"/>
    <s v="Fri"/>
    <n v="0"/>
    <s v="Same Day"/>
    <s v="FM-14290"/>
    <s v="Frank Merwin"/>
    <s v="Home Office"/>
    <s v="United States"/>
    <s v="San Francisco"/>
    <s v="California"/>
    <s v="San Francisco, California, United States"/>
    <s v="West"/>
    <s v="OFF-PA-10000157"/>
    <s v="Office Supplies"/>
    <s v="Paper"/>
    <s v="Xerox 191"/>
    <n v="142.94"/>
    <n v="3"/>
    <n v="28.171800000000001"/>
    <e v="#N/A"/>
    <s v="COD"/>
  </r>
  <r>
    <n v="4779"/>
    <s v="CA-2020-132346"/>
    <d v="2020-11-07T00:00:00"/>
    <n v="7"/>
    <x v="10"/>
    <n v="2020"/>
    <s v="Sat"/>
    <d v="2020-11-11T00:00:00"/>
    <n v="11"/>
    <s v="Nov"/>
    <n v="2020"/>
    <s v="Wed"/>
    <n v="4"/>
    <s v="Standard Class"/>
    <s v="PK-19075"/>
    <s v="Pete Kriz"/>
    <s v="Consumer"/>
    <s v="United States"/>
    <s v="Newark"/>
    <s v="Delaware"/>
    <s v="Newark, Delaware, United States"/>
    <s v="East"/>
    <s v="OFF-AP-10000696"/>
    <s v="Office Supplies"/>
    <s v="Appliances"/>
    <s v="Holmes Odor Grabber"/>
    <n v="127.94"/>
    <n v="7"/>
    <n v="33.310200000000002"/>
    <n v="1"/>
    <s v="COD"/>
  </r>
  <r>
    <n v="9370"/>
    <s v="CA-2020-113460"/>
    <d v="2020-11-07T00:00:00"/>
    <n v="7"/>
    <x v="10"/>
    <n v="2020"/>
    <s v="Sat"/>
    <d v="2020-11-09T00:00:00"/>
    <n v="9"/>
    <s v="Nov"/>
    <n v="2020"/>
    <s v="Mon"/>
    <n v="2"/>
    <s v="Second Class"/>
    <s v="KN-16390"/>
    <s v="Katherine Nockton"/>
    <s v="Corporate"/>
    <s v="United States"/>
    <s v="Clinton"/>
    <s v="Maryland"/>
    <s v="Clinton, Maryland, United States"/>
    <s v="East"/>
    <s v="FUR-CH-10000422"/>
    <s v="Furniture"/>
    <s v="Chairs"/>
    <s v="Global Highback Leather Tilter in Burgundy"/>
    <n v="285.97000000000003"/>
    <n v="3"/>
    <n v="43.675199999999997"/>
    <e v="#N/A"/>
    <s v="COD"/>
  </r>
  <r>
    <n v="2727"/>
    <s v="CA-2020-149888"/>
    <d v="2020-11-07T00:00:00"/>
    <n v="7"/>
    <x v="10"/>
    <n v="2020"/>
    <s v="Sat"/>
    <d v="2020-11-13T00:00:00"/>
    <n v="13"/>
    <s v="Nov"/>
    <n v="2020"/>
    <s v="Fri"/>
    <n v="6"/>
    <s v="Standard Class"/>
    <s v="EP-13915"/>
    <s v="Emily Phan"/>
    <s v="Consumer"/>
    <s v="United States"/>
    <s v="Philadelphia"/>
    <s v="Pennsylvania"/>
    <s v="Philadelphia, Pennsylvania, United States"/>
    <s v="East"/>
    <s v="FUR-TA-10000849"/>
    <s v="Furniture"/>
    <s v="Tables"/>
    <s v="Bevis Rectangular Conference Tables"/>
    <n v="377.35199999999998"/>
    <n v="4"/>
    <n v="-140.14080000000001"/>
    <e v="#N/A"/>
    <s v="COD"/>
  </r>
  <r>
    <n v="2726"/>
    <s v="CA-2020-149888"/>
    <d v="2020-11-07T00:00:00"/>
    <n v="7"/>
    <x v="10"/>
    <n v="2020"/>
    <s v="Sat"/>
    <d v="2020-11-13T00:00:00"/>
    <n v="13"/>
    <s v="Nov"/>
    <n v="2020"/>
    <s v="Fri"/>
    <n v="6"/>
    <s v="Standard Class"/>
    <s v="EP-13915"/>
    <s v="Emily Phan"/>
    <s v="Consumer"/>
    <s v="United States"/>
    <s v="Philadelphia"/>
    <s v="Pennsylvania"/>
    <s v="Philadelphia, Pennsylvania, United States"/>
    <s v="East"/>
    <s v="TEC-PH-10003811"/>
    <s v="Technology"/>
    <s v="Phones"/>
    <s v="Jabra Supreme Plus Driver Edition Headset"/>
    <n v="409.97"/>
    <n v="5"/>
    <n v="-71.994"/>
    <e v="#N/A"/>
    <s v="Cards"/>
  </r>
  <r>
    <n v="3560"/>
    <s v="CA-2020-152737"/>
    <d v="2020-11-07T00:00:00"/>
    <n v="7"/>
    <x v="10"/>
    <n v="2020"/>
    <s v="Sat"/>
    <d v="2020-11-12T00:00:00"/>
    <n v="12"/>
    <s v="Nov"/>
    <n v="2020"/>
    <s v="Thu"/>
    <n v="5"/>
    <s v="Standard Class"/>
    <s v="TS-21505"/>
    <s v="Tony Sayre"/>
    <s v="Consumer"/>
    <s v="United States"/>
    <s v="San Francisco"/>
    <s v="California"/>
    <s v="San Francisco, California, United States"/>
    <s v="West"/>
    <s v="TEC-AC-10004975"/>
    <s v="Technology"/>
    <s v="Accessories"/>
    <s v="Plantronics Audio 995 Wireless Stereo Headset"/>
    <n v="449.8"/>
    <n v="4"/>
    <n v="145.13399999999999"/>
    <e v="#N/A"/>
    <s v="Online"/>
  </r>
  <r>
    <n v="2075"/>
    <s v="CA-2020-122504"/>
    <d v="2020-11-07T00:00:00"/>
    <n v="7"/>
    <x v="10"/>
    <n v="2020"/>
    <s v="Sat"/>
    <d v="2020-11-12T00:00:00"/>
    <n v="12"/>
    <s v="Nov"/>
    <n v="2020"/>
    <s v="Thu"/>
    <n v="5"/>
    <s v="Second Class"/>
    <s v="DB-13270"/>
    <s v="Deborah Brumfield"/>
    <s v="Home Office"/>
    <s v="United States"/>
    <s v="Brentwood"/>
    <s v="California"/>
    <s v="Brentwood, California, United States"/>
    <s v="West"/>
    <s v="TEC-PH-10002468"/>
    <s v="Technology"/>
    <s v="Phones"/>
    <s v="Plantronics CS 50-USB - headset - Convertible, Monaural"/>
    <n v="786.54399999999998"/>
    <n v="7"/>
    <n v="66.635099999999994"/>
    <n v="1"/>
    <s v="Online"/>
  </r>
  <r>
    <n v="8331"/>
    <s v="CA-2020-113572"/>
    <d v="2020-11-07T00:00:00"/>
    <n v="7"/>
    <x v="10"/>
    <n v="2020"/>
    <s v="Sat"/>
    <d v="2020-11-11T00:00:00"/>
    <n v="11"/>
    <s v="Nov"/>
    <n v="2020"/>
    <s v="Wed"/>
    <n v="4"/>
    <s v="Standard Class"/>
    <s v="FP-14320"/>
    <s v="Frank Preis"/>
    <s v="Consumer"/>
    <s v="United States"/>
    <s v="New York City"/>
    <s v="New York"/>
    <s v="New York City, New York, United States"/>
    <s v="East"/>
    <s v="TEC-AC-10002370"/>
    <s v="Technology"/>
    <s v="Accessories"/>
    <s v="Maxell CD-R Discs"/>
    <n v="86.88"/>
    <n v="4"/>
    <n v="2.5215999999999998"/>
    <e v="#N/A"/>
    <s v="Online"/>
  </r>
  <r>
    <n v="3559"/>
    <s v="CA-2020-152737"/>
    <d v="2020-11-07T00:00:00"/>
    <n v="7"/>
    <x v="10"/>
    <n v="2020"/>
    <s v="Sat"/>
    <d v="2020-11-12T00:00:00"/>
    <n v="12"/>
    <s v="Nov"/>
    <n v="2020"/>
    <s v="Thu"/>
    <n v="5"/>
    <s v="Standard Class"/>
    <s v="TS-21505"/>
    <s v="Tony Sayre"/>
    <s v="Consumer"/>
    <s v="United States"/>
    <s v="San Francisco"/>
    <s v="California"/>
    <s v="San Francisco, California, United States"/>
    <s v="West"/>
    <s v="OFF-BI-10002982"/>
    <s v="Office Supplies"/>
    <s v="Binders"/>
    <s v="Avery Self-Adhesive Photo Pockets for Polaroid Photos"/>
    <n v="144.792"/>
    <n v="4"/>
    <n v="7.6272000000000002"/>
    <e v="#N/A"/>
    <s v="Online"/>
  </r>
  <r>
    <n v="9493"/>
    <s v="CA-2020-163188"/>
    <d v="2020-11-07T00:00:00"/>
    <n v="7"/>
    <x v="10"/>
    <n v="2020"/>
    <s v="Sat"/>
    <d v="2020-11-07T00:00:00"/>
    <n v="7"/>
    <s v="Nov"/>
    <n v="2020"/>
    <s v="Sat"/>
    <n v="0"/>
    <s v="Same Day"/>
    <s v="EC-14050"/>
    <s v="Erin Creighton"/>
    <s v="Consumer"/>
    <s v="United States"/>
    <s v="Oklahoma City"/>
    <s v="Oklahoma"/>
    <s v="Oklahoma City, Oklahoma, United States"/>
    <s v="Central"/>
    <s v="OFF-BI-10000756"/>
    <s v="Office Supplies"/>
    <s v="Binders"/>
    <s v="Storex DuraTech Recycled Plastic Frosted Binders"/>
    <n v="142.16"/>
    <n v="9"/>
    <n v="19.079999999999998"/>
    <e v="#N/A"/>
    <s v="Online"/>
  </r>
  <r>
    <n v="2074"/>
    <s v="CA-2020-122504"/>
    <d v="2020-11-07T00:00:00"/>
    <n v="7"/>
    <x v="10"/>
    <n v="2020"/>
    <s v="Sat"/>
    <d v="2020-11-12T00:00:00"/>
    <n v="12"/>
    <s v="Nov"/>
    <n v="2020"/>
    <s v="Thu"/>
    <n v="5"/>
    <s v="Second Class"/>
    <s v="DB-13270"/>
    <s v="Deborah Brumfield"/>
    <s v="Home Office"/>
    <s v="United States"/>
    <s v="Brentwood"/>
    <s v="California"/>
    <s v="Brentwood, California, United States"/>
    <s v="West"/>
    <s v="TEC-AC-10003289"/>
    <s v="Technology"/>
    <s v="Accessories"/>
    <s v="Anker Ultra-Slim Mini Bluetooth 3.0 Wireless Keyboard"/>
    <n v="176.97"/>
    <n v="3"/>
    <n v="13.793100000000001"/>
    <n v="1"/>
    <s v="Cards"/>
  </r>
  <r>
    <n v="8093"/>
    <s v="CA-2020-143658"/>
    <d v="2020-11-08T00:00:00"/>
    <n v="8"/>
    <x v="10"/>
    <n v="2020"/>
    <s v="Sun"/>
    <d v="2020-11-13T00:00:00"/>
    <n v="13"/>
    <s v="Nov"/>
    <n v="2020"/>
    <s v="Fri"/>
    <n v="5"/>
    <s v="Second Class"/>
    <s v="SR-20425"/>
    <s v="Sharelle Roach"/>
    <s v="Home Office"/>
    <s v="United States"/>
    <s v="New York City"/>
    <s v="New York"/>
    <s v="New York City, New York, United States"/>
    <s v="East"/>
    <s v="OFF-AR-10002818"/>
    <s v="Office Supplies"/>
    <s v="Art"/>
    <s v="Panasonic KP-310 Heavy-Duty Electric Pencil Sharpener"/>
    <n v="119.9"/>
    <n v="5"/>
    <n v="32.97"/>
    <e v="#N/A"/>
    <s v="Online"/>
  </r>
  <r>
    <n v="8432"/>
    <s v="CA-2020-155621"/>
    <d v="2020-11-08T00:00:00"/>
    <n v="8"/>
    <x v="10"/>
    <n v="2020"/>
    <s v="Sun"/>
    <d v="2020-11-13T00:00:00"/>
    <n v="13"/>
    <s v="Nov"/>
    <n v="2020"/>
    <s v="Fri"/>
    <n v="5"/>
    <s v="Standard Class"/>
    <s v="KN-16450"/>
    <s v="Kean Nguyen"/>
    <s v="Corporate"/>
    <s v="United States"/>
    <s v="Baltimore"/>
    <s v="Maryland"/>
    <s v="Baltimore, Maryland, United States"/>
    <s v="East"/>
    <s v="FUR-FU-10003535"/>
    <s v="Furniture"/>
    <s v="Furnishings"/>
    <s v="Howard Miller Distant Time Traveler Alarm Clock"/>
    <n v="291.2"/>
    <n v="10"/>
    <n v="112.422"/>
    <e v="#N/A"/>
    <s v="Online"/>
  </r>
  <r>
    <n v="2421"/>
    <s v="CA-2020-159597"/>
    <d v="2020-11-09T00:00:00"/>
    <n v="9"/>
    <x v="10"/>
    <n v="2020"/>
    <s v="Mon"/>
    <d v="2020-11-14T00:00:00"/>
    <n v="14"/>
    <s v="Nov"/>
    <n v="2020"/>
    <s v="Sat"/>
    <n v="5"/>
    <s v="Standard Class"/>
    <s v="MC-17590"/>
    <s v="Matt Collister"/>
    <s v="Corporate"/>
    <s v="United States"/>
    <s v="Coachella"/>
    <s v="California"/>
    <s v="Coachella, California, United States"/>
    <s v="West"/>
    <s v="TEC-AC-10004171"/>
    <s v="Technology"/>
    <s v="Accessories"/>
    <s v="Razer Kraken 7.1 Surround Sound Over Ear USB Gaming Headset"/>
    <n v="130.99"/>
    <n v="1"/>
    <n v="43.995600000000003"/>
    <e v="#N/A"/>
    <s v="Online"/>
  </r>
  <r>
    <n v="97"/>
    <s v="CA-2020-161018"/>
    <d v="2020-11-09T00:00:00"/>
    <n v="9"/>
    <x v="10"/>
    <n v="2020"/>
    <s v="Mon"/>
    <d v="2020-11-11T00:00:00"/>
    <n v="11"/>
    <s v="Nov"/>
    <n v="2020"/>
    <s v="Wed"/>
    <n v="2"/>
    <s v="Second Class"/>
    <s v="PN-18775"/>
    <s v="Parhena Norris"/>
    <s v="Home Office"/>
    <s v="United States"/>
    <s v="New York City"/>
    <s v="New York"/>
    <s v="New York City, New York, United States"/>
    <s v="East"/>
    <s v="FUR-FU-10000629"/>
    <s v="Furniture"/>
    <s v="Furnishings"/>
    <s v="9-3/4 Diameter Round Wall Clock"/>
    <n v="134.53"/>
    <n v="7"/>
    <n v="40.5426"/>
    <e v="#N/A"/>
    <s v="Online"/>
  </r>
  <r>
    <n v="8594"/>
    <s v="CA-2020-159667"/>
    <d v="2020-11-09T00:00:00"/>
    <n v="9"/>
    <x v="10"/>
    <n v="2020"/>
    <s v="Mon"/>
    <d v="2020-11-13T00:00:00"/>
    <n v="13"/>
    <s v="Nov"/>
    <n v="2020"/>
    <s v="Fri"/>
    <n v="4"/>
    <s v="Standard Class"/>
    <s v="PM-19135"/>
    <s v="Peter McVee"/>
    <s v="Home Office"/>
    <s v="United States"/>
    <s v="Jacksonville"/>
    <s v="Florida"/>
    <s v="Jacksonville, Florida, United States"/>
    <s v="South"/>
    <s v="TEC-AC-10002567"/>
    <s v="Technology"/>
    <s v="Accessories"/>
    <s v="Logitech G602 Wireless Gaming Mouse"/>
    <n v="201.976"/>
    <n v="3"/>
    <n v="38.395200000000003"/>
    <e v="#N/A"/>
    <s v="Cards"/>
  </r>
  <r>
    <n v="2122"/>
    <s v="CA-2020-158246"/>
    <d v="2020-11-09T00:00:00"/>
    <n v="9"/>
    <x v="10"/>
    <n v="2020"/>
    <s v="Mon"/>
    <d v="2020-11-11T00:00:00"/>
    <n v="11"/>
    <s v="Nov"/>
    <n v="2020"/>
    <s v="Wed"/>
    <n v="2"/>
    <s v="First Class"/>
    <s v="JB-15400"/>
    <s v="Jennifer Braxton"/>
    <s v="Corporate"/>
    <s v="United States"/>
    <s v="Sunnyvale"/>
    <s v="California"/>
    <s v="Sunnyvale, California, United States"/>
    <s v="West"/>
    <s v="FUR-CH-10003061"/>
    <s v="Furniture"/>
    <s v="Chairs"/>
    <s v="Global Leather Task Chair, Black"/>
    <n v="229.976"/>
    <n v="3"/>
    <n v="-2.6997"/>
    <e v="#N/A"/>
    <s v="Online"/>
  </r>
  <r>
    <n v="8595"/>
    <s v="CA-2020-159667"/>
    <d v="2020-11-09T00:00:00"/>
    <n v="9"/>
    <x v="10"/>
    <n v="2020"/>
    <s v="Mon"/>
    <d v="2020-11-13T00:00:00"/>
    <n v="13"/>
    <s v="Nov"/>
    <n v="2020"/>
    <s v="Fri"/>
    <n v="4"/>
    <s v="Standard Class"/>
    <s v="PM-19135"/>
    <s v="Peter McVee"/>
    <s v="Home Office"/>
    <s v="United States"/>
    <s v="Jacksonville"/>
    <s v="Florida"/>
    <s v="Jacksonville, Florida, United States"/>
    <s v="South"/>
    <s v="TEC-PH-10004094"/>
    <s v="Technology"/>
    <s v="Phones"/>
    <s v="Motorola L703CM"/>
    <n v="36.167999999999999"/>
    <n v="4"/>
    <n v="31.198"/>
    <e v="#N/A"/>
    <s v="Online"/>
  </r>
  <r>
    <n v="7036"/>
    <s v="CA-2020-119494"/>
    <d v="2020-11-09T00:00:00"/>
    <n v="9"/>
    <x v="10"/>
    <n v="2020"/>
    <s v="Mon"/>
    <d v="2020-11-13T00:00:00"/>
    <n v="13"/>
    <s v="Nov"/>
    <n v="2020"/>
    <s v="Fri"/>
    <n v="4"/>
    <s v="Standard Class"/>
    <s v="JE-15610"/>
    <s v="Jim Epp"/>
    <s v="Corporate"/>
    <s v="United States"/>
    <s v="San Diego"/>
    <s v="California"/>
    <s v="San Diego, California, United States"/>
    <s v="West"/>
    <s v="FUR-CH-10004675"/>
    <s v="Furniture"/>
    <s v="Chairs"/>
    <s v="Lifetime Advantage Folding Chairs, 4/Carton"/>
    <n v="541.39200000000005"/>
    <n v="3"/>
    <n v="52.339199999999998"/>
    <e v="#N/A"/>
    <s v="COD"/>
  </r>
  <r>
    <n v="3185"/>
    <s v="CA-2020-152912"/>
    <d v="2020-11-09T00:00:00"/>
    <n v="9"/>
    <x v="10"/>
    <n v="2020"/>
    <s v="Mon"/>
    <d v="2020-11-12T00:00:00"/>
    <n v="12"/>
    <s v="Nov"/>
    <n v="2020"/>
    <s v="Thu"/>
    <n v="3"/>
    <s v="Second Class"/>
    <s v="BM-11650"/>
    <s v="Brian Moss"/>
    <s v="Corporate"/>
    <s v="United States"/>
    <s v="Columbia"/>
    <s v="Maryland"/>
    <s v="Columbia, Maryland, United States"/>
    <s v="East"/>
    <s v="OFF-ST-10003208"/>
    <s v="Office Supplies"/>
    <s v="Storage"/>
    <s v="Adjustable Depth Letter/Legal Cart"/>
    <n v="586.38"/>
    <n v="3"/>
    <n v="157.87020000000001"/>
    <e v="#N/A"/>
    <s v="Cards"/>
  </r>
  <r>
    <n v="3183"/>
    <s v="CA-2020-152912"/>
    <d v="2020-11-09T00:00:00"/>
    <n v="9"/>
    <x v="10"/>
    <n v="2020"/>
    <s v="Mon"/>
    <d v="2020-11-12T00:00:00"/>
    <n v="12"/>
    <s v="Nov"/>
    <n v="2020"/>
    <s v="Thu"/>
    <n v="3"/>
    <s v="Second Class"/>
    <s v="BM-11650"/>
    <s v="Brian Moss"/>
    <s v="Corporate"/>
    <s v="United States"/>
    <s v="Columbia"/>
    <s v="Maryland"/>
    <s v="Columbia, Maryland, United States"/>
    <s v="East"/>
    <s v="TEC-AC-10004666"/>
    <s v="Technology"/>
    <s v="Accessories"/>
    <s v="Maxell iVDR EX 500GB Cartridge"/>
    <n v="55.62"/>
    <n v="3"/>
    <n v="355.44659999999999"/>
    <e v="#N/A"/>
    <s v="Cards"/>
  </r>
  <r>
    <n v="3184"/>
    <s v="CA-2020-152912"/>
    <d v="2020-11-09T00:00:00"/>
    <n v="9"/>
    <x v="10"/>
    <n v="2020"/>
    <s v="Mon"/>
    <d v="2020-11-12T00:00:00"/>
    <n v="12"/>
    <s v="Nov"/>
    <n v="2020"/>
    <s v="Thu"/>
    <n v="3"/>
    <s v="Second Class"/>
    <s v="BM-11650"/>
    <s v="Brian Moss"/>
    <s v="Corporate"/>
    <s v="United States"/>
    <s v="Columbia"/>
    <s v="Maryland"/>
    <s v="Columbia, Maryland, United States"/>
    <s v="East"/>
    <s v="OFF-ST-10003208"/>
    <s v="Office Supplies"/>
    <s v="Storage"/>
    <s v="Adjustable Depth Letter/Legal Cart"/>
    <n v="51.14"/>
    <n v="9"/>
    <n v="473.61059999999998"/>
    <e v="#N/A"/>
    <s v="Cards"/>
  </r>
  <r>
    <n v="3182"/>
    <s v="CA-2020-152912"/>
    <d v="2020-11-09T00:00:00"/>
    <n v="9"/>
    <x v="10"/>
    <n v="2020"/>
    <s v="Mon"/>
    <d v="2020-11-12T00:00:00"/>
    <n v="12"/>
    <s v="Nov"/>
    <n v="2020"/>
    <s v="Thu"/>
    <n v="3"/>
    <s v="Second Class"/>
    <s v="BM-11650"/>
    <s v="Brian Moss"/>
    <s v="Corporate"/>
    <s v="United States"/>
    <s v="Columbia"/>
    <s v="Maryland"/>
    <s v="Columbia, Maryland, United States"/>
    <s v="East"/>
    <s v="OFF-BI-10004728"/>
    <s v="Office Supplies"/>
    <s v="Binders"/>
    <s v="Wilson Jones Turn Tabs Binder Tool for Ring Binders"/>
    <n v="101.64"/>
    <n v="2"/>
    <n v="4.4344000000000001"/>
    <e v="#N/A"/>
    <s v="Cards"/>
  </r>
  <r>
    <n v="2420"/>
    <s v="CA-2020-159597"/>
    <d v="2020-11-09T00:00:00"/>
    <n v="9"/>
    <x v="10"/>
    <n v="2020"/>
    <s v="Mon"/>
    <d v="2020-11-14T00:00:00"/>
    <n v="14"/>
    <s v="Nov"/>
    <n v="2020"/>
    <s v="Sat"/>
    <n v="5"/>
    <s v="Standard Class"/>
    <s v="MC-17590"/>
    <s v="Matt Collister"/>
    <s v="Corporate"/>
    <s v="United States"/>
    <s v="Coachella"/>
    <s v="California"/>
    <s v="Coachella, California, United States"/>
    <s v="West"/>
    <s v="OFF-ST-10002289"/>
    <s v="Office Supplies"/>
    <s v="Storage"/>
    <s v="Safco Wire Cube Shelving System, For Use as 4 or 5 14&quot; Cubes, Black"/>
    <n v="153.56"/>
    <n v="2"/>
    <n v="3.1779999999999999"/>
    <e v="#N/A"/>
    <s v="Online"/>
  </r>
  <r>
    <n v="4611"/>
    <s v="US-2020-141852"/>
    <d v="2020-11-09T00:00:00"/>
    <n v="9"/>
    <x v="10"/>
    <n v="2020"/>
    <s v="Mon"/>
    <d v="2020-11-14T00:00:00"/>
    <n v="14"/>
    <s v="Nov"/>
    <n v="2020"/>
    <s v="Sat"/>
    <n v="5"/>
    <s v="Standard Class"/>
    <s v="JE-15745"/>
    <s v="Joel Eaton"/>
    <s v="Consumer"/>
    <s v="United States"/>
    <s v="Oceanside"/>
    <s v="California"/>
    <s v="Oceanside, California, United States"/>
    <s v="West"/>
    <s v="FUR-FU-10000023"/>
    <s v="Furniture"/>
    <s v="Furnishings"/>
    <s v="Eldon Wave Desk Accessories"/>
    <n v="156.12"/>
    <n v="8"/>
    <n v="20.732800000000001"/>
    <e v="#N/A"/>
    <s v="Cards"/>
  </r>
  <r>
    <n v="7352"/>
    <s v="CA-2020-141138"/>
    <d v="2020-11-10T00:00:00"/>
    <n v="10"/>
    <x v="10"/>
    <n v="2020"/>
    <s v="Tue"/>
    <d v="2020-11-16T00:00:00"/>
    <n v="16"/>
    <s v="Nov"/>
    <n v="2020"/>
    <s v="Mon"/>
    <n v="6"/>
    <s v="Standard Class"/>
    <s v="GH-14425"/>
    <s v="Gary Hwang"/>
    <s v="Consumer"/>
    <s v="United States"/>
    <s v="Modesto"/>
    <s v="California"/>
    <s v="Modesto, California, United States"/>
    <s v="West"/>
    <s v="TEC-AC-10001772"/>
    <s v="Technology"/>
    <s v="Accessories"/>
    <s v="Memorex Mini Travel Drive 16 GB USB 2.0 Flash Drive"/>
    <n v="129.79"/>
    <n v="7"/>
    <n v="43.598100000000002"/>
    <e v="#N/A"/>
    <s v="COD"/>
  </r>
  <r>
    <n v="1365"/>
    <s v="US-2020-155425"/>
    <d v="2020-11-10T00:00:00"/>
    <n v="10"/>
    <x v="10"/>
    <n v="2020"/>
    <s v="Tue"/>
    <d v="2020-11-11T00:00:00"/>
    <n v="11"/>
    <s v="Nov"/>
    <n v="2020"/>
    <s v="Wed"/>
    <n v="1"/>
    <s v="First Class"/>
    <s v="AB-10600"/>
    <s v="Ann Blume"/>
    <s v="Corporate"/>
    <s v="United States"/>
    <s v="Tucson"/>
    <s v="Arizona"/>
    <s v="Tucson, Arizona, United States"/>
    <s v="West"/>
    <s v="TEC-MA-10003183"/>
    <s v="Technology"/>
    <s v="Machines"/>
    <s v="DYMO CardScan Personal V9 Business Card Scanner"/>
    <n v="132.994"/>
    <n v="2"/>
    <n v="-63.996000000000002"/>
    <e v="#N/A"/>
    <s v="Cards"/>
  </r>
  <r>
    <n v="1367"/>
    <s v="US-2020-155425"/>
    <d v="2020-11-10T00:00:00"/>
    <n v="10"/>
    <x v="10"/>
    <n v="2020"/>
    <s v="Tue"/>
    <d v="2020-11-11T00:00:00"/>
    <n v="11"/>
    <s v="Nov"/>
    <n v="2020"/>
    <s v="Wed"/>
    <n v="1"/>
    <s v="First Class"/>
    <s v="AB-10600"/>
    <s v="Ann Blume"/>
    <s v="Corporate"/>
    <s v="United States"/>
    <s v="Tucson"/>
    <s v="Arizona"/>
    <s v="Tucson, Arizona, United States"/>
    <s v="West"/>
    <s v="TEC-PH-10002563"/>
    <s v="Technology"/>
    <s v="Phones"/>
    <s v="Adtran 1202752G1"/>
    <n v="216.584"/>
    <n v="2"/>
    <n v="15.1188"/>
    <e v="#N/A"/>
    <s v="Online"/>
  </r>
  <r>
    <n v="1366"/>
    <s v="US-2020-155425"/>
    <d v="2020-11-10T00:00:00"/>
    <n v="10"/>
    <x v="10"/>
    <n v="2020"/>
    <s v="Tue"/>
    <d v="2020-11-11T00:00:00"/>
    <n v="11"/>
    <s v="Nov"/>
    <n v="2020"/>
    <s v="Wed"/>
    <n v="1"/>
    <s v="First Class"/>
    <s v="AB-10600"/>
    <s v="Ann Blume"/>
    <s v="Corporate"/>
    <s v="United States"/>
    <s v="Tucson"/>
    <s v="Arizona"/>
    <s v="Tucson, Arizona, United States"/>
    <s v="West"/>
    <s v="TEC-AC-10001314"/>
    <s v="Technology"/>
    <s v="Accessories"/>
    <s v="Case Logic 2.4GHz Wireless Keyboard"/>
    <n v="257.952"/>
    <n v="6"/>
    <n v="-35.992800000000003"/>
    <e v="#N/A"/>
    <s v="Cards"/>
  </r>
  <r>
    <n v="8530"/>
    <s v="CA-2020-137624"/>
    <d v="2020-11-10T00:00:00"/>
    <n v="10"/>
    <x v="10"/>
    <n v="2020"/>
    <s v="Tue"/>
    <d v="2020-11-17T00:00:00"/>
    <n v="17"/>
    <s v="Nov"/>
    <n v="2020"/>
    <s v="Tue"/>
    <n v="7"/>
    <s v="Standard Class"/>
    <s v="ME-17320"/>
    <s v="Maria Etezadi"/>
    <s v="Home Office"/>
    <s v="United States"/>
    <s v="Los Angeles"/>
    <s v="California"/>
    <s v="Los Angeles, California, United States"/>
    <s v="West"/>
    <s v="FUR-CH-10001714"/>
    <s v="Furniture"/>
    <s v="Chairs"/>
    <s v="Global Leather &amp; Oak Executive Chair, Burgundy"/>
    <n v="273.42399999999998"/>
    <n v="2"/>
    <n v="-36.2136"/>
    <e v="#N/A"/>
    <s v="Online"/>
  </r>
  <r>
    <n v="3317"/>
    <s v="CA-2020-161739"/>
    <d v="2020-11-10T00:00:00"/>
    <n v="10"/>
    <x v="10"/>
    <n v="2020"/>
    <s v="Tue"/>
    <d v="2020-11-15T00:00:00"/>
    <n v="15"/>
    <s v="Nov"/>
    <n v="2020"/>
    <s v="Sun"/>
    <n v="5"/>
    <s v="Second Class"/>
    <s v="EB-13750"/>
    <s v="Edward Becker"/>
    <s v="Corporate"/>
    <s v="United States"/>
    <s v="Round Rock"/>
    <s v="Texas"/>
    <s v="Round Rock, Texas, United States"/>
    <s v="Central"/>
    <s v="FUR-FU-10001468"/>
    <s v="Furniture"/>
    <s v="Furnishings"/>
    <s v="Tenex Antistatic Computer Chair Mats"/>
    <n v="353.96"/>
    <n v="5"/>
    <n v="-427.45"/>
    <e v="#N/A"/>
    <s v="Cards"/>
  </r>
  <r>
    <n v="7326"/>
    <s v="US-2020-128447"/>
    <d v="2020-11-10T00:00:00"/>
    <n v="10"/>
    <x v="10"/>
    <n v="2020"/>
    <s v="Tue"/>
    <d v="2020-11-17T00:00:00"/>
    <n v="17"/>
    <s v="Nov"/>
    <n v="2020"/>
    <s v="Tue"/>
    <n v="7"/>
    <s v="Standard Class"/>
    <s v="MC-17845"/>
    <s v="Michael Chen"/>
    <s v="Consumer"/>
    <s v="United States"/>
    <s v="Pasco"/>
    <s v="Washington"/>
    <s v="Pasco, Washington, United States"/>
    <s v="West"/>
    <s v="OFF-AP-10004540"/>
    <s v="Office Supplies"/>
    <s v="Appliances"/>
    <s v="Eureka The Boss Lite 10-Amp Upright Vacuum, Blue"/>
    <n v="412.8"/>
    <n v="5"/>
    <n v="112.224"/>
    <e v="#N/A"/>
    <s v="COD"/>
  </r>
  <r>
    <n v="3219"/>
    <s v="CA-2020-104640"/>
    <d v="2020-11-10T00:00:00"/>
    <n v="10"/>
    <x v="10"/>
    <n v="2020"/>
    <s v="Tue"/>
    <d v="2020-11-16T00:00:00"/>
    <n v="16"/>
    <s v="Nov"/>
    <n v="2020"/>
    <s v="Mon"/>
    <n v="6"/>
    <s v="Standard Class"/>
    <s v="FH-14275"/>
    <s v="Frank Hawley"/>
    <s v="Corporate"/>
    <s v="United States"/>
    <s v="New York City"/>
    <s v="New York"/>
    <s v="New York City, New York, United States"/>
    <s v="East"/>
    <s v="TEC-PH-10002200"/>
    <s v="Technology"/>
    <s v="Phones"/>
    <s v="Aastra 6757i CT Wireless VoIP phone"/>
    <n v="469.88"/>
    <n v="2"/>
    <n v="124.9552"/>
    <e v="#N/A"/>
    <s v="Cards"/>
  </r>
  <r>
    <n v="1368"/>
    <s v="US-2020-155425"/>
    <d v="2020-11-10T00:00:00"/>
    <n v="10"/>
    <x v="10"/>
    <n v="2020"/>
    <s v="Tue"/>
    <d v="2020-11-11T00:00:00"/>
    <n v="11"/>
    <s v="Nov"/>
    <n v="2020"/>
    <s v="Wed"/>
    <n v="1"/>
    <s v="First Class"/>
    <s v="AB-10600"/>
    <s v="Ann Blume"/>
    <s v="Corporate"/>
    <s v="United States"/>
    <s v="Tucson"/>
    <s v="Arizona"/>
    <s v="Tucson, Arizona, United States"/>
    <s v="West"/>
    <s v="FUR-CH-10003312"/>
    <s v="Furniture"/>
    <s v="Chairs"/>
    <s v="Hon 2090 “Pillow Soft” Series Mid Back Swivel/Tilt Chairs"/>
    <n v="931.13599999999997"/>
    <n v="4"/>
    <n v="-146.1096"/>
    <e v="#N/A"/>
    <s v="Online"/>
  </r>
  <r>
    <n v="3218"/>
    <s v="CA-2020-104640"/>
    <d v="2020-11-10T00:00:00"/>
    <n v="10"/>
    <x v="10"/>
    <n v="2020"/>
    <s v="Tue"/>
    <d v="2020-11-16T00:00:00"/>
    <n v="16"/>
    <s v="Nov"/>
    <n v="2020"/>
    <s v="Mon"/>
    <n v="6"/>
    <s v="Standard Class"/>
    <s v="FH-14275"/>
    <s v="Frank Hawley"/>
    <s v="Corporate"/>
    <s v="United States"/>
    <s v="New York City"/>
    <s v="New York"/>
    <s v="New York City, New York, United States"/>
    <s v="East"/>
    <s v="OFF-BI-10003925"/>
    <s v="Office Supplies"/>
    <s v="Binders"/>
    <s v="Fellowes PB300 Plastic Comb Binding Machine"/>
    <n v="971.17600000000004"/>
    <n v="3"/>
    <n v="314.27190000000002"/>
    <e v="#N/A"/>
    <s v="Online"/>
  </r>
  <r>
    <n v="6962"/>
    <s v="CA-2020-162096"/>
    <d v="2020-11-10T00:00:00"/>
    <n v="10"/>
    <x v="10"/>
    <n v="2020"/>
    <s v="Tue"/>
    <d v="2020-11-10T00:00:00"/>
    <n v="10"/>
    <s v="Nov"/>
    <n v="2020"/>
    <s v="Tue"/>
    <n v="0"/>
    <s v="Same Day"/>
    <s v="TB-21190"/>
    <s v="Thomas Brumley"/>
    <s v="Home Office"/>
    <s v="United States"/>
    <s v="Riverside"/>
    <s v="California"/>
    <s v="Riverside, California, United States"/>
    <s v="West"/>
    <s v="OFF-AR-10002221"/>
    <s v="Office Supplies"/>
    <s v="Art"/>
    <s v="12 Colored Short Pencils"/>
    <n v="115.8"/>
    <n v="3"/>
    <n v="2.1059999999999999"/>
    <e v="#N/A"/>
    <s v="COD"/>
  </r>
  <r>
    <n v="7327"/>
    <s v="US-2020-128447"/>
    <d v="2020-11-10T00:00:00"/>
    <n v="10"/>
    <x v="10"/>
    <n v="2020"/>
    <s v="Tue"/>
    <d v="2020-11-17T00:00:00"/>
    <n v="17"/>
    <s v="Nov"/>
    <n v="2020"/>
    <s v="Tue"/>
    <n v="7"/>
    <s v="Standard Class"/>
    <s v="MC-17845"/>
    <s v="Michael Chen"/>
    <s v="Consumer"/>
    <s v="United States"/>
    <s v="Pasco"/>
    <s v="Washington"/>
    <s v="Pasco, Washington, United States"/>
    <s v="West"/>
    <s v="OFF-BI-10001543"/>
    <s v="Office Supplies"/>
    <s v="Binders"/>
    <s v="GBC VeloBinder Manual Binding System"/>
    <n v="112.792"/>
    <n v="1"/>
    <n v="10.077199999999999"/>
    <e v="#N/A"/>
    <s v="Online"/>
  </r>
  <r>
    <n v="5391"/>
    <s v="CA-2020-163874"/>
    <d v="2020-11-10T00:00:00"/>
    <n v="10"/>
    <x v="10"/>
    <n v="2020"/>
    <s v="Tue"/>
    <d v="2020-11-12T00:00:00"/>
    <n v="12"/>
    <s v="Nov"/>
    <n v="2020"/>
    <s v="Thu"/>
    <n v="2"/>
    <s v="Second Class"/>
    <s v="NC-18535"/>
    <s v="Nick Crebassa"/>
    <s v="Corporate"/>
    <s v="United States"/>
    <s v="Seattle"/>
    <s v="Washington"/>
    <s v="Seattle, Washington, United States"/>
    <s v="West"/>
    <s v="OFF-BI-10000088"/>
    <s v="Office Supplies"/>
    <s v="Binders"/>
    <s v="GBC Imprintable Covers"/>
    <n v="112.352"/>
    <n v="3"/>
    <n v="9.5526"/>
    <e v="#N/A"/>
    <s v="Online"/>
  </r>
  <r>
    <n v="6415"/>
    <s v="CA-2020-142671"/>
    <d v="2020-11-10T00:00:00"/>
    <n v="10"/>
    <x v="10"/>
    <n v="2020"/>
    <s v="Tue"/>
    <d v="2020-11-14T00:00:00"/>
    <n v="14"/>
    <s v="Nov"/>
    <n v="2020"/>
    <s v="Sat"/>
    <n v="4"/>
    <s v="Second Class"/>
    <s v="DR-12940"/>
    <s v="Daniel Raglin"/>
    <s v="Home Office"/>
    <s v="United States"/>
    <s v="Hollywood"/>
    <s v="Florida"/>
    <s v="Hollywood, Florida, United States"/>
    <s v="South"/>
    <s v="OFF-BI-10004099"/>
    <s v="Office Supplies"/>
    <s v="Binders"/>
    <s v="GBC VeloBinder Strips"/>
    <n v="126.52"/>
    <n v="5"/>
    <n v="-7.68"/>
    <e v="#N/A"/>
    <s v="Online"/>
  </r>
  <r>
    <n v="1364"/>
    <s v="US-2020-155425"/>
    <d v="2020-11-10T00:00:00"/>
    <n v="10"/>
    <x v="10"/>
    <n v="2020"/>
    <s v="Tue"/>
    <d v="2020-11-11T00:00:00"/>
    <n v="11"/>
    <s v="Nov"/>
    <n v="2020"/>
    <s v="Wed"/>
    <n v="1"/>
    <s v="First Class"/>
    <s v="AB-10600"/>
    <s v="Ann Blume"/>
    <s v="Corporate"/>
    <s v="United States"/>
    <s v="Tucson"/>
    <s v="Arizona"/>
    <s v="Tucson, Arizona, United States"/>
    <s v="West"/>
    <s v="OFF-BI-10001036"/>
    <s v="Office Supplies"/>
    <s v="Binders"/>
    <s v="Cardinal EasyOpen D-Ring Binders"/>
    <n v="141.38800000000001"/>
    <n v="14"/>
    <n v="-25.591999999999999"/>
    <e v="#N/A"/>
    <s v="COD"/>
  </r>
  <r>
    <n v="7449"/>
    <s v="CA-2020-115448"/>
    <d v="2020-11-11T00:00:00"/>
    <n v="11"/>
    <x v="10"/>
    <n v="2020"/>
    <s v="Wed"/>
    <d v="2020-11-14T00:00:00"/>
    <n v="14"/>
    <s v="Nov"/>
    <n v="2020"/>
    <s v="Sat"/>
    <n v="3"/>
    <s v="First Class"/>
    <s v="MH-18025"/>
    <s v="Michelle Huthwaite"/>
    <s v="Consumer"/>
    <s v="United States"/>
    <s v="Knoxville"/>
    <s v="Tennessee"/>
    <s v="Knoxville, Tennessee, United States"/>
    <s v="South"/>
    <s v="FUR-FU-10004090"/>
    <s v="Furniture"/>
    <s v="Furnishings"/>
    <s v="Executive Impressions 14&quot; Contract Wall Clock"/>
    <n v="109.92"/>
    <n v="5"/>
    <n v="14.4495"/>
    <e v="#N/A"/>
    <s v="Cards"/>
  </r>
  <r>
    <n v="2838"/>
    <s v="CA-2020-110842"/>
    <d v="2020-11-11T00:00:00"/>
    <n v="11"/>
    <x v="10"/>
    <n v="2020"/>
    <s v="Wed"/>
    <d v="2020-11-16T00:00:00"/>
    <n v="16"/>
    <s v="Nov"/>
    <n v="2020"/>
    <s v="Mon"/>
    <n v="5"/>
    <s v="Standard Class"/>
    <s v="GA-14725"/>
    <s v="Guy Armstrong"/>
    <s v="Consumer"/>
    <s v="United States"/>
    <s v="Los Angeles"/>
    <s v="California"/>
    <s v="Los Angeles, California, United States"/>
    <s v="West"/>
    <s v="OFF-BI-10000977"/>
    <s v="Office Supplies"/>
    <s v="Binders"/>
    <s v="Ibico Plastic Spiral Binding Combs"/>
    <n v="162.6"/>
    <n v="5"/>
    <n v="39.520000000000003"/>
    <e v="#N/A"/>
    <s v="Online"/>
  </r>
  <r>
    <n v="3175"/>
    <s v="CA-2020-157483"/>
    <d v="2020-11-11T00:00:00"/>
    <n v="11"/>
    <x v="10"/>
    <n v="2020"/>
    <s v="Wed"/>
    <d v="2020-11-18T00:00:00"/>
    <n v="18"/>
    <s v="Nov"/>
    <n v="2020"/>
    <s v="Wed"/>
    <n v="7"/>
    <s v="Standard Class"/>
    <s v="EP-13915"/>
    <s v="Emily Phan"/>
    <s v="Consumer"/>
    <s v="United States"/>
    <s v="Detroit"/>
    <s v="Michigan"/>
    <s v="Detroit, Michigan, United States"/>
    <s v="Central"/>
    <s v="OFF-AR-10004260"/>
    <s v="Office Supplies"/>
    <s v="Art"/>
    <s v="Boston 1799 Powerhouse Electric Pencil Sharpener"/>
    <n v="211.86"/>
    <n v="7"/>
    <n v="50.9208"/>
    <e v="#N/A"/>
    <s v="COD"/>
  </r>
  <r>
    <n v="6989"/>
    <s v="CA-2020-158561"/>
    <d v="2020-11-11T00:00:00"/>
    <n v="11"/>
    <x v="10"/>
    <n v="2020"/>
    <s v="Wed"/>
    <d v="2020-11-16T00:00:00"/>
    <n v="16"/>
    <s v="Nov"/>
    <n v="2020"/>
    <s v="Mon"/>
    <n v="5"/>
    <s v="Second Class"/>
    <s v="BB-11545"/>
    <s v="Brenda Bowman"/>
    <s v="Corporate"/>
    <s v="United States"/>
    <s v="Fort Lauderdale"/>
    <s v="Florida"/>
    <s v="Fort Lauderdale, Florida, United States"/>
    <s v="South"/>
    <s v="OFF-AP-10002651"/>
    <s v="Office Supplies"/>
    <s v="Appliances"/>
    <s v="Hoover Upright Vacuum With Dirt Cup"/>
    <n v="1197.1199999999999"/>
    <n v="5"/>
    <n v="130.2885"/>
    <e v="#N/A"/>
    <s v="COD"/>
  </r>
  <r>
    <n v="2775"/>
    <s v="CA-2020-143455"/>
    <d v="2020-11-11T00:00:00"/>
    <n v="11"/>
    <x v="10"/>
    <n v="2020"/>
    <s v="Wed"/>
    <d v="2020-11-18T00:00:00"/>
    <n v="18"/>
    <s v="Nov"/>
    <n v="2020"/>
    <s v="Wed"/>
    <n v="7"/>
    <s v="Standard Class"/>
    <s v="ML-17755"/>
    <s v="Max Ludwig"/>
    <s v="Home Office"/>
    <s v="United States"/>
    <s v="Springfield"/>
    <s v="Ohio"/>
    <s v="Springfield, Ohio, United States"/>
    <s v="East"/>
    <s v="OFF-PA-10004451"/>
    <s v="Office Supplies"/>
    <s v="Paper"/>
    <s v="Xerox 222"/>
    <n v="111.36799999999999"/>
    <n v="2"/>
    <n v="3.6288"/>
    <e v="#N/A"/>
    <s v="Online"/>
  </r>
  <r>
    <n v="901"/>
    <s v="CA-2020-150959"/>
    <d v="2020-11-11T00:00:00"/>
    <n v="11"/>
    <x v="10"/>
    <n v="2020"/>
    <s v="Wed"/>
    <d v="2020-11-13T00:00:00"/>
    <n v="13"/>
    <s v="Nov"/>
    <n v="2020"/>
    <s v="Fri"/>
    <n v="2"/>
    <s v="First Class"/>
    <s v="TD-20995"/>
    <s v="Tamara Dahlen"/>
    <s v="Consumer"/>
    <s v="United States"/>
    <s v="Garland"/>
    <s v="Texas"/>
    <s v="Garland, Texas, United States"/>
    <s v="Central"/>
    <s v="OFF-LA-10001045"/>
    <s v="Office Supplies"/>
    <s v="Labels"/>
    <s v="Permanent Self-Adhesive File Folder Labels for Typewriters by Universal"/>
    <n v="92.44"/>
    <n v="5"/>
    <n v="3.3929999999999998"/>
    <e v="#N/A"/>
    <s v="Online"/>
  </r>
  <r>
    <n v="5079"/>
    <s v="CA-2020-143217"/>
    <d v="2020-11-11T00:00:00"/>
    <n v="11"/>
    <x v="10"/>
    <n v="2020"/>
    <s v="Wed"/>
    <d v="2020-11-17T00:00:00"/>
    <n v="17"/>
    <s v="Nov"/>
    <n v="2020"/>
    <s v="Tue"/>
    <n v="6"/>
    <s v="Standard Class"/>
    <s v="CG-12040"/>
    <s v="Catherine Glotzbach"/>
    <s v="Home Office"/>
    <s v="United States"/>
    <s v="Milwaukee"/>
    <s v="Wisconsin"/>
    <s v="Milwaukee, Wisconsin, United States"/>
    <s v="Central"/>
    <s v="OFF-BI-10002949"/>
    <s v="Office Supplies"/>
    <s v="Binders"/>
    <s v="Prestige Round Ring Binders"/>
    <n v="90.24"/>
    <n v="3"/>
    <n v="8.5728000000000009"/>
    <e v="#N/A"/>
    <s v="COD"/>
  </r>
  <r>
    <n v="2837"/>
    <s v="CA-2020-110842"/>
    <d v="2020-11-11T00:00:00"/>
    <n v="11"/>
    <x v="10"/>
    <n v="2020"/>
    <s v="Wed"/>
    <d v="2020-11-16T00:00:00"/>
    <n v="16"/>
    <s v="Nov"/>
    <n v="2020"/>
    <s v="Mon"/>
    <n v="5"/>
    <s v="Standard Class"/>
    <s v="GA-14725"/>
    <s v="Guy Armstrong"/>
    <s v="Consumer"/>
    <s v="United States"/>
    <s v="Los Angeles"/>
    <s v="California"/>
    <s v="Los Angeles, California, United States"/>
    <s v="West"/>
    <s v="OFF-PA-10000520"/>
    <s v="Office Supplies"/>
    <s v="Paper"/>
    <s v="Xerox 201"/>
    <n v="115.44"/>
    <n v="3"/>
    <n v="9.3312000000000008"/>
    <e v="#N/A"/>
    <s v="COD"/>
  </r>
  <r>
    <n v="902"/>
    <s v="CA-2020-150959"/>
    <d v="2020-11-11T00:00:00"/>
    <n v="11"/>
    <x v="10"/>
    <n v="2020"/>
    <s v="Wed"/>
    <d v="2020-11-13T00:00:00"/>
    <n v="13"/>
    <s v="Nov"/>
    <n v="2020"/>
    <s v="Fri"/>
    <n v="2"/>
    <s v="First Class"/>
    <s v="TD-20995"/>
    <s v="Tamara Dahlen"/>
    <s v="Consumer"/>
    <s v="United States"/>
    <s v="Garland"/>
    <s v="Texas"/>
    <s v="Garland, Texas, United States"/>
    <s v="Central"/>
    <s v="OFF-BI-10001510"/>
    <s v="Office Supplies"/>
    <s v="Binders"/>
    <s v="Deluxe Heavy-Duty Vinyl Round Ring Binder"/>
    <n v="105.336"/>
    <n v="4"/>
    <n v="-32.088000000000001"/>
    <e v="#N/A"/>
    <s v="Online"/>
  </r>
  <r>
    <n v="9261"/>
    <s v="CA-2020-167976"/>
    <d v="2020-11-11T00:00:00"/>
    <n v="11"/>
    <x v="10"/>
    <n v="2020"/>
    <s v="Wed"/>
    <d v="2020-11-14T00:00:00"/>
    <n v="14"/>
    <s v="Nov"/>
    <n v="2020"/>
    <s v="Sat"/>
    <n v="3"/>
    <s v="Second Class"/>
    <s v="JL-15505"/>
    <s v="Jeremy Lonsdale"/>
    <s v="Consumer"/>
    <s v="United States"/>
    <s v="Aberdeen"/>
    <s v="South Dakota"/>
    <s v="Aberdeen, South Dakota, United States"/>
    <s v="Central"/>
    <s v="OFF-SU-10004661"/>
    <s v="Office Supplies"/>
    <s v="Supplies"/>
    <s v="Acme Titanium Bonded Scissors"/>
    <n v="107.5"/>
    <n v="3"/>
    <n v="6.63"/>
    <e v="#N/A"/>
    <s v="Cards"/>
  </r>
  <r>
    <n v="2836"/>
    <s v="CA-2020-110842"/>
    <d v="2020-11-11T00:00:00"/>
    <n v="11"/>
    <x v="10"/>
    <n v="2020"/>
    <s v="Wed"/>
    <d v="2020-11-16T00:00:00"/>
    <n v="16"/>
    <s v="Nov"/>
    <n v="2020"/>
    <s v="Mon"/>
    <n v="5"/>
    <s v="Standard Class"/>
    <s v="GA-14725"/>
    <s v="Guy Armstrong"/>
    <s v="Consumer"/>
    <s v="United States"/>
    <s v="Los Angeles"/>
    <s v="California"/>
    <s v="Los Angeles, California, United States"/>
    <s v="West"/>
    <s v="OFF-AP-10003971"/>
    <s v="Office Supplies"/>
    <s v="Appliances"/>
    <s v="Belkin 6 Outlet Metallic Surge Strip"/>
    <n v="136.88999999999999"/>
    <n v="1"/>
    <n v="2.8313999999999999"/>
    <e v="#N/A"/>
    <s v="COD"/>
  </r>
  <r>
    <n v="5117"/>
    <s v="CA-2020-154137"/>
    <d v="2020-11-11T00:00:00"/>
    <n v="11"/>
    <x v="10"/>
    <n v="2020"/>
    <s v="Wed"/>
    <d v="2020-11-17T00:00:00"/>
    <n v="17"/>
    <s v="Nov"/>
    <n v="2020"/>
    <s v="Tue"/>
    <n v="6"/>
    <s v="Standard Class"/>
    <s v="MT-17815"/>
    <s v="Meg Tillman"/>
    <s v="Consumer"/>
    <s v="United States"/>
    <s v="New York City"/>
    <s v="New York"/>
    <s v="New York City, New York, United States"/>
    <s v="East"/>
    <s v="OFF-ST-10003324"/>
    <s v="Office Supplies"/>
    <s v="Storage"/>
    <s v="Belkin OmniView SE Rackmount Kit"/>
    <n v="125.48"/>
    <n v="1"/>
    <n v="0"/>
    <e v="#N/A"/>
    <s v="Cards"/>
  </r>
  <r>
    <n v="8997"/>
    <s v="US-2020-116491"/>
    <d v="2020-11-11T00:00:00"/>
    <n v="11"/>
    <x v="10"/>
    <n v="2020"/>
    <s v="Wed"/>
    <d v="2020-11-13T00:00:00"/>
    <n v="13"/>
    <s v="Nov"/>
    <n v="2020"/>
    <s v="Fri"/>
    <n v="2"/>
    <s v="First Class"/>
    <s v="PG-18820"/>
    <s v="Patrick Gardner"/>
    <s v="Consumer"/>
    <s v="United States"/>
    <s v="Dallas"/>
    <s v="Texas"/>
    <s v="Dallas, Texas, United States"/>
    <s v="Central"/>
    <s v="TEC-PH-10004531"/>
    <s v="Technology"/>
    <s v="Phones"/>
    <s v="OtterBox Commuter Series Case - iPhone 5 &amp; 5s"/>
    <n v="143.184"/>
    <n v="2"/>
    <n v="12.314399999999999"/>
    <e v="#N/A"/>
    <s v="Cards"/>
  </r>
  <r>
    <n v="4227"/>
    <s v="CA-2020-120327"/>
    <d v="2020-11-11T00:00:00"/>
    <n v="11"/>
    <x v="10"/>
    <n v="2020"/>
    <s v="Wed"/>
    <d v="2020-11-16T00:00:00"/>
    <n v="16"/>
    <s v="Nov"/>
    <n v="2020"/>
    <s v="Mon"/>
    <n v="5"/>
    <s v="Standard Class"/>
    <s v="WB-21850"/>
    <s v="William Brown"/>
    <s v="Consumer"/>
    <s v="United States"/>
    <s v="Urbandale"/>
    <s v="Iowa"/>
    <s v="Urbandale, Iowa, United States"/>
    <s v="Central"/>
    <s v="OFF-FA-10004854"/>
    <s v="Office Supplies"/>
    <s v="Fasteners"/>
    <s v="Vinyl Coated Wire Paper Clips in Organizer Box, 800/Box"/>
    <n v="133.91999999999999"/>
    <n v="4"/>
    <n v="21.5824"/>
    <e v="#N/A"/>
    <s v="Online"/>
  </r>
  <r>
    <n v="7468"/>
    <s v="CA-2020-148985"/>
    <d v="2020-11-11T00:00:00"/>
    <n v="11"/>
    <x v="10"/>
    <n v="2020"/>
    <s v="Wed"/>
    <d v="2020-11-15T00:00:00"/>
    <n v="15"/>
    <s v="Nov"/>
    <n v="2020"/>
    <s v="Sun"/>
    <n v="4"/>
    <s v="Second Class"/>
    <s v="TB-21190"/>
    <s v="Thomas Brumley"/>
    <s v="Home Office"/>
    <s v="United States"/>
    <s v="Los Angeles"/>
    <s v="California"/>
    <s v="Los Angeles, California, United States"/>
    <s v="West"/>
    <s v="FUR-FU-10001424"/>
    <s v="Furniture"/>
    <s v="Furnishings"/>
    <s v="Dax Clear Box Frame"/>
    <n v="150.91999999999999"/>
    <n v="4"/>
    <n v="11.8728"/>
    <e v="#N/A"/>
    <s v="Online"/>
  </r>
  <r>
    <n v="3137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TEC-PH-10004908"/>
    <s v="Technology"/>
    <s v="Phones"/>
    <s v="Panasonic KX TS3282W Corded phone"/>
    <n v="102.992"/>
    <n v="1"/>
    <n v="8.4990000000000006"/>
    <e v="#N/A"/>
    <s v="Online"/>
  </r>
  <r>
    <n v="8429"/>
    <s v="US-2020-132220"/>
    <d v="2020-11-12T00:00:00"/>
    <n v="12"/>
    <x v="10"/>
    <n v="2020"/>
    <s v="Thu"/>
    <d v="2020-11-16T00:00:00"/>
    <n v="16"/>
    <s v="Nov"/>
    <n v="2020"/>
    <s v="Mon"/>
    <n v="4"/>
    <s v="Standard Class"/>
    <s v="DJ-13510"/>
    <s v="Don Jones"/>
    <s v="Corporate"/>
    <s v="United States"/>
    <s v="Tempe"/>
    <s v="Arizona"/>
    <s v="Tempe, Arizona, United States"/>
    <s v="West"/>
    <s v="TEC-AC-10004227"/>
    <s v="Technology"/>
    <s v="Accessories"/>
    <s v="SanDisk Ultra 16 GB MicroSDHC Class 10 Memory Card"/>
    <n v="103.352"/>
    <n v="6"/>
    <n v="-10.9116"/>
    <e v="#N/A"/>
    <s v="Online"/>
  </r>
  <r>
    <n v="3136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OFF-ST-10002583"/>
    <s v="Office Supplies"/>
    <s v="Storage"/>
    <s v="Fellowes Neat Ideas Storage Cubes"/>
    <n v="117.952"/>
    <n v="3"/>
    <n v="-15.590400000000001"/>
    <e v="#N/A"/>
    <s v="Cards"/>
  </r>
  <r>
    <n v="6214"/>
    <s v="CA-2020-149944"/>
    <d v="2020-11-12T00:00:00"/>
    <n v="12"/>
    <x v="10"/>
    <n v="2020"/>
    <s v="Thu"/>
    <d v="2020-11-16T00:00:00"/>
    <n v="16"/>
    <s v="Nov"/>
    <n v="2020"/>
    <s v="Mon"/>
    <n v="4"/>
    <s v="Second Class"/>
    <s v="MB-17305"/>
    <s v="Maria Bertelson"/>
    <s v="Consumer"/>
    <s v="United States"/>
    <s v="Longview"/>
    <s v="Washington"/>
    <s v="Longview, Washington, United States"/>
    <s v="West"/>
    <s v="OFF-AP-10004708"/>
    <s v="Office Supplies"/>
    <s v="Appliances"/>
    <s v="Fellowes Superior 10 Outlet Split Surge Protector"/>
    <n v="126.12"/>
    <n v="2"/>
    <n v="22.0748"/>
    <e v="#N/A"/>
    <s v="Cards"/>
  </r>
  <r>
    <n v="2952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FUR-CH-10004875"/>
    <s v="Furniture"/>
    <s v="Chairs"/>
    <s v="Harbour Creations 67200 Series Stacking Chairs"/>
    <n v="132.88800000000001"/>
    <n v="2"/>
    <n v="9.9651999999999994"/>
    <e v="#N/A"/>
    <s v="COD"/>
  </r>
  <r>
    <n v="2953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FUR-FU-10000305"/>
    <s v="Furniture"/>
    <s v="Furnishings"/>
    <s v="Tenex V2T-RE Standard Weight Series Chair Mat, 45&quot; x 53&quot;, Lip 25&quot; x 12&quot;"/>
    <n v="134.56800000000001"/>
    <n v="2"/>
    <n v="-5.6783999999999999"/>
    <e v="#N/A"/>
    <s v="COD"/>
  </r>
  <r>
    <n v="1501"/>
    <s v="CA-2020-130386"/>
    <d v="2020-11-12T00:00:00"/>
    <n v="12"/>
    <x v="10"/>
    <n v="2020"/>
    <s v="Thu"/>
    <d v="2020-11-18T00:00:00"/>
    <n v="18"/>
    <s v="Nov"/>
    <n v="2020"/>
    <s v="Wed"/>
    <n v="6"/>
    <s v="Standard Class"/>
    <s v="NG-18430"/>
    <s v="Nathan Gelder"/>
    <s v="Consumer"/>
    <s v="United States"/>
    <s v="Austin"/>
    <s v="Texas"/>
    <s v="Austin, Texas, United States"/>
    <s v="Central"/>
    <s v="OFF-PA-10003823"/>
    <s v="Office Supplies"/>
    <s v="Paper"/>
    <s v="Xerox 197"/>
    <n v="254.05600000000001"/>
    <n v="9"/>
    <n v="69.704999999999998"/>
    <e v="#N/A"/>
    <s v="Online"/>
  </r>
  <r>
    <n v="9720"/>
    <s v="CA-2020-166835"/>
    <d v="2020-11-12T00:00:00"/>
    <n v="12"/>
    <x v="10"/>
    <n v="2020"/>
    <s v="Thu"/>
    <d v="2020-11-14T00:00:00"/>
    <n v="14"/>
    <s v="Nov"/>
    <n v="2020"/>
    <s v="Sat"/>
    <n v="2"/>
    <s v="Second Class"/>
    <s v="DK-13375"/>
    <s v="Dennis Kane"/>
    <s v="Consumer"/>
    <s v="United States"/>
    <s v="Lancaster"/>
    <s v="Pennsylvania"/>
    <s v="Lancaster, Pennsylvania, United States"/>
    <s v="East"/>
    <s v="OFF-ST-10002574"/>
    <s v="Office Supplies"/>
    <s v="Storage"/>
    <s v="SAFCO Commercial Wire Shelving, Black"/>
    <n v="267.024"/>
    <n v="2"/>
    <n v="-55.256"/>
    <e v="#N/A"/>
    <s v="Online"/>
  </r>
  <r>
    <n v="1866"/>
    <s v="US-2020-116659"/>
    <d v="2020-11-12T00:00:00"/>
    <n v="12"/>
    <x v="10"/>
    <n v="2020"/>
    <s v="Thu"/>
    <d v="2020-11-12T00:00:00"/>
    <n v="12"/>
    <s v="Nov"/>
    <n v="2020"/>
    <s v="Thu"/>
    <n v="0"/>
    <s v="Same Day"/>
    <s v="NG-18355"/>
    <s v="Nat Gilpin"/>
    <s v="Corporate"/>
    <s v="United States"/>
    <s v="Newark"/>
    <s v="Ohio"/>
    <s v="Newark, Ohio, United States"/>
    <s v="East"/>
    <s v="TEC-PH-10002824"/>
    <s v="Technology"/>
    <s v="Phones"/>
    <s v="Jabra SPEAK 410 Multidevice Speakerphone"/>
    <n v="417.78199999999998"/>
    <n v="3"/>
    <n v="-92.695499999999996"/>
    <e v="#N/A"/>
    <s v="COD"/>
  </r>
  <r>
    <n v="1502"/>
    <s v="CA-2020-130386"/>
    <d v="2020-11-12T00:00:00"/>
    <n v="12"/>
    <x v="10"/>
    <n v="2020"/>
    <s v="Thu"/>
    <d v="2020-11-18T00:00:00"/>
    <n v="18"/>
    <s v="Nov"/>
    <n v="2020"/>
    <s v="Wed"/>
    <n v="6"/>
    <s v="Standard Class"/>
    <s v="NG-18430"/>
    <s v="Nathan Gelder"/>
    <s v="Consumer"/>
    <s v="United States"/>
    <s v="Austin"/>
    <s v="Texas"/>
    <s v="Austin, Texas, United States"/>
    <s v="Central"/>
    <s v="OFF-ST-10003716"/>
    <s v="Office Supplies"/>
    <s v="Storage"/>
    <s v="Tennsco Double-Tier Lockers"/>
    <n v="557.048"/>
    <n v="3"/>
    <n v="-47.254199999999997"/>
    <e v="#N/A"/>
    <s v="Online"/>
  </r>
  <r>
    <n v="2955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TEC-PH-10001459"/>
    <s v="Technology"/>
    <s v="Phones"/>
    <s v="Samsung Galaxy Mega 6.3"/>
    <n v="692.98400000000004"/>
    <n v="2"/>
    <n v="50.398800000000001"/>
    <e v="#N/A"/>
    <s v="Online"/>
  </r>
  <r>
    <n v="4742"/>
    <s v="CA-2020-164364"/>
    <d v="2020-11-12T00:00:00"/>
    <n v="12"/>
    <x v="10"/>
    <n v="2020"/>
    <s v="Thu"/>
    <d v="2020-11-16T00:00:00"/>
    <n v="16"/>
    <s v="Nov"/>
    <n v="2020"/>
    <s v="Mon"/>
    <n v="4"/>
    <s v="Standard Class"/>
    <s v="CS-12355"/>
    <s v="Christine Sundaresam"/>
    <s v="Consumer"/>
    <s v="United States"/>
    <s v="Seattle"/>
    <s v="Washington"/>
    <s v="Seattle, Washington, United States"/>
    <s v="West"/>
    <s v="OFF-AR-10000315"/>
    <s v="Office Supplies"/>
    <s v="Art"/>
    <s v="Dixon Ticonderoga Maple Cedar Pencil, #2"/>
    <n v="88.21"/>
    <n v="3"/>
    <n v="2.3025000000000002"/>
    <e v="#N/A"/>
    <s v="Cards"/>
  </r>
  <r>
    <n v="2954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TEC-PH-10000347"/>
    <s v="Technology"/>
    <s v="Phones"/>
    <s v="Cush Cases Heavy Duty Rugged Cover Case for Samsung Galaxy S5 - Purple"/>
    <n v="112.92"/>
    <n v="2"/>
    <n v="0.69299999999999995"/>
    <e v="#N/A"/>
    <s v="COD"/>
  </r>
  <r>
    <n v="9639"/>
    <s v="US-2020-125808"/>
    <d v="2020-11-12T00:00:00"/>
    <n v="12"/>
    <x v="10"/>
    <n v="2020"/>
    <s v="Thu"/>
    <d v="2020-11-15T00:00:00"/>
    <n v="15"/>
    <s v="Nov"/>
    <n v="2020"/>
    <s v="Sun"/>
    <n v="3"/>
    <s v="Second Class"/>
    <s v="EP-13915"/>
    <s v="Emily Phan"/>
    <s v="Consumer"/>
    <s v="United States"/>
    <s v="Los Angeles"/>
    <s v="California"/>
    <s v="Los Angeles, California, United States"/>
    <s v="West"/>
    <s v="OFF-PA-10001846"/>
    <s v="Office Supplies"/>
    <s v="Paper"/>
    <s v="Xerox 1899"/>
    <n v="108.56"/>
    <n v="2"/>
    <n v="5.6643999999999997"/>
    <e v="#N/A"/>
    <s v="Cards"/>
  </r>
  <r>
    <n v="1500"/>
    <s v="CA-2020-130386"/>
    <d v="2020-11-12T00:00:00"/>
    <n v="12"/>
    <x v="10"/>
    <n v="2020"/>
    <s v="Thu"/>
    <d v="2020-11-18T00:00:00"/>
    <n v="18"/>
    <s v="Nov"/>
    <n v="2020"/>
    <s v="Wed"/>
    <n v="6"/>
    <s v="Standard Class"/>
    <s v="NG-18430"/>
    <s v="Nathan Gelder"/>
    <s v="Consumer"/>
    <s v="United States"/>
    <s v="Austin"/>
    <s v="Texas"/>
    <s v="Austin, Texas, United States"/>
    <s v="Central"/>
    <s v="OFF-PA-10002749"/>
    <s v="Office Supplies"/>
    <s v="Paper"/>
    <s v="Wirebound Message Books, 5-1/2 x 4 Forms, 2 or 4 Forms per Page"/>
    <n v="113.056"/>
    <n v="3"/>
    <n v="5.8202999999999996"/>
    <e v="#N/A"/>
    <s v="Online"/>
  </r>
  <r>
    <n v="4827"/>
    <s v="US-2020-136707"/>
    <d v="2020-11-12T00:00:00"/>
    <n v="12"/>
    <x v="10"/>
    <n v="2020"/>
    <s v="Thu"/>
    <d v="2020-11-15T00:00:00"/>
    <n v="15"/>
    <s v="Nov"/>
    <n v="2020"/>
    <s v="Sun"/>
    <n v="3"/>
    <s v="First Class"/>
    <s v="JE-15610"/>
    <s v="Jim Epp"/>
    <s v="Corporate"/>
    <s v="United States"/>
    <s v="Los Angeles"/>
    <s v="California"/>
    <s v="Los Angeles, California, United States"/>
    <s v="West"/>
    <s v="OFF-BI-10003460"/>
    <s v="Office Supplies"/>
    <s v="Binders"/>
    <s v="Acco 3-Hole Punch"/>
    <n v="94.016000000000005"/>
    <n v="4"/>
    <n v="4.9055999999999997"/>
    <e v="#N/A"/>
    <s v="COD"/>
  </r>
  <r>
    <n v="237"/>
    <s v="CA-2020-160514"/>
    <d v="2020-11-12T00:00:00"/>
    <n v="12"/>
    <x v="10"/>
    <n v="2020"/>
    <s v="Thu"/>
    <d v="2020-11-16T00:00:00"/>
    <n v="16"/>
    <s v="Nov"/>
    <n v="2020"/>
    <s v="Mon"/>
    <n v="4"/>
    <s v="Standard Class"/>
    <s v="DB-13120"/>
    <s v="David Bremer"/>
    <s v="Corporate"/>
    <s v="United States"/>
    <s v="Santa Clara"/>
    <s v="California"/>
    <s v="Santa Clara, California, United States"/>
    <s v="West"/>
    <s v="OFF-PA-10002479"/>
    <s v="Office Supplies"/>
    <s v="Paper"/>
    <s v="Xerox 4200 Series MultiUse Premium Copy Paper (20Lb. and 84 Bright)"/>
    <n v="114.56"/>
    <n v="2"/>
    <n v="4.7519999999999998"/>
    <e v="#N/A"/>
    <s v="Cards"/>
  </r>
  <r>
    <n v="7769"/>
    <s v="CA-2020-154088"/>
    <d v="2020-11-12T00:00:00"/>
    <n v="12"/>
    <x v="10"/>
    <n v="2020"/>
    <s v="Thu"/>
    <d v="2020-11-17T00:00:00"/>
    <n v="17"/>
    <s v="Nov"/>
    <n v="2020"/>
    <s v="Tue"/>
    <n v="5"/>
    <s v="Standard Class"/>
    <s v="LB-16735"/>
    <s v="Larry Blacks"/>
    <s v="Consumer"/>
    <s v="United States"/>
    <s v="Tallahassee"/>
    <s v="Florida"/>
    <s v="Tallahassee, Florida, United States"/>
    <s v="South"/>
    <s v="OFF-PA-10003651"/>
    <s v="Office Supplies"/>
    <s v="Paper"/>
    <s v="Xerox 1968"/>
    <n v="94.72"/>
    <n v="5"/>
    <n v="9.3520000000000003"/>
    <e v="#N/A"/>
    <s v="Cards"/>
  </r>
  <r>
    <n v="3140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FUR-FU-10001756"/>
    <s v="Furniture"/>
    <s v="Furnishings"/>
    <s v="Eldon Expressions Desk Accessory, Wood Photo Frame, Mahogany"/>
    <n v="114.848"/>
    <n v="3"/>
    <n v="-17.7072"/>
    <e v="#N/A"/>
    <s v="Cards"/>
  </r>
  <r>
    <n v="3138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OFF-EN-10001219"/>
    <s v="Office Supplies"/>
    <s v="Envelopes"/>
    <s v="#10- 4 1/8&quot; x 9 1/2&quot; Security-Tint Envelopes"/>
    <n v="110.224"/>
    <n v="2"/>
    <n v="4.4311999999999996"/>
    <e v="#N/A"/>
    <s v="COD"/>
  </r>
  <r>
    <n v="3473"/>
    <s v="CA-2020-122644"/>
    <d v="2020-11-12T00:00:00"/>
    <n v="12"/>
    <x v="10"/>
    <n v="2020"/>
    <s v="Thu"/>
    <d v="2020-11-17T00:00:00"/>
    <n v="17"/>
    <s v="Nov"/>
    <n v="2020"/>
    <s v="Tue"/>
    <n v="5"/>
    <s v="Standard Class"/>
    <s v="SF-20965"/>
    <s v="Sylvia Foulston"/>
    <s v="Corporate"/>
    <s v="United States"/>
    <s v="Columbus"/>
    <s v="Ohio"/>
    <s v="Columbus, Ohio, United States"/>
    <s v="East"/>
    <s v="TEC-AC-10003614"/>
    <s v="Technology"/>
    <s v="Accessories"/>
    <s v="Verbatim 25 GB 6x Blu-ray Single Layer Recordable Disc, 10/Pack"/>
    <n v="100.544"/>
    <n v="2"/>
    <n v="3.0133999999999999"/>
    <e v="#N/A"/>
    <s v="Cards"/>
  </r>
  <r>
    <n v="4741"/>
    <s v="CA-2020-164364"/>
    <d v="2020-11-12T00:00:00"/>
    <n v="12"/>
    <x v="10"/>
    <n v="2020"/>
    <s v="Thu"/>
    <d v="2020-11-16T00:00:00"/>
    <n v="16"/>
    <s v="Nov"/>
    <n v="2020"/>
    <s v="Mon"/>
    <n v="4"/>
    <s v="Standard Class"/>
    <s v="CS-12355"/>
    <s v="Christine Sundaresam"/>
    <s v="Consumer"/>
    <s v="United States"/>
    <s v="Seattle"/>
    <s v="Washington"/>
    <s v="Seattle, Washington, United States"/>
    <s v="West"/>
    <s v="OFF-LA-10004853"/>
    <s v="Office Supplies"/>
    <s v="Labels"/>
    <s v="Avery 483"/>
    <n v="119.96"/>
    <n v="2"/>
    <n v="4.5815999999999999"/>
    <e v="#N/A"/>
    <s v="Cards"/>
  </r>
  <r>
    <n v="506"/>
    <s v="CA-2020-134978"/>
    <d v="2020-11-12T00:00:00"/>
    <n v="12"/>
    <x v="10"/>
    <n v="2020"/>
    <s v="Thu"/>
    <d v="2020-11-15T00:00:00"/>
    <n v="15"/>
    <s v="Nov"/>
    <n v="2020"/>
    <s v="Sun"/>
    <n v="3"/>
    <s v="Second Class"/>
    <s v="EB-13705"/>
    <s v="Ed Braxton"/>
    <s v="Corporate"/>
    <s v="United States"/>
    <s v="New York City"/>
    <s v="New York"/>
    <s v="New York City, New York, United States"/>
    <s v="East"/>
    <s v="OFF-BI-10003274"/>
    <s v="Office Supplies"/>
    <s v="Binders"/>
    <s v="Avery Durable Slant Ring Binders, No Labels"/>
    <n v="114.92"/>
    <n v="5"/>
    <n v="5.3730000000000002"/>
    <e v="#N/A"/>
    <s v="Cards"/>
  </r>
  <r>
    <n v="3472"/>
    <s v="CA-2020-122644"/>
    <d v="2020-11-12T00:00:00"/>
    <n v="12"/>
    <x v="10"/>
    <n v="2020"/>
    <s v="Thu"/>
    <d v="2020-11-17T00:00:00"/>
    <n v="17"/>
    <s v="Nov"/>
    <n v="2020"/>
    <s v="Tue"/>
    <n v="5"/>
    <s v="Standard Class"/>
    <s v="SF-20965"/>
    <s v="Sylvia Foulston"/>
    <s v="Corporate"/>
    <s v="United States"/>
    <s v="Columbus"/>
    <s v="Ohio"/>
    <s v="Columbus, Ohio, United States"/>
    <s v="East"/>
    <s v="OFF-PA-10003673"/>
    <s v="Office Supplies"/>
    <s v="Paper"/>
    <s v="Strathmore Photo Mount Cards"/>
    <n v="146.84800000000001"/>
    <n v="2"/>
    <n v="3.5255999999999998"/>
    <e v="#N/A"/>
    <s v="Online"/>
  </r>
  <r>
    <n v="6213"/>
    <s v="CA-2020-149944"/>
    <d v="2020-11-12T00:00:00"/>
    <n v="12"/>
    <x v="10"/>
    <n v="2020"/>
    <s v="Thu"/>
    <d v="2020-11-16T00:00:00"/>
    <n v="16"/>
    <s v="Nov"/>
    <n v="2020"/>
    <s v="Mon"/>
    <n v="4"/>
    <s v="Second Class"/>
    <s v="MB-17305"/>
    <s v="Maria Bertelson"/>
    <s v="Consumer"/>
    <s v="United States"/>
    <s v="Longview"/>
    <s v="Washington"/>
    <s v="Longview, Washington, United States"/>
    <s v="West"/>
    <s v="OFF-FA-10003495"/>
    <s v="Office Supplies"/>
    <s v="Fasteners"/>
    <s v="Staples"/>
    <n v="146.24"/>
    <n v="3"/>
    <n v="9.1199999999999992"/>
    <e v="#N/A"/>
    <s v="Online"/>
  </r>
  <r>
    <n v="2950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TEC-AC-10001266"/>
    <s v="Technology"/>
    <s v="Accessories"/>
    <s v="Memorex Micro Travel Drive 8 GB"/>
    <n v="131.6"/>
    <n v="4"/>
    <n v="13"/>
    <e v="#N/A"/>
    <s v="Cards"/>
  </r>
  <r>
    <n v="2951"/>
    <s v="CA-2020-134915"/>
    <d v="2020-11-12T00:00:00"/>
    <n v="12"/>
    <x v="10"/>
    <n v="2020"/>
    <s v="Thu"/>
    <d v="2020-11-12T00:00:00"/>
    <n v="12"/>
    <s v="Nov"/>
    <n v="2020"/>
    <s v="Thu"/>
    <n v="0"/>
    <s v="Same Day"/>
    <s v="EM-14140"/>
    <s v="Eugene Moren"/>
    <s v="Home Office"/>
    <s v="United States"/>
    <s v="Glendale"/>
    <s v="Arizona"/>
    <s v="Glendale, Arizona, United States"/>
    <s v="West"/>
    <s v="OFF-PA-10002160"/>
    <s v="Office Supplies"/>
    <s v="Paper"/>
    <s v="Xerox 1978"/>
    <n v="156.12"/>
    <n v="5"/>
    <n v="8.3810000000000002"/>
    <e v="#N/A"/>
    <s v="Cards"/>
  </r>
  <r>
    <n v="4743"/>
    <s v="CA-2020-164364"/>
    <d v="2020-11-12T00:00:00"/>
    <n v="12"/>
    <x v="10"/>
    <n v="2020"/>
    <s v="Thu"/>
    <d v="2020-11-16T00:00:00"/>
    <n v="16"/>
    <s v="Nov"/>
    <n v="2020"/>
    <s v="Mon"/>
    <n v="4"/>
    <s v="Standard Class"/>
    <s v="CS-12355"/>
    <s v="Christine Sundaresam"/>
    <s v="Consumer"/>
    <s v="United States"/>
    <s v="Seattle"/>
    <s v="Washington"/>
    <s v="Seattle, Washington, United States"/>
    <s v="West"/>
    <s v="OFF-SU-10000381"/>
    <s v="Office Supplies"/>
    <s v="Supplies"/>
    <s v="Acme Forged Steel Scissors with Black Enamel Handles"/>
    <n v="137.93"/>
    <n v="3"/>
    <n v="8.0997000000000003"/>
    <e v="#N/A"/>
    <s v="Online"/>
  </r>
  <r>
    <n v="3135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OFF-BI-10000666"/>
    <s v="Office Supplies"/>
    <s v="Binders"/>
    <s v="Surelock Post Binders"/>
    <n v="152.56"/>
    <n v="5"/>
    <n v="-45.84"/>
    <e v="#N/A"/>
    <s v="Cards"/>
  </r>
  <r>
    <n v="3139"/>
    <s v="CA-2020-164168"/>
    <d v="2020-11-12T00:00:00"/>
    <n v="12"/>
    <x v="10"/>
    <n v="2020"/>
    <s v="Thu"/>
    <d v="2020-11-18T00:00:00"/>
    <n v="18"/>
    <s v="Nov"/>
    <n v="2020"/>
    <s v="Wed"/>
    <n v="6"/>
    <s v="Standard Class"/>
    <s v="LS-16975"/>
    <s v="Lindsay Shagiari"/>
    <s v="Home Office"/>
    <s v="United States"/>
    <s v="Dallas"/>
    <s v="Texas"/>
    <s v="Dallas, Texas, United States"/>
    <s v="Central"/>
    <s v="TEC-AC-10004568"/>
    <s v="Technology"/>
    <s v="Accessories"/>
    <s v="Maxell LTO Ultrium - 800 GB"/>
    <n v="160.78399999999999"/>
    <n v="2"/>
    <n v="-0.55979999999999996"/>
    <e v="#N/A"/>
    <s v="Online"/>
  </r>
  <r>
    <n v="5805"/>
    <s v="CA-2020-113873"/>
    <d v="2020-11-13T00:00:00"/>
    <n v="13"/>
    <x v="10"/>
    <n v="2020"/>
    <s v="Fri"/>
    <d v="2020-11-19T00:00:00"/>
    <n v="19"/>
    <s v="Nov"/>
    <n v="2020"/>
    <s v="Thu"/>
    <n v="6"/>
    <s v="Standard Class"/>
    <s v="KE-16420"/>
    <s v="Katrina Edelman"/>
    <s v="Corporate"/>
    <s v="United States"/>
    <s v="Dallas"/>
    <s v="Texas"/>
    <s v="Dallas, Texas, United States"/>
    <s v="Central"/>
    <s v="OFF-ST-10000943"/>
    <s v="Office Supplies"/>
    <s v="Storage"/>
    <s v="Eldon ProFile File 'N Store Portable File Tub Letter/Legal Size Black"/>
    <n v="101.792"/>
    <n v="4"/>
    <n v="6.1791999999999998"/>
    <e v="#N/A"/>
    <s v="Cards"/>
  </r>
  <r>
    <n v="7759"/>
    <s v="CA-2020-112844"/>
    <d v="2020-11-13T00:00:00"/>
    <n v="13"/>
    <x v="10"/>
    <n v="2020"/>
    <s v="Fri"/>
    <d v="2020-11-16T00:00:00"/>
    <n v="16"/>
    <s v="Nov"/>
    <n v="2020"/>
    <s v="Mon"/>
    <n v="3"/>
    <s v="Second Class"/>
    <s v="SP-20620"/>
    <s v="Stefania Perrino"/>
    <s v="Corporate"/>
    <s v="United States"/>
    <s v="Buffalo"/>
    <s v="New York"/>
    <s v="Buffalo, New York, United States"/>
    <s v="East"/>
    <s v="FUR-FU-10004845"/>
    <s v="Furniture"/>
    <s v="Furnishings"/>
    <s v="Deflect-o EconoMat Nonstudded, No Bevel Mat"/>
    <n v="186.95"/>
    <n v="3"/>
    <n v="30.99"/>
    <e v="#N/A"/>
    <s v="Online"/>
  </r>
  <r>
    <n v="3700"/>
    <s v="CA-2020-160416"/>
    <d v="2020-11-13T00:00:00"/>
    <n v="13"/>
    <x v="10"/>
    <n v="2020"/>
    <s v="Fri"/>
    <d v="2020-11-18T00:00:00"/>
    <n v="18"/>
    <s v="Nov"/>
    <n v="2020"/>
    <s v="Wed"/>
    <n v="5"/>
    <s v="Second Class"/>
    <s v="AD-10180"/>
    <s v="Alan Dominguez"/>
    <s v="Home Office"/>
    <s v="United States"/>
    <s v="Yonkers"/>
    <s v="New York"/>
    <s v="Yonkers, New York, United States"/>
    <s v="East"/>
    <s v="TEC-AC-10004114"/>
    <s v="Technology"/>
    <s v="Accessories"/>
    <s v="KeyTronic 6101 Series - Keyboard - Black"/>
    <n v="199.96"/>
    <n v="4"/>
    <n v="70.502799999999993"/>
    <e v="#N/A"/>
    <s v="COD"/>
  </r>
  <r>
    <n v="5806"/>
    <s v="CA-2020-113873"/>
    <d v="2020-11-13T00:00:00"/>
    <n v="13"/>
    <x v="10"/>
    <n v="2020"/>
    <s v="Fri"/>
    <d v="2020-11-19T00:00:00"/>
    <n v="19"/>
    <s v="Nov"/>
    <n v="2020"/>
    <s v="Thu"/>
    <n v="6"/>
    <s v="Standard Class"/>
    <s v="KE-16420"/>
    <s v="Katrina Edelman"/>
    <s v="Corporate"/>
    <s v="United States"/>
    <s v="Dallas"/>
    <s v="Texas"/>
    <s v="Dallas, Texas, United States"/>
    <s v="Central"/>
    <s v="FUR-BO-10003441"/>
    <s v="Furniture"/>
    <s v="Bookcases"/>
    <s v="Bush Westfield Collection Bookcases, Fully Assembled"/>
    <n v="221.9992"/>
    <n v="3"/>
    <n v="-27.264600000000002"/>
    <e v="#N/A"/>
    <s v="Online"/>
  </r>
  <r>
    <n v="8554"/>
    <s v="US-2020-102904"/>
    <d v="2020-11-13T00:00:00"/>
    <n v="13"/>
    <x v="10"/>
    <n v="2020"/>
    <s v="Fri"/>
    <d v="2020-11-20T00:00:00"/>
    <n v="20"/>
    <s v="Nov"/>
    <n v="2020"/>
    <s v="Fri"/>
    <n v="7"/>
    <s v="Standard Class"/>
    <s v="CB-12025"/>
    <s v="Cassandra Brandow"/>
    <s v="Consumer"/>
    <s v="United States"/>
    <s v="Decatur"/>
    <s v="Alabama"/>
    <s v="Decatur, Alabama, United States"/>
    <s v="South"/>
    <s v="TEC-AC-10000927"/>
    <s v="Technology"/>
    <s v="Accessories"/>
    <s v="Anker Ultrathin Bluetooth Wireless Keyboard Aluminum Cover with Stand"/>
    <n v="253.92"/>
    <n v="8"/>
    <n v="23.992000000000001"/>
    <e v="#N/A"/>
    <s v="Online"/>
  </r>
  <r>
    <n v="85"/>
    <s v="US-2020-119662"/>
    <d v="2020-11-13T00:00:00"/>
    <n v="13"/>
    <x v="10"/>
    <n v="2020"/>
    <s v="Fri"/>
    <d v="2020-11-16T00:00:00"/>
    <n v="16"/>
    <s v="Nov"/>
    <n v="2020"/>
    <s v="Mon"/>
    <n v="3"/>
    <s v="First Class"/>
    <s v="CS-12400"/>
    <s v="Christopher Schild"/>
    <s v="Home Office"/>
    <s v="United States"/>
    <s v="Chicago"/>
    <s v="Illinois"/>
    <s v="Chicago, Illinois, United States"/>
    <s v="Central"/>
    <s v="OFF-ST-10003656"/>
    <s v="Office Supplies"/>
    <s v="Storage"/>
    <s v="Safco Industrial Wire Shelving"/>
    <n v="265.37599999999998"/>
    <n v="3"/>
    <n v="-48.954900000000002"/>
    <e v="#N/A"/>
    <s v="Cards"/>
  </r>
  <r>
    <n v="4868"/>
    <s v="CA-2020-122490"/>
    <d v="2020-11-13T00:00:00"/>
    <n v="13"/>
    <x v="10"/>
    <n v="2020"/>
    <s v="Fri"/>
    <d v="2020-11-18T00:00:00"/>
    <n v="18"/>
    <s v="Nov"/>
    <n v="2020"/>
    <s v="Wed"/>
    <n v="5"/>
    <s v="Standard Class"/>
    <s v="TT-21070"/>
    <s v="Ted Trevino"/>
    <s v="Consumer"/>
    <s v="United States"/>
    <s v="Seattle"/>
    <s v="Washington"/>
    <s v="Seattle, Washington, United States"/>
    <s v="West"/>
    <s v="OFF-ST-10000991"/>
    <s v="Office Supplies"/>
    <s v="Storage"/>
    <s v="Space Solutions HD Industrial Steel Shelving."/>
    <n v="360.91"/>
    <n v="3"/>
    <n v="10.347300000000001"/>
    <e v="#N/A"/>
    <s v="Cards"/>
  </r>
  <r>
    <n v="4867"/>
    <s v="CA-2020-122490"/>
    <d v="2020-11-13T00:00:00"/>
    <n v="13"/>
    <x v="10"/>
    <n v="2020"/>
    <s v="Fri"/>
    <d v="2020-11-18T00:00:00"/>
    <n v="18"/>
    <s v="Nov"/>
    <n v="2020"/>
    <s v="Wed"/>
    <n v="5"/>
    <s v="Standard Class"/>
    <s v="TT-21070"/>
    <s v="Ted Trevino"/>
    <s v="Consumer"/>
    <s v="United States"/>
    <s v="Seattle"/>
    <s v="Washington"/>
    <s v="Seattle, Washington, United States"/>
    <s v="West"/>
    <s v="OFF-BI-10001718"/>
    <s v="Office Supplies"/>
    <s v="Binders"/>
    <s v="GBC DocuBind P50 Personal Binding Machine"/>
    <n v="586.024"/>
    <n v="11"/>
    <n v="190.0206"/>
    <e v="#N/A"/>
    <s v="Online"/>
  </r>
  <r>
    <n v="6747"/>
    <s v="CA-2020-159156"/>
    <d v="2020-11-13T00:00:00"/>
    <n v="13"/>
    <x v="10"/>
    <n v="2020"/>
    <s v="Fri"/>
    <d v="2020-11-16T00:00:00"/>
    <n v="16"/>
    <s v="Nov"/>
    <n v="2020"/>
    <s v="Mon"/>
    <n v="3"/>
    <s v="First Class"/>
    <s v="KB-16600"/>
    <s v="Ken Brennan"/>
    <s v="Corporate"/>
    <s v="United States"/>
    <s v="New York City"/>
    <s v="New York"/>
    <s v="New York City, New York, United States"/>
    <s v="East"/>
    <s v="TEC-PH-10004389"/>
    <s v="Technology"/>
    <s v="Phones"/>
    <s v="Nokia Lumia 925"/>
    <n v="674.95"/>
    <n v="5"/>
    <n v="163.78700000000001"/>
    <e v="#N/A"/>
    <s v="Online"/>
  </r>
  <r>
    <n v="2629"/>
    <s v="US-2020-165344"/>
    <d v="2020-11-13T00:00:00"/>
    <n v="13"/>
    <x v="10"/>
    <n v="2020"/>
    <s v="Fri"/>
    <d v="2020-11-15T00:00:00"/>
    <n v="15"/>
    <s v="Nov"/>
    <n v="2020"/>
    <s v="Sun"/>
    <n v="2"/>
    <s v="First Class"/>
    <s v="SB-20290"/>
    <s v="Sean Braxton"/>
    <s v="Corporate"/>
    <s v="United States"/>
    <s v="Springfield"/>
    <s v="Ohio"/>
    <s v="Springfield, Ohio, United States"/>
    <s v="East"/>
    <s v="TEC-MA-10002210"/>
    <s v="Technology"/>
    <s v="Machines"/>
    <s v="Epson TM-T88V Direct Thermal Printer - Monochrome - Desktop"/>
    <n v="692.995"/>
    <n v="7"/>
    <n v="-935.95950000000005"/>
    <e v="#N/A"/>
    <s v="Cards"/>
  </r>
  <r>
    <n v="3784"/>
    <s v="CA-2020-165204"/>
    <d v="2020-11-13T00:00:00"/>
    <n v="13"/>
    <x v="10"/>
    <n v="2020"/>
    <s v="Fri"/>
    <d v="2020-11-16T00:00:00"/>
    <n v="16"/>
    <s v="Nov"/>
    <n v="2020"/>
    <s v="Mon"/>
    <n v="3"/>
    <s v="Second Class"/>
    <s v="MN-17935"/>
    <s v="Michael Nguyen"/>
    <s v="Consumer"/>
    <s v="United States"/>
    <s v="Memphis"/>
    <s v="Tennessee"/>
    <s v="Memphis, Tennessee, United States"/>
    <s v="South"/>
    <s v="OFF-ST-10003716"/>
    <s v="Office Supplies"/>
    <s v="Storage"/>
    <s v="Tennsco Double-Tier Lockers"/>
    <n v="738.06399999999996"/>
    <n v="4"/>
    <n v="-63.005600000000001"/>
    <e v="#N/A"/>
    <s v="Online"/>
  </r>
  <r>
    <n v="4866"/>
    <s v="CA-2020-122490"/>
    <d v="2020-11-13T00:00:00"/>
    <n v="13"/>
    <x v="10"/>
    <n v="2020"/>
    <s v="Fri"/>
    <d v="2020-11-18T00:00:00"/>
    <n v="18"/>
    <s v="Nov"/>
    <n v="2020"/>
    <s v="Wed"/>
    <n v="5"/>
    <s v="Standard Class"/>
    <s v="TT-21070"/>
    <s v="Ted Trevino"/>
    <s v="Consumer"/>
    <s v="United States"/>
    <s v="Seattle"/>
    <s v="Washington"/>
    <s v="Seattle, Washington, United States"/>
    <s v="West"/>
    <s v="FUR-CH-10001215"/>
    <s v="Furniture"/>
    <s v="Chairs"/>
    <s v="Global Troy Executive Leather Low-Back Tilter"/>
    <n v="2422.7040000000002"/>
    <n v="6"/>
    <n v="150.29400000000001"/>
    <e v="#N/A"/>
    <s v="COD"/>
  </r>
  <r>
    <n v="3783"/>
    <s v="CA-2020-165204"/>
    <d v="2020-11-13T00:00:00"/>
    <n v="13"/>
    <x v="10"/>
    <n v="2020"/>
    <s v="Fri"/>
    <d v="2020-11-16T00:00:00"/>
    <n v="16"/>
    <s v="Nov"/>
    <n v="2020"/>
    <s v="Mon"/>
    <n v="3"/>
    <s v="Second Class"/>
    <s v="MN-17935"/>
    <s v="Michael Nguyen"/>
    <s v="Consumer"/>
    <s v="United States"/>
    <s v="Memphis"/>
    <s v="Tennessee"/>
    <s v="Memphis, Tennessee, United States"/>
    <s v="South"/>
    <s v="OFF-PA-10003424"/>
    <s v="Office Supplies"/>
    <s v="Paper"/>
    <s v="&quot;While you Were Out&quot; Message Book, One Form per Page"/>
    <n v="74.903999999999996"/>
    <n v="3"/>
    <n v="3.339"/>
    <e v="#N/A"/>
    <s v="COD"/>
  </r>
  <r>
    <n v="5441"/>
    <s v="US-2020-153633"/>
    <d v="2020-11-13T00:00:00"/>
    <n v="13"/>
    <x v="10"/>
    <n v="2020"/>
    <s v="Fri"/>
    <d v="2020-11-18T00:00:00"/>
    <n v="18"/>
    <s v="Nov"/>
    <n v="2020"/>
    <s v="Wed"/>
    <n v="5"/>
    <s v="Second Class"/>
    <s v="TC-21295"/>
    <s v="Toby Carlisle"/>
    <s v="Consumer"/>
    <s v="United States"/>
    <s v="Jupiter"/>
    <s v="Florida"/>
    <s v="Jupiter, Florida, United States"/>
    <s v="South"/>
    <s v="OFF-AR-10002335"/>
    <s v="Office Supplies"/>
    <s v="Art"/>
    <s v="DIXON Oriole Pencils"/>
    <n v="108.06399999999999"/>
    <n v="1"/>
    <n v="0.15479999999999999"/>
    <e v="#N/A"/>
    <s v="Cards"/>
  </r>
  <r>
    <n v="2630"/>
    <s v="US-2020-165344"/>
    <d v="2020-11-13T00:00:00"/>
    <n v="13"/>
    <x v="10"/>
    <n v="2020"/>
    <s v="Fri"/>
    <d v="2020-11-15T00:00:00"/>
    <n v="15"/>
    <s v="Nov"/>
    <n v="2020"/>
    <s v="Sun"/>
    <n v="2"/>
    <s v="First Class"/>
    <s v="SB-20290"/>
    <s v="Sean Braxton"/>
    <s v="Corporate"/>
    <s v="United States"/>
    <s v="Springfield"/>
    <s v="Ohio"/>
    <s v="Springfield, Ohio, United States"/>
    <s v="East"/>
    <s v="OFF-BI-10003196"/>
    <s v="Office Supplies"/>
    <s v="Binders"/>
    <s v="Accohide Poly Flexible Ring Binders"/>
    <n v="99.22"/>
    <n v="10"/>
    <n v="-7.48"/>
    <e v="#N/A"/>
    <s v="Online"/>
  </r>
  <r>
    <n v="4869"/>
    <s v="CA-2020-122490"/>
    <d v="2020-11-13T00:00:00"/>
    <n v="13"/>
    <x v="10"/>
    <n v="2020"/>
    <s v="Fri"/>
    <d v="2020-11-18T00:00:00"/>
    <n v="18"/>
    <s v="Nov"/>
    <n v="2020"/>
    <s v="Wed"/>
    <n v="5"/>
    <s v="Standard Class"/>
    <s v="TT-21070"/>
    <s v="Ted Trevino"/>
    <s v="Consumer"/>
    <s v="United States"/>
    <s v="Seattle"/>
    <s v="Washington"/>
    <s v="Seattle, Washington, United States"/>
    <s v="West"/>
    <s v="OFF-LA-10001613"/>
    <s v="Office Supplies"/>
    <s v="Labels"/>
    <s v="Avery File Folder Labels"/>
    <n v="112.64"/>
    <n v="3"/>
    <n v="4.2336"/>
    <e v="#N/A"/>
    <s v="Cards"/>
  </r>
  <r>
    <n v="1551"/>
    <s v="US-2020-124926"/>
    <d v="2020-11-13T00:00:00"/>
    <n v="13"/>
    <x v="10"/>
    <n v="2020"/>
    <s v="Fri"/>
    <d v="2020-11-18T00:00:00"/>
    <n v="18"/>
    <s v="Nov"/>
    <n v="2020"/>
    <s v="Wed"/>
    <n v="5"/>
    <s v="Second Class"/>
    <s v="ME-17320"/>
    <s v="Maria Etezadi"/>
    <s v="Home Office"/>
    <s v="United States"/>
    <s v="Houston"/>
    <s v="Texas"/>
    <s v="Houston, Texas, United States"/>
    <s v="Central"/>
    <s v="OFF-AP-10004868"/>
    <s v="Office Supplies"/>
    <s v="Appliances"/>
    <s v="Hoover Commercial Soft Guard Upright Vacuum And Disposable Filtration Bags"/>
    <n v="113.324"/>
    <n v="6"/>
    <n v="-24.708600000000001"/>
    <e v="#N/A"/>
    <s v="Cards"/>
  </r>
  <r>
    <n v="8320"/>
    <s v="CA-2020-133620"/>
    <d v="2020-11-13T00:00:00"/>
    <n v="13"/>
    <x v="10"/>
    <n v="2020"/>
    <s v="Fri"/>
    <d v="2020-11-18T00:00:00"/>
    <n v="18"/>
    <s v="Nov"/>
    <n v="2020"/>
    <s v="Wed"/>
    <n v="5"/>
    <s v="Standard Class"/>
    <s v="EM-14065"/>
    <s v="Erin Mull"/>
    <s v="Consumer"/>
    <s v="United States"/>
    <s v="New York City"/>
    <s v="New York"/>
    <s v="New York City, New York, United States"/>
    <s v="East"/>
    <s v="OFF-ST-10004634"/>
    <s v="Office Supplies"/>
    <s v="Storage"/>
    <s v="Personal Folder Holder, Ebony"/>
    <n v="145.21"/>
    <n v="1"/>
    <n v="3.363"/>
    <e v="#N/A"/>
    <s v="Online"/>
  </r>
  <r>
    <n v="7758"/>
    <s v="CA-2020-112844"/>
    <d v="2020-11-13T00:00:00"/>
    <n v="13"/>
    <x v="10"/>
    <n v="2020"/>
    <s v="Fri"/>
    <d v="2020-11-16T00:00:00"/>
    <n v="16"/>
    <s v="Nov"/>
    <n v="2020"/>
    <s v="Mon"/>
    <n v="3"/>
    <s v="Second Class"/>
    <s v="SP-20620"/>
    <s v="Stefania Perrino"/>
    <s v="Corporate"/>
    <s v="United States"/>
    <s v="Buffalo"/>
    <s v="New York"/>
    <s v="Buffalo, New York, United States"/>
    <s v="East"/>
    <s v="TEC-PH-10003988"/>
    <s v="Technology"/>
    <s v="Phones"/>
    <s v="LF Elite 3D Dazzle Designer Hard Case Cover, Lf Stylus Pen and Wiper For Apple Iphone 5c Mini Lite"/>
    <n v="149.6"/>
    <n v="4"/>
    <n v="12.208"/>
    <e v="#N/A"/>
    <s v="Online"/>
  </r>
  <r>
    <n v="9672"/>
    <s v="US-2020-140312"/>
    <d v="2020-11-13T00:00:00"/>
    <n v="13"/>
    <x v="10"/>
    <n v="2020"/>
    <s v="Fri"/>
    <d v="2020-11-19T00:00:00"/>
    <n v="19"/>
    <s v="Nov"/>
    <n v="2020"/>
    <s v="Thu"/>
    <n v="6"/>
    <s v="Standard Class"/>
    <s v="KL-16645"/>
    <s v="Ken Lonsdale"/>
    <s v="Consumer"/>
    <s v="United States"/>
    <s v="Dublin"/>
    <s v="California"/>
    <s v="Dublin, California, United States"/>
    <s v="West"/>
    <s v="TEC-PH-10003442"/>
    <s v="Technology"/>
    <s v="Phones"/>
    <s v="Samsung Replacement EH64AVFWE Premium Headset"/>
    <n v="143"/>
    <n v="5"/>
    <n v="1.375"/>
    <e v="#N/A"/>
    <s v="COD"/>
  </r>
  <r>
    <n v="2628"/>
    <s v="US-2020-165344"/>
    <d v="2020-11-13T00:00:00"/>
    <n v="13"/>
    <x v="10"/>
    <n v="2020"/>
    <s v="Fri"/>
    <d v="2020-11-15T00:00:00"/>
    <n v="15"/>
    <s v="Nov"/>
    <n v="2020"/>
    <s v="Sun"/>
    <n v="2"/>
    <s v="First Class"/>
    <s v="SB-20290"/>
    <s v="Sean Braxton"/>
    <s v="Corporate"/>
    <s v="United States"/>
    <s v="Springfield"/>
    <s v="Ohio"/>
    <s v="Springfield, Ohio, United States"/>
    <s v="East"/>
    <s v="TEC-AC-10002399"/>
    <s v="Technology"/>
    <s v="Accessories"/>
    <s v="SanDisk Cruzer 32 GB USB Flash Drive"/>
    <n v="151.864"/>
    <n v="4"/>
    <n v="9.1295999999999999"/>
    <e v="#N/A"/>
    <s v="COD"/>
  </r>
  <r>
    <n v="8612"/>
    <s v="CA-2020-123624"/>
    <d v="2020-11-13T00:00:00"/>
    <n v="13"/>
    <x v="10"/>
    <n v="2020"/>
    <s v="Fri"/>
    <d v="2020-11-17T00:00:00"/>
    <n v="17"/>
    <s v="Nov"/>
    <n v="2020"/>
    <s v="Tue"/>
    <n v="4"/>
    <s v="Second Class"/>
    <s v="SE-20110"/>
    <s v="Sanjit Engle"/>
    <s v="Consumer"/>
    <s v="United States"/>
    <s v="Oxnard"/>
    <s v="California"/>
    <s v="Oxnard, California, United States"/>
    <s v="West"/>
    <s v="TEC-AC-10000682"/>
    <s v="Technology"/>
    <s v="Accessories"/>
    <s v="Kensington K72356US Mouse-in-a-Box USB Desktop Mouse"/>
    <n v="151.94999999999999"/>
    <n v="5"/>
    <n v="29.032499999999999"/>
    <e v="#N/A"/>
    <s v="COD"/>
  </r>
  <r>
    <n v="8686"/>
    <s v="CA-2020-137323"/>
    <d v="2020-11-14T00:00:00"/>
    <n v="14"/>
    <x v="10"/>
    <n v="2020"/>
    <s v="Sat"/>
    <d v="2020-11-18T00:00:00"/>
    <n v="18"/>
    <s v="Nov"/>
    <n v="2020"/>
    <s v="Wed"/>
    <n v="4"/>
    <s v="Second Class"/>
    <s v="PW-19030"/>
    <s v="Pauline Webber"/>
    <s v="Corporate"/>
    <s v="United States"/>
    <s v="Watertown"/>
    <s v="New York"/>
    <s v="Watertown, New York, United States"/>
    <s v="East"/>
    <s v="OFF-ST-10003996"/>
    <s v="Office Supplies"/>
    <s v="Storage"/>
    <s v="Letter/Legal File Tote with Clear Snap-On Lid, Black Granite"/>
    <n v="131.36000000000001"/>
    <n v="6"/>
    <n v="25.053599999999999"/>
    <e v="#N/A"/>
    <s v="Cards"/>
  </r>
  <r>
    <n v="615"/>
    <s v="CA-2020-138611"/>
    <d v="2020-11-14T00:00:00"/>
    <n v="14"/>
    <x v="10"/>
    <n v="2020"/>
    <s v="Sat"/>
    <d v="2020-11-17T00:00:00"/>
    <n v="17"/>
    <s v="Nov"/>
    <n v="2020"/>
    <s v="Tue"/>
    <n v="3"/>
    <s v="Second Class"/>
    <s v="CK-12595"/>
    <s v="Clytie Kelty"/>
    <s v="Consumer"/>
    <s v="United States"/>
    <s v="Grove City"/>
    <s v="Ohio"/>
    <s v="Grove City, Ohio, United States"/>
    <s v="East"/>
    <s v="TEC-PH-10000011"/>
    <s v="Technology"/>
    <s v="Phones"/>
    <s v="PureGear Roll-On Screen Protector"/>
    <n v="154.94"/>
    <n v="10"/>
    <n v="15.992000000000001"/>
    <e v="#N/A"/>
    <s v="Online"/>
  </r>
  <r>
    <n v="5190"/>
    <s v="US-2020-136679"/>
    <d v="2020-11-14T00:00:00"/>
    <n v="14"/>
    <x v="10"/>
    <n v="2020"/>
    <s v="Sat"/>
    <d v="2020-11-18T00:00:00"/>
    <n v="18"/>
    <s v="Nov"/>
    <n v="2020"/>
    <s v="Wed"/>
    <n v="4"/>
    <s v="Standard Class"/>
    <s v="XP-21865"/>
    <s v="Xylona Preis"/>
    <s v="Consumer"/>
    <s v="United States"/>
    <s v="Pasadena"/>
    <s v="Texas"/>
    <s v="Pasadena, Texas, United States"/>
    <s v="Central"/>
    <s v="TEC-AC-10004855"/>
    <s v="Technology"/>
    <s v="Accessories"/>
    <s v="V7 USB Numeric Keypad"/>
    <n v="209.952"/>
    <n v="6"/>
    <n v="-27.292200000000001"/>
    <n v="1"/>
    <s v="COD"/>
  </r>
  <r>
    <n v="961"/>
    <s v="CA-2020-152142"/>
    <d v="2020-11-14T00:00:00"/>
    <n v="14"/>
    <x v="10"/>
    <n v="2020"/>
    <s v="Sat"/>
    <d v="2020-11-19T00:00:00"/>
    <n v="19"/>
    <s v="Nov"/>
    <n v="2020"/>
    <s v="Thu"/>
    <n v="5"/>
    <s v="Standard Class"/>
    <s v="LW-16990"/>
    <s v="Lindsay Williams"/>
    <s v="Corporate"/>
    <s v="United States"/>
    <s v="San Francisco"/>
    <s v="California"/>
    <s v="San Francisco, California, United States"/>
    <s v="West"/>
    <s v="FUR-CH-10002965"/>
    <s v="Furniture"/>
    <s v="Chairs"/>
    <s v="Global Leather Highback Executive Chair with Pneumatic Height Adjustment, Black"/>
    <n v="334.56799999999998"/>
    <n v="2"/>
    <n v="28.1372"/>
    <e v="#N/A"/>
    <s v="Cards"/>
  </r>
  <r>
    <n v="616"/>
    <s v="CA-2020-138611"/>
    <d v="2020-11-14T00:00:00"/>
    <n v="14"/>
    <x v="10"/>
    <n v="2020"/>
    <s v="Sat"/>
    <d v="2020-11-17T00:00:00"/>
    <n v="17"/>
    <s v="Nov"/>
    <n v="2020"/>
    <s v="Tue"/>
    <n v="3"/>
    <s v="Second Class"/>
    <s v="CK-12595"/>
    <s v="Clytie Kelty"/>
    <s v="Consumer"/>
    <s v="United States"/>
    <s v="Grove City"/>
    <s v="Ohio"/>
    <s v="Grove City, Ohio, United States"/>
    <s v="East"/>
    <s v="OFF-BI-10002949"/>
    <s v="Office Supplies"/>
    <s v="Binders"/>
    <s v="Prestige Round Ring Binders"/>
    <n v="83.647999999999996"/>
    <n v="2"/>
    <n v="-2.7968000000000002"/>
    <e v="#N/A"/>
    <s v="COD"/>
  </r>
  <r>
    <n v="8875"/>
    <s v="CA-2020-142489"/>
    <d v="2020-11-14T00:00:00"/>
    <n v="14"/>
    <x v="10"/>
    <n v="2020"/>
    <s v="Sat"/>
    <d v="2020-11-16T00:00:00"/>
    <n v="16"/>
    <s v="Nov"/>
    <n v="2020"/>
    <s v="Mon"/>
    <n v="2"/>
    <s v="Second Class"/>
    <s v="TC-21295"/>
    <s v="Toby Carlisle"/>
    <s v="Consumer"/>
    <s v="United States"/>
    <s v="Houston"/>
    <s v="Texas"/>
    <s v="Houston, Texas, United States"/>
    <s v="Central"/>
    <s v="OFF-BI-10003684"/>
    <s v="Office Supplies"/>
    <s v="Binders"/>
    <s v="Wilson Jones Legal Size Ring Binders"/>
    <n v="104.99"/>
    <n v="5"/>
    <n v="-32.984999999999999"/>
    <e v="#N/A"/>
    <s v="COD"/>
  </r>
  <r>
    <n v="1073"/>
    <s v="CA-2020-106943"/>
    <d v="2020-11-14T00:00:00"/>
    <n v="14"/>
    <x v="10"/>
    <n v="2020"/>
    <s v="Sat"/>
    <d v="2020-11-19T00:00:00"/>
    <n v="19"/>
    <s v="Nov"/>
    <n v="2020"/>
    <s v="Thu"/>
    <n v="5"/>
    <s v="Standard Class"/>
    <s v="FO-14305"/>
    <s v="Frank Olsen"/>
    <s v="Consumer"/>
    <s v="United States"/>
    <s v="New York City"/>
    <s v="New York"/>
    <s v="New York City, New York, United States"/>
    <s v="East"/>
    <s v="OFF-BI-10003669"/>
    <s v="Office Supplies"/>
    <s v="Binders"/>
    <s v="3M Organizer Strips"/>
    <n v="121.64"/>
    <n v="2"/>
    <n v="3.024"/>
    <e v="#N/A"/>
    <s v="Online"/>
  </r>
  <r>
    <n v="9732"/>
    <s v="CA-2020-124261"/>
    <d v="2020-11-14T00:00:00"/>
    <n v="14"/>
    <x v="10"/>
    <n v="2020"/>
    <s v="Sat"/>
    <d v="2020-11-19T00:00:00"/>
    <n v="19"/>
    <s v="Nov"/>
    <n v="2020"/>
    <s v="Thu"/>
    <n v="5"/>
    <s v="Standard Class"/>
    <s v="JE-15715"/>
    <s v="Joe Elijah"/>
    <s v="Consumer"/>
    <s v="United States"/>
    <s v="Los Angeles"/>
    <s v="California"/>
    <s v="Los Angeles, California, United States"/>
    <s v="West"/>
    <s v="OFF-AR-10003504"/>
    <s v="Office Supplies"/>
    <s v="Art"/>
    <s v="Newell 347"/>
    <n v="127.24"/>
    <n v="8"/>
    <n v="9.9296000000000006"/>
    <e v="#N/A"/>
    <s v="Online"/>
  </r>
  <r>
    <n v="9218"/>
    <s v="US-2020-118157"/>
    <d v="2020-11-14T00:00:00"/>
    <n v="14"/>
    <x v="10"/>
    <n v="2020"/>
    <s v="Sat"/>
    <d v="2020-11-17T00:00:00"/>
    <n v="17"/>
    <s v="Nov"/>
    <n v="2020"/>
    <s v="Tue"/>
    <n v="3"/>
    <s v="First Class"/>
    <s v="AW-10930"/>
    <s v="Arthur Wiediger"/>
    <s v="Home Office"/>
    <s v="United States"/>
    <s v="Minneapolis"/>
    <s v="Minnesota"/>
    <s v="Minneapolis, Minnesota, United States"/>
    <s v="Central"/>
    <s v="OFF-EN-10004459"/>
    <s v="Office Supplies"/>
    <s v="Envelopes"/>
    <s v="Security-Tint Envelopes"/>
    <n v="127.28"/>
    <n v="2"/>
    <n v="7.4871999999999996"/>
    <e v="#N/A"/>
    <s v="Online"/>
  </r>
  <r>
    <n v="5191"/>
    <s v="US-2020-136679"/>
    <d v="2020-11-14T00:00:00"/>
    <n v="14"/>
    <x v="10"/>
    <n v="2020"/>
    <s v="Sat"/>
    <d v="2020-11-18T00:00:00"/>
    <n v="18"/>
    <s v="Nov"/>
    <n v="2020"/>
    <s v="Wed"/>
    <n v="4"/>
    <s v="Standard Class"/>
    <s v="XP-21865"/>
    <s v="Xylona Preis"/>
    <s v="Consumer"/>
    <s v="United States"/>
    <s v="Pasadena"/>
    <s v="Texas"/>
    <s v="Pasadena, Texas, United States"/>
    <s v="Central"/>
    <s v="OFF-AR-10003582"/>
    <s v="Office Supplies"/>
    <s v="Art"/>
    <s v="Boston Electric Pencil Sharpener, Model 1818, Charcoal Black"/>
    <n v="159.04"/>
    <n v="2"/>
    <n v="4.5039999999999996"/>
    <n v="1"/>
    <s v="Online"/>
  </r>
  <r>
    <n v="4075"/>
    <s v="CA-2020-108112"/>
    <d v="2020-11-15T00:00:00"/>
    <n v="15"/>
    <x v="10"/>
    <n v="2020"/>
    <s v="Sun"/>
    <d v="2020-11-20T00:00:00"/>
    <n v="20"/>
    <s v="Nov"/>
    <n v="2020"/>
    <s v="Fri"/>
    <n v="5"/>
    <s v="Standard Class"/>
    <s v="DK-12895"/>
    <s v="Dana Kaydos"/>
    <s v="Consumer"/>
    <s v="United States"/>
    <s v="Miramar"/>
    <s v="Florida"/>
    <s v="Miramar, Florida, United States"/>
    <s v="South"/>
    <s v="FUR-FU-10003553"/>
    <s v="Furniture"/>
    <s v="Furnishings"/>
    <s v="Howard Miller 13-1/2&quot; Diameter Rosebrook Wall Clock"/>
    <n v="243.06399999999999"/>
    <n v="4"/>
    <n v="55.015999999999998"/>
    <e v="#N/A"/>
    <s v="Cards"/>
  </r>
  <r>
    <n v="4076"/>
    <s v="CA-2020-108112"/>
    <d v="2020-11-15T00:00:00"/>
    <n v="15"/>
    <x v="10"/>
    <n v="2020"/>
    <s v="Sun"/>
    <d v="2020-11-20T00:00:00"/>
    <n v="20"/>
    <s v="Nov"/>
    <n v="2020"/>
    <s v="Fri"/>
    <n v="5"/>
    <s v="Standard Class"/>
    <s v="DK-12895"/>
    <s v="Dana Kaydos"/>
    <s v="Consumer"/>
    <s v="United States"/>
    <s v="Miramar"/>
    <s v="Florida"/>
    <s v="Miramar, Florida, United States"/>
    <s v="South"/>
    <s v="FUR-FU-10001488"/>
    <s v="Furniture"/>
    <s v="Furnishings"/>
    <s v="Tenex 46&quot; x 60&quot; Computer Anti-Static Chairmat, Rectangular Shaped"/>
    <n v="378.13600000000002"/>
    <n v="4"/>
    <n v="0"/>
    <e v="#N/A"/>
    <s v="Online"/>
  </r>
  <r>
    <n v="9619"/>
    <s v="CA-2020-160633"/>
    <d v="2020-11-16T00:00:00"/>
    <n v="16"/>
    <x v="10"/>
    <n v="2020"/>
    <s v="Mon"/>
    <d v="2020-11-21T00:00:00"/>
    <n v="21"/>
    <s v="Nov"/>
    <n v="2020"/>
    <s v="Sat"/>
    <n v="5"/>
    <s v="Standard Class"/>
    <s v="BS-11380"/>
    <s v="Bill Stewart"/>
    <s v="Corporate"/>
    <s v="United States"/>
    <s v="Bowling Green"/>
    <s v="Ohio"/>
    <s v="Bowling Green, Ohio, United States"/>
    <s v="East"/>
    <s v="OFF-AR-10004022"/>
    <s v="Office Supplies"/>
    <s v="Art"/>
    <s v="Panasonic KP-380BK Classic Electric Pencil Sharpener"/>
    <n v="122.352"/>
    <n v="3"/>
    <n v="5.3970000000000002"/>
    <e v="#N/A"/>
    <s v="Online"/>
  </r>
  <r>
    <n v="6543"/>
    <s v="US-2020-107888"/>
    <d v="2020-11-16T00:00:00"/>
    <n v="16"/>
    <x v="10"/>
    <n v="2020"/>
    <s v="Mon"/>
    <d v="2020-11-19T00:00:00"/>
    <n v="19"/>
    <s v="Nov"/>
    <n v="2020"/>
    <s v="Thu"/>
    <n v="3"/>
    <s v="First Class"/>
    <s v="CC-12220"/>
    <s v="Chris Cortes"/>
    <s v="Consumer"/>
    <s v="United States"/>
    <s v="Seattle"/>
    <s v="Washington"/>
    <s v="Seattle, Washington, United States"/>
    <s v="West"/>
    <s v="TEC-PH-10003171"/>
    <s v="Technology"/>
    <s v="Phones"/>
    <s v="Plantronics Encore H101 Dual Earpieces Headset"/>
    <n v="133.88"/>
    <n v="3"/>
    <n v="10.788"/>
    <n v="1"/>
    <s v="COD"/>
  </r>
  <r>
    <n v="9666"/>
    <s v="CA-2020-157448"/>
    <d v="2020-11-16T00:00:00"/>
    <n v="16"/>
    <x v="10"/>
    <n v="2020"/>
    <s v="Mon"/>
    <d v="2020-11-20T00:00:00"/>
    <n v="20"/>
    <s v="Nov"/>
    <n v="2020"/>
    <s v="Fri"/>
    <n v="4"/>
    <s v="Standard Class"/>
    <s v="LC-16885"/>
    <s v="Lena Creighton"/>
    <s v="Consumer"/>
    <s v="United States"/>
    <s v="Los Angeles"/>
    <s v="California"/>
    <s v="Los Angeles, California, United States"/>
    <s v="West"/>
    <s v="FUR-FU-10003268"/>
    <s v="Furniture"/>
    <s v="Furnishings"/>
    <s v="Eldon Radial Chair Mat for Low to Medium Pile Carpets"/>
    <n v="145.94"/>
    <n v="3"/>
    <n v="23.988"/>
    <e v="#N/A"/>
    <s v="COD"/>
  </r>
  <r>
    <n v="7492"/>
    <s v="US-2020-118598"/>
    <d v="2020-11-16T00:00:00"/>
    <n v="16"/>
    <x v="10"/>
    <n v="2020"/>
    <s v="Mon"/>
    <d v="2020-11-16T00:00:00"/>
    <n v="16"/>
    <s v="Nov"/>
    <n v="2020"/>
    <s v="Mon"/>
    <n v="0"/>
    <s v="Same Day"/>
    <s v="CM-12190"/>
    <s v="Charlotte Melton"/>
    <s v="Consumer"/>
    <s v="United States"/>
    <s v="Utica"/>
    <s v="New York"/>
    <s v="Utica, New York, United States"/>
    <s v="East"/>
    <s v="TEC-PH-10002583"/>
    <s v="Technology"/>
    <s v="Phones"/>
    <s v="iOttie HLCRIO102 Car Mount"/>
    <n v="160.94"/>
    <n v="6"/>
    <n v="5.9969999999999999"/>
    <e v="#N/A"/>
    <s v="Cards"/>
  </r>
  <r>
    <n v="2139"/>
    <s v="US-2020-157896"/>
    <d v="2020-11-16T00:00:00"/>
    <n v="16"/>
    <x v="10"/>
    <n v="2020"/>
    <s v="Mon"/>
    <d v="2020-11-16T00:00:00"/>
    <n v="16"/>
    <s v="Nov"/>
    <n v="2020"/>
    <s v="Mon"/>
    <n v="0"/>
    <s v="Same Day"/>
    <s v="CB-12415"/>
    <s v="Christy Brittain"/>
    <s v="Consumer"/>
    <s v="United States"/>
    <s v="New York City"/>
    <s v="New York"/>
    <s v="New York City, New York, United States"/>
    <s v="East"/>
    <s v="OFF-PA-10004092"/>
    <s v="Office Supplies"/>
    <s v="Paper"/>
    <s v="Tops Green Bar Computer Printout Paper"/>
    <n v="165.82"/>
    <n v="3"/>
    <n v="73.41"/>
    <e v="#N/A"/>
    <s v="Online"/>
  </r>
  <r>
    <n v="9620"/>
    <s v="CA-2020-160633"/>
    <d v="2020-11-16T00:00:00"/>
    <n v="16"/>
    <x v="10"/>
    <n v="2020"/>
    <s v="Mon"/>
    <d v="2020-11-21T00:00:00"/>
    <n v="21"/>
    <s v="Nov"/>
    <n v="2020"/>
    <s v="Sat"/>
    <n v="5"/>
    <s v="Standard Class"/>
    <s v="BS-11380"/>
    <s v="Bill Stewart"/>
    <s v="Corporate"/>
    <s v="United States"/>
    <s v="Bowling Green"/>
    <s v="Ohio"/>
    <s v="Bowling Green, Ohio, United States"/>
    <s v="East"/>
    <s v="TEC-AC-10002335"/>
    <s v="Technology"/>
    <s v="Accessories"/>
    <s v="Logitech Media Keyboard K200"/>
    <n v="178.96"/>
    <n v="5"/>
    <n v="-1.7495000000000001"/>
    <e v="#N/A"/>
    <s v="COD"/>
  </r>
  <r>
    <n v="6542"/>
    <s v="US-2020-107888"/>
    <d v="2020-11-16T00:00:00"/>
    <n v="16"/>
    <x v="10"/>
    <n v="2020"/>
    <s v="Mon"/>
    <d v="2020-11-19T00:00:00"/>
    <n v="19"/>
    <s v="Nov"/>
    <n v="2020"/>
    <s v="Thu"/>
    <n v="3"/>
    <s v="First Class"/>
    <s v="CC-12220"/>
    <s v="Chris Cortes"/>
    <s v="Consumer"/>
    <s v="United States"/>
    <s v="Seattle"/>
    <s v="Washington"/>
    <s v="Seattle, Washington, United States"/>
    <s v="West"/>
    <s v="FUR-FU-10003394"/>
    <s v="Furniture"/>
    <s v="Furnishings"/>
    <s v="Tenex &quot;The Solids&quot; Textured Chair Mats"/>
    <n v="186.92"/>
    <n v="2"/>
    <n v="23.7864"/>
    <n v="1"/>
    <s v="Online"/>
  </r>
  <r>
    <n v="2874"/>
    <s v="CA-2020-137022"/>
    <d v="2020-11-16T00:00:00"/>
    <n v="16"/>
    <x v="10"/>
    <n v="2020"/>
    <s v="Mon"/>
    <d v="2020-11-22T00:00:00"/>
    <n v="22"/>
    <s v="Nov"/>
    <n v="2020"/>
    <s v="Sun"/>
    <n v="6"/>
    <s v="Standard Class"/>
    <s v="SW-20275"/>
    <s v="Scott Williamson"/>
    <s v="Consumer"/>
    <s v="United States"/>
    <s v="San Diego"/>
    <s v="California"/>
    <s v="San Diego, California, United States"/>
    <s v="West"/>
    <s v="OFF-ST-10001963"/>
    <s v="Office Supplies"/>
    <s v="Storage"/>
    <s v="Tennsco Regal Shelving Units"/>
    <n v="847.28"/>
    <n v="8"/>
    <n v="24.3384"/>
    <e v="#N/A"/>
    <s v="COD"/>
  </r>
  <r>
    <n v="9618"/>
    <s v="CA-2020-160633"/>
    <d v="2020-11-16T00:00:00"/>
    <n v="16"/>
    <x v="10"/>
    <n v="2020"/>
    <s v="Mon"/>
    <d v="2020-11-21T00:00:00"/>
    <n v="21"/>
    <s v="Nov"/>
    <n v="2020"/>
    <s v="Sat"/>
    <n v="5"/>
    <s v="Standard Class"/>
    <s v="BS-11380"/>
    <s v="Bill Stewart"/>
    <s v="Corporate"/>
    <s v="United States"/>
    <s v="Bowling Green"/>
    <s v="Ohio"/>
    <s v="Bowling Green, Ohio, United States"/>
    <s v="East"/>
    <s v="TEC-CO-10002095"/>
    <s v="Technology"/>
    <s v="Copiers"/>
    <s v="Hewlett Packard 610 Color Digital Copier / Printer"/>
    <n v="910.98199999999997"/>
    <n v="3"/>
    <n v="74.998500000000007"/>
    <e v="#N/A"/>
    <s v="COD"/>
  </r>
  <r>
    <n v="3299"/>
    <s v="CA-2020-136308"/>
    <d v="2020-11-16T00:00:00"/>
    <n v="16"/>
    <x v="10"/>
    <n v="2020"/>
    <s v="Mon"/>
    <d v="2020-11-16T00:00:00"/>
    <n v="16"/>
    <s v="Nov"/>
    <n v="2020"/>
    <s v="Mon"/>
    <n v="0"/>
    <s v="Same Day"/>
    <s v="MW-18235"/>
    <s v="Mitch Willingham"/>
    <s v="Corporate"/>
    <s v="United States"/>
    <s v="San Francisco"/>
    <s v="California"/>
    <s v="San Francisco, California, United States"/>
    <s v="West"/>
    <s v="TEC-MA-10000488"/>
    <s v="Technology"/>
    <s v="Machines"/>
    <s v="Bady BDG101FRU Card Printer"/>
    <n v="1931.9760000000001"/>
    <n v="3"/>
    <n v="215.9973"/>
    <n v="1"/>
    <s v="COD"/>
  </r>
  <r>
    <n v="9667"/>
    <s v="CA-2020-157448"/>
    <d v="2020-11-16T00:00:00"/>
    <n v="16"/>
    <x v="10"/>
    <n v="2020"/>
    <s v="Mon"/>
    <d v="2020-11-20T00:00:00"/>
    <n v="20"/>
    <s v="Nov"/>
    <n v="2020"/>
    <s v="Fri"/>
    <n v="4"/>
    <s v="Standard Class"/>
    <s v="LC-16885"/>
    <s v="Lena Creighton"/>
    <s v="Consumer"/>
    <s v="United States"/>
    <s v="Los Angeles"/>
    <s v="California"/>
    <s v="Los Angeles, California, United States"/>
    <s v="West"/>
    <s v="FUR-FU-10001847"/>
    <s v="Furniture"/>
    <s v="Furnishings"/>
    <s v="Eldon Image Series Black Desk Accessories"/>
    <n v="94.42"/>
    <n v="3"/>
    <n v="4.4711999999999996"/>
    <e v="#N/A"/>
    <s v="COD"/>
  </r>
  <r>
    <n v="8716"/>
    <s v="CA-2020-121678"/>
    <d v="2020-11-16T00:00:00"/>
    <n v="16"/>
    <x v="10"/>
    <n v="2020"/>
    <s v="Mon"/>
    <d v="2020-11-20T00:00:00"/>
    <n v="20"/>
    <s v="Nov"/>
    <n v="2020"/>
    <s v="Fri"/>
    <n v="4"/>
    <s v="Second Class"/>
    <s v="BM-11650"/>
    <s v="Brian Moss"/>
    <s v="Corporate"/>
    <s v="United States"/>
    <s v="Elyria"/>
    <s v="Ohio"/>
    <s v="Elyria, Ohio, United States"/>
    <s v="East"/>
    <s v="OFF-BI-10002949"/>
    <s v="Office Supplies"/>
    <s v="Binders"/>
    <s v="Prestige Round Ring Binders"/>
    <n v="97.823999999999998"/>
    <n v="1"/>
    <n v="-1.3984000000000001"/>
    <e v="#N/A"/>
    <s v="COD"/>
  </r>
  <r>
    <n v="6544"/>
    <s v="US-2020-107888"/>
    <d v="2020-11-16T00:00:00"/>
    <n v="16"/>
    <x v="10"/>
    <n v="2020"/>
    <s v="Mon"/>
    <d v="2020-11-19T00:00:00"/>
    <n v="19"/>
    <s v="Nov"/>
    <n v="2020"/>
    <s v="Thu"/>
    <n v="3"/>
    <s v="First Class"/>
    <s v="CC-12220"/>
    <s v="Chris Cortes"/>
    <s v="Consumer"/>
    <s v="United States"/>
    <s v="Seattle"/>
    <s v="Washington"/>
    <s v="Seattle, Washington, United States"/>
    <s v="West"/>
    <s v="OFF-ST-10003123"/>
    <s v="Office Supplies"/>
    <s v="Storage"/>
    <s v="Fellowes Bases and Tops For Staxonsteel/High-Stak Systems"/>
    <n v="110.29"/>
    <n v="1"/>
    <n v="7.9896000000000003"/>
    <n v="1"/>
    <s v="COD"/>
  </r>
  <r>
    <n v="7589"/>
    <s v="CA-2020-122945"/>
    <d v="2020-11-16T00:00:00"/>
    <n v="16"/>
    <x v="10"/>
    <n v="2020"/>
    <s v="Mon"/>
    <d v="2020-11-22T00:00:00"/>
    <n v="22"/>
    <s v="Nov"/>
    <n v="2020"/>
    <s v="Sun"/>
    <n v="6"/>
    <s v="Standard Class"/>
    <s v="MB-18085"/>
    <s v="Mick Brown"/>
    <s v="Consumer"/>
    <s v="United States"/>
    <s v="Roseville"/>
    <s v="California"/>
    <s v="Roseville, California, United States"/>
    <s v="West"/>
    <s v="FUR-FU-10001196"/>
    <s v="Furniture"/>
    <s v="Furnishings"/>
    <s v="DAX Cubicle Frames - 8x10"/>
    <n v="100.31"/>
    <n v="3"/>
    <n v="5.1929999999999996"/>
    <e v="#N/A"/>
    <s v="COD"/>
  </r>
  <r>
    <n v="4776"/>
    <s v="CA-2020-108091"/>
    <d v="2020-11-16T00:00:00"/>
    <n v="16"/>
    <x v="10"/>
    <n v="2020"/>
    <s v="Mon"/>
    <d v="2020-11-21T00:00:00"/>
    <n v="21"/>
    <s v="Nov"/>
    <n v="2020"/>
    <s v="Sat"/>
    <n v="5"/>
    <s v="Standard Class"/>
    <s v="EK-13795"/>
    <s v="Eileen Kiefer"/>
    <s v="Home Office"/>
    <s v="United States"/>
    <s v="Escondido"/>
    <s v="California"/>
    <s v="Escondido, California, United States"/>
    <s v="West"/>
    <s v="OFF-AR-10000255"/>
    <s v="Office Supplies"/>
    <s v="Art"/>
    <s v="Newell 328"/>
    <n v="129.36000000000001"/>
    <n v="4"/>
    <n v="6.0735999999999999"/>
    <e v="#N/A"/>
    <s v="Online"/>
  </r>
  <r>
    <n v="4172"/>
    <s v="CA-2020-100601"/>
    <d v="2020-11-16T00:00:00"/>
    <n v="16"/>
    <x v="10"/>
    <n v="2020"/>
    <s v="Mon"/>
    <d v="2020-11-20T00:00:00"/>
    <n v="20"/>
    <s v="Nov"/>
    <n v="2020"/>
    <s v="Fri"/>
    <n v="4"/>
    <s v="Standard Class"/>
    <s v="JK-15370"/>
    <s v="Jay Kimmel"/>
    <s v="Consumer"/>
    <s v="United States"/>
    <s v="Fresno"/>
    <s v="California"/>
    <s v="Fresno, California, United States"/>
    <s v="West"/>
    <s v="OFF-ST-10002486"/>
    <s v="Office Supplies"/>
    <s v="Storage"/>
    <s v="Eldon Shelf Savers Cubes and Bins"/>
    <n v="148.86000000000001"/>
    <n v="7"/>
    <n v="0.97719999999999996"/>
    <e v="#N/A"/>
    <s v="Online"/>
  </r>
  <r>
    <n v="6541"/>
    <s v="US-2020-107888"/>
    <d v="2020-11-16T00:00:00"/>
    <n v="16"/>
    <x v="10"/>
    <n v="2020"/>
    <s v="Mon"/>
    <d v="2020-11-19T00:00:00"/>
    <n v="19"/>
    <s v="Nov"/>
    <n v="2020"/>
    <s v="Thu"/>
    <n v="3"/>
    <s v="First Class"/>
    <s v="CC-12220"/>
    <s v="Chris Cortes"/>
    <s v="Consumer"/>
    <s v="United States"/>
    <s v="Seattle"/>
    <s v="Washington"/>
    <s v="Seattle, Washington, United States"/>
    <s v="West"/>
    <s v="OFF-PA-10001363"/>
    <s v="Office Supplies"/>
    <s v="Paper"/>
    <s v="Xerox 1933"/>
    <n v="155.68"/>
    <n v="6"/>
    <n v="34.629600000000003"/>
    <n v="1"/>
    <s v="COD"/>
  </r>
  <r>
    <n v="5269"/>
    <s v="US-2020-114657"/>
    <d v="2020-11-16T00:00:00"/>
    <n v="16"/>
    <x v="10"/>
    <n v="2020"/>
    <s v="Mon"/>
    <d v="2020-11-21T00:00:00"/>
    <n v="21"/>
    <s v="Nov"/>
    <n v="2020"/>
    <s v="Sat"/>
    <n v="5"/>
    <s v="Standard Class"/>
    <s v="MH-18115"/>
    <s v="Mick Hernandez"/>
    <s v="Home Office"/>
    <s v="United States"/>
    <s v="Yonkers"/>
    <s v="New York"/>
    <s v="Yonkers, New York, United States"/>
    <s v="East"/>
    <s v="TEC-MA-10003173"/>
    <s v="Technology"/>
    <s v="Machines"/>
    <s v="Hewlett-Packard 300S Scientific Calculator"/>
    <n v="182.44"/>
    <n v="4"/>
    <n v="24.122399999999999"/>
    <e v="#N/A"/>
    <s v="COD"/>
  </r>
  <r>
    <n v="8192"/>
    <s v="US-2020-155866"/>
    <d v="2020-11-17T00:00:00"/>
    <n v="17"/>
    <x v="10"/>
    <n v="2020"/>
    <s v="Tue"/>
    <d v="2020-11-21T00:00:00"/>
    <n v="21"/>
    <s v="Nov"/>
    <n v="2020"/>
    <s v="Sat"/>
    <n v="4"/>
    <s v="Standard Class"/>
    <s v="CC-12370"/>
    <s v="Christopher Conant"/>
    <s v="Consumer"/>
    <s v="United States"/>
    <s v="New York City"/>
    <s v="New York"/>
    <s v="New York City, New York, United States"/>
    <s v="East"/>
    <s v="FUR-FU-10004091"/>
    <s v="Furniture"/>
    <s v="Furnishings"/>
    <s v="Howard Miller 13&quot; Diameter Goldtone Round Wall Clock"/>
    <n v="200.76"/>
    <n v="4"/>
    <n v="76.9816"/>
    <e v="#N/A"/>
    <s v="COD"/>
  </r>
  <r>
    <n v="9989"/>
    <s v="CA-2020-163629"/>
    <d v="2020-11-17T00:00:00"/>
    <n v="17"/>
    <x v="10"/>
    <n v="2020"/>
    <s v="Tue"/>
    <d v="2020-11-21T00:00:00"/>
    <n v="21"/>
    <s v="Nov"/>
    <n v="2020"/>
    <s v="Sat"/>
    <n v="4"/>
    <s v="Standard Class"/>
    <s v="RA-19885"/>
    <s v="Ruben Ausman"/>
    <s v="Corporate"/>
    <s v="United States"/>
    <s v="Athens"/>
    <s v="Georgia"/>
    <s v="Athens, Georgia, United States"/>
    <s v="South"/>
    <s v="TEC-PH-10004006"/>
    <s v="Technology"/>
    <s v="Phones"/>
    <s v="Panasonic KX - TS880B Telephone"/>
    <n v="224.1"/>
    <n v="5"/>
    <n v="55.646999999999998"/>
    <e v="#N/A"/>
    <s v="COD"/>
  </r>
  <r>
    <n v="5038"/>
    <s v="CA-2020-141719"/>
    <d v="2020-11-17T00:00:00"/>
    <n v="17"/>
    <x v="10"/>
    <n v="2020"/>
    <s v="Tue"/>
    <d v="2020-11-21T00:00:00"/>
    <n v="21"/>
    <s v="Nov"/>
    <n v="2020"/>
    <s v="Sat"/>
    <n v="4"/>
    <s v="Second Class"/>
    <s v="EG-13900"/>
    <s v="Emily Grady"/>
    <s v="Consumer"/>
    <s v="United States"/>
    <s v="Naperville"/>
    <s v="Illinois"/>
    <s v="Naperville, Illinois, United States"/>
    <s v="Central"/>
    <s v="TEC-AC-10003610"/>
    <s v="Technology"/>
    <s v="Accessories"/>
    <s v="Logitech Illuminated - Keyboard"/>
    <n v="269.95999999999998"/>
    <n v="5"/>
    <n v="83.986000000000004"/>
    <e v="#N/A"/>
    <s v="Online"/>
  </r>
  <r>
    <n v="7756"/>
    <s v="CA-2020-100902"/>
    <d v="2020-11-17T00:00:00"/>
    <n v="17"/>
    <x v="10"/>
    <n v="2020"/>
    <s v="Tue"/>
    <d v="2020-11-21T00:00:00"/>
    <n v="21"/>
    <s v="Nov"/>
    <n v="2020"/>
    <s v="Sat"/>
    <n v="4"/>
    <s v="Standard Class"/>
    <s v="CK-12595"/>
    <s v="Clytie Kelty"/>
    <s v="Consumer"/>
    <s v="United States"/>
    <s v="Charlotte"/>
    <s v="North Carolina"/>
    <s v="Charlotte, North Carolina, United States"/>
    <s v="South"/>
    <s v="OFF-PA-10002558"/>
    <s v="Office Supplies"/>
    <s v="Paper"/>
    <s v="Xerox 1938"/>
    <n v="284.24"/>
    <n v="7"/>
    <n v="93.884"/>
    <e v="#N/A"/>
    <s v="COD"/>
  </r>
  <r>
    <n v="3024"/>
    <s v="CA-2020-124674"/>
    <d v="2020-11-17T00:00:00"/>
    <n v="17"/>
    <x v="10"/>
    <n v="2020"/>
    <s v="Tue"/>
    <d v="2020-11-23T00:00:00"/>
    <n v="23"/>
    <s v="Nov"/>
    <n v="2020"/>
    <s v="Mon"/>
    <n v="6"/>
    <s v="Standard Class"/>
    <s v="JB-16000"/>
    <s v="Joy Bell-"/>
    <s v="Consumer"/>
    <s v="United States"/>
    <s v="Brownsville"/>
    <s v="Texas"/>
    <s v="Brownsville, Texas, United States"/>
    <s v="Central"/>
    <s v="FUR-BO-10002202"/>
    <s v="Furniture"/>
    <s v="Bookcases"/>
    <s v="Atlantic Metals Mobile 2-Shelf Bookcases, Custom Colors"/>
    <n v="342.7328"/>
    <n v="2"/>
    <n v="-14.4588"/>
    <e v="#N/A"/>
    <s v="COD"/>
  </r>
  <r>
    <n v="7757"/>
    <s v="CA-2020-100902"/>
    <d v="2020-11-17T00:00:00"/>
    <n v="17"/>
    <x v="10"/>
    <n v="2020"/>
    <s v="Tue"/>
    <d v="2020-11-21T00:00:00"/>
    <n v="21"/>
    <s v="Nov"/>
    <n v="2020"/>
    <s v="Sat"/>
    <n v="4"/>
    <s v="Standard Class"/>
    <s v="CK-12595"/>
    <s v="Clytie Kelty"/>
    <s v="Consumer"/>
    <s v="United States"/>
    <s v="Charlotte"/>
    <s v="North Carolina"/>
    <s v="Charlotte, North Carolina, United States"/>
    <s v="South"/>
    <s v="TEC-AC-10003174"/>
    <s v="Technology"/>
    <s v="Accessories"/>
    <s v="Plantronics S12 Corded Telephone Headset System"/>
    <n v="479.16"/>
    <n v="5"/>
    <n v="107.79"/>
    <e v="#N/A"/>
    <s v="COD"/>
  </r>
  <r>
    <n v="6505"/>
    <s v="CA-2020-128265"/>
    <d v="2020-11-17T00:00:00"/>
    <n v="17"/>
    <x v="10"/>
    <n v="2020"/>
    <s v="Tue"/>
    <d v="2020-11-22T00:00:00"/>
    <n v="22"/>
    <s v="Nov"/>
    <n v="2020"/>
    <s v="Sun"/>
    <n v="5"/>
    <s v="Second Class"/>
    <s v="VW-21775"/>
    <s v="Victoria Wilson"/>
    <s v="Corporate"/>
    <s v="United States"/>
    <s v="New York City"/>
    <s v="New York"/>
    <s v="New York City, New York, United States"/>
    <s v="East"/>
    <s v="OFF-ST-10000142"/>
    <s v="Office Supplies"/>
    <s v="Storage"/>
    <s v="Deluxe Rollaway Locking File with Drawer"/>
    <n v="1295.6400000000001"/>
    <n v="3"/>
    <n v="349.33920000000001"/>
    <e v="#N/A"/>
    <s v="COD"/>
  </r>
  <r>
    <n v="4191"/>
    <s v="CA-2020-166709"/>
    <d v="2020-11-17T00:00:00"/>
    <n v="17"/>
    <x v="10"/>
    <n v="2020"/>
    <s v="Tue"/>
    <d v="2020-11-22T00:00:00"/>
    <n v="22"/>
    <s v="Nov"/>
    <n v="2020"/>
    <s v="Sun"/>
    <n v="5"/>
    <s v="Standard Class"/>
    <s v="HL-15040"/>
    <s v="Hunter Lopez"/>
    <s v="Consumer"/>
    <s v="United States"/>
    <s v="Newark"/>
    <s v="Delaware"/>
    <s v="Newark, Delaware, United States"/>
    <s v="East"/>
    <s v="TEC-CO-10004722"/>
    <s v="Technology"/>
    <s v="Copiers"/>
    <s v="Canon imageCLASS 2200 Advanced Copier"/>
    <n v="5517.97"/>
    <n v="3"/>
    <n v="5039.9856"/>
    <e v="#N/A"/>
    <s v="COD"/>
  </r>
  <r>
    <n v="7120"/>
    <s v="CA-2020-118122"/>
    <d v="2020-11-17T00:00:00"/>
    <n v="17"/>
    <x v="10"/>
    <n v="2020"/>
    <s v="Tue"/>
    <d v="2020-11-24T00:00:00"/>
    <n v="24"/>
    <s v="Nov"/>
    <n v="2020"/>
    <s v="Tue"/>
    <n v="7"/>
    <s v="Standard Class"/>
    <s v="GG-14650"/>
    <s v="Greg Guthrie"/>
    <s v="Corporate"/>
    <s v="United States"/>
    <s v="Seattle"/>
    <s v="Washington"/>
    <s v="Seattle, Washington, United States"/>
    <s v="West"/>
    <s v="OFF-BI-10002103"/>
    <s v="Office Supplies"/>
    <s v="Binders"/>
    <s v="Cardinal Slant-D Ring Binder, Heavy Gauge Vinyl"/>
    <n v="77.903999999999996"/>
    <n v="2"/>
    <n v="4.5187999999999997"/>
    <n v="1"/>
    <s v="Online"/>
  </r>
  <r>
    <n v="7319"/>
    <s v="CA-2020-158120"/>
    <d v="2020-11-17T00:00:00"/>
    <n v="17"/>
    <x v="10"/>
    <n v="2020"/>
    <s v="Tue"/>
    <d v="2020-11-21T00:00:00"/>
    <n v="21"/>
    <s v="Nov"/>
    <n v="2020"/>
    <s v="Sat"/>
    <n v="4"/>
    <s v="Standard Class"/>
    <s v="KH-16330"/>
    <s v="Katharine Harms"/>
    <s v="Corporate"/>
    <s v="United States"/>
    <s v="Hillsboro"/>
    <s v="Oregon"/>
    <s v="Hillsboro, Oregon, United States"/>
    <s v="West"/>
    <s v="OFF-BI-10002813"/>
    <s v="Office Supplies"/>
    <s v="Binders"/>
    <s v="Avery Reinforcements for Hole-Punch Pages"/>
    <n v="109.158"/>
    <n v="7"/>
    <n v="-3.4649999999999999"/>
    <e v="#N/A"/>
    <s v="COD"/>
  </r>
  <r>
    <n v="7318"/>
    <s v="CA-2020-158120"/>
    <d v="2020-11-17T00:00:00"/>
    <n v="17"/>
    <x v="10"/>
    <n v="2020"/>
    <s v="Tue"/>
    <d v="2020-11-21T00:00:00"/>
    <n v="21"/>
    <s v="Nov"/>
    <n v="2020"/>
    <s v="Sat"/>
    <n v="4"/>
    <s v="Standard Class"/>
    <s v="KH-16330"/>
    <s v="Katharine Harms"/>
    <s v="Corporate"/>
    <s v="United States"/>
    <s v="Hillsboro"/>
    <s v="Oregon"/>
    <s v="Hillsboro, Oregon, United States"/>
    <s v="West"/>
    <s v="OFF-PA-10003205"/>
    <s v="Office Supplies"/>
    <s v="Paper"/>
    <s v="Wirebound Message Forms, Four 2 3/4 x 5 Forms per Page, Pink Paper"/>
    <n v="133.608"/>
    <n v="3"/>
    <n v="6.6177000000000001"/>
    <e v="#N/A"/>
    <s v="COD"/>
  </r>
  <r>
    <n v="9294"/>
    <s v="US-2020-116505"/>
    <d v="2020-11-17T00:00:00"/>
    <n v="17"/>
    <x v="10"/>
    <n v="2020"/>
    <s v="Tue"/>
    <d v="2020-11-21T00:00:00"/>
    <n v="21"/>
    <s v="Nov"/>
    <n v="2020"/>
    <s v="Sat"/>
    <n v="4"/>
    <s v="Second Class"/>
    <s v="TB-21625"/>
    <s v="Trudy Brown"/>
    <s v="Consumer"/>
    <s v="United States"/>
    <s v="Hagerstown"/>
    <s v="Maryland"/>
    <s v="Hagerstown, Maryland, United States"/>
    <s v="East"/>
    <s v="OFF-BI-10000050"/>
    <s v="Office Supplies"/>
    <s v="Binders"/>
    <s v="Angle-D Binders with Locking Rings, Label Holders"/>
    <n v="135.80000000000001"/>
    <n v="6"/>
    <n v="20.585999999999999"/>
    <e v="#N/A"/>
    <s v="COD"/>
  </r>
  <r>
    <n v="2287"/>
    <s v="CA-2020-165687"/>
    <d v="2020-11-17T00:00:00"/>
    <n v="17"/>
    <x v="10"/>
    <n v="2020"/>
    <s v="Tue"/>
    <d v="2020-11-23T00:00:00"/>
    <n v="23"/>
    <s v="Nov"/>
    <n v="2020"/>
    <s v="Mon"/>
    <n v="6"/>
    <s v="Standard Class"/>
    <s v="CS-12355"/>
    <s v="Christine Sundaresam"/>
    <s v="Consumer"/>
    <s v="United States"/>
    <s v="Salem"/>
    <s v="Virginia"/>
    <s v="Salem, Virginia, United States"/>
    <s v="South"/>
    <s v="OFF-AP-10004036"/>
    <s v="Office Supplies"/>
    <s v="Appliances"/>
    <s v="Bionaire 99.97% HEPA Air Cleaner"/>
    <n v="130.04"/>
    <n v="2"/>
    <n v="12.263999999999999"/>
    <e v="#N/A"/>
    <s v="Online"/>
  </r>
  <r>
    <n v="8191"/>
    <s v="US-2020-155866"/>
    <d v="2020-11-17T00:00:00"/>
    <n v="17"/>
    <x v="10"/>
    <n v="2020"/>
    <s v="Tue"/>
    <d v="2020-11-21T00:00:00"/>
    <n v="21"/>
    <s v="Nov"/>
    <n v="2020"/>
    <s v="Sat"/>
    <n v="4"/>
    <s v="Standard Class"/>
    <s v="CC-12370"/>
    <s v="Christopher Conant"/>
    <s v="Consumer"/>
    <s v="United States"/>
    <s v="New York City"/>
    <s v="New York"/>
    <s v="New York City, New York, United States"/>
    <s v="East"/>
    <s v="OFF-PA-10004735"/>
    <s v="Office Supplies"/>
    <s v="Paper"/>
    <s v="Xerox 1905"/>
    <n v="157.88"/>
    <n v="6"/>
    <n v="18.662400000000002"/>
    <e v="#N/A"/>
    <s v="Online"/>
  </r>
  <r>
    <n v="2846"/>
    <s v="CA-2020-138163"/>
    <d v="2020-11-17T00:00:00"/>
    <n v="17"/>
    <x v="10"/>
    <n v="2020"/>
    <s v="Tue"/>
    <d v="2020-11-20T00:00:00"/>
    <n v="20"/>
    <s v="Nov"/>
    <n v="2020"/>
    <s v="Fri"/>
    <n v="3"/>
    <s v="First Class"/>
    <s v="XP-21865"/>
    <s v="Xylona Preis"/>
    <s v="Consumer"/>
    <s v="United States"/>
    <s v="Everett"/>
    <s v="Massachusetts"/>
    <s v="Everett, Massachusetts, United States"/>
    <s v="East"/>
    <s v="OFF-AR-10001958"/>
    <s v="Office Supplies"/>
    <s v="Art"/>
    <s v="Stanley Bostitch Contemporary Electric Pencil Sharpeners"/>
    <n v="171.94"/>
    <n v="3"/>
    <n v="14.263199999999999"/>
    <n v="1"/>
    <s v="COD"/>
  </r>
  <r>
    <n v="9988"/>
    <s v="CA-2020-163629"/>
    <d v="2020-11-17T00:00:00"/>
    <n v="17"/>
    <x v="10"/>
    <n v="2020"/>
    <s v="Tue"/>
    <d v="2020-11-21T00:00:00"/>
    <n v="21"/>
    <s v="Nov"/>
    <n v="2020"/>
    <s v="Sat"/>
    <n v="4"/>
    <s v="Standard Class"/>
    <s v="RA-19885"/>
    <s v="Ruben Ausman"/>
    <s v="Corporate"/>
    <s v="United States"/>
    <s v="Athens"/>
    <s v="Georgia"/>
    <s v="Athens, Georgia, United States"/>
    <s v="South"/>
    <s v="TEC-AC-10001539"/>
    <s v="Technology"/>
    <s v="Accessories"/>
    <s v="Logitech G430 Surround Sound Gaming Headset with Dolby 7.1 Technology"/>
    <n v="145.99"/>
    <n v="1"/>
    <n v="28.796399999999998"/>
    <e v="#N/A"/>
    <s v="COD"/>
  </r>
  <r>
    <n v="7962"/>
    <s v="CA-2020-104864"/>
    <d v="2020-11-18T00:00:00"/>
    <n v="18"/>
    <x v="10"/>
    <n v="2020"/>
    <s v="Wed"/>
    <d v="2020-11-23T00:00:00"/>
    <n v="23"/>
    <s v="Nov"/>
    <n v="2020"/>
    <s v="Mon"/>
    <n v="5"/>
    <s v="Second Class"/>
    <s v="JS-15685"/>
    <s v="Jim Sink"/>
    <s v="Corporate"/>
    <s v="United States"/>
    <s v="Miramar"/>
    <s v="Florida"/>
    <s v="Miramar, Florida, United States"/>
    <s v="South"/>
    <s v="OFF-ST-10002301"/>
    <s v="Office Supplies"/>
    <s v="Storage"/>
    <s v="Tennsco Commercial Shelving"/>
    <n v="104.36"/>
    <n v="5"/>
    <n v="-19.323"/>
    <e v="#N/A"/>
    <s v="COD"/>
  </r>
  <r>
    <n v="1657"/>
    <s v="US-2020-132444"/>
    <d v="2020-11-18T00:00:00"/>
    <n v="18"/>
    <x v="10"/>
    <n v="2020"/>
    <s v="Wed"/>
    <d v="2020-11-21T00:00:00"/>
    <n v="21"/>
    <s v="Nov"/>
    <n v="2020"/>
    <s v="Sat"/>
    <n v="3"/>
    <s v="First Class"/>
    <s v="CD-12280"/>
    <s v="Christina DeMoss"/>
    <s v="Consumer"/>
    <s v="United States"/>
    <s v="Seattle"/>
    <s v="Washington"/>
    <s v="Seattle, Washington, United States"/>
    <s v="West"/>
    <s v="OFF-ST-10000563"/>
    <s v="Office Supplies"/>
    <s v="Storage"/>
    <s v="Fellowes Bankers Box Stor/Drawer Steel Plus"/>
    <n v="121.94"/>
    <n v="3"/>
    <n v="9.5939999999999994"/>
    <e v="#N/A"/>
    <s v="COD"/>
  </r>
  <r>
    <n v="9006"/>
    <s v="CA-2020-107825"/>
    <d v="2020-11-18T00:00:00"/>
    <n v="18"/>
    <x v="10"/>
    <n v="2020"/>
    <s v="Wed"/>
    <d v="2020-11-18T00:00:00"/>
    <n v="18"/>
    <s v="Nov"/>
    <n v="2020"/>
    <s v="Wed"/>
    <n v="0"/>
    <s v="Same Day"/>
    <s v="NB-18655"/>
    <s v="Nona Balk"/>
    <s v="Corporate"/>
    <s v="United States"/>
    <s v="Milwaukee"/>
    <s v="Wisconsin"/>
    <s v="Milwaukee, Wisconsin, United States"/>
    <s v="Central"/>
    <s v="OFF-ST-10001321"/>
    <s v="Office Supplies"/>
    <s v="Storage"/>
    <s v="Decoflex Hanging Personal Folder File, Blue"/>
    <n v="142.52000000000001"/>
    <n v="6"/>
    <n v="24.980399999999999"/>
    <n v="1"/>
    <s v="COD"/>
  </r>
  <r>
    <n v="1654"/>
    <s v="US-2020-132444"/>
    <d v="2020-11-18T00:00:00"/>
    <n v="18"/>
    <x v="10"/>
    <n v="2020"/>
    <s v="Wed"/>
    <d v="2020-11-21T00:00:00"/>
    <n v="21"/>
    <s v="Nov"/>
    <n v="2020"/>
    <s v="Sat"/>
    <n v="3"/>
    <s v="First Class"/>
    <s v="CD-12280"/>
    <s v="Christina DeMoss"/>
    <s v="Consumer"/>
    <s v="United States"/>
    <s v="Seattle"/>
    <s v="Washington"/>
    <s v="Seattle, Washington, United States"/>
    <s v="West"/>
    <s v="TEC-AC-10003832"/>
    <s v="Technology"/>
    <s v="Accessories"/>
    <s v="Imation 16GB Mini TravelDrive USB 2.0 Flash Drive"/>
    <n v="159.52000000000001"/>
    <n v="4"/>
    <n v="54.333199999999998"/>
    <e v="#N/A"/>
    <s v="COD"/>
  </r>
  <r>
    <n v="8111"/>
    <s v="CA-2020-160122"/>
    <d v="2020-11-18T00:00:00"/>
    <n v="18"/>
    <x v="10"/>
    <n v="2020"/>
    <s v="Wed"/>
    <d v="2020-11-23T00:00:00"/>
    <n v="23"/>
    <s v="Nov"/>
    <n v="2020"/>
    <s v="Mon"/>
    <n v="5"/>
    <s v="Standard Class"/>
    <s v="RD-19930"/>
    <s v="Russell D'Ascenzo"/>
    <s v="Consumer"/>
    <s v="United States"/>
    <s v="Chicago"/>
    <s v="Illinois"/>
    <s v="Chicago, Illinois, United States"/>
    <s v="Central"/>
    <s v="FUR-CH-10000422"/>
    <s v="Furniture"/>
    <s v="Chairs"/>
    <s v="Global Highback Leather Tilter in Burgundy"/>
    <n v="177.386"/>
    <n v="2"/>
    <n v="-25.4772"/>
    <e v="#N/A"/>
    <s v="COD"/>
  </r>
  <r>
    <n v="1653"/>
    <s v="US-2020-132444"/>
    <d v="2020-11-18T00:00:00"/>
    <n v="18"/>
    <x v="10"/>
    <n v="2020"/>
    <s v="Wed"/>
    <d v="2020-11-21T00:00:00"/>
    <n v="21"/>
    <s v="Nov"/>
    <n v="2020"/>
    <s v="Sat"/>
    <n v="3"/>
    <s v="First Class"/>
    <s v="CD-12280"/>
    <s v="Christina DeMoss"/>
    <s v="Consumer"/>
    <s v="United States"/>
    <s v="Seattle"/>
    <s v="Washington"/>
    <s v="Seattle, Washington, United States"/>
    <s v="West"/>
    <s v="OFF-ST-10003442"/>
    <s v="Office Supplies"/>
    <s v="Storage"/>
    <s v="Eldon Portable Mobile Manager"/>
    <n v="184.68"/>
    <n v="6"/>
    <n v="45.813600000000001"/>
    <e v="#N/A"/>
    <s v="COD"/>
  </r>
  <r>
    <n v="7964"/>
    <s v="CA-2020-104864"/>
    <d v="2020-11-18T00:00:00"/>
    <n v="18"/>
    <x v="10"/>
    <n v="2020"/>
    <s v="Wed"/>
    <d v="2020-11-23T00:00:00"/>
    <n v="23"/>
    <s v="Nov"/>
    <n v="2020"/>
    <s v="Mon"/>
    <n v="5"/>
    <s v="Second Class"/>
    <s v="JS-15685"/>
    <s v="Jim Sink"/>
    <s v="Corporate"/>
    <s v="United States"/>
    <s v="Miramar"/>
    <s v="Florida"/>
    <s v="Miramar, Florida, United States"/>
    <s v="South"/>
    <s v="OFF-AP-10002684"/>
    <s v="Office Supplies"/>
    <s v="Appliances"/>
    <s v="Acco 7-Outlet Masterpiece Power Center, Wihtout Fax/Phone Line Protection"/>
    <n v="411.05599999999998"/>
    <n v="4"/>
    <n v="48.631999999999998"/>
    <e v="#N/A"/>
    <s v="COD"/>
  </r>
  <r>
    <n v="9009"/>
    <s v="CA-2020-107825"/>
    <d v="2020-11-18T00:00:00"/>
    <n v="18"/>
    <x v="10"/>
    <n v="2020"/>
    <s v="Wed"/>
    <d v="2020-11-18T00:00:00"/>
    <n v="18"/>
    <s v="Nov"/>
    <n v="2020"/>
    <s v="Wed"/>
    <n v="0"/>
    <s v="Same Day"/>
    <s v="NB-18655"/>
    <s v="Nona Balk"/>
    <s v="Corporate"/>
    <s v="United States"/>
    <s v="Milwaukee"/>
    <s v="Wisconsin"/>
    <s v="Milwaukee, Wisconsin, United States"/>
    <s v="Central"/>
    <s v="FUR-FU-10000206"/>
    <s v="Furniture"/>
    <s v="Furnishings"/>
    <s v="GE General Purpose, Extra Long Life, Showcase &amp; Floodlight Incandescent Bulbs"/>
    <n v="104.82"/>
    <n v="2"/>
    <n v="2.7353999999999998"/>
    <n v="1"/>
    <s v="COD"/>
  </r>
  <r>
    <n v="1655"/>
    <s v="US-2020-132444"/>
    <d v="2020-11-18T00:00:00"/>
    <n v="18"/>
    <x v="10"/>
    <n v="2020"/>
    <s v="Wed"/>
    <d v="2020-11-21T00:00:00"/>
    <n v="21"/>
    <s v="Nov"/>
    <n v="2020"/>
    <s v="Sat"/>
    <n v="3"/>
    <s v="First Class"/>
    <s v="CD-12280"/>
    <s v="Christina DeMoss"/>
    <s v="Consumer"/>
    <s v="United States"/>
    <s v="Seattle"/>
    <s v="Washington"/>
    <s v="Seattle, Washington, United States"/>
    <s v="West"/>
    <s v="OFF-FA-10000611"/>
    <s v="Office Supplies"/>
    <s v="Fasteners"/>
    <s v="Binder Clips by OIC"/>
    <n v="111.96"/>
    <n v="2"/>
    <n v="1.4208000000000001"/>
    <e v="#N/A"/>
    <s v="Online"/>
  </r>
  <r>
    <n v="9008"/>
    <s v="CA-2020-107825"/>
    <d v="2020-11-18T00:00:00"/>
    <n v="18"/>
    <x v="10"/>
    <n v="2020"/>
    <s v="Wed"/>
    <d v="2020-11-18T00:00:00"/>
    <n v="18"/>
    <s v="Nov"/>
    <n v="2020"/>
    <s v="Wed"/>
    <n v="0"/>
    <s v="Same Day"/>
    <s v="NB-18655"/>
    <s v="Nona Balk"/>
    <s v="Corporate"/>
    <s v="United States"/>
    <s v="Milwaukee"/>
    <s v="Wisconsin"/>
    <s v="Milwaukee, Wisconsin, United States"/>
    <s v="Central"/>
    <s v="OFF-LA-10003720"/>
    <s v="Office Supplies"/>
    <s v="Labels"/>
    <s v="Avery 487"/>
    <n v="117.38"/>
    <n v="2"/>
    <n v="3.4685999999999999"/>
    <n v="1"/>
    <s v="COD"/>
  </r>
  <r>
    <n v="2930"/>
    <s v="CA-2020-143434"/>
    <d v="2020-11-18T00:00:00"/>
    <n v="18"/>
    <x v="10"/>
    <n v="2020"/>
    <s v="Wed"/>
    <d v="2020-11-24T00:00:00"/>
    <n v="24"/>
    <s v="Nov"/>
    <n v="2020"/>
    <s v="Tue"/>
    <n v="6"/>
    <s v="Standard Class"/>
    <s v="ME-17320"/>
    <s v="Maria Etezadi"/>
    <s v="Home Office"/>
    <s v="United States"/>
    <s v="Saginaw"/>
    <s v="Michigan"/>
    <s v="Saginaw, Michigan, United States"/>
    <s v="Central"/>
    <s v="FUR-FU-10002597"/>
    <s v="Furniture"/>
    <s v="Furnishings"/>
    <s v="C-Line Magnetic Cubicle Keepers, Clear Polypropylene"/>
    <n v="118.76"/>
    <n v="4"/>
    <n v="8.2992000000000008"/>
    <e v="#N/A"/>
    <s v="COD"/>
  </r>
  <r>
    <n v="3947"/>
    <s v="CA-2020-167871"/>
    <d v="2020-11-18T00:00:00"/>
    <n v="18"/>
    <x v="10"/>
    <n v="2020"/>
    <s v="Wed"/>
    <d v="2020-11-23T00:00:00"/>
    <n v="23"/>
    <s v="Nov"/>
    <n v="2020"/>
    <s v="Mon"/>
    <n v="5"/>
    <s v="Standard Class"/>
    <s v="AF-10870"/>
    <s v="Art Ferguson"/>
    <s v="Consumer"/>
    <s v="United States"/>
    <s v="Homestead"/>
    <s v="Florida"/>
    <s v="Homestead, Florida, United States"/>
    <s v="South"/>
    <s v="OFF-SU-10001225"/>
    <s v="Office Supplies"/>
    <s v="Supplies"/>
    <s v="Staple remover"/>
    <n v="139.94399999999999"/>
    <n v="1"/>
    <n v="-0.66239999999999999"/>
    <e v="#N/A"/>
    <s v="Online"/>
  </r>
  <r>
    <n v="1656"/>
    <s v="US-2020-132444"/>
    <d v="2020-11-18T00:00:00"/>
    <n v="18"/>
    <x v="10"/>
    <n v="2020"/>
    <s v="Wed"/>
    <d v="2020-11-21T00:00:00"/>
    <n v="21"/>
    <s v="Nov"/>
    <n v="2020"/>
    <s v="Sat"/>
    <n v="3"/>
    <s v="First Class"/>
    <s v="CD-12280"/>
    <s v="Christina DeMoss"/>
    <s v="Consumer"/>
    <s v="United States"/>
    <s v="Seattle"/>
    <s v="Washington"/>
    <s v="Seattle, Washington, United States"/>
    <s v="West"/>
    <s v="OFF-BI-10001116"/>
    <s v="Office Supplies"/>
    <s v="Binders"/>
    <s v="Wilson Jones 1&quot; Hanging DublLock Ring Binders"/>
    <n v="113.44799999999999"/>
    <n v="2"/>
    <n v="2.9567999999999999"/>
    <e v="#N/A"/>
    <s v="Online"/>
  </r>
  <r>
    <n v="7965"/>
    <s v="CA-2020-104864"/>
    <d v="2020-11-18T00:00:00"/>
    <n v="18"/>
    <x v="10"/>
    <n v="2020"/>
    <s v="Wed"/>
    <d v="2020-11-23T00:00:00"/>
    <n v="23"/>
    <s v="Nov"/>
    <n v="2020"/>
    <s v="Mon"/>
    <n v="5"/>
    <s v="Second Class"/>
    <s v="JS-15685"/>
    <s v="Jim Sink"/>
    <s v="Corporate"/>
    <s v="United States"/>
    <s v="Miramar"/>
    <s v="Florida"/>
    <s v="Miramar, Florida, United States"/>
    <s v="South"/>
    <s v="OFF-PA-10004609"/>
    <s v="Office Supplies"/>
    <s v="Paper"/>
    <s v="Xerox 221"/>
    <n v="147.73599999999999"/>
    <n v="4"/>
    <n v="7.2576000000000001"/>
    <e v="#N/A"/>
    <s v="COD"/>
  </r>
  <r>
    <n v="7963"/>
    <s v="CA-2020-104864"/>
    <d v="2020-11-18T00:00:00"/>
    <n v="18"/>
    <x v="10"/>
    <n v="2020"/>
    <s v="Wed"/>
    <d v="2020-11-23T00:00:00"/>
    <n v="23"/>
    <s v="Nov"/>
    <n v="2020"/>
    <s v="Mon"/>
    <n v="5"/>
    <s v="Second Class"/>
    <s v="JS-15685"/>
    <s v="Jim Sink"/>
    <s v="Corporate"/>
    <s v="United States"/>
    <s v="Miramar"/>
    <s v="Florida"/>
    <s v="Miramar, Florida, United States"/>
    <s v="South"/>
    <s v="OFF-BI-10001636"/>
    <s v="Office Supplies"/>
    <s v="Binders"/>
    <s v="Ibico Plastic and Wire Spiral Binding Combs"/>
    <n v="138.232"/>
    <n v="8"/>
    <n v="-16.185600000000001"/>
    <e v="#N/A"/>
    <s v="COD"/>
  </r>
  <r>
    <n v="7966"/>
    <s v="CA-2020-104864"/>
    <d v="2020-11-18T00:00:00"/>
    <n v="18"/>
    <x v="10"/>
    <n v="2020"/>
    <s v="Wed"/>
    <d v="2020-11-23T00:00:00"/>
    <n v="23"/>
    <s v="Nov"/>
    <n v="2020"/>
    <s v="Mon"/>
    <n v="5"/>
    <s v="Second Class"/>
    <s v="JS-15685"/>
    <s v="Jim Sink"/>
    <s v="Corporate"/>
    <s v="United States"/>
    <s v="Miramar"/>
    <s v="Florida"/>
    <s v="Miramar, Florida, United States"/>
    <s v="South"/>
    <s v="OFF-PA-10003309"/>
    <s v="Office Supplies"/>
    <s v="Paper"/>
    <s v="Xerox 211"/>
    <n v="143.47200000000001"/>
    <n v="8"/>
    <n v="14.5152"/>
    <e v="#N/A"/>
    <s v="COD"/>
  </r>
  <r>
    <n v="8110"/>
    <s v="CA-2020-160122"/>
    <d v="2020-11-18T00:00:00"/>
    <n v="18"/>
    <x v="10"/>
    <n v="2020"/>
    <s v="Wed"/>
    <d v="2020-11-23T00:00:00"/>
    <n v="23"/>
    <s v="Nov"/>
    <n v="2020"/>
    <s v="Mon"/>
    <n v="5"/>
    <s v="Standard Class"/>
    <s v="RD-19930"/>
    <s v="Russell D'Ascenzo"/>
    <s v="Consumer"/>
    <s v="United States"/>
    <s v="Chicago"/>
    <s v="Illinois"/>
    <s v="Chicago, Illinois, United States"/>
    <s v="Central"/>
    <s v="OFF-EN-10002592"/>
    <s v="Office Supplies"/>
    <s v="Envelopes"/>
    <s v="Peel &amp; Seel Recycled Catalog Envelopes, Brown"/>
    <n v="166.584"/>
    <n v="6"/>
    <n v="20.844000000000001"/>
    <e v="#N/A"/>
    <s v="COD"/>
  </r>
  <r>
    <n v="3946"/>
    <s v="CA-2020-167871"/>
    <d v="2020-11-18T00:00:00"/>
    <n v="18"/>
    <x v="10"/>
    <n v="2020"/>
    <s v="Wed"/>
    <d v="2020-11-23T00:00:00"/>
    <n v="23"/>
    <s v="Nov"/>
    <n v="2020"/>
    <s v="Mon"/>
    <n v="5"/>
    <s v="Standard Class"/>
    <s v="AF-10870"/>
    <s v="Art Ferguson"/>
    <s v="Consumer"/>
    <s v="United States"/>
    <s v="Homestead"/>
    <s v="Florida"/>
    <s v="Homestead, Florida, United States"/>
    <s v="South"/>
    <s v="OFF-PA-10001977"/>
    <s v="Office Supplies"/>
    <s v="Paper"/>
    <s v="Xerox 194"/>
    <n v="159.38399999999999"/>
    <n v="1"/>
    <n v="15.5344"/>
    <e v="#N/A"/>
    <s v="COD"/>
  </r>
  <r>
    <n v="9007"/>
    <s v="CA-2020-107825"/>
    <d v="2020-11-18T00:00:00"/>
    <n v="18"/>
    <x v="10"/>
    <n v="2020"/>
    <s v="Wed"/>
    <d v="2020-11-18T00:00:00"/>
    <n v="18"/>
    <s v="Nov"/>
    <n v="2020"/>
    <s v="Wed"/>
    <n v="0"/>
    <s v="Same Day"/>
    <s v="NB-18655"/>
    <s v="Nona Balk"/>
    <s v="Corporate"/>
    <s v="United States"/>
    <s v="Milwaukee"/>
    <s v="Wisconsin"/>
    <s v="Milwaukee, Wisconsin, United States"/>
    <s v="Central"/>
    <s v="OFF-ST-10000777"/>
    <s v="Office Supplies"/>
    <s v="Storage"/>
    <s v="Companion Letter/Legal File, Black"/>
    <n v="161.76"/>
    <n v="1"/>
    <n v="10.572800000000001"/>
    <n v="1"/>
    <s v="COD"/>
  </r>
  <r>
    <n v="2044"/>
    <s v="US-2020-158946"/>
    <d v="2020-11-18T00:00:00"/>
    <n v="18"/>
    <x v="10"/>
    <n v="2020"/>
    <s v="Wed"/>
    <d v="2020-11-23T00:00:00"/>
    <n v="23"/>
    <s v="Nov"/>
    <n v="2020"/>
    <s v="Mon"/>
    <n v="5"/>
    <s v="Standard Class"/>
    <s v="JW-15220"/>
    <s v="Jane Waco"/>
    <s v="Corporate"/>
    <s v="United States"/>
    <s v="Lakewood"/>
    <s v="Ohio"/>
    <s v="Lakewood, Ohio, United States"/>
    <s v="East"/>
    <s v="OFF-AR-10001860"/>
    <s v="Office Supplies"/>
    <s v="Art"/>
    <s v="BIC Liqua Brite Liner"/>
    <n v="170.864"/>
    <n v="7"/>
    <n v="7.7728000000000002"/>
    <e v="#N/A"/>
    <s v="Online"/>
  </r>
  <r>
    <n v="5750"/>
    <s v="CA-2020-104913"/>
    <d v="2020-11-18T00:00:00"/>
    <n v="18"/>
    <x v="10"/>
    <n v="2020"/>
    <s v="Wed"/>
    <d v="2020-11-22T00:00:00"/>
    <n v="22"/>
    <s v="Nov"/>
    <n v="2020"/>
    <s v="Sun"/>
    <n v="4"/>
    <s v="Standard Class"/>
    <s v="DK-13090"/>
    <s v="Dave Kipp"/>
    <s v="Consumer"/>
    <s v="United States"/>
    <s v="Long Beach"/>
    <s v="New York"/>
    <s v="Long Beach, New York, United States"/>
    <s v="East"/>
    <s v="TEC-PH-10000923"/>
    <s v="Technology"/>
    <s v="Phones"/>
    <s v="Belkin SportFit Armband For iPhone 5s/5c, Fuchsia"/>
    <n v="177.95"/>
    <n v="5"/>
    <n v="36.725499999999997"/>
    <e v="#N/A"/>
    <s v="COD"/>
  </r>
  <r>
    <n v="1600"/>
    <s v="CA-2020-158876"/>
    <d v="2020-11-19T00:00:00"/>
    <n v="19"/>
    <x v="10"/>
    <n v="2020"/>
    <s v="Thu"/>
    <d v="2020-11-21T00:00:00"/>
    <n v="21"/>
    <s v="Nov"/>
    <n v="2020"/>
    <s v="Sat"/>
    <n v="2"/>
    <s v="Second Class"/>
    <s v="AB-10150"/>
    <s v="Aimee Bixby"/>
    <s v="Consumer"/>
    <s v="United States"/>
    <s v="Carrollton"/>
    <s v="Texas"/>
    <s v="Carrollton, Texas, United States"/>
    <s v="Central"/>
    <s v="OFF-AR-10003373"/>
    <s v="Office Supplies"/>
    <s v="Art"/>
    <s v="Boston School Pro Electric Pencil Sharpener, 1670"/>
    <n v="114.136"/>
    <n v="4"/>
    <n v="8.6744000000000003"/>
    <e v="#N/A"/>
    <s v="Online"/>
  </r>
  <r>
    <n v="6951"/>
    <s v="CA-2020-143021"/>
    <d v="2020-11-19T00:00:00"/>
    <n v="19"/>
    <x v="10"/>
    <n v="2020"/>
    <s v="Thu"/>
    <d v="2020-11-19T00:00:00"/>
    <n v="19"/>
    <s v="Nov"/>
    <n v="2020"/>
    <s v="Thu"/>
    <n v="0"/>
    <s v="Same Day"/>
    <s v="AP-10720"/>
    <s v="Anne Pryor"/>
    <s v="Home Office"/>
    <s v="United States"/>
    <s v="New York City"/>
    <s v="New York"/>
    <s v="New York City, New York, United States"/>
    <s v="East"/>
    <s v="FUR-TA-10001676"/>
    <s v="Furniture"/>
    <s v="Tables"/>
    <s v="Hon 61000 Series Interactive Training Tables"/>
    <n v="127.974"/>
    <n v="3"/>
    <n v="-29.323799999999999"/>
    <e v="#N/A"/>
    <s v="COD"/>
  </r>
  <r>
    <n v="5309"/>
    <s v="CA-2020-131254"/>
    <d v="2020-11-19T00:00:00"/>
    <n v="19"/>
    <x v="10"/>
    <n v="2020"/>
    <s v="Thu"/>
    <d v="2020-11-21T00:00:00"/>
    <n v="21"/>
    <s v="Nov"/>
    <n v="2020"/>
    <s v="Sat"/>
    <n v="2"/>
    <s v="First Class"/>
    <s v="NC-18415"/>
    <s v="Nathan Cano"/>
    <s v="Consumer"/>
    <s v="United States"/>
    <s v="Houston"/>
    <s v="Texas"/>
    <s v="Houston, Texas, United States"/>
    <s v="Central"/>
    <s v="FUR-CH-10003774"/>
    <s v="Furniture"/>
    <s v="Chairs"/>
    <s v="Global Wood Trimmed Manager's Task Chair, Khaki"/>
    <n v="234.05799999999999"/>
    <n v="3"/>
    <n v="-46.399799999999999"/>
    <e v="#N/A"/>
    <s v="COD"/>
  </r>
  <r>
    <n v="304"/>
    <s v="US-2020-152380"/>
    <d v="2020-11-19T00:00:00"/>
    <n v="19"/>
    <x v="10"/>
    <n v="2020"/>
    <s v="Thu"/>
    <d v="2020-11-23T00:00:00"/>
    <n v="23"/>
    <s v="Nov"/>
    <n v="2020"/>
    <s v="Mon"/>
    <n v="4"/>
    <s v="Standard Class"/>
    <s v="JH-15910"/>
    <s v="Jonathan Howell"/>
    <s v="Consumer"/>
    <s v="United States"/>
    <s v="Chicago"/>
    <s v="Illinois"/>
    <s v="Chicago, Illinois, United States"/>
    <s v="Central"/>
    <s v="FUR-TA-10002533"/>
    <s v="Furniture"/>
    <s v="Tables"/>
    <s v="BPI Conference Tables"/>
    <n v="249.07499999999999"/>
    <n v="3"/>
    <n v="-131.44499999999999"/>
    <e v="#N/A"/>
    <s v="COD"/>
  </r>
  <r>
    <n v="2151"/>
    <s v="US-2020-139969"/>
    <d v="2020-11-19T00:00:00"/>
    <n v="19"/>
    <x v="10"/>
    <n v="2020"/>
    <s v="Thu"/>
    <d v="2020-11-26T00:00:00"/>
    <n v="26"/>
    <s v="Nov"/>
    <n v="2020"/>
    <s v="Thu"/>
    <n v="7"/>
    <s v="Standard Class"/>
    <s v="AF-10870"/>
    <s v="Art Ferguson"/>
    <s v="Consumer"/>
    <s v="United States"/>
    <s v="College Station"/>
    <s v="Texas"/>
    <s v="College Station, Texas, United States"/>
    <s v="Central"/>
    <s v="FUR-CH-10001973"/>
    <s v="Furniture"/>
    <s v="Chairs"/>
    <s v="Office Star Flex Back Scooter Chair with White Frame"/>
    <n v="275.05799999999999"/>
    <n v="3"/>
    <n v="-53.270400000000002"/>
    <e v="#N/A"/>
    <s v="Online"/>
  </r>
  <r>
    <n v="2172"/>
    <s v="US-2020-137491"/>
    <d v="2020-11-19T00:00:00"/>
    <n v="19"/>
    <x v="10"/>
    <n v="2020"/>
    <s v="Thu"/>
    <d v="2020-11-25T00:00:00"/>
    <n v="25"/>
    <s v="Nov"/>
    <n v="2020"/>
    <s v="Wed"/>
    <n v="6"/>
    <s v="Standard Class"/>
    <s v="LC-16930"/>
    <s v="Linda Cazamias"/>
    <s v="Corporate"/>
    <s v="United States"/>
    <s v="San Angelo"/>
    <s v="Texas"/>
    <s v="San Angelo, Texas, United States"/>
    <s v="Central"/>
    <s v="FUR-CH-10004675"/>
    <s v="Furniture"/>
    <s v="Chairs"/>
    <s v="Lifetime Advantage Folding Chairs, 4/Carton"/>
    <n v="315.31200000000001"/>
    <n v="2"/>
    <n v="-8.7232000000000003"/>
    <e v="#N/A"/>
    <s v="Online"/>
  </r>
  <r>
    <n v="2944"/>
    <s v="CA-2020-126242"/>
    <d v="2020-11-19T00:00:00"/>
    <n v="19"/>
    <x v="10"/>
    <n v="2020"/>
    <s v="Thu"/>
    <d v="2020-11-24T00:00:00"/>
    <n v="24"/>
    <s v="Nov"/>
    <n v="2020"/>
    <s v="Tue"/>
    <n v="5"/>
    <s v="Standard Class"/>
    <s v="MC-18100"/>
    <s v="Mick Crebagga"/>
    <s v="Consumer"/>
    <s v="United States"/>
    <s v="Los Angeles"/>
    <s v="California"/>
    <s v="Los Angeles, California, United States"/>
    <s v="West"/>
    <s v="OFF-ST-10000675"/>
    <s v="Office Supplies"/>
    <s v="Storage"/>
    <s v="File Shuttle II and Handi-File, Black"/>
    <n v="332.01"/>
    <n v="9"/>
    <n v="76.252499999999998"/>
    <e v="#N/A"/>
    <s v="Online"/>
  </r>
  <r>
    <n v="3615"/>
    <s v="CA-2020-112529"/>
    <d v="2020-11-19T00:00:00"/>
    <n v="19"/>
    <x v="10"/>
    <n v="2020"/>
    <s v="Thu"/>
    <d v="2020-11-21T00:00:00"/>
    <n v="21"/>
    <s v="Nov"/>
    <n v="2020"/>
    <s v="Sat"/>
    <n v="2"/>
    <s v="First Class"/>
    <s v="SC-20770"/>
    <s v="Stewart Carmichael"/>
    <s v="Corporate"/>
    <s v="United States"/>
    <s v="San Antonio"/>
    <s v="Texas"/>
    <s v="San Antonio, Texas, United States"/>
    <s v="Central"/>
    <s v="FUR-TA-10002622"/>
    <s v="Furniture"/>
    <s v="Tables"/>
    <s v="Bush Andora Conference Table, Maple/Graphite Gray Finish"/>
    <n v="760.11599999999999"/>
    <n v="6"/>
    <n v="-71.811599999999999"/>
    <e v="#N/A"/>
    <s v="COD"/>
  </r>
  <r>
    <n v="2552"/>
    <s v="CA-2020-101042"/>
    <d v="2020-11-19T00:00:00"/>
    <n v="19"/>
    <x v="10"/>
    <n v="2020"/>
    <s v="Thu"/>
    <d v="2020-11-23T00:00:00"/>
    <n v="23"/>
    <s v="Nov"/>
    <n v="2020"/>
    <s v="Mon"/>
    <n v="4"/>
    <s v="Standard Class"/>
    <s v="AB-10105"/>
    <s v="Adrian Barton"/>
    <s v="Consumer"/>
    <s v="United States"/>
    <s v="Henderson"/>
    <s v="Kentucky"/>
    <s v="Henderson, Kentucky, United States"/>
    <s v="South"/>
    <s v="FUR-FU-10004665"/>
    <s v="Furniture"/>
    <s v="Furnishings"/>
    <s v="3M Polarizing Task Lamp with Clamp Arm, Light Gray"/>
    <n v="862.88"/>
    <n v="6"/>
    <n v="213.68879999999999"/>
    <e v="#N/A"/>
    <s v="Cards"/>
  </r>
  <r>
    <n v="3444"/>
    <s v="CA-2020-168858"/>
    <d v="2020-11-19T00:00:00"/>
    <n v="19"/>
    <x v="10"/>
    <n v="2020"/>
    <s v="Thu"/>
    <d v="2020-11-23T00:00:00"/>
    <n v="23"/>
    <s v="Nov"/>
    <n v="2020"/>
    <s v="Mon"/>
    <n v="4"/>
    <s v="Standard Class"/>
    <s v="JD-16150"/>
    <s v="Justin Deggeller"/>
    <s v="Corporate"/>
    <s v="United States"/>
    <s v="New York City"/>
    <s v="New York"/>
    <s v="New York City, New York, United States"/>
    <s v="East"/>
    <s v="OFF-AP-10003849"/>
    <s v="Office Supplies"/>
    <s v="Appliances"/>
    <s v="Hoover Shoulder Vac Commercial Portable Vacuum"/>
    <n v="1538.74"/>
    <n v="7"/>
    <n v="626.18499999999995"/>
    <e v="#N/A"/>
    <s v="Cards"/>
  </r>
  <r>
    <n v="5311"/>
    <s v="CA-2020-131254"/>
    <d v="2020-11-19T00:00:00"/>
    <n v="19"/>
    <x v="10"/>
    <n v="2020"/>
    <s v="Thu"/>
    <d v="2020-11-21T00:00:00"/>
    <n v="21"/>
    <s v="Nov"/>
    <n v="2020"/>
    <s v="Sat"/>
    <n v="2"/>
    <s v="First Class"/>
    <s v="NC-18415"/>
    <s v="Nathan Cano"/>
    <s v="Consumer"/>
    <s v="United States"/>
    <s v="Houston"/>
    <s v="Texas"/>
    <s v="Houston, Texas, United States"/>
    <s v="Central"/>
    <s v="OFF-BI-10003527"/>
    <s v="Office Supplies"/>
    <s v="Binders"/>
    <s v="Fellowes PB500 Electric Punch Plastic Comb Binding Machine with Manual Bind"/>
    <n v="1556.1880000000001"/>
    <n v="6"/>
    <n v="-2287.7820000000002"/>
    <e v="#N/A"/>
    <s v="COD"/>
  </r>
  <r>
    <n v="1601"/>
    <s v="CA-2020-158876"/>
    <d v="2020-11-19T00:00:00"/>
    <n v="19"/>
    <x v="10"/>
    <n v="2020"/>
    <s v="Thu"/>
    <d v="2020-11-21T00:00:00"/>
    <n v="21"/>
    <s v="Nov"/>
    <n v="2020"/>
    <s v="Sat"/>
    <n v="2"/>
    <s v="Second Class"/>
    <s v="AB-10150"/>
    <s v="Aimee Bixby"/>
    <s v="Consumer"/>
    <s v="United States"/>
    <s v="Carrollton"/>
    <s v="Texas"/>
    <s v="Carrollton, Texas, United States"/>
    <s v="Central"/>
    <s v="FUR-FU-10001967"/>
    <s v="Furniture"/>
    <s v="Furnishings"/>
    <s v="Telescoping Adjustable Floor Lamp"/>
    <n v="93.992000000000004"/>
    <n v="2"/>
    <n v="-13.993"/>
    <e v="#N/A"/>
    <s v="Cards"/>
  </r>
  <r>
    <n v="5310"/>
    <s v="CA-2020-131254"/>
    <d v="2020-11-19T00:00:00"/>
    <n v="19"/>
    <x v="10"/>
    <n v="2020"/>
    <s v="Thu"/>
    <d v="2020-11-21T00:00:00"/>
    <n v="21"/>
    <s v="Nov"/>
    <n v="2020"/>
    <s v="Sat"/>
    <n v="2"/>
    <s v="First Class"/>
    <s v="NC-18415"/>
    <s v="Nathan Cano"/>
    <s v="Consumer"/>
    <s v="United States"/>
    <s v="Houston"/>
    <s v="Texas"/>
    <s v="Houston, Texas, United States"/>
    <s v="Central"/>
    <s v="OFF-AR-10003876"/>
    <s v="Office Supplies"/>
    <s v="Art"/>
    <s v="Avery Hi-Liter GlideStik Fluorescent Highlighter, Yellow Ink"/>
    <n v="112.04"/>
    <n v="5"/>
    <n v="3.9119999999999999"/>
    <e v="#N/A"/>
    <s v="COD"/>
  </r>
  <r>
    <n v="1599"/>
    <s v="CA-2020-158876"/>
    <d v="2020-11-19T00:00:00"/>
    <n v="19"/>
    <x v="10"/>
    <n v="2020"/>
    <s v="Thu"/>
    <d v="2020-11-21T00:00:00"/>
    <n v="21"/>
    <s v="Nov"/>
    <n v="2020"/>
    <s v="Sat"/>
    <n v="2"/>
    <s v="Second Class"/>
    <s v="AB-10150"/>
    <s v="Aimee Bixby"/>
    <s v="Consumer"/>
    <s v="United States"/>
    <s v="Carrollton"/>
    <s v="Texas"/>
    <s v="Carrollton, Texas, United States"/>
    <s v="Central"/>
    <s v="OFF-SU-10001165"/>
    <s v="Office Supplies"/>
    <s v="Supplies"/>
    <s v="Acme Elite Stainless Steel Scissors"/>
    <n v="124.672"/>
    <n v="1"/>
    <n v="0.50039999999999996"/>
    <e v="#N/A"/>
    <s v="Online"/>
  </r>
  <r>
    <n v="3443"/>
    <s v="CA-2020-168858"/>
    <d v="2020-11-19T00:00:00"/>
    <n v="19"/>
    <x v="10"/>
    <n v="2020"/>
    <s v="Thu"/>
    <d v="2020-11-23T00:00:00"/>
    <n v="23"/>
    <s v="Nov"/>
    <n v="2020"/>
    <s v="Mon"/>
    <n v="4"/>
    <s v="Standard Class"/>
    <s v="JD-16150"/>
    <s v="Justin Deggeller"/>
    <s v="Corporate"/>
    <s v="United States"/>
    <s v="New York City"/>
    <s v="New York"/>
    <s v="New York City, New York, United States"/>
    <s v="East"/>
    <s v="OFF-EN-10001415"/>
    <s v="Office Supplies"/>
    <s v="Envelopes"/>
    <s v="Staple envelope"/>
    <n v="124.74"/>
    <n v="3"/>
    <n v="8.3699999999999992"/>
    <e v="#N/A"/>
    <s v="Cards"/>
  </r>
  <r>
    <n v="5925"/>
    <s v="CA-2020-146458"/>
    <d v="2020-11-19T00:00:00"/>
    <n v="19"/>
    <x v="10"/>
    <n v="2020"/>
    <s v="Thu"/>
    <d v="2020-11-22T00:00:00"/>
    <n v="22"/>
    <s v="Nov"/>
    <n v="2020"/>
    <s v="Sun"/>
    <n v="3"/>
    <s v="Second Class"/>
    <s v="RB-19435"/>
    <s v="Richard Bierner"/>
    <s v="Consumer"/>
    <s v="United States"/>
    <s v="Springfield"/>
    <s v="Virginia"/>
    <s v="Springfield, Virginia, United States"/>
    <s v="South"/>
    <s v="OFF-AR-10001177"/>
    <s v="Office Supplies"/>
    <s v="Art"/>
    <s v="Newell 349"/>
    <n v="120.96"/>
    <n v="7"/>
    <n v="6.6584000000000003"/>
    <e v="#N/A"/>
    <s v="COD"/>
  </r>
  <r>
    <n v="548"/>
    <s v="CA-2020-162929"/>
    <d v="2020-11-19T00:00:00"/>
    <n v="19"/>
    <x v="10"/>
    <n v="2020"/>
    <s v="Thu"/>
    <d v="2020-11-22T00:00:00"/>
    <n v="22"/>
    <s v="Nov"/>
    <n v="2020"/>
    <s v="Sun"/>
    <n v="3"/>
    <s v="First Class"/>
    <s v="AS-10135"/>
    <s v="Adrian Shami"/>
    <s v="Home Office"/>
    <s v="United States"/>
    <s v="New York City"/>
    <s v="New York"/>
    <s v="New York City, New York, United States"/>
    <s v="East"/>
    <s v="OFF-PA-10002986"/>
    <s v="Office Supplies"/>
    <s v="Paper"/>
    <s v="Xerox 1898"/>
    <n v="103.36"/>
    <n v="2"/>
    <n v="6.4127999999999998"/>
    <e v="#N/A"/>
    <s v="Cards"/>
  </r>
  <r>
    <n v="4138"/>
    <s v="CA-2020-110926"/>
    <d v="2020-11-19T00:00:00"/>
    <n v="19"/>
    <x v="10"/>
    <n v="2020"/>
    <s v="Thu"/>
    <d v="2020-11-23T00:00:00"/>
    <n v="23"/>
    <s v="Nov"/>
    <n v="2020"/>
    <s v="Mon"/>
    <n v="4"/>
    <s v="Standard Class"/>
    <s v="DD-13570"/>
    <s v="Dorothy Dickinson"/>
    <s v="Consumer"/>
    <s v="United States"/>
    <s v="Alexandria"/>
    <s v="Virginia"/>
    <s v="Alexandria, Virginia, United States"/>
    <s v="South"/>
    <s v="OFF-FA-10000624"/>
    <s v="Office Supplies"/>
    <s v="Fasteners"/>
    <s v="OIC Binder Clips"/>
    <n v="138.06"/>
    <n v="7"/>
    <n v="12.53"/>
    <e v="#N/A"/>
    <s v="Online"/>
  </r>
  <r>
    <n v="1479"/>
    <s v="CA-2020-121468"/>
    <d v="2020-11-19T00:00:00"/>
    <n v="19"/>
    <x v="10"/>
    <n v="2020"/>
    <s v="Thu"/>
    <d v="2020-11-20T00:00:00"/>
    <n v="20"/>
    <s v="Nov"/>
    <n v="2020"/>
    <s v="Fri"/>
    <n v="1"/>
    <s v="First Class"/>
    <s v="KD-16345"/>
    <s v="Katherine Ducich"/>
    <s v="Consumer"/>
    <s v="United States"/>
    <s v="Westminster"/>
    <s v="California"/>
    <s v="Westminster, California, United States"/>
    <s v="West"/>
    <s v="TEC-PH-10000376"/>
    <s v="Technology"/>
    <s v="Phones"/>
    <s v="Square Credit Card Reader"/>
    <n v="149.96799999999999"/>
    <n v="4"/>
    <n v="2.3976000000000002"/>
    <e v="#N/A"/>
    <s v="Cards"/>
  </r>
  <r>
    <n v="2553"/>
    <s v="CA-2020-101042"/>
    <d v="2020-11-19T00:00:00"/>
    <n v="19"/>
    <x v="10"/>
    <n v="2020"/>
    <s v="Thu"/>
    <d v="2020-11-23T00:00:00"/>
    <n v="23"/>
    <s v="Nov"/>
    <n v="2020"/>
    <s v="Mon"/>
    <n v="4"/>
    <s v="Standard Class"/>
    <s v="AB-10105"/>
    <s v="Adrian Barton"/>
    <s v="Consumer"/>
    <s v="United States"/>
    <s v="Henderson"/>
    <s v="Kentucky"/>
    <s v="Henderson, Kentucky, United States"/>
    <s v="South"/>
    <s v="OFF-BI-10000088"/>
    <s v="Office Supplies"/>
    <s v="Binders"/>
    <s v="GBC Imprintable Covers"/>
    <n v="122.96"/>
    <n v="2"/>
    <n v="10.760400000000001"/>
    <e v="#N/A"/>
    <s v="COD"/>
  </r>
  <r>
    <n v="2945"/>
    <s v="CA-2020-126242"/>
    <d v="2020-11-19T00:00:00"/>
    <n v="19"/>
    <x v="10"/>
    <n v="2020"/>
    <s v="Thu"/>
    <d v="2020-11-24T00:00:00"/>
    <n v="24"/>
    <s v="Nov"/>
    <n v="2020"/>
    <s v="Tue"/>
    <n v="5"/>
    <s v="Standard Class"/>
    <s v="MC-18100"/>
    <s v="Mick Crebagga"/>
    <s v="Consumer"/>
    <s v="United States"/>
    <s v="Los Angeles"/>
    <s v="California"/>
    <s v="Los Angeles, California, United States"/>
    <s v="West"/>
    <s v="FUR-FU-10002685"/>
    <s v="Furniture"/>
    <s v="Furnishings"/>
    <s v="Executive Impressions 13-1/2&quot; Indoor/Outdoor Wall Clock"/>
    <n v="130.69999999999999"/>
    <n v="1"/>
    <n v="7.1059999999999999"/>
    <e v="#N/A"/>
    <s v="Cards"/>
  </r>
  <r>
    <n v="1598"/>
    <s v="CA-2020-158876"/>
    <d v="2020-11-19T00:00:00"/>
    <n v="19"/>
    <x v="10"/>
    <n v="2020"/>
    <s v="Thu"/>
    <d v="2020-11-21T00:00:00"/>
    <n v="21"/>
    <s v="Nov"/>
    <n v="2020"/>
    <s v="Sat"/>
    <n v="2"/>
    <s v="Second Class"/>
    <s v="AB-10150"/>
    <s v="Aimee Bixby"/>
    <s v="Consumer"/>
    <s v="United States"/>
    <s v="Carrollton"/>
    <s v="Texas"/>
    <s v="Carrollton, Texas, United States"/>
    <s v="Central"/>
    <s v="OFF-PA-10000308"/>
    <s v="Office Supplies"/>
    <s v="Paper"/>
    <s v="Xerox 1901"/>
    <n v="143.89599999999999"/>
    <n v="4"/>
    <n v="5.28"/>
    <e v="#N/A"/>
    <s v="Cards"/>
  </r>
  <r>
    <n v="547"/>
    <s v="CA-2020-162929"/>
    <d v="2020-11-19T00:00:00"/>
    <n v="19"/>
    <x v="10"/>
    <n v="2020"/>
    <s v="Thu"/>
    <d v="2020-11-22T00:00:00"/>
    <n v="22"/>
    <s v="Nov"/>
    <n v="2020"/>
    <s v="Sun"/>
    <n v="3"/>
    <s v="First Class"/>
    <s v="AS-10135"/>
    <s v="Adrian Shami"/>
    <s v="Home Office"/>
    <s v="United States"/>
    <s v="New York City"/>
    <s v="New York"/>
    <s v="New York City, New York, United States"/>
    <s v="East"/>
    <s v="OFF-BI-10000404"/>
    <s v="Office Supplies"/>
    <s v="Binders"/>
    <s v="Avery Printable Repositionable Plastic Tabs"/>
    <n v="158.28"/>
    <n v="6"/>
    <n v="13.932"/>
    <e v="#N/A"/>
    <s v="COD"/>
  </r>
  <r>
    <n v="3616"/>
    <s v="CA-2020-112529"/>
    <d v="2020-11-19T00:00:00"/>
    <n v="19"/>
    <x v="10"/>
    <n v="2020"/>
    <s v="Thu"/>
    <d v="2020-11-21T00:00:00"/>
    <n v="21"/>
    <s v="Nov"/>
    <n v="2020"/>
    <s v="Sat"/>
    <n v="2"/>
    <s v="First Class"/>
    <s v="SC-20770"/>
    <s v="Stewart Carmichael"/>
    <s v="Corporate"/>
    <s v="United States"/>
    <s v="San Antonio"/>
    <s v="Texas"/>
    <s v="San Antonio, Texas, United States"/>
    <s v="Central"/>
    <s v="OFF-AR-10001915"/>
    <s v="Office Supplies"/>
    <s v="Art"/>
    <s v="Peel-Off China Markers"/>
    <n v="141.77600000000001"/>
    <n v="4"/>
    <n v="8.7384000000000004"/>
    <e v="#N/A"/>
    <s v="Cards"/>
  </r>
  <r>
    <n v="5594"/>
    <s v="US-2020-108014"/>
    <d v="2020-11-19T00:00:00"/>
    <n v="19"/>
    <x v="10"/>
    <n v="2020"/>
    <s v="Thu"/>
    <d v="2020-11-25T00:00:00"/>
    <n v="25"/>
    <s v="Nov"/>
    <n v="2020"/>
    <s v="Wed"/>
    <n v="6"/>
    <s v="Standard Class"/>
    <s v="JH-15430"/>
    <s v="Jennifer Halladay"/>
    <s v="Consumer"/>
    <s v="United States"/>
    <s v="Cleveland"/>
    <s v="Ohio"/>
    <s v="Cleveland, Ohio, United States"/>
    <s v="East"/>
    <s v="OFF-BI-10003984"/>
    <s v="Office Supplies"/>
    <s v="Binders"/>
    <s v="Lock-Up Easel 'Spel-Binder'"/>
    <n v="164.91300000000001"/>
    <n v="7"/>
    <n v="-45.933300000000003"/>
    <e v="#N/A"/>
    <s v="Online"/>
  </r>
  <r>
    <n v="6950"/>
    <s v="CA-2020-143021"/>
    <d v="2020-11-19T00:00:00"/>
    <n v="19"/>
    <x v="10"/>
    <n v="2020"/>
    <s v="Thu"/>
    <d v="2020-11-19T00:00:00"/>
    <n v="19"/>
    <s v="Nov"/>
    <n v="2020"/>
    <s v="Thu"/>
    <n v="0"/>
    <s v="Same Day"/>
    <s v="AP-10720"/>
    <s v="Anne Pryor"/>
    <s v="Home Office"/>
    <s v="United States"/>
    <s v="New York City"/>
    <s v="New York"/>
    <s v="New York City, New York, United States"/>
    <s v="East"/>
    <s v="OFF-BI-10001628"/>
    <s v="Office Supplies"/>
    <s v="Binders"/>
    <s v="Acco Data Flex Cable Posts For Top &amp; Bottom Load Binders, 6&quot; Capacity"/>
    <n v="159.40799999999999"/>
    <n v="7"/>
    <n v="18.252500000000001"/>
    <e v="#N/A"/>
    <s v="Cards"/>
  </r>
  <r>
    <n v="4392"/>
    <s v="CA-2020-111556"/>
    <d v="2020-11-20T00:00:00"/>
    <n v="20"/>
    <x v="10"/>
    <n v="2020"/>
    <s v="Fri"/>
    <d v="2020-11-22T00:00:00"/>
    <n v="22"/>
    <s v="Nov"/>
    <n v="2020"/>
    <s v="Sun"/>
    <n v="2"/>
    <s v="First Class"/>
    <s v="CD-11920"/>
    <s v="Carlos Daly"/>
    <s v="Consumer"/>
    <s v="United States"/>
    <s v="New York City"/>
    <s v="New York"/>
    <s v="New York City, New York, United States"/>
    <s v="East"/>
    <s v="OFF-AR-10004602"/>
    <s v="Office Supplies"/>
    <s v="Art"/>
    <s v="Boston KS Multi-Size Manual Pencil Sharpener"/>
    <n v="112.97"/>
    <n v="3"/>
    <n v="19.311599999999999"/>
    <n v="1"/>
    <s v="Online"/>
  </r>
  <r>
    <n v="561"/>
    <s v="CA-2020-118731"/>
    <d v="2020-11-20T00:00:00"/>
    <n v="20"/>
    <x v="10"/>
    <n v="2020"/>
    <s v="Fri"/>
    <d v="2020-11-22T00:00:00"/>
    <n v="22"/>
    <s v="Nov"/>
    <n v="2020"/>
    <s v="Sun"/>
    <n v="2"/>
    <s v="Second Class"/>
    <s v="LP-17080"/>
    <s v="Liz Pelletier"/>
    <s v="Consumer"/>
    <s v="United States"/>
    <s v="San Francisco"/>
    <s v="California"/>
    <s v="San Francisco, California, United States"/>
    <s v="West"/>
    <s v="OFF-BI-10000069"/>
    <s v="Office Supplies"/>
    <s v="Binders"/>
    <s v="GBC Prepunched Paper, 19-Hole, for Binding Systems, 24-lb"/>
    <n v="122.056"/>
    <n v="7"/>
    <n v="27.318200000000001"/>
    <e v="#N/A"/>
    <s v="Cards"/>
  </r>
  <r>
    <n v="1813"/>
    <s v="US-2020-161193"/>
    <d v="2020-11-20T00:00:00"/>
    <n v="20"/>
    <x v="10"/>
    <n v="2020"/>
    <s v="Fri"/>
    <d v="2020-11-26T00:00:00"/>
    <n v="26"/>
    <s v="Nov"/>
    <n v="2020"/>
    <s v="Thu"/>
    <n v="6"/>
    <s v="Standard Class"/>
    <s v="BT-11680"/>
    <s v="Brian Thompson"/>
    <s v="Consumer"/>
    <s v="United States"/>
    <s v="Newark"/>
    <s v="Ohio"/>
    <s v="Newark, Ohio, United States"/>
    <s v="East"/>
    <s v="FUR-FU-10001861"/>
    <s v="Furniture"/>
    <s v="Furnishings"/>
    <s v="Floodlight Indoor Halogen Bulbs, 1 Bulb per Pack, 60 Watts"/>
    <n v="127.6"/>
    <n v="5"/>
    <n v="28.13"/>
    <e v="#N/A"/>
    <s v="COD"/>
  </r>
  <r>
    <n v="4390"/>
    <s v="CA-2020-111556"/>
    <d v="2020-11-20T00:00:00"/>
    <n v="20"/>
    <x v="10"/>
    <n v="2020"/>
    <s v="Fri"/>
    <d v="2020-11-22T00:00:00"/>
    <n v="22"/>
    <s v="Nov"/>
    <n v="2020"/>
    <s v="Sun"/>
    <n v="2"/>
    <s v="First Class"/>
    <s v="CD-11920"/>
    <s v="Carlos Daly"/>
    <s v="Consumer"/>
    <s v="United States"/>
    <s v="New York City"/>
    <s v="New York"/>
    <s v="New York City, New York, United States"/>
    <s v="East"/>
    <s v="FUR-BO-10003159"/>
    <s v="Furniture"/>
    <s v="Bookcases"/>
    <s v="Sauder Camden County Collection Libraries, Planked Cherry Finish"/>
    <n v="226.96799999999999"/>
    <n v="2"/>
    <n v="-25.2956"/>
    <n v="1"/>
    <s v="Cards"/>
  </r>
  <r>
    <n v="4753"/>
    <s v="CA-2020-103499"/>
    <d v="2020-11-20T00:00:00"/>
    <n v="20"/>
    <x v="10"/>
    <n v="2020"/>
    <s v="Fri"/>
    <d v="2020-11-24T00:00:00"/>
    <n v="24"/>
    <s v="Nov"/>
    <n v="2020"/>
    <s v="Tue"/>
    <n v="4"/>
    <s v="Standard Class"/>
    <s v="ES-14020"/>
    <s v="Erica Smith"/>
    <s v="Consumer"/>
    <s v="United States"/>
    <s v="Jackson"/>
    <s v="Tennessee"/>
    <s v="Jackson, Tennessee, United States"/>
    <s v="South"/>
    <s v="FUR-CH-10001482"/>
    <s v="Furniture"/>
    <s v="Chairs"/>
    <s v="Office Star - Mesh Screen back chair with Vinyl seat"/>
    <n v="244.56800000000001"/>
    <n v="2"/>
    <n v="-23.5764"/>
    <e v="#N/A"/>
    <s v="Cards"/>
  </r>
  <r>
    <n v="2072"/>
    <s v="US-2020-110996"/>
    <d v="2020-11-20T00:00:00"/>
    <n v="20"/>
    <x v="10"/>
    <n v="2020"/>
    <s v="Fri"/>
    <d v="2020-11-25T00:00:00"/>
    <n v="25"/>
    <s v="Nov"/>
    <n v="2020"/>
    <s v="Wed"/>
    <n v="5"/>
    <s v="Standard Class"/>
    <s v="KA-16525"/>
    <s v="Kelly Andreada"/>
    <s v="Consumer"/>
    <s v="United States"/>
    <s v="Ontario"/>
    <s v="California"/>
    <s v="Ontario, California, United States"/>
    <s v="West"/>
    <s v="FUR-CH-10003956"/>
    <s v="Furniture"/>
    <s v="Chairs"/>
    <s v="Novimex High-Tech Fabric Mesh Task Chair"/>
    <n v="326.92"/>
    <n v="5"/>
    <n v="-46.137"/>
    <e v="#N/A"/>
    <s v="Cards"/>
  </r>
  <r>
    <n v="7928"/>
    <s v="CA-2020-120404"/>
    <d v="2020-11-20T00:00:00"/>
    <n v="20"/>
    <x v="10"/>
    <n v="2020"/>
    <s v="Fri"/>
    <d v="2020-11-24T00:00:00"/>
    <n v="24"/>
    <s v="Nov"/>
    <n v="2020"/>
    <s v="Tue"/>
    <n v="4"/>
    <s v="Second Class"/>
    <s v="KH-16330"/>
    <s v="Katharine Harms"/>
    <s v="Corporate"/>
    <s v="United States"/>
    <s v="New York City"/>
    <s v="New York"/>
    <s v="New York City, New York, United States"/>
    <s v="East"/>
    <s v="TEC-PH-10001363"/>
    <s v="Technology"/>
    <s v="Phones"/>
    <s v="Apple iPhone 5S"/>
    <n v="606.99"/>
    <n v="1"/>
    <n v="170.99700000000001"/>
    <e v="#N/A"/>
    <s v="COD"/>
  </r>
  <r>
    <n v="4391"/>
    <s v="CA-2020-111556"/>
    <d v="2020-11-20T00:00:00"/>
    <n v="20"/>
    <x v="10"/>
    <n v="2020"/>
    <s v="Fri"/>
    <d v="2020-11-22T00:00:00"/>
    <n v="22"/>
    <s v="Nov"/>
    <n v="2020"/>
    <s v="Sun"/>
    <n v="2"/>
    <s v="First Class"/>
    <s v="CD-11920"/>
    <s v="Carlos Daly"/>
    <s v="Consumer"/>
    <s v="United States"/>
    <s v="New York City"/>
    <s v="New York"/>
    <s v="New York City, New York, United States"/>
    <s v="East"/>
    <s v="TEC-PH-10001459"/>
    <s v="Technology"/>
    <s v="Phones"/>
    <s v="Samsung Galaxy Mega 6.3"/>
    <n v="1289.97"/>
    <n v="3"/>
    <n v="327.59219999999999"/>
    <n v="1"/>
    <s v="Online"/>
  </r>
  <r>
    <n v="7927"/>
    <s v="CA-2020-120404"/>
    <d v="2020-11-20T00:00:00"/>
    <n v="20"/>
    <x v="10"/>
    <n v="2020"/>
    <s v="Fri"/>
    <d v="2020-11-24T00:00:00"/>
    <n v="24"/>
    <s v="Nov"/>
    <n v="2020"/>
    <s v="Tue"/>
    <n v="4"/>
    <s v="Second Class"/>
    <s v="KH-16330"/>
    <s v="Katharine Harms"/>
    <s v="Corporate"/>
    <s v="United States"/>
    <s v="New York City"/>
    <s v="New York"/>
    <s v="New York City, New York, United States"/>
    <s v="East"/>
    <s v="TEC-AC-10003433"/>
    <s v="Technology"/>
    <s v="Accessories"/>
    <s v="Maxell 4.7GB DVD+R 5/Pack"/>
    <n v="85.97"/>
    <n v="3"/>
    <n v="1.3365"/>
    <e v="#N/A"/>
    <s v="Online"/>
  </r>
  <r>
    <n v="1814"/>
    <s v="US-2020-161193"/>
    <d v="2020-11-20T00:00:00"/>
    <n v="20"/>
    <x v="10"/>
    <n v="2020"/>
    <s v="Fri"/>
    <d v="2020-11-26T00:00:00"/>
    <n v="26"/>
    <s v="Nov"/>
    <n v="2020"/>
    <s v="Thu"/>
    <n v="6"/>
    <s v="Standard Class"/>
    <s v="BT-11680"/>
    <s v="Brian Thompson"/>
    <s v="Consumer"/>
    <s v="United States"/>
    <s v="Newark"/>
    <s v="Ohio"/>
    <s v="Newark, Ohio, United States"/>
    <s v="East"/>
    <s v="FUR-FU-10000206"/>
    <s v="Furniture"/>
    <s v="Furnishings"/>
    <s v="GE General Purpose, Extra Long Life, Showcase &amp; Floodlight Incandescent Bulbs"/>
    <n v="123.65600000000001"/>
    <n v="2"/>
    <n v="1.5713999999999999"/>
    <e v="#N/A"/>
    <s v="COD"/>
  </r>
  <r>
    <n v="1039"/>
    <s v="CA-2020-121818"/>
    <d v="2020-11-20T00:00:00"/>
    <n v="20"/>
    <x v="10"/>
    <n v="2020"/>
    <s v="Fri"/>
    <d v="2020-11-21T00:00:00"/>
    <n v="21"/>
    <s v="Nov"/>
    <n v="2020"/>
    <s v="Sat"/>
    <n v="1"/>
    <s v="First Class"/>
    <s v="JH-15430"/>
    <s v="Jennifer Halladay"/>
    <s v="Consumer"/>
    <s v="United States"/>
    <s v="Burlington"/>
    <s v="North Carolina"/>
    <s v="Burlington, North Carolina, United States"/>
    <s v="South"/>
    <s v="OFF-AR-10000203"/>
    <s v="Office Supplies"/>
    <s v="Art"/>
    <s v="Newell 336"/>
    <n v="96.968000000000004"/>
    <n v="7"/>
    <n v="2.6964000000000001"/>
    <e v="#N/A"/>
    <s v="Cards"/>
  </r>
  <r>
    <n v="4841"/>
    <s v="CA-2020-154123"/>
    <d v="2020-11-20T00:00:00"/>
    <n v="20"/>
    <x v="10"/>
    <n v="2020"/>
    <s v="Fri"/>
    <d v="2020-11-25T00:00:00"/>
    <n v="25"/>
    <s v="Nov"/>
    <n v="2020"/>
    <s v="Wed"/>
    <n v="5"/>
    <s v="Standard Class"/>
    <s v="SC-20050"/>
    <s v="Sample Company A"/>
    <s v="Home Office"/>
    <s v="United States"/>
    <s v="Henderson"/>
    <s v="Kentucky"/>
    <s v="Henderson, Kentucky, United States"/>
    <s v="South"/>
    <s v="FUR-FU-10000629"/>
    <s v="Furniture"/>
    <s v="Furnishings"/>
    <s v="9-3/4 Diameter Round Wall Clock"/>
    <n v="128.58000000000001"/>
    <n v="2"/>
    <n v="11.583600000000001"/>
    <e v="#N/A"/>
    <s v="Cards"/>
  </r>
  <r>
    <n v="1040"/>
    <s v="CA-2020-121818"/>
    <d v="2020-11-20T00:00:00"/>
    <n v="20"/>
    <x v="10"/>
    <n v="2020"/>
    <s v="Fri"/>
    <d v="2020-11-21T00:00:00"/>
    <n v="21"/>
    <s v="Nov"/>
    <n v="2020"/>
    <s v="Sat"/>
    <n v="1"/>
    <s v="First Class"/>
    <s v="JH-15430"/>
    <s v="Jennifer Halladay"/>
    <s v="Consumer"/>
    <s v="United States"/>
    <s v="Burlington"/>
    <s v="North Carolina"/>
    <s v="Burlington, North Carolina, United States"/>
    <s v="South"/>
    <s v="OFF-AR-10004790"/>
    <s v="Office Supplies"/>
    <s v="Art"/>
    <s v="Staples in misc. colors"/>
    <n v="126.72799999999999"/>
    <n v="3"/>
    <n v="1.7955000000000001"/>
    <e v="#N/A"/>
    <s v="Cards"/>
  </r>
  <r>
    <n v="2782"/>
    <s v="CA-2020-146724"/>
    <d v="2020-11-20T00:00:00"/>
    <n v="20"/>
    <x v="10"/>
    <n v="2020"/>
    <s v="Fri"/>
    <d v="2020-11-27T00:00:00"/>
    <n v="27"/>
    <s v="Nov"/>
    <n v="2020"/>
    <s v="Fri"/>
    <n v="7"/>
    <s v="Standard Class"/>
    <s v="HG-15025"/>
    <s v="Hunter Glantz"/>
    <s v="Consumer"/>
    <s v="United States"/>
    <s v="Lakeville"/>
    <s v="Minnesota"/>
    <s v="Lakeville, Minnesota, United States"/>
    <s v="Central"/>
    <s v="OFF-AR-10001026"/>
    <s v="Office Supplies"/>
    <s v="Art"/>
    <s v="Sanford Uni-Blazer View Highlighters, Chisel Tip, Yellow"/>
    <n v="109"/>
    <n v="10"/>
    <n v="9.68"/>
    <e v="#N/A"/>
    <s v="Online"/>
  </r>
  <r>
    <n v="560"/>
    <s v="CA-2020-118731"/>
    <d v="2020-11-20T00:00:00"/>
    <n v="20"/>
    <x v="10"/>
    <n v="2020"/>
    <s v="Fri"/>
    <d v="2020-11-22T00:00:00"/>
    <n v="22"/>
    <s v="Nov"/>
    <n v="2020"/>
    <s v="Sun"/>
    <n v="2"/>
    <s v="Second Class"/>
    <s v="LP-17080"/>
    <s v="Liz Pelletier"/>
    <s v="Consumer"/>
    <s v="United States"/>
    <s v="San Francisco"/>
    <s v="California"/>
    <s v="San Francisco, California, United States"/>
    <s v="West"/>
    <s v="FUR-FU-10003347"/>
    <s v="Furniture"/>
    <s v="Furnishings"/>
    <s v="Coloredge Poster Frame"/>
    <n v="125.6"/>
    <n v="3"/>
    <n v="16.614000000000001"/>
    <e v="#N/A"/>
    <s v="Cards"/>
  </r>
  <r>
    <n v="4389"/>
    <s v="CA-2020-111556"/>
    <d v="2020-11-20T00:00:00"/>
    <n v="20"/>
    <x v="10"/>
    <n v="2020"/>
    <s v="Fri"/>
    <d v="2020-11-22T00:00:00"/>
    <n v="22"/>
    <s v="Nov"/>
    <n v="2020"/>
    <s v="Sun"/>
    <n v="2"/>
    <s v="First Class"/>
    <s v="CD-11920"/>
    <s v="Carlos Daly"/>
    <s v="Consumer"/>
    <s v="United States"/>
    <s v="New York City"/>
    <s v="New York"/>
    <s v="New York City, New York, United States"/>
    <s v="East"/>
    <s v="OFF-PA-10003651"/>
    <s v="Office Supplies"/>
    <s v="Paper"/>
    <s v="Xerox 1968"/>
    <n v="115.76"/>
    <n v="7"/>
    <n v="22.444800000000001"/>
    <n v="1"/>
    <s v="COD"/>
  </r>
  <r>
    <n v="7929"/>
    <s v="CA-2020-120404"/>
    <d v="2020-11-20T00:00:00"/>
    <n v="20"/>
    <x v="10"/>
    <n v="2020"/>
    <s v="Fri"/>
    <d v="2020-11-24T00:00:00"/>
    <n v="24"/>
    <s v="Nov"/>
    <n v="2020"/>
    <s v="Tue"/>
    <n v="4"/>
    <s v="Second Class"/>
    <s v="KH-16330"/>
    <s v="Katharine Harms"/>
    <s v="Corporate"/>
    <s v="United States"/>
    <s v="New York City"/>
    <s v="New York"/>
    <s v="New York City, New York, United States"/>
    <s v="East"/>
    <s v="FUR-FU-10000820"/>
    <s v="Furniture"/>
    <s v="Furnishings"/>
    <s v="Tensor Brushed Steel Torchiere Floor Lamp"/>
    <n v="139.97"/>
    <n v="3"/>
    <n v="9.1745999999999999"/>
    <e v="#N/A"/>
    <s v="Cards"/>
  </r>
  <r>
    <n v="6365"/>
    <s v="CA-2020-110443"/>
    <d v="2020-11-21T00:00:00"/>
    <n v="21"/>
    <x v="10"/>
    <n v="2020"/>
    <s v="Sat"/>
    <d v="2020-11-25T00:00:00"/>
    <n v="25"/>
    <s v="Nov"/>
    <n v="2020"/>
    <s v="Wed"/>
    <n v="4"/>
    <s v="Standard Class"/>
    <s v="CK-12205"/>
    <s v="Chloris Kastensmidt"/>
    <s v="Consumer"/>
    <s v="United States"/>
    <s v="Renton"/>
    <s v="Washington"/>
    <s v="Renton, Washington, United States"/>
    <s v="West"/>
    <s v="OFF-PA-10003797"/>
    <s v="Office Supplies"/>
    <s v="Paper"/>
    <s v="Xerox 209"/>
    <n v="100.84"/>
    <n v="8"/>
    <n v="24.883199999999999"/>
    <e v="#N/A"/>
    <s v="Cards"/>
  </r>
  <r>
    <n v="6363"/>
    <s v="CA-2020-110443"/>
    <d v="2020-11-21T00:00:00"/>
    <n v="21"/>
    <x v="10"/>
    <n v="2020"/>
    <s v="Sat"/>
    <d v="2020-11-25T00:00:00"/>
    <n v="25"/>
    <s v="Nov"/>
    <n v="2020"/>
    <s v="Wed"/>
    <n v="4"/>
    <s v="Standard Class"/>
    <s v="CK-12205"/>
    <s v="Chloris Kastensmidt"/>
    <s v="Consumer"/>
    <s v="United States"/>
    <s v="Renton"/>
    <s v="Washington"/>
    <s v="Renton, Washington, United States"/>
    <s v="West"/>
    <s v="OFF-BI-10001670"/>
    <s v="Office Supplies"/>
    <s v="Binders"/>
    <s v="Vinyl Sectional Post Binders"/>
    <n v="170.8"/>
    <n v="5"/>
    <n v="56.55"/>
    <e v="#N/A"/>
    <s v="Online"/>
  </r>
  <r>
    <n v="2247"/>
    <s v="CA-2020-103380"/>
    <d v="2020-11-21T00:00:00"/>
    <n v="21"/>
    <x v="10"/>
    <n v="2020"/>
    <s v="Sat"/>
    <d v="2020-11-25T00:00:00"/>
    <n v="25"/>
    <s v="Nov"/>
    <n v="2020"/>
    <s v="Wed"/>
    <n v="4"/>
    <s v="Standard Class"/>
    <s v="BF-11005"/>
    <s v="Barry Franz"/>
    <s v="Home Office"/>
    <s v="United States"/>
    <s v="Pasadena"/>
    <s v="California"/>
    <s v="Pasadena, California, United States"/>
    <s v="West"/>
    <s v="TEC-PH-10004165"/>
    <s v="Technology"/>
    <s v="Phones"/>
    <s v="Mitel MiVoice 5330e IP Phone"/>
    <n v="696.976"/>
    <n v="3"/>
    <n v="49.498199999999997"/>
    <n v="1"/>
    <s v="Cards"/>
  </r>
  <r>
    <n v="6364"/>
    <s v="CA-2020-110443"/>
    <d v="2020-11-21T00:00:00"/>
    <n v="21"/>
    <x v="10"/>
    <n v="2020"/>
    <s v="Sat"/>
    <d v="2020-11-25T00:00:00"/>
    <n v="25"/>
    <s v="Nov"/>
    <n v="2020"/>
    <s v="Wed"/>
    <n v="4"/>
    <s v="Standard Class"/>
    <s v="CK-12205"/>
    <s v="Chloris Kastensmidt"/>
    <s v="Consumer"/>
    <s v="United States"/>
    <s v="Renton"/>
    <s v="Washington"/>
    <s v="Renton, Washington, United States"/>
    <s v="West"/>
    <s v="TEC-MA-10002073"/>
    <s v="Technology"/>
    <s v="Machines"/>
    <s v="3D Systems Cube Printer, 2nd Generation, White"/>
    <n v="1053.992"/>
    <n v="1"/>
    <n v="103.9992"/>
    <e v="#N/A"/>
    <s v="COD"/>
  </r>
  <r>
    <n v="2244"/>
    <s v="CA-2020-103380"/>
    <d v="2020-11-21T00:00:00"/>
    <n v="21"/>
    <x v="10"/>
    <n v="2020"/>
    <s v="Sat"/>
    <d v="2020-11-25T00:00:00"/>
    <n v="25"/>
    <s v="Nov"/>
    <n v="2020"/>
    <s v="Wed"/>
    <n v="4"/>
    <s v="Standard Class"/>
    <s v="BF-11005"/>
    <s v="Barry Franz"/>
    <s v="Home Office"/>
    <s v="United States"/>
    <s v="Pasadena"/>
    <s v="California"/>
    <s v="Pasadena, California, United States"/>
    <s v="West"/>
    <s v="OFF-AR-10003856"/>
    <s v="Office Supplies"/>
    <s v="Art"/>
    <s v="Newell 344"/>
    <n v="113.56"/>
    <n v="2"/>
    <n v="1.4456"/>
    <n v="1"/>
    <s v="COD"/>
  </r>
  <r>
    <n v="6147"/>
    <s v="CA-2020-105130"/>
    <d v="2020-11-21T00:00:00"/>
    <n v="21"/>
    <x v="10"/>
    <n v="2020"/>
    <s v="Sat"/>
    <d v="2020-11-25T00:00:00"/>
    <n v="25"/>
    <s v="Nov"/>
    <n v="2020"/>
    <s v="Wed"/>
    <n v="4"/>
    <s v="Standard Class"/>
    <s v="PJ-18835"/>
    <s v="Patrick Jones"/>
    <s v="Corporate"/>
    <s v="United States"/>
    <s v="San Francisco"/>
    <s v="California"/>
    <s v="San Francisco, California, United States"/>
    <s v="West"/>
    <s v="OFF-AR-10003394"/>
    <s v="Office Supplies"/>
    <s v="Art"/>
    <s v="Newell 332"/>
    <n v="119.76"/>
    <n v="4"/>
    <n v="3.1751999999999998"/>
    <e v="#N/A"/>
    <s v="Cards"/>
  </r>
  <r>
    <n v="2246"/>
    <s v="CA-2020-103380"/>
    <d v="2020-11-21T00:00:00"/>
    <n v="21"/>
    <x v="10"/>
    <n v="2020"/>
    <s v="Sat"/>
    <d v="2020-11-25T00:00:00"/>
    <n v="25"/>
    <s v="Nov"/>
    <n v="2020"/>
    <s v="Wed"/>
    <n v="4"/>
    <s v="Standard Class"/>
    <s v="BF-11005"/>
    <s v="Barry Franz"/>
    <s v="Home Office"/>
    <s v="United States"/>
    <s v="Pasadena"/>
    <s v="California"/>
    <s v="Pasadena, California, United States"/>
    <s v="West"/>
    <s v="OFF-AP-10001492"/>
    <s v="Office Supplies"/>
    <s v="Appliances"/>
    <s v="Acco Six-Outlet Power Strip, 4' Cord Length"/>
    <n v="108.62"/>
    <n v="1"/>
    <n v="2.2412000000000001"/>
    <n v="1"/>
    <s v="Online"/>
  </r>
  <r>
    <n v="2245"/>
    <s v="CA-2020-103380"/>
    <d v="2020-11-21T00:00:00"/>
    <n v="21"/>
    <x v="10"/>
    <n v="2020"/>
    <s v="Sat"/>
    <d v="2020-11-25T00:00:00"/>
    <n v="25"/>
    <s v="Nov"/>
    <n v="2020"/>
    <s v="Wed"/>
    <n v="4"/>
    <s v="Standard Class"/>
    <s v="BF-11005"/>
    <s v="Barry Franz"/>
    <s v="Home Office"/>
    <s v="United States"/>
    <s v="Pasadena"/>
    <s v="California"/>
    <s v="Pasadena, California, United States"/>
    <s v="West"/>
    <s v="OFF-FA-10004248"/>
    <s v="Office Supplies"/>
    <s v="Fasteners"/>
    <s v="Advantus T-Pin Paper Clips"/>
    <n v="129.02000000000001"/>
    <n v="2"/>
    <n v="3.5177999999999998"/>
    <n v="1"/>
    <s v="Online"/>
  </r>
  <r>
    <n v="4011"/>
    <s v="CA-2020-100811"/>
    <d v="2020-11-21T00:00:00"/>
    <n v="21"/>
    <x v="10"/>
    <n v="2020"/>
    <s v="Sat"/>
    <d v="2020-11-24T00:00:00"/>
    <n v="24"/>
    <s v="Nov"/>
    <n v="2020"/>
    <s v="Tue"/>
    <n v="3"/>
    <s v="First Class"/>
    <s v="CC-12475"/>
    <s v="Cindy Chapman"/>
    <s v="Consumer"/>
    <s v="United States"/>
    <s v="Philadelphia"/>
    <s v="Pennsylvania"/>
    <s v="Philadelphia, Pennsylvania, United States"/>
    <s v="East"/>
    <s v="OFF-PA-10001204"/>
    <s v="Office Supplies"/>
    <s v="Paper"/>
    <s v="Xerox 1972"/>
    <n v="119.44799999999999"/>
    <n v="2"/>
    <n v="2.64"/>
    <e v="#N/A"/>
    <s v="COD"/>
  </r>
  <r>
    <n v="2213"/>
    <s v="CA-2020-107874"/>
    <d v="2020-11-21T00:00:00"/>
    <n v="21"/>
    <x v="10"/>
    <n v="2020"/>
    <s v="Sat"/>
    <d v="2020-11-25T00:00:00"/>
    <n v="25"/>
    <s v="Nov"/>
    <n v="2020"/>
    <s v="Wed"/>
    <n v="4"/>
    <s v="Standard Class"/>
    <s v="SW-20275"/>
    <s v="Scott Williamson"/>
    <s v="Consumer"/>
    <s v="United States"/>
    <s v="New York City"/>
    <s v="New York"/>
    <s v="New York City, New York, United States"/>
    <s v="East"/>
    <s v="FUR-FU-10003535"/>
    <s v="Furniture"/>
    <s v="Furnishings"/>
    <s v="Howard Miller Distant Time Traveler Alarm Clock"/>
    <n v="142.41999999999999"/>
    <n v="1"/>
    <n v="11.2422"/>
    <e v="#N/A"/>
    <s v="Cards"/>
  </r>
  <r>
    <n v="4012"/>
    <s v="CA-2020-100811"/>
    <d v="2020-11-21T00:00:00"/>
    <n v="21"/>
    <x v="10"/>
    <n v="2020"/>
    <s v="Sat"/>
    <d v="2020-11-24T00:00:00"/>
    <n v="24"/>
    <s v="Nov"/>
    <n v="2020"/>
    <s v="Tue"/>
    <n v="3"/>
    <s v="First Class"/>
    <s v="CC-12475"/>
    <s v="Cindy Chapman"/>
    <s v="Consumer"/>
    <s v="United States"/>
    <s v="Philadelphia"/>
    <s v="Pennsylvania"/>
    <s v="Philadelphia, Pennsylvania, United States"/>
    <s v="East"/>
    <s v="OFF-ST-10002444"/>
    <s v="Office Supplies"/>
    <s v="Storage"/>
    <s v="Recycled Eldon Regeneration Jumbo File"/>
    <n v="148.29599999999999"/>
    <n v="4"/>
    <n v="3.9296000000000002"/>
    <e v="#N/A"/>
    <s v="COD"/>
  </r>
  <r>
    <n v="9039"/>
    <s v="CA-2020-157420"/>
    <d v="2020-11-21T00:00:00"/>
    <n v="21"/>
    <x v="10"/>
    <n v="2020"/>
    <s v="Sat"/>
    <d v="2020-11-21T00:00:00"/>
    <n v="21"/>
    <s v="Nov"/>
    <n v="2020"/>
    <s v="Sat"/>
    <n v="0"/>
    <s v="Same Day"/>
    <s v="HZ-14950"/>
    <s v="Henia Zydlo"/>
    <s v="Consumer"/>
    <s v="United States"/>
    <s v="Houston"/>
    <s v="Texas"/>
    <s v="Houston, Texas, United States"/>
    <s v="Central"/>
    <s v="TEC-PH-10003555"/>
    <s v="Technology"/>
    <s v="Phones"/>
    <s v="Motorola HK250 Universal Bluetooth Headset"/>
    <n v="124.176"/>
    <n v="3"/>
    <n v="-12.4146"/>
    <e v="#N/A"/>
    <s v="Cards"/>
  </r>
  <r>
    <n v="6148"/>
    <s v="CA-2020-105130"/>
    <d v="2020-11-21T00:00:00"/>
    <n v="21"/>
    <x v="10"/>
    <n v="2020"/>
    <s v="Sat"/>
    <d v="2020-11-25T00:00:00"/>
    <n v="25"/>
    <s v="Nov"/>
    <n v="2020"/>
    <s v="Wed"/>
    <n v="4"/>
    <s v="Standard Class"/>
    <s v="PJ-18835"/>
    <s v="Patrick Jones"/>
    <s v="Corporate"/>
    <s v="United States"/>
    <s v="San Francisco"/>
    <s v="California"/>
    <s v="San Francisco, California, United States"/>
    <s v="West"/>
    <s v="OFF-BI-10001191"/>
    <s v="Office Supplies"/>
    <s v="Binders"/>
    <s v="Canvas Sectional Post Binders"/>
    <n v="129.73599999999999"/>
    <n v="2"/>
    <n v="14.7668"/>
    <e v="#N/A"/>
    <s v="Online"/>
  </r>
  <r>
    <n v="1874"/>
    <s v="CA-2020-142888"/>
    <d v="2020-11-21T00:00:00"/>
    <n v="21"/>
    <x v="10"/>
    <n v="2020"/>
    <s v="Sat"/>
    <d v="2020-11-25T00:00:00"/>
    <n v="25"/>
    <s v="Nov"/>
    <n v="2020"/>
    <s v="Wed"/>
    <n v="4"/>
    <s v="Standard Class"/>
    <s v="BP-11230"/>
    <s v="Benjamin Patterson"/>
    <s v="Consumer"/>
    <s v="United States"/>
    <s v="Spokane"/>
    <s v="Washington"/>
    <s v="Spokane, Washington, United States"/>
    <s v="West"/>
    <s v="FUR-TA-10004767"/>
    <s v="Furniture"/>
    <s v="Tables"/>
    <s v="Safco Drafting Table"/>
    <n v="173.98"/>
    <n v="1"/>
    <n v="20.584199999999999"/>
    <n v="1"/>
    <s v="Cards"/>
  </r>
  <r>
    <n v="2243"/>
    <s v="CA-2020-103380"/>
    <d v="2020-11-21T00:00:00"/>
    <n v="21"/>
    <x v="10"/>
    <n v="2020"/>
    <s v="Sat"/>
    <d v="2020-11-25T00:00:00"/>
    <n v="25"/>
    <s v="Nov"/>
    <n v="2020"/>
    <s v="Wed"/>
    <n v="4"/>
    <s v="Standard Class"/>
    <s v="BF-11005"/>
    <s v="Barry Franz"/>
    <s v="Home Office"/>
    <s v="United States"/>
    <s v="Pasadena"/>
    <s v="California"/>
    <s v="Pasadena, California, United States"/>
    <s v="West"/>
    <s v="OFF-ST-10003442"/>
    <s v="Office Supplies"/>
    <s v="Storage"/>
    <s v="Eldon Portable Mobile Manager"/>
    <n v="160.56"/>
    <n v="2"/>
    <n v="15.2712"/>
    <n v="1"/>
    <s v="Online"/>
  </r>
  <r>
    <n v="3723"/>
    <s v="CA-2020-144036"/>
    <d v="2020-11-22T00:00:00"/>
    <n v="22"/>
    <x v="10"/>
    <n v="2020"/>
    <s v="Sun"/>
    <d v="2020-11-26T00:00:00"/>
    <n v="26"/>
    <s v="Nov"/>
    <n v="2020"/>
    <s v="Thu"/>
    <n v="4"/>
    <s v="Standard Class"/>
    <s v="FO-14305"/>
    <s v="Frank Olsen"/>
    <s v="Consumer"/>
    <s v="United States"/>
    <s v="Houston"/>
    <s v="Texas"/>
    <s v="Houston, Texas, United States"/>
    <s v="Central"/>
    <s v="OFF-AR-10000122"/>
    <s v="Office Supplies"/>
    <s v="Art"/>
    <s v="Newell 314"/>
    <n v="207.71199999999999"/>
    <n v="8"/>
    <n v="2.2320000000000002"/>
    <e v="#N/A"/>
    <s v="Online"/>
  </r>
  <r>
    <n v="8976"/>
    <s v="CA-2020-156622"/>
    <d v="2020-11-23T00:00:00"/>
    <n v="23"/>
    <x v="10"/>
    <n v="2020"/>
    <s v="Mon"/>
    <d v="2020-11-26T00:00:00"/>
    <n v="26"/>
    <s v="Nov"/>
    <n v="2020"/>
    <s v="Thu"/>
    <n v="3"/>
    <s v="First Class"/>
    <s v="JP-15460"/>
    <s v="Jennifer Patt"/>
    <s v="Corporate"/>
    <s v="United States"/>
    <s v="Dallas"/>
    <s v="Texas"/>
    <s v="Dallas, Texas, United States"/>
    <s v="Central"/>
    <s v="OFF-PA-10002923"/>
    <s v="Office Supplies"/>
    <s v="Paper"/>
    <s v="Xerox 1942"/>
    <n v="102.304"/>
    <n v="2"/>
    <n v="29.364000000000001"/>
    <e v="#N/A"/>
    <s v="Cards"/>
  </r>
  <r>
    <n v="107"/>
    <s v="CA-2020-119004"/>
    <d v="2020-11-23T00:00:00"/>
    <n v="23"/>
    <x v="10"/>
    <n v="2020"/>
    <s v="Mon"/>
    <d v="2020-11-28T00:00:00"/>
    <n v="28"/>
    <s v="Nov"/>
    <n v="2020"/>
    <s v="Sat"/>
    <n v="5"/>
    <s v="Standard Class"/>
    <s v="JM-15250"/>
    <s v="Janet Martin"/>
    <s v="Consumer"/>
    <s v="United States"/>
    <s v="Charlotte"/>
    <s v="North Carolina"/>
    <s v="Charlotte, North Carolina, United States"/>
    <s v="South"/>
    <s v="TEC-AC-10003499"/>
    <s v="Technology"/>
    <s v="Accessories"/>
    <s v="Memorex Mini Travel Drive 8 GB USB 2.0 Flash Drive"/>
    <n v="114.11199999999999"/>
    <n v="8"/>
    <n v="17.601600000000001"/>
    <e v="#N/A"/>
    <s v="Online"/>
  </r>
  <r>
    <n v="8977"/>
    <s v="CA-2020-156622"/>
    <d v="2020-11-23T00:00:00"/>
    <n v="23"/>
    <x v="10"/>
    <n v="2020"/>
    <s v="Mon"/>
    <d v="2020-11-26T00:00:00"/>
    <n v="26"/>
    <s v="Nov"/>
    <n v="2020"/>
    <s v="Thu"/>
    <n v="3"/>
    <s v="First Class"/>
    <s v="JP-15460"/>
    <s v="Jennifer Patt"/>
    <s v="Corporate"/>
    <s v="United States"/>
    <s v="Dallas"/>
    <s v="Texas"/>
    <s v="Dallas, Texas, United States"/>
    <s v="Central"/>
    <s v="FUR-TA-10003008"/>
    <s v="Furniture"/>
    <s v="Tables"/>
    <s v="Lesro Round Back Collection Coffee Table, End Table"/>
    <n v="162.785"/>
    <n v="1"/>
    <n v="-31.0335"/>
    <e v="#N/A"/>
    <s v="Cards"/>
  </r>
  <r>
    <n v="6303"/>
    <s v="CA-2020-166919"/>
    <d v="2020-11-23T00:00:00"/>
    <n v="23"/>
    <x v="10"/>
    <n v="2020"/>
    <s v="Mon"/>
    <d v="2020-11-27T00:00:00"/>
    <n v="27"/>
    <s v="Nov"/>
    <n v="2020"/>
    <s v="Fri"/>
    <n v="4"/>
    <s v="Standard Class"/>
    <s v="AH-10210"/>
    <s v="Alan Hwang"/>
    <s v="Consumer"/>
    <s v="United States"/>
    <s v="Dallas"/>
    <s v="Texas"/>
    <s v="Dallas, Texas, United States"/>
    <s v="Central"/>
    <s v="TEC-PH-10001305"/>
    <s v="Technology"/>
    <s v="Phones"/>
    <s v="Panasonic KX TS208W Corded phone"/>
    <n v="221.96"/>
    <n v="5"/>
    <n v="19.596"/>
    <e v="#N/A"/>
    <s v="Online"/>
  </r>
  <r>
    <n v="4775"/>
    <s v="CA-2020-119746"/>
    <d v="2020-11-23T00:00:00"/>
    <n v="23"/>
    <x v="10"/>
    <n v="2020"/>
    <s v="Mon"/>
    <d v="2020-11-27T00:00:00"/>
    <n v="27"/>
    <s v="Nov"/>
    <n v="2020"/>
    <s v="Fri"/>
    <n v="4"/>
    <s v="Standard Class"/>
    <s v="CM-12385"/>
    <s v="Christopher Martinez"/>
    <s v="Consumer"/>
    <s v="United States"/>
    <s v="Chicago"/>
    <s v="Illinois"/>
    <s v="Chicago, Illinois, United States"/>
    <s v="Central"/>
    <s v="TEC-PH-10004447"/>
    <s v="Technology"/>
    <s v="Phones"/>
    <s v="Toshiba IPT2010-SD IP Telephone"/>
    <n v="235.38399999999999"/>
    <n v="2"/>
    <n v="16.678799999999999"/>
    <e v="#N/A"/>
    <s v="Cards"/>
  </r>
  <r>
    <n v="427"/>
    <s v="CA-2020-149160"/>
    <d v="2020-11-23T00:00:00"/>
    <n v="23"/>
    <x v="10"/>
    <n v="2020"/>
    <s v="Mon"/>
    <d v="2020-11-26T00:00:00"/>
    <n v="26"/>
    <s v="Nov"/>
    <n v="2020"/>
    <s v="Thu"/>
    <n v="3"/>
    <s v="Second Class"/>
    <s v="JM-15265"/>
    <s v="Janet Molinari"/>
    <s v="Corporate"/>
    <s v="United States"/>
    <s v="Canton"/>
    <s v="Michigan"/>
    <s v="Canton, Michigan, United States"/>
    <s v="Central"/>
    <s v="OFF-BI-10001543"/>
    <s v="Office Supplies"/>
    <s v="Binders"/>
    <s v="GBC VeloBinder Manual Binding System"/>
    <n v="297.92"/>
    <n v="8"/>
    <n v="138.20160000000001"/>
    <e v="#N/A"/>
    <s v="Online"/>
  </r>
  <r>
    <n v="8428"/>
    <s v="CA-2020-167017"/>
    <d v="2020-11-23T00:00:00"/>
    <n v="23"/>
    <x v="10"/>
    <n v="2020"/>
    <s v="Mon"/>
    <d v="2020-11-25T00:00:00"/>
    <n v="25"/>
    <s v="Nov"/>
    <n v="2020"/>
    <s v="Wed"/>
    <n v="2"/>
    <s v="First Class"/>
    <s v="DC-12850"/>
    <s v="Dan Campbell"/>
    <s v="Consumer"/>
    <s v="United States"/>
    <s v="Roseville"/>
    <s v="Michigan"/>
    <s v="Roseville, Michigan, United States"/>
    <s v="Central"/>
    <s v="OFF-SU-10001935"/>
    <s v="Office Supplies"/>
    <s v="Supplies"/>
    <s v="Staple remover"/>
    <n v="88.36"/>
    <n v="2"/>
    <n v="0.1744"/>
    <e v="#N/A"/>
    <s v="COD"/>
  </r>
  <r>
    <n v="4773"/>
    <s v="CA-2020-119746"/>
    <d v="2020-11-23T00:00:00"/>
    <n v="23"/>
    <x v="10"/>
    <n v="2020"/>
    <s v="Mon"/>
    <d v="2020-11-27T00:00:00"/>
    <n v="27"/>
    <s v="Nov"/>
    <n v="2020"/>
    <s v="Fri"/>
    <n v="4"/>
    <s v="Standard Class"/>
    <s v="CM-12385"/>
    <s v="Christopher Martinez"/>
    <s v="Consumer"/>
    <s v="United States"/>
    <s v="Chicago"/>
    <s v="Illinois"/>
    <s v="Chicago, Illinois, United States"/>
    <s v="Central"/>
    <s v="FUR-FU-10004909"/>
    <s v="Furniture"/>
    <s v="Furnishings"/>
    <s v="Contemporary Wood/Metal Frame"/>
    <n v="86.463999999999999"/>
    <n v="1"/>
    <n v="-4.04"/>
    <e v="#N/A"/>
    <s v="Online"/>
  </r>
  <r>
    <n v="8978"/>
    <s v="CA-2020-156622"/>
    <d v="2020-11-23T00:00:00"/>
    <n v="23"/>
    <x v="10"/>
    <n v="2020"/>
    <s v="Mon"/>
    <d v="2020-11-26T00:00:00"/>
    <n v="26"/>
    <s v="Nov"/>
    <n v="2020"/>
    <s v="Thu"/>
    <n v="3"/>
    <s v="First Class"/>
    <s v="JP-15460"/>
    <s v="Jennifer Patt"/>
    <s v="Corporate"/>
    <s v="United States"/>
    <s v="Dallas"/>
    <s v="Texas"/>
    <s v="Dallas, Texas, United States"/>
    <s v="Central"/>
    <s v="OFF-BI-10003707"/>
    <s v="Office Supplies"/>
    <s v="Binders"/>
    <s v="Aluminum Screw Posts"/>
    <n v="118.104"/>
    <n v="2"/>
    <n v="-9.1560000000000006"/>
    <e v="#N/A"/>
    <s v="COD"/>
  </r>
  <r>
    <n v="3554"/>
    <s v="CA-2020-107832"/>
    <d v="2020-11-23T00:00:00"/>
    <n v="23"/>
    <x v="10"/>
    <n v="2020"/>
    <s v="Mon"/>
    <d v="2020-11-26T00:00:00"/>
    <n v="26"/>
    <s v="Nov"/>
    <n v="2020"/>
    <s v="Thu"/>
    <n v="3"/>
    <s v="Second Class"/>
    <s v="FH-14275"/>
    <s v="Frank Hawley"/>
    <s v="Corporate"/>
    <s v="United States"/>
    <s v="Philadelphia"/>
    <s v="Pennsylvania"/>
    <s v="Philadelphia, Pennsylvania, United States"/>
    <s v="East"/>
    <s v="OFF-BI-10001658"/>
    <s v="Office Supplies"/>
    <s v="Binders"/>
    <s v="GBC Standard Therm-A-Bind Covers"/>
    <n v="115.476"/>
    <n v="1"/>
    <n v="-5.9808000000000003"/>
    <e v="#N/A"/>
    <s v="COD"/>
  </r>
  <r>
    <n v="426"/>
    <s v="CA-2020-149160"/>
    <d v="2020-11-23T00:00:00"/>
    <n v="23"/>
    <x v="10"/>
    <n v="2020"/>
    <s v="Mon"/>
    <d v="2020-11-26T00:00:00"/>
    <n v="26"/>
    <s v="Nov"/>
    <n v="2020"/>
    <s v="Thu"/>
    <n v="3"/>
    <s v="Second Class"/>
    <s v="JM-15265"/>
    <s v="Janet Molinari"/>
    <s v="Corporate"/>
    <s v="United States"/>
    <s v="Canton"/>
    <s v="Michigan"/>
    <s v="Canton, Michigan, United States"/>
    <s v="Central"/>
    <s v="FUR-FU-10003347"/>
    <s v="Furniture"/>
    <s v="Furnishings"/>
    <s v="Coloredge Poster Frame"/>
    <n v="116.4"/>
    <n v="2"/>
    <n v="11.076000000000001"/>
    <e v="#N/A"/>
    <s v="Online"/>
  </r>
  <r>
    <n v="109"/>
    <s v="CA-2020-119004"/>
    <d v="2020-11-23T00:00:00"/>
    <n v="23"/>
    <x v="10"/>
    <n v="2020"/>
    <s v="Mon"/>
    <d v="2020-11-28T00:00:00"/>
    <n v="28"/>
    <s v="Nov"/>
    <n v="2020"/>
    <s v="Sat"/>
    <n v="5"/>
    <s v="Standard Class"/>
    <s v="JM-15250"/>
    <s v="Janet Martin"/>
    <s v="Consumer"/>
    <s v="United States"/>
    <s v="Charlotte"/>
    <s v="North Carolina"/>
    <s v="Charlotte, North Carolina, United States"/>
    <s v="South"/>
    <s v="OFF-AR-10000390"/>
    <s v="Office Supplies"/>
    <s v="Art"/>
    <s v="Newell Chalk Holder"/>
    <n v="107.304"/>
    <n v="1"/>
    <n v="1.0738000000000001"/>
    <e v="#N/A"/>
    <s v="COD"/>
  </r>
  <r>
    <n v="108"/>
    <s v="CA-2020-119004"/>
    <d v="2020-11-23T00:00:00"/>
    <n v="23"/>
    <x v="10"/>
    <n v="2020"/>
    <s v="Mon"/>
    <d v="2020-11-28T00:00:00"/>
    <n v="28"/>
    <s v="Nov"/>
    <n v="2020"/>
    <s v="Sat"/>
    <n v="5"/>
    <s v="Standard Class"/>
    <s v="JM-15250"/>
    <s v="Janet Martin"/>
    <s v="Consumer"/>
    <s v="United States"/>
    <s v="Charlotte"/>
    <s v="North Carolina"/>
    <s v="Charlotte, North Carolina, United States"/>
    <s v="South"/>
    <s v="TEC-PH-10002844"/>
    <s v="Technology"/>
    <s v="Phones"/>
    <s v="Speck Products Candyshell Flip Case"/>
    <n v="115.992"/>
    <n v="1"/>
    <n v="2.0994000000000002"/>
    <e v="#N/A"/>
    <s v="Online"/>
  </r>
  <r>
    <n v="8801"/>
    <s v="CA-2020-148992"/>
    <d v="2020-11-23T00:00:00"/>
    <n v="23"/>
    <x v="10"/>
    <n v="2020"/>
    <s v="Mon"/>
    <d v="2020-11-27T00:00:00"/>
    <n v="27"/>
    <s v="Nov"/>
    <n v="2020"/>
    <s v="Fri"/>
    <n v="4"/>
    <s v="Standard Class"/>
    <s v="CS-12250"/>
    <s v="Chris Selesnick"/>
    <s v="Corporate"/>
    <s v="United States"/>
    <s v="Chicago"/>
    <s v="Illinois"/>
    <s v="Chicago, Illinois, United States"/>
    <s v="Central"/>
    <s v="OFF-PA-10004285"/>
    <s v="Office Supplies"/>
    <s v="Paper"/>
    <s v="Xerox 1959"/>
    <n v="116.688"/>
    <n v="2"/>
    <n v="3.7408000000000001"/>
    <e v="#N/A"/>
    <s v="COD"/>
  </r>
  <r>
    <n v="4774"/>
    <s v="CA-2020-119746"/>
    <d v="2020-11-23T00:00:00"/>
    <n v="23"/>
    <x v="10"/>
    <n v="2020"/>
    <s v="Mon"/>
    <d v="2020-11-27T00:00:00"/>
    <n v="27"/>
    <s v="Nov"/>
    <n v="2020"/>
    <s v="Fri"/>
    <n v="4"/>
    <s v="Standard Class"/>
    <s v="CM-12385"/>
    <s v="Christopher Martinez"/>
    <s v="Consumer"/>
    <s v="United States"/>
    <s v="Chicago"/>
    <s v="Illinois"/>
    <s v="Chicago, Illinois, United States"/>
    <s v="Central"/>
    <s v="OFF-LA-10001613"/>
    <s v="Office Supplies"/>
    <s v="Labels"/>
    <s v="Avery File Folder Labels"/>
    <n v="146.52000000000001"/>
    <n v="5"/>
    <n v="4.1760000000000002"/>
    <e v="#N/A"/>
    <s v="COD"/>
  </r>
  <r>
    <n v="3381"/>
    <s v="CA-2020-103156"/>
    <d v="2020-11-23T00:00:00"/>
    <n v="23"/>
    <x v="10"/>
    <n v="2020"/>
    <s v="Mon"/>
    <d v="2020-11-24T00:00:00"/>
    <n v="24"/>
    <s v="Nov"/>
    <n v="2020"/>
    <s v="Tue"/>
    <n v="1"/>
    <s v="First Class"/>
    <s v="TD-20995"/>
    <s v="Tamara Dahlen"/>
    <s v="Consumer"/>
    <s v="United States"/>
    <s v="Philadelphia"/>
    <s v="Pennsylvania"/>
    <s v="Philadelphia, Pennsylvania, United States"/>
    <s v="East"/>
    <s v="FUR-FU-10000320"/>
    <s v="Furniture"/>
    <s v="Furnishings"/>
    <s v="OIC Stacking Trays"/>
    <n v="138.048"/>
    <n v="9"/>
    <n v="7.2144000000000004"/>
    <e v="#N/A"/>
    <s v="COD"/>
  </r>
  <r>
    <n v="8975"/>
    <s v="CA-2020-156622"/>
    <d v="2020-11-23T00:00:00"/>
    <n v="23"/>
    <x v="10"/>
    <n v="2020"/>
    <s v="Mon"/>
    <d v="2020-11-26T00:00:00"/>
    <n v="26"/>
    <s v="Nov"/>
    <n v="2020"/>
    <s v="Thu"/>
    <n v="3"/>
    <s v="First Class"/>
    <s v="JP-15460"/>
    <s v="Jennifer Patt"/>
    <s v="Corporate"/>
    <s v="United States"/>
    <s v="Dallas"/>
    <s v="Texas"/>
    <s v="Dallas, Texas, United States"/>
    <s v="Central"/>
    <s v="OFF-PA-10000477"/>
    <s v="Office Supplies"/>
    <s v="Paper"/>
    <s v="Xerox 22"/>
    <n v="133.28800000000001"/>
    <n v="7"/>
    <n v="12.700799999999999"/>
    <e v="#N/A"/>
    <s v="COD"/>
  </r>
  <r>
    <n v="9266"/>
    <s v="US-2020-128118"/>
    <d v="2020-11-24T00:00:00"/>
    <n v="24"/>
    <x v="10"/>
    <n v="2020"/>
    <s v="Tue"/>
    <d v="2020-12-01T00:00:00"/>
    <n v="1"/>
    <s v="Dec"/>
    <n v="2020"/>
    <s v="Tue"/>
    <n v="7"/>
    <s v="Standard Class"/>
    <s v="MY-17380"/>
    <s v="Maribeth Yedwab"/>
    <s v="Corporate"/>
    <s v="United States"/>
    <s v="Memphis"/>
    <s v="Tennessee"/>
    <s v="Memphis, Tennessee, United States"/>
    <s v="South"/>
    <s v="OFF-EN-10003448"/>
    <s v="Office Supplies"/>
    <s v="Envelopes"/>
    <s v="Peel &amp; Seel Recycled Catalog Envelopes, Brown"/>
    <n v="106.848"/>
    <n v="7"/>
    <n v="24.318000000000001"/>
    <e v="#N/A"/>
    <s v="COD"/>
  </r>
  <r>
    <n v="2593"/>
    <s v="CA-2020-128300"/>
    <d v="2020-11-24T00:00:00"/>
    <n v="24"/>
    <x v="10"/>
    <n v="2020"/>
    <s v="Tue"/>
    <d v="2020-11-26T00:00:00"/>
    <n v="26"/>
    <s v="Nov"/>
    <n v="2020"/>
    <s v="Thu"/>
    <n v="2"/>
    <s v="Second Class"/>
    <s v="RS-19765"/>
    <s v="Roland Schwarz"/>
    <s v="Corporate"/>
    <s v="United States"/>
    <s v="Summerville"/>
    <s v="South Carolina"/>
    <s v="Summerville, South Carolina, United States"/>
    <s v="South"/>
    <s v="TEC-PH-10002807"/>
    <s v="Technology"/>
    <s v="Phones"/>
    <s v="Motorla HX550 Universal Bluetooth Headset"/>
    <n v="114.1"/>
    <n v="2"/>
    <n v="39.549999999999997"/>
    <e v="#N/A"/>
    <s v="COD"/>
  </r>
  <r>
    <n v="4870"/>
    <s v="CA-2020-131366"/>
    <d v="2020-11-24T00:00:00"/>
    <n v="24"/>
    <x v="10"/>
    <n v="2020"/>
    <s v="Tue"/>
    <d v="2020-11-29T00:00:00"/>
    <n v="29"/>
    <s v="Nov"/>
    <n v="2020"/>
    <s v="Sun"/>
    <n v="5"/>
    <s v="Standard Class"/>
    <s v="SC-20440"/>
    <s v="Shaun Chance"/>
    <s v="Corporate"/>
    <s v="United States"/>
    <s v="Lancaster"/>
    <s v="Pennsylvania"/>
    <s v="Lancaster, Pennsylvania, United States"/>
    <s v="East"/>
    <s v="TEC-PH-10003437"/>
    <s v="Technology"/>
    <s v="Phones"/>
    <s v="Blue Parrot B250XT Professional Grade Wireless Bluetooth Headset with"/>
    <n v="126.988"/>
    <n v="2"/>
    <n v="-14.997999999999999"/>
    <e v="#N/A"/>
    <s v="COD"/>
  </r>
  <r>
    <n v="4468"/>
    <s v="CA-2020-168641"/>
    <d v="2020-11-24T00:00:00"/>
    <n v="24"/>
    <x v="10"/>
    <n v="2020"/>
    <s v="Tue"/>
    <d v="2020-12-01T00:00:00"/>
    <n v="1"/>
    <s v="Dec"/>
    <n v="2020"/>
    <s v="Tue"/>
    <n v="7"/>
    <s v="Standard Class"/>
    <s v="KA-16525"/>
    <s v="Kelly Andreada"/>
    <s v="Consumer"/>
    <s v="United States"/>
    <s v="New York City"/>
    <s v="New York"/>
    <s v="New York City, New York, United States"/>
    <s v="East"/>
    <s v="OFF-EN-10003001"/>
    <s v="Office Supplies"/>
    <s v="Envelopes"/>
    <s v="Ames Color-File Green Diamond Border X-ray Mailers"/>
    <n v="194.96"/>
    <n v="2"/>
    <n v="78.941199999999995"/>
    <e v="#N/A"/>
    <s v="COD"/>
  </r>
  <r>
    <n v="9942"/>
    <s v="CA-2020-164028"/>
    <d v="2020-11-24T00:00:00"/>
    <n v="24"/>
    <x v="10"/>
    <n v="2020"/>
    <s v="Tue"/>
    <d v="2020-11-30T00:00:00"/>
    <n v="30"/>
    <s v="Nov"/>
    <n v="2020"/>
    <s v="Mon"/>
    <n v="6"/>
    <s v="Standard Class"/>
    <s v="JL-15835"/>
    <s v="John Lee"/>
    <s v="Consumer"/>
    <s v="United States"/>
    <s v="San Francisco"/>
    <s v="California"/>
    <s v="San Francisco, California, United States"/>
    <s v="West"/>
    <s v="TEC-AC-10001772"/>
    <s v="Technology"/>
    <s v="Accessories"/>
    <s v="Memorex Mini Travel Drive 16 GB USB 2.0 Flash Drive"/>
    <n v="249.58"/>
    <n v="14"/>
    <n v="87.196200000000005"/>
    <e v="#N/A"/>
    <s v="COD"/>
  </r>
  <r>
    <n v="4871"/>
    <s v="CA-2020-131366"/>
    <d v="2020-11-24T00:00:00"/>
    <n v="24"/>
    <x v="10"/>
    <n v="2020"/>
    <s v="Tue"/>
    <d v="2020-11-29T00:00:00"/>
    <n v="29"/>
    <s v="Nov"/>
    <n v="2020"/>
    <s v="Sun"/>
    <n v="5"/>
    <s v="Standard Class"/>
    <s v="SC-20440"/>
    <s v="Shaun Chance"/>
    <s v="Corporate"/>
    <s v="United States"/>
    <s v="Lancaster"/>
    <s v="Pennsylvania"/>
    <s v="Lancaster, Pennsylvania, United States"/>
    <s v="East"/>
    <s v="OFF-PA-10000675"/>
    <s v="Office Supplies"/>
    <s v="Paper"/>
    <s v="Xerox 1919"/>
    <n v="265.54399999999998"/>
    <n v="7"/>
    <n v="83.209699999999998"/>
    <e v="#N/A"/>
    <s v="COD"/>
  </r>
  <r>
    <n v="2594"/>
    <s v="CA-2020-128300"/>
    <d v="2020-11-24T00:00:00"/>
    <n v="24"/>
    <x v="10"/>
    <n v="2020"/>
    <s v="Tue"/>
    <d v="2020-11-26T00:00:00"/>
    <n v="26"/>
    <s v="Nov"/>
    <n v="2020"/>
    <s v="Thu"/>
    <n v="2"/>
    <s v="Second Class"/>
    <s v="RS-19765"/>
    <s v="Roland Schwarz"/>
    <s v="Corporate"/>
    <s v="United States"/>
    <s v="Summerville"/>
    <s v="South Carolina"/>
    <s v="Summerville, South Carolina, United States"/>
    <s v="South"/>
    <s v="OFF-BI-10001597"/>
    <s v="Office Supplies"/>
    <s v="Binders"/>
    <s v="Wilson Jones Ledger-Size, Piano-Hinge Binder, 2&quot;, Blue"/>
    <n v="337.84"/>
    <n v="8"/>
    <n v="157.36320000000001"/>
    <e v="#N/A"/>
    <s v="COD"/>
  </r>
  <r>
    <n v="4469"/>
    <s v="CA-2020-168641"/>
    <d v="2020-11-24T00:00:00"/>
    <n v="24"/>
    <x v="10"/>
    <n v="2020"/>
    <s v="Tue"/>
    <d v="2020-12-01T00:00:00"/>
    <n v="1"/>
    <s v="Dec"/>
    <n v="2020"/>
    <s v="Tue"/>
    <n v="7"/>
    <s v="Standard Class"/>
    <s v="KA-16525"/>
    <s v="Kelly Andreada"/>
    <s v="Consumer"/>
    <s v="United States"/>
    <s v="New York City"/>
    <s v="New York"/>
    <s v="New York City, New York, United States"/>
    <s v="East"/>
    <s v="FUR-BO-10000780"/>
    <s v="Furniture"/>
    <s v="Bookcases"/>
    <s v="O'Sullivan Plantations 2-Door Library in Landvery Oak"/>
    <n v="371.56799999999998"/>
    <n v="2"/>
    <n v="-16.078399999999998"/>
    <e v="#N/A"/>
    <s v="COD"/>
  </r>
  <r>
    <n v="9746"/>
    <s v="CA-2020-137505"/>
    <d v="2020-11-24T00:00:00"/>
    <n v="24"/>
    <x v="10"/>
    <n v="2020"/>
    <s v="Tue"/>
    <d v="2020-11-24T00:00:00"/>
    <n v="24"/>
    <s v="Nov"/>
    <n v="2020"/>
    <s v="Tue"/>
    <n v="0"/>
    <s v="Same Day"/>
    <s v="BP-11290"/>
    <s v="Beth Paige"/>
    <s v="Consumer"/>
    <s v="United States"/>
    <s v="Los Angeles"/>
    <s v="California"/>
    <s v="Los Angeles, California, United States"/>
    <s v="West"/>
    <s v="FUR-TA-10000617"/>
    <s v="Furniture"/>
    <s v="Tables"/>
    <s v="Hon Practical Foundations 30 x 60 Training Table, Light Gray/Charcoal"/>
    <n v="396.08"/>
    <n v="2"/>
    <n v="9.1020000000000003"/>
    <e v="#N/A"/>
    <s v="Online"/>
  </r>
  <r>
    <n v="4350"/>
    <s v="CA-2020-169894"/>
    <d v="2020-11-24T00:00:00"/>
    <n v="24"/>
    <x v="10"/>
    <n v="2020"/>
    <s v="Tue"/>
    <d v="2020-11-29T00:00:00"/>
    <n v="29"/>
    <s v="Nov"/>
    <n v="2020"/>
    <s v="Sun"/>
    <n v="5"/>
    <s v="Second Class"/>
    <s v="MV-17485"/>
    <s v="Mark Van Huff"/>
    <s v="Consumer"/>
    <s v="United States"/>
    <s v="Mesa"/>
    <s v="Arizona"/>
    <s v="Mesa, Arizona, United States"/>
    <s v="West"/>
    <s v="OFF-ST-10000060"/>
    <s v="Office Supplies"/>
    <s v="Storage"/>
    <s v="Fellowes Bankers Box Staxonsteel Drawer File/Stacking System"/>
    <n v="450.87200000000001"/>
    <n v="8"/>
    <n v="-41.587200000000003"/>
    <n v="1"/>
    <s v="COD"/>
  </r>
  <r>
    <n v="1493"/>
    <s v="CA-2020-166436"/>
    <d v="2020-11-24T00:00:00"/>
    <n v="24"/>
    <x v="10"/>
    <n v="2020"/>
    <s v="Tue"/>
    <d v="2020-11-28T00:00:00"/>
    <n v="28"/>
    <s v="Nov"/>
    <n v="2020"/>
    <s v="Sat"/>
    <n v="4"/>
    <s v="Standard Class"/>
    <s v="TS-21370"/>
    <s v="Todd Sumrall"/>
    <s v="Corporate"/>
    <s v="United States"/>
    <s v="New York City"/>
    <s v="New York"/>
    <s v="New York City, New York, United States"/>
    <s v="East"/>
    <s v="FUR-CH-10000785"/>
    <s v="Furniture"/>
    <s v="Chairs"/>
    <s v="Global Ergonomic Managers Chair"/>
    <n v="1000.292"/>
    <n v="6"/>
    <n v="173.74080000000001"/>
    <e v="#N/A"/>
    <s v="COD"/>
  </r>
  <r>
    <n v="3591"/>
    <s v="CA-2020-146535"/>
    <d v="2020-11-24T00:00:00"/>
    <n v="24"/>
    <x v="10"/>
    <n v="2020"/>
    <s v="Tue"/>
    <d v="2020-11-30T00:00:00"/>
    <n v="30"/>
    <s v="Nov"/>
    <n v="2020"/>
    <s v="Mon"/>
    <n v="6"/>
    <s v="Standard Class"/>
    <s v="FM-14290"/>
    <s v="Frank Merwin"/>
    <s v="Home Office"/>
    <s v="United States"/>
    <s v="Richmond"/>
    <s v="Kentucky"/>
    <s v="Richmond, Kentucky, United States"/>
    <s v="South"/>
    <s v="OFF-ST-10001526"/>
    <s v="Office Supplies"/>
    <s v="Storage"/>
    <s v="Iceberg Mobile Mega Data/Printer Cart"/>
    <n v="1484.96"/>
    <n v="12"/>
    <n v="375.42959999999999"/>
    <e v="#N/A"/>
    <s v="COD"/>
  </r>
  <r>
    <n v="9123"/>
    <s v="CA-2020-162250"/>
    <d v="2020-11-24T00:00:00"/>
    <n v="24"/>
    <x v="10"/>
    <n v="2020"/>
    <s v="Tue"/>
    <d v="2020-11-24T00:00:00"/>
    <n v="24"/>
    <s v="Nov"/>
    <n v="2020"/>
    <s v="Tue"/>
    <n v="0"/>
    <s v="Same Day"/>
    <s v="PR-18880"/>
    <s v="Patrick Ryan"/>
    <s v="Consumer"/>
    <s v="United States"/>
    <s v="San Francisco"/>
    <s v="California"/>
    <s v="San Francisco, California, United States"/>
    <s v="West"/>
    <s v="OFF-PA-10002137"/>
    <s v="Office Supplies"/>
    <s v="Paper"/>
    <s v="Southworth 100% Résumé Paper, 24lb."/>
    <n v="105.78"/>
    <n v="1"/>
    <n v="3.5009999999999999"/>
    <e v="#N/A"/>
    <s v="COD"/>
  </r>
  <r>
    <n v="9265"/>
    <s v="US-2020-128118"/>
    <d v="2020-11-24T00:00:00"/>
    <n v="24"/>
    <x v="10"/>
    <n v="2020"/>
    <s v="Tue"/>
    <d v="2020-12-01T00:00:00"/>
    <n v="1"/>
    <s v="Dec"/>
    <n v="2020"/>
    <s v="Tue"/>
    <n v="7"/>
    <s v="Standard Class"/>
    <s v="MY-17380"/>
    <s v="Maribeth Yedwab"/>
    <s v="Corporate"/>
    <s v="United States"/>
    <s v="Memphis"/>
    <s v="Tennessee"/>
    <s v="Memphis, Tennessee, United States"/>
    <s v="South"/>
    <s v="OFF-BI-10000216"/>
    <s v="Office Supplies"/>
    <s v="Binders"/>
    <s v="Mead 1st Gear 2&quot; Zipper Binder, Asst. Colors"/>
    <n v="101.673"/>
    <n v="3"/>
    <n v="-7.782"/>
    <e v="#N/A"/>
    <s v="COD"/>
  </r>
  <r>
    <n v="554"/>
    <s v="CA-2020-101945"/>
    <d v="2020-11-24T00:00:00"/>
    <n v="24"/>
    <x v="10"/>
    <n v="2020"/>
    <s v="Tue"/>
    <d v="2020-11-28T00:00:00"/>
    <n v="28"/>
    <s v="Nov"/>
    <n v="2020"/>
    <s v="Sat"/>
    <n v="4"/>
    <s v="Standard Class"/>
    <s v="GT-14710"/>
    <s v="Greg Tran"/>
    <s v="Consumer"/>
    <s v="United States"/>
    <s v="Houston"/>
    <s v="Texas"/>
    <s v="Houston, Texas, United States"/>
    <s v="Central"/>
    <s v="OFF-FA-10004248"/>
    <s v="Office Supplies"/>
    <s v="Fasteners"/>
    <s v="Advantus T-Pin Paper Clips"/>
    <n v="99.823999999999998"/>
    <n v="3"/>
    <n v="2.5707"/>
    <e v="#N/A"/>
    <s v="COD"/>
  </r>
  <r>
    <n v="4349"/>
    <s v="CA-2020-169894"/>
    <d v="2020-11-24T00:00:00"/>
    <n v="24"/>
    <x v="10"/>
    <n v="2020"/>
    <s v="Tue"/>
    <d v="2020-11-29T00:00:00"/>
    <n v="29"/>
    <s v="Nov"/>
    <n v="2020"/>
    <s v="Sun"/>
    <n v="5"/>
    <s v="Second Class"/>
    <s v="MV-17485"/>
    <s v="Mark Van Huff"/>
    <s v="Consumer"/>
    <s v="United States"/>
    <s v="Mesa"/>
    <s v="Arizona"/>
    <s v="Mesa, Arizona, United States"/>
    <s v="West"/>
    <s v="OFF-BI-10004230"/>
    <s v="Office Supplies"/>
    <s v="Binders"/>
    <s v="GBC Recycled Grain Textured Covers"/>
    <n v="107.724"/>
    <n v="2"/>
    <n v="-15.1976"/>
    <n v="1"/>
    <s v="COD"/>
  </r>
  <r>
    <n v="4470"/>
    <s v="CA-2020-168641"/>
    <d v="2020-11-24T00:00:00"/>
    <n v="24"/>
    <x v="10"/>
    <n v="2020"/>
    <s v="Tue"/>
    <d v="2020-12-01T00:00:00"/>
    <n v="1"/>
    <s v="Dec"/>
    <n v="2020"/>
    <s v="Tue"/>
    <n v="7"/>
    <s v="Standard Class"/>
    <s v="KA-16525"/>
    <s v="Kelly Andreada"/>
    <s v="Consumer"/>
    <s v="United States"/>
    <s v="New York City"/>
    <s v="New York"/>
    <s v="New York City, New York, United States"/>
    <s v="East"/>
    <s v="OFF-PA-10001972"/>
    <s v="Office Supplies"/>
    <s v="Paper"/>
    <s v="Xerox 214"/>
    <n v="111.96"/>
    <n v="2"/>
    <n v="6.2207999999999997"/>
    <e v="#N/A"/>
    <s v="COD"/>
  </r>
  <r>
    <n v="4467"/>
    <s v="CA-2020-168641"/>
    <d v="2020-11-24T00:00:00"/>
    <n v="24"/>
    <x v="10"/>
    <n v="2020"/>
    <s v="Tue"/>
    <d v="2020-12-01T00:00:00"/>
    <n v="1"/>
    <s v="Dec"/>
    <n v="2020"/>
    <s v="Tue"/>
    <n v="7"/>
    <s v="Standard Class"/>
    <s v="KA-16525"/>
    <s v="Kelly Andreada"/>
    <s v="Consumer"/>
    <s v="United States"/>
    <s v="New York City"/>
    <s v="New York"/>
    <s v="New York City, New York, United States"/>
    <s v="East"/>
    <s v="OFF-AR-10003759"/>
    <s v="Office Supplies"/>
    <s v="Art"/>
    <s v="Crayola Anti Dust Chalk, 12/Pack"/>
    <n v="128.38"/>
    <n v="9"/>
    <n v="7.3710000000000004"/>
    <e v="#N/A"/>
    <s v="COD"/>
  </r>
  <r>
    <n v="1492"/>
    <s v="CA-2020-166436"/>
    <d v="2020-11-24T00:00:00"/>
    <n v="24"/>
    <x v="10"/>
    <n v="2020"/>
    <s v="Tue"/>
    <d v="2020-11-28T00:00:00"/>
    <n v="28"/>
    <s v="Nov"/>
    <n v="2020"/>
    <s v="Sat"/>
    <n v="4"/>
    <s v="Standard Class"/>
    <s v="TS-21370"/>
    <s v="Todd Sumrall"/>
    <s v="Corporate"/>
    <s v="United States"/>
    <s v="New York City"/>
    <s v="New York"/>
    <s v="New York City, New York, United States"/>
    <s v="East"/>
    <s v="OFF-PA-10001838"/>
    <s v="Office Supplies"/>
    <s v="Paper"/>
    <s v="Adams Telephone Message Book W/Dividers/Space For Phone Numbers, 5 1/4&quot;X8 1/2&quot;, 300/Messages"/>
    <n v="123.88"/>
    <n v="1"/>
    <n v="2.8812000000000002"/>
    <e v="#N/A"/>
    <s v="Online"/>
  </r>
  <r>
    <n v="9217"/>
    <s v="CA-2020-103765"/>
    <d v="2020-11-24T00:00:00"/>
    <n v="24"/>
    <x v="10"/>
    <n v="2020"/>
    <s v="Tue"/>
    <d v="2020-11-30T00:00:00"/>
    <n v="30"/>
    <s v="Nov"/>
    <n v="2020"/>
    <s v="Mon"/>
    <n v="6"/>
    <s v="Standard Class"/>
    <s v="JG-15310"/>
    <s v="Jason Gross"/>
    <s v="Corporate"/>
    <s v="United States"/>
    <s v="Odessa"/>
    <s v="Texas"/>
    <s v="Odessa, Texas, United States"/>
    <s v="Central"/>
    <s v="OFF-AP-10002311"/>
    <s v="Office Supplies"/>
    <s v="Appliances"/>
    <s v="Holmes Replacement Filter for HEPA Air Cleaner, Very Large Room, HEPA Filter"/>
    <n v="118.762"/>
    <n v="1"/>
    <n v="-24.771599999999999"/>
    <e v="#N/A"/>
    <s v="COD"/>
  </r>
  <r>
    <n v="8117"/>
    <s v="CA-2020-105543"/>
    <d v="2020-11-24T00:00:00"/>
    <n v="24"/>
    <x v="10"/>
    <n v="2020"/>
    <s v="Tue"/>
    <d v="2020-11-24T00:00:00"/>
    <n v="24"/>
    <s v="Nov"/>
    <n v="2020"/>
    <s v="Tue"/>
    <n v="0"/>
    <s v="Same Day"/>
    <s v="BG-11695"/>
    <s v="Brooke Gillingham"/>
    <s v="Corporate"/>
    <s v="United States"/>
    <s v="Garden City"/>
    <s v="Kansas"/>
    <s v="Garden City, Kansas, United States"/>
    <s v="Central"/>
    <s v="OFF-ST-10003123"/>
    <s v="Office Supplies"/>
    <s v="Storage"/>
    <s v="Fellowes Bases and Tops For Staxonsteel/High-Stak Systems"/>
    <n v="133.29"/>
    <n v="1"/>
    <n v="7.9896000000000003"/>
    <e v="#N/A"/>
    <s v="COD"/>
  </r>
  <r>
    <n v="4355"/>
    <s v="CA-2020-153654"/>
    <d v="2020-11-24T00:00:00"/>
    <n v="24"/>
    <x v="10"/>
    <n v="2020"/>
    <s v="Tue"/>
    <d v="2020-11-26T00:00:00"/>
    <n v="26"/>
    <s v="Nov"/>
    <n v="2020"/>
    <s v="Thu"/>
    <n v="2"/>
    <s v="Second Class"/>
    <s v="MD-17860"/>
    <s v="Michael Dominguez"/>
    <s v="Corporate"/>
    <s v="United States"/>
    <s v="Asheville"/>
    <s v="North Carolina"/>
    <s v="Asheville, North Carolina, United States"/>
    <s v="South"/>
    <s v="OFF-BI-10004465"/>
    <s v="Office Supplies"/>
    <s v="Binders"/>
    <s v="Avery Durable Slant Ring Binders"/>
    <n v="132.00800000000001"/>
    <n v="8"/>
    <n v="-12.672000000000001"/>
    <e v="#N/A"/>
    <s v="COD"/>
  </r>
  <r>
    <n v="3590"/>
    <s v="CA-2020-146535"/>
    <d v="2020-11-24T00:00:00"/>
    <n v="24"/>
    <x v="10"/>
    <n v="2020"/>
    <s v="Tue"/>
    <d v="2020-11-30T00:00:00"/>
    <n v="30"/>
    <s v="Nov"/>
    <n v="2020"/>
    <s v="Mon"/>
    <n v="6"/>
    <s v="Standard Class"/>
    <s v="FM-14290"/>
    <s v="Frank Merwin"/>
    <s v="Home Office"/>
    <s v="United States"/>
    <s v="Richmond"/>
    <s v="Kentucky"/>
    <s v="Richmond, Kentucky, United States"/>
    <s v="South"/>
    <s v="OFF-BI-10000546"/>
    <s v="Office Supplies"/>
    <s v="Binders"/>
    <s v="Avery Durable Binders"/>
    <n v="117.88"/>
    <n v="1"/>
    <n v="1.4112"/>
    <e v="#N/A"/>
    <s v="COD"/>
  </r>
  <r>
    <n v="4765"/>
    <s v="CA-2020-123701"/>
    <d v="2020-11-24T00:00:00"/>
    <n v="24"/>
    <x v="10"/>
    <n v="2020"/>
    <s v="Tue"/>
    <d v="2020-11-27T00:00:00"/>
    <n v="27"/>
    <s v="Nov"/>
    <n v="2020"/>
    <s v="Fri"/>
    <n v="3"/>
    <s v="First Class"/>
    <s v="PG-18820"/>
    <s v="Patrick Gardner"/>
    <s v="Consumer"/>
    <s v="United States"/>
    <s v="San Francisco"/>
    <s v="California"/>
    <s v="San Francisco, California, United States"/>
    <s v="West"/>
    <s v="OFF-AR-10001860"/>
    <s v="Office Supplies"/>
    <s v="Art"/>
    <s v="BIC Liqua Brite Liner"/>
    <n v="117.76"/>
    <n v="4"/>
    <n v="9.9936000000000007"/>
    <e v="#N/A"/>
    <s v="COD"/>
  </r>
  <r>
    <n v="9747"/>
    <s v="CA-2020-137505"/>
    <d v="2020-11-24T00:00:00"/>
    <n v="24"/>
    <x v="10"/>
    <n v="2020"/>
    <s v="Tue"/>
    <d v="2020-11-24T00:00:00"/>
    <n v="24"/>
    <s v="Nov"/>
    <n v="2020"/>
    <s v="Tue"/>
    <n v="0"/>
    <s v="Same Day"/>
    <s v="BP-11290"/>
    <s v="Beth Paige"/>
    <s v="Consumer"/>
    <s v="United States"/>
    <s v="Los Angeles"/>
    <s v="California"/>
    <s v="Los Angeles, California, United States"/>
    <s v="West"/>
    <s v="FUR-TA-10001676"/>
    <s v="Furniture"/>
    <s v="Tables"/>
    <s v="Hon 61000 Series Interactive Training Tables"/>
    <n v="163.08799999999999"/>
    <n v="2"/>
    <n v="-1.7771999999999999"/>
    <e v="#N/A"/>
    <s v="COD"/>
  </r>
  <r>
    <n v="8960"/>
    <s v="CA-2020-150266"/>
    <d v="2020-11-25T00:00:00"/>
    <n v="25"/>
    <x v="10"/>
    <n v="2020"/>
    <s v="Wed"/>
    <d v="2020-11-30T00:00:00"/>
    <n v="30"/>
    <s v="Nov"/>
    <n v="2020"/>
    <s v="Mon"/>
    <n v="5"/>
    <s v="Standard Class"/>
    <s v="RO-19780"/>
    <s v="Rose O'Brian"/>
    <s v="Consumer"/>
    <s v="United States"/>
    <s v="Houston"/>
    <s v="Texas"/>
    <s v="Houston, Texas, United States"/>
    <s v="Central"/>
    <s v="OFF-AP-10002867"/>
    <s v="Office Supplies"/>
    <s v="Appliances"/>
    <s v="Fellowes Command Center 5-outlet power strip"/>
    <n v="104.84"/>
    <n v="5"/>
    <n v="-179.77600000000001"/>
    <e v="#N/A"/>
    <s v="COD"/>
  </r>
  <r>
    <n v="8959"/>
    <s v="CA-2020-150266"/>
    <d v="2020-11-25T00:00:00"/>
    <n v="25"/>
    <x v="10"/>
    <n v="2020"/>
    <s v="Wed"/>
    <d v="2020-11-30T00:00:00"/>
    <n v="30"/>
    <s v="Nov"/>
    <n v="2020"/>
    <s v="Mon"/>
    <n v="5"/>
    <s v="Standard Class"/>
    <s v="RO-19780"/>
    <s v="Rose O'Brian"/>
    <s v="Consumer"/>
    <s v="United States"/>
    <s v="Houston"/>
    <s v="Texas"/>
    <s v="Houston, Texas, United States"/>
    <s v="Central"/>
    <s v="TEC-PH-10003437"/>
    <s v="Technology"/>
    <s v="Phones"/>
    <s v="Blue Parrot B250XT Professional Grade Wireless Bluetooth Headset with"/>
    <n v="342.96"/>
    <n v="5"/>
    <n v="37.494999999999997"/>
    <e v="#N/A"/>
    <s v="Online"/>
  </r>
  <r>
    <n v="5080"/>
    <s v="US-2020-133312"/>
    <d v="2020-11-25T00:00:00"/>
    <n v="25"/>
    <x v="10"/>
    <n v="2020"/>
    <s v="Wed"/>
    <d v="2020-11-29T00:00:00"/>
    <n v="29"/>
    <s v="Nov"/>
    <n v="2020"/>
    <s v="Sun"/>
    <n v="4"/>
    <s v="Standard Class"/>
    <s v="BD-11500"/>
    <s v="Bradley Drucker"/>
    <s v="Consumer"/>
    <s v="United States"/>
    <s v="San Francisco"/>
    <s v="California"/>
    <s v="San Francisco, California, United States"/>
    <s v="West"/>
    <s v="FUR-BO-10002213"/>
    <s v="Furniture"/>
    <s v="Bookcases"/>
    <s v="Sauder Forest Hills Library, Woodland Oak Finish"/>
    <n v="387.49900000000002"/>
    <n v="3"/>
    <n v="-29.605799999999999"/>
    <e v="#N/A"/>
    <s v="COD"/>
  </r>
  <r>
    <n v="3848"/>
    <s v="CA-2020-129000"/>
    <d v="2020-11-25T00:00:00"/>
    <n v="25"/>
    <x v="10"/>
    <n v="2020"/>
    <s v="Wed"/>
    <d v="2020-11-27T00:00:00"/>
    <n v="27"/>
    <s v="Nov"/>
    <n v="2020"/>
    <s v="Fri"/>
    <n v="2"/>
    <s v="Second Class"/>
    <s v="SZ-20035"/>
    <s v="Sam Zeldin"/>
    <s v="Home Office"/>
    <s v="United States"/>
    <s v="Canton"/>
    <s v="Michigan"/>
    <s v="Canton, Michigan, United States"/>
    <s v="Central"/>
    <s v="OFF-ST-10001097"/>
    <s v="Office Supplies"/>
    <s v="Storage"/>
    <s v="Office Impressions Heavy Duty Welded Shelving &amp; Multimedia Storage Drawers"/>
    <n v="526.80999999999995"/>
    <n v="3"/>
    <n v="0"/>
    <e v="#N/A"/>
    <s v="COD"/>
  </r>
  <r>
    <n v="9463"/>
    <s v="US-2020-109610"/>
    <d v="2020-11-25T00:00:00"/>
    <n v="25"/>
    <x v="10"/>
    <n v="2020"/>
    <s v="Wed"/>
    <d v="2020-11-30T00:00:00"/>
    <n v="30"/>
    <s v="Nov"/>
    <n v="2020"/>
    <s v="Mon"/>
    <n v="5"/>
    <s v="Second Class"/>
    <s v="BS-11590"/>
    <s v="Brendan Sweed"/>
    <s v="Corporate"/>
    <s v="United States"/>
    <s v="Louisville"/>
    <s v="Kentucky"/>
    <s v="Louisville, Kentucky, United States"/>
    <s v="South"/>
    <s v="FUR-CH-10001854"/>
    <s v="Furniture"/>
    <s v="Chairs"/>
    <s v="Office Star - Professional Matrix Back Chair with 2-to-1 Synchro Tilt and Mesh Fabric Seat"/>
    <n v="714.96"/>
    <n v="2"/>
    <n v="168.47040000000001"/>
    <e v="#N/A"/>
    <s v="COD"/>
  </r>
  <r>
    <n v="8661"/>
    <s v="CA-2020-124765"/>
    <d v="2020-11-25T00:00:00"/>
    <n v="25"/>
    <x v="10"/>
    <n v="2020"/>
    <s v="Wed"/>
    <d v="2020-11-30T00:00:00"/>
    <n v="30"/>
    <s v="Nov"/>
    <n v="2020"/>
    <s v="Mon"/>
    <n v="5"/>
    <s v="Standard Class"/>
    <s v="HZ-14950"/>
    <s v="Henia Zydlo"/>
    <s v="Consumer"/>
    <s v="United States"/>
    <s v="Fort Lauderdale"/>
    <s v="Florida"/>
    <s v="Fort Lauderdale, Florida, United States"/>
    <s v="South"/>
    <s v="FUR-BO-10003965"/>
    <s v="Furniture"/>
    <s v="Bookcases"/>
    <s v="O'Sullivan Manor Hill 2-Door Library in Brianna Oak"/>
    <n v="768.92"/>
    <n v="5"/>
    <n v="-81.441000000000003"/>
    <e v="#N/A"/>
    <s v="Online"/>
  </r>
  <r>
    <n v="8961"/>
    <s v="CA-2020-150266"/>
    <d v="2020-11-25T00:00:00"/>
    <n v="25"/>
    <x v="10"/>
    <n v="2020"/>
    <s v="Wed"/>
    <d v="2020-11-30T00:00:00"/>
    <n v="30"/>
    <s v="Nov"/>
    <n v="2020"/>
    <s v="Mon"/>
    <n v="5"/>
    <s v="Standard Class"/>
    <s v="RO-19780"/>
    <s v="Rose O'Brian"/>
    <s v="Consumer"/>
    <s v="United States"/>
    <s v="Houston"/>
    <s v="Texas"/>
    <s v="Houston, Texas, United States"/>
    <s v="Central"/>
    <s v="FUR-CH-10002126"/>
    <s v="Furniture"/>
    <s v="Chairs"/>
    <s v="Hon Deluxe Fabric Upholstered Stacking Chairs"/>
    <n v="899.93"/>
    <n v="5"/>
    <n v="-24.398"/>
    <e v="#N/A"/>
    <s v="COD"/>
  </r>
  <r>
    <n v="5081"/>
    <s v="US-2020-133312"/>
    <d v="2020-11-25T00:00:00"/>
    <n v="25"/>
    <x v="10"/>
    <n v="2020"/>
    <s v="Wed"/>
    <d v="2020-11-29T00:00:00"/>
    <n v="29"/>
    <s v="Nov"/>
    <n v="2020"/>
    <s v="Sun"/>
    <n v="4"/>
    <s v="Standard Class"/>
    <s v="BD-11500"/>
    <s v="Bradley Drucker"/>
    <s v="Consumer"/>
    <s v="United States"/>
    <s v="San Francisco"/>
    <s v="California"/>
    <s v="San Francisco, California, United States"/>
    <s v="West"/>
    <s v="OFF-ST-10001325"/>
    <s v="Office Supplies"/>
    <s v="Storage"/>
    <s v="Sterilite Officeware Hinged File Box"/>
    <n v="111.48"/>
    <n v="1"/>
    <n v="2.8296000000000001"/>
    <e v="#N/A"/>
    <s v="COD"/>
  </r>
  <r>
    <n v="8684"/>
    <s v="CA-2020-101665"/>
    <d v="2020-11-25T00:00:00"/>
    <n v="25"/>
    <x v="10"/>
    <n v="2020"/>
    <s v="Wed"/>
    <d v="2020-12-01T00:00:00"/>
    <n v="1"/>
    <s v="Dec"/>
    <n v="2020"/>
    <s v="Tue"/>
    <n v="6"/>
    <s v="Standard Class"/>
    <s v="TZ-21580"/>
    <s v="Tracy Zic"/>
    <s v="Consumer"/>
    <s v="United States"/>
    <s v="San Francisco"/>
    <s v="California"/>
    <s v="San Francisco, California, United States"/>
    <s v="West"/>
    <s v="OFF-AR-10002335"/>
    <s v="Office Supplies"/>
    <s v="Art"/>
    <s v="DIXON Oriole Pencils"/>
    <n v="100.16"/>
    <n v="2"/>
    <n v="1.3415999999999999"/>
    <e v="#N/A"/>
    <s v="Online"/>
  </r>
  <r>
    <n v="8962"/>
    <s v="CA-2020-150266"/>
    <d v="2020-11-25T00:00:00"/>
    <n v="25"/>
    <x v="10"/>
    <n v="2020"/>
    <s v="Wed"/>
    <d v="2020-11-30T00:00:00"/>
    <n v="30"/>
    <s v="Nov"/>
    <n v="2020"/>
    <s v="Mon"/>
    <n v="5"/>
    <s v="Standard Class"/>
    <s v="RO-19780"/>
    <s v="Rose O'Brian"/>
    <s v="Consumer"/>
    <s v="United States"/>
    <s v="Houston"/>
    <s v="Texas"/>
    <s v="Houston, Texas, United States"/>
    <s v="Central"/>
    <s v="OFF-AR-10001761"/>
    <s v="Office Supplies"/>
    <s v="Art"/>
    <s v="Avery Hi-Liter Smear-Safe Highlighters"/>
    <n v="130.68799999999999"/>
    <n v="4"/>
    <n v="3.7376"/>
    <e v="#N/A"/>
    <s v="Online"/>
  </r>
  <r>
    <n v="6319"/>
    <s v="CA-2020-161459"/>
    <d v="2020-11-25T00:00:00"/>
    <n v="25"/>
    <x v="10"/>
    <n v="2020"/>
    <s v="Wed"/>
    <d v="2020-11-29T00:00:00"/>
    <n v="29"/>
    <s v="Nov"/>
    <n v="2020"/>
    <s v="Sun"/>
    <n v="4"/>
    <s v="Second Class"/>
    <s v="EB-13750"/>
    <s v="Edward Becker"/>
    <s v="Corporate"/>
    <s v="United States"/>
    <s v="Laguna Niguel"/>
    <s v="California"/>
    <s v="Laguna Niguel, California, United States"/>
    <s v="West"/>
    <s v="TEC-PH-10004071"/>
    <s v="Technology"/>
    <s v="Phones"/>
    <s v="PayAnywhere Card Reader"/>
    <n v="146.96"/>
    <n v="5"/>
    <n v="3.4965000000000002"/>
    <n v="1"/>
    <s v="Online"/>
  </r>
  <r>
    <n v="6320"/>
    <s v="CA-2020-161459"/>
    <d v="2020-11-25T00:00:00"/>
    <n v="25"/>
    <x v="10"/>
    <n v="2020"/>
    <s v="Wed"/>
    <d v="2020-11-29T00:00:00"/>
    <n v="29"/>
    <s v="Nov"/>
    <n v="2020"/>
    <s v="Sun"/>
    <n v="4"/>
    <s v="Second Class"/>
    <s v="EB-13750"/>
    <s v="Edward Becker"/>
    <s v="Corporate"/>
    <s v="United States"/>
    <s v="Laguna Niguel"/>
    <s v="California"/>
    <s v="Laguna Niguel, California, United States"/>
    <s v="West"/>
    <s v="OFF-PA-10002377"/>
    <s v="Office Supplies"/>
    <s v="Paper"/>
    <s v="Adams Telephone Message Book W/Dividers/Space For Phone Numbers, 5 1/4&quot;X8 1/2&quot;, 200/Messages"/>
    <n v="170.08"/>
    <n v="6"/>
    <n v="15.336"/>
    <n v="1"/>
    <s v="Online"/>
  </r>
  <r>
    <n v="6979"/>
    <s v="CA-2020-155159"/>
    <d v="2020-11-25T00:00:00"/>
    <n v="25"/>
    <x v="10"/>
    <n v="2020"/>
    <s v="Wed"/>
    <d v="2020-11-29T00:00:00"/>
    <n v="29"/>
    <s v="Nov"/>
    <n v="2020"/>
    <s v="Sun"/>
    <n v="4"/>
    <s v="Second Class"/>
    <s v="DL-13315"/>
    <s v="Delfina Latchford"/>
    <s v="Consumer"/>
    <s v="United States"/>
    <s v="Atlanta"/>
    <s v="Georgia"/>
    <s v="Atlanta, Georgia, United States"/>
    <s v="South"/>
    <s v="OFF-PA-10003724"/>
    <s v="Office Supplies"/>
    <s v="Paper"/>
    <s v="Wirebound Message Book, 4 per Page"/>
    <n v="150.87"/>
    <n v="9"/>
    <n v="23.946300000000001"/>
    <e v="#N/A"/>
    <s v="COD"/>
  </r>
  <r>
    <n v="3630"/>
    <s v="CA-2020-155957"/>
    <d v="2020-11-26T00:00:00"/>
    <n v="26"/>
    <x v="10"/>
    <n v="2020"/>
    <s v="Thu"/>
    <d v="2020-11-30T00:00:00"/>
    <n v="30"/>
    <s v="Nov"/>
    <n v="2020"/>
    <s v="Mon"/>
    <n v="4"/>
    <s v="Standard Class"/>
    <s v="CC-12610"/>
    <s v="Corey Catlett"/>
    <s v="Corporate"/>
    <s v="United States"/>
    <s v="Columbus"/>
    <s v="Ohio"/>
    <s v="Columbus, Ohio, United States"/>
    <s v="East"/>
    <s v="OFF-AP-10002082"/>
    <s v="Office Supplies"/>
    <s v="Appliances"/>
    <s v="Holmes HEPA Air Purifier"/>
    <n v="100.27200000000001"/>
    <n v="3"/>
    <n v="9.8010000000000002"/>
    <e v="#N/A"/>
    <s v="COD"/>
  </r>
  <r>
    <n v="7135"/>
    <s v="CA-2020-141439"/>
    <d v="2020-11-26T00:00:00"/>
    <n v="26"/>
    <x v="10"/>
    <n v="2020"/>
    <s v="Thu"/>
    <d v="2020-12-01T00:00:00"/>
    <n v="1"/>
    <s v="Dec"/>
    <n v="2020"/>
    <s v="Tue"/>
    <n v="5"/>
    <s v="Standard Class"/>
    <s v="TT-21460"/>
    <s v="Tonja Turnell"/>
    <s v="Home Office"/>
    <s v="United States"/>
    <s v="Richmond"/>
    <s v="Indiana"/>
    <s v="Richmond, Indiana, United States"/>
    <s v="Central"/>
    <s v="TEC-PH-10001819"/>
    <s v="Technology"/>
    <s v="Phones"/>
    <s v="Innergie mMini Combo Duo USB Travel Charging Kit"/>
    <n v="116.98"/>
    <n v="2"/>
    <n v="43.190399999999997"/>
    <e v="#N/A"/>
    <s v="COD"/>
  </r>
  <r>
    <n v="5135"/>
    <s v="CA-2020-155607"/>
    <d v="2020-11-26T00:00:00"/>
    <n v="26"/>
    <x v="10"/>
    <n v="2020"/>
    <s v="Thu"/>
    <d v="2020-11-30T00:00:00"/>
    <n v="30"/>
    <s v="Nov"/>
    <n v="2020"/>
    <s v="Mon"/>
    <n v="4"/>
    <s v="Standard Class"/>
    <s v="FG-14260"/>
    <s v="Frank Gastineau"/>
    <s v="Home Office"/>
    <s v="United States"/>
    <s v="New York City"/>
    <s v="New York"/>
    <s v="New York City, New York, United States"/>
    <s v="East"/>
    <s v="OFF-BI-10003364"/>
    <s v="Office Supplies"/>
    <s v="Binders"/>
    <s v="Binding Machine Supplies"/>
    <n v="135.34399999999999"/>
    <n v="4"/>
    <n v="32.670400000000001"/>
    <e v="#N/A"/>
    <s v="COD"/>
  </r>
  <r>
    <n v="7321"/>
    <s v="CA-2020-100097"/>
    <d v="2020-11-26T00:00:00"/>
    <n v="26"/>
    <x v="10"/>
    <n v="2020"/>
    <s v="Thu"/>
    <d v="2020-11-29T00:00:00"/>
    <n v="29"/>
    <s v="Nov"/>
    <n v="2020"/>
    <s v="Sun"/>
    <n v="3"/>
    <s v="Second Class"/>
    <s v="MN-17935"/>
    <s v="Michael Nguyen"/>
    <s v="Consumer"/>
    <s v="United States"/>
    <s v="New York City"/>
    <s v="New York"/>
    <s v="New York City, New York, United States"/>
    <s v="East"/>
    <s v="FUR-FU-10003623"/>
    <s v="Furniture"/>
    <s v="Furnishings"/>
    <s v="DataProducts Ampli Magnifier Task Lamp, Black,"/>
    <n v="159.30000000000001"/>
    <n v="5"/>
    <n v="37.884"/>
    <e v="#N/A"/>
    <s v="Online"/>
  </r>
  <r>
    <n v="511"/>
    <s v="CA-2020-135307"/>
    <d v="2020-11-26T00:00:00"/>
    <n v="26"/>
    <x v="10"/>
    <n v="2020"/>
    <s v="Thu"/>
    <d v="2020-11-27T00:00:00"/>
    <n v="27"/>
    <s v="Nov"/>
    <n v="2020"/>
    <s v="Fri"/>
    <n v="1"/>
    <s v="First Class"/>
    <s v="LS-17245"/>
    <s v="Lynn Smith"/>
    <s v="Consumer"/>
    <s v="United States"/>
    <s v="Gladstone"/>
    <s v="Missouri"/>
    <s v="Gladstone, Missouri, United States"/>
    <s v="Central"/>
    <s v="FUR-FU-10001290"/>
    <s v="Furniture"/>
    <s v="Furnishings"/>
    <s v="Executive Impressions Supervisor Wall Clock"/>
    <n v="170.3"/>
    <n v="3"/>
    <n v="40.415999999999997"/>
    <e v="#N/A"/>
    <s v="COD"/>
  </r>
  <r>
    <n v="1431"/>
    <s v="CA-2020-122700"/>
    <d v="2020-11-26T00:00:00"/>
    <n v="26"/>
    <x v="10"/>
    <n v="2020"/>
    <s v="Thu"/>
    <d v="2020-11-30T00:00:00"/>
    <n v="30"/>
    <s v="Nov"/>
    <n v="2020"/>
    <s v="Mon"/>
    <n v="4"/>
    <s v="Standard Class"/>
    <s v="LT-17110"/>
    <s v="Liz Thompson"/>
    <s v="Consumer"/>
    <s v="United States"/>
    <s v="Columbus"/>
    <s v="Ohio"/>
    <s v="Columbus, Ohio, United States"/>
    <s v="East"/>
    <s v="TEC-PH-10003092"/>
    <s v="Technology"/>
    <s v="Phones"/>
    <s v="Motorola L804"/>
    <n v="232.75200000000001"/>
    <n v="8"/>
    <n v="-40.471200000000003"/>
    <e v="#N/A"/>
    <s v="COD"/>
  </r>
  <r>
    <n v="3631"/>
    <s v="CA-2020-155957"/>
    <d v="2020-11-26T00:00:00"/>
    <n v="26"/>
    <x v="10"/>
    <n v="2020"/>
    <s v="Thu"/>
    <d v="2020-11-30T00:00:00"/>
    <n v="30"/>
    <s v="Nov"/>
    <n v="2020"/>
    <s v="Mon"/>
    <n v="4"/>
    <s v="Standard Class"/>
    <s v="CC-12610"/>
    <s v="Corey Catlett"/>
    <s v="Corporate"/>
    <s v="United States"/>
    <s v="Columbus"/>
    <s v="Ohio"/>
    <s v="Columbus, Ohio, United States"/>
    <s v="East"/>
    <s v="OFF-AP-10004708"/>
    <s v="Office Supplies"/>
    <s v="Appliances"/>
    <s v="Fellowes Superior 10 Outlet Split Surge Protector"/>
    <n v="242.136"/>
    <n v="7"/>
    <n v="23.977799999999998"/>
    <e v="#N/A"/>
    <s v="Online"/>
  </r>
  <r>
    <n v="7132"/>
    <s v="CA-2020-141439"/>
    <d v="2020-11-26T00:00:00"/>
    <n v="26"/>
    <x v="10"/>
    <n v="2020"/>
    <s v="Thu"/>
    <d v="2020-12-01T00:00:00"/>
    <n v="1"/>
    <s v="Dec"/>
    <n v="2020"/>
    <s v="Tue"/>
    <n v="5"/>
    <s v="Standard Class"/>
    <s v="TT-21460"/>
    <s v="Tonja Turnell"/>
    <s v="Home Office"/>
    <s v="United States"/>
    <s v="Richmond"/>
    <s v="Indiana"/>
    <s v="Richmond, Indiana, United States"/>
    <s v="Central"/>
    <s v="FUR-TA-10001039"/>
    <s v="Furniture"/>
    <s v="Tables"/>
    <s v="KI Adjustable-Height Table"/>
    <n v="280.94"/>
    <n v="3"/>
    <n v="67.064400000000006"/>
    <e v="#N/A"/>
    <s v="Online"/>
  </r>
  <r>
    <n v="7136"/>
    <s v="CA-2020-141439"/>
    <d v="2020-11-26T00:00:00"/>
    <n v="26"/>
    <x v="10"/>
    <n v="2020"/>
    <s v="Thu"/>
    <d v="2020-12-01T00:00:00"/>
    <n v="1"/>
    <s v="Dec"/>
    <n v="2020"/>
    <s v="Tue"/>
    <n v="5"/>
    <s v="Standard Class"/>
    <s v="TT-21460"/>
    <s v="Tonja Turnell"/>
    <s v="Home Office"/>
    <s v="United States"/>
    <s v="Richmond"/>
    <s v="Indiana"/>
    <s v="Richmond, Indiana, United States"/>
    <s v="Central"/>
    <s v="FUR-CH-10004287"/>
    <s v="Furniture"/>
    <s v="Chairs"/>
    <s v="SAFCO Arco Folding Chair"/>
    <n v="843.6"/>
    <n v="3"/>
    <n v="240.29400000000001"/>
    <e v="#N/A"/>
    <s v="Online"/>
  </r>
  <r>
    <n v="7320"/>
    <s v="CA-2020-100097"/>
    <d v="2020-11-26T00:00:00"/>
    <n v="26"/>
    <x v="10"/>
    <n v="2020"/>
    <s v="Thu"/>
    <d v="2020-11-29T00:00:00"/>
    <n v="29"/>
    <s v="Nov"/>
    <n v="2020"/>
    <s v="Sun"/>
    <n v="3"/>
    <s v="Second Class"/>
    <s v="MN-17935"/>
    <s v="Michael Nguyen"/>
    <s v="Consumer"/>
    <s v="United States"/>
    <s v="New York City"/>
    <s v="New York"/>
    <s v="New York City, New York, United States"/>
    <s v="East"/>
    <s v="TEC-PH-10002310"/>
    <s v="Technology"/>
    <s v="Phones"/>
    <s v="Plantronics Calisto P620-M USB Wireless Speakerphone System"/>
    <n v="996.95"/>
    <n v="5"/>
    <n v="264.5865"/>
    <e v="#N/A"/>
    <s v="COD"/>
  </r>
  <r>
    <n v="7133"/>
    <s v="CA-2020-141439"/>
    <d v="2020-11-26T00:00:00"/>
    <n v="26"/>
    <x v="10"/>
    <n v="2020"/>
    <s v="Thu"/>
    <d v="2020-12-01T00:00:00"/>
    <n v="1"/>
    <s v="Dec"/>
    <n v="2020"/>
    <s v="Tue"/>
    <n v="5"/>
    <s v="Standard Class"/>
    <s v="TT-21460"/>
    <s v="Tonja Turnell"/>
    <s v="Home Office"/>
    <s v="United States"/>
    <s v="Richmond"/>
    <s v="Indiana"/>
    <s v="Richmond, Indiana, United States"/>
    <s v="Central"/>
    <s v="TEC-PH-10002624"/>
    <s v="Technology"/>
    <s v="Phones"/>
    <s v="Samsung Galaxy S4 Mini"/>
    <n v="1906.96"/>
    <n v="4"/>
    <n v="545.1884"/>
    <e v="#N/A"/>
    <s v="COD"/>
  </r>
  <r>
    <n v="1570"/>
    <s v="CA-2020-165029"/>
    <d v="2020-11-26T00:00:00"/>
    <n v="26"/>
    <x v="10"/>
    <n v="2020"/>
    <s v="Thu"/>
    <d v="2020-11-30T00:00:00"/>
    <n v="30"/>
    <s v="Nov"/>
    <n v="2020"/>
    <s v="Mon"/>
    <n v="4"/>
    <s v="Standard Class"/>
    <s v="AH-10075"/>
    <s v="Adam Hart"/>
    <s v="Corporate"/>
    <s v="United States"/>
    <s v="Atlanta"/>
    <s v="Georgia"/>
    <s v="Atlanta, Georgia, United States"/>
    <s v="South"/>
    <s v="OFF-AR-10003504"/>
    <s v="Office Supplies"/>
    <s v="Art"/>
    <s v="Newell 347"/>
    <n v="97.84"/>
    <n v="3"/>
    <n v="3.7235999999999998"/>
    <e v="#N/A"/>
    <s v="COD"/>
  </r>
  <r>
    <n v="7134"/>
    <s v="CA-2020-141439"/>
    <d v="2020-11-26T00:00:00"/>
    <n v="26"/>
    <x v="10"/>
    <n v="2020"/>
    <s v="Thu"/>
    <d v="2020-12-01T00:00:00"/>
    <n v="1"/>
    <s v="Dec"/>
    <n v="2020"/>
    <s v="Tue"/>
    <n v="5"/>
    <s v="Standard Class"/>
    <s v="TT-21460"/>
    <s v="Tonja Turnell"/>
    <s v="Home Office"/>
    <s v="United States"/>
    <s v="Richmond"/>
    <s v="Indiana"/>
    <s v="Richmond, Indiana, United States"/>
    <s v="Central"/>
    <s v="FUR-FU-10001473"/>
    <s v="Furniture"/>
    <s v="Furnishings"/>
    <s v="DAX Wood Document Frame"/>
    <n v="124.46"/>
    <n v="2"/>
    <n v="9.8856000000000002"/>
    <e v="#N/A"/>
    <s v="COD"/>
  </r>
  <r>
    <n v="3853"/>
    <s v="CA-2020-130526"/>
    <d v="2020-11-26T00:00:00"/>
    <n v="26"/>
    <x v="10"/>
    <n v="2020"/>
    <s v="Thu"/>
    <d v="2020-11-29T00:00:00"/>
    <n v="29"/>
    <s v="Nov"/>
    <n v="2020"/>
    <s v="Sun"/>
    <n v="3"/>
    <s v="First Class"/>
    <s v="GT-14755"/>
    <s v="Guy Thornton"/>
    <s v="Consumer"/>
    <s v="United States"/>
    <s v="Rockford"/>
    <s v="Illinois"/>
    <s v="Rockford, Illinois, United States"/>
    <s v="Central"/>
    <s v="OFF-BI-10001524"/>
    <s v="Office Supplies"/>
    <s v="Binders"/>
    <s v="GBC Premium Transparent Covers with Diagonal Lined Pattern"/>
    <n v="130.56800000000001"/>
    <n v="8"/>
    <n v="-53.708799999999997"/>
    <e v="#N/A"/>
    <s v="Online"/>
  </r>
  <r>
    <n v="512"/>
    <s v="CA-2020-135307"/>
    <d v="2020-11-26T00:00:00"/>
    <n v="26"/>
    <x v="10"/>
    <n v="2020"/>
    <s v="Thu"/>
    <d v="2020-11-27T00:00:00"/>
    <n v="27"/>
    <s v="Nov"/>
    <n v="2020"/>
    <s v="Fri"/>
    <n v="1"/>
    <s v="First Class"/>
    <s v="LS-17245"/>
    <s v="Lynn Smith"/>
    <s v="Consumer"/>
    <s v="United States"/>
    <s v="Gladstone"/>
    <s v="Missouri"/>
    <s v="Gladstone, Missouri, United States"/>
    <s v="Central"/>
    <s v="TEC-AC-10002399"/>
    <s v="Technology"/>
    <s v="Accessories"/>
    <s v="SanDisk Cruzer 32 GB USB Flash Drive"/>
    <n v="136.04"/>
    <n v="2"/>
    <n v="12.172800000000001"/>
    <e v="#N/A"/>
    <s v="Online"/>
  </r>
  <r>
    <n v="5134"/>
    <s v="CA-2020-155607"/>
    <d v="2020-11-26T00:00:00"/>
    <n v="26"/>
    <x v="10"/>
    <n v="2020"/>
    <s v="Thu"/>
    <d v="2020-11-30T00:00:00"/>
    <n v="30"/>
    <s v="Nov"/>
    <n v="2020"/>
    <s v="Mon"/>
    <n v="4"/>
    <s v="Standard Class"/>
    <s v="FG-14260"/>
    <s v="Frank Gastineau"/>
    <s v="Home Office"/>
    <s v="United States"/>
    <s v="New York City"/>
    <s v="New York"/>
    <s v="New York City, New York, United States"/>
    <s v="East"/>
    <s v="OFF-AP-10001962"/>
    <s v="Office Supplies"/>
    <s v="Appliances"/>
    <s v="Black &amp; Decker Filter for Double Action Dustbuster Cordless Vac BLDV7210"/>
    <n v="142.72999999999999"/>
    <n v="7"/>
    <n v="14.682499999999999"/>
    <e v="#N/A"/>
    <s v="COD"/>
  </r>
  <r>
    <n v="4949"/>
    <s v="CA-2020-107125"/>
    <d v="2020-11-27T00:00:00"/>
    <n v="27"/>
    <x v="10"/>
    <n v="2020"/>
    <s v="Fri"/>
    <d v="2020-12-02T00:00:00"/>
    <n v="2"/>
    <s v="Dec"/>
    <n v="2020"/>
    <s v="Wed"/>
    <n v="5"/>
    <s v="Standard Class"/>
    <s v="BD-11320"/>
    <s v="Bill Donatelli"/>
    <s v="Consumer"/>
    <s v="United States"/>
    <s v="Los Angeles"/>
    <s v="California"/>
    <s v="Los Angeles, California, United States"/>
    <s v="West"/>
    <s v="OFF-BI-10001989"/>
    <s v="Office Supplies"/>
    <s v="Binders"/>
    <s v="Premium Transparent Presentation Covers by GBC"/>
    <n v="132.488"/>
    <n v="7"/>
    <n v="41.120800000000003"/>
    <e v="#N/A"/>
    <s v="COD"/>
  </r>
  <r>
    <n v="6639"/>
    <s v="CA-2020-103352"/>
    <d v="2020-11-27T00:00:00"/>
    <n v="27"/>
    <x v="10"/>
    <n v="2020"/>
    <s v="Fri"/>
    <d v="2020-11-30T00:00:00"/>
    <n v="30"/>
    <s v="Nov"/>
    <n v="2020"/>
    <s v="Mon"/>
    <n v="3"/>
    <s v="Second Class"/>
    <s v="RP-19390"/>
    <s v="Resi Pölking"/>
    <s v="Consumer"/>
    <s v="United States"/>
    <s v="New York City"/>
    <s v="New York"/>
    <s v="New York City, New York, United States"/>
    <s v="East"/>
    <s v="OFF-BI-10001196"/>
    <s v="Office Supplies"/>
    <s v="Binders"/>
    <s v="Avery Flip-Chart Easel Binder, Black"/>
    <n v="138.42400000000001"/>
    <n v="6"/>
    <n v="36.255600000000001"/>
    <e v="#N/A"/>
    <s v="Online"/>
  </r>
  <r>
    <n v="915"/>
    <s v="CA-2020-102519"/>
    <d v="2020-11-27T00:00:00"/>
    <n v="27"/>
    <x v="10"/>
    <n v="2020"/>
    <s v="Fri"/>
    <d v="2020-11-29T00:00:00"/>
    <n v="29"/>
    <s v="Nov"/>
    <n v="2020"/>
    <s v="Sun"/>
    <n v="2"/>
    <s v="First Class"/>
    <s v="BM-11650"/>
    <s v="Brian Moss"/>
    <s v="Corporate"/>
    <s v="United States"/>
    <s v="Milwaukee"/>
    <s v="Wisconsin"/>
    <s v="Milwaukee, Wisconsin, United States"/>
    <s v="Central"/>
    <s v="TEC-AC-10001772"/>
    <s v="Technology"/>
    <s v="Accessories"/>
    <s v="Memorex Mini Travel Drive 16 GB USB 2.0 Flash Drive"/>
    <n v="166.73"/>
    <n v="9"/>
    <n v="56.054699999999997"/>
    <n v="1"/>
    <s v="COD"/>
  </r>
  <r>
    <n v="1936"/>
    <s v="CA-2020-101245"/>
    <d v="2020-11-27T00:00:00"/>
    <n v="27"/>
    <x v="10"/>
    <n v="2020"/>
    <s v="Fri"/>
    <d v="2020-12-03T00:00:00"/>
    <n v="3"/>
    <s v="Dec"/>
    <n v="2020"/>
    <s v="Thu"/>
    <n v="6"/>
    <s v="Standard Class"/>
    <s v="LW-16990"/>
    <s v="Lindsay Williams"/>
    <s v="Corporate"/>
    <s v="United States"/>
    <s v="San Francisco"/>
    <s v="California"/>
    <s v="San Francisco, California, United States"/>
    <s v="West"/>
    <s v="TEC-AC-10001284"/>
    <s v="Technology"/>
    <s v="Accessories"/>
    <s v="Enermax Briskie RF Wireless Keyboard and Mouse Combo"/>
    <n v="179.16"/>
    <n v="8"/>
    <n v="59.817599999999999"/>
    <e v="#N/A"/>
    <s v="COD"/>
  </r>
  <r>
    <n v="7557"/>
    <s v="CA-2020-159506"/>
    <d v="2020-11-27T00:00:00"/>
    <n v="27"/>
    <x v="10"/>
    <n v="2020"/>
    <s v="Fri"/>
    <d v="2020-12-02T00:00:00"/>
    <n v="2"/>
    <s v="Dec"/>
    <n v="2020"/>
    <s v="Wed"/>
    <n v="5"/>
    <s v="Standard Class"/>
    <s v="JR-16210"/>
    <s v="Justin Ritter"/>
    <s v="Corporate"/>
    <s v="United States"/>
    <s v="Columbus"/>
    <s v="Indiana"/>
    <s v="Columbus, Indiana, United States"/>
    <s v="Central"/>
    <s v="OFF-PA-10003641"/>
    <s v="Office Supplies"/>
    <s v="Paper"/>
    <s v="Xerox 1909"/>
    <n v="207.28"/>
    <n v="6"/>
    <n v="72.808800000000005"/>
    <e v="#N/A"/>
    <s v="COD"/>
  </r>
  <r>
    <n v="1935"/>
    <s v="CA-2020-101245"/>
    <d v="2020-11-27T00:00:00"/>
    <n v="27"/>
    <x v="10"/>
    <n v="2020"/>
    <s v="Fri"/>
    <d v="2020-12-03T00:00:00"/>
    <n v="3"/>
    <s v="Dec"/>
    <n v="2020"/>
    <s v="Thu"/>
    <n v="6"/>
    <s v="Standard Class"/>
    <s v="LW-16990"/>
    <s v="Lindsay Williams"/>
    <s v="Corporate"/>
    <s v="United States"/>
    <s v="San Francisco"/>
    <s v="California"/>
    <s v="San Francisco, California, United States"/>
    <s v="West"/>
    <s v="OFF-PA-10003129"/>
    <s v="Office Supplies"/>
    <s v="Paper"/>
    <s v="Tops White Computer Printout Paper"/>
    <n v="276.55"/>
    <n v="5"/>
    <n v="114.9385"/>
    <e v="#N/A"/>
    <s v="COD"/>
  </r>
  <r>
    <n v="7558"/>
    <s v="CA-2020-159506"/>
    <d v="2020-11-27T00:00:00"/>
    <n v="27"/>
    <x v="10"/>
    <n v="2020"/>
    <s v="Fri"/>
    <d v="2020-12-02T00:00:00"/>
    <n v="2"/>
    <s v="Dec"/>
    <n v="2020"/>
    <s v="Wed"/>
    <n v="5"/>
    <s v="Standard Class"/>
    <s v="JR-16210"/>
    <s v="Justin Ritter"/>
    <s v="Corporate"/>
    <s v="United States"/>
    <s v="Columbus"/>
    <s v="Indiana"/>
    <s v="Columbus, Indiana, United States"/>
    <s v="Central"/>
    <s v="OFF-BI-10004519"/>
    <s v="Office Supplies"/>
    <s v="Binders"/>
    <s v="GBC DocuBind P100 Manual Binding Machine"/>
    <n v="510.94"/>
    <n v="3"/>
    <n v="224.07300000000001"/>
    <e v="#N/A"/>
    <s v="COD"/>
  </r>
  <r>
    <n v="6638"/>
    <s v="CA-2020-103352"/>
    <d v="2020-11-27T00:00:00"/>
    <n v="27"/>
    <x v="10"/>
    <n v="2020"/>
    <s v="Fri"/>
    <d v="2020-11-30T00:00:00"/>
    <n v="30"/>
    <s v="Nov"/>
    <n v="2020"/>
    <s v="Mon"/>
    <n v="3"/>
    <s v="Second Class"/>
    <s v="RP-19390"/>
    <s v="Resi Pölking"/>
    <s v="Consumer"/>
    <s v="United States"/>
    <s v="New York City"/>
    <s v="New York"/>
    <s v="New York City, New York, United States"/>
    <s v="East"/>
    <s v="OFF-AR-10001573"/>
    <s v="Office Supplies"/>
    <s v="Art"/>
    <s v="American Pencil"/>
    <n v="91.99"/>
    <n v="3"/>
    <n v="2.0270999999999999"/>
    <e v="#N/A"/>
    <s v="Online"/>
  </r>
  <r>
    <n v="2676"/>
    <s v="CA-2020-132185"/>
    <d v="2020-11-27T00:00:00"/>
    <n v="27"/>
    <x v="10"/>
    <n v="2020"/>
    <s v="Fri"/>
    <d v="2020-12-02T00:00:00"/>
    <n v="2"/>
    <s v="Dec"/>
    <n v="2020"/>
    <s v="Wed"/>
    <n v="5"/>
    <s v="Standard Class"/>
    <s v="DB-13615"/>
    <s v="Doug Bickford"/>
    <s v="Consumer"/>
    <s v="United States"/>
    <s v="Asheville"/>
    <s v="North Carolina"/>
    <s v="Asheville, North Carolina, United States"/>
    <s v="South"/>
    <s v="OFF-AR-10000422"/>
    <s v="Office Supplies"/>
    <s v="Art"/>
    <s v="Pencil and Crayon Sharpener"/>
    <n v="120.76"/>
    <n v="5"/>
    <n v="0.76649999999999996"/>
    <e v="#N/A"/>
    <s v="COD"/>
  </r>
  <r>
    <n v="4950"/>
    <s v="CA-2020-107125"/>
    <d v="2020-11-27T00:00:00"/>
    <n v="27"/>
    <x v="10"/>
    <n v="2020"/>
    <s v="Fri"/>
    <d v="2020-12-02T00:00:00"/>
    <n v="2"/>
    <s v="Dec"/>
    <n v="2020"/>
    <s v="Wed"/>
    <n v="5"/>
    <s v="Standard Class"/>
    <s v="BD-11320"/>
    <s v="Bill Donatelli"/>
    <s v="Consumer"/>
    <s v="United States"/>
    <s v="Los Angeles"/>
    <s v="California"/>
    <s v="Los Angeles, California, United States"/>
    <s v="West"/>
    <s v="FUR-FU-10000732"/>
    <s v="Furniture"/>
    <s v="Furnishings"/>
    <s v="Eldon 200 Class Desk Accessories"/>
    <n v="155.84"/>
    <n v="3"/>
    <n v="6.0288000000000004"/>
    <e v="#N/A"/>
    <s v="COD"/>
  </r>
  <r>
    <n v="2677"/>
    <s v="CA-2020-132185"/>
    <d v="2020-11-27T00:00:00"/>
    <n v="27"/>
    <x v="10"/>
    <n v="2020"/>
    <s v="Fri"/>
    <d v="2020-12-02T00:00:00"/>
    <n v="2"/>
    <s v="Dec"/>
    <n v="2020"/>
    <s v="Wed"/>
    <n v="5"/>
    <s v="Standard Class"/>
    <s v="DB-13615"/>
    <s v="Doug Bickford"/>
    <s v="Consumer"/>
    <s v="United States"/>
    <s v="Asheville"/>
    <s v="North Carolina"/>
    <s v="Asheville, North Carolina, United States"/>
    <s v="South"/>
    <s v="OFF-AP-10001205"/>
    <s v="Office Supplies"/>
    <s v="Appliances"/>
    <s v="Belkin 5 Outlet SurgeMaster Power Centers"/>
    <n v="144.584"/>
    <n v="1"/>
    <n v="4.3583999999999996"/>
    <e v="#N/A"/>
    <s v="Online"/>
  </r>
  <r>
    <n v="914"/>
    <s v="CA-2020-102519"/>
    <d v="2020-11-27T00:00:00"/>
    <n v="27"/>
    <x v="10"/>
    <n v="2020"/>
    <s v="Fri"/>
    <d v="2020-11-29T00:00:00"/>
    <n v="29"/>
    <s v="Nov"/>
    <n v="2020"/>
    <s v="Sun"/>
    <n v="2"/>
    <s v="First Class"/>
    <s v="BM-11650"/>
    <s v="Brian Moss"/>
    <s v="Corporate"/>
    <s v="United States"/>
    <s v="Milwaukee"/>
    <s v="Wisconsin"/>
    <s v="Milwaukee, Wisconsin, United States"/>
    <s v="Central"/>
    <s v="FUR-FU-10004091"/>
    <s v="Furniture"/>
    <s v="Furnishings"/>
    <s v="Howard Miller 13&quot; Diameter Goldtone Round Wall Clock"/>
    <n v="147.94"/>
    <n v="1"/>
    <n v="19.2454"/>
    <n v="1"/>
    <s v="Online"/>
  </r>
  <r>
    <n v="5838"/>
    <s v="CA-2020-133207"/>
    <d v="2020-11-27T00:00:00"/>
    <n v="27"/>
    <x v="10"/>
    <n v="2020"/>
    <s v="Fri"/>
    <d v="2020-12-03T00:00:00"/>
    <n v="3"/>
    <s v="Dec"/>
    <n v="2020"/>
    <s v="Thu"/>
    <n v="6"/>
    <s v="Standard Class"/>
    <s v="DO-13645"/>
    <s v="Doug O'Connell"/>
    <s v="Consumer"/>
    <s v="United States"/>
    <s v="Los Angeles"/>
    <s v="California"/>
    <s v="Los Angeles, California, United States"/>
    <s v="West"/>
    <s v="TEC-PH-10004100"/>
    <s v="Technology"/>
    <s v="Phones"/>
    <s v="Griffin GC17055 Auxiliary Audio Cable"/>
    <n v="169.56800000000001"/>
    <n v="4"/>
    <n v="5.7568000000000001"/>
    <e v="#N/A"/>
    <s v="COD"/>
  </r>
  <r>
    <n v="9743"/>
    <s v="CA-2020-131303"/>
    <d v="2020-11-28T00:00:00"/>
    <n v="28"/>
    <x v="10"/>
    <n v="2020"/>
    <s v="Sat"/>
    <d v="2020-12-02T00:00:00"/>
    <n v="2"/>
    <s v="Dec"/>
    <n v="2020"/>
    <s v="Wed"/>
    <n v="4"/>
    <s v="Standard Class"/>
    <s v="EP-13915"/>
    <s v="Emily Phan"/>
    <s v="Consumer"/>
    <s v="United States"/>
    <s v="San Diego"/>
    <s v="California"/>
    <s v="San Diego, California, United States"/>
    <s v="West"/>
    <s v="OFF-LA-10001074"/>
    <s v="Office Supplies"/>
    <s v="Labels"/>
    <s v="Round Specialty Laser Printer Labels"/>
    <n v="101.65"/>
    <n v="5"/>
    <n v="29.445499999999999"/>
    <e v="#N/A"/>
    <s v="Online"/>
  </r>
  <r>
    <n v="2662"/>
    <s v="CA-2020-123372"/>
    <d v="2020-11-28T00:00:00"/>
    <n v="28"/>
    <x v="10"/>
    <n v="2020"/>
    <s v="Sat"/>
    <d v="2020-12-02T00:00:00"/>
    <n v="2"/>
    <s v="Dec"/>
    <n v="2020"/>
    <s v="Wed"/>
    <n v="4"/>
    <s v="Standard Class"/>
    <s v="DG-13300"/>
    <s v="Deirdre Greer"/>
    <s v="Corporate"/>
    <s v="United States"/>
    <s v="New York City"/>
    <s v="New York"/>
    <s v="New York City, New York, United States"/>
    <s v="East"/>
    <s v="OFF-EN-10003055"/>
    <s v="Office Supplies"/>
    <s v="Envelopes"/>
    <s v="Blue String-Tie &amp; Button Interoffice Envelopes, 10 x 13"/>
    <n v="108.96"/>
    <n v="2"/>
    <n v="35.981999999999999"/>
    <e v="#N/A"/>
    <s v="COD"/>
  </r>
  <r>
    <n v="1928"/>
    <s v="CA-2020-121538"/>
    <d v="2020-11-28T00:00:00"/>
    <n v="28"/>
    <x v="10"/>
    <n v="2020"/>
    <s v="Sat"/>
    <d v="2020-12-01T00:00:00"/>
    <n v="1"/>
    <s v="Dec"/>
    <n v="2020"/>
    <s v="Tue"/>
    <n v="3"/>
    <s v="First Class"/>
    <s v="RH-19495"/>
    <s v="Rick Hansen"/>
    <s v="Consumer"/>
    <s v="United States"/>
    <s v="Denver"/>
    <s v="Colorado"/>
    <s v="Denver, Colorado, United States"/>
    <s v="West"/>
    <s v="OFF-PA-10004071"/>
    <s v="Office Supplies"/>
    <s v="Paper"/>
    <s v="Eaton Premium Continuous-Feed Paper, 25% Cotton, Letter Size, White, 1000 Shts/Box"/>
    <n v="137.768"/>
    <n v="2"/>
    <n v="31.0688"/>
    <e v="#N/A"/>
    <s v="COD"/>
  </r>
  <r>
    <n v="948"/>
    <s v="US-2020-110576"/>
    <d v="2020-11-28T00:00:00"/>
    <n v="28"/>
    <x v="10"/>
    <n v="2020"/>
    <s v="Sat"/>
    <d v="2020-12-02T00:00:00"/>
    <n v="2"/>
    <s v="Dec"/>
    <n v="2020"/>
    <s v="Wed"/>
    <n v="4"/>
    <s v="Standard Class"/>
    <s v="RB-19795"/>
    <s v="Ross Baird"/>
    <s v="Home Office"/>
    <s v="United States"/>
    <s v="Philadelphia"/>
    <s v="Pennsylvania"/>
    <s v="Philadelphia, Pennsylvania, United States"/>
    <s v="East"/>
    <s v="FUR-FU-10003601"/>
    <s v="Furniture"/>
    <s v="Furnishings"/>
    <s v="Deflect-o RollaMat Studded, Beveled Mat for Medium Pile Carpeting"/>
    <n v="536.48800000000006"/>
    <n v="7"/>
    <n v="-12.9122"/>
    <e v="#N/A"/>
    <s v="COD"/>
  </r>
  <r>
    <n v="949"/>
    <s v="US-2020-110576"/>
    <d v="2020-11-28T00:00:00"/>
    <n v="28"/>
    <x v="10"/>
    <n v="2020"/>
    <s v="Sat"/>
    <d v="2020-12-02T00:00:00"/>
    <n v="2"/>
    <s v="Dec"/>
    <n v="2020"/>
    <s v="Wed"/>
    <n v="4"/>
    <s v="Standard Class"/>
    <s v="RB-19795"/>
    <s v="Ross Baird"/>
    <s v="Home Office"/>
    <s v="United States"/>
    <s v="Philadelphia"/>
    <s v="Pennsylvania"/>
    <s v="Philadelphia, Pennsylvania, United States"/>
    <s v="East"/>
    <s v="FUR-FU-10000576"/>
    <s v="Furniture"/>
    <s v="Furnishings"/>
    <s v="Luxo Professional Fluorescent Magnifier Lamp with Clamp-Mount Base"/>
    <n v="122.232"/>
    <n v="6"/>
    <n v="75.542400000000001"/>
    <e v="#N/A"/>
    <s v="Cards"/>
  </r>
  <r>
    <n v="4247"/>
    <s v="CA-2020-117702"/>
    <d v="2020-11-28T00:00:00"/>
    <n v="28"/>
    <x v="10"/>
    <n v="2020"/>
    <s v="Sat"/>
    <d v="2020-12-04T00:00:00"/>
    <n v="4"/>
    <s v="Dec"/>
    <n v="2020"/>
    <s v="Fri"/>
    <n v="6"/>
    <s v="Standard Class"/>
    <s v="LS-16975"/>
    <s v="Lindsay Shagiari"/>
    <s v="Home Office"/>
    <s v="United States"/>
    <s v="Baltimore"/>
    <s v="Maryland"/>
    <s v="Baltimore, Maryland, United States"/>
    <s v="East"/>
    <s v="FUR-FU-10000576"/>
    <s v="Furniture"/>
    <s v="Furnishings"/>
    <s v="Luxo Professional Fluorescent Magnifier Lamp with Clamp-Mount Base"/>
    <n v="1081.2"/>
    <n v="5"/>
    <n v="272.79199999999997"/>
    <e v="#N/A"/>
    <s v="COD"/>
  </r>
  <r>
    <n v="2661"/>
    <s v="CA-2020-123372"/>
    <d v="2020-11-28T00:00:00"/>
    <n v="28"/>
    <x v="10"/>
    <n v="2020"/>
    <s v="Sat"/>
    <d v="2020-12-02T00:00:00"/>
    <n v="2"/>
    <s v="Dec"/>
    <n v="2020"/>
    <s v="Wed"/>
    <n v="4"/>
    <s v="Standard Class"/>
    <s v="DG-13300"/>
    <s v="Deirdre Greer"/>
    <s v="Corporate"/>
    <s v="United States"/>
    <s v="New York City"/>
    <s v="New York"/>
    <s v="New York City, New York, United States"/>
    <s v="East"/>
    <s v="TEC-PH-10002834"/>
    <s v="Technology"/>
    <s v="Phones"/>
    <s v="Google Nexus 5"/>
    <n v="524.89"/>
    <n v="11"/>
    <n v="494.97250000000003"/>
    <e v="#N/A"/>
    <s v="Cards"/>
  </r>
  <r>
    <n v="950"/>
    <s v="US-2020-110576"/>
    <d v="2020-11-28T00:00:00"/>
    <n v="28"/>
    <x v="10"/>
    <n v="2020"/>
    <s v="Sat"/>
    <d v="2020-12-02T00:00:00"/>
    <n v="2"/>
    <s v="Dec"/>
    <n v="2020"/>
    <s v="Wed"/>
    <n v="4"/>
    <s v="Standard Class"/>
    <s v="RB-19795"/>
    <s v="Ross Baird"/>
    <s v="Home Office"/>
    <s v="United States"/>
    <s v="Philadelphia"/>
    <s v="Pennsylvania"/>
    <s v="Philadelphia, Pennsylvania, United States"/>
    <s v="East"/>
    <s v="FUR-TA-10004154"/>
    <s v="Furniture"/>
    <s v="Tables"/>
    <s v="Riverside Furniture Oval Coffee Table, Oval End Table, End Table with Drawer"/>
    <n v="115.32"/>
    <n v="12"/>
    <n v="-619.596"/>
    <e v="#N/A"/>
    <s v="Cards"/>
  </r>
  <r>
    <n v="4248"/>
    <s v="CA-2020-117702"/>
    <d v="2020-11-28T00:00:00"/>
    <n v="28"/>
    <x v="10"/>
    <n v="2020"/>
    <s v="Sat"/>
    <d v="2020-12-04T00:00:00"/>
    <n v="4"/>
    <s v="Dec"/>
    <n v="2020"/>
    <s v="Fri"/>
    <n v="6"/>
    <s v="Standard Class"/>
    <s v="LS-16975"/>
    <s v="Lindsay Shagiari"/>
    <s v="Home Office"/>
    <s v="United States"/>
    <s v="Baltimore"/>
    <s v="Maryland"/>
    <s v="Baltimore, Maryland, United States"/>
    <s v="East"/>
    <s v="FUR-FU-10004270"/>
    <s v="Furniture"/>
    <s v="Furnishings"/>
    <s v="Eldon Image Series Desk Accessories, Burgundy"/>
    <n v="116.9"/>
    <n v="5"/>
    <n v="7.524"/>
    <e v="#N/A"/>
    <s v="COD"/>
  </r>
  <r>
    <n v="4246"/>
    <s v="CA-2020-117702"/>
    <d v="2020-11-28T00:00:00"/>
    <n v="28"/>
    <x v="10"/>
    <n v="2020"/>
    <s v="Sat"/>
    <d v="2020-12-04T00:00:00"/>
    <n v="4"/>
    <s v="Dec"/>
    <n v="2020"/>
    <s v="Fri"/>
    <n v="6"/>
    <s v="Standard Class"/>
    <s v="LS-16975"/>
    <s v="Lindsay Shagiari"/>
    <s v="Home Office"/>
    <s v="United States"/>
    <s v="Baltimore"/>
    <s v="Maryland"/>
    <s v="Baltimore, Maryland, United States"/>
    <s v="East"/>
    <s v="OFF-AR-10004582"/>
    <s v="Office Supplies"/>
    <s v="Art"/>
    <s v="BIC Brite Liner Grip Highlighters"/>
    <n v="117.64"/>
    <n v="1"/>
    <n v="0.73799999999999999"/>
    <e v="#N/A"/>
    <s v="COD"/>
  </r>
  <r>
    <n v="952"/>
    <s v="US-2020-110576"/>
    <d v="2020-11-28T00:00:00"/>
    <n v="28"/>
    <x v="10"/>
    <n v="2020"/>
    <s v="Sat"/>
    <d v="2020-12-02T00:00:00"/>
    <n v="2"/>
    <s v="Dec"/>
    <n v="2020"/>
    <s v="Wed"/>
    <n v="4"/>
    <s v="Standard Class"/>
    <s v="RB-19795"/>
    <s v="Ross Baird"/>
    <s v="Home Office"/>
    <s v="United States"/>
    <s v="Philadelphia"/>
    <s v="Pennsylvania"/>
    <s v="Philadelphia, Pennsylvania, United States"/>
    <s v="East"/>
    <s v="OFF-PA-10002479"/>
    <s v="Office Supplies"/>
    <s v="Paper"/>
    <s v="Xerox 4200 Series MultiUse Premium Copy Paper (20Lb. and 84 Bright)"/>
    <n v="102.34399999999999"/>
    <n v="6"/>
    <n v="7.92"/>
    <e v="#N/A"/>
    <s v="Online"/>
  </r>
  <r>
    <n v="951"/>
    <s v="US-2020-110576"/>
    <d v="2020-11-28T00:00:00"/>
    <n v="28"/>
    <x v="10"/>
    <n v="2020"/>
    <s v="Sat"/>
    <d v="2020-12-02T00:00:00"/>
    <n v="2"/>
    <s v="Dec"/>
    <n v="2020"/>
    <s v="Wed"/>
    <n v="4"/>
    <s v="Standard Class"/>
    <s v="RB-19795"/>
    <s v="Ross Baird"/>
    <s v="Home Office"/>
    <s v="United States"/>
    <s v="Philadelphia"/>
    <s v="Pennsylvania"/>
    <s v="Philadelphia, Pennsylvania, United States"/>
    <s v="East"/>
    <s v="OFF-PA-10000788"/>
    <s v="Office Supplies"/>
    <s v="Paper"/>
    <s v="Xerox 210"/>
    <n v="151.55199999999999"/>
    <n v="3"/>
    <n v="5.4432"/>
    <e v="#N/A"/>
    <s v="Cards"/>
  </r>
  <r>
    <n v="7391"/>
    <s v="CA-2020-108035"/>
    <d v="2020-11-29T00:00:00"/>
    <n v="29"/>
    <x v="10"/>
    <n v="2020"/>
    <s v="Sun"/>
    <d v="2020-12-03T00:00:00"/>
    <n v="3"/>
    <s v="Dec"/>
    <n v="2020"/>
    <s v="Thu"/>
    <n v="4"/>
    <s v="Standard Class"/>
    <s v="TT-21070"/>
    <s v="Ted Trevino"/>
    <s v="Consumer"/>
    <s v="United States"/>
    <s v="Chattanooga"/>
    <s v="Tennessee"/>
    <s v="Chattanooga, Tennessee, United States"/>
    <s v="South"/>
    <s v="FUR-FU-10004017"/>
    <s v="Furniture"/>
    <s v="Furnishings"/>
    <s v="Executive Impressions 13&quot; Chairman Wall Clock"/>
    <n v="122.52"/>
    <n v="5"/>
    <n v="19.035"/>
    <e v="#N/A"/>
    <s v="Cards"/>
  </r>
  <r>
    <n v="7390"/>
    <s v="CA-2020-108035"/>
    <d v="2020-11-29T00:00:00"/>
    <n v="29"/>
    <x v="10"/>
    <n v="2020"/>
    <s v="Sun"/>
    <d v="2020-12-03T00:00:00"/>
    <n v="3"/>
    <s v="Dec"/>
    <n v="2020"/>
    <s v="Thu"/>
    <n v="4"/>
    <s v="Standard Class"/>
    <s v="TT-21070"/>
    <s v="Ted Trevino"/>
    <s v="Consumer"/>
    <s v="United States"/>
    <s v="Chattanooga"/>
    <s v="Tennessee"/>
    <s v="Chattanooga, Tennessee, United States"/>
    <s v="South"/>
    <s v="FUR-CH-10000454"/>
    <s v="Furniture"/>
    <s v="Chairs"/>
    <s v="Hon Deluxe Fabric Upholstered Stacking Chairs, Rounded Back"/>
    <n v="410.36799999999999"/>
    <n v="2"/>
    <n v="48.795999999999999"/>
    <e v="#N/A"/>
    <s v="COD"/>
  </r>
  <r>
    <n v="5585"/>
    <s v="CA-2020-105333"/>
    <d v="2020-11-30T00:00:00"/>
    <n v="30"/>
    <x v="10"/>
    <n v="2020"/>
    <s v="Mon"/>
    <d v="2020-12-04T00:00:00"/>
    <n v="4"/>
    <s v="Dec"/>
    <n v="2020"/>
    <s v="Fri"/>
    <n v="4"/>
    <s v="Standard Class"/>
    <s v="VP-21730"/>
    <s v="Victor Preis"/>
    <s v="Home Office"/>
    <s v="United States"/>
    <s v="New York City"/>
    <s v="New York"/>
    <s v="New York City, New York, United States"/>
    <s v="East"/>
    <s v="OFF-ST-10002182"/>
    <s v="Office Supplies"/>
    <s v="Storage"/>
    <s v="Iris 3-Drawer Stacking Bin, Black"/>
    <n v="100.56"/>
    <n v="4"/>
    <n v="1.6712"/>
    <e v="#N/A"/>
    <s v="Online"/>
  </r>
  <r>
    <n v="880"/>
    <s v="CA-2020-111689"/>
    <d v="2020-11-30T00:00:00"/>
    <n v="30"/>
    <x v="10"/>
    <n v="2020"/>
    <s v="Mon"/>
    <d v="2020-12-02T00:00:00"/>
    <n v="2"/>
    <s v="Dec"/>
    <n v="2020"/>
    <s v="Wed"/>
    <n v="2"/>
    <s v="Second Class"/>
    <s v="HP-14815"/>
    <s v="Harold Pawlan"/>
    <s v="Home Office"/>
    <s v="United States"/>
    <s v="New York City"/>
    <s v="New York"/>
    <s v="New York City, New York, United States"/>
    <s v="East"/>
    <s v="OFF-BI-10003984"/>
    <s v="Office Supplies"/>
    <s v="Binders"/>
    <s v="Lock-Up Easel 'Spel-Binder'"/>
    <n v="106.47199999999999"/>
    <n v="3"/>
    <n v="23.109300000000001"/>
    <e v="#N/A"/>
    <s v="Cards"/>
  </r>
  <r>
    <n v="6936"/>
    <s v="CA-2020-137365"/>
    <d v="2020-11-30T00:00:00"/>
    <n v="30"/>
    <x v="10"/>
    <n v="2020"/>
    <s v="Mon"/>
    <d v="2020-12-03T00:00:00"/>
    <n v="3"/>
    <s v="Dec"/>
    <n v="2020"/>
    <s v="Thu"/>
    <n v="3"/>
    <s v="Second Class"/>
    <s v="BP-11095"/>
    <s v="Bart Pistole"/>
    <s v="Corporate"/>
    <s v="United States"/>
    <s v="El Paso"/>
    <s v="Texas"/>
    <s v="El Paso, Texas, United States"/>
    <s v="Central"/>
    <s v="TEC-AC-10001767"/>
    <s v="Technology"/>
    <s v="Accessories"/>
    <s v="SanDisk Ultra 64 GB MicroSDHC Class 10 Memory Card"/>
    <n v="115.976"/>
    <n v="3"/>
    <n v="-10.7973"/>
    <e v="#N/A"/>
    <s v="Cards"/>
  </r>
  <r>
    <n v="1604"/>
    <s v="CA-2020-116645"/>
    <d v="2020-11-30T00:00:00"/>
    <n v="30"/>
    <x v="10"/>
    <n v="2020"/>
    <s v="Mon"/>
    <d v="2020-12-04T00:00:00"/>
    <n v="4"/>
    <s v="Dec"/>
    <n v="2020"/>
    <s v="Fri"/>
    <n v="4"/>
    <s v="Standard Class"/>
    <s v="ME-17725"/>
    <s v="Max Engle"/>
    <s v="Consumer"/>
    <s v="United States"/>
    <s v="Newark"/>
    <s v="Delaware"/>
    <s v="Newark, Delaware, United States"/>
    <s v="East"/>
    <s v="OFF-AR-10001044"/>
    <s v="Office Supplies"/>
    <s v="Art"/>
    <s v="BOSTON Ranger #55 Pencil Sharpener, Black"/>
    <n v="166.94"/>
    <n v="6"/>
    <n v="45.2226"/>
    <e v="#N/A"/>
    <s v="Cards"/>
  </r>
  <r>
    <n v="956"/>
    <s v="CA-2020-119305"/>
    <d v="2020-11-30T00:00:00"/>
    <n v="30"/>
    <x v="10"/>
    <n v="2020"/>
    <s v="Mon"/>
    <d v="2020-12-04T00:00:00"/>
    <n v="4"/>
    <s v="Dec"/>
    <n v="2020"/>
    <s v="Fri"/>
    <n v="4"/>
    <s v="Standard Class"/>
    <s v="SW-20275"/>
    <s v="Scott Williamson"/>
    <s v="Consumer"/>
    <s v="United States"/>
    <s v="Jackson"/>
    <s v="Mississippi"/>
    <s v="Jackson, Mississippi, United States"/>
    <s v="South"/>
    <s v="OFF-ST-10000604"/>
    <s v="Office Supplies"/>
    <s v="Storage"/>
    <s v="Home/Office Personal File Carts"/>
    <n v="204.8"/>
    <n v="5"/>
    <n v="43.45"/>
    <e v="#N/A"/>
    <s v="COD"/>
  </r>
  <r>
    <n v="5587"/>
    <s v="CA-2020-105333"/>
    <d v="2020-11-30T00:00:00"/>
    <n v="30"/>
    <x v="10"/>
    <n v="2020"/>
    <s v="Mon"/>
    <d v="2020-12-04T00:00:00"/>
    <n v="4"/>
    <s v="Dec"/>
    <n v="2020"/>
    <s v="Fri"/>
    <n v="4"/>
    <s v="Standard Class"/>
    <s v="VP-21730"/>
    <s v="Victor Preis"/>
    <s v="Home Office"/>
    <s v="United States"/>
    <s v="New York City"/>
    <s v="New York"/>
    <s v="New York City, New York, United States"/>
    <s v="East"/>
    <s v="OFF-ST-10001809"/>
    <s v="Office Supplies"/>
    <s v="Storage"/>
    <s v="Fellowes Officeware Wire Shelving"/>
    <n v="291.49"/>
    <n v="3"/>
    <n v="5.3898000000000001"/>
    <e v="#N/A"/>
    <s v="Cards"/>
  </r>
  <r>
    <n v="5066"/>
    <s v="CA-2020-142090"/>
    <d v="2020-11-30T00:00:00"/>
    <n v="30"/>
    <x v="10"/>
    <n v="2020"/>
    <s v="Mon"/>
    <d v="2020-12-07T00:00:00"/>
    <n v="7"/>
    <s v="Dec"/>
    <n v="2020"/>
    <s v="Mon"/>
    <n v="7"/>
    <s v="Standard Class"/>
    <s v="SC-20380"/>
    <s v="Shahid Collister"/>
    <s v="Consumer"/>
    <s v="United States"/>
    <s v="Burlington"/>
    <s v="North Carolina"/>
    <s v="Burlington, North Carolina, United States"/>
    <s v="South"/>
    <s v="TEC-AC-10002001"/>
    <s v="Technology"/>
    <s v="Accessories"/>
    <s v="Logitech Wireless Gaming Headset G930"/>
    <n v="408.976"/>
    <n v="3"/>
    <n v="81.594899999999996"/>
    <e v="#N/A"/>
    <s v="Online"/>
  </r>
  <r>
    <n v="5586"/>
    <s v="CA-2020-105333"/>
    <d v="2020-11-30T00:00:00"/>
    <n v="30"/>
    <x v="10"/>
    <n v="2020"/>
    <s v="Mon"/>
    <d v="2020-12-04T00:00:00"/>
    <n v="4"/>
    <s v="Dec"/>
    <n v="2020"/>
    <s v="Fri"/>
    <n v="4"/>
    <s v="Standard Class"/>
    <s v="VP-21730"/>
    <s v="Victor Preis"/>
    <s v="Home Office"/>
    <s v="United States"/>
    <s v="New York City"/>
    <s v="New York"/>
    <s v="New York City, New York, United States"/>
    <s v="East"/>
    <s v="TEC-PH-10001468"/>
    <s v="Technology"/>
    <s v="Phones"/>
    <s v="Panasonic Business Telephones KX-T7736"/>
    <n v="590.05999999999995"/>
    <n v="3"/>
    <n v="163.81800000000001"/>
    <e v="#N/A"/>
    <s v="COD"/>
  </r>
  <r>
    <n v="3070"/>
    <s v="US-2020-120089"/>
    <d v="2020-11-30T00:00:00"/>
    <n v="30"/>
    <x v="10"/>
    <n v="2020"/>
    <s v="Mon"/>
    <d v="2020-11-30T00:00:00"/>
    <n v="30"/>
    <s v="Nov"/>
    <n v="2020"/>
    <s v="Mon"/>
    <n v="0"/>
    <s v="Same Day"/>
    <s v="ML-17755"/>
    <s v="Max Ludwig"/>
    <s v="Home Office"/>
    <s v="United States"/>
    <s v="Toledo"/>
    <s v="Ohio"/>
    <s v="Toledo, Ohio, United States"/>
    <s v="East"/>
    <s v="OFF-AP-10003779"/>
    <s v="Office Supplies"/>
    <s v="Appliances"/>
    <s v="Kensington 7 Outlet MasterPiece Power Center with Fax/Phone Line Protection"/>
    <n v="673.93600000000004"/>
    <n v="4"/>
    <n v="82.992000000000004"/>
    <e v="#N/A"/>
    <s v="Online"/>
  </r>
  <r>
    <n v="9289"/>
    <s v="US-2020-165456"/>
    <d v="2020-11-30T00:00:00"/>
    <n v="30"/>
    <x v="10"/>
    <n v="2020"/>
    <s v="Mon"/>
    <d v="2020-12-03T00:00:00"/>
    <n v="3"/>
    <s v="Dec"/>
    <n v="2020"/>
    <s v="Thu"/>
    <n v="3"/>
    <s v="First Class"/>
    <s v="TB-21625"/>
    <s v="Trudy Brown"/>
    <s v="Consumer"/>
    <s v="United States"/>
    <s v="Philadelphia"/>
    <s v="Pennsylvania"/>
    <s v="Philadelphia, Pennsylvania, United States"/>
    <s v="East"/>
    <s v="FUR-CH-10003981"/>
    <s v="Furniture"/>
    <s v="Chairs"/>
    <s v="Global Commerce Series Low-Back Swivel/Tilt Chairs"/>
    <n v="1129.316"/>
    <n v="6"/>
    <n v="-15.418799999999999"/>
    <e v="#N/A"/>
    <s v="Online"/>
  </r>
  <r>
    <n v="881"/>
    <s v="CA-2020-111689"/>
    <d v="2020-11-30T00:00:00"/>
    <n v="30"/>
    <x v="10"/>
    <n v="2020"/>
    <s v="Mon"/>
    <d v="2020-12-02T00:00:00"/>
    <n v="2"/>
    <s v="Dec"/>
    <n v="2020"/>
    <s v="Wed"/>
    <n v="2"/>
    <s v="Second Class"/>
    <s v="HP-14815"/>
    <s v="Harold Pawlan"/>
    <s v="Home Office"/>
    <s v="United States"/>
    <s v="New York City"/>
    <s v="New York"/>
    <s v="New York City, New York, United States"/>
    <s v="East"/>
    <s v="FUR-CH-10004287"/>
    <s v="Furniture"/>
    <s v="Chairs"/>
    <s v="SAFCO Arco Folding Chair"/>
    <n v="1263.9000000000001"/>
    <n v="5"/>
    <n v="262.39"/>
    <e v="#N/A"/>
    <s v="Online"/>
  </r>
  <r>
    <n v="5067"/>
    <s v="CA-2020-142090"/>
    <d v="2020-11-30T00:00:00"/>
    <n v="30"/>
    <x v="10"/>
    <n v="2020"/>
    <s v="Mon"/>
    <d v="2020-12-07T00:00:00"/>
    <n v="7"/>
    <s v="Dec"/>
    <n v="2020"/>
    <s v="Mon"/>
    <n v="7"/>
    <s v="Standard Class"/>
    <s v="SC-20380"/>
    <s v="Shahid Collister"/>
    <s v="Consumer"/>
    <s v="United States"/>
    <s v="Burlington"/>
    <s v="North Carolina"/>
    <s v="Burlington, North Carolina, United States"/>
    <s v="South"/>
    <s v="FUR-TA-10001889"/>
    <s v="Furniture"/>
    <s v="Tables"/>
    <s v="Bush Advantage Collection Racetrack Conference Table"/>
    <n v="1805.682"/>
    <n v="7"/>
    <n v="-653.28340000000003"/>
    <e v="#N/A"/>
    <s v="Online"/>
  </r>
  <r>
    <n v="3899"/>
    <s v="CA-2020-102267"/>
    <d v="2020-11-30T00:00:00"/>
    <n v="30"/>
    <x v="10"/>
    <n v="2020"/>
    <s v="Mon"/>
    <d v="2020-12-04T00:00:00"/>
    <n v="4"/>
    <s v="Dec"/>
    <n v="2020"/>
    <s v="Fri"/>
    <n v="4"/>
    <s v="Standard Class"/>
    <s v="SC-20800"/>
    <s v="Stuart Calhoun"/>
    <s v="Consumer"/>
    <s v="United States"/>
    <s v="Edinburg"/>
    <s v="Texas"/>
    <s v="Edinburg, Texas, United States"/>
    <s v="Central"/>
    <s v="OFF-FA-10000611"/>
    <s v="Office Supplies"/>
    <s v="Fasteners"/>
    <s v="Binder Clips by OIC"/>
    <n v="128.36799999999999"/>
    <n v="2"/>
    <n v="0.82879999999999998"/>
    <e v="#N/A"/>
    <s v="Online"/>
  </r>
  <r>
    <n v="6300"/>
    <s v="CA-2020-107314"/>
    <d v="2020-11-30T00:00:00"/>
    <n v="30"/>
    <x v="10"/>
    <n v="2020"/>
    <s v="Mon"/>
    <d v="2020-12-03T00:00:00"/>
    <n v="3"/>
    <s v="Dec"/>
    <n v="2020"/>
    <s v="Thu"/>
    <n v="3"/>
    <s v="First Class"/>
    <s v="MZ-17335"/>
    <s v="Maria Zettner"/>
    <s v="Home Office"/>
    <s v="United States"/>
    <s v="San Francisco"/>
    <s v="California"/>
    <s v="San Francisco, California, United States"/>
    <s v="West"/>
    <s v="FUR-FU-10003489"/>
    <s v="Furniture"/>
    <s v="Furnishings"/>
    <s v="Contemporary Borderless Frame"/>
    <n v="152.83000000000001"/>
    <n v="3"/>
    <n v="9.5571000000000002"/>
    <e v="#N/A"/>
    <s v="COD"/>
  </r>
  <r>
    <n v="3779"/>
    <s v="US-2020-148768"/>
    <d v="2020-11-30T00:00:00"/>
    <n v="30"/>
    <x v="10"/>
    <n v="2020"/>
    <s v="Mon"/>
    <d v="2020-12-02T00:00:00"/>
    <n v="2"/>
    <s v="Dec"/>
    <n v="2020"/>
    <s v="Wed"/>
    <n v="2"/>
    <s v="Second Class"/>
    <s v="PN-18775"/>
    <s v="Parhena Norris"/>
    <s v="Home Office"/>
    <s v="United States"/>
    <s v="Miami"/>
    <s v="Florida"/>
    <s v="Miami, Florida, United States"/>
    <s v="South"/>
    <s v="TEC-PH-10002564"/>
    <s v="Technology"/>
    <s v="Phones"/>
    <s v="OtterBox Defender Series Case - Samsung Galaxy S4"/>
    <n v="175.976"/>
    <n v="3"/>
    <n v="8.9969999999999999"/>
    <e v="#N/A"/>
    <s v="COD"/>
  </r>
  <r>
    <n v="211"/>
    <s v="CA-2020-135860"/>
    <d v="2020-12-01T00:00:00"/>
    <n v="1"/>
    <x v="11"/>
    <n v="2020"/>
    <s v="Tue"/>
    <d v="2020-12-07T00:00:00"/>
    <n v="7"/>
    <s v="Dec"/>
    <n v="2020"/>
    <s v="Mon"/>
    <n v="6"/>
    <s v="Standard Class"/>
    <s v="JH-15985"/>
    <s v="Joseph Holt"/>
    <s v="Consumer"/>
    <s v="United States"/>
    <s v="Saginaw"/>
    <s v="Michigan"/>
    <s v="Saginaw, Michigan, United States"/>
    <s v="Central"/>
    <s v="OFF-ST-10001522"/>
    <s v="Office Supplies"/>
    <s v="Storage"/>
    <s v="Gould Plastics 18-Pocket Panel Bin, 34w x 5-1/4d x 20-1/2h"/>
    <n v="103.99"/>
    <n v="1"/>
    <n v="3.6796000000000002"/>
    <e v="#N/A"/>
    <s v="Cards"/>
  </r>
  <r>
    <n v="8871"/>
    <s v="CA-2020-101805"/>
    <d v="2020-12-01T00:00:00"/>
    <n v="1"/>
    <x v="11"/>
    <n v="2020"/>
    <s v="Tue"/>
    <d v="2020-12-06T00:00:00"/>
    <n v="6"/>
    <s v="Dec"/>
    <n v="2020"/>
    <s v="Sun"/>
    <n v="5"/>
    <s v="Standard Class"/>
    <s v="SH-19975"/>
    <s v="Sally Hughsby"/>
    <s v="Corporate"/>
    <s v="United States"/>
    <s v="Seattle"/>
    <s v="Washington"/>
    <s v="Seattle, Washington, United States"/>
    <s v="West"/>
    <s v="FUR-FU-10000023"/>
    <s v="Furniture"/>
    <s v="Furnishings"/>
    <s v="Eldon Wave Desk Accessories"/>
    <n v="106.68"/>
    <n v="12"/>
    <n v="31.0992"/>
    <n v="1"/>
    <s v="Online"/>
  </r>
  <r>
    <n v="583"/>
    <s v="CA-2020-145233"/>
    <d v="2020-12-01T00:00:00"/>
    <n v="1"/>
    <x v="11"/>
    <n v="2020"/>
    <s v="Tue"/>
    <d v="2020-12-05T00:00:00"/>
    <n v="5"/>
    <s v="Dec"/>
    <n v="2020"/>
    <s v="Sat"/>
    <n v="4"/>
    <s v="Standard Class"/>
    <s v="DV-13465"/>
    <s v="Dianna Vittorini"/>
    <s v="Consumer"/>
    <s v="United States"/>
    <s v="Denver"/>
    <s v="Colorado"/>
    <s v="Denver, Colorado, United States"/>
    <s v="West"/>
    <s v="TEC-PH-10000586"/>
    <s v="Technology"/>
    <s v="Phones"/>
    <s v="AT&amp;T SB67148 SynJ"/>
    <n v="127.584"/>
    <n v="2"/>
    <n v="9.2385999999999999"/>
    <e v="#N/A"/>
    <s v="COD"/>
  </r>
  <r>
    <n v="207"/>
    <s v="CA-2020-135860"/>
    <d v="2020-12-01T00:00:00"/>
    <n v="1"/>
    <x v="11"/>
    <n v="2020"/>
    <s v="Tue"/>
    <d v="2020-12-07T00:00:00"/>
    <n v="7"/>
    <s v="Dec"/>
    <n v="2020"/>
    <s v="Mon"/>
    <n v="6"/>
    <s v="Standard Class"/>
    <s v="JH-15985"/>
    <s v="Joseph Holt"/>
    <s v="Consumer"/>
    <s v="United States"/>
    <s v="Saginaw"/>
    <s v="Michigan"/>
    <s v="Saginaw, Michigan, United States"/>
    <s v="Central"/>
    <s v="OFF-ST-10000642"/>
    <s v="Office Supplies"/>
    <s v="Storage"/>
    <s v="Tennsco Lockers, Gray"/>
    <n v="131.91999999999999"/>
    <n v="4"/>
    <n v="5.8743999999999996"/>
    <e v="#N/A"/>
    <s v="COD"/>
  </r>
  <r>
    <n v="2125"/>
    <s v="CA-2020-144862"/>
    <d v="2020-12-01T00:00:00"/>
    <n v="1"/>
    <x v="11"/>
    <n v="2020"/>
    <s v="Tue"/>
    <d v="2020-12-05T00:00:00"/>
    <n v="5"/>
    <s v="Dec"/>
    <n v="2020"/>
    <s v="Sat"/>
    <n v="4"/>
    <s v="Standard Class"/>
    <s v="EH-14005"/>
    <s v="Erica Hernandez"/>
    <s v="Home Office"/>
    <s v="United States"/>
    <s v="Philadelphia"/>
    <s v="Pennsylvania"/>
    <s v="Philadelphia, Pennsylvania, United States"/>
    <s v="East"/>
    <s v="OFF-EN-10003040"/>
    <s v="Office Supplies"/>
    <s v="Envelopes"/>
    <s v="Quality Park Security Envelopes"/>
    <n v="138.68"/>
    <n v="5"/>
    <n v="35.329500000000003"/>
    <e v="#N/A"/>
    <s v="Cards"/>
  </r>
  <r>
    <n v="7123"/>
    <s v="CA-2020-166926"/>
    <d v="2020-12-01T00:00:00"/>
    <n v="1"/>
    <x v="11"/>
    <n v="2020"/>
    <s v="Tue"/>
    <d v="2020-12-08T00:00:00"/>
    <n v="8"/>
    <s v="Dec"/>
    <n v="2020"/>
    <s v="Tue"/>
    <n v="7"/>
    <s v="Standard Class"/>
    <s v="SO-20335"/>
    <s v="Sean O'Donnell"/>
    <s v="Consumer"/>
    <s v="United States"/>
    <s v="Seattle"/>
    <s v="Washington"/>
    <s v="Seattle, Washington, United States"/>
    <s v="West"/>
    <s v="FUR-BO-10002598"/>
    <s v="Furniture"/>
    <s v="Bookcases"/>
    <s v="Hon Metal Bookcases, Putty"/>
    <n v="153.96"/>
    <n v="2"/>
    <n v="41.168399999999998"/>
    <e v="#N/A"/>
    <s v="COD"/>
  </r>
  <r>
    <n v="208"/>
    <s v="CA-2020-135860"/>
    <d v="2020-12-01T00:00:00"/>
    <n v="1"/>
    <x v="11"/>
    <n v="2020"/>
    <s v="Tue"/>
    <d v="2020-12-07T00:00:00"/>
    <n v="7"/>
    <s v="Dec"/>
    <n v="2020"/>
    <s v="Mon"/>
    <n v="6"/>
    <s v="Standard Class"/>
    <s v="JH-15985"/>
    <s v="Joseph Holt"/>
    <s v="Consumer"/>
    <s v="United States"/>
    <s v="Saginaw"/>
    <s v="Michigan"/>
    <s v="Saginaw, Michigan, United States"/>
    <s v="Central"/>
    <s v="TEC-PH-10001700"/>
    <s v="Technology"/>
    <s v="Phones"/>
    <s v="Panasonic KX-TG6844B Expandable Digital Cordless Telephone"/>
    <n v="156.97999999999999"/>
    <n v="2"/>
    <n v="35.634599999999999"/>
    <e v="#N/A"/>
    <s v="Cards"/>
  </r>
  <r>
    <n v="3244"/>
    <s v="CA-2020-113355"/>
    <d v="2020-12-01T00:00:00"/>
    <n v="1"/>
    <x v="11"/>
    <n v="2020"/>
    <s v="Tue"/>
    <d v="2020-12-05T00:00:00"/>
    <n v="5"/>
    <s v="Dec"/>
    <n v="2020"/>
    <s v="Sat"/>
    <n v="4"/>
    <s v="Standard Class"/>
    <s v="SJ-20215"/>
    <s v="Sarah Jordon"/>
    <s v="Consumer"/>
    <s v="United States"/>
    <s v="Grand Prairie"/>
    <s v="Texas"/>
    <s v="Grand Prairie, Texas, United States"/>
    <s v="Central"/>
    <s v="TEC-PH-10004912"/>
    <s v="Technology"/>
    <s v="Phones"/>
    <s v="Cisco SPA112 2 Port Phone Adapter"/>
    <n v="229.8"/>
    <n v="5"/>
    <n v="24.727499999999999"/>
    <e v="#N/A"/>
    <s v="COD"/>
  </r>
  <r>
    <n v="260"/>
    <s v="CA-2020-163139"/>
    <d v="2020-12-01T00:00:00"/>
    <n v="1"/>
    <x v="11"/>
    <n v="2020"/>
    <s v="Tue"/>
    <d v="2020-12-03T00:00:00"/>
    <n v="3"/>
    <s v="Dec"/>
    <n v="2020"/>
    <s v="Thu"/>
    <n v="2"/>
    <s v="Second Class"/>
    <s v="CC-12670"/>
    <s v="Craig Carreira"/>
    <s v="Consumer"/>
    <s v="United States"/>
    <s v="New York City"/>
    <s v="New York"/>
    <s v="New York City, New York, United States"/>
    <s v="East"/>
    <s v="OFF-ST-10002790"/>
    <s v="Office Supplies"/>
    <s v="Storage"/>
    <s v="Safco Industrial Shelving"/>
    <n v="238.55"/>
    <n v="3"/>
    <n v="6.6464999999999996"/>
    <e v="#N/A"/>
    <s v="Online"/>
  </r>
  <r>
    <n v="3245"/>
    <s v="CA-2020-113355"/>
    <d v="2020-12-01T00:00:00"/>
    <n v="1"/>
    <x v="11"/>
    <n v="2020"/>
    <s v="Tue"/>
    <d v="2020-12-05T00:00:00"/>
    <n v="5"/>
    <s v="Dec"/>
    <n v="2020"/>
    <s v="Sat"/>
    <n v="4"/>
    <s v="Standard Class"/>
    <s v="SJ-20215"/>
    <s v="Sarah Jordon"/>
    <s v="Consumer"/>
    <s v="United States"/>
    <s v="Grand Prairie"/>
    <s v="Texas"/>
    <s v="Grand Prairie, Texas, United States"/>
    <s v="Central"/>
    <s v="FUR-CH-10002602"/>
    <s v="Furniture"/>
    <s v="Chairs"/>
    <s v="DMI Arturo Collection Mission-style Design Wood Chair"/>
    <n v="354.05799999999999"/>
    <n v="3"/>
    <n v="-18.117599999999999"/>
    <e v="#N/A"/>
    <s v="COD"/>
  </r>
  <r>
    <n v="9280"/>
    <s v="CA-2020-122539"/>
    <d v="2020-12-01T00:00:00"/>
    <n v="1"/>
    <x v="11"/>
    <n v="2020"/>
    <s v="Tue"/>
    <d v="2020-12-05T00:00:00"/>
    <n v="5"/>
    <s v="Dec"/>
    <n v="2020"/>
    <s v="Sat"/>
    <n v="4"/>
    <s v="Standard Class"/>
    <s v="SC-20305"/>
    <s v="Sean Christensen"/>
    <s v="Consumer"/>
    <s v="United States"/>
    <s v="Philadelphia"/>
    <s v="Pennsylvania"/>
    <s v="Philadelphia, Pennsylvania, United States"/>
    <s v="East"/>
    <s v="FUR-CH-10003379"/>
    <s v="Furniture"/>
    <s v="Chairs"/>
    <s v="Global Commerce Series High-Back Swivel/Tilt Chairs"/>
    <n v="419.97199999999998"/>
    <n v="2"/>
    <n v="-28.498000000000001"/>
    <e v="#N/A"/>
    <s v="Online"/>
  </r>
  <r>
    <n v="586"/>
    <s v="CA-2020-145233"/>
    <d v="2020-12-01T00:00:00"/>
    <n v="1"/>
    <x v="11"/>
    <n v="2020"/>
    <s v="Tue"/>
    <d v="2020-12-05T00:00:00"/>
    <n v="5"/>
    <s v="Dec"/>
    <n v="2020"/>
    <s v="Sat"/>
    <n v="4"/>
    <s v="Standard Class"/>
    <s v="DV-13465"/>
    <s v="Dianna Vittorini"/>
    <s v="Consumer"/>
    <s v="United States"/>
    <s v="Denver"/>
    <s v="Colorado"/>
    <s v="Denver, Colorado, United States"/>
    <s v="West"/>
    <s v="TEC-PH-10001254"/>
    <s v="Technology"/>
    <s v="Phones"/>
    <s v="Jabra BIZ 2300 Duo QD Duo Corded Headset"/>
    <n v="449.36799999999999"/>
    <n v="4"/>
    <n v="30.477599999999999"/>
    <e v="#N/A"/>
    <s v="Cards"/>
  </r>
  <r>
    <n v="582"/>
    <s v="CA-2020-145233"/>
    <d v="2020-12-01T00:00:00"/>
    <n v="1"/>
    <x v="11"/>
    <n v="2020"/>
    <s v="Tue"/>
    <d v="2020-12-05T00:00:00"/>
    <n v="5"/>
    <s v="Dec"/>
    <n v="2020"/>
    <s v="Sat"/>
    <n v="4"/>
    <s v="Standard Class"/>
    <s v="DV-13465"/>
    <s v="Dianna Vittorini"/>
    <s v="Consumer"/>
    <s v="United States"/>
    <s v="Denver"/>
    <s v="Colorado"/>
    <s v="Denver, Colorado, United States"/>
    <s v="West"/>
    <s v="TEC-PH-10004977"/>
    <s v="Technology"/>
    <s v="Phones"/>
    <s v="GE 30524EE4"/>
    <n v="483.37599999999998"/>
    <n v="3"/>
    <n v="52.917299999999997"/>
    <e v="#N/A"/>
    <s v="Online"/>
  </r>
  <r>
    <n v="8872"/>
    <s v="CA-2020-101805"/>
    <d v="2020-12-01T00:00:00"/>
    <n v="1"/>
    <x v="11"/>
    <n v="2020"/>
    <s v="Tue"/>
    <d v="2020-12-06T00:00:00"/>
    <n v="6"/>
    <s v="Dec"/>
    <n v="2020"/>
    <s v="Sun"/>
    <n v="5"/>
    <s v="Standard Class"/>
    <s v="SH-19975"/>
    <s v="Sally Hughsby"/>
    <s v="Corporate"/>
    <s v="United States"/>
    <s v="Seattle"/>
    <s v="Washington"/>
    <s v="Seattle, Washington, United States"/>
    <s v="West"/>
    <s v="OFF-ST-10002756"/>
    <s v="Office Supplies"/>
    <s v="Storage"/>
    <s v="Tennsco Stur-D-Stor Boltless Shelving, 5 Shelves, 24&quot; Deep, Sand"/>
    <n v="561.24"/>
    <n v="4"/>
    <n v="5.4123999999999999"/>
    <n v="1"/>
    <s v="COD"/>
  </r>
  <r>
    <n v="8889"/>
    <s v="CA-2020-103968"/>
    <d v="2020-12-01T00:00:00"/>
    <n v="1"/>
    <x v="11"/>
    <n v="2020"/>
    <s v="Tue"/>
    <d v="2020-12-07T00:00:00"/>
    <n v="7"/>
    <s v="Dec"/>
    <n v="2020"/>
    <s v="Mon"/>
    <n v="6"/>
    <s v="Standard Class"/>
    <s v="ML-17755"/>
    <s v="Max Ludwig"/>
    <s v="Home Office"/>
    <s v="United States"/>
    <s v="Stockton"/>
    <s v="California"/>
    <s v="Stockton, California, United States"/>
    <s v="West"/>
    <s v="FUR-FU-10003394"/>
    <s v="Furniture"/>
    <s v="Furnishings"/>
    <s v="Tenex &quot;The Solids&quot; Textured Chair Mats"/>
    <n v="669.64"/>
    <n v="9"/>
    <n v="107.03879999999999"/>
    <e v="#N/A"/>
    <s v="Cards"/>
  </r>
  <r>
    <n v="4929"/>
    <s v="CA-2020-143245"/>
    <d v="2020-12-01T00:00:00"/>
    <n v="1"/>
    <x v="11"/>
    <n v="2020"/>
    <s v="Tue"/>
    <d v="2020-12-06T00:00:00"/>
    <n v="6"/>
    <s v="Dec"/>
    <n v="2020"/>
    <s v="Sun"/>
    <n v="5"/>
    <s v="Standard Class"/>
    <s v="AD-10180"/>
    <s v="Alan Dominguez"/>
    <s v="Home Office"/>
    <s v="United States"/>
    <s v="Fairfield"/>
    <s v="Connecticut"/>
    <s v="Fairfield, Connecticut, United States"/>
    <s v="East"/>
    <s v="FUR-CH-10000155"/>
    <s v="Furniture"/>
    <s v="Chairs"/>
    <s v="Global Comet Stacking Armless Chair"/>
    <n v="928.15"/>
    <n v="3"/>
    <n v="251.202"/>
    <e v="#N/A"/>
    <s v="COD"/>
  </r>
  <r>
    <n v="585"/>
    <s v="CA-2020-145233"/>
    <d v="2020-12-01T00:00:00"/>
    <n v="1"/>
    <x v="11"/>
    <n v="2020"/>
    <s v="Tue"/>
    <d v="2020-12-05T00:00:00"/>
    <n v="5"/>
    <s v="Dec"/>
    <n v="2020"/>
    <s v="Sat"/>
    <n v="4"/>
    <s v="Standard Class"/>
    <s v="DV-13465"/>
    <s v="Dianna Vittorini"/>
    <s v="Consumer"/>
    <s v="United States"/>
    <s v="Denver"/>
    <s v="Colorado"/>
    <s v="Denver, Colorado, United States"/>
    <s v="West"/>
    <s v="OFF-BI-10002764"/>
    <s v="Office Supplies"/>
    <s v="Binders"/>
    <s v="Recycled Pressboard Report Cover with Reinforced Top Hinge"/>
    <n v="122.783"/>
    <n v="7"/>
    <n v="-4.7481"/>
    <e v="#N/A"/>
    <s v="COD"/>
  </r>
  <r>
    <n v="6864"/>
    <s v="CA-2020-138618"/>
    <d v="2020-12-01T00:00:00"/>
    <n v="1"/>
    <x v="11"/>
    <n v="2020"/>
    <s v="Tue"/>
    <d v="2020-12-08T00:00:00"/>
    <n v="8"/>
    <s v="Dec"/>
    <n v="2020"/>
    <s v="Tue"/>
    <n v="7"/>
    <s v="Standard Class"/>
    <s v="MY-17380"/>
    <s v="Maribeth Yedwab"/>
    <s v="Corporate"/>
    <s v="United States"/>
    <s v="San Antonio"/>
    <s v="Texas"/>
    <s v="San Antonio, Texas, United States"/>
    <s v="Central"/>
    <s v="OFF-PA-10000520"/>
    <s v="Office Supplies"/>
    <s v="Paper"/>
    <s v="Xerox 201"/>
    <n v="118.36799999999999"/>
    <n v="2"/>
    <n v="3.6288"/>
    <e v="#N/A"/>
    <s v="Online"/>
  </r>
  <r>
    <n v="6205"/>
    <s v="CA-2020-145660"/>
    <d v="2020-12-01T00:00:00"/>
    <n v="1"/>
    <x v="11"/>
    <n v="2020"/>
    <s v="Tue"/>
    <d v="2020-12-03T00:00:00"/>
    <n v="3"/>
    <s v="Dec"/>
    <n v="2020"/>
    <s v="Thu"/>
    <n v="2"/>
    <s v="First Class"/>
    <s v="MG-17650"/>
    <s v="Matthew Grinstein"/>
    <s v="Home Office"/>
    <s v="United States"/>
    <s v="Marion"/>
    <s v="Ohio"/>
    <s v="Marion, Ohio, United States"/>
    <s v="East"/>
    <s v="FUR-FU-10002885"/>
    <s v="Furniture"/>
    <s v="Furnishings"/>
    <s v="Magna Visual Magnetic Picture Hangers"/>
    <n v="99.712000000000003"/>
    <n v="2"/>
    <n v="1.7352000000000001"/>
    <e v="#N/A"/>
    <s v="Online"/>
  </r>
  <r>
    <n v="261"/>
    <s v="CA-2020-163139"/>
    <d v="2020-12-01T00:00:00"/>
    <n v="1"/>
    <x v="11"/>
    <n v="2020"/>
    <s v="Tue"/>
    <d v="2020-12-03T00:00:00"/>
    <n v="3"/>
    <s v="Dec"/>
    <n v="2020"/>
    <s v="Thu"/>
    <n v="2"/>
    <s v="Second Class"/>
    <s v="CC-12670"/>
    <s v="Craig Carreira"/>
    <s v="Consumer"/>
    <s v="United States"/>
    <s v="New York City"/>
    <s v="New York"/>
    <s v="New York City, New York, United States"/>
    <s v="East"/>
    <s v="OFF-BI-10003460"/>
    <s v="Office Supplies"/>
    <s v="Binders"/>
    <s v="Acco 3-Hole Punch"/>
    <n v="118.52"/>
    <n v="5"/>
    <n v="6.1319999999999997"/>
    <e v="#N/A"/>
    <s v="Online"/>
  </r>
  <r>
    <n v="209"/>
    <s v="CA-2020-135860"/>
    <d v="2020-12-01T00:00:00"/>
    <n v="1"/>
    <x v="11"/>
    <n v="2020"/>
    <s v="Tue"/>
    <d v="2020-12-07T00:00:00"/>
    <n v="7"/>
    <s v="Dec"/>
    <n v="2020"/>
    <s v="Mon"/>
    <n v="6"/>
    <s v="Standard Class"/>
    <s v="JH-15985"/>
    <s v="Joseph Holt"/>
    <s v="Consumer"/>
    <s v="United States"/>
    <s v="Saginaw"/>
    <s v="Michigan"/>
    <s v="Saginaw, Michigan, United States"/>
    <s v="Central"/>
    <s v="OFF-BI-10003274"/>
    <s v="Office Supplies"/>
    <s v="Binders"/>
    <s v="Avery Durable Slant Ring Binders, No Labels"/>
    <n v="134.91999999999999"/>
    <n v="4"/>
    <n v="7.4824000000000002"/>
    <e v="#N/A"/>
    <s v="Cards"/>
  </r>
  <r>
    <n v="8870"/>
    <s v="CA-2020-101805"/>
    <d v="2020-12-01T00:00:00"/>
    <n v="1"/>
    <x v="11"/>
    <n v="2020"/>
    <s v="Tue"/>
    <d v="2020-12-06T00:00:00"/>
    <n v="6"/>
    <s v="Dec"/>
    <n v="2020"/>
    <s v="Sun"/>
    <n v="5"/>
    <s v="Standard Class"/>
    <s v="SH-19975"/>
    <s v="Sally Hughsby"/>
    <s v="Corporate"/>
    <s v="United States"/>
    <s v="Seattle"/>
    <s v="Washington"/>
    <s v="Seattle, Washington, United States"/>
    <s v="West"/>
    <s v="OFF-BI-10002003"/>
    <s v="Office Supplies"/>
    <s v="Binders"/>
    <s v="Ibico Presentation Index for Binding Systems"/>
    <n v="141.91999999999999"/>
    <n v="5"/>
    <n v="5.3730000000000002"/>
    <n v="1"/>
    <s v="COD"/>
  </r>
  <r>
    <n v="9279"/>
    <s v="CA-2020-122539"/>
    <d v="2020-12-01T00:00:00"/>
    <n v="1"/>
    <x v="11"/>
    <n v="2020"/>
    <s v="Tue"/>
    <d v="2020-12-05T00:00:00"/>
    <n v="5"/>
    <s v="Dec"/>
    <n v="2020"/>
    <s v="Sat"/>
    <n v="4"/>
    <s v="Standard Class"/>
    <s v="SC-20305"/>
    <s v="Sean Christensen"/>
    <s v="Consumer"/>
    <s v="United States"/>
    <s v="Philadelphia"/>
    <s v="Pennsylvania"/>
    <s v="Philadelphia, Pennsylvania, United States"/>
    <s v="East"/>
    <s v="OFF-BI-10001759"/>
    <s v="Office Supplies"/>
    <s v="Binders"/>
    <s v="Acco Pressboard Covers with Storage Hooks, 14 7/8&quot; x 11&quot;, Dark Blue"/>
    <n v="117.001"/>
    <n v="7"/>
    <n v="-5.6006999999999998"/>
    <e v="#N/A"/>
    <s v="Online"/>
  </r>
  <r>
    <n v="584"/>
    <s v="CA-2020-145233"/>
    <d v="2020-12-01T00:00:00"/>
    <n v="1"/>
    <x v="11"/>
    <n v="2020"/>
    <s v="Tue"/>
    <d v="2020-12-05T00:00:00"/>
    <n v="5"/>
    <s v="Dec"/>
    <n v="2020"/>
    <s v="Sat"/>
    <n v="4"/>
    <s v="Standard Class"/>
    <s v="DV-13465"/>
    <s v="Dianna Vittorini"/>
    <s v="Consumer"/>
    <s v="United States"/>
    <s v="Denver"/>
    <s v="Colorado"/>
    <s v="Denver, Colorado, United States"/>
    <s v="West"/>
    <s v="OFF-AP-10000358"/>
    <s v="Office Supplies"/>
    <s v="Appliances"/>
    <s v="Fellowes Basic Home/Office Series Surge Protectors"/>
    <n v="112.152"/>
    <n v="3"/>
    <n v="3.5045999999999999"/>
    <e v="#N/A"/>
    <s v="Cards"/>
  </r>
  <r>
    <n v="259"/>
    <s v="CA-2020-163139"/>
    <d v="2020-12-01T00:00:00"/>
    <n v="1"/>
    <x v="11"/>
    <n v="2020"/>
    <s v="Tue"/>
    <d v="2020-12-03T00:00:00"/>
    <n v="3"/>
    <s v="Dec"/>
    <n v="2020"/>
    <s v="Thu"/>
    <n v="2"/>
    <s v="Second Class"/>
    <s v="CC-12670"/>
    <s v="Craig Carreira"/>
    <s v="Consumer"/>
    <s v="United States"/>
    <s v="New York City"/>
    <s v="New York"/>
    <s v="New York City, New York, United States"/>
    <s v="East"/>
    <s v="TEC-AC-10000290"/>
    <s v="Technology"/>
    <s v="Accessories"/>
    <s v="Sabrent 4-Port USB 2.0 Hub"/>
    <n v="127.37"/>
    <n v="3"/>
    <n v="6.9257999999999997"/>
    <e v="#N/A"/>
    <s v="Cards"/>
  </r>
  <r>
    <n v="9278"/>
    <s v="CA-2020-122539"/>
    <d v="2020-12-01T00:00:00"/>
    <n v="1"/>
    <x v="11"/>
    <n v="2020"/>
    <s v="Tue"/>
    <d v="2020-12-05T00:00:00"/>
    <n v="5"/>
    <s v="Dec"/>
    <n v="2020"/>
    <s v="Sat"/>
    <n v="4"/>
    <s v="Standard Class"/>
    <s v="SC-20305"/>
    <s v="Sean Christensen"/>
    <s v="Consumer"/>
    <s v="United States"/>
    <s v="Philadelphia"/>
    <s v="Pennsylvania"/>
    <s v="Philadelphia, Pennsylvania, United States"/>
    <s v="East"/>
    <s v="OFF-LA-10004853"/>
    <s v="Office Supplies"/>
    <s v="Labels"/>
    <s v="Avery 483"/>
    <n v="145.93600000000001"/>
    <n v="4"/>
    <n v="5.1791999999999998"/>
    <e v="#N/A"/>
    <s v="Cards"/>
  </r>
  <r>
    <n v="3558"/>
    <s v="CA-2020-118542"/>
    <d v="2020-12-01T00:00:00"/>
    <n v="1"/>
    <x v="11"/>
    <n v="2020"/>
    <s v="Tue"/>
    <d v="2020-12-05T00:00:00"/>
    <n v="5"/>
    <s v="Dec"/>
    <n v="2020"/>
    <s v="Sat"/>
    <n v="4"/>
    <s v="Standard Class"/>
    <s v="CC-12550"/>
    <s v="Clay Cheatham"/>
    <s v="Consumer"/>
    <s v="United States"/>
    <s v="Los Angeles"/>
    <s v="California"/>
    <s v="Los Angeles, California, United States"/>
    <s v="West"/>
    <s v="OFF-BI-10003429"/>
    <s v="Office Supplies"/>
    <s v="Binders"/>
    <s v="Cardinal HOLDit! Binder Insert Strips,Extra Strips"/>
    <n v="138.12799999999999"/>
    <n v="2"/>
    <n v="3.6714000000000002"/>
    <n v="1"/>
    <s v="Online"/>
  </r>
  <r>
    <n v="4140"/>
    <s v="CA-2020-127313"/>
    <d v="2020-12-01T00:00:00"/>
    <n v="1"/>
    <x v="11"/>
    <n v="2020"/>
    <s v="Tue"/>
    <d v="2020-12-04T00:00:00"/>
    <n v="4"/>
    <s v="Dec"/>
    <n v="2020"/>
    <s v="Fri"/>
    <n v="3"/>
    <s v="First Class"/>
    <s v="RA-19285"/>
    <s v="Ralph Arnett"/>
    <s v="Consumer"/>
    <s v="United States"/>
    <s v="Philadelphia"/>
    <s v="Pennsylvania"/>
    <s v="Philadelphia, Pennsylvania, United States"/>
    <s v="East"/>
    <s v="OFF-ST-10001228"/>
    <s v="Office Supplies"/>
    <s v="Storage"/>
    <s v="Personal File Boxes with Fold-Down Carry Handle"/>
    <n v="150.392"/>
    <n v="3"/>
    <n v="2.3370000000000002"/>
    <e v="#N/A"/>
    <s v="Cards"/>
  </r>
  <r>
    <n v="4928"/>
    <s v="CA-2020-143245"/>
    <d v="2020-12-01T00:00:00"/>
    <n v="1"/>
    <x v="11"/>
    <n v="2020"/>
    <s v="Tue"/>
    <d v="2020-12-06T00:00:00"/>
    <n v="6"/>
    <s v="Dec"/>
    <n v="2020"/>
    <s v="Sun"/>
    <n v="5"/>
    <s v="Standard Class"/>
    <s v="AD-10180"/>
    <s v="Alan Dominguez"/>
    <s v="Home Office"/>
    <s v="United States"/>
    <s v="Fairfield"/>
    <s v="Connecticut"/>
    <s v="Fairfield, Connecticut, United States"/>
    <s v="East"/>
    <s v="OFF-PA-10001972"/>
    <s v="Office Supplies"/>
    <s v="Paper"/>
    <s v="Xerox 214"/>
    <n v="153.44"/>
    <n v="3"/>
    <n v="9.3312000000000008"/>
    <e v="#N/A"/>
    <s v="Online"/>
  </r>
  <r>
    <n v="7122"/>
    <s v="CA-2020-166926"/>
    <d v="2020-12-01T00:00:00"/>
    <n v="1"/>
    <x v="11"/>
    <n v="2020"/>
    <s v="Tue"/>
    <d v="2020-12-08T00:00:00"/>
    <n v="8"/>
    <s v="Dec"/>
    <n v="2020"/>
    <s v="Tue"/>
    <n v="7"/>
    <s v="Standard Class"/>
    <s v="SO-20335"/>
    <s v="Sean O'Donnell"/>
    <s v="Consumer"/>
    <s v="United States"/>
    <s v="Seattle"/>
    <s v="Washington"/>
    <s v="Seattle, Washington, United States"/>
    <s v="West"/>
    <s v="OFF-PA-10001593"/>
    <s v="Office Supplies"/>
    <s v="Paper"/>
    <s v="Xerox 1947"/>
    <n v="129.86000000000001"/>
    <n v="7"/>
    <n v="18.837"/>
    <e v="#N/A"/>
    <s v="Cards"/>
  </r>
  <r>
    <n v="3557"/>
    <s v="CA-2020-118542"/>
    <d v="2020-12-01T00:00:00"/>
    <n v="1"/>
    <x v="11"/>
    <n v="2020"/>
    <s v="Tue"/>
    <d v="2020-12-05T00:00:00"/>
    <n v="5"/>
    <s v="Dec"/>
    <n v="2020"/>
    <s v="Sat"/>
    <n v="4"/>
    <s v="Standard Class"/>
    <s v="CC-12550"/>
    <s v="Clay Cheatham"/>
    <s v="Consumer"/>
    <s v="United States"/>
    <s v="Los Angeles"/>
    <s v="California"/>
    <s v="Los Angeles, California, United States"/>
    <s v="West"/>
    <s v="OFF-PA-10004735"/>
    <s v="Office Supplies"/>
    <s v="Paper"/>
    <s v="Xerox 1905"/>
    <n v="130.36000000000001"/>
    <n v="7"/>
    <n v="21.7728"/>
    <n v="1"/>
    <s v="COD"/>
  </r>
  <r>
    <n v="210"/>
    <s v="CA-2020-135860"/>
    <d v="2020-12-01T00:00:00"/>
    <n v="1"/>
    <x v="11"/>
    <n v="2020"/>
    <s v="Tue"/>
    <d v="2020-12-07T00:00:00"/>
    <n v="7"/>
    <s v="Dec"/>
    <n v="2020"/>
    <s v="Mon"/>
    <n v="6"/>
    <s v="Standard Class"/>
    <s v="JH-15985"/>
    <s v="Joseph Holt"/>
    <s v="Consumer"/>
    <s v="United States"/>
    <s v="Saginaw"/>
    <s v="Michigan"/>
    <s v="Saginaw, Michigan, United States"/>
    <s v="Central"/>
    <s v="OFF-FA-10000134"/>
    <s v="Office Supplies"/>
    <s v="Fasteners"/>
    <s v="Advantus Push Pins, Aluminum Head"/>
    <n v="117.29"/>
    <n v="9"/>
    <n v="16.209900000000001"/>
    <e v="#N/A"/>
    <s v="Cards"/>
  </r>
  <r>
    <n v="2126"/>
    <s v="CA-2020-144862"/>
    <d v="2020-12-01T00:00:00"/>
    <n v="1"/>
    <x v="11"/>
    <n v="2020"/>
    <s v="Tue"/>
    <d v="2020-12-05T00:00:00"/>
    <n v="5"/>
    <s v="Dec"/>
    <n v="2020"/>
    <s v="Sat"/>
    <n v="4"/>
    <s v="Standard Class"/>
    <s v="EH-14005"/>
    <s v="Erica Hernandez"/>
    <s v="Home Office"/>
    <s v="United States"/>
    <s v="Philadelphia"/>
    <s v="Pennsylvania"/>
    <s v="Philadelphia, Pennsylvania, United States"/>
    <s v="East"/>
    <s v="TEC-PH-10000923"/>
    <s v="Technology"/>
    <s v="Phones"/>
    <s v="Belkin SportFit Armband For iPhone 5s/5c, Fuchsia"/>
    <n v="138.958"/>
    <n v="7"/>
    <n v="9.4436999999999998"/>
    <e v="#N/A"/>
    <s v="Cards"/>
  </r>
  <r>
    <n v="4141"/>
    <s v="CA-2020-127313"/>
    <d v="2020-12-01T00:00:00"/>
    <n v="1"/>
    <x v="11"/>
    <n v="2020"/>
    <s v="Tue"/>
    <d v="2020-12-04T00:00:00"/>
    <n v="4"/>
    <s v="Dec"/>
    <n v="2020"/>
    <s v="Fri"/>
    <n v="3"/>
    <s v="First Class"/>
    <s v="RA-19285"/>
    <s v="Ralph Arnett"/>
    <s v="Consumer"/>
    <s v="United States"/>
    <s v="Philadelphia"/>
    <s v="Pennsylvania"/>
    <s v="Philadelphia, Pennsylvania, United States"/>
    <s v="East"/>
    <s v="FUR-FU-10003798"/>
    <s v="Furniture"/>
    <s v="Furnishings"/>
    <s v="Ultra Door Kickplate, 8&quot;H x 34&quot;W"/>
    <n v="182.12"/>
    <n v="5"/>
    <n v="13.846"/>
    <e v="#N/A"/>
    <s v="Online"/>
  </r>
  <r>
    <n v="2350"/>
    <s v="CA-2020-109701"/>
    <d v="2020-12-02T00:00:00"/>
    <n v="2"/>
    <x v="11"/>
    <n v="2020"/>
    <s v="Wed"/>
    <d v="2020-12-03T00:00:00"/>
    <n v="3"/>
    <s v="Dec"/>
    <n v="2020"/>
    <s v="Thu"/>
    <n v="1"/>
    <s v="Same Day"/>
    <s v="AM-10360"/>
    <s v="Alice McCarthy"/>
    <s v="Corporate"/>
    <s v="United States"/>
    <s v="Los Angeles"/>
    <s v="California"/>
    <s v="Los Angeles, California, United States"/>
    <s v="West"/>
    <s v="OFF-BI-10000632"/>
    <s v="Office Supplies"/>
    <s v="Binders"/>
    <s v="Satellite Sectional Post Binders"/>
    <n v="104.456"/>
    <n v="2"/>
    <n v="22.5732"/>
    <e v="#N/A"/>
    <s v="Online"/>
  </r>
  <r>
    <n v="2352"/>
    <s v="CA-2020-109701"/>
    <d v="2020-12-02T00:00:00"/>
    <n v="2"/>
    <x v="11"/>
    <n v="2020"/>
    <s v="Wed"/>
    <d v="2020-12-03T00:00:00"/>
    <n v="3"/>
    <s v="Dec"/>
    <n v="2020"/>
    <s v="Thu"/>
    <n v="1"/>
    <s v="Same Day"/>
    <s v="AM-10360"/>
    <s v="Alice McCarthy"/>
    <s v="Corporate"/>
    <s v="United States"/>
    <s v="Los Angeles"/>
    <s v="California"/>
    <s v="Los Angeles, California, United States"/>
    <s v="West"/>
    <s v="OFF-AP-10002765"/>
    <s v="Office Supplies"/>
    <s v="Appliances"/>
    <s v="Fellowes Advanced Computer Series Surge Protectors"/>
    <n v="120.47"/>
    <n v="3"/>
    <n v="22.2516"/>
    <e v="#N/A"/>
    <s v="Online"/>
  </r>
  <r>
    <n v="1754"/>
    <s v="CA-2020-116715"/>
    <d v="2020-12-02T00:00:00"/>
    <n v="2"/>
    <x v="11"/>
    <n v="2020"/>
    <s v="Wed"/>
    <d v="2020-12-05T00:00:00"/>
    <n v="5"/>
    <s v="Dec"/>
    <n v="2020"/>
    <s v="Sat"/>
    <n v="3"/>
    <s v="First Class"/>
    <s v="VW-21775"/>
    <s v="Victoria Wilson"/>
    <s v="Corporate"/>
    <s v="United States"/>
    <s v="San Francisco"/>
    <s v="California"/>
    <s v="San Francisco, California, United States"/>
    <s v="West"/>
    <s v="OFF-PA-10004475"/>
    <s v="Office Supplies"/>
    <s v="Paper"/>
    <s v="Xerox 1940"/>
    <n v="143.91999999999999"/>
    <n v="2"/>
    <n v="53.860799999999998"/>
    <e v="#N/A"/>
    <s v="Online"/>
  </r>
  <r>
    <n v="7539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OFF-ST-10003306"/>
    <s v="Office Supplies"/>
    <s v="Storage"/>
    <s v="Letter Size Cart"/>
    <n v="155.28800000000001"/>
    <n v="1"/>
    <n v="12.8574"/>
    <e v="#N/A"/>
    <s v="COD"/>
  </r>
  <r>
    <n v="8971"/>
    <s v="CA-2020-157469"/>
    <d v="2020-12-02T00:00:00"/>
    <n v="2"/>
    <x v="11"/>
    <n v="2020"/>
    <s v="Wed"/>
    <d v="2020-12-07T00:00:00"/>
    <n v="7"/>
    <s v="Dec"/>
    <n v="2020"/>
    <s v="Mon"/>
    <n v="5"/>
    <s v="Standard Class"/>
    <s v="ES-14080"/>
    <s v="Erin Smith"/>
    <s v="Corporate"/>
    <s v="United States"/>
    <s v="Lakewood"/>
    <s v="Ohio"/>
    <s v="Lakewood, Ohio, United States"/>
    <s v="East"/>
    <s v="TEC-PH-10004531"/>
    <s v="Technology"/>
    <s v="Phones"/>
    <s v="AT&amp;T CL2909"/>
    <n v="199.18799999999999"/>
    <n v="2"/>
    <n v="-25.198"/>
    <e v="#N/A"/>
    <s v="Cards"/>
  </r>
  <r>
    <n v="6272"/>
    <s v="CA-2020-102379"/>
    <d v="2020-12-02T00:00:00"/>
    <n v="2"/>
    <x v="11"/>
    <n v="2020"/>
    <s v="Wed"/>
    <d v="2020-12-06T00:00:00"/>
    <n v="6"/>
    <s v="Dec"/>
    <n v="2020"/>
    <s v="Sun"/>
    <n v="4"/>
    <s v="Standard Class"/>
    <s v="BB-11545"/>
    <s v="Brenda Bowman"/>
    <s v="Corporate"/>
    <s v="United States"/>
    <s v="Oakland"/>
    <s v="California"/>
    <s v="Oakland, California, United States"/>
    <s v="West"/>
    <s v="OFF-AR-10004022"/>
    <s v="Office Supplies"/>
    <s v="Art"/>
    <s v="Panasonic KP-380BK Classic Electric Pencil Sharpener"/>
    <n v="202.9"/>
    <n v="5"/>
    <n v="44.975000000000001"/>
    <e v="#N/A"/>
    <s v="Cards"/>
  </r>
  <r>
    <n v="7541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FUR-BO-10003546"/>
    <s v="Furniture"/>
    <s v="Bookcases"/>
    <s v="Hon 4-Shelf Metal Bookcases"/>
    <n v="281.35199999999998"/>
    <n v="8"/>
    <n v="-363.52800000000002"/>
    <e v="#N/A"/>
    <s v="COD"/>
  </r>
  <r>
    <n v="9727"/>
    <s v="CA-2020-167395"/>
    <d v="2020-12-02T00:00:00"/>
    <n v="2"/>
    <x v="11"/>
    <n v="2020"/>
    <s v="Wed"/>
    <d v="2020-12-04T00:00:00"/>
    <n v="4"/>
    <s v="Dec"/>
    <n v="2020"/>
    <s v="Fri"/>
    <n v="2"/>
    <s v="First Class"/>
    <s v="KM-16720"/>
    <s v="Kunst Miller"/>
    <s v="Consumer"/>
    <s v="United States"/>
    <s v="Lowell"/>
    <s v="Massachusetts"/>
    <s v="Lowell, Massachusetts, United States"/>
    <s v="East"/>
    <s v="OFF-AP-10001293"/>
    <s v="Office Supplies"/>
    <s v="Appliances"/>
    <s v="Belkin 8 Outlet Surge Protector"/>
    <n v="325.86"/>
    <n v="7"/>
    <n v="80.320800000000006"/>
    <n v="1"/>
    <s v="COD"/>
  </r>
  <r>
    <n v="1996"/>
    <s v="US-2020-147221"/>
    <d v="2020-12-02T00:00:00"/>
    <n v="2"/>
    <x v="11"/>
    <n v="2020"/>
    <s v="Wed"/>
    <d v="2020-12-04T00:00:00"/>
    <n v="4"/>
    <s v="Dec"/>
    <n v="2020"/>
    <s v="Fri"/>
    <n v="2"/>
    <s v="Second Class"/>
    <s v="JS-16030"/>
    <s v="Joy Smith"/>
    <s v="Consumer"/>
    <s v="United States"/>
    <s v="Houston"/>
    <s v="Texas"/>
    <s v="Houston, Texas, United States"/>
    <s v="Central"/>
    <s v="OFF-AP-10002534"/>
    <s v="Office Supplies"/>
    <s v="Appliances"/>
    <s v="3.6 Cubic Foot Counter Height Office Refrigerator"/>
    <n v="334.62"/>
    <n v="5"/>
    <n v="-766.01199999999994"/>
    <e v="#N/A"/>
    <s v="COD"/>
  </r>
  <r>
    <n v="7543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FUR-FU-10001488"/>
    <s v="Furniture"/>
    <s v="Furnishings"/>
    <s v="Tenex 46&quot; x 60&quot; Computer Anti-Static Chairmat, Rectangular Shaped"/>
    <n v="556.70399999999995"/>
    <n v="6"/>
    <n v="0"/>
    <e v="#N/A"/>
    <s v="Online"/>
  </r>
  <r>
    <n v="1753"/>
    <s v="CA-2020-116715"/>
    <d v="2020-12-02T00:00:00"/>
    <n v="2"/>
    <x v="11"/>
    <n v="2020"/>
    <s v="Wed"/>
    <d v="2020-12-05T00:00:00"/>
    <n v="5"/>
    <s v="Dec"/>
    <n v="2020"/>
    <s v="Sat"/>
    <n v="3"/>
    <s v="First Class"/>
    <s v="VW-21775"/>
    <s v="Victoria Wilson"/>
    <s v="Corporate"/>
    <s v="United States"/>
    <s v="San Francisco"/>
    <s v="California"/>
    <s v="San Francisco, California, United States"/>
    <s v="West"/>
    <s v="OFF-ST-10004340"/>
    <s v="Office Supplies"/>
    <s v="Storage"/>
    <s v="Fellowes Mobile File Cart, Black"/>
    <n v="596.62"/>
    <n v="9"/>
    <n v="151.09739999999999"/>
    <e v="#N/A"/>
    <s v="Cards"/>
  </r>
  <r>
    <n v="4498"/>
    <s v="CA-2020-155075"/>
    <d v="2020-12-02T00:00:00"/>
    <n v="2"/>
    <x v="11"/>
    <n v="2020"/>
    <s v="Wed"/>
    <d v="2020-12-09T00:00:00"/>
    <n v="9"/>
    <s v="Dec"/>
    <n v="2020"/>
    <s v="Wed"/>
    <n v="7"/>
    <s v="Standard Class"/>
    <s v="GW-14605"/>
    <s v="Giulietta Weimer"/>
    <s v="Consumer"/>
    <s v="United States"/>
    <s v="Philadelphia"/>
    <s v="Pennsylvania"/>
    <s v="Philadelphia, Pennsylvania, United States"/>
    <s v="East"/>
    <s v="OFF-BI-10003650"/>
    <s v="Office Supplies"/>
    <s v="Binders"/>
    <s v="GBC DocuBind 300 Electric Binding Machine"/>
    <n v="155.17599999999999"/>
    <n v="4"/>
    <n v="-462.86239999999998"/>
    <e v="#N/A"/>
    <s v="COD"/>
  </r>
  <r>
    <n v="6292"/>
    <s v="CA-2020-143756"/>
    <d v="2020-12-02T00:00:00"/>
    <n v="2"/>
    <x v="11"/>
    <n v="2020"/>
    <s v="Wed"/>
    <d v="2020-12-05T00:00:00"/>
    <n v="5"/>
    <s v="Dec"/>
    <n v="2020"/>
    <s v="Sat"/>
    <n v="3"/>
    <s v="First Class"/>
    <s v="ME-17725"/>
    <s v="Max Engle"/>
    <s v="Consumer"/>
    <s v="United States"/>
    <s v="Salem"/>
    <s v="Virginia"/>
    <s v="Salem, Virginia, United States"/>
    <s v="South"/>
    <s v="FUR-CH-10001854"/>
    <s v="Furniture"/>
    <s v="Chairs"/>
    <s v="Office Star - Professional Matrix Back Chair with 2-to-1 Synchro Tilt and Mesh Fabric Seat"/>
    <n v="723.96"/>
    <n v="2"/>
    <n v="168.47040000000001"/>
    <e v="#N/A"/>
    <s v="Online"/>
  </r>
  <r>
    <n v="7545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FUR-CH-10002335"/>
    <s v="Furniture"/>
    <s v="Chairs"/>
    <s v="Hon GuestStacker Chair"/>
    <n v="245.68"/>
    <n v="5"/>
    <n v="68.001000000000005"/>
    <e v="#N/A"/>
    <s v="Cards"/>
  </r>
  <r>
    <n v="9728"/>
    <s v="CA-2020-167395"/>
    <d v="2020-12-02T00:00:00"/>
    <n v="2"/>
    <x v="11"/>
    <n v="2020"/>
    <s v="Wed"/>
    <d v="2020-12-04T00:00:00"/>
    <n v="4"/>
    <s v="Dec"/>
    <n v="2020"/>
    <s v="Fri"/>
    <n v="2"/>
    <s v="First Class"/>
    <s v="KM-16720"/>
    <s v="Kunst Miller"/>
    <s v="Consumer"/>
    <s v="United States"/>
    <s v="Lowell"/>
    <s v="Massachusetts"/>
    <s v="Lowell, Massachusetts, United States"/>
    <s v="East"/>
    <s v="TEC-PH-10004977"/>
    <s v="Technology"/>
    <s v="Phones"/>
    <s v="GE 30524EE4"/>
    <n v="289.95"/>
    <n v="5"/>
    <n v="284.18549999999999"/>
    <n v="1"/>
    <s v="Cards"/>
  </r>
  <r>
    <n v="6271"/>
    <s v="CA-2020-102379"/>
    <d v="2020-12-02T00:00:00"/>
    <n v="2"/>
    <x v="11"/>
    <n v="2020"/>
    <s v="Wed"/>
    <d v="2020-12-06T00:00:00"/>
    <n v="6"/>
    <s v="Dec"/>
    <n v="2020"/>
    <s v="Sun"/>
    <n v="4"/>
    <s v="Standard Class"/>
    <s v="BB-11545"/>
    <s v="Brenda Bowman"/>
    <s v="Corporate"/>
    <s v="United States"/>
    <s v="Oakland"/>
    <s v="California"/>
    <s v="Oakland, California, United States"/>
    <s v="West"/>
    <s v="FUR-CH-10004983"/>
    <s v="Furniture"/>
    <s v="Chairs"/>
    <s v="Office Star - Mid Back Dual function Ergonomic High Back Chair with 2-Way Adjustable Arms"/>
    <n v="182.05600000000001"/>
    <n v="9"/>
    <n v="43.464599999999997"/>
    <e v="#N/A"/>
    <s v="COD"/>
  </r>
  <r>
    <n v="5531"/>
    <s v="CA-2020-160885"/>
    <d v="2020-12-02T00:00:00"/>
    <n v="2"/>
    <x v="11"/>
    <n v="2020"/>
    <s v="Wed"/>
    <d v="2020-12-06T00:00:00"/>
    <n v="6"/>
    <s v="Dec"/>
    <n v="2020"/>
    <s v="Sun"/>
    <n v="4"/>
    <s v="Standard Class"/>
    <s v="JK-16090"/>
    <s v="Juliana Krohn"/>
    <s v="Consumer"/>
    <s v="United States"/>
    <s v="Omaha"/>
    <s v="Nebraska"/>
    <s v="Omaha, Nebraska, United States"/>
    <s v="Central"/>
    <s v="TEC-PH-10001795"/>
    <s v="Technology"/>
    <s v="Phones"/>
    <s v="ClearOne CHATAttach 160 - speaker phone"/>
    <n v="521.96"/>
    <n v="4"/>
    <n v="743.98800000000006"/>
    <e v="#N/A"/>
    <s v="Cards"/>
  </r>
  <r>
    <n v="1755"/>
    <s v="CA-2020-116715"/>
    <d v="2020-12-02T00:00:00"/>
    <n v="2"/>
    <x v="11"/>
    <n v="2020"/>
    <s v="Wed"/>
    <d v="2020-12-05T00:00:00"/>
    <n v="5"/>
    <s v="Dec"/>
    <n v="2020"/>
    <s v="Sat"/>
    <n v="3"/>
    <s v="First Class"/>
    <s v="VW-21775"/>
    <s v="Victoria Wilson"/>
    <s v="Corporate"/>
    <s v="United States"/>
    <s v="San Francisco"/>
    <s v="California"/>
    <s v="San Francisco, California, United States"/>
    <s v="West"/>
    <s v="OFF-PA-10003893"/>
    <s v="Office Supplies"/>
    <s v="Paper"/>
    <s v="Xerox 1962"/>
    <n v="84.56"/>
    <n v="2"/>
    <n v="3.8519999999999999"/>
    <e v="#N/A"/>
    <s v="Online"/>
  </r>
  <r>
    <n v="8970"/>
    <s v="CA-2020-157469"/>
    <d v="2020-12-02T00:00:00"/>
    <n v="2"/>
    <x v="11"/>
    <n v="2020"/>
    <s v="Wed"/>
    <d v="2020-12-07T00:00:00"/>
    <n v="7"/>
    <s v="Dec"/>
    <n v="2020"/>
    <s v="Mon"/>
    <n v="5"/>
    <s v="Standard Class"/>
    <s v="ES-14080"/>
    <s v="Erin Smith"/>
    <s v="Corporate"/>
    <s v="United States"/>
    <s v="Lakewood"/>
    <s v="Ohio"/>
    <s v="Lakewood, Ohio, United States"/>
    <s v="East"/>
    <s v="OFF-AR-10001662"/>
    <s v="Office Supplies"/>
    <s v="Art"/>
    <s v="Rogers Handheld Barrel Pencil Sharpener"/>
    <n v="128.72800000000001"/>
    <n v="9"/>
    <n v="1.7262"/>
    <e v="#N/A"/>
    <s v="Online"/>
  </r>
  <r>
    <n v="6690"/>
    <s v="CA-2020-104108"/>
    <d v="2020-12-02T00:00:00"/>
    <n v="2"/>
    <x v="11"/>
    <n v="2020"/>
    <s v="Wed"/>
    <d v="2020-12-09T00:00:00"/>
    <n v="9"/>
    <s v="Dec"/>
    <n v="2020"/>
    <s v="Wed"/>
    <n v="7"/>
    <s v="Standard Class"/>
    <s v="RP-19855"/>
    <s v="Roy Phan"/>
    <s v="Corporate"/>
    <s v="United States"/>
    <s v="Houston"/>
    <s v="Texas"/>
    <s v="Houston, Texas, United States"/>
    <s v="Central"/>
    <s v="OFF-AR-10000817"/>
    <s v="Office Supplies"/>
    <s v="Art"/>
    <s v="Manco Dry-Lighter Erasable Highlighter"/>
    <n v="106.16"/>
    <n v="5"/>
    <n v="2.1280000000000001"/>
    <e v="#N/A"/>
    <s v="Online"/>
  </r>
  <r>
    <n v="6760"/>
    <s v="CA-2020-165715"/>
    <d v="2020-12-02T00:00:00"/>
    <n v="2"/>
    <x v="11"/>
    <n v="2020"/>
    <s v="Wed"/>
    <d v="2020-12-08T00:00:00"/>
    <n v="8"/>
    <s v="Dec"/>
    <n v="2020"/>
    <s v="Tue"/>
    <n v="6"/>
    <s v="Standard Class"/>
    <s v="BG-11035"/>
    <s v="Barry Gonzalez"/>
    <s v="Consumer"/>
    <s v="United States"/>
    <s v="Greensboro"/>
    <s v="North Carolina"/>
    <s v="Greensboro, North Carolina, United States"/>
    <s v="South"/>
    <s v="OFF-AR-10003903"/>
    <s v="Office Supplies"/>
    <s v="Art"/>
    <s v="Sanford 52201 APSCO Electric Pencil Sharpener"/>
    <n v="93.775999999999996"/>
    <n v="1"/>
    <n v="2.4582000000000002"/>
    <e v="#N/A"/>
    <s v="COD"/>
  </r>
  <r>
    <n v="2353"/>
    <s v="CA-2020-109701"/>
    <d v="2020-12-02T00:00:00"/>
    <n v="2"/>
    <x v="11"/>
    <n v="2020"/>
    <s v="Wed"/>
    <d v="2020-12-03T00:00:00"/>
    <n v="3"/>
    <s v="Dec"/>
    <n v="2020"/>
    <s v="Thu"/>
    <n v="1"/>
    <s v="Same Day"/>
    <s v="AM-10360"/>
    <s v="Alice McCarthy"/>
    <s v="Corporate"/>
    <s v="United States"/>
    <s v="Los Angeles"/>
    <s v="California"/>
    <s v="Los Angeles, California, United States"/>
    <s v="West"/>
    <s v="OFF-AR-10001868"/>
    <s v="Office Supplies"/>
    <s v="Art"/>
    <s v="Prang Dustless Chalk Sticks"/>
    <n v="121.08"/>
    <n v="6"/>
    <n v="5.04"/>
    <e v="#N/A"/>
    <s v="Online"/>
  </r>
  <r>
    <n v="2349"/>
    <s v="CA-2020-109701"/>
    <d v="2020-12-02T00:00:00"/>
    <n v="2"/>
    <x v="11"/>
    <n v="2020"/>
    <s v="Wed"/>
    <d v="2020-12-03T00:00:00"/>
    <n v="3"/>
    <s v="Dec"/>
    <n v="2020"/>
    <s v="Thu"/>
    <n v="1"/>
    <s v="Same Day"/>
    <s v="AM-10360"/>
    <s v="Alice McCarthy"/>
    <s v="Corporate"/>
    <s v="United States"/>
    <s v="Los Angeles"/>
    <s v="California"/>
    <s v="Los Angeles, California, United States"/>
    <s v="West"/>
    <s v="OFF-BI-10004187"/>
    <s v="Office Supplies"/>
    <s v="Binders"/>
    <s v="3-ring staple pack"/>
    <n v="132.024"/>
    <n v="6"/>
    <n v="3.1583999999999999"/>
    <e v="#N/A"/>
    <s v="Online"/>
  </r>
  <r>
    <n v="9729"/>
    <s v="CA-2020-167395"/>
    <d v="2020-12-02T00:00:00"/>
    <n v="2"/>
    <x v="11"/>
    <n v="2020"/>
    <s v="Wed"/>
    <d v="2020-12-04T00:00:00"/>
    <n v="4"/>
    <s v="Dec"/>
    <n v="2020"/>
    <s v="Fri"/>
    <n v="2"/>
    <s v="First Class"/>
    <s v="KM-16720"/>
    <s v="Kunst Miller"/>
    <s v="Consumer"/>
    <s v="United States"/>
    <s v="Lowell"/>
    <s v="Massachusetts"/>
    <s v="Lowell, Massachusetts, United States"/>
    <s v="East"/>
    <s v="OFF-SU-10001935"/>
    <s v="Office Supplies"/>
    <s v="Supplies"/>
    <s v="Staple remover"/>
    <n v="134.36000000000001"/>
    <n v="2"/>
    <n v="0.1744"/>
    <n v="1"/>
    <s v="Online"/>
  </r>
  <r>
    <n v="7540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OFF-BI-10003707"/>
    <s v="Office Supplies"/>
    <s v="Binders"/>
    <s v="Aluminum Screw Posts"/>
    <n v="113.624"/>
    <n v="8"/>
    <n v="-24.416"/>
    <e v="#N/A"/>
    <s v="Online"/>
  </r>
  <r>
    <n v="2351"/>
    <s v="CA-2020-109701"/>
    <d v="2020-12-02T00:00:00"/>
    <n v="2"/>
    <x v="11"/>
    <n v="2020"/>
    <s v="Wed"/>
    <d v="2020-12-03T00:00:00"/>
    <n v="3"/>
    <s v="Dec"/>
    <n v="2020"/>
    <s v="Thu"/>
    <n v="1"/>
    <s v="Same Day"/>
    <s v="AM-10360"/>
    <s v="Alice McCarthy"/>
    <s v="Corporate"/>
    <s v="United States"/>
    <s v="Los Angeles"/>
    <s v="California"/>
    <s v="Los Angeles, California, United States"/>
    <s v="West"/>
    <s v="OFF-PA-10003724"/>
    <s v="Office Supplies"/>
    <s v="Paper"/>
    <s v="Wirebound Message Book, 4 per Page"/>
    <n v="115.86"/>
    <n v="2"/>
    <n v="5.3213999999999997"/>
    <e v="#N/A"/>
    <s v="Online"/>
  </r>
  <r>
    <n v="1997"/>
    <s v="US-2020-147221"/>
    <d v="2020-12-02T00:00:00"/>
    <n v="2"/>
    <x v="11"/>
    <n v="2020"/>
    <s v="Wed"/>
    <d v="2020-12-04T00:00:00"/>
    <n v="4"/>
    <s v="Dec"/>
    <n v="2020"/>
    <s v="Fri"/>
    <n v="2"/>
    <s v="Second Class"/>
    <s v="JS-16030"/>
    <s v="Joy Smith"/>
    <s v="Consumer"/>
    <s v="United States"/>
    <s v="Houston"/>
    <s v="Texas"/>
    <s v="Houston, Texas, United States"/>
    <s v="Central"/>
    <s v="FUR-FU-10004020"/>
    <s v="Furniture"/>
    <s v="Furnishings"/>
    <s v="Advantus Panel Wall Acrylic Frame"/>
    <n v="139.75200000000001"/>
    <n v="4"/>
    <n v="-3.7195999999999998"/>
    <e v="#N/A"/>
    <s v="Cards"/>
  </r>
  <r>
    <n v="2271"/>
    <s v="CA-2020-164917"/>
    <d v="2020-12-02T00:00:00"/>
    <n v="2"/>
    <x v="11"/>
    <n v="2020"/>
    <s v="Wed"/>
    <d v="2020-12-07T00:00:00"/>
    <n v="7"/>
    <s v="Dec"/>
    <n v="2020"/>
    <s v="Mon"/>
    <n v="5"/>
    <s v="Standard Class"/>
    <s v="MK-17905"/>
    <s v="Michael Kennedy"/>
    <s v="Corporate"/>
    <s v="United States"/>
    <s v="Miami"/>
    <s v="Florida"/>
    <s v="Miami, Florida, United States"/>
    <s v="South"/>
    <s v="OFF-AR-10004344"/>
    <s v="Office Supplies"/>
    <s v="Art"/>
    <s v="Bulldog Vacuum Base Pencil Sharpener"/>
    <n v="118.96"/>
    <n v="5"/>
    <n v="4.1965000000000003"/>
    <e v="#N/A"/>
    <s v="COD"/>
  </r>
  <r>
    <n v="7544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TEC-PH-10004833"/>
    <s v="Technology"/>
    <s v="Phones"/>
    <s v="Macally Suction Cup Mount"/>
    <n v="135.36000000000001"/>
    <n v="6"/>
    <n v="-14.34"/>
    <e v="#N/A"/>
    <s v="Online"/>
  </r>
  <r>
    <n v="2513"/>
    <s v="CA-2020-155089"/>
    <d v="2020-12-02T00:00:00"/>
    <n v="2"/>
    <x v="11"/>
    <n v="2020"/>
    <s v="Wed"/>
    <d v="2020-12-06T00:00:00"/>
    <n v="6"/>
    <s v="Dec"/>
    <n v="2020"/>
    <s v="Sun"/>
    <n v="4"/>
    <s v="Standard Class"/>
    <s v="DB-12910"/>
    <s v="Daniel Byrd"/>
    <s v="Home Office"/>
    <s v="United States"/>
    <s v="Tampa"/>
    <s v="Florida"/>
    <s v="Tampa, Florida, United States"/>
    <s v="South"/>
    <s v="OFF-BI-10002429"/>
    <s v="Office Supplies"/>
    <s v="Binders"/>
    <s v="Premier Elliptical Ring Binder, Black"/>
    <n v="133.66"/>
    <n v="5"/>
    <n v="-33.484000000000002"/>
    <e v="#N/A"/>
    <s v="COD"/>
  </r>
  <r>
    <n v="7542"/>
    <s v="US-2020-112347"/>
    <d v="2020-12-02T00:00:00"/>
    <n v="2"/>
    <x v="11"/>
    <n v="2020"/>
    <s v="Wed"/>
    <d v="2020-12-06T00:00:00"/>
    <n v="6"/>
    <s v="Dec"/>
    <n v="2020"/>
    <s v="Sun"/>
    <n v="4"/>
    <s v="Standard Class"/>
    <s v="BS-11380"/>
    <s v="Bill Stewart"/>
    <s v="Corporate"/>
    <s v="United States"/>
    <s v="Denver"/>
    <s v="Colorado"/>
    <s v="Denver, Colorado, United States"/>
    <s v="West"/>
    <s v="TEC-PH-10000213"/>
    <s v="Technology"/>
    <s v="Phones"/>
    <s v="Seidio BD2-HK3IPH5-BK DILEX Case and Holster Combo for Apple iPhone 5/5s - Black"/>
    <n v="137.61600000000001"/>
    <n v="2"/>
    <n v="4.9615999999999998"/>
    <e v="#N/A"/>
    <s v="Cards"/>
  </r>
  <r>
    <n v="1895"/>
    <s v="US-2020-108063"/>
    <d v="2020-12-02T00:00:00"/>
    <n v="2"/>
    <x v="11"/>
    <n v="2020"/>
    <s v="Wed"/>
    <d v="2020-12-05T00:00:00"/>
    <n v="5"/>
    <s v="Dec"/>
    <n v="2020"/>
    <s v="Sat"/>
    <n v="3"/>
    <s v="First Class"/>
    <s v="AS-10090"/>
    <s v="Adam Shillingsburg"/>
    <s v="Consumer"/>
    <s v="United States"/>
    <s v="Charlottesville"/>
    <s v="Virginia"/>
    <s v="Charlottesville, Virginia, United States"/>
    <s v="South"/>
    <s v="OFF-AR-10001446"/>
    <s v="Office Supplies"/>
    <s v="Art"/>
    <s v="Newell 309"/>
    <n v="146.65"/>
    <n v="3"/>
    <n v="10.395"/>
    <e v="#N/A"/>
    <s v="Online"/>
  </r>
  <r>
    <n v="8642"/>
    <s v="CA-2020-147767"/>
    <d v="2020-12-02T00:00:00"/>
    <n v="2"/>
    <x v="11"/>
    <n v="2020"/>
    <s v="Wed"/>
    <d v="2020-12-02T00:00:00"/>
    <n v="2"/>
    <s v="Dec"/>
    <n v="2020"/>
    <s v="Wed"/>
    <n v="0"/>
    <s v="Same Day"/>
    <s v="SV-20935"/>
    <s v="Susan Vittorini"/>
    <s v="Consumer"/>
    <s v="United States"/>
    <s v="Peoria"/>
    <s v="Arizona"/>
    <s v="Peoria, Arizona, United States"/>
    <s v="West"/>
    <s v="OFF-BI-10001670"/>
    <s v="Office Supplies"/>
    <s v="Binders"/>
    <s v="Vinyl Sectional Post Binders"/>
    <n v="163.86"/>
    <n v="6"/>
    <n v="-45.24"/>
    <e v="#N/A"/>
    <s v="COD"/>
  </r>
  <r>
    <n v="6270"/>
    <s v="CA-2020-102379"/>
    <d v="2020-12-02T00:00:00"/>
    <n v="2"/>
    <x v="11"/>
    <n v="2020"/>
    <s v="Wed"/>
    <d v="2020-12-06T00:00:00"/>
    <n v="6"/>
    <s v="Dec"/>
    <n v="2020"/>
    <s v="Sun"/>
    <n v="4"/>
    <s v="Standard Class"/>
    <s v="BB-11545"/>
    <s v="Brenda Bowman"/>
    <s v="Corporate"/>
    <s v="United States"/>
    <s v="Oakland"/>
    <s v="California"/>
    <s v="Oakland, California, United States"/>
    <s v="West"/>
    <s v="TEC-PH-10001448"/>
    <s v="Technology"/>
    <s v="Phones"/>
    <s v="Anker Astro 15000mAh USB Portable Charger"/>
    <n v="134.99199999999999"/>
    <n v="1"/>
    <n v="-7.9984000000000002"/>
    <e v="#N/A"/>
    <s v="Cards"/>
  </r>
  <r>
    <n v="2463"/>
    <s v="CA-2020-148691"/>
    <d v="2020-12-03T00:00:00"/>
    <n v="3"/>
    <x v="11"/>
    <n v="2020"/>
    <s v="Thu"/>
    <d v="2020-12-09T00:00:00"/>
    <n v="9"/>
    <s v="Dec"/>
    <n v="2020"/>
    <s v="Wed"/>
    <n v="6"/>
    <s v="Standard Class"/>
    <s v="CS-12460"/>
    <s v="Chuck Sachs"/>
    <s v="Consumer"/>
    <s v="United States"/>
    <s v="New York City"/>
    <s v="New York"/>
    <s v="New York City, New York, United States"/>
    <s v="East"/>
    <s v="OFF-BI-10001524"/>
    <s v="Office Supplies"/>
    <s v="Binders"/>
    <s v="GBC Premium Transparent Covers with Diagonal Lined Pattern"/>
    <n v="116.92"/>
    <n v="5"/>
    <n v="29.372"/>
    <e v="#N/A"/>
    <s v="Cards"/>
  </r>
  <r>
    <n v="7882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TEC-AC-10002006"/>
    <s v="Technology"/>
    <s v="Accessories"/>
    <s v="Memorex Micro Travel Drive 16 GB"/>
    <n v="122.752"/>
    <n v="6"/>
    <n v="10.5534"/>
    <e v="#N/A"/>
    <s v="Cards"/>
  </r>
  <r>
    <n v="7883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TEC-AC-10002006"/>
    <s v="Technology"/>
    <s v="Accessories"/>
    <s v="Memorex Micro Travel Drive 16 GB"/>
    <n v="150.33600000000001"/>
    <n v="8"/>
    <n v="14.071199999999999"/>
    <e v="#N/A"/>
    <s v="Online"/>
  </r>
  <r>
    <n v="2465"/>
    <s v="CA-2020-148691"/>
    <d v="2020-12-03T00:00:00"/>
    <n v="3"/>
    <x v="11"/>
    <n v="2020"/>
    <s v="Thu"/>
    <d v="2020-12-09T00:00:00"/>
    <n v="9"/>
    <s v="Dec"/>
    <n v="2020"/>
    <s v="Wed"/>
    <n v="6"/>
    <s v="Standard Class"/>
    <s v="CS-12460"/>
    <s v="Chuck Sachs"/>
    <s v="Consumer"/>
    <s v="United States"/>
    <s v="New York City"/>
    <s v="New York"/>
    <s v="New York City, New York, United States"/>
    <s v="East"/>
    <s v="TEC-PH-10000576"/>
    <s v="Technology"/>
    <s v="Phones"/>
    <s v="AT&amp;T 1080 Corded phone"/>
    <n v="154.99"/>
    <n v="1"/>
    <n v="36.987299999999998"/>
    <e v="#N/A"/>
    <s v="COD"/>
  </r>
  <r>
    <n v="2675"/>
    <s v="CA-2020-136875"/>
    <d v="2020-12-03T00:00:00"/>
    <n v="3"/>
    <x v="11"/>
    <n v="2020"/>
    <s v="Thu"/>
    <d v="2020-12-03T00:00:00"/>
    <n v="3"/>
    <s v="Dec"/>
    <n v="2020"/>
    <s v="Thu"/>
    <n v="0"/>
    <s v="Same Day"/>
    <s v="TC-21295"/>
    <s v="Toby Carlisle"/>
    <s v="Consumer"/>
    <s v="United States"/>
    <s v="San Diego"/>
    <s v="California"/>
    <s v="San Diego, California, United States"/>
    <s v="West"/>
    <s v="OFF-PA-10000357"/>
    <s v="Office Supplies"/>
    <s v="Paper"/>
    <s v="Xerox 1888"/>
    <n v="209.44"/>
    <n v="3"/>
    <n v="79.891199999999998"/>
    <e v="#N/A"/>
    <s v="COD"/>
  </r>
  <r>
    <n v="4717"/>
    <s v="CA-2020-143126"/>
    <d v="2020-12-03T00:00:00"/>
    <n v="3"/>
    <x v="11"/>
    <n v="2020"/>
    <s v="Thu"/>
    <d v="2020-12-07T00:00:00"/>
    <n v="7"/>
    <s v="Dec"/>
    <n v="2020"/>
    <s v="Mon"/>
    <n v="4"/>
    <s v="Second Class"/>
    <s v="CM-12655"/>
    <s v="Corinna Mitchell"/>
    <s v="Home Office"/>
    <s v="United States"/>
    <s v="Seattle"/>
    <s v="Washington"/>
    <s v="Seattle, Washington, United States"/>
    <s v="West"/>
    <s v="FUR-TA-10002958"/>
    <s v="Furniture"/>
    <s v="Tables"/>
    <s v="Bevis Oval Conference Table, Walnut"/>
    <n v="547.96"/>
    <n v="2"/>
    <n v="88.733199999999997"/>
    <e v="#N/A"/>
    <s v="Online"/>
  </r>
  <r>
    <n v="7881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OFF-AR-10003856"/>
    <s v="Office Supplies"/>
    <s v="Art"/>
    <s v="Newell 344"/>
    <n v="75.343999999999994"/>
    <n v="6"/>
    <n v="1.0007999999999999"/>
    <e v="#N/A"/>
    <s v="Cards"/>
  </r>
  <r>
    <n v="7884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OFF-PA-10002246"/>
    <s v="Office Supplies"/>
    <s v="Paper"/>
    <s v="Wirebound Four 2-3/4 x 5 Forms per Page, 400 Sets per Book"/>
    <n v="100.32"/>
    <n v="2"/>
    <n v="3.7410000000000001"/>
    <e v="#N/A"/>
    <s v="Cards"/>
  </r>
  <r>
    <n v="2466"/>
    <s v="CA-2020-148691"/>
    <d v="2020-12-03T00:00:00"/>
    <n v="3"/>
    <x v="11"/>
    <n v="2020"/>
    <s v="Thu"/>
    <d v="2020-12-09T00:00:00"/>
    <n v="9"/>
    <s v="Dec"/>
    <n v="2020"/>
    <s v="Wed"/>
    <n v="6"/>
    <s v="Standard Class"/>
    <s v="CS-12460"/>
    <s v="Chuck Sachs"/>
    <s v="Consumer"/>
    <s v="United States"/>
    <s v="New York City"/>
    <s v="New York"/>
    <s v="New York City, New York, United States"/>
    <s v="East"/>
    <s v="OFF-LA-10001317"/>
    <s v="Office Supplies"/>
    <s v="Labels"/>
    <s v="Avery 520"/>
    <n v="108.15"/>
    <n v="1"/>
    <n v="1.512"/>
    <e v="#N/A"/>
    <s v="COD"/>
  </r>
  <r>
    <n v="7888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FUR-FU-10004053"/>
    <s v="Furniture"/>
    <s v="Furnishings"/>
    <s v="DAX Two-Tone Silver Metal Document Frame"/>
    <n v="118.19199999999999"/>
    <n v="1"/>
    <n v="4.6551999999999998"/>
    <e v="#N/A"/>
    <s v="Cards"/>
  </r>
  <r>
    <n v="7886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FUR-FU-10004351"/>
    <s v="Furniture"/>
    <s v="Furnishings"/>
    <s v="Staple-based wall hangings"/>
    <n v="117.376"/>
    <n v="3"/>
    <n v="7.0128000000000004"/>
    <e v="#N/A"/>
    <s v="Cards"/>
  </r>
  <r>
    <n v="4567"/>
    <s v="US-2020-149510"/>
    <d v="2020-12-03T00:00:00"/>
    <n v="3"/>
    <x v="11"/>
    <n v="2020"/>
    <s v="Thu"/>
    <d v="2020-12-10T00:00:00"/>
    <n v="10"/>
    <s v="Dec"/>
    <n v="2020"/>
    <s v="Thu"/>
    <n v="7"/>
    <s v="Standard Class"/>
    <s v="MC-17575"/>
    <s v="Matt Collins"/>
    <s v="Consumer"/>
    <s v="United States"/>
    <s v="Fayetteville"/>
    <s v="North Carolina"/>
    <s v="Fayetteville, North Carolina, United States"/>
    <s v="South"/>
    <s v="OFF-BI-10004233"/>
    <s v="Office Supplies"/>
    <s v="Binders"/>
    <s v="GBC Pre-Punched Binding Paper, Plastic, White, 8-1/2&quot; x 11&quot;"/>
    <n v="133.78200000000001"/>
    <n v="6"/>
    <n v="-21.1068"/>
    <e v="#N/A"/>
    <s v="COD"/>
  </r>
  <r>
    <n v="7887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FUR-FU-10004270"/>
    <s v="Furniture"/>
    <s v="Furnishings"/>
    <s v="Eldon Image Series Desk Accessories, Burgundy"/>
    <n v="132.72"/>
    <n v="5"/>
    <n v="3.3439999999999999"/>
    <e v="#N/A"/>
    <s v="Cards"/>
  </r>
  <r>
    <n v="7537"/>
    <s v="CA-2020-103415"/>
    <d v="2020-12-03T00:00:00"/>
    <n v="3"/>
    <x v="11"/>
    <n v="2020"/>
    <s v="Thu"/>
    <d v="2020-12-08T00:00:00"/>
    <n v="8"/>
    <s v="Dec"/>
    <n v="2020"/>
    <s v="Tue"/>
    <n v="5"/>
    <s v="Standard Class"/>
    <s v="MV-17485"/>
    <s v="Mark Van Huff"/>
    <s v="Consumer"/>
    <s v="United States"/>
    <s v="Houston"/>
    <s v="Texas"/>
    <s v="Houston, Texas, United States"/>
    <s v="Central"/>
    <s v="FUR-FU-10000820"/>
    <s v="Furniture"/>
    <s v="Furnishings"/>
    <s v="Tensor Brushed Steel Torchiere Floor Lamp"/>
    <n v="127.592"/>
    <n v="2"/>
    <n v="-14.271599999999999"/>
    <e v="#N/A"/>
    <s v="Online"/>
  </r>
  <r>
    <n v="2464"/>
    <s v="CA-2020-148691"/>
    <d v="2020-12-03T00:00:00"/>
    <n v="3"/>
    <x v="11"/>
    <n v="2020"/>
    <s v="Thu"/>
    <d v="2020-12-09T00:00:00"/>
    <n v="9"/>
    <s v="Dec"/>
    <n v="2020"/>
    <s v="Wed"/>
    <n v="6"/>
    <s v="Standard Class"/>
    <s v="CS-12460"/>
    <s v="Chuck Sachs"/>
    <s v="Consumer"/>
    <s v="United States"/>
    <s v="New York City"/>
    <s v="New York"/>
    <s v="New York City, New York, United States"/>
    <s v="East"/>
    <s v="OFF-BI-10001553"/>
    <s v="Office Supplies"/>
    <s v="Binders"/>
    <s v="SpineVue Locking Slant-D Ring Binders by Cardinal"/>
    <n v="110.624"/>
    <n v="2"/>
    <n v="5.1184000000000003"/>
    <e v="#N/A"/>
    <s v="COD"/>
  </r>
  <r>
    <n v="7762"/>
    <s v="CA-2020-123071"/>
    <d v="2020-12-03T00:00:00"/>
    <n v="3"/>
    <x v="11"/>
    <n v="2020"/>
    <s v="Thu"/>
    <d v="2020-12-06T00:00:00"/>
    <n v="6"/>
    <s v="Dec"/>
    <n v="2020"/>
    <s v="Sun"/>
    <n v="3"/>
    <s v="First Class"/>
    <s v="CC-12550"/>
    <s v="Clay Cheatham"/>
    <s v="Consumer"/>
    <s v="United States"/>
    <s v="Plano"/>
    <s v="Texas"/>
    <s v="Plano, Texas, United States"/>
    <s v="Central"/>
    <s v="OFF-PA-10003729"/>
    <s v="Office Supplies"/>
    <s v="Paper"/>
    <s v="Xerox 1998"/>
    <n v="117.36799999999999"/>
    <n v="2"/>
    <n v="3.6288"/>
    <e v="#N/A"/>
    <s v="Cards"/>
  </r>
  <r>
    <n v="4568"/>
    <s v="US-2020-149510"/>
    <d v="2020-12-03T00:00:00"/>
    <n v="3"/>
    <x v="11"/>
    <n v="2020"/>
    <s v="Thu"/>
    <d v="2020-12-10T00:00:00"/>
    <n v="10"/>
    <s v="Dec"/>
    <n v="2020"/>
    <s v="Thu"/>
    <n v="7"/>
    <s v="Standard Class"/>
    <s v="MC-17575"/>
    <s v="Matt Collins"/>
    <s v="Consumer"/>
    <s v="United States"/>
    <s v="Fayetteville"/>
    <s v="North Carolina"/>
    <s v="Fayetteville, North Carolina, United States"/>
    <s v="South"/>
    <s v="OFF-PA-10001892"/>
    <s v="Office Supplies"/>
    <s v="Paper"/>
    <s v="Rediform Wirebound &quot;Phone Memo&quot; Message Book, 11 x 5-3/4"/>
    <n v="148.44800000000001"/>
    <n v="4"/>
    <n v="8.8623999999999992"/>
    <e v="#N/A"/>
    <s v="COD"/>
  </r>
  <r>
    <n v="3465"/>
    <s v="CA-2020-128699"/>
    <d v="2020-12-03T00:00:00"/>
    <n v="3"/>
    <x v="11"/>
    <n v="2020"/>
    <s v="Thu"/>
    <d v="2020-12-05T00:00:00"/>
    <n v="5"/>
    <s v="Dec"/>
    <n v="2020"/>
    <s v="Sat"/>
    <n v="2"/>
    <s v="Second Class"/>
    <s v="ND-18370"/>
    <s v="Natalie DeCherney"/>
    <s v="Consumer"/>
    <s v="United States"/>
    <s v="Jacksonville"/>
    <s v="Florida"/>
    <s v="Jacksonville, Florida, United States"/>
    <s v="South"/>
    <s v="TEC-AC-10001990"/>
    <s v="Technology"/>
    <s v="Accessories"/>
    <s v="Kensington Orbit Wireless Mobile Trackball for PC and Mac"/>
    <n v="137.99199999999999"/>
    <n v="1"/>
    <n v="7.1988000000000003"/>
    <e v="#N/A"/>
    <s v="Cards"/>
  </r>
  <r>
    <n v="7885"/>
    <s v="CA-2020-118017"/>
    <d v="2020-12-03T00:00:00"/>
    <n v="3"/>
    <x v="11"/>
    <n v="2020"/>
    <s v="Thu"/>
    <d v="2020-12-06T00:00:00"/>
    <n v="6"/>
    <s v="Dec"/>
    <n v="2020"/>
    <s v="Sun"/>
    <n v="3"/>
    <s v="Second Class"/>
    <s v="LC-16870"/>
    <s v="Lena Cacioppo"/>
    <s v="Consumer"/>
    <s v="United States"/>
    <s v="Thornton"/>
    <s v="Colorado"/>
    <s v="Thornton, Colorado, United States"/>
    <s v="West"/>
    <s v="OFF-SU-10004782"/>
    <s v="Office Supplies"/>
    <s v="Supplies"/>
    <s v="Elite 5&quot; Scissors"/>
    <n v="137.32"/>
    <n v="7"/>
    <n v="5.915"/>
    <e v="#N/A"/>
    <s v="Online"/>
  </r>
  <r>
    <n v="4566"/>
    <s v="US-2020-149510"/>
    <d v="2020-12-03T00:00:00"/>
    <n v="3"/>
    <x v="11"/>
    <n v="2020"/>
    <s v="Thu"/>
    <d v="2020-12-10T00:00:00"/>
    <n v="10"/>
    <s v="Dec"/>
    <n v="2020"/>
    <s v="Thu"/>
    <n v="7"/>
    <s v="Standard Class"/>
    <s v="MC-17575"/>
    <s v="Matt Collins"/>
    <s v="Consumer"/>
    <s v="United States"/>
    <s v="Fayetteville"/>
    <s v="North Carolina"/>
    <s v="Fayetteville, North Carolina, United States"/>
    <s v="South"/>
    <s v="OFF-AP-10002350"/>
    <s v="Office Supplies"/>
    <s v="Appliances"/>
    <s v="Belkin F9H710-06 7 Outlet SurgeMaster Surge Protector"/>
    <n v="177.21600000000001"/>
    <n v="3"/>
    <n v="4.5216000000000003"/>
    <e v="#N/A"/>
    <s v="Cards"/>
  </r>
  <r>
    <n v="6533"/>
    <s v="US-2020-107384"/>
    <d v="2020-12-04T00:00:00"/>
    <n v="4"/>
    <x v="11"/>
    <n v="2020"/>
    <s v="Fri"/>
    <d v="2020-12-08T00:00:00"/>
    <n v="8"/>
    <s v="Dec"/>
    <n v="2020"/>
    <s v="Tue"/>
    <n v="4"/>
    <s v="Standard Class"/>
    <s v="TP-21130"/>
    <s v="Theone Pippenger"/>
    <s v="Consumer"/>
    <s v="United States"/>
    <s v="Rochester"/>
    <s v="Minnesota"/>
    <s v="Rochester, Minnesota, United States"/>
    <s v="Central"/>
    <s v="TEC-AC-10004595"/>
    <s v="Technology"/>
    <s v="Accessories"/>
    <s v="First Data TMFD35 PIN Pad"/>
    <n v="161.80000000000001"/>
    <n v="1"/>
    <n v="29.988"/>
    <e v="#N/A"/>
    <s v="Cards"/>
  </r>
  <r>
    <n v="2977"/>
    <s v="CA-2020-139773"/>
    <d v="2020-12-04T00:00:00"/>
    <n v="4"/>
    <x v="11"/>
    <n v="2020"/>
    <s v="Fri"/>
    <d v="2020-12-04T00:00:00"/>
    <n v="4"/>
    <s v="Dec"/>
    <n v="2020"/>
    <s v="Fri"/>
    <n v="0"/>
    <s v="Same Day"/>
    <s v="DV-13045"/>
    <s v="Darrin Van Huff"/>
    <s v="Corporate"/>
    <s v="United States"/>
    <s v="Philadelphia"/>
    <s v="Pennsylvania"/>
    <s v="Philadelphia, Pennsylvania, United States"/>
    <s v="East"/>
    <s v="FUR-CH-10001797"/>
    <s v="Furniture"/>
    <s v="Chairs"/>
    <s v="Safco Chair Connectors, 6/Carton"/>
    <n v="213.55199999999999"/>
    <n v="7"/>
    <n v="-2.6936"/>
    <e v="#N/A"/>
    <s v="Online"/>
  </r>
  <r>
    <n v="8520"/>
    <s v="CA-2020-118003"/>
    <d v="2020-12-04T00:00:00"/>
    <n v="4"/>
    <x v="11"/>
    <n v="2020"/>
    <s v="Fri"/>
    <d v="2020-12-10T00:00:00"/>
    <n v="10"/>
    <s v="Dec"/>
    <n v="2020"/>
    <s v="Thu"/>
    <n v="6"/>
    <s v="Standard Class"/>
    <s v="DO-13645"/>
    <s v="Doug O'Connell"/>
    <s v="Consumer"/>
    <s v="United States"/>
    <s v="Paterson"/>
    <s v="New Jersey"/>
    <s v="Paterson, New Jersey, United States"/>
    <s v="East"/>
    <s v="FUR-CH-10003817"/>
    <s v="Furniture"/>
    <s v="Chairs"/>
    <s v="Global Value Steno Chair, Gray"/>
    <n v="216.22"/>
    <n v="3"/>
    <n v="45.555"/>
    <e v="#N/A"/>
    <s v="COD"/>
  </r>
  <r>
    <n v="5518"/>
    <s v="CA-2020-117667"/>
    <d v="2020-12-04T00:00:00"/>
    <n v="4"/>
    <x v="11"/>
    <n v="2020"/>
    <s v="Fri"/>
    <d v="2020-12-09T00:00:00"/>
    <n v="9"/>
    <s v="Dec"/>
    <n v="2020"/>
    <s v="Wed"/>
    <n v="5"/>
    <s v="Standard Class"/>
    <s v="MS-17980"/>
    <s v="Michael Stewart"/>
    <s v="Corporate"/>
    <s v="United States"/>
    <s v="Philadelphia"/>
    <s v="Pennsylvania"/>
    <s v="Philadelphia, Pennsylvania, United States"/>
    <s v="East"/>
    <s v="FUR-CH-10004540"/>
    <s v="Furniture"/>
    <s v="Chairs"/>
    <s v="Global Chrome Stack Chair"/>
    <n v="254.96"/>
    <n v="10"/>
    <n v="-10.284000000000001"/>
    <e v="#N/A"/>
    <s v="Cards"/>
  </r>
  <r>
    <n v="5522"/>
    <s v="CA-2020-117667"/>
    <d v="2020-12-04T00:00:00"/>
    <n v="4"/>
    <x v="11"/>
    <n v="2020"/>
    <s v="Fri"/>
    <d v="2020-12-09T00:00:00"/>
    <n v="9"/>
    <s v="Dec"/>
    <n v="2020"/>
    <s v="Wed"/>
    <n v="5"/>
    <s v="Standard Class"/>
    <s v="MS-17980"/>
    <s v="Michael Stewart"/>
    <s v="Corporate"/>
    <s v="United States"/>
    <s v="Philadelphia"/>
    <s v="Pennsylvania"/>
    <s v="Philadelphia, Pennsylvania, United States"/>
    <s v="East"/>
    <s v="TEC-AC-10000580"/>
    <s v="Technology"/>
    <s v="Accessories"/>
    <s v="Logitech G13 Programmable Gameboard with LCD Display"/>
    <n v="279.96800000000002"/>
    <n v="4"/>
    <n v="-28.796399999999998"/>
    <e v="#N/A"/>
    <s v="Online"/>
  </r>
  <r>
    <n v="8521"/>
    <s v="CA-2020-118003"/>
    <d v="2020-12-04T00:00:00"/>
    <n v="4"/>
    <x v="11"/>
    <n v="2020"/>
    <s v="Fri"/>
    <d v="2020-12-10T00:00:00"/>
    <n v="10"/>
    <s v="Dec"/>
    <n v="2020"/>
    <s v="Thu"/>
    <n v="6"/>
    <s v="Standard Class"/>
    <s v="DO-13645"/>
    <s v="Doug O'Connell"/>
    <s v="Consumer"/>
    <s v="United States"/>
    <s v="Paterson"/>
    <s v="New Jersey"/>
    <s v="Paterson, New Jersey, United States"/>
    <s v="East"/>
    <s v="FUR-CH-10004860"/>
    <s v="Furniture"/>
    <s v="Chairs"/>
    <s v="Global Low Back Tilter Chair"/>
    <n v="314.94"/>
    <n v="3"/>
    <n v="18.176400000000001"/>
    <e v="#N/A"/>
    <s v="Cards"/>
  </r>
  <r>
    <n v="6534"/>
    <s v="US-2020-107384"/>
    <d v="2020-12-04T00:00:00"/>
    <n v="4"/>
    <x v="11"/>
    <n v="2020"/>
    <s v="Fri"/>
    <d v="2020-12-08T00:00:00"/>
    <n v="8"/>
    <s v="Dec"/>
    <n v="2020"/>
    <s v="Tue"/>
    <n v="4"/>
    <s v="Standard Class"/>
    <s v="TP-21130"/>
    <s v="Theone Pippenger"/>
    <s v="Consumer"/>
    <s v="United States"/>
    <s v="Rochester"/>
    <s v="Minnesota"/>
    <s v="Rochester, Minnesota, United States"/>
    <s v="Central"/>
    <s v="TEC-AC-10001539"/>
    <s v="Technology"/>
    <s v="Accessories"/>
    <s v="Logitech G430 Surround Sound Gaming Headset with Dolby 7.1 Technology"/>
    <n v="438.95"/>
    <n v="5"/>
    <n v="143.982"/>
    <e v="#N/A"/>
    <s v="COD"/>
  </r>
  <r>
    <n v="7293"/>
    <s v="CA-2020-109183"/>
    <d v="2020-12-04T00:00:00"/>
    <n v="4"/>
    <x v="11"/>
    <n v="2020"/>
    <s v="Fri"/>
    <d v="2020-12-09T00:00:00"/>
    <n v="9"/>
    <s v="Dec"/>
    <n v="2020"/>
    <s v="Wed"/>
    <n v="5"/>
    <s v="Standard Class"/>
    <s v="LR-16915"/>
    <s v="Lena Radford"/>
    <s v="Consumer"/>
    <s v="United States"/>
    <s v="Nashville"/>
    <s v="Tennessee"/>
    <s v="Nashville, Tennessee, United States"/>
    <s v="South"/>
    <s v="TEC-MA-10001856"/>
    <s v="Technology"/>
    <s v="Machines"/>
    <s v="Okidata C610n Printer"/>
    <n v="665"/>
    <n v="2"/>
    <n v="-272.58"/>
    <e v="#N/A"/>
    <s v="Online"/>
  </r>
  <r>
    <n v="9071"/>
    <s v="CA-2020-147550"/>
    <d v="2020-12-04T00:00:00"/>
    <n v="4"/>
    <x v="11"/>
    <n v="2020"/>
    <s v="Fri"/>
    <d v="2020-12-05T00:00:00"/>
    <n v="5"/>
    <s v="Dec"/>
    <n v="2020"/>
    <s v="Sat"/>
    <n v="1"/>
    <s v="First Class"/>
    <s v="KE-16420"/>
    <s v="Katrina Edelman"/>
    <s v="Corporate"/>
    <s v="United States"/>
    <s v="Philadelphia"/>
    <s v="Pennsylvania"/>
    <s v="Philadelphia, Pennsylvania, United States"/>
    <s v="East"/>
    <s v="FUR-FU-10001918"/>
    <s v="Furniture"/>
    <s v="Furnishings"/>
    <s v="C-Line Cubicle Keepers Polyproplyene Holder With Velcro Backings"/>
    <n v="109.352"/>
    <n v="3"/>
    <n v="2.6960999999999999"/>
    <e v="#N/A"/>
    <s v="Cards"/>
  </r>
  <r>
    <n v="2691"/>
    <s v="CA-2020-156412"/>
    <d v="2020-12-04T00:00:00"/>
    <n v="4"/>
    <x v="11"/>
    <n v="2020"/>
    <s v="Fri"/>
    <d v="2020-12-08T00:00:00"/>
    <n v="8"/>
    <s v="Dec"/>
    <n v="2020"/>
    <s v="Tue"/>
    <n v="4"/>
    <s v="Standard Class"/>
    <s v="CM-12160"/>
    <s v="Charles McCrossin"/>
    <s v="Consumer"/>
    <s v="United States"/>
    <s v="Philadelphia"/>
    <s v="Pennsylvania"/>
    <s v="Philadelphia, Pennsylvania, United States"/>
    <s v="East"/>
    <s v="OFF-BI-10004364"/>
    <s v="Office Supplies"/>
    <s v="Binders"/>
    <s v="Storex Dura Pro Binders"/>
    <n v="112.346"/>
    <n v="3"/>
    <n v="-4.4550000000000001"/>
    <e v="#N/A"/>
    <s v="COD"/>
  </r>
  <r>
    <n v="8519"/>
    <s v="CA-2020-118003"/>
    <d v="2020-12-04T00:00:00"/>
    <n v="4"/>
    <x v="11"/>
    <n v="2020"/>
    <s v="Fri"/>
    <d v="2020-12-10T00:00:00"/>
    <n v="10"/>
    <s v="Dec"/>
    <n v="2020"/>
    <s v="Thu"/>
    <n v="6"/>
    <s v="Standard Class"/>
    <s v="DO-13645"/>
    <s v="Doug O'Connell"/>
    <s v="Consumer"/>
    <s v="United States"/>
    <s v="Paterson"/>
    <s v="New Jersey"/>
    <s v="Paterson, New Jersey, United States"/>
    <s v="East"/>
    <s v="FUR-FU-10002506"/>
    <s v="Furniture"/>
    <s v="Furnishings"/>
    <s v="Tensor &quot;Hersey Kiss&quot; Styled Floor Lamp"/>
    <n v="106.99"/>
    <n v="1"/>
    <n v="1.5588"/>
    <e v="#N/A"/>
    <s v="Online"/>
  </r>
  <r>
    <n v="6532"/>
    <s v="US-2020-107384"/>
    <d v="2020-12-04T00:00:00"/>
    <n v="4"/>
    <x v="11"/>
    <n v="2020"/>
    <s v="Fri"/>
    <d v="2020-12-08T00:00:00"/>
    <n v="8"/>
    <s v="Dec"/>
    <n v="2020"/>
    <s v="Tue"/>
    <n v="4"/>
    <s v="Standard Class"/>
    <s v="TP-21130"/>
    <s v="Theone Pippenger"/>
    <s v="Consumer"/>
    <s v="United States"/>
    <s v="Rochester"/>
    <s v="Minnesota"/>
    <s v="Rochester, Minnesota, United States"/>
    <s v="Central"/>
    <s v="OFF-AR-10001315"/>
    <s v="Office Supplies"/>
    <s v="Art"/>
    <s v="Newell 310"/>
    <n v="93.8"/>
    <n v="5"/>
    <n v="2.552"/>
    <e v="#N/A"/>
    <s v="Cards"/>
  </r>
  <r>
    <n v="5521"/>
    <s v="CA-2020-117667"/>
    <d v="2020-12-04T00:00:00"/>
    <n v="4"/>
    <x v="11"/>
    <n v="2020"/>
    <s v="Fri"/>
    <d v="2020-12-09T00:00:00"/>
    <n v="9"/>
    <s v="Dec"/>
    <n v="2020"/>
    <s v="Wed"/>
    <n v="5"/>
    <s v="Standard Class"/>
    <s v="MS-17980"/>
    <s v="Michael Stewart"/>
    <s v="Corporate"/>
    <s v="United States"/>
    <s v="Philadelphia"/>
    <s v="Pennsylvania"/>
    <s v="Philadelphia, Pennsylvania, United States"/>
    <s v="East"/>
    <s v="OFF-PA-10002709"/>
    <s v="Office Supplies"/>
    <s v="Paper"/>
    <s v="Xerox 1956"/>
    <n v="102.92"/>
    <n v="5"/>
    <n v="8.6709999999999994"/>
    <e v="#N/A"/>
    <s v="Online"/>
  </r>
  <r>
    <n v="8391"/>
    <s v="CA-2020-153227"/>
    <d v="2020-12-04T00:00:00"/>
    <n v="4"/>
    <x v="11"/>
    <n v="2020"/>
    <s v="Fri"/>
    <d v="2020-12-06T00:00:00"/>
    <n v="6"/>
    <s v="Dec"/>
    <n v="2020"/>
    <s v="Sun"/>
    <n v="2"/>
    <s v="First Class"/>
    <s v="CS-12250"/>
    <s v="Chris Selesnick"/>
    <s v="Corporate"/>
    <s v="United States"/>
    <s v="Los Angeles"/>
    <s v="California"/>
    <s v="Los Angeles, California, United States"/>
    <s v="West"/>
    <s v="OFF-PA-10001838"/>
    <s v="Office Supplies"/>
    <s v="Paper"/>
    <s v="Adams Telephone Message Book W/Dividers/Space For Phone Numbers, 5 1/4&quot;X8 1/2&quot;, 300/Messages"/>
    <n v="121.76"/>
    <n v="2"/>
    <n v="5.7624000000000004"/>
    <e v="#N/A"/>
    <s v="COD"/>
  </r>
  <r>
    <n v="5520"/>
    <s v="CA-2020-117667"/>
    <d v="2020-12-04T00:00:00"/>
    <n v="4"/>
    <x v="11"/>
    <n v="2020"/>
    <s v="Fri"/>
    <d v="2020-12-09T00:00:00"/>
    <n v="9"/>
    <s v="Dec"/>
    <n v="2020"/>
    <s v="Wed"/>
    <n v="5"/>
    <s v="Standard Class"/>
    <s v="MS-17980"/>
    <s v="Michael Stewart"/>
    <s v="Corporate"/>
    <s v="United States"/>
    <s v="Philadelphia"/>
    <s v="Pennsylvania"/>
    <s v="Philadelphia, Pennsylvania, United States"/>
    <s v="East"/>
    <s v="OFF-AR-10000716"/>
    <s v="Office Supplies"/>
    <s v="Art"/>
    <s v="DIXON Ticonderoga Erasable Checking Pencils"/>
    <n v="113.392"/>
    <n v="3"/>
    <n v="3.1806000000000001"/>
    <e v="#N/A"/>
    <s v="Online"/>
  </r>
  <r>
    <n v="6123"/>
    <s v="CA-2020-152660"/>
    <d v="2020-12-04T00:00:00"/>
    <n v="4"/>
    <x v="11"/>
    <n v="2020"/>
    <s v="Fri"/>
    <d v="2020-12-09T00:00:00"/>
    <n v="9"/>
    <s v="Dec"/>
    <n v="2020"/>
    <s v="Wed"/>
    <n v="5"/>
    <s v="Standard Class"/>
    <s v="CB-12415"/>
    <s v="Christy Brittain"/>
    <s v="Consumer"/>
    <s v="United States"/>
    <s v="Chicago"/>
    <s v="Illinois"/>
    <s v="Chicago, Illinois, United States"/>
    <s v="Central"/>
    <s v="OFF-ST-10000532"/>
    <s v="Office Supplies"/>
    <s v="Storage"/>
    <s v="Advantus Rolling Drawer Organizers"/>
    <n v="126.568"/>
    <n v="2"/>
    <n v="4.6176000000000004"/>
    <n v="1"/>
    <s v="COD"/>
  </r>
  <r>
    <n v="5519"/>
    <s v="CA-2020-117667"/>
    <d v="2020-12-04T00:00:00"/>
    <n v="4"/>
    <x v="11"/>
    <n v="2020"/>
    <s v="Fri"/>
    <d v="2020-12-09T00:00:00"/>
    <n v="9"/>
    <s v="Dec"/>
    <n v="2020"/>
    <s v="Wed"/>
    <n v="5"/>
    <s v="Standard Class"/>
    <s v="MS-17980"/>
    <s v="Michael Stewart"/>
    <s v="Corporate"/>
    <s v="United States"/>
    <s v="Philadelphia"/>
    <s v="Pennsylvania"/>
    <s v="Philadelphia, Pennsylvania, United States"/>
    <s v="East"/>
    <s v="FUR-FU-10004093"/>
    <s v="Furniture"/>
    <s v="Furnishings"/>
    <s v="Hand-Finished Solid Wood Document Frame"/>
    <n v="168.768"/>
    <n v="2"/>
    <n v="6.8460000000000001"/>
    <e v="#N/A"/>
    <s v="COD"/>
  </r>
  <r>
    <n v="7392"/>
    <s v="CA-2020-160031"/>
    <d v="2020-12-04T00:00:00"/>
    <n v="4"/>
    <x v="11"/>
    <n v="2020"/>
    <s v="Fri"/>
    <d v="2020-12-07T00:00:00"/>
    <n v="7"/>
    <s v="Dec"/>
    <n v="2020"/>
    <s v="Mon"/>
    <n v="3"/>
    <s v="Second Class"/>
    <s v="LT-16765"/>
    <s v="Larry Tron"/>
    <s v="Consumer"/>
    <s v="United States"/>
    <s v="Fairfield"/>
    <s v="Ohio"/>
    <s v="Fairfield, Ohio, United States"/>
    <s v="East"/>
    <s v="OFF-PA-10000241"/>
    <s v="Office Supplies"/>
    <s v="Paper"/>
    <s v="IBM Multi-Purpose Copy Paper, 8 1/2 x 11&quot;, Case"/>
    <n v="178.352"/>
    <n v="3"/>
    <n v="23.234999999999999"/>
    <e v="#N/A"/>
    <s v="Online"/>
  </r>
  <r>
    <n v="1925"/>
    <s v="CA-2020-126865"/>
    <d v="2020-12-05T00:00:00"/>
    <n v="5"/>
    <x v="11"/>
    <n v="2020"/>
    <s v="Sat"/>
    <d v="2020-12-07T00:00:00"/>
    <n v="7"/>
    <s v="Dec"/>
    <n v="2020"/>
    <s v="Mon"/>
    <n v="2"/>
    <s v="Second Class"/>
    <s v="NP-18325"/>
    <s v="Naresj Patel"/>
    <s v="Consumer"/>
    <s v="United States"/>
    <s v="San Diego"/>
    <s v="California"/>
    <s v="San Diego, California, United States"/>
    <s v="West"/>
    <s v="OFF-PA-10003039"/>
    <s v="Office Supplies"/>
    <s v="Paper"/>
    <s v="Xerox 1960"/>
    <n v="107.94"/>
    <n v="3"/>
    <n v="41.823"/>
    <e v="#N/A"/>
    <s v="COD"/>
  </r>
  <r>
    <n v="676"/>
    <s v="CA-2020-130351"/>
    <d v="2020-12-05T00:00:00"/>
    <n v="5"/>
    <x v="11"/>
    <n v="2020"/>
    <s v="Sat"/>
    <d v="2020-12-08T00:00:00"/>
    <n v="8"/>
    <s v="Dec"/>
    <n v="2020"/>
    <s v="Tue"/>
    <n v="3"/>
    <s v="First Class"/>
    <s v="RB-19570"/>
    <s v="Rob Beeghly"/>
    <s v="Consumer"/>
    <s v="United States"/>
    <s v="Columbus"/>
    <s v="Indiana"/>
    <s v="Columbus, Indiana, United States"/>
    <s v="Central"/>
    <s v="TEC-AC-10003832"/>
    <s v="Technology"/>
    <s v="Accessories"/>
    <s v="Imation 16GB Mini TravelDrive USB 2.0 Flash Drive"/>
    <n v="140.38999999999999"/>
    <n v="3"/>
    <n v="40.749899999999997"/>
    <e v="#N/A"/>
    <s v="COD"/>
  </r>
  <r>
    <n v="9528"/>
    <s v="CA-2020-156958"/>
    <d v="2020-12-05T00:00:00"/>
    <n v="5"/>
    <x v="11"/>
    <n v="2020"/>
    <s v="Sat"/>
    <d v="2020-12-06T00:00:00"/>
    <n v="6"/>
    <s v="Dec"/>
    <n v="2020"/>
    <s v="Sun"/>
    <n v="1"/>
    <s v="First Class"/>
    <s v="PB-18805"/>
    <s v="Patrick Bzostek"/>
    <s v="Home Office"/>
    <s v="United States"/>
    <s v="Seattle"/>
    <s v="Washington"/>
    <s v="Seattle, Washington, United States"/>
    <s v="West"/>
    <s v="OFF-BI-10001543"/>
    <s v="Office Supplies"/>
    <s v="Binders"/>
    <s v="GBC VeloBinder Manual Binding System"/>
    <n v="216.75200000000001"/>
    <n v="6"/>
    <n v="60.463200000000001"/>
    <n v="1"/>
    <s v="Online"/>
  </r>
  <r>
    <n v="2235"/>
    <s v="CA-2020-104066"/>
    <d v="2020-12-05T00:00:00"/>
    <n v="5"/>
    <x v="11"/>
    <n v="2020"/>
    <s v="Sat"/>
    <d v="2020-12-10T00:00:00"/>
    <n v="10"/>
    <s v="Dec"/>
    <n v="2020"/>
    <s v="Thu"/>
    <n v="5"/>
    <s v="Standard Class"/>
    <s v="QJ-19255"/>
    <s v="Quincy Jones"/>
    <s v="Corporate"/>
    <s v="United States"/>
    <s v="Burlington"/>
    <s v="Vermont"/>
    <s v="Burlington, Vermont, United States"/>
    <s v="East"/>
    <s v="TEC-AC-10001013"/>
    <s v="Technology"/>
    <s v="Accessories"/>
    <s v="Logitech ClearChat Comfort/USB Headset H390"/>
    <n v="223.03"/>
    <n v="7"/>
    <n v="67.659899999999993"/>
    <e v="#N/A"/>
    <s v="COD"/>
  </r>
  <r>
    <n v="9526"/>
    <s v="CA-2020-156958"/>
    <d v="2020-12-05T00:00:00"/>
    <n v="5"/>
    <x v="11"/>
    <n v="2020"/>
    <s v="Sat"/>
    <d v="2020-12-06T00:00:00"/>
    <n v="6"/>
    <s v="Dec"/>
    <n v="2020"/>
    <s v="Sun"/>
    <n v="1"/>
    <s v="First Class"/>
    <s v="PB-18805"/>
    <s v="Patrick Bzostek"/>
    <s v="Home Office"/>
    <s v="United States"/>
    <s v="Seattle"/>
    <s v="Washington"/>
    <s v="Seattle, Washington, United States"/>
    <s v="West"/>
    <s v="FUR-FU-10003268"/>
    <s v="Furniture"/>
    <s v="Furnishings"/>
    <s v="Eldon Radial Chair Mat for Low to Medium Pile Carpets"/>
    <n v="223.9"/>
    <n v="5"/>
    <n v="39.979999999999997"/>
    <n v="1"/>
    <s v="COD"/>
  </r>
  <r>
    <n v="3181"/>
    <s v="CA-2020-105235"/>
    <d v="2020-12-05T00:00:00"/>
    <n v="5"/>
    <x v="11"/>
    <n v="2020"/>
    <s v="Sat"/>
    <d v="2020-12-11T00:00:00"/>
    <n v="11"/>
    <s v="Dec"/>
    <n v="2020"/>
    <s v="Fri"/>
    <n v="6"/>
    <s v="Standard Class"/>
    <s v="SM-20950"/>
    <s v="Suzanne McNair"/>
    <s v="Corporate"/>
    <s v="United States"/>
    <s v="New York City"/>
    <s v="New York"/>
    <s v="New York City, New York, United States"/>
    <s v="East"/>
    <s v="OFF-AP-10001271"/>
    <s v="Office Supplies"/>
    <s v="Appliances"/>
    <s v="Eureka The Boss Cordless Rechargeable Stick Vac"/>
    <n v="280.89999999999998"/>
    <n v="5"/>
    <n v="68.822999999999993"/>
    <e v="#N/A"/>
    <s v="COD"/>
  </r>
  <r>
    <n v="3435"/>
    <s v="CA-2020-131212"/>
    <d v="2020-12-05T00:00:00"/>
    <n v="5"/>
    <x v="11"/>
    <n v="2020"/>
    <s v="Sat"/>
    <d v="2020-12-09T00:00:00"/>
    <n v="9"/>
    <s v="Dec"/>
    <n v="2020"/>
    <s v="Wed"/>
    <n v="4"/>
    <s v="Standard Class"/>
    <s v="AB-10165"/>
    <s v="Alan Barnes"/>
    <s v="Consumer"/>
    <s v="United States"/>
    <s v="Bellevue"/>
    <s v="Washington"/>
    <s v="Bellevue, Washington, United States"/>
    <s v="West"/>
    <s v="OFF-BI-10000145"/>
    <s v="Office Supplies"/>
    <s v="Binders"/>
    <s v="Zipper Ring Binder Pockets"/>
    <n v="119.976"/>
    <n v="6"/>
    <n v="5.4287999999999998"/>
    <e v="#N/A"/>
    <s v="Online"/>
  </r>
  <r>
    <n v="9529"/>
    <s v="CA-2020-156958"/>
    <d v="2020-12-05T00:00:00"/>
    <n v="5"/>
    <x v="11"/>
    <n v="2020"/>
    <s v="Sat"/>
    <d v="2020-12-06T00:00:00"/>
    <n v="6"/>
    <s v="Dec"/>
    <n v="2020"/>
    <s v="Sun"/>
    <n v="1"/>
    <s v="First Class"/>
    <s v="PB-18805"/>
    <s v="Patrick Bzostek"/>
    <s v="Home Office"/>
    <s v="United States"/>
    <s v="Seattle"/>
    <s v="Washington"/>
    <s v="Seattle, Washington, United States"/>
    <s v="West"/>
    <s v="OFF-BI-10002071"/>
    <s v="Office Supplies"/>
    <s v="Binders"/>
    <s v="Fellowes Black Plastic Comb Bindings"/>
    <n v="87.296000000000006"/>
    <n v="2"/>
    <n v="3.0211999999999999"/>
    <n v="1"/>
    <s v="COD"/>
  </r>
  <r>
    <n v="9608"/>
    <s v="CA-2020-117128"/>
    <d v="2020-12-05T00:00:00"/>
    <n v="5"/>
    <x v="11"/>
    <n v="2020"/>
    <s v="Sat"/>
    <d v="2020-12-08T00:00:00"/>
    <n v="8"/>
    <s v="Dec"/>
    <n v="2020"/>
    <s v="Tue"/>
    <n v="3"/>
    <s v="Second Class"/>
    <s v="BF-11080"/>
    <s v="Bart Folk"/>
    <s v="Consumer"/>
    <s v="United States"/>
    <s v="New York City"/>
    <s v="New York"/>
    <s v="New York City, New York, United States"/>
    <s v="East"/>
    <s v="OFF-PA-10000007"/>
    <s v="Office Supplies"/>
    <s v="Paper"/>
    <s v="Telephone Message Books with Fax/Mobile Section, 4 1/4&quot; x 6&quot;"/>
    <n v="113.6"/>
    <n v="6"/>
    <n v="9.9359999999999999"/>
    <e v="#N/A"/>
    <s v="Online"/>
  </r>
  <r>
    <n v="9609"/>
    <s v="CA-2020-117128"/>
    <d v="2020-12-05T00:00:00"/>
    <n v="5"/>
    <x v="11"/>
    <n v="2020"/>
    <s v="Sat"/>
    <d v="2020-12-08T00:00:00"/>
    <n v="8"/>
    <s v="Dec"/>
    <n v="2020"/>
    <s v="Tue"/>
    <n v="3"/>
    <s v="Second Class"/>
    <s v="BF-11080"/>
    <s v="Bart Folk"/>
    <s v="Consumer"/>
    <s v="United States"/>
    <s v="New York City"/>
    <s v="New York"/>
    <s v="New York City, New York, United States"/>
    <s v="East"/>
    <s v="OFF-LA-10000248"/>
    <s v="Office Supplies"/>
    <s v="Labels"/>
    <s v="Avery 52"/>
    <n v="108.07"/>
    <n v="3"/>
    <n v="5.2028999999999996"/>
    <e v="#N/A"/>
    <s v="COD"/>
  </r>
  <r>
    <n v="3434"/>
    <s v="CA-2020-131212"/>
    <d v="2020-12-05T00:00:00"/>
    <n v="5"/>
    <x v="11"/>
    <n v="2020"/>
    <s v="Sat"/>
    <d v="2020-12-09T00:00:00"/>
    <n v="9"/>
    <s v="Dec"/>
    <n v="2020"/>
    <s v="Wed"/>
    <n v="4"/>
    <s v="Standard Class"/>
    <s v="AB-10165"/>
    <s v="Alan Barnes"/>
    <s v="Consumer"/>
    <s v="United States"/>
    <s v="Bellevue"/>
    <s v="Washington"/>
    <s v="Bellevue, Washington, United States"/>
    <s v="West"/>
    <s v="OFF-BI-10001617"/>
    <s v="Office Supplies"/>
    <s v="Binders"/>
    <s v="GBC Wire Binding Combs"/>
    <n v="119.816"/>
    <n v="3"/>
    <n v="8.3754000000000008"/>
    <e v="#N/A"/>
    <s v="Online"/>
  </r>
  <r>
    <n v="9527"/>
    <s v="CA-2020-156958"/>
    <d v="2020-12-05T00:00:00"/>
    <n v="5"/>
    <x v="11"/>
    <n v="2020"/>
    <s v="Sat"/>
    <d v="2020-12-06T00:00:00"/>
    <n v="6"/>
    <s v="Dec"/>
    <n v="2020"/>
    <s v="Sun"/>
    <n v="1"/>
    <s v="First Class"/>
    <s v="PB-18805"/>
    <s v="Patrick Bzostek"/>
    <s v="Home Office"/>
    <s v="United States"/>
    <s v="Seattle"/>
    <s v="Washington"/>
    <s v="Seattle, Washington, United States"/>
    <s v="West"/>
    <s v="TEC-PH-10000148"/>
    <s v="Technology"/>
    <s v="Phones"/>
    <s v="Cyber Acoustics AC-202b Speech Recognition Stereo Headset"/>
    <n v="109.176"/>
    <n v="3"/>
    <n v="-7.0145999999999997"/>
    <n v="1"/>
    <s v="COD"/>
  </r>
  <r>
    <n v="7325"/>
    <s v="US-2020-126053"/>
    <d v="2020-12-05T00:00:00"/>
    <n v="5"/>
    <x v="11"/>
    <n v="2020"/>
    <s v="Sat"/>
    <d v="2020-12-08T00:00:00"/>
    <n v="8"/>
    <s v="Dec"/>
    <n v="2020"/>
    <s v="Tue"/>
    <n v="3"/>
    <s v="First Class"/>
    <s v="CS-11950"/>
    <s v="Carlos Soltero"/>
    <s v="Consumer"/>
    <s v="United States"/>
    <s v="New York City"/>
    <s v="New York"/>
    <s v="New York City, New York, United States"/>
    <s v="East"/>
    <s v="OFF-LA-10003766"/>
    <s v="Office Supplies"/>
    <s v="Labels"/>
    <s v="Self-Adhesive Removable Labels"/>
    <n v="132.44999999999999"/>
    <n v="3"/>
    <n v="4.5359999999999996"/>
    <e v="#N/A"/>
    <s v="Online"/>
  </r>
  <r>
    <n v="675"/>
    <s v="CA-2020-130351"/>
    <d v="2020-12-05T00:00:00"/>
    <n v="5"/>
    <x v="11"/>
    <n v="2020"/>
    <s v="Sat"/>
    <d v="2020-12-08T00:00:00"/>
    <n v="8"/>
    <s v="Dec"/>
    <n v="2020"/>
    <s v="Tue"/>
    <n v="3"/>
    <s v="First Class"/>
    <s v="RB-19570"/>
    <s v="Rob Beeghly"/>
    <s v="Consumer"/>
    <s v="United States"/>
    <s v="Columbus"/>
    <s v="Indiana"/>
    <s v="Columbus, Indiana, United States"/>
    <s v="Central"/>
    <s v="OFF-PA-10002137"/>
    <s v="Office Supplies"/>
    <s v="Paper"/>
    <s v="Southworth 100% Résumé Paper, 24lb."/>
    <n v="116.9"/>
    <n v="5"/>
    <n v="17.504999999999999"/>
    <e v="#N/A"/>
    <s v="Online"/>
  </r>
  <r>
    <n v="3179"/>
    <s v="CA-2020-105235"/>
    <d v="2020-12-05T00:00:00"/>
    <n v="5"/>
    <x v="11"/>
    <n v="2020"/>
    <s v="Sat"/>
    <d v="2020-12-11T00:00:00"/>
    <n v="11"/>
    <s v="Dec"/>
    <n v="2020"/>
    <s v="Fri"/>
    <n v="6"/>
    <s v="Standard Class"/>
    <s v="SM-20950"/>
    <s v="Suzanne McNair"/>
    <s v="Corporate"/>
    <s v="United States"/>
    <s v="New York City"/>
    <s v="New York"/>
    <s v="New York City, New York, United States"/>
    <s v="East"/>
    <s v="FUR-FU-10001487"/>
    <s v="Furniture"/>
    <s v="Furnishings"/>
    <s v="Eldon Expressions Wood and Plastic Desk Accessories, Cherry Wood"/>
    <n v="129.94"/>
    <n v="3"/>
    <n v="6.0726000000000004"/>
    <e v="#N/A"/>
    <s v="Online"/>
  </r>
  <r>
    <n v="674"/>
    <s v="CA-2020-130351"/>
    <d v="2020-12-05T00:00:00"/>
    <n v="5"/>
    <x v="11"/>
    <n v="2020"/>
    <s v="Sat"/>
    <d v="2020-12-08T00:00:00"/>
    <n v="8"/>
    <s v="Dec"/>
    <n v="2020"/>
    <s v="Tue"/>
    <n v="3"/>
    <s v="First Class"/>
    <s v="RB-19570"/>
    <s v="Rob Beeghly"/>
    <s v="Consumer"/>
    <s v="United States"/>
    <s v="Columbus"/>
    <s v="Indiana"/>
    <s v="Columbus, Indiana, United States"/>
    <s v="Central"/>
    <s v="OFF-AP-10004532"/>
    <s v="Office Supplies"/>
    <s v="Appliances"/>
    <s v="Kensington 6 Outlet Guardian Standard Surge Protector"/>
    <n v="165.44"/>
    <n v="3"/>
    <n v="16.588799999999999"/>
    <e v="#N/A"/>
    <s v="COD"/>
  </r>
  <r>
    <n v="3180"/>
    <s v="CA-2020-105235"/>
    <d v="2020-12-05T00:00:00"/>
    <n v="5"/>
    <x v="11"/>
    <n v="2020"/>
    <s v="Sat"/>
    <d v="2020-12-11T00:00:00"/>
    <n v="11"/>
    <s v="Dec"/>
    <n v="2020"/>
    <s v="Fri"/>
    <n v="6"/>
    <s v="Standard Class"/>
    <s v="SM-20950"/>
    <s v="Suzanne McNair"/>
    <s v="Corporate"/>
    <s v="United States"/>
    <s v="New York City"/>
    <s v="New York"/>
    <s v="New York City, New York, United States"/>
    <s v="East"/>
    <s v="FUR-FU-10000521"/>
    <s v="Furniture"/>
    <s v="Furnishings"/>
    <s v="Seth Thomas 14&quot; Putty-Colored Wall Clock"/>
    <n v="143.68"/>
    <n v="2"/>
    <n v="18.190799999999999"/>
    <e v="#N/A"/>
    <s v="Online"/>
  </r>
  <r>
    <n v="7324"/>
    <s v="US-2020-126053"/>
    <d v="2020-12-05T00:00:00"/>
    <n v="5"/>
    <x v="11"/>
    <n v="2020"/>
    <s v="Sat"/>
    <d v="2020-12-08T00:00:00"/>
    <n v="8"/>
    <s v="Dec"/>
    <n v="2020"/>
    <s v="Tue"/>
    <n v="3"/>
    <s v="First Class"/>
    <s v="CS-11950"/>
    <s v="Carlos Soltero"/>
    <s v="Consumer"/>
    <s v="United States"/>
    <s v="New York City"/>
    <s v="New York"/>
    <s v="New York City, New York, United States"/>
    <s v="East"/>
    <s v="FUR-FU-10001934"/>
    <s v="Furniture"/>
    <s v="Furnishings"/>
    <s v="Magnifier Swing Arm Lamp"/>
    <n v="156.96"/>
    <n v="2"/>
    <n v="10.909599999999999"/>
    <e v="#N/A"/>
    <s v="COD"/>
  </r>
  <r>
    <n v="9525"/>
    <s v="CA-2020-156958"/>
    <d v="2020-12-05T00:00:00"/>
    <n v="5"/>
    <x v="11"/>
    <n v="2020"/>
    <s v="Sat"/>
    <d v="2020-12-06T00:00:00"/>
    <n v="6"/>
    <s v="Dec"/>
    <n v="2020"/>
    <s v="Sun"/>
    <n v="1"/>
    <s v="First Class"/>
    <s v="PB-18805"/>
    <s v="Patrick Bzostek"/>
    <s v="Home Office"/>
    <s v="United States"/>
    <s v="Seattle"/>
    <s v="Washington"/>
    <s v="Seattle, Washington, United States"/>
    <s v="West"/>
    <s v="OFF-BI-10001524"/>
    <s v="Office Supplies"/>
    <s v="Binders"/>
    <s v="GBC Premium Transparent Covers with Diagonal Lined Pattern"/>
    <n v="150.91999999999999"/>
    <n v="5"/>
    <n v="29.372"/>
    <n v="1"/>
    <s v="Online"/>
  </r>
  <r>
    <n v="6906"/>
    <s v="US-2020-149006"/>
    <d v="2020-12-06T00:00:00"/>
    <n v="6"/>
    <x v="11"/>
    <n v="2020"/>
    <s v="Sun"/>
    <d v="2020-12-08T00:00:00"/>
    <n v="8"/>
    <s v="Dec"/>
    <n v="2020"/>
    <s v="Tue"/>
    <n v="2"/>
    <s v="Second Class"/>
    <s v="BN-11470"/>
    <s v="Brad Norvell"/>
    <s v="Corporate"/>
    <s v="United States"/>
    <s v="Brentwood"/>
    <s v="California"/>
    <s v="Brentwood, California, United States"/>
    <s v="West"/>
    <s v="OFF-ST-10003221"/>
    <s v="Office Supplies"/>
    <s v="Storage"/>
    <s v="Staple magnet"/>
    <n v="216.68"/>
    <n v="1"/>
    <n v="2.8835999999999999"/>
    <e v="#N/A"/>
    <s v="COD"/>
  </r>
  <r>
    <n v="4319"/>
    <s v="US-2020-136189"/>
    <d v="2020-12-07T00:00:00"/>
    <n v="7"/>
    <x v="11"/>
    <n v="2020"/>
    <s v="Mon"/>
    <d v="2020-12-11T00:00:00"/>
    <n v="11"/>
    <s v="Dec"/>
    <n v="2020"/>
    <s v="Fri"/>
    <n v="4"/>
    <s v="Standard Class"/>
    <s v="DC-13285"/>
    <s v="Debra Catini"/>
    <s v="Consumer"/>
    <s v="United States"/>
    <s v="Richmond"/>
    <s v="Virginia"/>
    <s v="Richmond, Virginia, United States"/>
    <s v="South"/>
    <s v="FUR-FU-10000175"/>
    <s v="Furniture"/>
    <s v="Furnishings"/>
    <s v="DAX Wood Document Frame."/>
    <n v="123.38"/>
    <n v="6"/>
    <n v="25.537800000000001"/>
    <e v="#N/A"/>
    <s v="Online"/>
  </r>
  <r>
    <n v="3900"/>
    <s v="CA-2020-157980"/>
    <d v="2020-12-07T00:00:00"/>
    <n v="7"/>
    <x v="11"/>
    <n v="2020"/>
    <s v="Mon"/>
    <d v="2020-12-09T00:00:00"/>
    <n v="9"/>
    <s v="Dec"/>
    <n v="2020"/>
    <s v="Wed"/>
    <n v="2"/>
    <s v="First Class"/>
    <s v="SH-20395"/>
    <s v="Shahid Hopkins"/>
    <s v="Consumer"/>
    <s v="United States"/>
    <s v="Toledo"/>
    <s v="Ohio"/>
    <s v="Toledo, Ohio, United States"/>
    <s v="East"/>
    <s v="TEC-AC-10002567"/>
    <s v="Technology"/>
    <s v="Accessories"/>
    <s v="Logitech G602 Wireless Gaming Mouse"/>
    <n v="142.98400000000001"/>
    <n v="2"/>
    <n v="25.596800000000002"/>
    <e v="#N/A"/>
    <s v="COD"/>
  </r>
  <r>
    <n v="7855"/>
    <s v="CA-2020-135587"/>
    <d v="2020-12-07T00:00:00"/>
    <n v="7"/>
    <x v="11"/>
    <n v="2020"/>
    <s v="Mon"/>
    <d v="2020-12-12T00:00:00"/>
    <n v="12"/>
    <s v="Dec"/>
    <n v="2020"/>
    <s v="Sat"/>
    <n v="5"/>
    <s v="Standard Class"/>
    <s v="BH-11710"/>
    <s v="Brosina Hoffman"/>
    <s v="Consumer"/>
    <s v="United States"/>
    <s v="Hattiesburg"/>
    <s v="Mississippi"/>
    <s v="Hattiesburg, Mississippi, United States"/>
    <s v="South"/>
    <s v="OFF-AP-10004540"/>
    <s v="Office Supplies"/>
    <s v="Appliances"/>
    <s v="Eureka The Boss Lite 10-Amp Upright Vacuum, Blue"/>
    <n v="354.64"/>
    <n v="4"/>
    <n v="89.779200000000003"/>
    <e v="#N/A"/>
    <s v="COD"/>
  </r>
  <r>
    <n v="566"/>
    <s v="CA-2020-137099"/>
    <d v="2020-12-07T00:00:00"/>
    <n v="7"/>
    <x v="11"/>
    <n v="2020"/>
    <s v="Mon"/>
    <d v="2020-12-10T00:00:00"/>
    <n v="10"/>
    <s v="Dec"/>
    <n v="2020"/>
    <s v="Thu"/>
    <n v="3"/>
    <s v="First Class"/>
    <s v="FP-14320"/>
    <s v="Frank Preis"/>
    <s v="Consumer"/>
    <s v="United States"/>
    <s v="Los Angeles"/>
    <s v="California"/>
    <s v="Los Angeles, California, United States"/>
    <s v="West"/>
    <s v="TEC-PH-10002496"/>
    <s v="Technology"/>
    <s v="Phones"/>
    <s v="Cisco SPA301"/>
    <n v="400.37599999999998"/>
    <n v="3"/>
    <n v="46.796999999999997"/>
    <n v="1"/>
    <s v="COD"/>
  </r>
  <r>
    <n v="3897"/>
    <s v="CA-2020-134285"/>
    <d v="2020-12-07T00:00:00"/>
    <n v="7"/>
    <x v="11"/>
    <n v="2020"/>
    <s v="Mon"/>
    <d v="2020-12-12T00:00:00"/>
    <n v="12"/>
    <s v="Dec"/>
    <n v="2020"/>
    <s v="Sat"/>
    <n v="5"/>
    <s v="Standard Class"/>
    <s v="DS-13180"/>
    <s v="David Smith"/>
    <s v="Corporate"/>
    <s v="United States"/>
    <s v="San Antonio"/>
    <s v="Texas"/>
    <s v="San Antonio, Texas, United States"/>
    <s v="Central"/>
    <s v="OFF-FA-10000611"/>
    <s v="Office Supplies"/>
    <s v="Fasteners"/>
    <s v="Binder Clips by OIC"/>
    <n v="1015.552"/>
    <n v="3"/>
    <n v="1.2432000000000001"/>
    <e v="#N/A"/>
    <s v="COD"/>
  </r>
  <r>
    <n v="4992"/>
    <s v="US-2020-122714"/>
    <d v="2020-12-07T00:00:00"/>
    <n v="7"/>
    <x v="11"/>
    <n v="2020"/>
    <s v="Mon"/>
    <d v="2020-12-13T00:00:00"/>
    <n v="13"/>
    <s v="Dec"/>
    <n v="2020"/>
    <s v="Sun"/>
    <n v="6"/>
    <s v="Standard Class"/>
    <s v="HG-14965"/>
    <s v="Henry Goldwyn"/>
    <s v="Corporate"/>
    <s v="United States"/>
    <s v="Chicago"/>
    <s v="Illinois"/>
    <s v="Chicago, Illinois, United States"/>
    <s v="Central"/>
    <s v="OFF-BI-10001120"/>
    <s v="Office Supplies"/>
    <s v="Binders"/>
    <s v="Ibico EPK-21 Electric Binding System"/>
    <n v="1901.99"/>
    <n v="5"/>
    <n v="-2929.4845"/>
    <e v="#N/A"/>
    <s v="COD"/>
  </r>
  <r>
    <n v="3898"/>
    <s v="CA-2020-134285"/>
    <d v="2020-12-07T00:00:00"/>
    <n v="7"/>
    <x v="11"/>
    <n v="2020"/>
    <s v="Mon"/>
    <d v="2020-12-12T00:00:00"/>
    <n v="12"/>
    <s v="Dec"/>
    <n v="2020"/>
    <s v="Sat"/>
    <n v="5"/>
    <s v="Standard Class"/>
    <s v="DS-13180"/>
    <s v="David Smith"/>
    <s v="Corporate"/>
    <s v="United States"/>
    <s v="San Antonio"/>
    <s v="Texas"/>
    <s v="San Antonio, Texas, United States"/>
    <s v="Central"/>
    <s v="OFF-PA-10000304"/>
    <s v="Office Supplies"/>
    <s v="Paper"/>
    <s v="Xerox 1995"/>
    <n v="128.55199999999999"/>
    <n v="3"/>
    <n v="5.4432"/>
    <e v="#N/A"/>
    <s v="Online"/>
  </r>
  <r>
    <n v="7856"/>
    <s v="CA-2020-135587"/>
    <d v="2020-12-07T00:00:00"/>
    <n v="7"/>
    <x v="11"/>
    <n v="2020"/>
    <s v="Mon"/>
    <d v="2020-12-12T00:00:00"/>
    <n v="12"/>
    <s v="Dec"/>
    <n v="2020"/>
    <s v="Sat"/>
    <n v="5"/>
    <s v="Standard Class"/>
    <s v="BH-11710"/>
    <s v="Brosina Hoffman"/>
    <s v="Consumer"/>
    <s v="United States"/>
    <s v="Hattiesburg"/>
    <s v="Mississippi"/>
    <s v="Hattiesburg, Mississippi, United States"/>
    <s v="South"/>
    <s v="TEC-AC-10001266"/>
    <s v="Technology"/>
    <s v="Accessories"/>
    <s v="Memorex Micro Travel Drive 8 GB"/>
    <n v="126"/>
    <n v="4"/>
    <n v="23.4"/>
    <e v="#N/A"/>
    <s v="COD"/>
  </r>
  <r>
    <n v="9769"/>
    <s v="CA-2020-142328"/>
    <d v="2020-12-07T00:00:00"/>
    <n v="7"/>
    <x v="11"/>
    <n v="2020"/>
    <s v="Mon"/>
    <d v="2020-12-14T00:00:00"/>
    <n v="14"/>
    <s v="Dec"/>
    <n v="2020"/>
    <s v="Mon"/>
    <n v="7"/>
    <s v="Standard Class"/>
    <s v="TC-21535"/>
    <s v="Tracy Collins"/>
    <s v="Home Office"/>
    <s v="United States"/>
    <s v="San Francisco"/>
    <s v="California"/>
    <s v="San Francisco, California, United States"/>
    <s v="West"/>
    <s v="OFF-PA-10000380"/>
    <s v="Office Supplies"/>
    <s v="Paper"/>
    <s v="REDIFORM Incoming/Outgoing Call Register, 11&quot; X 8 1/2&quot;, 100 Messages"/>
    <n v="159.04"/>
    <n v="6"/>
    <n v="25.02"/>
    <n v="1"/>
    <s v="Online"/>
  </r>
  <r>
    <n v="3433"/>
    <s v="CA-2020-148264"/>
    <d v="2020-12-08T00:00:00"/>
    <n v="8"/>
    <x v="11"/>
    <n v="2020"/>
    <s v="Tue"/>
    <d v="2020-12-09T00:00:00"/>
    <n v="9"/>
    <s v="Dec"/>
    <n v="2020"/>
    <s v="Wed"/>
    <n v="1"/>
    <s v="First Class"/>
    <s v="LF-17185"/>
    <s v="Luke Foster"/>
    <s v="Consumer"/>
    <s v="United States"/>
    <s v="Inglewood"/>
    <s v="California"/>
    <s v="Inglewood, California, United States"/>
    <s v="West"/>
    <s v="OFF-PA-10003651"/>
    <s v="Office Supplies"/>
    <s v="Paper"/>
    <s v="Xerox 1968"/>
    <n v="101.12"/>
    <n v="9"/>
    <n v="28.857600000000001"/>
    <e v="#N/A"/>
    <s v="COD"/>
  </r>
  <r>
    <n v="5410"/>
    <s v="CA-2020-108854"/>
    <d v="2020-12-08T00:00:00"/>
    <n v="8"/>
    <x v="11"/>
    <n v="2020"/>
    <s v="Tue"/>
    <d v="2020-12-14T00:00:00"/>
    <n v="14"/>
    <s v="Dec"/>
    <n v="2020"/>
    <s v="Mon"/>
    <n v="6"/>
    <s v="Standard Class"/>
    <s v="DM-13345"/>
    <s v="Denise Monton"/>
    <s v="Corporate"/>
    <s v="United States"/>
    <s v="San Francisco"/>
    <s v="California"/>
    <s v="San Francisco, California, United States"/>
    <s v="West"/>
    <s v="OFF-BI-10001670"/>
    <s v="Office Supplies"/>
    <s v="Binders"/>
    <s v="Vinyl Sectional Post Binders"/>
    <n v="104.48"/>
    <n v="3"/>
    <n v="33.93"/>
    <e v="#N/A"/>
    <s v="COD"/>
  </r>
  <r>
    <n v="5408"/>
    <s v="CA-2020-108854"/>
    <d v="2020-12-08T00:00:00"/>
    <n v="8"/>
    <x v="11"/>
    <n v="2020"/>
    <s v="Tue"/>
    <d v="2020-12-14T00:00:00"/>
    <n v="14"/>
    <s v="Dec"/>
    <n v="2020"/>
    <s v="Mon"/>
    <n v="6"/>
    <s v="Standard Class"/>
    <s v="DM-13345"/>
    <s v="Denise Monton"/>
    <s v="Corporate"/>
    <s v="United States"/>
    <s v="San Francisco"/>
    <s v="California"/>
    <s v="San Francisco, California, United States"/>
    <s v="West"/>
    <s v="OFF-PA-10003022"/>
    <s v="Office Supplies"/>
    <s v="Paper"/>
    <s v="Standard Line “While You Were Out” Hardbound Telephone Message Book"/>
    <n v="114.92"/>
    <n v="4"/>
    <n v="40.443199999999997"/>
    <e v="#N/A"/>
    <s v="COD"/>
  </r>
  <r>
    <n v="8740"/>
    <s v="US-2020-131961"/>
    <d v="2020-12-08T00:00:00"/>
    <n v="8"/>
    <x v="11"/>
    <n v="2020"/>
    <s v="Tue"/>
    <d v="2020-12-11T00:00:00"/>
    <n v="11"/>
    <s v="Dec"/>
    <n v="2020"/>
    <s v="Fri"/>
    <n v="3"/>
    <s v="First Class"/>
    <s v="MJ-17740"/>
    <s v="Max Jones"/>
    <s v="Consumer"/>
    <s v="United States"/>
    <s v="Philadelphia"/>
    <s v="Pennsylvania"/>
    <s v="Philadelphia, Pennsylvania, United States"/>
    <s v="East"/>
    <s v="TEC-PH-10001924"/>
    <s v="Technology"/>
    <s v="Phones"/>
    <s v="iHome FM Clock Radio with Lightning Dock"/>
    <n v="132.988"/>
    <n v="2"/>
    <n v="-20.997"/>
    <e v="#N/A"/>
    <s v="COD"/>
  </r>
  <r>
    <n v="414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FUR-CH-10003956"/>
    <s v="Furniture"/>
    <s v="Chairs"/>
    <s v="Novimex High-Tech Fabric Mesh Task Chair"/>
    <n v="142.56800000000001"/>
    <n v="2"/>
    <n v="-18.454799999999999"/>
    <e v="#N/A"/>
    <s v="COD"/>
  </r>
  <r>
    <n v="1168"/>
    <s v="CA-2020-145226"/>
    <d v="2020-12-08T00:00:00"/>
    <n v="8"/>
    <x v="11"/>
    <n v="2020"/>
    <s v="Tue"/>
    <d v="2020-12-10T00:00:00"/>
    <n v="10"/>
    <s v="Dec"/>
    <n v="2020"/>
    <s v="Thu"/>
    <n v="2"/>
    <s v="Second Class"/>
    <s v="DL-13315"/>
    <s v="Delfina Latchford"/>
    <s v="Consumer"/>
    <s v="United States"/>
    <s v="New York City"/>
    <s v="New York"/>
    <s v="New York City, New York, United States"/>
    <s v="East"/>
    <s v="FUR-FU-10004952"/>
    <s v="Furniture"/>
    <s v="Furnishings"/>
    <s v="C-Line Cubicle Keepers Polyproplyene Holder w/Velcro Back, 8-1/2x11, 25/Bx"/>
    <n v="143.47999999999999"/>
    <n v="2"/>
    <n v="33.938800000000001"/>
    <e v="#N/A"/>
    <s v="COD"/>
  </r>
  <r>
    <n v="3432"/>
    <s v="CA-2020-148264"/>
    <d v="2020-12-08T00:00:00"/>
    <n v="8"/>
    <x v="11"/>
    <n v="2020"/>
    <s v="Tue"/>
    <d v="2020-12-09T00:00:00"/>
    <n v="9"/>
    <s v="Dec"/>
    <n v="2020"/>
    <s v="Wed"/>
    <n v="1"/>
    <s v="First Class"/>
    <s v="LF-17185"/>
    <s v="Luke Foster"/>
    <s v="Consumer"/>
    <s v="United States"/>
    <s v="Inglewood"/>
    <s v="California"/>
    <s v="Inglewood, California, United States"/>
    <s v="West"/>
    <s v="FUR-FU-10002703"/>
    <s v="Furniture"/>
    <s v="Furnishings"/>
    <s v="Tenex Traditional Chairmats for Hard Floors, Average Lip, 36&quot; x 48&quot;"/>
    <n v="157.9"/>
    <n v="2"/>
    <n v="15.468"/>
    <e v="#N/A"/>
    <s v="COD"/>
  </r>
  <r>
    <n v="406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TEC-AC-10000158"/>
    <s v="Technology"/>
    <s v="Accessories"/>
    <s v="Sony 64GB Class 10 Micro SDHC R40 Memory Card"/>
    <n v="190.95"/>
    <n v="5"/>
    <n v="37.789499999999997"/>
    <e v="#N/A"/>
    <s v="COD"/>
  </r>
  <r>
    <n v="5728"/>
    <s v="CA-2020-117324"/>
    <d v="2020-12-08T00:00:00"/>
    <n v="8"/>
    <x v="11"/>
    <n v="2020"/>
    <s v="Tue"/>
    <d v="2020-12-13T00:00:00"/>
    <n v="13"/>
    <s v="Dec"/>
    <n v="2020"/>
    <s v="Sun"/>
    <n v="5"/>
    <s v="Standard Class"/>
    <s v="JP-15520"/>
    <s v="Jeremy Pistek"/>
    <s v="Consumer"/>
    <s v="United States"/>
    <s v="Madison"/>
    <s v="Wisconsin"/>
    <s v="Madison, Wisconsin, United States"/>
    <s v="Central"/>
    <s v="TEC-AC-10003023"/>
    <s v="Technology"/>
    <s v="Accessories"/>
    <s v="Logitech G105 Gaming Keyboard"/>
    <n v="201.11"/>
    <n v="3"/>
    <n v="32.059800000000003"/>
    <e v="#N/A"/>
    <s v="Online"/>
  </r>
  <r>
    <n v="8109"/>
    <s v="US-2020-167570"/>
    <d v="2020-12-08T00:00:00"/>
    <n v="8"/>
    <x v="11"/>
    <n v="2020"/>
    <s v="Tue"/>
    <d v="2020-12-15T00:00:00"/>
    <n v="15"/>
    <s v="Dec"/>
    <n v="2020"/>
    <s v="Tue"/>
    <n v="7"/>
    <s v="Standard Class"/>
    <s v="EG-13900"/>
    <s v="Emily Grady"/>
    <s v="Consumer"/>
    <s v="United States"/>
    <s v="Philadelphia"/>
    <s v="Pennsylvania"/>
    <s v="Philadelphia, Pennsylvania, United States"/>
    <s v="East"/>
    <s v="FUR-CH-10003396"/>
    <s v="Furniture"/>
    <s v="Chairs"/>
    <s v="Global Deluxe Steno Chair"/>
    <n v="228.54400000000001"/>
    <n v="4"/>
    <n v="-58.504800000000003"/>
    <e v="#N/A"/>
    <s v="COD"/>
  </r>
  <r>
    <n v="1169"/>
    <s v="CA-2020-145226"/>
    <d v="2020-12-08T00:00:00"/>
    <n v="8"/>
    <x v="11"/>
    <n v="2020"/>
    <s v="Tue"/>
    <d v="2020-12-10T00:00:00"/>
    <n v="10"/>
    <s v="Dec"/>
    <n v="2020"/>
    <s v="Thu"/>
    <n v="2"/>
    <s v="Second Class"/>
    <s v="DL-13315"/>
    <s v="Delfina Latchford"/>
    <s v="Consumer"/>
    <s v="United States"/>
    <s v="New York City"/>
    <s v="New York"/>
    <s v="New York City, New York, United States"/>
    <s v="East"/>
    <s v="OFF-ST-10004123"/>
    <s v="Office Supplies"/>
    <s v="Storage"/>
    <s v="Safco Industrial Wire Shelving System"/>
    <n v="282.94"/>
    <n v="3"/>
    <n v="0"/>
    <e v="#N/A"/>
    <s v="COD"/>
  </r>
  <r>
    <n v="5731"/>
    <s v="CA-2020-117324"/>
    <d v="2020-12-08T00:00:00"/>
    <n v="8"/>
    <x v="11"/>
    <n v="2020"/>
    <s v="Tue"/>
    <d v="2020-12-13T00:00:00"/>
    <n v="13"/>
    <s v="Dec"/>
    <n v="2020"/>
    <s v="Sun"/>
    <n v="5"/>
    <s v="Standard Class"/>
    <s v="JP-15520"/>
    <s v="Jeremy Pistek"/>
    <s v="Consumer"/>
    <s v="United States"/>
    <s v="Madison"/>
    <s v="Wisconsin"/>
    <s v="Madison, Wisconsin, United States"/>
    <s v="Central"/>
    <s v="FUR-BO-10003159"/>
    <s v="Furniture"/>
    <s v="Bookcases"/>
    <s v="Sauder Camden County Collection Libraries, Planked Cherry Finish"/>
    <n v="500.92"/>
    <n v="4"/>
    <n v="41.392800000000001"/>
    <e v="#N/A"/>
    <s v="Online"/>
  </r>
  <r>
    <n v="7821"/>
    <s v="CA-2020-152436"/>
    <d v="2020-12-08T00:00:00"/>
    <n v="8"/>
    <x v="11"/>
    <n v="2020"/>
    <s v="Tue"/>
    <d v="2020-12-10T00:00:00"/>
    <n v="10"/>
    <s v="Dec"/>
    <n v="2020"/>
    <s v="Thu"/>
    <n v="2"/>
    <s v="Second Class"/>
    <s v="CW-11905"/>
    <s v="Carl Weiss"/>
    <s v="Home Office"/>
    <s v="United States"/>
    <s v="Cranston"/>
    <s v="Rhode Island"/>
    <s v="Cranston, Rhode Island, United States"/>
    <s v="East"/>
    <s v="OFF-ST-10000036"/>
    <s v="Office Supplies"/>
    <s v="Storage"/>
    <s v="Recycled Data-Pak for Archival Bound Computer Printouts, 12-1/2 x 12-1/2 x 16"/>
    <n v="612.74"/>
    <n v="6"/>
    <n v="160.03980000000001"/>
    <e v="#N/A"/>
    <s v="COD"/>
  </r>
  <r>
    <n v="409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FUR-TA-10002041"/>
    <s v="Furniture"/>
    <s v="Tables"/>
    <s v="Bevis Round Conference Table Top, X-Base"/>
    <n v="822.024"/>
    <n v="7"/>
    <n v="-112.95269999999999"/>
    <e v="#N/A"/>
    <s v="COD"/>
  </r>
  <r>
    <n v="5729"/>
    <s v="CA-2020-117324"/>
    <d v="2020-12-08T00:00:00"/>
    <n v="8"/>
    <x v="11"/>
    <n v="2020"/>
    <s v="Tue"/>
    <d v="2020-12-13T00:00:00"/>
    <n v="13"/>
    <s v="Dec"/>
    <n v="2020"/>
    <s v="Sun"/>
    <n v="5"/>
    <s v="Standard Class"/>
    <s v="JP-15520"/>
    <s v="Jeremy Pistek"/>
    <s v="Consumer"/>
    <s v="United States"/>
    <s v="Madison"/>
    <s v="Wisconsin"/>
    <s v="Madison, Wisconsin, United States"/>
    <s v="Central"/>
    <s v="OFF-AP-10003590"/>
    <s v="Office Supplies"/>
    <s v="Appliances"/>
    <s v="Hoover WindTunnel Plus Canister Vacuum"/>
    <n v="1124.75"/>
    <n v="3"/>
    <n v="305.13"/>
    <e v="#N/A"/>
    <s v="COD"/>
  </r>
  <r>
    <n v="407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TEC-CO-10004115"/>
    <s v="Technology"/>
    <s v="Copiers"/>
    <s v="Sharp AL-1530CS Digital Copier"/>
    <n v="718.976"/>
    <n v="3"/>
    <n v="434.99130000000002"/>
    <e v="#N/A"/>
    <s v="Online"/>
  </r>
  <r>
    <n v="413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FUR-BO-10001972"/>
    <s v="Furniture"/>
    <s v="Bookcases"/>
    <s v="O'Sullivan 4-Shelf Bookcase in Odessa Pine"/>
    <n v="359.82900000000001"/>
    <n v="13"/>
    <n v="31.454799999999999"/>
    <e v="#N/A"/>
    <s v="Online"/>
  </r>
  <r>
    <n v="8739"/>
    <s v="US-2020-131961"/>
    <d v="2020-12-08T00:00:00"/>
    <n v="8"/>
    <x v="11"/>
    <n v="2020"/>
    <s v="Tue"/>
    <d v="2020-12-11T00:00:00"/>
    <n v="11"/>
    <s v="Dec"/>
    <n v="2020"/>
    <s v="Fri"/>
    <n v="3"/>
    <s v="First Class"/>
    <s v="MJ-17740"/>
    <s v="Max Jones"/>
    <s v="Consumer"/>
    <s v="United States"/>
    <s v="Philadelphia"/>
    <s v="Pennsylvania"/>
    <s v="Philadelphia, Pennsylvania, United States"/>
    <s v="East"/>
    <s v="OFF-AR-10004441"/>
    <s v="Office Supplies"/>
    <s v="Art"/>
    <s v="BIC Brite Liner Highlighters"/>
    <n v="113.248"/>
    <n v="4"/>
    <n v="3.6432000000000002"/>
    <e v="#N/A"/>
    <s v="COD"/>
  </r>
  <r>
    <n v="5409"/>
    <s v="CA-2020-108854"/>
    <d v="2020-12-08T00:00:00"/>
    <n v="8"/>
    <x v="11"/>
    <n v="2020"/>
    <s v="Tue"/>
    <d v="2020-12-14T00:00:00"/>
    <n v="14"/>
    <s v="Dec"/>
    <n v="2020"/>
    <s v="Mon"/>
    <n v="6"/>
    <s v="Standard Class"/>
    <s v="DM-13345"/>
    <s v="Denise Monton"/>
    <s v="Corporate"/>
    <s v="United States"/>
    <s v="San Francisco"/>
    <s v="California"/>
    <s v="San Francisco, California, United States"/>
    <s v="West"/>
    <s v="OFF-BI-10002854"/>
    <s v="Office Supplies"/>
    <s v="Binders"/>
    <s v="Performers Binder/Pad Holder, Black"/>
    <n v="117.42400000000001"/>
    <n v="1"/>
    <n v="8.4090000000000007"/>
    <e v="#N/A"/>
    <s v="Online"/>
  </r>
  <r>
    <n v="408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OFF-PA-10003724"/>
    <s v="Office Supplies"/>
    <s v="Paper"/>
    <s v="Wirebound Message Book, 4 per Page"/>
    <n v="111.15"/>
    <n v="5"/>
    <n v="13.3035"/>
    <e v="#N/A"/>
    <s v="Online"/>
  </r>
  <r>
    <n v="410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OFF-PA-10002893"/>
    <s v="Office Supplies"/>
    <s v="Paper"/>
    <s v="Wirebound Service Call Books, 5 1/2&quot; x 4&quot;"/>
    <n v="128.68"/>
    <n v="1"/>
    <n v="4.6463999999999999"/>
    <e v="#N/A"/>
    <s v="Online"/>
  </r>
  <r>
    <n v="1170"/>
    <s v="CA-2020-145226"/>
    <d v="2020-12-08T00:00:00"/>
    <n v="8"/>
    <x v="11"/>
    <n v="2020"/>
    <s v="Tue"/>
    <d v="2020-12-10T00:00:00"/>
    <n v="10"/>
    <s v="Dec"/>
    <n v="2020"/>
    <s v="Thu"/>
    <n v="2"/>
    <s v="Second Class"/>
    <s v="DL-13315"/>
    <s v="Delfina Latchford"/>
    <s v="Consumer"/>
    <s v="United States"/>
    <s v="New York City"/>
    <s v="New York"/>
    <s v="New York City, New York, United States"/>
    <s v="East"/>
    <s v="OFF-PA-10003172"/>
    <s v="Office Supplies"/>
    <s v="Paper"/>
    <s v="Xerox 1996"/>
    <n v="130.44"/>
    <n v="3"/>
    <n v="9.3312000000000008"/>
    <e v="#N/A"/>
    <s v="COD"/>
  </r>
  <r>
    <n v="411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OFF-LA-10003766"/>
    <s v="Office Supplies"/>
    <s v="Labels"/>
    <s v="Self-Adhesive Removable Labels"/>
    <n v="123.35"/>
    <n v="9"/>
    <n v="13.608000000000001"/>
    <e v="#N/A"/>
    <s v="COD"/>
  </r>
  <r>
    <n v="1171"/>
    <s v="CA-2020-145226"/>
    <d v="2020-12-08T00:00:00"/>
    <n v="8"/>
    <x v="11"/>
    <n v="2020"/>
    <s v="Tue"/>
    <d v="2020-12-10T00:00:00"/>
    <n v="10"/>
    <s v="Dec"/>
    <n v="2020"/>
    <s v="Thu"/>
    <n v="2"/>
    <s v="Second Class"/>
    <s v="DL-13315"/>
    <s v="Delfina Latchford"/>
    <s v="Consumer"/>
    <s v="United States"/>
    <s v="New York City"/>
    <s v="New York"/>
    <s v="New York City, New York, United States"/>
    <s v="East"/>
    <s v="OFF-ST-10002352"/>
    <s v="Office Supplies"/>
    <s v="Storage"/>
    <s v="Iris Project Case"/>
    <n v="131.91999999999999"/>
    <n v="4"/>
    <n v="8.2992000000000008"/>
    <e v="#N/A"/>
    <s v="Online"/>
  </r>
  <r>
    <n v="3431"/>
    <s v="CA-2020-148264"/>
    <d v="2020-12-08T00:00:00"/>
    <n v="8"/>
    <x v="11"/>
    <n v="2020"/>
    <s v="Tue"/>
    <d v="2020-12-09T00:00:00"/>
    <n v="9"/>
    <s v="Dec"/>
    <n v="2020"/>
    <s v="Wed"/>
    <n v="1"/>
    <s v="First Class"/>
    <s v="LF-17185"/>
    <s v="Luke Foster"/>
    <s v="Consumer"/>
    <s v="United States"/>
    <s v="Inglewood"/>
    <s v="California"/>
    <s v="Inglewood, California, United States"/>
    <s v="West"/>
    <s v="OFF-ST-10003327"/>
    <s v="Office Supplies"/>
    <s v="Storage"/>
    <s v="Akro-Mils 12-Gallon Tote"/>
    <n v="150.79"/>
    <n v="3"/>
    <n v="8.6390999999999991"/>
    <e v="#N/A"/>
    <s v="COD"/>
  </r>
  <r>
    <n v="5732"/>
    <s v="CA-2020-117324"/>
    <d v="2020-12-08T00:00:00"/>
    <n v="8"/>
    <x v="11"/>
    <n v="2020"/>
    <s v="Tue"/>
    <d v="2020-12-13T00:00:00"/>
    <n v="13"/>
    <s v="Dec"/>
    <n v="2020"/>
    <s v="Sun"/>
    <n v="5"/>
    <s v="Standard Class"/>
    <s v="JP-15520"/>
    <s v="Jeremy Pistek"/>
    <s v="Consumer"/>
    <s v="United States"/>
    <s v="Madison"/>
    <s v="Wisconsin"/>
    <s v="Madison, Wisconsin, United States"/>
    <s v="Central"/>
    <s v="OFF-PA-10002713"/>
    <s v="Office Supplies"/>
    <s v="Paper"/>
    <s v="Adams Phone Message Book, 200 Message Capacity, 8 1/16” x 11”"/>
    <n v="132.52000000000001"/>
    <n v="4"/>
    <n v="12.6592"/>
    <e v="#N/A"/>
    <s v="COD"/>
  </r>
  <r>
    <n v="412"/>
    <s v="CA-2020-117457"/>
    <d v="2020-12-08T00:00:00"/>
    <n v="8"/>
    <x v="11"/>
    <n v="2020"/>
    <s v="Tue"/>
    <d v="2020-12-12T00:00:00"/>
    <n v="12"/>
    <s v="Dec"/>
    <n v="2020"/>
    <s v="Sat"/>
    <n v="4"/>
    <s v="Standard Class"/>
    <s v="KH-16510"/>
    <s v="Keith Herrera"/>
    <s v="Consumer"/>
    <s v="United States"/>
    <s v="San Francisco"/>
    <s v="California"/>
    <s v="San Francisco, California, United States"/>
    <s v="West"/>
    <s v="OFF-PA-10001970"/>
    <s v="Office Supplies"/>
    <s v="Paper"/>
    <s v="Xerox 1908"/>
    <n v="159.97999999999999"/>
    <n v="1"/>
    <n v="27.430199999999999"/>
    <e v="#N/A"/>
    <s v="COD"/>
  </r>
  <r>
    <n v="5411"/>
    <s v="CA-2020-108854"/>
    <d v="2020-12-08T00:00:00"/>
    <n v="8"/>
    <x v="11"/>
    <n v="2020"/>
    <s v="Tue"/>
    <d v="2020-12-14T00:00:00"/>
    <n v="14"/>
    <s v="Dec"/>
    <n v="2020"/>
    <s v="Mon"/>
    <n v="6"/>
    <s v="Standard Class"/>
    <s v="DM-13345"/>
    <s v="Denise Monton"/>
    <s v="Corporate"/>
    <s v="United States"/>
    <s v="San Francisco"/>
    <s v="California"/>
    <s v="San Francisco, California, United States"/>
    <s v="West"/>
    <s v="OFF-ST-10001837"/>
    <s v="Office Supplies"/>
    <s v="Storage"/>
    <s v="SAFCO Mobile Desk Side File, Wire Frame"/>
    <n v="155.76"/>
    <n v="1"/>
    <n v="11.117599999999999"/>
    <e v="#N/A"/>
    <s v="COD"/>
  </r>
  <r>
    <n v="4953"/>
    <s v="CA-2020-117926"/>
    <d v="2020-12-08T00:00:00"/>
    <n v="8"/>
    <x v="11"/>
    <n v="2020"/>
    <s v="Tue"/>
    <d v="2020-12-12T00:00:00"/>
    <n v="12"/>
    <s v="Dec"/>
    <n v="2020"/>
    <s v="Sat"/>
    <n v="4"/>
    <s v="Second Class"/>
    <s v="AS-10225"/>
    <s v="Alan Schoenberger"/>
    <s v="Corporate"/>
    <s v="United States"/>
    <s v="San Francisco"/>
    <s v="California"/>
    <s v="San Francisco, California, United States"/>
    <s v="West"/>
    <s v="OFF-AP-10002670"/>
    <s v="Office Supplies"/>
    <s v="Appliances"/>
    <s v="Belkin 8-Outlet Premiere SurgeMaster II Surge Protectors"/>
    <n v="164.48"/>
    <n v="1"/>
    <n v="20.844000000000001"/>
    <n v="1"/>
    <s v="COD"/>
  </r>
  <r>
    <n v="5730"/>
    <s v="CA-2020-117324"/>
    <d v="2020-12-08T00:00:00"/>
    <n v="8"/>
    <x v="11"/>
    <n v="2020"/>
    <s v="Tue"/>
    <d v="2020-12-13T00:00:00"/>
    <n v="13"/>
    <s v="Dec"/>
    <n v="2020"/>
    <s v="Sun"/>
    <n v="5"/>
    <s v="Standard Class"/>
    <s v="JP-15520"/>
    <s v="Jeremy Pistek"/>
    <s v="Consumer"/>
    <s v="United States"/>
    <s v="Madison"/>
    <s v="Wisconsin"/>
    <s v="Madison, Wisconsin, United States"/>
    <s v="Central"/>
    <s v="OFF-LA-10003510"/>
    <s v="Office Supplies"/>
    <s v="Labels"/>
    <s v="Avery 4027 File Folder Labels for Dot Matrix Printers, 5000 Labels per Box, White"/>
    <n v="163.06"/>
    <n v="2"/>
    <n v="28.087599999999998"/>
    <e v="#N/A"/>
    <s v="Online"/>
  </r>
  <r>
    <n v="3651"/>
    <s v="CA-2020-109960"/>
    <d v="2020-12-09T00:00:00"/>
    <n v="9"/>
    <x v="11"/>
    <n v="2020"/>
    <s v="Wed"/>
    <d v="2020-12-11T00:00:00"/>
    <n v="11"/>
    <s v="Dec"/>
    <n v="2020"/>
    <s v="Fri"/>
    <n v="2"/>
    <s v="Second Class"/>
    <s v="DB-13210"/>
    <s v="Dean Braden"/>
    <s v="Consumer"/>
    <s v="United States"/>
    <s v="Detroit"/>
    <s v="Michigan"/>
    <s v="Detroit, Michigan, United States"/>
    <s v="Central"/>
    <s v="TEC-AC-10004859"/>
    <s v="Technology"/>
    <s v="Accessories"/>
    <s v="Maxell Pro 80 Minute CD-R, 10/Pack"/>
    <n v="123.88"/>
    <n v="6"/>
    <n v="41.951999999999998"/>
    <e v="#N/A"/>
    <s v="COD"/>
  </r>
  <r>
    <n v="7014"/>
    <s v="CA-2020-141201"/>
    <d v="2020-12-09T00:00:00"/>
    <n v="9"/>
    <x v="11"/>
    <n v="2020"/>
    <s v="Wed"/>
    <d v="2020-12-11T00:00:00"/>
    <n v="11"/>
    <s v="Dec"/>
    <n v="2020"/>
    <s v="Fri"/>
    <n v="2"/>
    <s v="Second Class"/>
    <s v="DB-12910"/>
    <s v="Daniel Byrd"/>
    <s v="Home Office"/>
    <s v="United States"/>
    <s v="Salinas"/>
    <s v="California"/>
    <s v="Salinas, California, United States"/>
    <s v="West"/>
    <s v="FUR-BO-10001519"/>
    <s v="Furniture"/>
    <s v="Bookcases"/>
    <s v="O'Sullivan 3-Shelf Heavy-Duty Bookcases"/>
    <n v="164.25700000000001"/>
    <n v="3"/>
    <n v="15.697800000000001"/>
    <e v="#N/A"/>
    <s v="Online"/>
  </r>
  <r>
    <n v="7518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TEC-AC-10001013"/>
    <s v="Technology"/>
    <s v="Accessories"/>
    <s v="Logitech ClearChat Comfort/USB Headset H390"/>
    <n v="166.45"/>
    <n v="5"/>
    <n v="48.328499999999998"/>
    <e v="#N/A"/>
    <s v="COD"/>
  </r>
  <r>
    <n v="5351"/>
    <s v="US-2020-103814"/>
    <d v="2020-12-09T00:00:00"/>
    <n v="9"/>
    <x v="11"/>
    <n v="2020"/>
    <s v="Wed"/>
    <d v="2020-12-16T00:00:00"/>
    <n v="16"/>
    <s v="Dec"/>
    <n v="2020"/>
    <s v="Wed"/>
    <n v="7"/>
    <s v="Standard Class"/>
    <s v="LH-16900"/>
    <s v="Lena Hernandez"/>
    <s v="Consumer"/>
    <s v="United States"/>
    <s v="Park Ridge"/>
    <s v="Illinois"/>
    <s v="Park Ridge, Illinois, United States"/>
    <s v="Central"/>
    <s v="OFF-PA-10001019"/>
    <s v="Office Supplies"/>
    <s v="Paper"/>
    <s v="Xerox 1884"/>
    <n v="190.85599999999999"/>
    <n v="9"/>
    <n v="48.551400000000001"/>
    <e v="#N/A"/>
    <s v="Online"/>
  </r>
  <r>
    <n v="4293"/>
    <s v="CA-2020-102407"/>
    <d v="2020-12-09T00:00:00"/>
    <n v="9"/>
    <x v="11"/>
    <n v="2020"/>
    <s v="Wed"/>
    <d v="2020-12-13T00:00:00"/>
    <n v="13"/>
    <s v="Dec"/>
    <n v="2020"/>
    <s v="Sun"/>
    <n v="4"/>
    <s v="Second Class"/>
    <s v="AT-10435"/>
    <s v="Alyssa Tate"/>
    <s v="Home Office"/>
    <s v="United States"/>
    <s v="Los Angeles"/>
    <s v="California"/>
    <s v="Los Angeles, California, United States"/>
    <s v="West"/>
    <s v="OFF-AP-10001394"/>
    <s v="Office Supplies"/>
    <s v="Appliances"/>
    <s v="Harmony Air Purifier"/>
    <n v="220"/>
    <n v="1"/>
    <n v="68.040000000000006"/>
    <e v="#N/A"/>
    <s v="Online"/>
  </r>
  <r>
    <n v="7516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OFF-AP-10000159"/>
    <s v="Office Supplies"/>
    <s v="Appliances"/>
    <s v="Belkin F9M820V08 8 Outlet Surge"/>
    <n v="232.9"/>
    <n v="5"/>
    <n v="62.320999999999998"/>
    <e v="#N/A"/>
    <s v="COD"/>
  </r>
  <r>
    <n v="6771"/>
    <s v="CA-2020-139402"/>
    <d v="2020-12-09T00:00:00"/>
    <n v="9"/>
    <x v="11"/>
    <n v="2020"/>
    <s v="Wed"/>
    <d v="2020-12-13T00:00:00"/>
    <n v="13"/>
    <s v="Dec"/>
    <n v="2020"/>
    <s v="Sun"/>
    <n v="4"/>
    <s v="Standard Class"/>
    <s v="NC-18535"/>
    <s v="Nick Crebassa"/>
    <s v="Corporate"/>
    <s v="United States"/>
    <s v="Phoenix"/>
    <s v="Arizona"/>
    <s v="Phoenix, Arizona, United States"/>
    <s v="West"/>
    <s v="OFF-PA-10004359"/>
    <s v="Office Supplies"/>
    <s v="Paper"/>
    <s v="Multicolor Computer Printout Paper"/>
    <n v="461.4"/>
    <n v="5"/>
    <n v="146.79"/>
    <e v="#N/A"/>
    <s v="COD"/>
  </r>
  <r>
    <n v="206"/>
    <s v="CA-2020-108329"/>
    <d v="2020-12-09T00:00:00"/>
    <n v="9"/>
    <x v="11"/>
    <n v="2020"/>
    <s v="Wed"/>
    <d v="2020-12-14T00:00:00"/>
    <n v="14"/>
    <s v="Dec"/>
    <n v="2020"/>
    <s v="Mon"/>
    <n v="5"/>
    <s v="Standard Class"/>
    <s v="LE-16810"/>
    <s v="Laurel Elliston"/>
    <s v="Consumer"/>
    <s v="United States"/>
    <s v="Whittier"/>
    <s v="California"/>
    <s v="Whittier, California, United States"/>
    <s v="West"/>
    <s v="TEC-PH-10001918"/>
    <s v="Technology"/>
    <s v="Phones"/>
    <s v="Nortel Business Series Terminal T7208 Digital phone"/>
    <n v="473.76799999999997"/>
    <n v="4"/>
    <n v="44.476799999999997"/>
    <e v="#N/A"/>
    <s v="COD"/>
  </r>
  <r>
    <n v="1469"/>
    <s v="CA-2020-139199"/>
    <d v="2020-12-09T00:00:00"/>
    <n v="9"/>
    <x v="11"/>
    <n v="2020"/>
    <s v="Wed"/>
    <d v="2020-12-13T00:00:00"/>
    <n v="13"/>
    <s v="Dec"/>
    <n v="2020"/>
    <s v="Sun"/>
    <n v="4"/>
    <s v="Standard Class"/>
    <s v="DK-12835"/>
    <s v="Damala Kotsonis"/>
    <s v="Corporate"/>
    <s v="United States"/>
    <s v="Detroit"/>
    <s v="Michigan"/>
    <s v="Detroit, Michigan, United States"/>
    <s v="Central"/>
    <s v="FUR-CH-10000847"/>
    <s v="Furniture"/>
    <s v="Chairs"/>
    <s v="Global Executive Mid-Back Manager's Chair"/>
    <n v="897.94"/>
    <n v="3"/>
    <n v="226.96440000000001"/>
    <e v="#N/A"/>
    <s v="Cards"/>
  </r>
  <r>
    <n v="4292"/>
    <s v="CA-2020-102407"/>
    <d v="2020-12-09T00:00:00"/>
    <n v="9"/>
    <x v="11"/>
    <n v="2020"/>
    <s v="Wed"/>
    <d v="2020-12-13T00:00:00"/>
    <n v="13"/>
    <s v="Dec"/>
    <n v="2020"/>
    <s v="Sun"/>
    <n v="4"/>
    <s v="Second Class"/>
    <s v="AT-10435"/>
    <s v="Alyssa Tate"/>
    <s v="Home Office"/>
    <s v="United States"/>
    <s v="Los Angeles"/>
    <s v="California"/>
    <s v="Los Angeles, California, United States"/>
    <s v="West"/>
    <s v="FUR-TA-10003748"/>
    <s v="Furniture"/>
    <s v="Tables"/>
    <s v="Bevis 36 x 72 Conference Tables"/>
    <n v="908.32799999999997"/>
    <n v="9"/>
    <n v="22.408200000000001"/>
    <e v="#N/A"/>
    <s v="COD"/>
  </r>
  <r>
    <n v="3596"/>
    <s v="CA-2020-148012"/>
    <d v="2020-12-09T00:00:00"/>
    <n v="9"/>
    <x v="11"/>
    <n v="2020"/>
    <s v="Wed"/>
    <d v="2020-12-15T00:00:00"/>
    <n v="15"/>
    <s v="Dec"/>
    <n v="2020"/>
    <s v="Tue"/>
    <n v="6"/>
    <s v="Standard Class"/>
    <s v="KM-16225"/>
    <s v="Kalyca Meade"/>
    <s v="Corporate"/>
    <s v="United States"/>
    <s v="Philadelphia"/>
    <s v="Pennsylvania"/>
    <s v="Philadelphia, Pennsylvania, United States"/>
    <s v="East"/>
    <s v="OFF-AR-10004757"/>
    <s v="Office Supplies"/>
    <s v="Art"/>
    <s v="Crayola Colored Pencils"/>
    <n v="110.624"/>
    <n v="1"/>
    <n v="0.4264"/>
    <e v="#N/A"/>
    <s v="Online"/>
  </r>
  <r>
    <n v="1692"/>
    <s v="CA-2020-129833"/>
    <d v="2020-12-09T00:00:00"/>
    <n v="9"/>
    <x v="11"/>
    <n v="2020"/>
    <s v="Wed"/>
    <d v="2020-12-15T00:00:00"/>
    <n v="15"/>
    <s v="Dec"/>
    <n v="2020"/>
    <s v="Tue"/>
    <n v="6"/>
    <s v="Standard Class"/>
    <s v="HF-14995"/>
    <s v="Herbert Flentye"/>
    <s v="Consumer"/>
    <s v="United States"/>
    <s v="Indianapolis"/>
    <s v="Indiana"/>
    <s v="Indianapolis, Indiana, United States"/>
    <s v="Central"/>
    <s v="OFF-BI-10004182"/>
    <s v="Office Supplies"/>
    <s v="Binders"/>
    <s v="Economy Binders"/>
    <n v="1021.4"/>
    <n v="5"/>
    <n v="5.0960000000000001"/>
    <e v="#N/A"/>
    <s v="Online"/>
  </r>
  <r>
    <n v="7521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TEC-CO-10001046"/>
    <s v="Technology"/>
    <s v="Copiers"/>
    <s v="Canon Imageclass D680 Copier / Fax"/>
    <n v="1444.98"/>
    <n v="2"/>
    <n v="629.99099999999999"/>
    <e v="#N/A"/>
    <s v="COD"/>
  </r>
  <r>
    <n v="77"/>
    <s v="US-2020-118038"/>
    <d v="2020-12-09T00:00:00"/>
    <n v="9"/>
    <x v="11"/>
    <n v="2020"/>
    <s v="Wed"/>
    <d v="2020-12-11T00:00:00"/>
    <n v="11"/>
    <s v="Dec"/>
    <n v="2020"/>
    <s v="Fri"/>
    <n v="2"/>
    <s v="First Class"/>
    <s v="KB-16600"/>
    <s v="Ken Brennan"/>
    <s v="Corporate"/>
    <s v="United States"/>
    <s v="Houston"/>
    <s v="Texas"/>
    <s v="Houston, Texas, United States"/>
    <s v="Central"/>
    <s v="FUR-FU-10000260"/>
    <s v="Furniture"/>
    <s v="Furnishings"/>
    <s v="6&quot; Cubicle Wall Clock, Black"/>
    <n v="826.70799999999997"/>
    <n v="3"/>
    <n v="-5.8247999999999998"/>
    <e v="#N/A"/>
    <s v="COD"/>
  </r>
  <r>
    <n v="4291"/>
    <s v="CA-2020-102407"/>
    <d v="2020-12-09T00:00:00"/>
    <n v="9"/>
    <x v="11"/>
    <n v="2020"/>
    <s v="Wed"/>
    <d v="2020-12-13T00:00:00"/>
    <n v="13"/>
    <s v="Dec"/>
    <n v="2020"/>
    <s v="Sun"/>
    <n v="4"/>
    <s v="Second Class"/>
    <s v="AT-10435"/>
    <s v="Alyssa Tate"/>
    <s v="Home Office"/>
    <s v="United States"/>
    <s v="Los Angeles"/>
    <s v="California"/>
    <s v="Los Angeles, California, United States"/>
    <s v="West"/>
    <s v="OFF-AR-10000122"/>
    <s v="Office Supplies"/>
    <s v="Art"/>
    <s v="Newell 314"/>
    <n v="98.16"/>
    <n v="2"/>
    <n v="2.79"/>
    <e v="#N/A"/>
    <s v="Cards"/>
  </r>
  <r>
    <n v="76"/>
    <s v="US-2020-118038"/>
    <d v="2020-12-09T00:00:00"/>
    <n v="9"/>
    <x v="11"/>
    <n v="2020"/>
    <s v="Wed"/>
    <d v="2020-12-11T00:00:00"/>
    <n v="11"/>
    <s v="Dec"/>
    <n v="2020"/>
    <s v="Fri"/>
    <n v="2"/>
    <s v="First Class"/>
    <s v="KB-16600"/>
    <s v="Ken Brennan"/>
    <s v="Corporate"/>
    <s v="United States"/>
    <s v="Houston"/>
    <s v="Texas"/>
    <s v="Houston, Texas, United States"/>
    <s v="Central"/>
    <s v="OFF-BI-10004182"/>
    <s v="Office Supplies"/>
    <s v="Binders"/>
    <s v="Economy Binders"/>
    <n v="98.248000000000005"/>
    <n v="3"/>
    <n v="-1.9343999999999999"/>
    <e v="#N/A"/>
    <s v="Cards"/>
  </r>
  <r>
    <n v="7520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OFF-LA-10004409"/>
    <s v="Office Supplies"/>
    <s v="Labels"/>
    <s v="Avery 492"/>
    <n v="106.76"/>
    <n v="2"/>
    <n v="2.6496"/>
    <e v="#N/A"/>
    <s v="COD"/>
  </r>
  <r>
    <n v="3654"/>
    <s v="CA-2020-109960"/>
    <d v="2020-12-09T00:00:00"/>
    <n v="9"/>
    <x v="11"/>
    <n v="2020"/>
    <s v="Wed"/>
    <d v="2020-12-11T00:00:00"/>
    <n v="11"/>
    <s v="Dec"/>
    <n v="2020"/>
    <s v="Fri"/>
    <n v="2"/>
    <s v="Second Class"/>
    <s v="DB-13210"/>
    <s v="Dean Braden"/>
    <s v="Consumer"/>
    <s v="United States"/>
    <s v="Detroit"/>
    <s v="Michigan"/>
    <s v="Detroit, Michigan, United States"/>
    <s v="Central"/>
    <s v="OFF-PA-10000349"/>
    <s v="Office Supplies"/>
    <s v="Paper"/>
    <s v="Easy-staple paper"/>
    <n v="130.94"/>
    <n v="3"/>
    <n v="7.0217999999999998"/>
    <e v="#N/A"/>
    <s v="COD"/>
  </r>
  <r>
    <n v="8586"/>
    <s v="US-2020-132927"/>
    <d v="2020-12-09T00:00:00"/>
    <n v="9"/>
    <x v="11"/>
    <n v="2020"/>
    <s v="Wed"/>
    <d v="2020-12-15T00:00:00"/>
    <n v="15"/>
    <s v="Dec"/>
    <n v="2020"/>
    <s v="Tue"/>
    <n v="6"/>
    <s v="Standard Class"/>
    <s v="RD-19720"/>
    <s v="Roger Demir"/>
    <s v="Consumer"/>
    <s v="United States"/>
    <s v="Philadelphia"/>
    <s v="Pennsylvania"/>
    <s v="Philadelphia, Pennsylvania, United States"/>
    <s v="East"/>
    <s v="OFF-BI-10001116"/>
    <s v="Office Supplies"/>
    <s v="Binders"/>
    <s v="Wilson Jones 1&quot; Hanging DublLock Ring Binders"/>
    <n v="106.08799999999999"/>
    <n v="7"/>
    <n v="-8.1311999999999998"/>
    <e v="#N/A"/>
    <s v="Online"/>
  </r>
  <r>
    <n v="7519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OFF-ST-10004963"/>
    <s v="Office Supplies"/>
    <s v="Storage"/>
    <s v="Eldon Gobal File Keepers"/>
    <n v="129.13999999999999"/>
    <n v="1"/>
    <n v="0.60560000000000003"/>
    <e v="#N/A"/>
    <s v="Online"/>
  </r>
  <r>
    <n v="7515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OFF-BI-10004236"/>
    <s v="Office Supplies"/>
    <s v="Binders"/>
    <s v="XtraLife ClearVue Slant-D Ring Binder, White, 3&quot;"/>
    <n v="137.36000000000001"/>
    <n v="2"/>
    <n v="13.505599999999999"/>
    <e v="#N/A"/>
    <s v="Cards"/>
  </r>
  <r>
    <n v="1691"/>
    <s v="CA-2020-129833"/>
    <d v="2020-12-09T00:00:00"/>
    <n v="9"/>
    <x v="11"/>
    <n v="2020"/>
    <s v="Wed"/>
    <d v="2020-12-15T00:00:00"/>
    <n v="15"/>
    <s v="Dec"/>
    <n v="2020"/>
    <s v="Tue"/>
    <n v="6"/>
    <s v="Standard Class"/>
    <s v="HF-14995"/>
    <s v="Herbert Flentye"/>
    <s v="Consumer"/>
    <s v="United States"/>
    <s v="Indianapolis"/>
    <s v="Indiana"/>
    <s v="Indianapolis, Indiana, United States"/>
    <s v="Central"/>
    <s v="OFF-PA-10000575"/>
    <s v="Office Supplies"/>
    <s v="Paper"/>
    <s v="Wirebound Message Books, Four 2 3/4 x 5 White Forms per Page"/>
    <n v="139.44999999999999"/>
    <n v="5"/>
    <n v="15.387"/>
    <e v="#N/A"/>
    <s v="Online"/>
  </r>
  <r>
    <n v="4211"/>
    <s v="CA-2020-109715"/>
    <d v="2020-12-09T00:00:00"/>
    <n v="9"/>
    <x v="11"/>
    <n v="2020"/>
    <s v="Wed"/>
    <d v="2020-12-14T00:00:00"/>
    <n v="14"/>
    <s v="Dec"/>
    <n v="2020"/>
    <s v="Mon"/>
    <n v="5"/>
    <s v="Standard Class"/>
    <s v="AH-10585"/>
    <s v="Angele Hood"/>
    <s v="Consumer"/>
    <s v="United States"/>
    <s v="Chicago"/>
    <s v="Illinois"/>
    <s v="Chicago, Illinois, United States"/>
    <s v="Central"/>
    <s v="OFF-PA-10004965"/>
    <s v="Office Supplies"/>
    <s v="Paper"/>
    <s v="Xerox 1921"/>
    <n v="139.98400000000001"/>
    <n v="2"/>
    <n v="4.9950000000000001"/>
    <e v="#N/A"/>
    <s v="Online"/>
  </r>
  <r>
    <n v="78"/>
    <s v="US-2020-118038"/>
    <d v="2020-12-09T00:00:00"/>
    <n v="9"/>
    <x v="11"/>
    <n v="2020"/>
    <s v="Wed"/>
    <d v="2020-12-11T00:00:00"/>
    <n v="11"/>
    <s v="Dec"/>
    <n v="2020"/>
    <s v="Fri"/>
    <n v="2"/>
    <s v="First Class"/>
    <s v="KB-16600"/>
    <s v="Ken Brennan"/>
    <s v="Corporate"/>
    <s v="United States"/>
    <s v="Houston"/>
    <s v="Texas"/>
    <s v="Houston, Texas, United States"/>
    <s v="Central"/>
    <s v="OFF-ST-10000615"/>
    <s v="Office Supplies"/>
    <s v="Storage"/>
    <s v="SimpliFile Personal File, Black Granite, 15w x 6-15/16d x 11-1/4h"/>
    <n v="121.24"/>
    <n v="3"/>
    <n v="2.7240000000000002"/>
    <e v="#N/A"/>
    <s v="Cards"/>
  </r>
  <r>
    <n v="1471"/>
    <s v="CA-2020-139199"/>
    <d v="2020-12-09T00:00:00"/>
    <n v="9"/>
    <x v="11"/>
    <n v="2020"/>
    <s v="Wed"/>
    <d v="2020-12-13T00:00:00"/>
    <n v="13"/>
    <s v="Dec"/>
    <n v="2020"/>
    <s v="Sun"/>
    <n v="4"/>
    <s v="Standard Class"/>
    <s v="DK-12835"/>
    <s v="Damala Kotsonis"/>
    <s v="Corporate"/>
    <s v="United States"/>
    <s v="Detroit"/>
    <s v="Michigan"/>
    <s v="Detroit, Michigan, United States"/>
    <s v="Central"/>
    <s v="OFF-PA-10001293"/>
    <s v="Office Supplies"/>
    <s v="Paper"/>
    <s v="Xerox 1946"/>
    <n v="118.96"/>
    <n v="2"/>
    <n v="6.2207999999999997"/>
    <e v="#N/A"/>
    <s v="COD"/>
  </r>
  <r>
    <n v="269"/>
    <s v="US-2020-145366"/>
    <d v="2020-12-09T00:00:00"/>
    <n v="9"/>
    <x v="11"/>
    <n v="2020"/>
    <s v="Wed"/>
    <d v="2020-12-13T00:00:00"/>
    <n v="13"/>
    <s v="Dec"/>
    <n v="2020"/>
    <s v="Sun"/>
    <n v="4"/>
    <s v="Standard Class"/>
    <s v="CA-12310"/>
    <s v="Christine Abelman"/>
    <s v="Corporate"/>
    <s v="United States"/>
    <s v="Cincinnati"/>
    <s v="Ohio"/>
    <s v="Cincinnati, Ohio, United States"/>
    <s v="East"/>
    <s v="OFF-ST-10004180"/>
    <s v="Office Supplies"/>
    <s v="Storage"/>
    <s v="Safco Commercial Shelving"/>
    <n v="111.208"/>
    <n v="1"/>
    <n v="-7.4416000000000002"/>
    <e v="#N/A"/>
    <s v="COD"/>
  </r>
  <r>
    <n v="1470"/>
    <s v="CA-2020-139199"/>
    <d v="2020-12-09T00:00:00"/>
    <n v="9"/>
    <x v="11"/>
    <n v="2020"/>
    <s v="Wed"/>
    <d v="2020-12-13T00:00:00"/>
    <n v="13"/>
    <s v="Dec"/>
    <n v="2020"/>
    <s v="Sun"/>
    <n v="4"/>
    <s v="Standard Class"/>
    <s v="DK-12835"/>
    <s v="Damala Kotsonis"/>
    <s v="Corporate"/>
    <s v="United States"/>
    <s v="Detroit"/>
    <s v="Michigan"/>
    <s v="Detroit, Michigan, United States"/>
    <s v="Central"/>
    <s v="OFF-BI-10003982"/>
    <s v="Office Supplies"/>
    <s v="Binders"/>
    <s v="Wilson Jones Century Plastic Molded Ring Binders"/>
    <n v="130.54"/>
    <n v="2"/>
    <n v="19.523800000000001"/>
    <e v="#N/A"/>
    <s v="Online"/>
  </r>
  <r>
    <n v="3653"/>
    <s v="CA-2020-109960"/>
    <d v="2020-12-09T00:00:00"/>
    <n v="9"/>
    <x v="11"/>
    <n v="2020"/>
    <s v="Wed"/>
    <d v="2020-12-11T00:00:00"/>
    <n v="11"/>
    <s v="Dec"/>
    <n v="2020"/>
    <s v="Fri"/>
    <n v="2"/>
    <s v="Second Class"/>
    <s v="DB-13210"/>
    <s v="Dean Braden"/>
    <s v="Consumer"/>
    <s v="United States"/>
    <s v="Detroit"/>
    <s v="Michigan"/>
    <s v="Detroit, Michigan, United States"/>
    <s v="Central"/>
    <s v="OFF-BI-10001636"/>
    <s v="Office Supplies"/>
    <s v="Binders"/>
    <s v="Ibico Plastic and Wire Spiral Binding Combs"/>
    <n v="149.72"/>
    <n v="4"/>
    <n v="15.511200000000001"/>
    <e v="#N/A"/>
    <s v="COD"/>
  </r>
  <r>
    <n v="6772"/>
    <s v="CA-2020-139402"/>
    <d v="2020-12-09T00:00:00"/>
    <n v="9"/>
    <x v="11"/>
    <n v="2020"/>
    <s v="Wed"/>
    <d v="2020-12-13T00:00:00"/>
    <n v="13"/>
    <s v="Dec"/>
    <n v="2020"/>
    <s v="Sun"/>
    <n v="4"/>
    <s v="Standard Class"/>
    <s v="NC-18535"/>
    <s v="Nick Crebassa"/>
    <s v="Corporate"/>
    <s v="United States"/>
    <s v="Phoenix"/>
    <s v="Arizona"/>
    <s v="Phoenix, Arizona, United States"/>
    <s v="West"/>
    <s v="OFF-BI-10000279"/>
    <s v="Office Supplies"/>
    <s v="Binders"/>
    <s v="Acco Recycled 2&quot; Capacity Laser Printer Hanging Data Binders"/>
    <n v="118.005"/>
    <n v="3"/>
    <n v="-9.9704999999999995"/>
    <e v="#N/A"/>
    <s v="Online"/>
  </r>
  <r>
    <n v="3652"/>
    <s v="CA-2020-109960"/>
    <d v="2020-12-09T00:00:00"/>
    <n v="9"/>
    <x v="11"/>
    <n v="2020"/>
    <s v="Wed"/>
    <d v="2020-12-11T00:00:00"/>
    <n v="11"/>
    <s v="Dec"/>
    <n v="2020"/>
    <s v="Fri"/>
    <n v="2"/>
    <s v="Second Class"/>
    <s v="DB-13210"/>
    <s v="Dean Braden"/>
    <s v="Consumer"/>
    <s v="United States"/>
    <s v="Detroit"/>
    <s v="Michigan"/>
    <s v="Detroit, Michigan, United States"/>
    <s v="Central"/>
    <s v="OFF-AR-10001860"/>
    <s v="Office Supplies"/>
    <s v="Art"/>
    <s v="BIC Liqua Brite Liner"/>
    <n v="126.7"/>
    <n v="5"/>
    <n v="12.492000000000001"/>
    <e v="#N/A"/>
    <s v="COD"/>
  </r>
  <r>
    <n v="7517"/>
    <s v="US-2020-167920"/>
    <d v="2020-12-09T00:00:00"/>
    <n v="9"/>
    <x v="11"/>
    <n v="2020"/>
    <s v="Wed"/>
    <d v="2020-12-12T00:00:00"/>
    <n v="12"/>
    <s v="Dec"/>
    <n v="2020"/>
    <s v="Sat"/>
    <n v="3"/>
    <s v="Second Class"/>
    <s v="JL-15835"/>
    <s v="John Lee"/>
    <s v="Consumer"/>
    <s v="United States"/>
    <s v="Richmond"/>
    <s v="Kentucky"/>
    <s v="Richmond, Kentucky, United States"/>
    <s v="South"/>
    <s v="OFF-BI-10003274"/>
    <s v="Office Supplies"/>
    <s v="Binders"/>
    <s v="Avery Durable Slant Ring Binders, No Labels"/>
    <n v="135.91999999999999"/>
    <n v="4"/>
    <n v="7.4824000000000002"/>
    <e v="#N/A"/>
    <s v="Cards"/>
  </r>
  <r>
    <n v="9768"/>
    <s v="CA-2020-102659"/>
    <d v="2020-12-09T00:00:00"/>
    <n v="9"/>
    <x v="11"/>
    <n v="2020"/>
    <s v="Wed"/>
    <d v="2020-12-15T00:00:00"/>
    <n v="15"/>
    <s v="Dec"/>
    <n v="2020"/>
    <s v="Tue"/>
    <n v="6"/>
    <s v="Standard Class"/>
    <s v="LW-17215"/>
    <s v="Luke Weiss"/>
    <s v="Consumer"/>
    <s v="United States"/>
    <s v="Grand Rapids"/>
    <s v="Michigan"/>
    <s v="Grand Rapids, Michigan, United States"/>
    <s v="Central"/>
    <s v="OFF-BI-10000088"/>
    <s v="Office Supplies"/>
    <s v="Binders"/>
    <s v="GBC Imprintable Covers"/>
    <n v="129.9"/>
    <n v="5"/>
    <n v="26.901"/>
    <e v="#N/A"/>
    <s v="Cards"/>
  </r>
  <r>
    <n v="270"/>
    <s v="US-2020-145366"/>
    <d v="2020-12-09T00:00:00"/>
    <n v="9"/>
    <x v="11"/>
    <n v="2020"/>
    <s v="Wed"/>
    <d v="2020-12-13T00:00:00"/>
    <n v="13"/>
    <s v="Dec"/>
    <n v="2020"/>
    <s v="Sun"/>
    <n v="4"/>
    <s v="Standard Class"/>
    <s v="CA-12310"/>
    <s v="Christine Abelman"/>
    <s v="Corporate"/>
    <s v="United States"/>
    <s v="Cincinnati"/>
    <s v="Ohio"/>
    <s v="Cincinnati, Ohio, United States"/>
    <s v="East"/>
    <s v="OFF-EN-10004386"/>
    <s v="Office Supplies"/>
    <s v="Envelopes"/>
    <s v="Recycled Interoffice Envelopes with String and Button Closure, 10 x 13"/>
    <n v="157.57599999999999"/>
    <n v="3"/>
    <n v="21.591000000000001"/>
    <e v="#N/A"/>
    <s v="COD"/>
  </r>
  <r>
    <n v="9411"/>
    <s v="US-2020-110149"/>
    <d v="2020-12-10T00:00:00"/>
    <n v="10"/>
    <x v="11"/>
    <n v="2020"/>
    <s v="Thu"/>
    <d v="2020-12-13T00:00:00"/>
    <n v="13"/>
    <s v="Dec"/>
    <n v="2020"/>
    <s v="Sun"/>
    <n v="3"/>
    <s v="First Class"/>
    <s v="WB-21850"/>
    <s v="William Brown"/>
    <s v="Consumer"/>
    <s v="United States"/>
    <s v="Philadelphia"/>
    <s v="Pennsylvania"/>
    <s v="Philadelphia, Pennsylvania, United States"/>
    <s v="East"/>
    <s v="FUR-FU-10001475"/>
    <s v="Furniture"/>
    <s v="Furnishings"/>
    <s v="Contract Clock, 14&quot;, Brown"/>
    <n v="384.92"/>
    <n v="5"/>
    <n v="15.385999999999999"/>
    <e v="#N/A"/>
    <s v="Cards"/>
  </r>
  <r>
    <n v="4353"/>
    <s v="CA-2020-107748"/>
    <d v="2020-12-10T00:00:00"/>
    <n v="10"/>
    <x v="11"/>
    <n v="2020"/>
    <s v="Thu"/>
    <d v="2020-12-12T00:00:00"/>
    <n v="12"/>
    <s v="Dec"/>
    <n v="2020"/>
    <s v="Sat"/>
    <n v="2"/>
    <s v="Second Class"/>
    <s v="AG-10330"/>
    <s v="Alex Grayson"/>
    <s v="Consumer"/>
    <s v="United States"/>
    <s v="Stockton"/>
    <s v="California"/>
    <s v="Stockton, California, United States"/>
    <s v="West"/>
    <s v="TEC-PH-10003215"/>
    <s v="Technology"/>
    <s v="Phones"/>
    <s v="Jackery Bar Premium Fast-charging Portable Charger"/>
    <n v="440.84"/>
    <n v="4"/>
    <n v="34.741999999999997"/>
    <e v="#N/A"/>
    <s v="Online"/>
  </r>
  <r>
    <n v="1689"/>
    <s v="CA-2020-143798"/>
    <d v="2020-12-10T00:00:00"/>
    <n v="10"/>
    <x v="11"/>
    <n v="2020"/>
    <s v="Thu"/>
    <d v="2020-12-12T00:00:00"/>
    <n v="12"/>
    <s v="Dec"/>
    <n v="2020"/>
    <s v="Sat"/>
    <n v="2"/>
    <s v="First Class"/>
    <s v="AW-10840"/>
    <s v="Anthony Witt"/>
    <s v="Consumer"/>
    <s v="United States"/>
    <s v="Philadelphia"/>
    <s v="Pennsylvania"/>
    <s v="Philadelphia, Pennsylvania, United States"/>
    <s v="East"/>
    <s v="FUR-FU-10004306"/>
    <s v="Furniture"/>
    <s v="Furnishings"/>
    <s v="Electrix Halogen Magnifier Lamp"/>
    <n v="536.88"/>
    <n v="2"/>
    <n v="23.315999999999999"/>
    <e v="#N/A"/>
    <s v="Online"/>
  </r>
  <r>
    <n v="3247"/>
    <s v="US-2020-140907"/>
    <d v="2020-12-10T00:00:00"/>
    <n v="10"/>
    <x v="11"/>
    <n v="2020"/>
    <s v="Thu"/>
    <d v="2020-12-12T00:00:00"/>
    <n v="12"/>
    <s v="Dec"/>
    <n v="2020"/>
    <s v="Sat"/>
    <n v="2"/>
    <s v="Second Class"/>
    <s v="BP-11185"/>
    <s v="Ben Peterman"/>
    <s v="Corporate"/>
    <s v="United States"/>
    <s v="Seattle"/>
    <s v="Washington"/>
    <s v="Seattle, Washington, United States"/>
    <s v="West"/>
    <s v="OFF-ST-10000060"/>
    <s v="Office Supplies"/>
    <s v="Storage"/>
    <s v="Fellowes Bankers Box Staxonsteel Drawer File/Stacking System"/>
    <n v="526.9"/>
    <n v="5"/>
    <n v="38.988"/>
    <e v="#N/A"/>
    <s v="COD"/>
  </r>
  <r>
    <n v="2337"/>
    <s v="CA-2020-152695"/>
    <d v="2020-12-10T00:00:00"/>
    <n v="10"/>
    <x v="11"/>
    <n v="2020"/>
    <s v="Thu"/>
    <d v="2020-12-10T00:00:00"/>
    <n v="10"/>
    <s v="Dec"/>
    <n v="2020"/>
    <s v="Thu"/>
    <n v="0"/>
    <s v="Same Day"/>
    <s v="CC-12220"/>
    <s v="Chris Cortes"/>
    <s v="Consumer"/>
    <s v="United States"/>
    <s v="Fairfield"/>
    <s v="Connecticut"/>
    <s v="Fairfield, Connecticut, United States"/>
    <s v="East"/>
    <s v="OFF-AP-10000026"/>
    <s v="Office Supplies"/>
    <s v="Appliances"/>
    <s v="Tripp Lite Isotel 6 Outlet Surge Protector with Fax/Modem Protection"/>
    <n v="607.79"/>
    <n v="7"/>
    <n v="123.76909999999999"/>
    <e v="#N/A"/>
    <s v="Online"/>
  </r>
  <r>
    <n v="3526"/>
    <s v="CA-2020-148922"/>
    <d v="2020-12-10T00:00:00"/>
    <n v="10"/>
    <x v="11"/>
    <n v="2020"/>
    <s v="Thu"/>
    <d v="2020-12-15T00:00:00"/>
    <n v="15"/>
    <s v="Dec"/>
    <n v="2020"/>
    <s v="Tue"/>
    <n v="5"/>
    <s v="Second Class"/>
    <s v="SU-20665"/>
    <s v="Stephanie Ulpright"/>
    <s v="Home Office"/>
    <s v="United States"/>
    <s v="Jackson"/>
    <s v="Mississippi"/>
    <s v="Jackson, Mississippi, United States"/>
    <s v="South"/>
    <s v="TEC-AC-10001838"/>
    <s v="Technology"/>
    <s v="Accessories"/>
    <s v="Razer Tiamat Over Ear 7.1 Surround Sound PC Gaming Headset"/>
    <n v="106.97"/>
    <n v="3"/>
    <n v="257.9871"/>
    <e v="#N/A"/>
    <s v="COD"/>
  </r>
  <r>
    <n v="1517"/>
    <s v="CA-2020-148446"/>
    <d v="2020-12-10T00:00:00"/>
    <n v="10"/>
    <x v="11"/>
    <n v="2020"/>
    <s v="Thu"/>
    <d v="2020-12-14T00:00:00"/>
    <n v="14"/>
    <s v="Dec"/>
    <n v="2020"/>
    <s v="Mon"/>
    <n v="4"/>
    <s v="Second Class"/>
    <s v="MC-17845"/>
    <s v="Michael Chen"/>
    <s v="Consumer"/>
    <s v="United States"/>
    <s v="North Las Vegas"/>
    <s v="Nevada"/>
    <s v="North Las Vegas, Nevada, United States"/>
    <s v="West"/>
    <s v="FUR-TA-10004256"/>
    <s v="Furniture"/>
    <s v="Tables"/>
    <s v="Bretford “Just In Time” Height-Adjustable Multi-Task Work Tables"/>
    <n v="904.6"/>
    <n v="4"/>
    <n v="116.872"/>
    <e v="#N/A"/>
    <s v="Cards"/>
  </r>
  <r>
    <n v="6909"/>
    <s v="US-2020-135503"/>
    <d v="2020-12-10T00:00:00"/>
    <n v="10"/>
    <x v="11"/>
    <n v="2020"/>
    <s v="Thu"/>
    <d v="2020-12-15T00:00:00"/>
    <n v="15"/>
    <s v="Dec"/>
    <n v="2020"/>
    <s v="Tue"/>
    <n v="5"/>
    <s v="Standard Class"/>
    <s v="JE-16165"/>
    <s v="Justin Ellison"/>
    <s v="Corporate"/>
    <s v="United States"/>
    <s v="North Charleston"/>
    <s v="South Carolina"/>
    <s v="North Charleston, South Carolina, United States"/>
    <s v="South"/>
    <s v="FUR-FU-10002364"/>
    <s v="Furniture"/>
    <s v="Furnishings"/>
    <s v="Eldon Expressions Wood Desk Accessories, Oak"/>
    <n v="372.76"/>
    <n v="2"/>
    <n v="4.2804000000000002"/>
    <e v="#N/A"/>
    <s v="COD"/>
  </r>
  <r>
    <n v="2336"/>
    <s v="CA-2020-152695"/>
    <d v="2020-12-10T00:00:00"/>
    <n v="10"/>
    <x v="11"/>
    <n v="2020"/>
    <s v="Thu"/>
    <d v="2020-12-10T00:00:00"/>
    <n v="10"/>
    <s v="Dec"/>
    <n v="2020"/>
    <s v="Thu"/>
    <n v="0"/>
    <s v="Same Day"/>
    <s v="CC-12220"/>
    <s v="Chris Cortes"/>
    <s v="Consumer"/>
    <s v="United States"/>
    <s v="Fairfield"/>
    <s v="Connecticut"/>
    <s v="Fairfield, Connecticut, United States"/>
    <s v="East"/>
    <s v="OFF-EN-10004030"/>
    <s v="Office Supplies"/>
    <s v="Envelopes"/>
    <s v="Convenience Packs of Business Envelopes"/>
    <n v="403.86"/>
    <n v="3"/>
    <n v="5.1041999999999996"/>
    <e v="#N/A"/>
    <s v="Cards"/>
  </r>
  <r>
    <n v="3248"/>
    <s v="US-2020-140907"/>
    <d v="2020-12-10T00:00:00"/>
    <n v="10"/>
    <x v="11"/>
    <n v="2020"/>
    <s v="Thu"/>
    <d v="2020-12-12T00:00:00"/>
    <n v="12"/>
    <s v="Dec"/>
    <n v="2020"/>
    <s v="Sat"/>
    <n v="2"/>
    <s v="Second Class"/>
    <s v="BP-11185"/>
    <s v="Ben Peterman"/>
    <s v="Corporate"/>
    <s v="United States"/>
    <s v="Seattle"/>
    <s v="Washington"/>
    <s v="Seattle, Washington, United States"/>
    <s v="West"/>
    <s v="OFF-AR-10000799"/>
    <s v="Office Supplies"/>
    <s v="Art"/>
    <s v="Col-Erase Pencils with Erasers"/>
    <n v="397.24"/>
    <n v="3"/>
    <n v="5.2896000000000001"/>
    <e v="#N/A"/>
    <s v="Online"/>
  </r>
  <r>
    <n v="9410"/>
    <s v="US-2020-110149"/>
    <d v="2020-12-10T00:00:00"/>
    <n v="10"/>
    <x v="11"/>
    <n v="2020"/>
    <s v="Thu"/>
    <d v="2020-12-13T00:00:00"/>
    <n v="13"/>
    <s v="Dec"/>
    <n v="2020"/>
    <s v="Sun"/>
    <n v="3"/>
    <s v="First Class"/>
    <s v="WB-21850"/>
    <s v="William Brown"/>
    <s v="Consumer"/>
    <s v="United States"/>
    <s v="Philadelphia"/>
    <s v="Pennsylvania"/>
    <s v="Philadelphia, Pennsylvania, United States"/>
    <s v="East"/>
    <s v="OFF-BI-10000014"/>
    <s v="Office Supplies"/>
    <s v="Binders"/>
    <s v="Heavy-Duty E-Z-D Binders"/>
    <n v="443.27300000000002"/>
    <n v="1"/>
    <n v="-2.5093000000000001"/>
    <e v="#N/A"/>
    <s v="Cards"/>
  </r>
  <r>
    <n v="1058"/>
    <s v="CA-2020-167150"/>
    <d v="2020-12-10T00:00:00"/>
    <n v="10"/>
    <x v="11"/>
    <n v="2020"/>
    <s v="Thu"/>
    <d v="2020-12-17T00:00:00"/>
    <n v="17"/>
    <s v="Dec"/>
    <n v="2020"/>
    <s v="Thu"/>
    <n v="7"/>
    <s v="Standard Class"/>
    <s v="BP-11185"/>
    <s v="Ben Peterman"/>
    <s v="Corporate"/>
    <s v="United States"/>
    <s v="San Diego"/>
    <s v="California"/>
    <s v="San Diego, California, United States"/>
    <s v="West"/>
    <s v="OFF-BI-10001097"/>
    <s v="Office Supplies"/>
    <s v="Binders"/>
    <s v="Avery Hole Reinforcements"/>
    <n v="429.93599999999998"/>
    <n v="4"/>
    <n v="7.2267999999999999"/>
    <e v="#N/A"/>
    <s v="COD"/>
  </r>
  <r>
    <n v="1688"/>
    <s v="CA-2020-143798"/>
    <d v="2020-12-10T00:00:00"/>
    <n v="10"/>
    <x v="11"/>
    <n v="2020"/>
    <s v="Thu"/>
    <d v="2020-12-12T00:00:00"/>
    <n v="12"/>
    <s v="Dec"/>
    <n v="2020"/>
    <s v="Sat"/>
    <n v="2"/>
    <s v="First Class"/>
    <s v="AW-10840"/>
    <s v="Anthony Witt"/>
    <s v="Consumer"/>
    <s v="United States"/>
    <s v="Philadelphia"/>
    <s v="Pennsylvania"/>
    <s v="Philadelphia, Pennsylvania, United States"/>
    <s v="East"/>
    <s v="OFF-PA-10000788"/>
    <s v="Office Supplies"/>
    <s v="Paper"/>
    <s v="Xerox 210"/>
    <n v="103.36799999999999"/>
    <n v="2"/>
    <n v="3.6288"/>
    <e v="#N/A"/>
    <s v="COD"/>
  </r>
  <r>
    <n v="3527"/>
    <s v="CA-2020-148922"/>
    <d v="2020-12-10T00:00:00"/>
    <n v="10"/>
    <x v="11"/>
    <n v="2020"/>
    <s v="Thu"/>
    <d v="2020-12-15T00:00:00"/>
    <n v="15"/>
    <s v="Dec"/>
    <n v="2020"/>
    <s v="Tue"/>
    <n v="5"/>
    <s v="Second Class"/>
    <s v="SU-20665"/>
    <s v="Stephanie Ulpright"/>
    <s v="Home Office"/>
    <s v="United States"/>
    <s v="Jackson"/>
    <s v="Mississippi"/>
    <s v="Jackson, Mississippi, United States"/>
    <s v="South"/>
    <s v="TEC-PH-10000148"/>
    <s v="Technology"/>
    <s v="Phones"/>
    <s v="Cyber Acoustics AC-202b Speech Recognition Stereo Headset"/>
    <n v="161.97"/>
    <n v="3"/>
    <n v="0.77939999999999998"/>
    <e v="#N/A"/>
    <s v="Online"/>
  </r>
  <r>
    <n v="1318"/>
    <s v="CA-2020-157651"/>
    <d v="2020-12-10T00:00:00"/>
    <n v="10"/>
    <x v="11"/>
    <n v="2020"/>
    <s v="Thu"/>
    <d v="2020-12-14T00:00:00"/>
    <n v="14"/>
    <s v="Dec"/>
    <n v="2020"/>
    <s v="Mon"/>
    <n v="4"/>
    <s v="Standard Class"/>
    <s v="HA-14920"/>
    <s v="Helen Andreada"/>
    <s v="Consumer"/>
    <s v="United States"/>
    <s v="Philadelphia"/>
    <s v="Pennsylvania"/>
    <s v="Philadelphia, Pennsylvania, United States"/>
    <s v="East"/>
    <s v="TEC-AC-10003116"/>
    <s v="Technology"/>
    <s v="Accessories"/>
    <s v="Memorex Froggy Flash Drive 8 GB"/>
    <n v="302.2"/>
    <n v="1"/>
    <n v="3.3725000000000001"/>
    <e v="#N/A"/>
    <s v="Online"/>
  </r>
  <r>
    <n v="4354"/>
    <s v="CA-2020-107748"/>
    <d v="2020-12-10T00:00:00"/>
    <n v="10"/>
    <x v="11"/>
    <n v="2020"/>
    <s v="Thu"/>
    <d v="2020-12-12T00:00:00"/>
    <n v="12"/>
    <s v="Dec"/>
    <n v="2020"/>
    <s v="Sat"/>
    <n v="2"/>
    <s v="Second Class"/>
    <s v="AG-10330"/>
    <s v="Alex Grayson"/>
    <s v="Consumer"/>
    <s v="United States"/>
    <s v="Stockton"/>
    <s v="California"/>
    <s v="Stockton, California, United States"/>
    <s v="West"/>
    <s v="OFF-PA-10002005"/>
    <s v="Office Supplies"/>
    <s v="Paper"/>
    <s v="Xerox 225"/>
    <n v="385.96"/>
    <n v="2"/>
    <n v="6.2207999999999997"/>
    <e v="#N/A"/>
    <s v="Cards"/>
  </r>
  <r>
    <n v="1509"/>
    <s v="CA-2020-108294"/>
    <d v="2020-12-10T00:00:00"/>
    <n v="10"/>
    <x v="11"/>
    <n v="2020"/>
    <s v="Thu"/>
    <d v="2020-12-10T00:00:00"/>
    <n v="10"/>
    <s v="Dec"/>
    <n v="2020"/>
    <s v="Thu"/>
    <n v="0"/>
    <s v="Same Day"/>
    <s v="LS-16975"/>
    <s v="Lindsay Shagiari"/>
    <s v="Home Office"/>
    <s v="United States"/>
    <s v="Omaha"/>
    <s v="Nebraska"/>
    <s v="Omaha, Nebraska, United States"/>
    <s v="Central"/>
    <s v="OFF-BI-10004965"/>
    <s v="Office Supplies"/>
    <s v="Binders"/>
    <s v="Ibico Covers for Plastic or Wire Binding Elements"/>
    <n v="301.5"/>
    <n v="3"/>
    <n v="15.525"/>
    <n v="1"/>
    <s v="Online"/>
  </r>
  <r>
    <n v="2773"/>
    <s v="CA-2020-158967"/>
    <d v="2020-12-10T00:00:00"/>
    <n v="10"/>
    <x v="11"/>
    <n v="2020"/>
    <s v="Thu"/>
    <d v="2020-12-12T00:00:00"/>
    <n v="12"/>
    <s v="Dec"/>
    <n v="2020"/>
    <s v="Sat"/>
    <n v="2"/>
    <s v="First Class"/>
    <s v="BT-11680"/>
    <s v="Brian Thompson"/>
    <s v="Consumer"/>
    <s v="United States"/>
    <s v="Fort Lauderdale"/>
    <s v="Florida"/>
    <s v="Fort Lauderdale, Florida, United States"/>
    <s v="South"/>
    <s v="FUR-FU-10001940"/>
    <s v="Furniture"/>
    <s v="Furnishings"/>
    <s v="Staple-based wall hangings"/>
    <n v="396.10399999999998"/>
    <n v="3"/>
    <n v="5.7312000000000003"/>
    <e v="#N/A"/>
    <s v="Cards"/>
  </r>
  <r>
    <n v="1059"/>
    <s v="CA-2020-167150"/>
    <d v="2020-12-10T00:00:00"/>
    <n v="10"/>
    <x v="11"/>
    <n v="2020"/>
    <s v="Thu"/>
    <d v="2020-12-17T00:00:00"/>
    <n v="17"/>
    <s v="Dec"/>
    <n v="2020"/>
    <s v="Thu"/>
    <n v="7"/>
    <s v="Standard Class"/>
    <s v="BP-11185"/>
    <s v="Ben Peterman"/>
    <s v="Corporate"/>
    <s v="United States"/>
    <s v="San Diego"/>
    <s v="California"/>
    <s v="San Diego, California, United States"/>
    <s v="West"/>
    <s v="OFF-BI-10001597"/>
    <s v="Office Supplies"/>
    <s v="Binders"/>
    <s v="Wilson Jones Ledger-Size, Piano-Hinge Binder, 2&quot;, Blue"/>
    <n v="147.56800000000001"/>
    <n v="2"/>
    <n v="22.948799999999999"/>
    <e v="#N/A"/>
    <s v="COD"/>
  </r>
  <r>
    <n v="3246"/>
    <s v="US-2020-140907"/>
    <d v="2020-12-10T00:00:00"/>
    <n v="10"/>
    <x v="11"/>
    <n v="2020"/>
    <s v="Thu"/>
    <d v="2020-12-12T00:00:00"/>
    <n v="12"/>
    <s v="Dec"/>
    <n v="2020"/>
    <s v="Sat"/>
    <n v="2"/>
    <s v="Second Class"/>
    <s v="BP-11185"/>
    <s v="Ben Peterman"/>
    <s v="Corporate"/>
    <s v="United States"/>
    <s v="Seattle"/>
    <s v="Washington"/>
    <s v="Seattle, Washington, United States"/>
    <s v="West"/>
    <s v="TEC-AC-10004510"/>
    <s v="Technology"/>
    <s v="Accessories"/>
    <s v="Logitech Desktop MK120 Mouse and keyboard Combo"/>
    <n v="447.08"/>
    <n v="3"/>
    <n v="4.9080000000000004"/>
    <e v="#N/A"/>
    <s v="Online"/>
  </r>
  <r>
    <n v="3528"/>
    <s v="CA-2020-148922"/>
    <d v="2020-12-10T00:00:00"/>
    <n v="10"/>
    <x v="11"/>
    <n v="2020"/>
    <s v="Thu"/>
    <d v="2020-12-15T00:00:00"/>
    <n v="15"/>
    <s v="Dec"/>
    <n v="2020"/>
    <s v="Tue"/>
    <n v="5"/>
    <s v="Second Class"/>
    <s v="SU-20665"/>
    <s v="Stephanie Ulpright"/>
    <s v="Home Office"/>
    <s v="United States"/>
    <s v="Jackson"/>
    <s v="Mississippi"/>
    <s v="Jackson, Mississippi, United States"/>
    <s v="South"/>
    <s v="OFF-BI-10003476"/>
    <s v="Office Supplies"/>
    <s v="Binders"/>
    <s v="Avery Metallic Poly Binders"/>
    <n v="354.84"/>
    <n v="8"/>
    <n v="22.0032"/>
    <e v="#N/A"/>
    <s v="COD"/>
  </r>
  <r>
    <n v="7346"/>
    <s v="CA-2020-168389"/>
    <d v="2020-12-11T00:00:00"/>
    <n v="11"/>
    <x v="11"/>
    <n v="2020"/>
    <s v="Fri"/>
    <d v="2020-12-17T00:00:00"/>
    <n v="17"/>
    <s v="Dec"/>
    <n v="2020"/>
    <s v="Thu"/>
    <n v="6"/>
    <s v="Standard Class"/>
    <s v="DV-13045"/>
    <s v="Darrin Van Huff"/>
    <s v="Corporate"/>
    <s v="United States"/>
    <s v="Jacksonville"/>
    <s v="Florida"/>
    <s v="Jacksonville, Florida, United States"/>
    <s v="South"/>
    <s v="TEC-PH-10003555"/>
    <s v="Technology"/>
    <s v="Phones"/>
    <s v="Motorola HK250 Universal Bluetooth Headset"/>
    <n v="344.56799999999998"/>
    <n v="4"/>
    <n v="-16.552800000000001"/>
    <e v="#N/A"/>
    <s v="Online"/>
  </r>
  <r>
    <n v="6273"/>
    <s v="CA-2020-149706"/>
    <d v="2020-12-11T00:00:00"/>
    <n v="11"/>
    <x v="11"/>
    <n v="2020"/>
    <s v="Fri"/>
    <d v="2020-12-12T00:00:00"/>
    <n v="12"/>
    <s v="Dec"/>
    <n v="2020"/>
    <s v="Sat"/>
    <n v="1"/>
    <s v="First Class"/>
    <s v="AS-10285"/>
    <s v="Alejandro Savely"/>
    <s v="Corporate"/>
    <s v="United States"/>
    <s v="Palatine"/>
    <s v="Illinois"/>
    <s v="Palatine, Illinois, United States"/>
    <s v="Central"/>
    <s v="TEC-AC-10001284"/>
    <s v="Technology"/>
    <s v="Accessories"/>
    <s v="Enermax Briskie RF Wireless Keyboard and Mouse Combo"/>
    <n v="440.31200000000001"/>
    <n v="7"/>
    <n v="23.2624"/>
    <e v="#N/A"/>
    <s v="Online"/>
  </r>
  <r>
    <n v="6750"/>
    <s v="CA-2020-100230"/>
    <d v="2020-12-11T00:00:00"/>
    <n v="11"/>
    <x v="11"/>
    <n v="2020"/>
    <s v="Fri"/>
    <d v="2020-12-15T00:00:00"/>
    <n v="15"/>
    <s v="Dec"/>
    <n v="2020"/>
    <s v="Tue"/>
    <n v="4"/>
    <s v="Standard Class"/>
    <s v="AA-10375"/>
    <s v="Allen Armold"/>
    <s v="Consumer"/>
    <s v="United States"/>
    <s v="New York City"/>
    <s v="New York"/>
    <s v="New York City, New York, United States"/>
    <s v="East"/>
    <s v="TEC-PH-10004522"/>
    <s v="Technology"/>
    <s v="Phones"/>
    <s v="Dexim XPower Skin Super-Thin Power Case for iPhone 5 - Black"/>
    <n v="333.98"/>
    <n v="2"/>
    <n v="29.245000000000001"/>
    <e v="#N/A"/>
    <s v="Cards"/>
  </r>
  <r>
    <n v="6007"/>
    <s v="CA-2020-129581"/>
    <d v="2020-12-11T00:00:00"/>
    <n v="11"/>
    <x v="11"/>
    <n v="2020"/>
    <s v="Fri"/>
    <d v="2020-12-18T00:00:00"/>
    <n v="18"/>
    <s v="Dec"/>
    <n v="2020"/>
    <s v="Fri"/>
    <n v="7"/>
    <s v="Standard Class"/>
    <s v="KN-16390"/>
    <s v="Katherine Nockton"/>
    <s v="Corporate"/>
    <s v="United States"/>
    <s v="New Bedford"/>
    <s v="Massachusetts"/>
    <s v="New Bedford, Massachusetts, United States"/>
    <s v="East"/>
    <s v="TEC-PH-10001527"/>
    <s v="Technology"/>
    <s v="Phones"/>
    <s v="Plantronics MX500i Earset"/>
    <n v="418.85"/>
    <n v="3"/>
    <n v="3.8654999999999999"/>
    <e v="#N/A"/>
    <s v="Cards"/>
  </r>
  <r>
    <n v="4360"/>
    <s v="CA-2020-162565"/>
    <d v="2020-12-11T00:00:00"/>
    <n v="11"/>
    <x v="11"/>
    <n v="2020"/>
    <s v="Fri"/>
    <d v="2020-12-11T00:00:00"/>
    <n v="11"/>
    <s v="Dec"/>
    <n v="2020"/>
    <s v="Fri"/>
    <n v="0"/>
    <s v="Same Day"/>
    <s v="RR-19315"/>
    <s v="Ralph Ritter"/>
    <s v="Consumer"/>
    <s v="United States"/>
    <s v="Aurora"/>
    <s v="Illinois"/>
    <s v="Aurora, Illinois, United States"/>
    <s v="Central"/>
    <s v="FUR-CH-10003973"/>
    <s v="Furniture"/>
    <s v="Chairs"/>
    <s v="GuestStacker Chair with Chrome Finish Legs"/>
    <n v="775.46400000000006"/>
    <n v="2"/>
    <n v="-14.8704"/>
    <e v="#N/A"/>
    <s v="COD"/>
  </r>
  <r>
    <n v="7345"/>
    <s v="CA-2020-168389"/>
    <d v="2020-12-11T00:00:00"/>
    <n v="11"/>
    <x v="11"/>
    <n v="2020"/>
    <s v="Fri"/>
    <d v="2020-12-17T00:00:00"/>
    <n v="17"/>
    <s v="Dec"/>
    <n v="2020"/>
    <s v="Thu"/>
    <n v="6"/>
    <s v="Standard Class"/>
    <s v="DV-13045"/>
    <s v="Darrin Van Huff"/>
    <s v="Corporate"/>
    <s v="United States"/>
    <s v="Jacksonville"/>
    <s v="Florida"/>
    <s v="Jacksonville, Florida, United States"/>
    <s v="South"/>
    <s v="FUR-TA-10004289"/>
    <s v="Furniture"/>
    <s v="Tables"/>
    <s v="BoxOffice By Design Rectangular and Half-Moon Meeting Room Tables"/>
    <n v="271.875"/>
    <n v="6"/>
    <n v="-420"/>
    <e v="#N/A"/>
    <s v="Cards"/>
  </r>
  <r>
    <n v="9969"/>
    <s v="CA-2020-153871"/>
    <d v="2020-12-11T00:00:00"/>
    <n v="11"/>
    <x v="11"/>
    <n v="2020"/>
    <s v="Fri"/>
    <d v="2020-12-17T00:00:00"/>
    <n v="17"/>
    <s v="Dec"/>
    <n v="2020"/>
    <s v="Thu"/>
    <n v="6"/>
    <s v="Standard Class"/>
    <s v="RB-19435"/>
    <s v="Richard Bierner"/>
    <s v="Consumer"/>
    <s v="United States"/>
    <s v="Plainfield"/>
    <s v="New Jersey"/>
    <s v="Plainfield, New Jersey, United States"/>
    <s v="East"/>
    <s v="OFF-BI-10004600"/>
    <s v="Office Supplies"/>
    <s v="Binders"/>
    <s v="Ibico Ibimaster 300 Manual Binding System"/>
    <n v="1055.98"/>
    <n v="2"/>
    <n v="331.19099999999997"/>
    <e v="#N/A"/>
    <s v="Cards"/>
  </r>
  <r>
    <n v="7347"/>
    <s v="CA-2020-168389"/>
    <d v="2020-12-11T00:00:00"/>
    <n v="11"/>
    <x v="11"/>
    <n v="2020"/>
    <s v="Fri"/>
    <d v="2020-12-17T00:00:00"/>
    <n v="17"/>
    <s v="Dec"/>
    <n v="2020"/>
    <s v="Thu"/>
    <n v="6"/>
    <s v="Standard Class"/>
    <s v="DV-13045"/>
    <s v="Darrin Van Huff"/>
    <s v="Corporate"/>
    <s v="United States"/>
    <s v="Jacksonville"/>
    <s v="Florida"/>
    <s v="Jacksonville, Florida, United States"/>
    <s v="South"/>
    <s v="OFF-AR-10001958"/>
    <s v="Office Supplies"/>
    <s v="Art"/>
    <s v="Stanley Bostitch Contemporary Electric Pencil Sharpeners"/>
    <n v="332.584"/>
    <n v="1"/>
    <n v="1.3584000000000001"/>
    <e v="#N/A"/>
    <s v="Cards"/>
  </r>
  <r>
    <n v="9210"/>
    <s v="CA-2020-142776"/>
    <d v="2020-12-11T00:00:00"/>
    <n v="11"/>
    <x v="11"/>
    <n v="2020"/>
    <s v="Fri"/>
    <d v="2020-12-14T00:00:00"/>
    <n v="14"/>
    <s v="Dec"/>
    <n v="2020"/>
    <s v="Mon"/>
    <n v="3"/>
    <s v="Second Class"/>
    <s v="RS-19870"/>
    <s v="Roy Skaria"/>
    <s v="Home Office"/>
    <s v="United States"/>
    <s v="Burlington"/>
    <s v="Iowa"/>
    <s v="Burlington, Iowa, United States"/>
    <s v="Central"/>
    <s v="OFF-EN-10003160"/>
    <s v="Office Supplies"/>
    <s v="Envelopes"/>
    <s v="Pastel Pink Envelopes"/>
    <n v="252.28"/>
    <n v="1"/>
    <n v="3.4944000000000002"/>
    <e v="#N/A"/>
    <s v="COD"/>
  </r>
  <r>
    <n v="4358"/>
    <s v="CA-2020-162565"/>
    <d v="2020-12-11T00:00:00"/>
    <n v="11"/>
    <x v="11"/>
    <n v="2020"/>
    <s v="Fri"/>
    <d v="2020-12-11T00:00:00"/>
    <n v="11"/>
    <s v="Dec"/>
    <n v="2020"/>
    <s v="Fri"/>
    <n v="0"/>
    <s v="Same Day"/>
    <s v="RR-19315"/>
    <s v="Ralph Ritter"/>
    <s v="Consumer"/>
    <s v="United States"/>
    <s v="Aurora"/>
    <s v="Illinois"/>
    <s v="Aurora, Illinois, United States"/>
    <s v="Central"/>
    <s v="OFF-PA-10001937"/>
    <s v="Office Supplies"/>
    <s v="Paper"/>
    <s v="Xerox 21"/>
    <n v="271.36799999999999"/>
    <n v="2"/>
    <n v="3.6288"/>
    <e v="#N/A"/>
    <s v="Cards"/>
  </r>
  <r>
    <n v="9211"/>
    <s v="CA-2020-142776"/>
    <d v="2020-12-11T00:00:00"/>
    <n v="11"/>
    <x v="11"/>
    <n v="2020"/>
    <s v="Fri"/>
    <d v="2020-12-14T00:00:00"/>
    <n v="14"/>
    <s v="Dec"/>
    <n v="2020"/>
    <s v="Mon"/>
    <n v="3"/>
    <s v="Second Class"/>
    <s v="RS-19870"/>
    <s v="Roy Skaria"/>
    <s v="Home Office"/>
    <s v="United States"/>
    <s v="Burlington"/>
    <s v="Iowa"/>
    <s v="Burlington, Iowa, United States"/>
    <s v="Central"/>
    <s v="OFF-BI-10002012"/>
    <s v="Office Supplies"/>
    <s v="Binders"/>
    <s v="Wilson Jones Easy Flow II Sheet Lifters"/>
    <n v="449.4"/>
    <n v="3"/>
    <n v="2.5920000000000001"/>
    <e v="#N/A"/>
    <s v="Online"/>
  </r>
  <r>
    <n v="9970"/>
    <s v="CA-2020-153871"/>
    <d v="2020-12-11T00:00:00"/>
    <n v="11"/>
    <x v="11"/>
    <n v="2020"/>
    <s v="Fri"/>
    <d v="2020-12-17T00:00:00"/>
    <n v="17"/>
    <s v="Dec"/>
    <n v="2020"/>
    <s v="Thu"/>
    <n v="6"/>
    <s v="Standard Class"/>
    <s v="RB-19435"/>
    <s v="Richard Bierner"/>
    <s v="Consumer"/>
    <s v="United States"/>
    <s v="Plainfield"/>
    <s v="New Jersey"/>
    <s v="Plainfield, New Jersey, United States"/>
    <s v="East"/>
    <s v="OFF-AP-10003622"/>
    <s v="Office Supplies"/>
    <s v="Appliances"/>
    <s v="Bravo II Megaboss 12-Amp Hard Body Upright, Replacement Belts, 2 Belts per Pack"/>
    <n v="303.75"/>
    <n v="7"/>
    <n v="6.5975000000000001"/>
    <e v="#N/A"/>
    <s v="Cards"/>
  </r>
  <r>
    <n v="6990"/>
    <s v="CA-2020-165099"/>
    <d v="2020-12-11T00:00:00"/>
    <n v="11"/>
    <x v="11"/>
    <n v="2020"/>
    <s v="Fri"/>
    <d v="2020-12-13T00:00:00"/>
    <n v="13"/>
    <s v="Dec"/>
    <n v="2020"/>
    <s v="Sun"/>
    <n v="2"/>
    <s v="First Class"/>
    <s v="DK-13375"/>
    <s v="Dennis Kane"/>
    <s v="Consumer"/>
    <s v="United States"/>
    <s v="Abilene"/>
    <s v="Texas"/>
    <s v="Abilene, Texas, United States"/>
    <s v="Central"/>
    <s v="OFF-AP-10001634"/>
    <s v="Office Supplies"/>
    <s v="Appliances"/>
    <s v="Hoover Commercial Lightweight Upright Vacuum"/>
    <n v="360.392"/>
    <n v="2"/>
    <n v="-3.7584"/>
    <e v="#N/A"/>
    <s v="Cards"/>
  </r>
  <r>
    <n v="9488"/>
    <s v="US-2020-125213"/>
    <d v="2020-12-11T00:00:00"/>
    <n v="11"/>
    <x v="11"/>
    <n v="2020"/>
    <s v="Fri"/>
    <d v="2020-12-13T00:00:00"/>
    <n v="13"/>
    <s v="Dec"/>
    <n v="2020"/>
    <s v="Sun"/>
    <n v="2"/>
    <s v="First Class"/>
    <s v="NB-18655"/>
    <s v="Nona Balk"/>
    <s v="Corporate"/>
    <s v="United States"/>
    <s v="Paterson"/>
    <s v="New Jersey"/>
    <s v="Paterson, New Jersey, United States"/>
    <s v="East"/>
    <s v="OFF-FA-10001561"/>
    <s v="Office Supplies"/>
    <s v="Fasteners"/>
    <s v="Stockwell Push Pins"/>
    <n v="291.54000000000002"/>
    <n v="3"/>
    <n v="2.1581999999999999"/>
    <e v="#N/A"/>
    <s v="Cards"/>
  </r>
  <r>
    <n v="6748"/>
    <s v="CA-2020-100230"/>
    <d v="2020-12-11T00:00:00"/>
    <n v="11"/>
    <x v="11"/>
    <n v="2020"/>
    <s v="Fri"/>
    <d v="2020-12-15T00:00:00"/>
    <n v="15"/>
    <s v="Dec"/>
    <n v="2020"/>
    <s v="Tue"/>
    <n v="4"/>
    <s v="Standard Class"/>
    <s v="AA-10375"/>
    <s v="Allen Armold"/>
    <s v="Consumer"/>
    <s v="United States"/>
    <s v="New York City"/>
    <s v="New York"/>
    <s v="New York City, New York, United States"/>
    <s v="East"/>
    <s v="OFF-BI-10002498"/>
    <s v="Office Supplies"/>
    <s v="Binders"/>
    <s v="Clear Mylar Reinforcing Strips"/>
    <n v="415.952"/>
    <n v="1"/>
    <n v="5.0462999999999996"/>
    <e v="#N/A"/>
    <s v="Online"/>
  </r>
  <r>
    <n v="6749"/>
    <s v="CA-2020-100230"/>
    <d v="2020-12-11T00:00:00"/>
    <n v="11"/>
    <x v="11"/>
    <n v="2020"/>
    <s v="Fri"/>
    <d v="2020-12-15T00:00:00"/>
    <n v="15"/>
    <s v="Dec"/>
    <n v="2020"/>
    <s v="Tue"/>
    <n v="4"/>
    <s v="Standard Class"/>
    <s v="AA-10375"/>
    <s v="Allen Armold"/>
    <s v="Consumer"/>
    <s v="United States"/>
    <s v="New York City"/>
    <s v="New York"/>
    <s v="New York City, New York, United States"/>
    <s v="East"/>
    <s v="OFF-PA-10002245"/>
    <s v="Office Supplies"/>
    <s v="Paper"/>
    <s v="Xerox 1895"/>
    <n v="470.94"/>
    <n v="3"/>
    <n v="8.0730000000000004"/>
    <e v="#N/A"/>
    <s v="Online"/>
  </r>
  <r>
    <n v="390"/>
    <s v="CA-2020-101798"/>
    <d v="2020-12-11T00:00:00"/>
    <n v="11"/>
    <x v="11"/>
    <n v="2020"/>
    <s v="Fri"/>
    <d v="2020-12-15T00:00:00"/>
    <n v="15"/>
    <s v="Dec"/>
    <n v="2020"/>
    <s v="Tue"/>
    <n v="4"/>
    <s v="Standard Class"/>
    <s v="MV-18190"/>
    <s v="Mike Vittorini"/>
    <s v="Consumer"/>
    <s v="United States"/>
    <s v="New York City"/>
    <s v="New York"/>
    <s v="New York City, New York, United States"/>
    <s v="East"/>
    <s v="OFF-BI-10000050"/>
    <s v="Office Supplies"/>
    <s v="Binders"/>
    <s v="Angle-D Binders with Locking Rings, Label Holders"/>
    <n v="398.36"/>
    <n v="4"/>
    <n v="7.8840000000000003"/>
    <e v="#N/A"/>
    <s v="COD"/>
  </r>
  <r>
    <n v="391"/>
    <s v="CA-2020-101798"/>
    <d v="2020-12-11T00:00:00"/>
    <n v="11"/>
    <x v="11"/>
    <n v="2020"/>
    <s v="Fri"/>
    <d v="2020-12-15T00:00:00"/>
    <n v="15"/>
    <s v="Dec"/>
    <n v="2020"/>
    <s v="Tue"/>
    <n v="4"/>
    <s v="Standard Class"/>
    <s v="MV-18190"/>
    <s v="Mike Vittorini"/>
    <s v="Consumer"/>
    <s v="United States"/>
    <s v="New York City"/>
    <s v="New York"/>
    <s v="New York City, New York, United States"/>
    <s v="East"/>
    <s v="TEC-AC-10001998"/>
    <s v="Technology"/>
    <s v="Accessories"/>
    <s v="Logitech LS21 Speaker System - PC Multimedia - 2.1-CH - Wired"/>
    <n v="430.98"/>
    <n v="2"/>
    <n v="13.5932"/>
    <e v="#N/A"/>
    <s v="Online"/>
  </r>
  <r>
    <n v="1516"/>
    <s v="US-2020-160759"/>
    <d v="2020-12-11T00:00:00"/>
    <n v="11"/>
    <x v="11"/>
    <n v="2020"/>
    <s v="Fri"/>
    <d v="2020-12-17T00:00:00"/>
    <n v="17"/>
    <s v="Dec"/>
    <n v="2020"/>
    <s v="Thu"/>
    <n v="6"/>
    <s v="Standard Class"/>
    <s v="AI-10855"/>
    <s v="Arianne Irving"/>
    <s v="Consumer"/>
    <s v="United States"/>
    <s v="Philadelphia"/>
    <s v="Pennsylvania"/>
    <s v="Philadelphia, Pennsylvania, United States"/>
    <s v="East"/>
    <s v="FUR-CH-10002961"/>
    <s v="Furniture"/>
    <s v="Chairs"/>
    <s v="Leather Task Chair, Black"/>
    <n v="483.68599999999998"/>
    <n v="1"/>
    <n v="-9.0980000000000008"/>
    <e v="#N/A"/>
    <s v="Cards"/>
  </r>
  <r>
    <n v="9968"/>
    <s v="CA-2020-153871"/>
    <d v="2020-12-11T00:00:00"/>
    <n v="11"/>
    <x v="11"/>
    <n v="2020"/>
    <s v="Fri"/>
    <d v="2020-12-17T00:00:00"/>
    <n v="17"/>
    <s v="Dec"/>
    <n v="2020"/>
    <s v="Thu"/>
    <n v="6"/>
    <s v="Standard Class"/>
    <s v="RB-19435"/>
    <s v="Richard Bierner"/>
    <s v="Consumer"/>
    <s v="United States"/>
    <s v="Plainfield"/>
    <s v="New Jersey"/>
    <s v="Plainfield, New Jersey, United States"/>
    <s v="East"/>
    <s v="OFF-BI-10004209"/>
    <s v="Office Supplies"/>
    <s v="Binders"/>
    <s v="Fellowes Twister Kit, Gray/Clear, 3/pkg"/>
    <n v="323.2"/>
    <n v="5"/>
    <n v="18.09"/>
    <e v="#N/A"/>
    <s v="Online"/>
  </r>
  <r>
    <n v="4359"/>
    <s v="CA-2020-162565"/>
    <d v="2020-12-11T00:00:00"/>
    <n v="11"/>
    <x v="11"/>
    <n v="2020"/>
    <s v="Fri"/>
    <d v="2020-12-11T00:00:00"/>
    <n v="11"/>
    <s v="Dec"/>
    <n v="2020"/>
    <s v="Fri"/>
    <n v="0"/>
    <s v="Same Day"/>
    <s v="RR-19315"/>
    <s v="Ralph Ritter"/>
    <s v="Consumer"/>
    <s v="United States"/>
    <s v="Aurora"/>
    <s v="Illinois"/>
    <s v="Aurora, Illinois, United States"/>
    <s v="Central"/>
    <s v="FUR-FU-10004306"/>
    <s v="Furniture"/>
    <s v="Furnishings"/>
    <s v="Electrix Halogen Magnifier Lamp"/>
    <n v="447.72"/>
    <n v="1"/>
    <n v="-66.061999999999998"/>
    <e v="#N/A"/>
    <s v="Online"/>
  </r>
  <r>
    <n v="7348"/>
    <s v="CA-2020-168389"/>
    <d v="2020-12-11T00:00:00"/>
    <n v="11"/>
    <x v="11"/>
    <n v="2020"/>
    <s v="Fri"/>
    <d v="2020-12-17T00:00:00"/>
    <n v="17"/>
    <s v="Dec"/>
    <n v="2020"/>
    <s v="Thu"/>
    <n v="6"/>
    <s v="Standard Class"/>
    <s v="DV-13045"/>
    <s v="Darrin Van Huff"/>
    <s v="Corporate"/>
    <s v="United States"/>
    <s v="Jacksonville"/>
    <s v="Florida"/>
    <s v="Jacksonville, Florida, United States"/>
    <s v="South"/>
    <s v="FUR-CH-10000225"/>
    <s v="Furniture"/>
    <s v="Chairs"/>
    <s v="Global Geo Office Task Chair, Gray"/>
    <n v="339.78399999999999"/>
    <n v="1"/>
    <n v="-12.147"/>
    <e v="#N/A"/>
    <s v="COD"/>
  </r>
  <r>
    <n v="9684"/>
    <s v="CA-2020-122770"/>
    <d v="2020-12-13T00:00:00"/>
    <n v="13"/>
    <x v="11"/>
    <n v="2020"/>
    <s v="Sun"/>
    <d v="2020-12-18T00:00:00"/>
    <n v="18"/>
    <s v="Dec"/>
    <n v="2020"/>
    <s v="Fri"/>
    <n v="5"/>
    <s v="Standard Class"/>
    <s v="EP-13915"/>
    <s v="Emily Phan"/>
    <s v="Consumer"/>
    <s v="United States"/>
    <s v="San Francisco"/>
    <s v="California"/>
    <s v="San Francisco, California, United States"/>
    <s v="West"/>
    <s v="FUR-FU-10001473"/>
    <s v="Furniture"/>
    <s v="Furnishings"/>
    <s v="Eldon Executive Woodline II Desk Accessories, Mahogany"/>
    <n v="379.04"/>
    <n v="8"/>
    <n v="54.280799999999999"/>
    <e v="#N/A"/>
    <s v="COD"/>
  </r>
  <r>
    <n v="9682"/>
    <s v="CA-2020-122770"/>
    <d v="2020-12-13T00:00:00"/>
    <n v="13"/>
    <x v="11"/>
    <n v="2020"/>
    <s v="Sun"/>
    <d v="2020-12-18T00:00:00"/>
    <n v="18"/>
    <s v="Dec"/>
    <n v="2020"/>
    <s v="Fri"/>
    <n v="5"/>
    <s v="Standard Class"/>
    <s v="EP-13915"/>
    <s v="Emily Phan"/>
    <s v="Consumer"/>
    <s v="United States"/>
    <s v="San Francisco"/>
    <s v="California"/>
    <s v="San Francisco, California, United States"/>
    <s v="West"/>
    <s v="OFF-LA-10004559"/>
    <s v="Office Supplies"/>
    <s v="Labels"/>
    <s v="Avery 49"/>
    <n v="505.64"/>
    <n v="3"/>
    <n v="4.2336"/>
    <e v="#N/A"/>
    <s v="Cards"/>
  </r>
  <r>
    <n v="8779"/>
    <s v="CA-2020-135377"/>
    <d v="2020-12-13T00:00:00"/>
    <n v="13"/>
    <x v="11"/>
    <n v="2020"/>
    <s v="Sun"/>
    <d v="2020-12-18T00:00:00"/>
    <n v="18"/>
    <s v="Dec"/>
    <n v="2020"/>
    <s v="Fri"/>
    <n v="5"/>
    <s v="Standard Class"/>
    <s v="BP-11095"/>
    <s v="Bart Pistole"/>
    <s v="Corporate"/>
    <s v="United States"/>
    <s v="New York City"/>
    <s v="New York"/>
    <s v="New York City, New York, United States"/>
    <s v="East"/>
    <s v="FUR-BO-10004015"/>
    <s v="Furniture"/>
    <s v="Bookcases"/>
    <s v="Bush Andora Bookcase, Maple/Graphite Gray Finish"/>
    <n v="241.976"/>
    <n v="3"/>
    <n v="7.1993999999999998"/>
    <e v="#N/A"/>
    <s v="Cards"/>
  </r>
  <r>
    <n v="9685"/>
    <s v="CA-2020-122770"/>
    <d v="2020-12-13T00:00:00"/>
    <n v="13"/>
    <x v="11"/>
    <n v="2020"/>
    <s v="Sun"/>
    <d v="2020-12-18T00:00:00"/>
    <n v="18"/>
    <s v="Dec"/>
    <n v="2020"/>
    <s v="Fri"/>
    <n v="5"/>
    <s v="Standard Class"/>
    <s v="EP-13915"/>
    <s v="Emily Phan"/>
    <s v="Consumer"/>
    <s v="United States"/>
    <s v="San Francisco"/>
    <s v="California"/>
    <s v="San Francisco, California, United States"/>
    <s v="West"/>
    <s v="OFF-PA-10000232"/>
    <s v="Office Supplies"/>
    <s v="Paper"/>
    <s v="Xerox 1975"/>
    <n v="323.95999999999998"/>
    <n v="2"/>
    <n v="6.3503999999999996"/>
    <e v="#N/A"/>
    <s v="Online"/>
  </r>
  <r>
    <n v="9683"/>
    <s v="CA-2020-122770"/>
    <d v="2020-12-13T00:00:00"/>
    <n v="13"/>
    <x v="11"/>
    <n v="2020"/>
    <s v="Sun"/>
    <d v="2020-12-18T00:00:00"/>
    <n v="18"/>
    <s v="Dec"/>
    <n v="2020"/>
    <s v="Fri"/>
    <n v="5"/>
    <s v="Standard Class"/>
    <s v="EP-13915"/>
    <s v="Emily Phan"/>
    <s v="Consumer"/>
    <s v="United States"/>
    <s v="San Francisco"/>
    <s v="California"/>
    <s v="San Francisco, California, United States"/>
    <s v="West"/>
    <s v="OFF-PA-10003172"/>
    <s v="Office Supplies"/>
    <s v="Paper"/>
    <s v="Xerox 1996"/>
    <n v="433.88"/>
    <n v="6"/>
    <n v="18.662400000000002"/>
    <e v="#N/A"/>
    <s v="Online"/>
  </r>
  <r>
    <n v="6192"/>
    <s v="CA-2020-107986"/>
    <d v="2020-12-13T00:00:00"/>
    <n v="13"/>
    <x v="11"/>
    <n v="2020"/>
    <s v="Sun"/>
    <d v="2020-12-13T00:00:00"/>
    <n v="13"/>
    <s v="Dec"/>
    <n v="2020"/>
    <s v="Sun"/>
    <n v="0"/>
    <s v="Same Day"/>
    <s v="MW-18220"/>
    <s v="Mitch Webber"/>
    <s v="Consumer"/>
    <s v="United States"/>
    <s v="Seattle"/>
    <s v="Washington"/>
    <s v="Seattle, Washington, United States"/>
    <s v="West"/>
    <s v="OFF-ST-10001325"/>
    <s v="Office Supplies"/>
    <s v="Storage"/>
    <s v="Sterilite Officeware Hinged File Box"/>
    <n v="373.44"/>
    <n v="3"/>
    <n v="8.4887999999999995"/>
    <e v="#N/A"/>
    <s v="Online"/>
  </r>
  <r>
    <n v="2948"/>
    <s v="CA-2020-169859"/>
    <d v="2020-12-14T00:00:00"/>
    <n v="14"/>
    <x v="11"/>
    <n v="2020"/>
    <s v="Mon"/>
    <d v="2020-12-18T00:00:00"/>
    <n v="18"/>
    <s v="Dec"/>
    <n v="2020"/>
    <s v="Fri"/>
    <n v="4"/>
    <s v="Standard Class"/>
    <s v="MP-18175"/>
    <s v="Mike Pelletier"/>
    <s v="Home Office"/>
    <s v="United States"/>
    <s v="San Diego"/>
    <s v="California"/>
    <s v="San Diego, California, United States"/>
    <s v="West"/>
    <s v="OFF-BI-10000174"/>
    <s v="Office Supplies"/>
    <s v="Binders"/>
    <s v="Wilson Jones Clip &amp; Carry Folder Binder Tool for Ring Binders, Clear"/>
    <n v="391.96"/>
    <n v="14"/>
    <n v="22.736000000000001"/>
    <n v="1"/>
    <s v="COD"/>
  </r>
  <r>
    <n v="7699"/>
    <s v="CA-2020-151799"/>
    <d v="2020-12-14T00:00:00"/>
    <n v="14"/>
    <x v="11"/>
    <n v="2020"/>
    <s v="Mon"/>
    <d v="2020-12-18T00:00:00"/>
    <n v="18"/>
    <s v="Dec"/>
    <n v="2020"/>
    <s v="Fri"/>
    <n v="4"/>
    <s v="Standard Class"/>
    <s v="BF-11170"/>
    <s v="Ben Ferrer"/>
    <s v="Home Office"/>
    <s v="United States"/>
    <s v="Lawrence"/>
    <s v="Massachusetts"/>
    <s v="Lawrence, Massachusetts, United States"/>
    <s v="East"/>
    <s v="OFF-ST-10002790"/>
    <s v="Office Supplies"/>
    <s v="Storage"/>
    <s v="Safco Industrial Shelving"/>
    <n v="289.85000000000002"/>
    <n v="1"/>
    <n v="2.2155"/>
    <e v="#N/A"/>
    <s v="COD"/>
  </r>
  <r>
    <n v="6716"/>
    <s v="CA-2020-107629"/>
    <d v="2020-12-14T00:00:00"/>
    <n v="14"/>
    <x v="11"/>
    <n v="2020"/>
    <s v="Mon"/>
    <d v="2020-12-14T00:00:00"/>
    <n v="14"/>
    <s v="Dec"/>
    <n v="2020"/>
    <s v="Mon"/>
    <n v="0"/>
    <s v="Same Day"/>
    <s v="DB-13060"/>
    <s v="Dave Brooks"/>
    <s v="Consumer"/>
    <s v="United States"/>
    <s v="Skokie"/>
    <s v="Illinois"/>
    <s v="Skokie, Illinois, United States"/>
    <s v="Central"/>
    <s v="OFF-AR-10002987"/>
    <s v="Office Supplies"/>
    <s v="Art"/>
    <s v="Prismacolor Color Pencil Set"/>
    <n v="407.23200000000003"/>
    <n v="6"/>
    <n v="24.9984"/>
    <e v="#N/A"/>
    <s v="Cards"/>
  </r>
  <r>
    <n v="6714"/>
    <s v="CA-2020-107629"/>
    <d v="2020-12-14T00:00:00"/>
    <n v="14"/>
    <x v="11"/>
    <n v="2020"/>
    <s v="Mon"/>
    <d v="2020-12-14T00:00:00"/>
    <n v="14"/>
    <s v="Dec"/>
    <n v="2020"/>
    <s v="Mon"/>
    <n v="0"/>
    <s v="Same Day"/>
    <s v="DB-13060"/>
    <s v="Dave Brooks"/>
    <s v="Consumer"/>
    <s v="United States"/>
    <s v="Skokie"/>
    <s v="Illinois"/>
    <s v="Skokie, Illinois, United States"/>
    <s v="Central"/>
    <s v="FUR-FU-10004091"/>
    <s v="Furniture"/>
    <s v="Furnishings"/>
    <s v="Howard Miller 13&quot; Diameter Goldtone Round Wall Clock"/>
    <n v="422.32799999999997"/>
    <n v="3"/>
    <n v="-26.755800000000001"/>
    <e v="#N/A"/>
    <s v="COD"/>
  </r>
  <r>
    <n v="7700"/>
    <s v="CA-2020-151799"/>
    <d v="2020-12-14T00:00:00"/>
    <n v="14"/>
    <x v="11"/>
    <n v="2020"/>
    <s v="Mon"/>
    <d v="2020-12-18T00:00:00"/>
    <n v="18"/>
    <s v="Dec"/>
    <n v="2020"/>
    <s v="Fri"/>
    <n v="4"/>
    <s v="Standard Class"/>
    <s v="BF-11170"/>
    <s v="Ben Ferrer"/>
    <s v="Home Office"/>
    <s v="United States"/>
    <s v="Lawrence"/>
    <s v="Massachusetts"/>
    <s v="Lawrence, Massachusetts, United States"/>
    <s v="East"/>
    <s v="OFF-SU-10001664"/>
    <s v="Office Supplies"/>
    <s v="Supplies"/>
    <s v="Acme Office Executive Series Stainless Steel Trimmers"/>
    <n v="332.71"/>
    <n v="3"/>
    <n v="6.6845999999999997"/>
    <e v="#N/A"/>
    <s v="Cards"/>
  </r>
  <r>
    <n v="5276"/>
    <s v="CA-2020-147333"/>
    <d v="2020-12-14T00:00:00"/>
    <n v="14"/>
    <x v="11"/>
    <n v="2020"/>
    <s v="Mon"/>
    <d v="2020-12-20T00:00:00"/>
    <n v="20"/>
    <s v="Dec"/>
    <n v="2020"/>
    <s v="Sun"/>
    <n v="6"/>
    <s v="Standard Class"/>
    <s v="KL-16555"/>
    <s v="Kelly Lampkin"/>
    <s v="Corporate"/>
    <s v="United States"/>
    <s v="Fayetteville"/>
    <s v="Arkansas"/>
    <s v="Fayetteville, Arkansas, United States"/>
    <s v="South"/>
    <s v="TEC-AC-10004469"/>
    <s v="Technology"/>
    <s v="Accessories"/>
    <s v="Microsoft Sculpt Comfort Mouse"/>
    <n v="447.8"/>
    <n v="4"/>
    <n v="70.311999999999998"/>
    <e v="#N/A"/>
    <s v="Online"/>
  </r>
  <r>
    <n v="3332"/>
    <s v="CA-2020-122595"/>
    <d v="2020-12-14T00:00:00"/>
    <n v="14"/>
    <x v="11"/>
    <n v="2020"/>
    <s v="Mon"/>
    <d v="2020-12-20T00:00:00"/>
    <n v="20"/>
    <s v="Dec"/>
    <n v="2020"/>
    <s v="Sun"/>
    <n v="6"/>
    <s v="Standard Class"/>
    <s v="GM-14455"/>
    <s v="Gary Mitchum"/>
    <s v="Home Office"/>
    <s v="United States"/>
    <s v="Chicago"/>
    <s v="Illinois"/>
    <s v="Chicago, Illinois, United States"/>
    <s v="Central"/>
    <s v="TEC-AC-10000474"/>
    <s v="Technology"/>
    <s v="Accessories"/>
    <s v="Kensington Expert Mouse Optical USB Trackball for PC or Mac"/>
    <n v="197.976"/>
    <n v="3"/>
    <n v="28.497"/>
    <e v="#N/A"/>
    <s v="Cards"/>
  </r>
  <r>
    <n v="3333"/>
    <s v="CA-2020-122595"/>
    <d v="2020-12-14T00:00:00"/>
    <n v="14"/>
    <x v="11"/>
    <n v="2020"/>
    <s v="Mon"/>
    <d v="2020-12-20T00:00:00"/>
    <n v="20"/>
    <s v="Dec"/>
    <n v="2020"/>
    <s v="Sun"/>
    <n v="6"/>
    <s v="Standard Class"/>
    <s v="GM-14455"/>
    <s v="Gary Mitchum"/>
    <s v="Home Office"/>
    <s v="United States"/>
    <s v="Chicago"/>
    <s v="Illinois"/>
    <s v="Chicago, Illinois, United States"/>
    <s v="Central"/>
    <s v="TEC-PH-10003095"/>
    <s v="Technology"/>
    <s v="Phones"/>
    <s v="Samsung HM1900 Bluetooth Headset"/>
    <n v="500.68"/>
    <n v="3"/>
    <n v="19.754999999999999"/>
    <e v="#N/A"/>
    <s v="Online"/>
  </r>
  <r>
    <n v="2949"/>
    <s v="CA-2020-169859"/>
    <d v="2020-12-14T00:00:00"/>
    <n v="14"/>
    <x v="11"/>
    <n v="2020"/>
    <s v="Mon"/>
    <d v="2020-12-18T00:00:00"/>
    <n v="18"/>
    <s v="Dec"/>
    <n v="2020"/>
    <s v="Fri"/>
    <n v="4"/>
    <s v="Standard Class"/>
    <s v="MP-18175"/>
    <s v="Mike Pelletier"/>
    <s v="Home Office"/>
    <s v="United States"/>
    <s v="San Diego"/>
    <s v="California"/>
    <s v="San Diego, California, United States"/>
    <s v="West"/>
    <s v="OFF-EN-10000461"/>
    <s v="Office Supplies"/>
    <s v="Envelopes"/>
    <s v="#10- 4 1/8&quot; x 9 1/2&quot; Recycled Envelopes"/>
    <n v="502.7"/>
    <n v="5"/>
    <n v="20.539000000000001"/>
    <n v="1"/>
    <s v="COD"/>
  </r>
  <r>
    <n v="6713"/>
    <s v="CA-2020-107629"/>
    <d v="2020-12-14T00:00:00"/>
    <n v="14"/>
    <x v="11"/>
    <n v="2020"/>
    <s v="Mon"/>
    <d v="2020-12-14T00:00:00"/>
    <n v="14"/>
    <s v="Dec"/>
    <n v="2020"/>
    <s v="Mon"/>
    <n v="0"/>
    <s v="Same Day"/>
    <s v="DB-13060"/>
    <s v="Dave Brooks"/>
    <s v="Consumer"/>
    <s v="United States"/>
    <s v="Skokie"/>
    <s v="Illinois"/>
    <s v="Skokie, Illinois, United States"/>
    <s v="Central"/>
    <s v="FUR-FU-10002298"/>
    <s v="Furniture"/>
    <s v="Furnishings"/>
    <s v="Rubbermaid ClusterMat Chairmats, Mat Size- 66&quot; x 60&quot;, Lip 20&quot; x 11&quot; -90 Degree Angle"/>
    <n v="171.352"/>
    <n v="6"/>
    <n v="-292.98719999999997"/>
    <e v="#N/A"/>
    <s v="Cards"/>
  </r>
  <r>
    <n v="7702"/>
    <s v="CA-2020-151799"/>
    <d v="2020-12-14T00:00:00"/>
    <n v="14"/>
    <x v="11"/>
    <n v="2020"/>
    <s v="Mon"/>
    <d v="2020-12-18T00:00:00"/>
    <n v="18"/>
    <s v="Dec"/>
    <n v="2020"/>
    <s v="Fri"/>
    <n v="4"/>
    <s v="Standard Class"/>
    <s v="BF-11170"/>
    <s v="Ben Ferrer"/>
    <s v="Home Office"/>
    <s v="United States"/>
    <s v="Lawrence"/>
    <s v="Massachusetts"/>
    <s v="Lawrence, Massachusetts, United States"/>
    <s v="East"/>
    <s v="FUR-TA-10003473"/>
    <s v="Furniture"/>
    <s v="Tables"/>
    <s v="Bretford Rectangular Conference Table Tops"/>
    <n v="239.58199999999999"/>
    <n v="2"/>
    <n v="-52.658200000000001"/>
    <e v="#N/A"/>
    <s v="Cards"/>
  </r>
  <r>
    <n v="6439"/>
    <s v="US-2020-113992"/>
    <d v="2020-12-14T00:00:00"/>
    <n v="14"/>
    <x v="11"/>
    <n v="2020"/>
    <s v="Mon"/>
    <d v="2020-12-19T00:00:00"/>
    <n v="19"/>
    <s v="Dec"/>
    <n v="2020"/>
    <s v="Sat"/>
    <n v="5"/>
    <s v="Standard Class"/>
    <s v="LC-16885"/>
    <s v="Lena Creighton"/>
    <s v="Consumer"/>
    <s v="United States"/>
    <s v="Plano"/>
    <s v="Texas"/>
    <s v="Plano, Texas, United States"/>
    <s v="Central"/>
    <s v="FUR-TA-10000577"/>
    <s v="Furniture"/>
    <s v="Tables"/>
    <s v="Bretford CR4500 Series Slim Rectangular Table"/>
    <n v="287.988"/>
    <n v="4"/>
    <n v="-97.498800000000003"/>
    <e v="#N/A"/>
    <s v="Cards"/>
  </r>
  <r>
    <n v="7698"/>
    <s v="CA-2020-151799"/>
    <d v="2020-12-14T00:00:00"/>
    <n v="14"/>
    <x v="11"/>
    <n v="2020"/>
    <s v="Mon"/>
    <d v="2020-12-18T00:00:00"/>
    <n v="18"/>
    <s v="Dec"/>
    <n v="2020"/>
    <s v="Fri"/>
    <n v="4"/>
    <s v="Standard Class"/>
    <s v="BF-11170"/>
    <s v="Ben Ferrer"/>
    <s v="Home Office"/>
    <s v="United States"/>
    <s v="Lawrence"/>
    <s v="Massachusetts"/>
    <s v="Lawrence, Massachusetts, United States"/>
    <s v="East"/>
    <s v="TEC-CO-10002313"/>
    <s v="Technology"/>
    <s v="Copiers"/>
    <s v="Canon PC1080F Personal Copier"/>
    <n v="162.97999999999999"/>
    <n v="2"/>
    <n v="467.99220000000003"/>
    <e v="#N/A"/>
    <s v="Cards"/>
  </r>
  <r>
    <n v="3334"/>
    <s v="CA-2020-122595"/>
    <d v="2020-12-14T00:00:00"/>
    <n v="14"/>
    <x v="11"/>
    <n v="2020"/>
    <s v="Mon"/>
    <d v="2020-12-20T00:00:00"/>
    <n v="20"/>
    <s v="Dec"/>
    <n v="2020"/>
    <s v="Sun"/>
    <n v="6"/>
    <s v="Standard Class"/>
    <s v="GM-14455"/>
    <s v="Gary Mitchum"/>
    <s v="Home Office"/>
    <s v="United States"/>
    <s v="Chicago"/>
    <s v="Illinois"/>
    <s v="Chicago, Illinois, United States"/>
    <s v="Central"/>
    <s v="FUR-FU-10002963"/>
    <s v="Furniture"/>
    <s v="Furnishings"/>
    <s v="Master Caster Door Stop, Gray"/>
    <n v="434.03199999999998"/>
    <n v="1"/>
    <n v="-1.3208"/>
    <e v="#N/A"/>
    <s v="Online"/>
  </r>
  <r>
    <n v="6715"/>
    <s v="CA-2020-107629"/>
    <d v="2020-12-14T00:00:00"/>
    <n v="14"/>
    <x v="11"/>
    <n v="2020"/>
    <s v="Mon"/>
    <d v="2020-12-14T00:00:00"/>
    <n v="14"/>
    <s v="Dec"/>
    <n v="2020"/>
    <s v="Mon"/>
    <n v="0"/>
    <s v="Same Day"/>
    <s v="DB-13060"/>
    <s v="Dave Brooks"/>
    <s v="Consumer"/>
    <s v="United States"/>
    <s v="Skokie"/>
    <s v="Illinois"/>
    <s v="Skokie, Illinois, United States"/>
    <s v="Central"/>
    <s v="TEC-AC-10004510"/>
    <s v="Technology"/>
    <s v="Accessories"/>
    <s v="Logitech Desktop MK120 Mouse and keyboard Combo"/>
    <n v="274.26400000000001"/>
    <n v="3"/>
    <n v="-4.9080000000000004"/>
    <e v="#N/A"/>
    <s v="Online"/>
  </r>
  <r>
    <n v="2947"/>
    <s v="CA-2020-169859"/>
    <d v="2020-12-14T00:00:00"/>
    <n v="14"/>
    <x v="11"/>
    <n v="2020"/>
    <s v="Mon"/>
    <d v="2020-12-18T00:00:00"/>
    <n v="18"/>
    <s v="Dec"/>
    <n v="2020"/>
    <s v="Fri"/>
    <n v="4"/>
    <s v="Standard Class"/>
    <s v="MP-18175"/>
    <s v="Mike Pelletier"/>
    <s v="Home Office"/>
    <s v="United States"/>
    <s v="San Diego"/>
    <s v="California"/>
    <s v="San Diego, California, United States"/>
    <s v="West"/>
    <s v="FUR-FU-10004963"/>
    <s v="Furniture"/>
    <s v="Furnishings"/>
    <s v="Eldon 400 Class Desk Accessories, Black Carbon"/>
    <n v="375.25"/>
    <n v="3"/>
    <n v="11.025"/>
    <n v="1"/>
    <s v="COD"/>
  </r>
  <r>
    <n v="7701"/>
    <s v="CA-2020-151799"/>
    <d v="2020-12-14T00:00:00"/>
    <n v="14"/>
    <x v="11"/>
    <n v="2020"/>
    <s v="Mon"/>
    <d v="2020-12-18T00:00:00"/>
    <n v="18"/>
    <s v="Dec"/>
    <n v="2020"/>
    <s v="Fri"/>
    <n v="4"/>
    <s v="Standard Class"/>
    <s v="BF-11170"/>
    <s v="Ben Ferrer"/>
    <s v="Home Office"/>
    <s v="United States"/>
    <s v="Lawrence"/>
    <s v="Massachusetts"/>
    <s v="Lawrence, Massachusetts, United States"/>
    <s v="East"/>
    <s v="OFF-FA-10001332"/>
    <s v="Office Supplies"/>
    <s v="Fasteners"/>
    <s v="Acco Banker's Clasps, 5 3/4&quot;-Long"/>
    <n v="413.28"/>
    <n v="6"/>
    <n v="8.1216000000000008"/>
    <e v="#N/A"/>
    <s v="COD"/>
  </r>
  <r>
    <n v="5277"/>
    <s v="CA-2020-147333"/>
    <d v="2020-12-14T00:00:00"/>
    <n v="14"/>
    <x v="11"/>
    <n v="2020"/>
    <s v="Mon"/>
    <d v="2020-12-20T00:00:00"/>
    <n v="20"/>
    <s v="Dec"/>
    <n v="2020"/>
    <s v="Sun"/>
    <n v="6"/>
    <s v="Standard Class"/>
    <s v="KL-16555"/>
    <s v="Kelly Lampkin"/>
    <s v="Corporate"/>
    <s v="United States"/>
    <s v="Fayetteville"/>
    <s v="Arkansas"/>
    <s v="Fayetteville, Arkansas, United States"/>
    <s v="South"/>
    <s v="TEC-AC-10003038"/>
    <s v="Technology"/>
    <s v="Accessories"/>
    <s v="Kingston Digital DataTraveler 16GB USB 2.0"/>
    <n v="367.75"/>
    <n v="5"/>
    <n v="8.5024999999999995"/>
    <e v="#N/A"/>
    <s v="COD"/>
  </r>
  <r>
    <n v="9701"/>
    <s v="CA-2020-154116"/>
    <d v="2020-12-15T00:00:00"/>
    <n v="15"/>
    <x v="11"/>
    <n v="2020"/>
    <s v="Tue"/>
    <d v="2020-12-19T00:00:00"/>
    <n v="19"/>
    <s v="Dec"/>
    <n v="2020"/>
    <s v="Sat"/>
    <n v="4"/>
    <s v="Standard Class"/>
    <s v="KM-16660"/>
    <s v="Khloe Miller"/>
    <s v="Consumer"/>
    <s v="United States"/>
    <s v="Inglewood"/>
    <s v="California"/>
    <s v="Inglewood, California, United States"/>
    <s v="West"/>
    <s v="TEC-PH-10000675"/>
    <s v="Technology"/>
    <s v="Phones"/>
    <s v="Panasonic KX TS3282B Corded phone"/>
    <n v="1425.7760000000001"/>
    <n v="3"/>
    <n v="14.7582"/>
    <e v="#N/A"/>
    <s v="COD"/>
  </r>
  <r>
    <n v="4860"/>
    <s v="CA-2020-136063"/>
    <d v="2020-12-15T00:00:00"/>
    <n v="15"/>
    <x v="11"/>
    <n v="2020"/>
    <s v="Tue"/>
    <d v="2020-12-19T00:00:00"/>
    <n v="19"/>
    <s v="Dec"/>
    <n v="2020"/>
    <s v="Sat"/>
    <n v="4"/>
    <s v="Standard Class"/>
    <s v="SS-20140"/>
    <s v="Saphhira Shifley"/>
    <s v="Corporate"/>
    <s v="United States"/>
    <s v="Oak Park"/>
    <s v="Illinois"/>
    <s v="Oak Park, Illinois, United States"/>
    <s v="Central"/>
    <s v="OFF-AR-10000823"/>
    <s v="Office Supplies"/>
    <s v="Art"/>
    <s v="Newell 307"/>
    <n v="416.19200000000001"/>
    <n v="7"/>
    <n v="1.0192000000000001"/>
    <e v="#N/A"/>
    <s v="COD"/>
  </r>
  <r>
    <n v="9699"/>
    <s v="CA-2020-154116"/>
    <d v="2020-12-15T00:00:00"/>
    <n v="15"/>
    <x v="11"/>
    <n v="2020"/>
    <s v="Tue"/>
    <d v="2020-12-19T00:00:00"/>
    <n v="19"/>
    <s v="Dec"/>
    <n v="2020"/>
    <s v="Sat"/>
    <n v="4"/>
    <s v="Standard Class"/>
    <s v="KM-16660"/>
    <s v="Khloe Miller"/>
    <s v="Consumer"/>
    <s v="United States"/>
    <s v="Inglewood"/>
    <s v="California"/>
    <s v="Inglewood, California, United States"/>
    <s v="West"/>
    <s v="OFF-PA-10004569"/>
    <s v="Office Supplies"/>
    <s v="Paper"/>
    <s v="Wirebound Message Books, Two 4 1/4&quot; x 5&quot; Forms per Page"/>
    <n v="450.83"/>
    <n v="3"/>
    <n v="10.7301"/>
    <e v="#N/A"/>
    <s v="COD"/>
  </r>
  <r>
    <n v="3982"/>
    <s v="CA-2020-119564"/>
    <d v="2020-12-15T00:00:00"/>
    <n v="15"/>
    <x v="11"/>
    <n v="2020"/>
    <s v="Tue"/>
    <d v="2020-12-20T00:00:00"/>
    <n v="20"/>
    <s v="Dec"/>
    <n v="2020"/>
    <s v="Sun"/>
    <n v="5"/>
    <s v="Standard Class"/>
    <s v="PL-18925"/>
    <s v="Paul Lucas"/>
    <s v="Home Office"/>
    <s v="United States"/>
    <s v="Seattle"/>
    <s v="Washington"/>
    <s v="Seattle, Washington, United States"/>
    <s v="West"/>
    <s v="FUR-FU-10003096"/>
    <s v="Furniture"/>
    <s v="Furnishings"/>
    <s v="Master Giant Foot Doorstop, Safety Yellow"/>
    <n v="437.77"/>
    <n v="3"/>
    <n v="9.7911000000000001"/>
    <e v="#N/A"/>
    <s v="COD"/>
  </r>
  <r>
    <n v="9700"/>
    <s v="CA-2020-154116"/>
    <d v="2020-12-15T00:00:00"/>
    <n v="15"/>
    <x v="11"/>
    <n v="2020"/>
    <s v="Tue"/>
    <d v="2020-12-19T00:00:00"/>
    <n v="19"/>
    <s v="Dec"/>
    <n v="2020"/>
    <s v="Sat"/>
    <n v="4"/>
    <s v="Standard Class"/>
    <s v="KM-16660"/>
    <s v="Khloe Miller"/>
    <s v="Consumer"/>
    <s v="United States"/>
    <s v="Inglewood"/>
    <s v="California"/>
    <s v="Inglewood, California, United States"/>
    <s v="West"/>
    <s v="OFF-AP-10000027"/>
    <s v="Office Supplies"/>
    <s v="Appliances"/>
    <s v="Hoover Commercial SteamVac"/>
    <n v="329.32"/>
    <n v="4"/>
    <n v="16.295999999999999"/>
    <e v="#N/A"/>
    <s v="COD"/>
  </r>
  <r>
    <n v="2964"/>
    <s v="CA-2020-137428"/>
    <d v="2020-12-16T00:00:00"/>
    <n v="16"/>
    <x v="11"/>
    <n v="2020"/>
    <s v="Wed"/>
    <d v="2020-12-21T00:00:00"/>
    <n v="21"/>
    <s v="Dec"/>
    <n v="2020"/>
    <s v="Mon"/>
    <n v="5"/>
    <s v="Second Class"/>
    <s v="AY-10555"/>
    <s v="Andy Yotov"/>
    <s v="Corporate"/>
    <s v="United States"/>
    <s v="Oceanside"/>
    <s v="California"/>
    <s v="Oceanside, California, United States"/>
    <s v="West"/>
    <s v="FUR-CH-10003817"/>
    <s v="Furniture"/>
    <s v="Chairs"/>
    <s v="Global Value Steno Chair, Gray"/>
    <n v="386.18400000000003"/>
    <n v="2"/>
    <n v="6.0739999999999998"/>
    <n v="1"/>
    <s v="COD"/>
  </r>
  <r>
    <n v="9047"/>
    <s v="CA-2020-137463"/>
    <d v="2020-12-16T00:00:00"/>
    <n v="16"/>
    <x v="11"/>
    <n v="2020"/>
    <s v="Wed"/>
    <d v="2020-12-20T00:00:00"/>
    <n v="20"/>
    <s v="Dec"/>
    <n v="2020"/>
    <s v="Sun"/>
    <n v="4"/>
    <s v="Second Class"/>
    <s v="KM-16225"/>
    <s v="Kalyca Meade"/>
    <s v="Corporate"/>
    <s v="United States"/>
    <s v="Sunnyvale"/>
    <s v="California"/>
    <s v="Sunnyvale, California, United States"/>
    <s v="West"/>
    <s v="TEC-AC-10000057"/>
    <s v="Technology"/>
    <s v="Accessories"/>
    <s v="Microsoft Natural Ergonomic Keyboard 4000"/>
    <n v="378.95"/>
    <n v="5"/>
    <n v="31.4895"/>
    <e v="#N/A"/>
    <s v="COD"/>
  </r>
  <r>
    <n v="6553"/>
    <s v="CA-2020-161578"/>
    <d v="2020-12-16T00:00:00"/>
    <n v="16"/>
    <x v="11"/>
    <n v="2020"/>
    <s v="Wed"/>
    <d v="2020-12-21T00:00:00"/>
    <n v="21"/>
    <s v="Dec"/>
    <n v="2020"/>
    <s v="Mon"/>
    <n v="5"/>
    <s v="Second Class"/>
    <s v="RB-19465"/>
    <s v="Rick Bensley"/>
    <s v="Home Office"/>
    <s v="United States"/>
    <s v="Los Angeles"/>
    <s v="California"/>
    <s v="Los Angeles, California, United States"/>
    <s v="West"/>
    <s v="OFF-ST-10002289"/>
    <s v="Office Supplies"/>
    <s v="Storage"/>
    <s v="Safco Wire Cube Shelving System, For Use as 4 or 5 14&quot; Cubes, Black"/>
    <n v="485.9"/>
    <n v="5"/>
    <n v="7.9450000000000003"/>
    <e v="#N/A"/>
    <s v="Online"/>
  </r>
  <r>
    <n v="9046"/>
    <s v="CA-2020-137463"/>
    <d v="2020-12-16T00:00:00"/>
    <n v="16"/>
    <x v="11"/>
    <n v="2020"/>
    <s v="Wed"/>
    <d v="2020-12-20T00:00:00"/>
    <n v="20"/>
    <s v="Dec"/>
    <n v="2020"/>
    <s v="Sun"/>
    <n v="4"/>
    <s v="Second Class"/>
    <s v="KM-16225"/>
    <s v="Kalyca Meade"/>
    <s v="Corporate"/>
    <s v="United States"/>
    <s v="Sunnyvale"/>
    <s v="California"/>
    <s v="Sunnyvale, California, United States"/>
    <s v="West"/>
    <s v="TEC-AC-10000358"/>
    <s v="Technology"/>
    <s v="Accessories"/>
    <s v="Imation Secure Drive + Hardware Encrypted USB flash drive - 16 GB"/>
    <n v="522.95000000000005"/>
    <n v="5"/>
    <n v="45.588000000000001"/>
    <e v="#N/A"/>
    <s v="Online"/>
  </r>
  <r>
    <n v="2974"/>
    <s v="CA-2020-111808"/>
    <d v="2020-12-16T00:00:00"/>
    <n v="16"/>
    <x v="11"/>
    <n v="2020"/>
    <s v="Wed"/>
    <d v="2020-12-20T00:00:00"/>
    <n v="20"/>
    <s v="Dec"/>
    <n v="2020"/>
    <s v="Sun"/>
    <n v="4"/>
    <s v="Standard Class"/>
    <s v="AR-10510"/>
    <s v="Andrew Roberts"/>
    <s v="Consumer"/>
    <s v="United States"/>
    <s v="Tulsa"/>
    <s v="Oklahoma"/>
    <s v="Tulsa, Oklahoma, United States"/>
    <s v="Central"/>
    <s v="OFF-BI-10004656"/>
    <s v="Office Supplies"/>
    <s v="Binders"/>
    <s v="Peel &amp; Stick Add-On Corner Pockets"/>
    <n v="530.79999999999995"/>
    <n v="5"/>
    <n v="5.1840000000000002"/>
    <e v="#N/A"/>
    <s v="Online"/>
  </r>
  <r>
    <n v="9049"/>
    <s v="CA-2020-137463"/>
    <d v="2020-12-16T00:00:00"/>
    <n v="16"/>
    <x v="11"/>
    <n v="2020"/>
    <s v="Wed"/>
    <d v="2020-12-20T00:00:00"/>
    <n v="20"/>
    <s v="Dec"/>
    <n v="2020"/>
    <s v="Sun"/>
    <n v="4"/>
    <s v="Second Class"/>
    <s v="KM-16225"/>
    <s v="Kalyca Meade"/>
    <s v="Corporate"/>
    <s v="United States"/>
    <s v="Sunnyvale"/>
    <s v="California"/>
    <s v="Sunnyvale, California, United States"/>
    <s v="West"/>
    <s v="OFF-LA-10003498"/>
    <s v="Office Supplies"/>
    <s v="Labels"/>
    <s v="Avery 475"/>
    <n v="602.4"/>
    <n v="3"/>
    <n v="22.2"/>
    <e v="#N/A"/>
    <s v="Online"/>
  </r>
  <r>
    <n v="6552"/>
    <s v="CA-2020-161578"/>
    <d v="2020-12-16T00:00:00"/>
    <n v="16"/>
    <x v="11"/>
    <n v="2020"/>
    <s v="Wed"/>
    <d v="2020-12-21T00:00:00"/>
    <n v="21"/>
    <s v="Dec"/>
    <n v="2020"/>
    <s v="Mon"/>
    <n v="5"/>
    <s v="Second Class"/>
    <s v="RB-19465"/>
    <s v="Rick Bensley"/>
    <s v="Home Office"/>
    <s v="United States"/>
    <s v="Los Angeles"/>
    <s v="California"/>
    <s v="Los Angeles, California, United States"/>
    <s v="West"/>
    <s v="OFF-PA-10002986"/>
    <s v="Office Supplies"/>
    <s v="Paper"/>
    <s v="Xerox 1898"/>
    <n v="302.36"/>
    <n v="2"/>
    <n v="6.4127999999999998"/>
    <e v="#N/A"/>
    <s v="Online"/>
  </r>
  <r>
    <n v="2966"/>
    <s v="CA-2020-137428"/>
    <d v="2020-12-16T00:00:00"/>
    <n v="16"/>
    <x v="11"/>
    <n v="2020"/>
    <s v="Wed"/>
    <d v="2020-12-21T00:00:00"/>
    <n v="21"/>
    <s v="Dec"/>
    <n v="2020"/>
    <s v="Mon"/>
    <n v="5"/>
    <s v="Second Class"/>
    <s v="AY-10555"/>
    <s v="Andy Yotov"/>
    <s v="Corporate"/>
    <s v="United States"/>
    <s v="Oceanside"/>
    <s v="California"/>
    <s v="Oceanside, California, United States"/>
    <s v="West"/>
    <s v="FUR-FU-10002445"/>
    <s v="Furniture"/>
    <s v="Furnishings"/>
    <s v="DAX Two-Tone Rosewood/Black Document Frame, Desktop, 5 x 7"/>
    <n v="286.95999999999998"/>
    <n v="2"/>
    <n v="7.5839999999999996"/>
    <n v="1"/>
    <s v="Online"/>
  </r>
  <r>
    <n v="2965"/>
    <s v="CA-2020-137428"/>
    <d v="2020-12-16T00:00:00"/>
    <n v="16"/>
    <x v="11"/>
    <n v="2020"/>
    <s v="Wed"/>
    <d v="2020-12-21T00:00:00"/>
    <n v="21"/>
    <s v="Dec"/>
    <n v="2020"/>
    <s v="Mon"/>
    <n v="5"/>
    <s v="Second Class"/>
    <s v="AY-10555"/>
    <s v="Andy Yotov"/>
    <s v="Corporate"/>
    <s v="United States"/>
    <s v="Oceanside"/>
    <s v="California"/>
    <s v="Oceanside, California, United States"/>
    <s v="West"/>
    <s v="OFF-BI-10002949"/>
    <s v="Office Supplies"/>
    <s v="Binders"/>
    <s v="Prestige Round Ring Binders"/>
    <n v="318.32"/>
    <n v="5"/>
    <n v="8.2080000000000002"/>
    <n v="1"/>
    <s v="COD"/>
  </r>
  <r>
    <n v="3004"/>
    <s v="CA-2020-104381"/>
    <d v="2020-12-16T00:00:00"/>
    <n v="16"/>
    <x v="11"/>
    <n v="2020"/>
    <s v="Wed"/>
    <d v="2020-12-23T00:00:00"/>
    <n v="23"/>
    <s v="Dec"/>
    <n v="2020"/>
    <s v="Wed"/>
    <n v="7"/>
    <s v="Standard Class"/>
    <s v="RD-19810"/>
    <s v="Ross DeVincentis"/>
    <s v="Home Office"/>
    <s v="United States"/>
    <s v="Rochester"/>
    <s v="New York"/>
    <s v="Rochester, New York, United States"/>
    <s v="East"/>
    <s v="OFF-BI-10001628"/>
    <s v="Office Supplies"/>
    <s v="Binders"/>
    <s v="Acco Data Flex Cable Posts For Top &amp; Bottom Load Binders, 6&quot; Capacity"/>
    <n v="277.37599999999998"/>
    <n v="4"/>
    <n v="10.43"/>
    <e v="#N/A"/>
    <s v="Online"/>
  </r>
  <r>
    <n v="9045"/>
    <s v="CA-2020-137463"/>
    <d v="2020-12-16T00:00:00"/>
    <n v="16"/>
    <x v="11"/>
    <n v="2020"/>
    <s v="Wed"/>
    <d v="2020-12-20T00:00:00"/>
    <n v="20"/>
    <s v="Dec"/>
    <n v="2020"/>
    <s v="Sun"/>
    <n v="4"/>
    <s v="Second Class"/>
    <s v="KM-16225"/>
    <s v="Kalyca Meade"/>
    <s v="Corporate"/>
    <s v="United States"/>
    <s v="Sunnyvale"/>
    <s v="California"/>
    <s v="Sunnyvale, California, United States"/>
    <s v="West"/>
    <s v="OFF-BI-10003196"/>
    <s v="Office Supplies"/>
    <s v="Binders"/>
    <s v="Accohide Poly Flexible Ring Binders"/>
    <n v="318.98399999999998"/>
    <n v="2"/>
    <n v="2.2440000000000002"/>
    <e v="#N/A"/>
    <s v="Online"/>
  </r>
  <r>
    <n v="9048"/>
    <s v="CA-2020-137463"/>
    <d v="2020-12-16T00:00:00"/>
    <n v="16"/>
    <x v="11"/>
    <n v="2020"/>
    <s v="Wed"/>
    <d v="2020-12-20T00:00:00"/>
    <n v="20"/>
    <s v="Dec"/>
    <n v="2020"/>
    <s v="Sun"/>
    <n v="4"/>
    <s v="Second Class"/>
    <s v="KM-16225"/>
    <s v="Kalyca Meade"/>
    <s v="Corporate"/>
    <s v="United States"/>
    <s v="Sunnyvale"/>
    <s v="California"/>
    <s v="Sunnyvale, California, United States"/>
    <s v="West"/>
    <s v="OFF-AR-10001988"/>
    <s v="Office Supplies"/>
    <s v="Art"/>
    <s v="Bulldog Table or Wall-Mount Pencil Sharpener"/>
    <n v="317.95"/>
    <n v="5"/>
    <n v="8.6854999999999993"/>
    <e v="#N/A"/>
    <s v="COD"/>
  </r>
  <r>
    <n v="2963"/>
    <s v="CA-2020-137428"/>
    <d v="2020-12-16T00:00:00"/>
    <n v="16"/>
    <x v="11"/>
    <n v="2020"/>
    <s v="Wed"/>
    <d v="2020-12-21T00:00:00"/>
    <n v="21"/>
    <s v="Dec"/>
    <n v="2020"/>
    <s v="Mon"/>
    <n v="5"/>
    <s v="Second Class"/>
    <s v="AY-10555"/>
    <s v="Andy Yotov"/>
    <s v="Corporate"/>
    <s v="United States"/>
    <s v="Oceanside"/>
    <s v="California"/>
    <s v="Oceanside, California, United States"/>
    <s v="West"/>
    <s v="FUR-CH-10002774"/>
    <s v="Furniture"/>
    <s v="Chairs"/>
    <s v="Global Deluxe Stacking Chair, Gray"/>
    <n v="348.56799999999998"/>
    <n v="2"/>
    <n v="9.1763999999999992"/>
    <n v="1"/>
    <s v="COD"/>
  </r>
  <r>
    <n v="204"/>
    <s v="US-2020-116701"/>
    <d v="2020-12-17T00:00:00"/>
    <n v="17"/>
    <x v="11"/>
    <n v="2020"/>
    <s v="Thu"/>
    <d v="2020-12-21T00:00:00"/>
    <n v="21"/>
    <s v="Dec"/>
    <n v="2020"/>
    <s v="Mon"/>
    <n v="4"/>
    <s v="Second Class"/>
    <s v="LC-17140"/>
    <s v="Logan Currie"/>
    <s v="Consumer"/>
    <s v="United States"/>
    <s v="Dallas"/>
    <s v="Texas"/>
    <s v="Dallas, Texas, United States"/>
    <s v="Central"/>
    <s v="OFF-AP-10003217"/>
    <s v="Office Supplies"/>
    <s v="Appliances"/>
    <s v="Eureka Sanitaire  Commercial Upright"/>
    <n v="283.28399999999999"/>
    <n v="2"/>
    <n v="-178.96680000000001"/>
    <e v="#N/A"/>
    <s v="COD"/>
  </r>
  <r>
    <n v="7042"/>
    <s v="CA-2020-103443"/>
    <d v="2020-12-17T00:00:00"/>
    <n v="17"/>
    <x v="11"/>
    <n v="2020"/>
    <s v="Thu"/>
    <d v="2020-12-23T00:00:00"/>
    <n v="23"/>
    <s v="Dec"/>
    <n v="2020"/>
    <s v="Wed"/>
    <n v="6"/>
    <s v="Standard Class"/>
    <s v="AT-10735"/>
    <s v="Annie Thurman"/>
    <s v="Consumer"/>
    <s v="United States"/>
    <s v="New York City"/>
    <s v="New York"/>
    <s v="New York City, New York, United States"/>
    <s v="East"/>
    <s v="FUR-FU-10000308"/>
    <s v="Furniture"/>
    <s v="Furnishings"/>
    <s v="Deflect-o Glass Clear Studded Chair Mats"/>
    <n v="486.36"/>
    <n v="2"/>
    <n v="27.359200000000001"/>
    <e v="#N/A"/>
    <s v="Online"/>
  </r>
  <r>
    <n v="7040"/>
    <s v="CA-2020-103443"/>
    <d v="2020-12-17T00:00:00"/>
    <n v="17"/>
    <x v="11"/>
    <n v="2020"/>
    <s v="Thu"/>
    <d v="2020-12-23T00:00:00"/>
    <n v="23"/>
    <s v="Dec"/>
    <n v="2020"/>
    <s v="Wed"/>
    <n v="6"/>
    <s v="Standard Class"/>
    <s v="AT-10735"/>
    <s v="Annie Thurman"/>
    <s v="Consumer"/>
    <s v="United States"/>
    <s v="New York City"/>
    <s v="New York"/>
    <s v="New York City, New York, United States"/>
    <s v="East"/>
    <s v="OFF-ST-10002276"/>
    <s v="Office Supplies"/>
    <s v="Storage"/>
    <s v="Safco Steel Mobile File Cart"/>
    <n v="499.72"/>
    <n v="2"/>
    <n v="41.68"/>
    <e v="#N/A"/>
    <s v="Online"/>
  </r>
  <r>
    <n v="630"/>
    <s v="CA-2020-133431"/>
    <d v="2020-12-17T00:00:00"/>
    <n v="17"/>
    <x v="11"/>
    <n v="2020"/>
    <s v="Thu"/>
    <d v="2020-12-21T00:00:00"/>
    <n v="21"/>
    <s v="Dec"/>
    <n v="2020"/>
    <s v="Mon"/>
    <n v="4"/>
    <s v="Standard Class"/>
    <s v="LC-17140"/>
    <s v="Logan Currie"/>
    <s v="Consumer"/>
    <s v="United States"/>
    <s v="San Francisco"/>
    <s v="California"/>
    <s v="San Francisco, California, United States"/>
    <s v="West"/>
    <s v="OFF-PA-10002615"/>
    <s v="Office Supplies"/>
    <s v="Paper"/>
    <s v="Ampad Gold Fibre Wirebound Steno Books, 6&quot; x 9&quot;, Gregg Ruled"/>
    <n v="541.23"/>
    <n v="3"/>
    <n v="6.0857999999999999"/>
    <e v="#N/A"/>
    <s v="COD"/>
  </r>
  <r>
    <n v="9378"/>
    <s v="CA-2020-155362"/>
    <d v="2020-12-17T00:00:00"/>
    <n v="17"/>
    <x v="11"/>
    <n v="2020"/>
    <s v="Thu"/>
    <d v="2020-12-21T00:00:00"/>
    <n v="21"/>
    <s v="Dec"/>
    <n v="2020"/>
    <s v="Mon"/>
    <n v="4"/>
    <s v="Standard Class"/>
    <s v="DP-13105"/>
    <s v="Dave Poirier"/>
    <s v="Corporate"/>
    <s v="United States"/>
    <s v="Eau Claire"/>
    <s v="Wisconsin"/>
    <s v="Eau Claire, Wisconsin, United States"/>
    <s v="Central"/>
    <s v="OFF-ST-10001031"/>
    <s v="Office Supplies"/>
    <s v="Storage"/>
    <s v="Adjustable Personal File Tote"/>
    <n v="639.55999999999995"/>
    <n v="2"/>
    <n v="8.4656000000000002"/>
    <e v="#N/A"/>
    <s v="COD"/>
  </r>
  <r>
    <n v="4901"/>
    <s v="CA-2020-120936"/>
    <d v="2020-12-17T00:00:00"/>
    <n v="17"/>
    <x v="11"/>
    <n v="2020"/>
    <s v="Thu"/>
    <d v="2020-12-21T00:00:00"/>
    <n v="21"/>
    <s v="Dec"/>
    <n v="2020"/>
    <s v="Mon"/>
    <n v="4"/>
    <s v="Standard Class"/>
    <s v="CA-12310"/>
    <s v="Christine Abelman"/>
    <s v="Corporate"/>
    <s v="United States"/>
    <s v="Anaheim"/>
    <s v="California"/>
    <s v="Anaheim, California, United States"/>
    <s v="West"/>
    <s v="OFF-ST-10001526"/>
    <s v="Office Supplies"/>
    <s v="Storage"/>
    <s v="Iceberg Mobile Mega Data/Printer Cart"/>
    <n v="682.32"/>
    <n v="4"/>
    <n v="125.14319999999999"/>
    <e v="#N/A"/>
    <s v="COD"/>
  </r>
  <r>
    <n v="3029"/>
    <s v="CA-2020-116855"/>
    <d v="2020-12-17T00:00:00"/>
    <n v="17"/>
    <x v="11"/>
    <n v="2020"/>
    <s v="Thu"/>
    <d v="2020-12-21T00:00:00"/>
    <n v="21"/>
    <s v="Dec"/>
    <n v="2020"/>
    <s v="Mon"/>
    <n v="4"/>
    <s v="Standard Class"/>
    <s v="AI-10855"/>
    <s v="Arianne Irving"/>
    <s v="Consumer"/>
    <s v="United States"/>
    <s v="Chesapeake"/>
    <s v="Virginia"/>
    <s v="Chesapeake, Virginia, United States"/>
    <s v="South"/>
    <s v="FUR-CH-10003846"/>
    <s v="Furniture"/>
    <s v="Chairs"/>
    <s v="Hon Valutask Swivel Chairs"/>
    <n v="699.9"/>
    <n v="5"/>
    <n v="80.784000000000006"/>
    <e v="#N/A"/>
    <s v="Online"/>
  </r>
  <r>
    <n v="4342"/>
    <s v="CA-2020-130309"/>
    <d v="2020-12-17T00:00:00"/>
    <n v="17"/>
    <x v="11"/>
    <n v="2020"/>
    <s v="Thu"/>
    <d v="2020-12-21T00:00:00"/>
    <n v="21"/>
    <s v="Dec"/>
    <n v="2020"/>
    <s v="Mon"/>
    <n v="4"/>
    <s v="Standard Class"/>
    <s v="GB-14575"/>
    <s v="Giulietta Baptist"/>
    <s v="Consumer"/>
    <s v="United States"/>
    <s v="Arlington"/>
    <s v="Virginia"/>
    <s v="Arlington, Virginia, United States"/>
    <s v="South"/>
    <s v="OFF-ST-10003208"/>
    <s v="Office Supplies"/>
    <s v="Storage"/>
    <s v="Adjustable Depth Letter/Legal Cart"/>
    <n v="935.38"/>
    <n v="3"/>
    <n v="157.87020000000001"/>
    <e v="#N/A"/>
    <s v="Online"/>
  </r>
  <r>
    <n v="4902"/>
    <s v="CA-2020-120936"/>
    <d v="2020-12-17T00:00:00"/>
    <n v="17"/>
    <x v="11"/>
    <n v="2020"/>
    <s v="Thu"/>
    <d v="2020-12-21T00:00:00"/>
    <n v="21"/>
    <s v="Dec"/>
    <n v="2020"/>
    <s v="Mon"/>
    <n v="4"/>
    <s v="Standard Class"/>
    <s v="CA-12310"/>
    <s v="Christine Abelman"/>
    <s v="Corporate"/>
    <s v="United States"/>
    <s v="Anaheim"/>
    <s v="California"/>
    <s v="Anaheim, California, United States"/>
    <s v="West"/>
    <s v="OFF-SU-10002557"/>
    <s v="Office Supplies"/>
    <s v="Supplies"/>
    <s v="Fiskars Spring-Action Scissors"/>
    <n v="1150.98"/>
    <n v="1"/>
    <n v="3.6347999999999998"/>
    <e v="#N/A"/>
    <s v="Online"/>
  </r>
  <r>
    <n v="629"/>
    <s v="CA-2020-133431"/>
    <d v="2020-12-17T00:00:00"/>
    <n v="17"/>
    <x v="11"/>
    <n v="2020"/>
    <s v="Thu"/>
    <d v="2020-12-21T00:00:00"/>
    <n v="21"/>
    <s v="Dec"/>
    <n v="2020"/>
    <s v="Mon"/>
    <n v="4"/>
    <s v="Standard Class"/>
    <s v="LC-17140"/>
    <s v="Logan Currie"/>
    <s v="Consumer"/>
    <s v="United States"/>
    <s v="San Francisco"/>
    <s v="California"/>
    <s v="San Francisco, California, United States"/>
    <s v="West"/>
    <s v="OFF-BI-10000605"/>
    <s v="Office Supplies"/>
    <s v="Binders"/>
    <s v="Acco Pressboard Covers with Storage Hooks, 9 1/2&quot; x 11&quot;, Executive Red"/>
    <n v="335.24"/>
    <n v="5"/>
    <n v="5.1435000000000004"/>
    <e v="#N/A"/>
    <s v="COD"/>
  </r>
  <r>
    <n v="7041"/>
    <s v="CA-2020-103443"/>
    <d v="2020-12-17T00:00:00"/>
    <n v="17"/>
    <x v="11"/>
    <n v="2020"/>
    <s v="Thu"/>
    <d v="2020-12-23T00:00:00"/>
    <n v="23"/>
    <s v="Dec"/>
    <n v="2020"/>
    <s v="Wed"/>
    <n v="6"/>
    <s v="Standard Class"/>
    <s v="AT-10735"/>
    <s v="Annie Thurman"/>
    <s v="Consumer"/>
    <s v="United States"/>
    <s v="New York City"/>
    <s v="New York"/>
    <s v="New York City, New York, United States"/>
    <s v="East"/>
    <s v="OFF-BI-10001617"/>
    <s v="Office Supplies"/>
    <s v="Binders"/>
    <s v="GBC Wire Binding Combs"/>
    <n v="444.81599999999997"/>
    <n v="3"/>
    <n v="8.3754000000000008"/>
    <e v="#N/A"/>
    <s v="COD"/>
  </r>
  <r>
    <n v="2852"/>
    <s v="CA-2020-107342"/>
    <d v="2020-12-17T00:00:00"/>
    <n v="17"/>
    <x v="11"/>
    <n v="2020"/>
    <s v="Thu"/>
    <d v="2020-12-22T00:00:00"/>
    <n v="22"/>
    <s v="Dec"/>
    <n v="2020"/>
    <s v="Tue"/>
    <n v="5"/>
    <s v="Standard Class"/>
    <s v="VF-21715"/>
    <s v="Vicky Freymann"/>
    <s v="Home Office"/>
    <s v="United States"/>
    <s v="Columbus"/>
    <s v="Indiana"/>
    <s v="Columbus, Indiana, United States"/>
    <s v="Central"/>
    <s v="OFF-PA-10001745"/>
    <s v="Office Supplies"/>
    <s v="Paper"/>
    <s v="Wirebound Message Books, 2 7/8&quot; x 5&quot;, 3 Forms per Page"/>
    <n v="407.16"/>
    <n v="4"/>
    <n v="13.235200000000001"/>
    <e v="#N/A"/>
    <s v="COD"/>
  </r>
  <r>
    <n v="1025"/>
    <s v="CA-2020-106964"/>
    <d v="2020-12-17T00:00:00"/>
    <n v="17"/>
    <x v="11"/>
    <n v="2020"/>
    <s v="Thu"/>
    <d v="2020-12-20T00:00:00"/>
    <n v="20"/>
    <s v="Dec"/>
    <n v="2020"/>
    <s v="Sun"/>
    <n v="3"/>
    <s v="First Class"/>
    <s v="HR-14770"/>
    <s v="Hallie Redmond"/>
    <s v="Home Office"/>
    <s v="United States"/>
    <s v="Los Angeles"/>
    <s v="California"/>
    <s v="Los Angeles, California, United States"/>
    <s v="West"/>
    <s v="OFF-BI-10000320"/>
    <s v="Office Supplies"/>
    <s v="Binders"/>
    <s v="GBC Plastic Binding Combs"/>
    <n v="431.80799999999999"/>
    <n v="2"/>
    <n v="4.2804000000000002"/>
    <e v="#N/A"/>
    <s v="COD"/>
  </r>
  <r>
    <n v="8847"/>
    <s v="CA-2020-156664"/>
    <d v="2020-12-18T00:00:00"/>
    <n v="18"/>
    <x v="11"/>
    <n v="2020"/>
    <s v="Fri"/>
    <d v="2020-12-23T00:00:00"/>
    <n v="23"/>
    <s v="Dec"/>
    <n v="2020"/>
    <s v="Wed"/>
    <n v="5"/>
    <s v="Standard Class"/>
    <s v="BP-11290"/>
    <s v="Beth Paige"/>
    <s v="Consumer"/>
    <s v="United States"/>
    <s v="Columbus"/>
    <s v="Ohio"/>
    <s v="Columbus, Ohio, United States"/>
    <s v="East"/>
    <s v="OFF-PA-10002222"/>
    <s v="Office Supplies"/>
    <s v="Paper"/>
    <s v="Xerox Color Copier Paper, 11&quot; x 17&quot;, Ream"/>
    <n v="344.36"/>
    <n v="5"/>
    <n v="29.692"/>
    <e v="#N/A"/>
    <s v="Online"/>
  </r>
  <r>
    <n v="1116"/>
    <s v="CA-2020-140585"/>
    <d v="2020-12-18T00:00:00"/>
    <n v="18"/>
    <x v="11"/>
    <n v="2020"/>
    <s v="Fri"/>
    <d v="2020-12-23T00:00:00"/>
    <n v="23"/>
    <s v="Dec"/>
    <n v="2020"/>
    <s v="Wed"/>
    <n v="5"/>
    <s v="Second Class"/>
    <s v="RA-19915"/>
    <s v="Russell Applegate"/>
    <s v="Consumer"/>
    <s v="United States"/>
    <s v="Encinitas"/>
    <s v="California"/>
    <s v="Encinitas, California, United States"/>
    <s v="West"/>
    <s v="TEC-AC-10003610"/>
    <s v="Technology"/>
    <s v="Accessories"/>
    <s v="Logitech Illuminated - Keyboard"/>
    <n v="395.98"/>
    <n v="2"/>
    <n v="57.590400000000002"/>
    <n v="1"/>
    <s v="COD"/>
  </r>
  <r>
    <n v="8932"/>
    <s v="CA-2020-143252"/>
    <d v="2020-12-18T00:00:00"/>
    <n v="18"/>
    <x v="11"/>
    <n v="2020"/>
    <s v="Fri"/>
    <d v="2020-12-24T00:00:00"/>
    <n v="24"/>
    <s v="Dec"/>
    <n v="2020"/>
    <s v="Thu"/>
    <n v="6"/>
    <s v="Standard Class"/>
    <s v="HE-14800"/>
    <s v="Harold Engle"/>
    <s v="Corporate"/>
    <s v="United States"/>
    <s v="Milwaukee"/>
    <s v="Wisconsin"/>
    <s v="Milwaukee, Wisconsin, United States"/>
    <s v="Central"/>
    <s v="FUR-FU-10001057"/>
    <s v="Furniture"/>
    <s v="Furnishings"/>
    <s v="Tensor Track Tree Floor Lamp"/>
    <n v="432.95"/>
    <n v="5"/>
    <n v="22.988499999999998"/>
    <e v="#N/A"/>
    <s v="Online"/>
  </r>
  <r>
    <n v="1115"/>
    <s v="CA-2020-140585"/>
    <d v="2020-12-18T00:00:00"/>
    <n v="18"/>
    <x v="11"/>
    <n v="2020"/>
    <s v="Fri"/>
    <d v="2020-12-23T00:00:00"/>
    <n v="23"/>
    <s v="Dec"/>
    <n v="2020"/>
    <s v="Wed"/>
    <n v="5"/>
    <s v="Second Class"/>
    <s v="RA-19915"/>
    <s v="Russell Applegate"/>
    <s v="Consumer"/>
    <s v="United States"/>
    <s v="Encinitas"/>
    <s v="California"/>
    <s v="Encinitas, California, United States"/>
    <s v="West"/>
    <s v="FUR-BO-10002206"/>
    <s v="Furniture"/>
    <s v="Bookcases"/>
    <s v="Bush Saratoga Collection 5-Shelf Bookcase, Hanover Cherry, *Special Order"/>
    <n v="363.83300000000003"/>
    <n v="1"/>
    <n v="-12.6882"/>
    <n v="1"/>
    <s v="COD"/>
  </r>
  <r>
    <n v="8848"/>
    <s v="CA-2020-156664"/>
    <d v="2020-12-18T00:00:00"/>
    <n v="18"/>
    <x v="11"/>
    <n v="2020"/>
    <s v="Fri"/>
    <d v="2020-12-23T00:00:00"/>
    <n v="23"/>
    <s v="Dec"/>
    <n v="2020"/>
    <s v="Wed"/>
    <n v="5"/>
    <s v="Standard Class"/>
    <s v="BP-11290"/>
    <s v="Beth Paige"/>
    <s v="Consumer"/>
    <s v="United States"/>
    <s v="Columbus"/>
    <s v="Ohio"/>
    <s v="Columbus, Ohio, United States"/>
    <s v="East"/>
    <s v="OFF-AP-10004487"/>
    <s v="Office Supplies"/>
    <s v="Appliances"/>
    <s v="Kensington 4 Outlet MasterPiece Compact Power Control Center"/>
    <n v="498.11200000000002"/>
    <n v="2"/>
    <n v="13.011200000000001"/>
    <e v="#N/A"/>
    <s v="COD"/>
  </r>
  <r>
    <n v="8933"/>
    <s v="CA-2020-143252"/>
    <d v="2020-12-18T00:00:00"/>
    <n v="18"/>
    <x v="11"/>
    <n v="2020"/>
    <s v="Fri"/>
    <d v="2020-12-24T00:00:00"/>
    <n v="24"/>
    <s v="Dec"/>
    <n v="2020"/>
    <s v="Thu"/>
    <n v="6"/>
    <s v="Standard Class"/>
    <s v="HE-14800"/>
    <s v="Harold Engle"/>
    <s v="Corporate"/>
    <s v="United States"/>
    <s v="Milwaukee"/>
    <s v="Wisconsin"/>
    <s v="Milwaukee, Wisconsin, United States"/>
    <s v="Central"/>
    <s v="TEC-AC-10002331"/>
    <s v="Technology"/>
    <s v="Accessories"/>
    <s v="Maxell 74 Minute CDR, 10/Pack"/>
    <n v="577.34"/>
    <n v="3"/>
    <n v="10.8558"/>
    <e v="#N/A"/>
    <s v="Online"/>
  </r>
  <r>
    <n v="2889"/>
    <s v="CA-2020-102099"/>
    <d v="2020-12-18T00:00:00"/>
    <n v="18"/>
    <x v="11"/>
    <n v="2020"/>
    <s v="Fri"/>
    <d v="2020-12-19T00:00:00"/>
    <n v="19"/>
    <s v="Dec"/>
    <n v="2020"/>
    <s v="Sat"/>
    <n v="1"/>
    <s v="First Class"/>
    <s v="EP-13915"/>
    <s v="Emily Phan"/>
    <s v="Consumer"/>
    <s v="United States"/>
    <s v="Los Angeles"/>
    <s v="California"/>
    <s v="Los Angeles, California, United States"/>
    <s v="West"/>
    <s v="OFF-PA-10000289"/>
    <s v="Office Supplies"/>
    <s v="Paper"/>
    <s v="Xerox 213"/>
    <n v="723.4"/>
    <n v="5"/>
    <n v="15.552"/>
    <e v="#N/A"/>
    <s v="COD"/>
  </r>
  <r>
    <n v="1250"/>
    <s v="CA-2020-115602"/>
    <d v="2020-12-18T00:00:00"/>
    <n v="18"/>
    <x v="11"/>
    <n v="2020"/>
    <s v="Fri"/>
    <d v="2020-12-24T00:00:00"/>
    <n v="24"/>
    <s v="Dec"/>
    <n v="2020"/>
    <s v="Thu"/>
    <n v="6"/>
    <s v="Standard Class"/>
    <s v="DJ-13630"/>
    <s v="Doug Jacobs"/>
    <s v="Consumer"/>
    <s v="United States"/>
    <s v="New York City"/>
    <s v="New York"/>
    <s v="New York City, New York, United States"/>
    <s v="East"/>
    <s v="FUR-CH-10001708"/>
    <s v="Furniture"/>
    <s v="Chairs"/>
    <s v="Office Star - Contemporary Swivel Chair with Padded Adjustable Arms and Flex Back"/>
    <n v="1406.9380000000001"/>
    <n v="9"/>
    <n v="139.5702"/>
    <e v="#N/A"/>
    <s v="COD"/>
  </r>
  <r>
    <n v="1251"/>
    <s v="CA-2020-115602"/>
    <d v="2020-12-18T00:00:00"/>
    <n v="18"/>
    <x v="11"/>
    <n v="2020"/>
    <s v="Fri"/>
    <d v="2020-12-24T00:00:00"/>
    <n v="24"/>
    <s v="Dec"/>
    <n v="2020"/>
    <s v="Thu"/>
    <n v="6"/>
    <s v="Standard Class"/>
    <s v="DJ-13630"/>
    <s v="Doug Jacobs"/>
    <s v="Consumer"/>
    <s v="United States"/>
    <s v="New York City"/>
    <s v="New York"/>
    <s v="New York City, New York, United States"/>
    <s v="East"/>
    <s v="OFF-AP-10000891"/>
    <s v="Office Supplies"/>
    <s v="Appliances"/>
    <s v="Kensington 7 Outlet MasterPiece HOMEOFFICE Power Control Center"/>
    <n v="2087.56"/>
    <n v="13"/>
    <n v="511.36799999999999"/>
    <e v="#N/A"/>
    <s v="Online"/>
  </r>
  <r>
    <n v="8479"/>
    <s v="CA-2020-158736"/>
    <d v="2020-12-18T00:00:00"/>
    <n v="18"/>
    <x v="11"/>
    <n v="2020"/>
    <s v="Fri"/>
    <d v="2020-12-24T00:00:00"/>
    <n v="24"/>
    <s v="Dec"/>
    <n v="2020"/>
    <s v="Thu"/>
    <n v="6"/>
    <s v="Standard Class"/>
    <s v="TT-21460"/>
    <s v="Tonja Turnell"/>
    <s v="Home Office"/>
    <s v="United States"/>
    <s v="San Francisco"/>
    <s v="California"/>
    <s v="San Francisco, California, United States"/>
    <s v="West"/>
    <s v="OFF-AR-10002578"/>
    <s v="Office Supplies"/>
    <s v="Art"/>
    <s v="Newell 335"/>
    <n v="293.76"/>
    <n v="2"/>
    <n v="1.6704000000000001"/>
    <e v="#N/A"/>
    <s v="Online"/>
  </r>
  <r>
    <n v="8845"/>
    <s v="CA-2020-156664"/>
    <d v="2020-12-18T00:00:00"/>
    <n v="18"/>
    <x v="11"/>
    <n v="2020"/>
    <s v="Fri"/>
    <d v="2020-12-23T00:00:00"/>
    <n v="23"/>
    <s v="Dec"/>
    <n v="2020"/>
    <s v="Wed"/>
    <n v="5"/>
    <s v="Standard Class"/>
    <s v="BP-11290"/>
    <s v="Beth Paige"/>
    <s v="Consumer"/>
    <s v="United States"/>
    <s v="Columbus"/>
    <s v="Ohio"/>
    <s v="Columbus, Ohio, United States"/>
    <s v="East"/>
    <s v="OFF-BI-10004209"/>
    <s v="Office Supplies"/>
    <s v="Binders"/>
    <s v="Fellowes Twister Kit, Gray/Clear, 3/pkg"/>
    <n v="284.23599999999999"/>
    <n v="3"/>
    <n v="-6.03"/>
    <e v="#N/A"/>
    <s v="Online"/>
  </r>
  <r>
    <n v="7738"/>
    <s v="CA-2020-108287"/>
    <d v="2020-12-18T00:00:00"/>
    <n v="18"/>
    <x v="11"/>
    <n v="2020"/>
    <s v="Fri"/>
    <d v="2020-12-20T00:00:00"/>
    <n v="20"/>
    <s v="Dec"/>
    <n v="2020"/>
    <s v="Sun"/>
    <n v="2"/>
    <s v="First Class"/>
    <s v="AG-10330"/>
    <s v="Alex Grayson"/>
    <s v="Consumer"/>
    <s v="United States"/>
    <s v="Charlotte"/>
    <s v="North Carolina"/>
    <s v="Charlotte, North Carolina, United States"/>
    <s v="South"/>
    <s v="OFF-AR-10001315"/>
    <s v="Office Supplies"/>
    <s v="Art"/>
    <s v="Newell 310"/>
    <n v="354.67200000000003"/>
    <n v="9"/>
    <n v="1.4256"/>
    <e v="#N/A"/>
    <s v="Online"/>
  </r>
  <r>
    <n v="3200"/>
    <s v="CA-2020-164000"/>
    <d v="2020-12-18T00:00:00"/>
    <n v="18"/>
    <x v="11"/>
    <n v="2020"/>
    <s v="Fri"/>
    <d v="2020-12-22T00:00:00"/>
    <n v="22"/>
    <s v="Dec"/>
    <n v="2020"/>
    <s v="Tue"/>
    <n v="4"/>
    <s v="Standard Class"/>
    <s v="AH-10030"/>
    <s v="Aaron Hawkins"/>
    <s v="Corporate"/>
    <s v="United States"/>
    <s v="Philadelphia"/>
    <s v="Pennsylvania"/>
    <s v="Philadelphia, Pennsylvania, United States"/>
    <s v="East"/>
    <s v="OFF-AR-10003183"/>
    <s v="Office Supplies"/>
    <s v="Art"/>
    <s v="Avery Fluorescent Highlighter Four-Color Set"/>
    <n v="342.70400000000001"/>
    <n v="7"/>
    <n v="2.3380000000000001"/>
    <e v="#N/A"/>
    <s v="Cards"/>
  </r>
  <r>
    <n v="8846"/>
    <s v="CA-2020-156664"/>
    <d v="2020-12-18T00:00:00"/>
    <n v="18"/>
    <x v="11"/>
    <n v="2020"/>
    <s v="Fri"/>
    <d v="2020-12-23T00:00:00"/>
    <n v="23"/>
    <s v="Dec"/>
    <n v="2020"/>
    <s v="Wed"/>
    <n v="5"/>
    <s v="Standard Class"/>
    <s v="BP-11290"/>
    <s v="Beth Paige"/>
    <s v="Consumer"/>
    <s v="United States"/>
    <s v="Columbus"/>
    <s v="Ohio"/>
    <s v="Columbus, Ohio, United States"/>
    <s v="East"/>
    <s v="OFF-FA-10002988"/>
    <s v="Office Supplies"/>
    <s v="Fasteners"/>
    <s v="Ideal Clamps"/>
    <n v="379.82400000000001"/>
    <n v="3"/>
    <n v="1.7486999999999999"/>
    <e v="#N/A"/>
    <s v="Online"/>
  </r>
  <r>
    <n v="2887"/>
    <s v="CA-2020-102099"/>
    <d v="2020-12-18T00:00:00"/>
    <n v="18"/>
    <x v="11"/>
    <n v="2020"/>
    <s v="Fri"/>
    <d v="2020-12-19T00:00:00"/>
    <n v="19"/>
    <s v="Dec"/>
    <n v="2020"/>
    <s v="Sat"/>
    <n v="1"/>
    <s v="First Class"/>
    <s v="EP-13915"/>
    <s v="Emily Phan"/>
    <s v="Consumer"/>
    <s v="United States"/>
    <s v="Los Angeles"/>
    <s v="California"/>
    <s v="Los Angeles, California, United States"/>
    <s v="West"/>
    <s v="OFF-AR-10003811"/>
    <s v="Office Supplies"/>
    <s v="Art"/>
    <s v="Newell 327"/>
    <n v="385.63"/>
    <n v="3"/>
    <n v="1.7901"/>
    <e v="#N/A"/>
    <s v="Cards"/>
  </r>
  <r>
    <n v="2888"/>
    <s v="CA-2020-102099"/>
    <d v="2020-12-18T00:00:00"/>
    <n v="18"/>
    <x v="11"/>
    <n v="2020"/>
    <s v="Fri"/>
    <d v="2020-12-19T00:00:00"/>
    <n v="19"/>
    <s v="Dec"/>
    <n v="2020"/>
    <s v="Sat"/>
    <n v="1"/>
    <s v="First Class"/>
    <s v="EP-13915"/>
    <s v="Emily Phan"/>
    <s v="Consumer"/>
    <s v="United States"/>
    <s v="Los Angeles"/>
    <s v="California"/>
    <s v="Los Angeles, California, United States"/>
    <s v="West"/>
    <s v="OFF-PA-10003172"/>
    <s v="Office Supplies"/>
    <s v="Paper"/>
    <s v="Xerox 1996"/>
    <n v="267.95999999999998"/>
    <n v="2"/>
    <n v="6.2207999999999997"/>
    <e v="#N/A"/>
    <s v="Cards"/>
  </r>
  <r>
    <n v="1252"/>
    <s v="CA-2020-115602"/>
    <d v="2020-12-18T00:00:00"/>
    <n v="18"/>
    <x v="11"/>
    <n v="2020"/>
    <s v="Fri"/>
    <d v="2020-12-24T00:00:00"/>
    <n v="24"/>
    <s v="Dec"/>
    <n v="2020"/>
    <s v="Thu"/>
    <n v="6"/>
    <s v="Standard Class"/>
    <s v="DJ-13630"/>
    <s v="Doug Jacobs"/>
    <s v="Consumer"/>
    <s v="United States"/>
    <s v="New York City"/>
    <s v="New York"/>
    <s v="New York City, New York, United States"/>
    <s v="East"/>
    <s v="OFF-AR-10000462"/>
    <s v="Office Supplies"/>
    <s v="Art"/>
    <s v="Sanford Pocket Accent Highlighters"/>
    <n v="266.2"/>
    <n v="2"/>
    <n v="1.3759999999999999"/>
    <e v="#N/A"/>
    <s v="COD"/>
  </r>
  <r>
    <n v="1910"/>
    <s v="CA-2020-105886"/>
    <d v="2020-12-18T00:00:00"/>
    <n v="18"/>
    <x v="11"/>
    <n v="2020"/>
    <s v="Fri"/>
    <d v="2020-12-23T00:00:00"/>
    <n v="23"/>
    <s v="Dec"/>
    <n v="2020"/>
    <s v="Wed"/>
    <n v="5"/>
    <s v="Standard Class"/>
    <s v="DB-13660"/>
    <s v="Duane Benoit"/>
    <s v="Consumer"/>
    <s v="United States"/>
    <s v="Oceanside"/>
    <s v="New York"/>
    <s v="Oceanside, New York, United States"/>
    <s v="East"/>
    <s v="FUR-FU-10001037"/>
    <s v="Furniture"/>
    <s v="Furnishings"/>
    <s v="DAX Charcoal/Nickel-Tone Document Frame, 5 x 7"/>
    <n v="332.96"/>
    <n v="2"/>
    <n v="8.532"/>
    <e v="#N/A"/>
    <s v="Cards"/>
  </r>
  <r>
    <n v="1114"/>
    <s v="CA-2020-140585"/>
    <d v="2020-12-18T00:00:00"/>
    <n v="18"/>
    <x v="11"/>
    <n v="2020"/>
    <s v="Fri"/>
    <d v="2020-12-23T00:00:00"/>
    <n v="23"/>
    <s v="Dec"/>
    <n v="2020"/>
    <s v="Wed"/>
    <n v="5"/>
    <s v="Second Class"/>
    <s v="RA-19915"/>
    <s v="Russell Applegate"/>
    <s v="Consumer"/>
    <s v="United States"/>
    <s v="Encinitas"/>
    <s v="California"/>
    <s v="Encinitas, California, United States"/>
    <s v="West"/>
    <s v="OFF-BI-10003364"/>
    <s v="Office Supplies"/>
    <s v="Binders"/>
    <s v="Binding Machine Supplies"/>
    <n v="455.67200000000003"/>
    <n v="2"/>
    <n v="16.3352"/>
    <n v="1"/>
    <s v="Cards"/>
  </r>
  <r>
    <n v="1249"/>
    <s v="CA-2020-115602"/>
    <d v="2020-12-18T00:00:00"/>
    <n v="18"/>
    <x v="11"/>
    <n v="2020"/>
    <s v="Fri"/>
    <d v="2020-12-24T00:00:00"/>
    <n v="24"/>
    <s v="Dec"/>
    <n v="2020"/>
    <s v="Thu"/>
    <n v="6"/>
    <s v="Standard Class"/>
    <s v="DJ-13630"/>
    <s v="Doug Jacobs"/>
    <s v="Consumer"/>
    <s v="United States"/>
    <s v="New York City"/>
    <s v="New York"/>
    <s v="New York City, New York, United States"/>
    <s v="East"/>
    <s v="OFF-AR-10002280"/>
    <s v="Office Supplies"/>
    <s v="Art"/>
    <s v="Staples in misc. colors"/>
    <n v="394.82"/>
    <n v="6"/>
    <n v="17.469000000000001"/>
    <e v="#N/A"/>
    <s v="Online"/>
  </r>
  <r>
    <n v="5474"/>
    <s v="CA-2020-116946"/>
    <d v="2020-12-19T00:00:00"/>
    <n v="19"/>
    <x v="11"/>
    <n v="2020"/>
    <s v="Sat"/>
    <d v="2020-12-23T00:00:00"/>
    <n v="23"/>
    <s v="Dec"/>
    <n v="2020"/>
    <s v="Wed"/>
    <n v="4"/>
    <s v="Standard Class"/>
    <s v="TS-21505"/>
    <s v="Tony Sayre"/>
    <s v="Consumer"/>
    <s v="United States"/>
    <s v="Parker"/>
    <s v="Colorado"/>
    <s v="Parker, Colorado, United States"/>
    <s v="West"/>
    <s v="FUR-BO-10000468"/>
    <s v="Furniture"/>
    <s v="Bookcases"/>
    <s v="O'Sullivan 2-Shelf Heavy-Duty Bookcases"/>
    <n v="363.01799999999997"/>
    <n v="7"/>
    <n v="-183.63239999999999"/>
    <e v="#N/A"/>
    <s v="Online"/>
  </r>
  <r>
    <n v="1442"/>
    <s v="CA-2020-128160"/>
    <d v="2020-12-19T00:00:00"/>
    <n v="19"/>
    <x v="11"/>
    <n v="2020"/>
    <s v="Sat"/>
    <d v="2020-12-24T00:00:00"/>
    <n v="24"/>
    <s v="Dec"/>
    <n v="2020"/>
    <s v="Thu"/>
    <n v="5"/>
    <s v="Second Class"/>
    <s v="MM-17920"/>
    <s v="Michael Moore"/>
    <s v="Consumer"/>
    <s v="United States"/>
    <s v="San Francisco"/>
    <s v="California"/>
    <s v="San Francisco, California, United States"/>
    <s v="West"/>
    <s v="OFF-BI-10001510"/>
    <s v="Office Supplies"/>
    <s v="Binders"/>
    <s v="Deluxe Heavy-Duty Vinyl Round Ring Binder"/>
    <n v="488.67200000000003"/>
    <n v="2"/>
    <n v="11.46"/>
    <e v="#N/A"/>
    <s v="COD"/>
  </r>
  <r>
    <n v="5473"/>
    <s v="CA-2020-116946"/>
    <d v="2020-12-19T00:00:00"/>
    <n v="19"/>
    <x v="11"/>
    <n v="2020"/>
    <s v="Sat"/>
    <d v="2020-12-23T00:00:00"/>
    <n v="23"/>
    <s v="Dec"/>
    <n v="2020"/>
    <s v="Wed"/>
    <n v="4"/>
    <s v="Standard Class"/>
    <s v="TS-21505"/>
    <s v="Tony Sayre"/>
    <s v="Consumer"/>
    <s v="United States"/>
    <s v="Parker"/>
    <s v="Colorado"/>
    <s v="Parker, Colorado, United States"/>
    <s v="West"/>
    <s v="OFF-ST-10002554"/>
    <s v="Office Supplies"/>
    <s v="Storage"/>
    <s v="Tennsco Industrial Shelving"/>
    <n v="677.25599999999997"/>
    <n v="2"/>
    <n v="-17.607600000000001"/>
    <e v="#N/A"/>
    <s v="Online"/>
  </r>
  <r>
    <n v="3589"/>
    <s v="CA-2020-158729"/>
    <d v="2020-12-19T00:00:00"/>
    <n v="19"/>
    <x v="11"/>
    <n v="2020"/>
    <s v="Sat"/>
    <d v="2020-12-21T00:00:00"/>
    <n v="21"/>
    <s v="Dec"/>
    <n v="2020"/>
    <s v="Mon"/>
    <n v="2"/>
    <s v="First Class"/>
    <s v="AC-10450"/>
    <s v="Amy Cox"/>
    <s v="Consumer"/>
    <s v="United States"/>
    <s v="Lafayette"/>
    <s v="Louisiana"/>
    <s v="Lafayette, Louisiana, United States"/>
    <s v="South"/>
    <s v="OFF-SU-10002881"/>
    <s v="Office Supplies"/>
    <s v="Supplies"/>
    <s v="Martin Yale Chadless Opener Electric Letter Opener"/>
    <n v="2029.62"/>
    <n v="2"/>
    <n v="33.312399999999997"/>
    <n v="1"/>
    <s v="Online"/>
  </r>
  <r>
    <n v="5472"/>
    <s v="CA-2020-116946"/>
    <d v="2020-12-19T00:00:00"/>
    <n v="19"/>
    <x v="11"/>
    <n v="2020"/>
    <s v="Sat"/>
    <d v="2020-12-23T00:00:00"/>
    <n v="23"/>
    <s v="Dec"/>
    <n v="2020"/>
    <s v="Wed"/>
    <n v="4"/>
    <s v="Standard Class"/>
    <s v="TS-21505"/>
    <s v="Tony Sayre"/>
    <s v="Consumer"/>
    <s v="United States"/>
    <s v="Parker"/>
    <s v="Colorado"/>
    <s v="Parker, Colorado, United States"/>
    <s v="West"/>
    <s v="FUR-FU-10000320"/>
    <s v="Furniture"/>
    <s v="Furnishings"/>
    <s v="OIC Stacking Trays"/>
    <n v="423.36"/>
    <n v="5"/>
    <n v="4.008"/>
    <e v="#N/A"/>
    <s v="Online"/>
  </r>
  <r>
    <n v="6509"/>
    <s v="CA-2020-102197"/>
    <d v="2020-12-20T00:00:00"/>
    <n v="20"/>
    <x v="11"/>
    <n v="2020"/>
    <s v="Sun"/>
    <d v="2020-12-26T00:00:00"/>
    <n v="26"/>
    <s v="Dec"/>
    <n v="2020"/>
    <s v="Sat"/>
    <n v="6"/>
    <s v="Standard Class"/>
    <s v="DK-13150"/>
    <s v="David Kendrick"/>
    <s v="Corporate"/>
    <s v="United States"/>
    <s v="New York City"/>
    <s v="New York"/>
    <s v="New York City, New York, United States"/>
    <s v="East"/>
    <s v="OFF-PA-10001970"/>
    <s v="Office Supplies"/>
    <s v="Paper"/>
    <s v="Xerox 1908"/>
    <n v="582.9"/>
    <n v="5"/>
    <n v="137.15100000000001"/>
    <e v="#N/A"/>
    <s v="Cards"/>
  </r>
  <r>
    <n v="2270"/>
    <s v="CA-2020-105480"/>
    <d v="2020-12-20T00:00:00"/>
    <n v="20"/>
    <x v="11"/>
    <n v="2020"/>
    <s v="Sun"/>
    <d v="2020-12-26T00:00:00"/>
    <n v="26"/>
    <s v="Dec"/>
    <n v="2020"/>
    <s v="Sat"/>
    <n v="6"/>
    <s v="Standard Class"/>
    <s v="DK-13225"/>
    <s v="Dean Katz"/>
    <s v="Corporate"/>
    <s v="United States"/>
    <s v="Rochester"/>
    <s v="New York"/>
    <s v="Rochester, New York, United States"/>
    <s v="East"/>
    <s v="OFF-BI-10003291"/>
    <s v="Office Supplies"/>
    <s v="Binders"/>
    <s v="Wilson Jones Leather-Like Binders with DublLock Round Rings"/>
    <n v="3269.9839999999999"/>
    <n v="1"/>
    <n v="2.3571"/>
    <e v="#N/A"/>
    <s v="Cards"/>
  </r>
  <r>
    <n v="2269"/>
    <s v="CA-2020-105480"/>
    <d v="2020-12-20T00:00:00"/>
    <n v="20"/>
    <x v="11"/>
    <n v="2020"/>
    <s v="Sun"/>
    <d v="2020-12-26T00:00:00"/>
    <n v="26"/>
    <s v="Dec"/>
    <n v="2020"/>
    <s v="Sat"/>
    <n v="6"/>
    <s v="Standard Class"/>
    <s v="DK-13225"/>
    <s v="Dean Katz"/>
    <s v="Corporate"/>
    <s v="United States"/>
    <s v="Rochester"/>
    <s v="New York"/>
    <s v="Rochester, New York, United States"/>
    <s v="East"/>
    <s v="OFF-PA-10002787"/>
    <s v="Office Supplies"/>
    <s v="Paper"/>
    <s v="Xerox 227"/>
    <n v="280.48"/>
    <n v="1"/>
    <n v="3.1103999999999998"/>
    <e v="#N/A"/>
    <s v="Cards"/>
  </r>
  <r>
    <n v="6511"/>
    <s v="CA-2020-102197"/>
    <d v="2020-12-20T00:00:00"/>
    <n v="20"/>
    <x v="11"/>
    <n v="2020"/>
    <s v="Sun"/>
    <d v="2020-12-26T00:00:00"/>
    <n v="26"/>
    <s v="Dec"/>
    <n v="2020"/>
    <s v="Sat"/>
    <n v="6"/>
    <s v="Standard Class"/>
    <s v="DK-13150"/>
    <s v="David Kendrick"/>
    <s v="Corporate"/>
    <s v="United States"/>
    <s v="New York City"/>
    <s v="New York"/>
    <s v="New York City, New York, United States"/>
    <s v="East"/>
    <s v="OFF-PA-10004156"/>
    <s v="Office Supplies"/>
    <s v="Paper"/>
    <s v="Xerox 188"/>
    <n v="293.02"/>
    <n v="3"/>
    <n v="16.669799999999999"/>
    <e v="#N/A"/>
    <s v="COD"/>
  </r>
  <r>
    <n v="6510"/>
    <s v="CA-2020-102197"/>
    <d v="2020-12-20T00:00:00"/>
    <n v="20"/>
    <x v="11"/>
    <n v="2020"/>
    <s v="Sun"/>
    <d v="2020-12-26T00:00:00"/>
    <n v="26"/>
    <s v="Dec"/>
    <n v="2020"/>
    <s v="Sat"/>
    <n v="6"/>
    <s v="Standard Class"/>
    <s v="DK-13150"/>
    <s v="David Kendrick"/>
    <s v="Corporate"/>
    <s v="United States"/>
    <s v="New York City"/>
    <s v="New York"/>
    <s v="New York City, New York, United States"/>
    <s v="East"/>
    <s v="OFF-BI-10001524"/>
    <s v="Office Supplies"/>
    <s v="Binders"/>
    <s v="GBC Premium Transparent Covers with Diagonal Lined Pattern"/>
    <n v="489.35199999999998"/>
    <n v="3"/>
    <n v="17.623200000000001"/>
    <e v="#N/A"/>
    <s v="Cards"/>
  </r>
  <r>
    <n v="1968"/>
    <s v="CA-2020-165841"/>
    <d v="2020-12-21T00:00:00"/>
    <n v="21"/>
    <x v="11"/>
    <n v="2020"/>
    <s v="Mon"/>
    <d v="2020-12-28T00:00:00"/>
    <n v="28"/>
    <s v="Dec"/>
    <n v="2020"/>
    <s v="Mon"/>
    <n v="7"/>
    <s v="Standard Class"/>
    <s v="DB-13210"/>
    <s v="Dean Braden"/>
    <s v="Consumer"/>
    <s v="United States"/>
    <s v="Paterson"/>
    <s v="New Jersey"/>
    <s v="Paterson, New Jersey, United States"/>
    <s v="East"/>
    <s v="OFF-SU-10000898"/>
    <s v="Office Supplies"/>
    <s v="Supplies"/>
    <s v="Acme Hot Forged Carbon Steel Scissors with Nickel-Plated Handles, 3 7/8&quot; Cut, 8&quot;L"/>
    <n v="383.5"/>
    <n v="5"/>
    <n v="20.155000000000001"/>
    <e v="#N/A"/>
    <s v="Cards"/>
  </r>
  <r>
    <n v="2719"/>
    <s v="CA-2020-144827"/>
    <d v="2020-12-21T00:00:00"/>
    <n v="21"/>
    <x v="11"/>
    <n v="2020"/>
    <s v="Mon"/>
    <d v="2020-12-27T00:00:00"/>
    <n v="27"/>
    <s v="Dec"/>
    <n v="2020"/>
    <s v="Sun"/>
    <n v="6"/>
    <s v="Standard Class"/>
    <s v="SE-20110"/>
    <s v="Sanjit Engle"/>
    <s v="Consumer"/>
    <s v="United States"/>
    <s v="Costa Mesa"/>
    <s v="California"/>
    <s v="Costa Mesa, California, United States"/>
    <s v="West"/>
    <s v="OFF-ST-10004340"/>
    <s v="Office Supplies"/>
    <s v="Storage"/>
    <s v="Fellowes Mobile File Cart, Black"/>
    <n v="334.36"/>
    <n v="2"/>
    <n v="33.577199999999998"/>
    <e v="#N/A"/>
    <s v="Online"/>
  </r>
  <r>
    <n v="1969"/>
    <s v="CA-2020-165841"/>
    <d v="2020-12-21T00:00:00"/>
    <n v="21"/>
    <x v="11"/>
    <n v="2020"/>
    <s v="Mon"/>
    <d v="2020-12-28T00:00:00"/>
    <n v="28"/>
    <s v="Dec"/>
    <n v="2020"/>
    <s v="Mon"/>
    <n v="7"/>
    <s v="Standard Class"/>
    <s v="DB-13210"/>
    <s v="Dean Braden"/>
    <s v="Consumer"/>
    <s v="United States"/>
    <s v="Paterson"/>
    <s v="New Jersey"/>
    <s v="Paterson, New Jersey, United States"/>
    <s v="East"/>
    <s v="OFF-PA-10001144"/>
    <s v="Office Supplies"/>
    <s v="Paper"/>
    <s v="Xerox 1913"/>
    <n v="337.44"/>
    <n v="3"/>
    <n v="79.891199999999998"/>
    <e v="#N/A"/>
    <s v="COD"/>
  </r>
  <r>
    <n v="1967"/>
    <s v="CA-2020-165841"/>
    <d v="2020-12-21T00:00:00"/>
    <n v="21"/>
    <x v="11"/>
    <n v="2020"/>
    <s v="Mon"/>
    <d v="2020-12-28T00:00:00"/>
    <n v="28"/>
    <s v="Dec"/>
    <n v="2020"/>
    <s v="Mon"/>
    <n v="7"/>
    <s v="Standard Class"/>
    <s v="DB-13210"/>
    <s v="Dean Braden"/>
    <s v="Consumer"/>
    <s v="United States"/>
    <s v="Paterson"/>
    <s v="New Jersey"/>
    <s v="Paterson, New Jersey, United States"/>
    <s v="East"/>
    <s v="TEC-PH-10002103"/>
    <s v="Technology"/>
    <s v="Phones"/>
    <s v="Jabra SPEAK 410"/>
    <n v="450.97"/>
    <n v="3"/>
    <n v="78.951599999999999"/>
    <e v="#N/A"/>
    <s v="Online"/>
  </r>
  <r>
    <n v="4944"/>
    <s v="CA-2020-106782"/>
    <d v="2020-12-21T00:00:00"/>
    <n v="21"/>
    <x v="11"/>
    <n v="2020"/>
    <s v="Mon"/>
    <d v="2020-12-27T00:00:00"/>
    <n v="27"/>
    <s v="Dec"/>
    <n v="2020"/>
    <s v="Sun"/>
    <n v="6"/>
    <s v="Standard Class"/>
    <s v="LP-17095"/>
    <s v="Liz Preis"/>
    <s v="Consumer"/>
    <s v="United States"/>
    <s v="Lafayette"/>
    <s v="Indiana"/>
    <s v="Lafayette, Indiana, United States"/>
    <s v="Central"/>
    <s v="OFF-ST-10004459"/>
    <s v="Office Supplies"/>
    <s v="Storage"/>
    <s v="Tennsco Single-Tier Lockers"/>
    <n v="541.34"/>
    <n v="1"/>
    <n v="18.766999999999999"/>
    <e v="#N/A"/>
    <s v="Online"/>
  </r>
  <r>
    <n v="1614"/>
    <s v="CA-2020-138380"/>
    <d v="2020-12-21T00:00:00"/>
    <n v="21"/>
    <x v="11"/>
    <n v="2020"/>
    <s v="Mon"/>
    <d v="2020-12-25T00:00:00"/>
    <n v="25"/>
    <s v="Dec"/>
    <n v="2020"/>
    <s v="Fri"/>
    <n v="4"/>
    <s v="Standard Class"/>
    <s v="YS-21880"/>
    <s v="Yana Sorensen"/>
    <s v="Corporate"/>
    <s v="United States"/>
    <s v="Oakland"/>
    <s v="California"/>
    <s v="Oakland, California, United States"/>
    <s v="West"/>
    <s v="OFF-ST-10003306"/>
    <s v="Office Supplies"/>
    <s v="Storage"/>
    <s v="Letter Size Cart"/>
    <n v="1305.02"/>
    <n v="7"/>
    <n v="290.00580000000002"/>
    <e v="#N/A"/>
    <s v="Cards"/>
  </r>
  <r>
    <n v="514"/>
    <s v="CA-2020-163405"/>
    <d v="2020-12-21T00:00:00"/>
    <n v="21"/>
    <x v="11"/>
    <n v="2020"/>
    <s v="Mon"/>
    <d v="2020-12-25T00:00:00"/>
    <n v="25"/>
    <s v="Dec"/>
    <n v="2020"/>
    <s v="Fri"/>
    <n v="4"/>
    <s v="Standard Class"/>
    <s v="BN-11515"/>
    <s v="Bradley Nguyen"/>
    <s v="Consumer"/>
    <s v="United States"/>
    <s v="Los Angeles"/>
    <s v="California"/>
    <s v="Los Angeles, California, United States"/>
    <s v="West"/>
    <s v="OFF-AR-10003811"/>
    <s v="Office Supplies"/>
    <s v="Art"/>
    <s v="Newell 327"/>
    <n v="420.63"/>
    <n v="3"/>
    <n v="1.7901"/>
    <e v="#N/A"/>
    <s v="Cards"/>
  </r>
  <r>
    <n v="3171"/>
    <s v="CA-2020-107461"/>
    <d v="2020-12-21T00:00:00"/>
    <n v="21"/>
    <x v="11"/>
    <n v="2020"/>
    <s v="Mon"/>
    <d v="2020-12-26T00:00:00"/>
    <n v="26"/>
    <s v="Dec"/>
    <n v="2020"/>
    <s v="Sat"/>
    <n v="5"/>
    <s v="Second Class"/>
    <s v="PK-19075"/>
    <s v="Pete Kriz"/>
    <s v="Consumer"/>
    <s v="United States"/>
    <s v="Columbia"/>
    <s v="South Carolina"/>
    <s v="Columbia, South Carolina, United States"/>
    <s v="South"/>
    <s v="OFF-BI-10002003"/>
    <s v="Office Supplies"/>
    <s v="Binders"/>
    <s v="Ibico Presentation Index for Binding Systems"/>
    <n v="467.88"/>
    <n v="6"/>
    <n v="11.223599999999999"/>
    <e v="#N/A"/>
    <s v="COD"/>
  </r>
  <r>
    <n v="515"/>
    <s v="CA-2020-163405"/>
    <d v="2020-12-21T00:00:00"/>
    <n v="21"/>
    <x v="11"/>
    <n v="2020"/>
    <s v="Mon"/>
    <d v="2020-12-25T00:00:00"/>
    <n v="25"/>
    <s v="Dec"/>
    <n v="2020"/>
    <s v="Fri"/>
    <n v="4"/>
    <s v="Standard Class"/>
    <s v="BN-11515"/>
    <s v="Bradley Nguyen"/>
    <s v="Consumer"/>
    <s v="United States"/>
    <s v="Los Angeles"/>
    <s v="California"/>
    <s v="Los Angeles, California, United States"/>
    <s v="West"/>
    <s v="OFF-AR-10001246"/>
    <s v="Office Supplies"/>
    <s v="Art"/>
    <s v="Newell 317"/>
    <n v="302.88"/>
    <n v="2"/>
    <n v="1.7052"/>
    <e v="#N/A"/>
    <s v="COD"/>
  </r>
  <r>
    <n v="4104"/>
    <s v="CA-2020-137456"/>
    <d v="2020-12-21T00:00:00"/>
    <n v="21"/>
    <x v="11"/>
    <n v="2020"/>
    <s v="Mon"/>
    <d v="2020-12-21T00:00:00"/>
    <n v="21"/>
    <s v="Dec"/>
    <n v="2020"/>
    <s v="Mon"/>
    <n v="0"/>
    <s v="Same Day"/>
    <s v="RB-19465"/>
    <s v="Rick Bensley"/>
    <s v="Home Office"/>
    <s v="United States"/>
    <s v="Fremont"/>
    <s v="Nebraska"/>
    <s v="Fremont, Nebraska, United States"/>
    <s v="Central"/>
    <s v="FUR-FU-10001940"/>
    <s v="Furniture"/>
    <s v="Furnishings"/>
    <s v="Staple-based wall hangings"/>
    <n v="348.92"/>
    <n v="2"/>
    <n v="7.0048000000000004"/>
    <e v="#N/A"/>
    <s v="COD"/>
  </r>
  <r>
    <n v="2566"/>
    <s v="CA-2020-109589"/>
    <d v="2020-12-21T00:00:00"/>
    <n v="21"/>
    <x v="11"/>
    <n v="2020"/>
    <s v="Mon"/>
    <d v="2020-12-24T00:00:00"/>
    <n v="24"/>
    <s v="Dec"/>
    <n v="2020"/>
    <s v="Thu"/>
    <n v="3"/>
    <s v="First Class"/>
    <s v="BD-11635"/>
    <s v="Brian Derr"/>
    <s v="Consumer"/>
    <s v="United States"/>
    <s v="Bowling Green"/>
    <s v="Kentucky"/>
    <s v="Bowling Green, Kentucky, United States"/>
    <s v="South"/>
    <s v="TEC-AC-10003116"/>
    <s v="Technology"/>
    <s v="Accessories"/>
    <s v="Memorex Froggy Flash Drive 8 GB"/>
    <n v="315"/>
    <n v="4"/>
    <n v="27.69"/>
    <e v="#N/A"/>
    <s v="Cards"/>
  </r>
  <r>
    <n v="2058"/>
    <s v="CA-2020-120376"/>
    <d v="2020-12-22T00:00:00"/>
    <n v="22"/>
    <x v="11"/>
    <n v="2020"/>
    <s v="Tue"/>
    <d v="2020-12-25T00:00:00"/>
    <n v="25"/>
    <s v="Dec"/>
    <n v="2020"/>
    <s v="Fri"/>
    <n v="3"/>
    <s v="First Class"/>
    <s v="TP-21130"/>
    <s v="Theone Pippenger"/>
    <s v="Consumer"/>
    <s v="United States"/>
    <s v="Detroit"/>
    <s v="Michigan"/>
    <s v="Detroit, Michigan, United States"/>
    <s v="Central"/>
    <s v="TEC-AC-10000844"/>
    <s v="Technology"/>
    <s v="Accessories"/>
    <s v="Logitech Gaming G510s - Keyboard"/>
    <n v="469.99"/>
    <n v="1"/>
    <n v="30.596399999999999"/>
    <e v="#N/A"/>
    <s v="Cards"/>
  </r>
  <r>
    <n v="7151"/>
    <s v="CA-2020-100412"/>
    <d v="2020-12-22T00:00:00"/>
    <n v="22"/>
    <x v="11"/>
    <n v="2020"/>
    <s v="Tue"/>
    <d v="2020-12-26T00:00:00"/>
    <n v="26"/>
    <s v="Dec"/>
    <n v="2020"/>
    <s v="Sat"/>
    <n v="4"/>
    <s v="Standard Class"/>
    <s v="SR-20425"/>
    <s v="Sharelle Roach"/>
    <s v="Home Office"/>
    <s v="United States"/>
    <s v="Tuscaloosa"/>
    <s v="Alabama"/>
    <s v="Tuscaloosa, Alabama, United States"/>
    <s v="South"/>
    <s v="FUR-CH-10002647"/>
    <s v="Furniture"/>
    <s v="Chairs"/>
    <s v="Situations Contoured Folding Chairs, 4/Set"/>
    <n v="328.96"/>
    <n v="2"/>
    <n v="35.49"/>
    <e v="#N/A"/>
    <s v="Online"/>
  </r>
  <r>
    <n v="7152"/>
    <s v="CA-2020-142909"/>
    <d v="2020-12-22T00:00:00"/>
    <n v="22"/>
    <x v="11"/>
    <n v="2020"/>
    <s v="Tue"/>
    <d v="2020-12-25T00:00:00"/>
    <n v="25"/>
    <s v="Dec"/>
    <n v="2020"/>
    <s v="Fri"/>
    <n v="3"/>
    <s v="Second Class"/>
    <s v="AG-10330"/>
    <s v="Alex Grayson"/>
    <s v="Consumer"/>
    <s v="United States"/>
    <s v="Mesa"/>
    <s v="Arizona"/>
    <s v="Mesa, Arizona, United States"/>
    <s v="West"/>
    <s v="FUR-TA-10003008"/>
    <s v="Furniture"/>
    <s v="Tables"/>
    <s v="Lesro Round Back Collection Coffee Table, End Table"/>
    <n v="466.55"/>
    <n v="2"/>
    <n v="-135.08699999999999"/>
    <e v="#N/A"/>
    <s v="Online"/>
  </r>
  <r>
    <n v="2056"/>
    <s v="CA-2020-120376"/>
    <d v="2020-12-22T00:00:00"/>
    <n v="22"/>
    <x v="11"/>
    <n v="2020"/>
    <s v="Tue"/>
    <d v="2020-12-25T00:00:00"/>
    <n v="25"/>
    <s v="Dec"/>
    <n v="2020"/>
    <s v="Fri"/>
    <n v="3"/>
    <s v="First Class"/>
    <s v="TP-21130"/>
    <s v="Theone Pippenger"/>
    <s v="Consumer"/>
    <s v="United States"/>
    <s v="Detroit"/>
    <s v="Michigan"/>
    <s v="Detroit, Michigan, United States"/>
    <s v="Central"/>
    <s v="TEC-AC-10001114"/>
    <s v="Technology"/>
    <s v="Accessories"/>
    <s v="Microsoft Wireless Mobile Mouse 4000"/>
    <n v="317.95"/>
    <n v="5"/>
    <n v="63.984000000000002"/>
    <e v="#N/A"/>
    <s v="Online"/>
  </r>
  <r>
    <n v="3103"/>
    <s v="CA-2020-119578"/>
    <d v="2020-12-22T00:00:00"/>
    <n v="22"/>
    <x v="11"/>
    <n v="2020"/>
    <s v="Tue"/>
    <d v="2020-12-27T00:00:00"/>
    <n v="27"/>
    <s v="Dec"/>
    <n v="2020"/>
    <s v="Sun"/>
    <n v="5"/>
    <s v="Second Class"/>
    <s v="JG-15310"/>
    <s v="Jason Gross"/>
    <s v="Corporate"/>
    <s v="United States"/>
    <s v="Providence"/>
    <s v="Rhode Island"/>
    <s v="Providence, Rhode Island, United States"/>
    <s v="East"/>
    <s v="FUR-BO-10003660"/>
    <s v="Furniture"/>
    <s v="Bookcases"/>
    <s v="Bush Cubix Collection Bookcases, Fully Assembled"/>
    <n v="375.98"/>
    <n v="1"/>
    <n v="50.825400000000002"/>
    <e v="#N/A"/>
    <s v="Cards"/>
  </r>
  <r>
    <n v="2059"/>
    <s v="CA-2020-120376"/>
    <d v="2020-12-22T00:00:00"/>
    <n v="22"/>
    <x v="11"/>
    <n v="2020"/>
    <s v="Tue"/>
    <d v="2020-12-25T00:00:00"/>
    <n v="25"/>
    <s v="Dec"/>
    <n v="2020"/>
    <s v="Fri"/>
    <n v="3"/>
    <s v="First Class"/>
    <s v="TP-21130"/>
    <s v="Theone Pippenger"/>
    <s v="Consumer"/>
    <s v="United States"/>
    <s v="Detroit"/>
    <s v="Michigan"/>
    <s v="Detroit, Michigan, United States"/>
    <s v="Central"/>
    <s v="FUR-TA-10004534"/>
    <s v="Furniture"/>
    <s v="Tables"/>
    <s v="Bevis 44 x 96 Conference Tables"/>
    <n v="118.8"/>
    <n v="2"/>
    <n v="70.006"/>
    <e v="#N/A"/>
    <s v="COD"/>
  </r>
  <r>
    <n v="8178"/>
    <s v="CA-2020-149699"/>
    <d v="2020-12-22T00:00:00"/>
    <n v="22"/>
    <x v="11"/>
    <n v="2020"/>
    <s v="Tue"/>
    <d v="2020-12-24T00:00:00"/>
    <n v="24"/>
    <s v="Dec"/>
    <n v="2020"/>
    <s v="Thu"/>
    <n v="2"/>
    <s v="First Class"/>
    <s v="CM-12115"/>
    <s v="Chad McGuire"/>
    <s v="Consumer"/>
    <s v="United States"/>
    <s v="Los Angeles"/>
    <s v="California"/>
    <s v="Los Angeles, California, United States"/>
    <s v="West"/>
    <s v="TEC-AC-10000474"/>
    <s v="Technology"/>
    <s v="Accessories"/>
    <s v="Kensington Expert Mouse Optical USB Trackball for PC or Mac"/>
    <n v="263.95"/>
    <n v="5"/>
    <n v="142.48500000000001"/>
    <e v="#N/A"/>
    <s v="Online"/>
  </r>
  <r>
    <n v="8578"/>
    <s v="CA-2020-146164"/>
    <d v="2020-12-22T00:00:00"/>
    <n v="22"/>
    <x v="11"/>
    <n v="2020"/>
    <s v="Tue"/>
    <d v="2020-12-26T00:00:00"/>
    <n v="26"/>
    <s v="Dec"/>
    <n v="2020"/>
    <s v="Sat"/>
    <n v="4"/>
    <s v="Standard Class"/>
    <s v="CM-12190"/>
    <s v="Charlotte Melton"/>
    <s v="Consumer"/>
    <s v="United States"/>
    <s v="Rochester"/>
    <s v="Minnesota"/>
    <s v="Rochester, Minnesota, United States"/>
    <s v="Central"/>
    <s v="FUR-TA-10004915"/>
    <s v="Furniture"/>
    <s v="Tables"/>
    <s v="Office Impressions End Table, 20-1/2&quot;H x 24&quot;W x 20&quot;D"/>
    <n v="463.52"/>
    <n v="2"/>
    <n v="97.203199999999995"/>
    <e v="#N/A"/>
    <s v="COD"/>
  </r>
  <r>
    <n v="2729"/>
    <s v="CA-2020-119193"/>
    <d v="2020-12-22T00:00:00"/>
    <n v="22"/>
    <x v="11"/>
    <n v="2020"/>
    <s v="Tue"/>
    <d v="2020-12-24T00:00:00"/>
    <n v="24"/>
    <s v="Dec"/>
    <n v="2020"/>
    <s v="Thu"/>
    <n v="2"/>
    <s v="First Class"/>
    <s v="SK-19990"/>
    <s v="Sally Knutson"/>
    <s v="Consumer"/>
    <s v="United States"/>
    <s v="Toledo"/>
    <s v="Ohio"/>
    <s v="Toledo, Ohio, United States"/>
    <s v="East"/>
    <s v="TEC-PH-10003072"/>
    <s v="Technology"/>
    <s v="Phones"/>
    <s v="Panasonic KX-TG9541B DECT 6.0 Digital 2-Line Expandable Cordless Phone With Digital Answering System"/>
    <n v="212.958"/>
    <n v="7"/>
    <n v="94.493700000000004"/>
    <e v="#N/A"/>
    <s v="Online"/>
  </r>
  <r>
    <n v="3102"/>
    <s v="CA-2020-119578"/>
    <d v="2020-12-22T00:00:00"/>
    <n v="22"/>
    <x v="11"/>
    <n v="2020"/>
    <s v="Tue"/>
    <d v="2020-12-27T00:00:00"/>
    <n v="27"/>
    <s v="Dec"/>
    <n v="2020"/>
    <s v="Sun"/>
    <n v="5"/>
    <s v="Second Class"/>
    <s v="JG-15310"/>
    <s v="Jason Gross"/>
    <s v="Corporate"/>
    <s v="United States"/>
    <s v="Providence"/>
    <s v="Rhode Island"/>
    <s v="Providence, Rhode Island, United States"/>
    <s v="East"/>
    <s v="OFF-SU-10003505"/>
    <s v="Office Supplies"/>
    <s v="Supplies"/>
    <s v="Premier Electric Letter Opener"/>
    <n v="144.16"/>
    <n v="6"/>
    <n v="34.758000000000003"/>
    <e v="#N/A"/>
    <s v="Online"/>
  </r>
  <r>
    <n v="145"/>
    <s v="CA-2020-155376"/>
    <d v="2020-12-22T00:00:00"/>
    <n v="22"/>
    <x v="11"/>
    <n v="2020"/>
    <s v="Tue"/>
    <d v="2020-12-27T00:00:00"/>
    <n v="27"/>
    <s v="Dec"/>
    <n v="2020"/>
    <s v="Sun"/>
    <n v="5"/>
    <s v="Standard Class"/>
    <s v="SG-20080"/>
    <s v="Sandra Glassco"/>
    <s v="Consumer"/>
    <s v="United States"/>
    <s v="Independence"/>
    <s v="Missouri"/>
    <s v="Independence, Missouri, United States"/>
    <s v="Central"/>
    <s v="OFF-AP-10001058"/>
    <s v="Office Supplies"/>
    <s v="Appliances"/>
    <s v="Sanyo 2.5 Cubic Foot Mid-Size Office Refrigerators"/>
    <n v="468.43"/>
    <n v="3"/>
    <n v="218.2518"/>
    <e v="#N/A"/>
    <s v="Online"/>
  </r>
  <r>
    <n v="8950"/>
    <s v="CA-2020-150910"/>
    <d v="2020-12-22T00:00:00"/>
    <n v="22"/>
    <x v="11"/>
    <n v="2020"/>
    <s v="Tue"/>
    <d v="2020-12-28T00:00:00"/>
    <n v="28"/>
    <s v="Dec"/>
    <n v="2020"/>
    <s v="Mon"/>
    <n v="6"/>
    <s v="Standard Class"/>
    <s v="JL-15130"/>
    <s v="Jack Lebron"/>
    <s v="Consumer"/>
    <s v="United States"/>
    <s v="Jackson"/>
    <s v="Tennessee"/>
    <s v="Jackson, Tennessee, United States"/>
    <s v="South"/>
    <s v="FUR-TA-10002903"/>
    <s v="Furniture"/>
    <s v="Tables"/>
    <s v="Bevis Round Bullnose 29&quot; High Table Top"/>
    <n v="510.95600000000002"/>
    <n v="6"/>
    <n v="-249.32159999999999"/>
    <n v="1"/>
    <s v="Cards"/>
  </r>
  <r>
    <n v="6194"/>
    <s v="CA-2020-104927"/>
    <d v="2020-12-22T00:00:00"/>
    <n v="22"/>
    <x v="11"/>
    <n v="2020"/>
    <s v="Tue"/>
    <d v="2020-12-26T00:00:00"/>
    <n v="26"/>
    <s v="Dec"/>
    <n v="2020"/>
    <s v="Sat"/>
    <n v="4"/>
    <s v="Standard Class"/>
    <s v="AG-10330"/>
    <s v="Alex Grayson"/>
    <s v="Consumer"/>
    <s v="United States"/>
    <s v="Houston"/>
    <s v="Texas"/>
    <s v="Houston, Texas, United States"/>
    <s v="Central"/>
    <s v="OFF-BI-10003429"/>
    <s v="Office Supplies"/>
    <s v="Binders"/>
    <s v="Cardinal HOLDit! Binder Insert Strips,Extra Strips"/>
    <n v="129.35"/>
    <n v="5"/>
    <n v="-9.8115000000000006"/>
    <e v="#N/A"/>
    <s v="Cards"/>
  </r>
  <r>
    <n v="2057"/>
    <s v="CA-2020-120376"/>
    <d v="2020-12-22T00:00:00"/>
    <n v="22"/>
    <x v="11"/>
    <n v="2020"/>
    <s v="Tue"/>
    <d v="2020-12-25T00:00:00"/>
    <n v="25"/>
    <s v="Dec"/>
    <n v="2020"/>
    <s v="Fri"/>
    <n v="3"/>
    <s v="First Class"/>
    <s v="TP-21130"/>
    <s v="Theone Pippenger"/>
    <s v="Consumer"/>
    <s v="United States"/>
    <s v="Detroit"/>
    <s v="Michigan"/>
    <s v="Detroit, Michigan, United States"/>
    <s v="Central"/>
    <s v="FUR-CH-10002335"/>
    <s v="Furniture"/>
    <s v="Chairs"/>
    <s v="Hon GuestStacker Chair"/>
    <n v="155.69"/>
    <n v="7"/>
    <n v="412.5394"/>
    <e v="#N/A"/>
    <s v="COD"/>
  </r>
  <r>
    <n v="2619"/>
    <s v="CA-2020-115931"/>
    <d v="2020-12-22T00:00:00"/>
    <n v="22"/>
    <x v="11"/>
    <n v="2020"/>
    <s v="Tue"/>
    <d v="2020-12-26T00:00:00"/>
    <n v="26"/>
    <s v="Dec"/>
    <n v="2020"/>
    <s v="Sat"/>
    <n v="4"/>
    <s v="Standard Class"/>
    <s v="JM-15655"/>
    <s v="Jim Mitchum"/>
    <s v="Corporate"/>
    <s v="United States"/>
    <s v="Carlsbad"/>
    <s v="New Mexico"/>
    <s v="Carlsbad, New Mexico, United States"/>
    <s v="West"/>
    <s v="OFF-AR-10000369"/>
    <s v="Office Supplies"/>
    <s v="Art"/>
    <s v="Design Ebony Sketching Pencil"/>
    <n v="389.17"/>
    <n v="3"/>
    <n v="1.0842000000000001"/>
    <e v="#N/A"/>
    <s v="COD"/>
  </r>
  <r>
    <n v="1893"/>
    <s v="CA-2020-145310"/>
    <d v="2020-12-22T00:00:00"/>
    <n v="22"/>
    <x v="11"/>
    <n v="2020"/>
    <s v="Tue"/>
    <d v="2020-12-24T00:00:00"/>
    <n v="24"/>
    <s v="Dec"/>
    <n v="2020"/>
    <s v="Thu"/>
    <n v="2"/>
    <s v="Second Class"/>
    <s v="JP-15520"/>
    <s v="Jeremy Pistek"/>
    <s v="Consumer"/>
    <s v="United States"/>
    <s v="Port Orange"/>
    <s v="Florida"/>
    <s v="Port Orange, Florida, United States"/>
    <s v="South"/>
    <s v="OFF-EN-10002621"/>
    <s v="Office Supplies"/>
    <s v="Envelopes"/>
    <s v="Staple envelope"/>
    <n v="399.82400000000001"/>
    <n v="1"/>
    <n v="2.9340000000000002"/>
    <e v="#N/A"/>
    <s v="COD"/>
  </r>
  <r>
    <n v="8953"/>
    <s v="CA-2020-150910"/>
    <d v="2020-12-22T00:00:00"/>
    <n v="22"/>
    <x v="11"/>
    <n v="2020"/>
    <s v="Tue"/>
    <d v="2020-12-28T00:00:00"/>
    <n v="28"/>
    <s v="Dec"/>
    <n v="2020"/>
    <s v="Mon"/>
    <n v="6"/>
    <s v="Standard Class"/>
    <s v="JL-15130"/>
    <s v="Jack Lebron"/>
    <s v="Consumer"/>
    <s v="United States"/>
    <s v="Jackson"/>
    <s v="Tennessee"/>
    <s v="Jackson, Tennessee, United States"/>
    <s v="South"/>
    <s v="OFF-AR-10001419"/>
    <s v="Office Supplies"/>
    <s v="Art"/>
    <s v="Newell 325"/>
    <n v="274.12799999999999"/>
    <n v="7"/>
    <n v="2.891"/>
    <n v="1"/>
    <s v="Cards"/>
  </r>
  <r>
    <n v="2728"/>
    <s v="CA-2020-119193"/>
    <d v="2020-12-22T00:00:00"/>
    <n v="22"/>
    <x v="11"/>
    <n v="2020"/>
    <s v="Tue"/>
    <d v="2020-12-24T00:00:00"/>
    <n v="24"/>
    <s v="Dec"/>
    <n v="2020"/>
    <s v="Thu"/>
    <n v="2"/>
    <s v="First Class"/>
    <s v="SK-19990"/>
    <s v="Sally Knutson"/>
    <s v="Consumer"/>
    <s v="United States"/>
    <s v="Toledo"/>
    <s v="Ohio"/>
    <s v="Toledo, Ohio, United States"/>
    <s v="East"/>
    <s v="OFF-BI-10000848"/>
    <s v="Office Supplies"/>
    <s v="Binders"/>
    <s v="Angle-D Ring Binders"/>
    <n v="128.64099999999999"/>
    <n v="1"/>
    <n v="-1.3128"/>
    <e v="#N/A"/>
    <s v="COD"/>
  </r>
  <r>
    <n v="6193"/>
    <s v="CA-2020-104927"/>
    <d v="2020-12-22T00:00:00"/>
    <n v="22"/>
    <x v="11"/>
    <n v="2020"/>
    <s v="Tue"/>
    <d v="2020-12-26T00:00:00"/>
    <n v="26"/>
    <s v="Dec"/>
    <n v="2020"/>
    <s v="Sat"/>
    <n v="4"/>
    <s v="Standard Class"/>
    <s v="AG-10330"/>
    <s v="Alex Grayson"/>
    <s v="Consumer"/>
    <s v="United States"/>
    <s v="Houston"/>
    <s v="Texas"/>
    <s v="Houston, Texas, United States"/>
    <s v="Central"/>
    <s v="OFF-PA-10000019"/>
    <s v="Office Supplies"/>
    <s v="Paper"/>
    <s v="Xerox 1931"/>
    <n v="139.91999999999999"/>
    <n v="5"/>
    <n v="9.0719999999999992"/>
    <e v="#N/A"/>
    <s v="Online"/>
  </r>
  <r>
    <n v="2622"/>
    <s v="CA-2020-115931"/>
    <d v="2020-12-22T00:00:00"/>
    <n v="22"/>
    <x v="11"/>
    <n v="2020"/>
    <s v="Tue"/>
    <d v="2020-12-26T00:00:00"/>
    <n v="26"/>
    <s v="Dec"/>
    <n v="2020"/>
    <s v="Sat"/>
    <n v="4"/>
    <s v="Standard Class"/>
    <s v="JM-15655"/>
    <s v="Jim Mitchum"/>
    <s v="Corporate"/>
    <s v="United States"/>
    <s v="Carlsbad"/>
    <s v="New Mexico"/>
    <s v="Carlsbad, New Mexico, United States"/>
    <s v="West"/>
    <s v="OFF-LA-10001404"/>
    <s v="Office Supplies"/>
    <s v="Labels"/>
    <s v="Avery 517"/>
    <n v="146.44999999999999"/>
    <n v="5"/>
    <n v="8.6715"/>
    <e v="#N/A"/>
    <s v="Online"/>
  </r>
  <r>
    <n v="2621"/>
    <s v="CA-2020-115931"/>
    <d v="2020-12-22T00:00:00"/>
    <n v="22"/>
    <x v="11"/>
    <n v="2020"/>
    <s v="Tue"/>
    <d v="2020-12-26T00:00:00"/>
    <n v="26"/>
    <s v="Dec"/>
    <n v="2020"/>
    <s v="Sat"/>
    <n v="4"/>
    <s v="Standard Class"/>
    <s v="JM-15655"/>
    <s v="Jim Mitchum"/>
    <s v="Corporate"/>
    <s v="United States"/>
    <s v="Carlsbad"/>
    <s v="New Mexico"/>
    <s v="Carlsbad, New Mexico, United States"/>
    <s v="West"/>
    <s v="OFF-ST-10000876"/>
    <s v="Office Supplies"/>
    <s v="Storage"/>
    <s v="Eldon Simplefile Box Office"/>
    <n v="116.32"/>
    <n v="3"/>
    <n v="10.4496"/>
    <e v="#N/A"/>
    <s v="Cards"/>
  </r>
  <r>
    <n v="8952"/>
    <s v="CA-2020-150910"/>
    <d v="2020-12-22T00:00:00"/>
    <n v="22"/>
    <x v="11"/>
    <n v="2020"/>
    <s v="Tue"/>
    <d v="2020-12-28T00:00:00"/>
    <n v="28"/>
    <s v="Dec"/>
    <n v="2020"/>
    <s v="Mon"/>
    <n v="6"/>
    <s v="Standard Class"/>
    <s v="JL-15130"/>
    <s v="Jack Lebron"/>
    <s v="Consumer"/>
    <s v="United States"/>
    <s v="Jackson"/>
    <s v="Tennessee"/>
    <s v="Jackson, Tennessee, United States"/>
    <s v="South"/>
    <s v="OFF-ST-10000918"/>
    <s v="Office Supplies"/>
    <s v="Storage"/>
    <s v="Crate-A-Files"/>
    <n v="395.16"/>
    <n v="3"/>
    <n v="1.962"/>
    <n v="1"/>
    <s v="Online"/>
  </r>
  <r>
    <n v="8579"/>
    <s v="CA-2020-146164"/>
    <d v="2020-12-22T00:00:00"/>
    <n v="22"/>
    <x v="11"/>
    <n v="2020"/>
    <s v="Tue"/>
    <d v="2020-12-26T00:00:00"/>
    <n v="26"/>
    <s v="Dec"/>
    <n v="2020"/>
    <s v="Sat"/>
    <n v="4"/>
    <s v="Standard Class"/>
    <s v="CM-12190"/>
    <s v="Charlotte Melton"/>
    <s v="Consumer"/>
    <s v="United States"/>
    <s v="Rochester"/>
    <s v="Minnesota"/>
    <s v="Rochester, Minnesota, United States"/>
    <s v="Central"/>
    <s v="OFF-ST-10001228"/>
    <s v="Office Supplies"/>
    <s v="Storage"/>
    <s v="Personal File Boxes with Fold-Down Carry Handle"/>
    <n v="132.16"/>
    <n v="2"/>
    <n v="7.79"/>
    <e v="#N/A"/>
    <s v="Online"/>
  </r>
  <r>
    <n v="8951"/>
    <s v="CA-2020-150910"/>
    <d v="2020-12-22T00:00:00"/>
    <n v="22"/>
    <x v="11"/>
    <n v="2020"/>
    <s v="Tue"/>
    <d v="2020-12-28T00:00:00"/>
    <n v="28"/>
    <s v="Dec"/>
    <n v="2020"/>
    <s v="Mon"/>
    <n v="6"/>
    <s v="Standard Class"/>
    <s v="JL-15130"/>
    <s v="Jack Lebron"/>
    <s v="Consumer"/>
    <s v="United States"/>
    <s v="Jackson"/>
    <s v="Tennessee"/>
    <s v="Jackson, Tennessee, United States"/>
    <s v="South"/>
    <s v="TEC-AC-10001013"/>
    <s v="Technology"/>
    <s v="Accessories"/>
    <s v="Logitech ClearChat Comfort/USB Headset H390"/>
    <n v="159.864"/>
    <n v="2"/>
    <n v="7.6154000000000002"/>
    <n v="1"/>
    <s v="Cards"/>
  </r>
  <r>
    <n v="8954"/>
    <s v="CA-2020-150910"/>
    <d v="2020-12-22T00:00:00"/>
    <n v="22"/>
    <x v="11"/>
    <n v="2020"/>
    <s v="Tue"/>
    <d v="2020-12-28T00:00:00"/>
    <n v="28"/>
    <s v="Dec"/>
    <n v="2020"/>
    <s v="Mon"/>
    <n v="6"/>
    <s v="Standard Class"/>
    <s v="JL-15130"/>
    <s v="Jack Lebron"/>
    <s v="Consumer"/>
    <s v="United States"/>
    <s v="Jackson"/>
    <s v="Tennessee"/>
    <s v="Jackson, Tennessee, United States"/>
    <s v="South"/>
    <s v="OFF-AP-10003266"/>
    <s v="Office Supplies"/>
    <s v="Appliances"/>
    <s v="Holmes Replacement Filter for HEPA Air Cleaner, Large Room"/>
    <n v="338.24"/>
    <n v="5"/>
    <n v="16.291"/>
    <n v="1"/>
    <s v="Cards"/>
  </r>
  <r>
    <n v="2620"/>
    <s v="CA-2020-115931"/>
    <d v="2020-12-22T00:00:00"/>
    <n v="22"/>
    <x v="11"/>
    <n v="2020"/>
    <s v="Tue"/>
    <d v="2020-12-26T00:00:00"/>
    <n v="26"/>
    <s v="Dec"/>
    <n v="2020"/>
    <s v="Sat"/>
    <n v="4"/>
    <s v="Standard Class"/>
    <s v="JM-15655"/>
    <s v="Jim Mitchum"/>
    <s v="Corporate"/>
    <s v="United States"/>
    <s v="Carlsbad"/>
    <s v="New Mexico"/>
    <s v="Carlsbad, New Mexico, United States"/>
    <s v="West"/>
    <s v="TEC-PH-10001300"/>
    <s v="Technology"/>
    <s v="Phones"/>
    <s v="iKross Bluetooth Portable Keyboard + Cell Phone Stand Holder + Brush for Apple iPhone 5S 5C 5, 4S 4"/>
    <n v="299.04000000000002"/>
    <n v="4"/>
    <n v="6.7039999999999997"/>
    <e v="#N/A"/>
    <s v="COD"/>
  </r>
  <r>
    <n v="6195"/>
    <s v="CA-2020-104927"/>
    <d v="2020-12-22T00:00:00"/>
    <n v="22"/>
    <x v="11"/>
    <n v="2020"/>
    <s v="Tue"/>
    <d v="2020-12-26T00:00:00"/>
    <n v="26"/>
    <s v="Dec"/>
    <n v="2020"/>
    <s v="Sat"/>
    <n v="4"/>
    <s v="Standard Class"/>
    <s v="AG-10330"/>
    <s v="Alex Grayson"/>
    <s v="Consumer"/>
    <s v="United States"/>
    <s v="Houston"/>
    <s v="Texas"/>
    <s v="Houston, Texas, United States"/>
    <s v="Central"/>
    <s v="OFF-PA-10000176"/>
    <s v="Office Supplies"/>
    <s v="Paper"/>
    <s v="Xerox 1887"/>
    <n v="473.88"/>
    <n v="5"/>
    <n v="26.558"/>
    <e v="#N/A"/>
    <s v="COD"/>
  </r>
  <r>
    <n v="6998"/>
    <s v="CA-2020-117443"/>
    <d v="2020-12-23T00:00:00"/>
    <n v="23"/>
    <x v="11"/>
    <n v="2020"/>
    <s v="Wed"/>
    <d v="2020-12-25T00:00:00"/>
    <n v="25"/>
    <s v="Dec"/>
    <n v="2020"/>
    <s v="Fri"/>
    <n v="2"/>
    <s v="Second Class"/>
    <s v="JB-15400"/>
    <s v="Jennifer Braxton"/>
    <s v="Corporate"/>
    <s v="United States"/>
    <s v="Rockford"/>
    <s v="Illinois"/>
    <s v="Rockford, Illinois, United States"/>
    <s v="Central"/>
    <s v="OFF-PA-10004475"/>
    <s v="Office Supplies"/>
    <s v="Paper"/>
    <s v="Xerox 1940"/>
    <n v="431.87200000000001"/>
    <n v="4"/>
    <n v="63.753599999999999"/>
    <e v="#N/A"/>
    <s v="Online"/>
  </r>
  <r>
    <n v="2295"/>
    <s v="CA-2020-127929"/>
    <d v="2020-12-23T00:00:00"/>
    <n v="23"/>
    <x v="11"/>
    <n v="2020"/>
    <s v="Wed"/>
    <d v="2020-12-27T00:00:00"/>
    <n v="27"/>
    <s v="Dec"/>
    <n v="2020"/>
    <s v="Sun"/>
    <n v="4"/>
    <s v="Standard Class"/>
    <s v="FM-14215"/>
    <s v="Filia McAdams"/>
    <s v="Corporate"/>
    <s v="United States"/>
    <s v="Middletown"/>
    <s v="Connecticut"/>
    <s v="Middletown, Connecticut, United States"/>
    <s v="East"/>
    <s v="FUR-FU-10003708"/>
    <s v="Furniture"/>
    <s v="Furnishings"/>
    <s v="Tenex Traditional Chairmats for Medium Pile Carpet, Standard Lip, 36&quot; x 48&quot;"/>
    <n v="390.95"/>
    <n v="3"/>
    <n v="38.209499999999998"/>
    <e v="#N/A"/>
    <s v="COD"/>
  </r>
  <r>
    <n v="6857"/>
    <s v="US-2020-162670"/>
    <d v="2020-12-23T00:00:00"/>
    <n v="23"/>
    <x v="11"/>
    <n v="2020"/>
    <s v="Wed"/>
    <d v="2020-12-28T00:00:00"/>
    <n v="28"/>
    <s v="Dec"/>
    <n v="2020"/>
    <s v="Mon"/>
    <n v="5"/>
    <s v="Second Class"/>
    <s v="MF-18250"/>
    <s v="Monica Federle"/>
    <s v="Corporate"/>
    <s v="United States"/>
    <s v="Little Rock"/>
    <s v="Arkansas"/>
    <s v="Little Rock, Arkansas, United States"/>
    <s v="South"/>
    <s v="OFF-EN-10001453"/>
    <s v="Office Supplies"/>
    <s v="Envelopes"/>
    <s v="Tyvek Interoffice Envelopes, 9 1/2&quot; x 12 1/2&quot;, 100/Box"/>
    <n v="552.94000000000005"/>
    <n v="3"/>
    <n v="85.981800000000007"/>
    <e v="#N/A"/>
    <s v="COD"/>
  </r>
  <r>
    <n v="6225"/>
    <s v="CA-2020-140627"/>
    <d v="2020-12-23T00:00:00"/>
    <n v="23"/>
    <x v="11"/>
    <n v="2020"/>
    <s v="Wed"/>
    <d v="2020-12-27T00:00:00"/>
    <n v="27"/>
    <s v="Dec"/>
    <n v="2020"/>
    <s v="Sun"/>
    <n v="4"/>
    <s v="Standard Class"/>
    <s v="DK-12985"/>
    <s v="Darren Koutras"/>
    <s v="Consumer"/>
    <s v="United States"/>
    <s v="Hendersonville"/>
    <s v="Tennessee"/>
    <s v="Hendersonville, Tennessee, United States"/>
    <s v="South"/>
    <s v="OFF-ST-10004123"/>
    <s v="Office Supplies"/>
    <s v="Storage"/>
    <s v="Safco Industrial Wire Shelving System"/>
    <n v="560.35199999999998"/>
    <n v="3"/>
    <n v="-54.588000000000001"/>
    <e v="#N/A"/>
    <s v="Online"/>
  </r>
  <r>
    <n v="6855"/>
    <s v="US-2020-162670"/>
    <d v="2020-12-23T00:00:00"/>
    <n v="23"/>
    <x v="11"/>
    <n v="2020"/>
    <s v="Wed"/>
    <d v="2020-12-28T00:00:00"/>
    <n v="28"/>
    <s v="Dec"/>
    <n v="2020"/>
    <s v="Mon"/>
    <n v="5"/>
    <s v="Second Class"/>
    <s v="MF-18250"/>
    <s v="Monica Federle"/>
    <s v="Corporate"/>
    <s v="United States"/>
    <s v="Little Rock"/>
    <s v="Arkansas"/>
    <s v="Little Rock, Arkansas, United States"/>
    <s v="South"/>
    <s v="OFF-ST-10001522"/>
    <s v="Office Supplies"/>
    <s v="Storage"/>
    <s v="Gould Plastics 18-Pocket Panel Bin, 34w x 5-1/4d x 20-1/2h"/>
    <n v="749.96"/>
    <n v="4"/>
    <n v="14.718400000000001"/>
    <e v="#N/A"/>
    <s v="Online"/>
  </r>
  <r>
    <n v="6854"/>
    <s v="US-2020-162670"/>
    <d v="2020-12-23T00:00:00"/>
    <n v="23"/>
    <x v="11"/>
    <n v="2020"/>
    <s v="Wed"/>
    <d v="2020-12-28T00:00:00"/>
    <n v="28"/>
    <s v="Dec"/>
    <n v="2020"/>
    <s v="Mon"/>
    <n v="5"/>
    <s v="Second Class"/>
    <s v="MF-18250"/>
    <s v="Monica Federle"/>
    <s v="Corporate"/>
    <s v="United States"/>
    <s v="Little Rock"/>
    <s v="Arkansas"/>
    <s v="Little Rock, Arkansas, United States"/>
    <s v="South"/>
    <s v="TEC-PH-10003601"/>
    <s v="Technology"/>
    <s v="Phones"/>
    <s v="Ativa D5772 2-Line 5.8GHz Digital Expandable Corded/Cordless Phone System with Answering &amp; Caller ID/Call Waiting, Black/Silver"/>
    <n v="678.97"/>
    <n v="3"/>
    <n v="148.49100000000001"/>
    <e v="#N/A"/>
    <s v="COD"/>
  </r>
  <r>
    <n v="6856"/>
    <s v="US-2020-162670"/>
    <d v="2020-12-23T00:00:00"/>
    <n v="23"/>
    <x v="11"/>
    <n v="2020"/>
    <s v="Wed"/>
    <d v="2020-12-28T00:00:00"/>
    <n v="28"/>
    <s v="Dec"/>
    <n v="2020"/>
    <s v="Mon"/>
    <n v="5"/>
    <s v="Second Class"/>
    <s v="MF-18250"/>
    <s v="Monica Federle"/>
    <s v="Corporate"/>
    <s v="United States"/>
    <s v="Little Rock"/>
    <s v="Arkansas"/>
    <s v="Little Rock, Arkansas, United States"/>
    <s v="South"/>
    <s v="OFF-PA-10001994"/>
    <s v="Office Supplies"/>
    <s v="Paper"/>
    <s v="Ink Jet Note and Greeting Cards, 8-1/2&quot; x 5-1/2&quot; Card Size"/>
    <n v="1237.96"/>
    <n v="2"/>
    <n v="20.6816"/>
    <e v="#N/A"/>
    <s v="Cards"/>
  </r>
  <r>
    <n v="6224"/>
    <s v="CA-2020-140627"/>
    <d v="2020-12-23T00:00:00"/>
    <n v="23"/>
    <x v="11"/>
    <n v="2020"/>
    <s v="Wed"/>
    <d v="2020-12-27T00:00:00"/>
    <n v="27"/>
    <s v="Dec"/>
    <n v="2020"/>
    <s v="Sun"/>
    <n v="4"/>
    <s v="Standard Class"/>
    <s v="DK-12985"/>
    <s v="Darren Koutras"/>
    <s v="Consumer"/>
    <s v="United States"/>
    <s v="Hendersonville"/>
    <s v="Tennessee"/>
    <s v="Hendersonville, Tennessee, United States"/>
    <s v="South"/>
    <s v="OFF-AR-10000422"/>
    <s v="Office Supplies"/>
    <s v="Art"/>
    <s v="Pencil and Crayon Sharpener"/>
    <n v="402.26400000000001"/>
    <n v="7"/>
    <n v="1.0730999999999999"/>
    <e v="#N/A"/>
    <s v="Cards"/>
  </r>
  <r>
    <n v="3545"/>
    <s v="CA-2020-121216"/>
    <d v="2020-12-23T00:00:00"/>
    <n v="23"/>
    <x v="11"/>
    <n v="2020"/>
    <s v="Wed"/>
    <d v="2020-12-25T00:00:00"/>
    <n v="25"/>
    <s v="Dec"/>
    <n v="2020"/>
    <s v="Fri"/>
    <n v="2"/>
    <s v="Second Class"/>
    <s v="MM-17920"/>
    <s v="Michael Moore"/>
    <s v="Consumer"/>
    <s v="United States"/>
    <s v="College Station"/>
    <s v="Texas"/>
    <s v="College Station, Texas, United States"/>
    <s v="Central"/>
    <s v="OFF-PA-10004519"/>
    <s v="Office Supplies"/>
    <s v="Paper"/>
    <s v="Spiral Phone Message Books with Labels by Adams"/>
    <n v="338.67200000000003"/>
    <n v="8"/>
    <n v="10.393599999999999"/>
    <e v="#N/A"/>
    <s v="Online"/>
  </r>
  <r>
    <n v="6997"/>
    <s v="CA-2020-117443"/>
    <d v="2020-12-23T00:00:00"/>
    <n v="23"/>
    <x v="11"/>
    <n v="2020"/>
    <s v="Wed"/>
    <d v="2020-12-25T00:00:00"/>
    <n v="25"/>
    <s v="Dec"/>
    <n v="2020"/>
    <s v="Fri"/>
    <n v="2"/>
    <s v="Second Class"/>
    <s v="JB-15400"/>
    <s v="Jennifer Braxton"/>
    <s v="Corporate"/>
    <s v="United States"/>
    <s v="Rockford"/>
    <s v="Illinois"/>
    <s v="Rockford, Illinois, United States"/>
    <s v="Central"/>
    <s v="OFF-BI-10004002"/>
    <s v="Office Supplies"/>
    <s v="Binders"/>
    <s v="Wilson Jones International Size A4 Ring Binders"/>
    <n v="316.83999999999997"/>
    <n v="4"/>
    <n v="-22.143999999999998"/>
    <e v="#N/A"/>
    <s v="COD"/>
  </r>
  <r>
    <n v="883"/>
    <s v="US-2020-123463"/>
    <d v="2020-12-23T00:00:00"/>
    <n v="23"/>
    <x v="11"/>
    <n v="2020"/>
    <s v="Wed"/>
    <d v="2020-12-23T00:00:00"/>
    <n v="23"/>
    <s v="Dec"/>
    <n v="2020"/>
    <s v="Wed"/>
    <n v="0"/>
    <s v="Same Day"/>
    <s v="GZ-14470"/>
    <s v="Gary Zandusky"/>
    <s v="Consumer"/>
    <s v="United States"/>
    <s v="San Francisco"/>
    <s v="California"/>
    <s v="San Francisco, California, United States"/>
    <s v="West"/>
    <s v="OFF-AR-10001118"/>
    <s v="Office Supplies"/>
    <s v="Art"/>
    <s v="Binney &amp; Smith Crayola Metallic Crayons, 16-Color Pack"/>
    <n v="457.48"/>
    <n v="4"/>
    <n v="5.9311999999999996"/>
    <e v="#N/A"/>
    <s v="Cards"/>
  </r>
  <r>
    <n v="8392"/>
    <s v="CA-2020-110625"/>
    <d v="2020-12-23T00:00:00"/>
    <n v="23"/>
    <x v="11"/>
    <n v="2020"/>
    <s v="Wed"/>
    <d v="2020-12-30T00:00:00"/>
    <n v="30"/>
    <s v="Dec"/>
    <n v="2020"/>
    <s v="Wed"/>
    <n v="7"/>
    <s v="Standard Class"/>
    <s v="JB-16045"/>
    <s v="Julia Barnett"/>
    <s v="Home Office"/>
    <s v="United States"/>
    <s v="Danbury"/>
    <s v="Connecticut"/>
    <s v="Danbury, Connecticut, United States"/>
    <s v="East"/>
    <s v="FUR-FU-10001473"/>
    <s v="Furniture"/>
    <s v="Furnishings"/>
    <s v="DAX Wood Document Frame"/>
    <n v="456.46"/>
    <n v="2"/>
    <n v="9.8856000000000002"/>
    <e v="#N/A"/>
    <s v="COD"/>
  </r>
  <r>
    <n v="3546"/>
    <s v="CA-2020-121216"/>
    <d v="2020-12-23T00:00:00"/>
    <n v="23"/>
    <x v="11"/>
    <n v="2020"/>
    <s v="Wed"/>
    <d v="2020-12-25T00:00:00"/>
    <n v="25"/>
    <s v="Dec"/>
    <n v="2020"/>
    <s v="Fri"/>
    <n v="2"/>
    <s v="Second Class"/>
    <s v="MM-17920"/>
    <s v="Michael Moore"/>
    <s v="Consumer"/>
    <s v="United States"/>
    <s v="College Station"/>
    <s v="Texas"/>
    <s v="College Station, Texas, United States"/>
    <s v="Central"/>
    <s v="OFF-AP-10001947"/>
    <s v="Office Supplies"/>
    <s v="Appliances"/>
    <s v="Acco 6 Outlet Guardian Premium Plus Surge Suppressor"/>
    <n v="355.31200000000001"/>
    <n v="8"/>
    <n v="-74.745599999999996"/>
    <e v="#N/A"/>
    <s v="Online"/>
  </r>
  <r>
    <n v="6853"/>
    <s v="US-2020-162670"/>
    <d v="2020-12-23T00:00:00"/>
    <n v="23"/>
    <x v="11"/>
    <n v="2020"/>
    <s v="Wed"/>
    <d v="2020-12-28T00:00:00"/>
    <n v="28"/>
    <s v="Dec"/>
    <n v="2020"/>
    <s v="Mon"/>
    <n v="5"/>
    <s v="Second Class"/>
    <s v="MF-18250"/>
    <s v="Monica Federle"/>
    <s v="Corporate"/>
    <s v="United States"/>
    <s v="Little Rock"/>
    <s v="Arkansas"/>
    <s v="Little Rock, Arkansas, United States"/>
    <s v="South"/>
    <s v="OFF-ST-10001328"/>
    <s v="Office Supplies"/>
    <s v="Storage"/>
    <s v="Personal Filing Tote with Lid, Black/Gray"/>
    <n v="294.04000000000002"/>
    <n v="4"/>
    <n v="17.371200000000002"/>
    <e v="#N/A"/>
    <s v="Cards"/>
  </r>
  <r>
    <n v="6223"/>
    <s v="CA-2020-140627"/>
    <d v="2020-12-23T00:00:00"/>
    <n v="23"/>
    <x v="11"/>
    <n v="2020"/>
    <s v="Wed"/>
    <d v="2020-12-27T00:00:00"/>
    <n v="27"/>
    <s v="Dec"/>
    <n v="2020"/>
    <s v="Sun"/>
    <n v="4"/>
    <s v="Standard Class"/>
    <s v="DK-12985"/>
    <s v="Darren Koutras"/>
    <s v="Consumer"/>
    <s v="United States"/>
    <s v="Hendersonville"/>
    <s v="Tennessee"/>
    <s v="Hendersonville, Tennessee, United States"/>
    <s v="South"/>
    <s v="FUR-FU-10000087"/>
    <s v="Furniture"/>
    <s v="Furnishings"/>
    <s v="Executive Impressions 14&quot; Two-Color Numerals Wall Clock"/>
    <n v="373.70400000000001"/>
    <n v="4"/>
    <n v="19.084800000000001"/>
    <e v="#N/A"/>
    <s v="COD"/>
  </r>
  <r>
    <n v="4621"/>
    <s v="CA-2020-145219"/>
    <d v="2020-12-24T00:00:00"/>
    <n v="24"/>
    <x v="11"/>
    <n v="2020"/>
    <s v="Thu"/>
    <d v="2020-12-25T00:00:00"/>
    <n v="25"/>
    <s v="Dec"/>
    <n v="2020"/>
    <s v="Fri"/>
    <n v="1"/>
    <s v="First Class"/>
    <s v="RM-19675"/>
    <s v="Robert Marley"/>
    <s v="Home Office"/>
    <s v="United States"/>
    <s v="Los Angeles"/>
    <s v="California"/>
    <s v="Los Angeles, California, United States"/>
    <s v="West"/>
    <s v="OFF-BI-10001670"/>
    <s v="Office Supplies"/>
    <s v="Binders"/>
    <s v="Vinyl Sectional Post Binders"/>
    <n v="471.48"/>
    <n v="3"/>
    <n v="33.93"/>
    <e v="#N/A"/>
    <s v="Online"/>
  </r>
  <r>
    <n v="4031"/>
    <s v="CA-2020-124296"/>
    <d v="2020-12-24T00:00:00"/>
    <n v="24"/>
    <x v="11"/>
    <n v="2020"/>
    <s v="Thu"/>
    <d v="2020-12-28T00:00:00"/>
    <n v="28"/>
    <s v="Dec"/>
    <n v="2020"/>
    <s v="Mon"/>
    <n v="4"/>
    <s v="Standard Class"/>
    <s v="CS-12355"/>
    <s v="Christine Sundaresam"/>
    <s v="Consumer"/>
    <s v="United States"/>
    <s v="Lafayette"/>
    <s v="Louisiana"/>
    <s v="Lafayette, Louisiana, United States"/>
    <s v="South"/>
    <s v="FUR-CH-10002439"/>
    <s v="Furniture"/>
    <s v="Chairs"/>
    <s v="Iceberg Nesting Folding Chair, 19w x 6d x 43h"/>
    <n v="559.88"/>
    <n v="4"/>
    <n v="60.5488"/>
    <e v="#N/A"/>
    <s v="Cards"/>
  </r>
  <r>
    <n v="7608"/>
    <s v="CA-2020-121195"/>
    <d v="2020-12-24T00:00:00"/>
    <n v="24"/>
    <x v="11"/>
    <n v="2020"/>
    <s v="Thu"/>
    <d v="2020-12-27T00:00:00"/>
    <n v="27"/>
    <s v="Dec"/>
    <n v="2020"/>
    <s v="Sun"/>
    <n v="3"/>
    <s v="First Class"/>
    <s v="NS-18505"/>
    <s v="Neola Schneider"/>
    <s v="Consumer"/>
    <s v="United States"/>
    <s v="Dallas"/>
    <s v="Texas"/>
    <s v="Dallas, Texas, United States"/>
    <s v="Central"/>
    <s v="OFF-ST-10000585"/>
    <s v="Office Supplies"/>
    <s v="Storage"/>
    <s v="Economy Rollaway Files"/>
    <n v="523.32000000000005"/>
    <n v="2"/>
    <n v="19.824000000000002"/>
    <e v="#N/A"/>
    <s v="Cards"/>
  </r>
  <r>
    <n v="3315"/>
    <s v="CA-2020-169978"/>
    <d v="2020-12-24T00:00:00"/>
    <n v="24"/>
    <x v="11"/>
    <n v="2020"/>
    <s v="Thu"/>
    <d v="2020-12-28T00:00:00"/>
    <n v="28"/>
    <s v="Dec"/>
    <n v="2020"/>
    <s v="Mon"/>
    <n v="4"/>
    <s v="Standard Class"/>
    <s v="HG-15025"/>
    <s v="Hunter Glantz"/>
    <s v="Consumer"/>
    <s v="United States"/>
    <s v="Oceanside"/>
    <s v="New York"/>
    <s v="Oceanside, New York, United States"/>
    <s v="East"/>
    <s v="FUR-CH-10002602"/>
    <s v="Furniture"/>
    <s v="Chairs"/>
    <s v="DMI Arturo Collection Mission-style Design Wood Chair"/>
    <n v="622.76400000000001"/>
    <n v="2"/>
    <n v="48.313600000000001"/>
    <e v="#N/A"/>
    <s v="Cards"/>
  </r>
  <r>
    <n v="4030"/>
    <s v="CA-2020-124296"/>
    <d v="2020-12-24T00:00:00"/>
    <n v="24"/>
    <x v="11"/>
    <n v="2020"/>
    <s v="Thu"/>
    <d v="2020-12-28T00:00:00"/>
    <n v="28"/>
    <s v="Dec"/>
    <n v="2020"/>
    <s v="Mon"/>
    <n v="4"/>
    <s v="Standard Class"/>
    <s v="CS-12355"/>
    <s v="Christine Sundaresam"/>
    <s v="Consumer"/>
    <s v="United States"/>
    <s v="Lafayette"/>
    <s v="Louisiana"/>
    <s v="Lafayette, Louisiana, United States"/>
    <s v="South"/>
    <s v="TEC-MA-10003183"/>
    <s v="Technology"/>
    <s v="Machines"/>
    <s v="DYMO CardScan Personal V9 Business Card Scanner"/>
    <n v="711.97"/>
    <n v="3"/>
    <n v="239.98500000000001"/>
    <e v="#N/A"/>
    <s v="Online"/>
  </r>
  <r>
    <n v="1507"/>
    <s v="CA-2020-154935"/>
    <d v="2020-12-24T00:00:00"/>
    <n v="24"/>
    <x v="11"/>
    <n v="2020"/>
    <s v="Thu"/>
    <d v="2020-12-29T00:00:00"/>
    <n v="29"/>
    <s v="Dec"/>
    <n v="2020"/>
    <s v="Tue"/>
    <n v="5"/>
    <s v="Standard Class"/>
    <s v="AR-10540"/>
    <s v="Andy Reiter"/>
    <s v="Consumer"/>
    <s v="United States"/>
    <s v="New York City"/>
    <s v="New York"/>
    <s v="New York City, New York, United States"/>
    <s v="East"/>
    <s v="OFF-BI-10003708"/>
    <s v="Office Supplies"/>
    <s v="Binders"/>
    <s v="Acco Four Pocket Poly Ring Binder with Label Holder, Smoke, 1&quot;"/>
    <n v="362.88"/>
    <n v="3"/>
    <n v="5.5875000000000004"/>
    <e v="#N/A"/>
    <s v="Online"/>
  </r>
  <r>
    <n v="5149"/>
    <s v="CA-2020-128734"/>
    <d v="2020-12-24T00:00:00"/>
    <n v="24"/>
    <x v="11"/>
    <n v="2020"/>
    <s v="Thu"/>
    <d v="2020-12-31T00:00:00"/>
    <n v="31"/>
    <s v="Dec"/>
    <n v="2020"/>
    <s v="Thu"/>
    <n v="7"/>
    <s v="Standard Class"/>
    <s v="JL-15175"/>
    <s v="James Lanier"/>
    <s v="Home Office"/>
    <s v="United States"/>
    <s v="Chandler"/>
    <s v="Arizona"/>
    <s v="Chandler, Arizona, United States"/>
    <s v="West"/>
    <s v="FUR-CH-10001394"/>
    <s v="Furniture"/>
    <s v="Chairs"/>
    <s v="Global Leather Executive Chair"/>
    <n v="814.37599999999998"/>
    <n v="3"/>
    <n v="105.297"/>
    <e v="#N/A"/>
    <s v="Online"/>
  </r>
  <r>
    <n v="3316"/>
    <s v="CA-2020-169978"/>
    <d v="2020-12-24T00:00:00"/>
    <n v="24"/>
    <x v="11"/>
    <n v="2020"/>
    <s v="Thu"/>
    <d v="2020-12-28T00:00:00"/>
    <n v="28"/>
    <s v="Dec"/>
    <n v="2020"/>
    <s v="Mon"/>
    <n v="4"/>
    <s v="Standard Class"/>
    <s v="HG-15025"/>
    <s v="Hunter Glantz"/>
    <s v="Consumer"/>
    <s v="United States"/>
    <s v="Oceanside"/>
    <s v="New York"/>
    <s v="Oceanside, New York, United States"/>
    <s v="East"/>
    <s v="OFF-BI-10001900"/>
    <s v="Office Supplies"/>
    <s v="Binders"/>
    <s v="DXL Angle-View Binders with Locking Rings, Black"/>
    <n v="454.37599999999998"/>
    <n v="3"/>
    <n v="4.8518999999999997"/>
    <e v="#N/A"/>
    <s v="Cards"/>
  </r>
  <r>
    <n v="2482"/>
    <s v="CA-2020-147956"/>
    <d v="2020-12-24T00:00:00"/>
    <n v="24"/>
    <x v="11"/>
    <n v="2020"/>
    <s v="Thu"/>
    <d v="2020-12-31T00:00:00"/>
    <n v="31"/>
    <s v="Dec"/>
    <n v="2020"/>
    <s v="Thu"/>
    <n v="7"/>
    <s v="Standard Class"/>
    <s v="AH-10210"/>
    <s v="Alan Hwang"/>
    <s v="Consumer"/>
    <s v="United States"/>
    <s v="Seattle"/>
    <s v="Washington"/>
    <s v="Seattle, Washington, United States"/>
    <s v="West"/>
    <s v="OFF-ST-10001097"/>
    <s v="Office Supplies"/>
    <s v="Storage"/>
    <s v="Office Impressions Heavy Duty Welded Shelving &amp; Multimedia Storage Drawers"/>
    <n v="814.62"/>
    <n v="6"/>
    <n v="0"/>
    <e v="#N/A"/>
    <s v="Cards"/>
  </r>
  <r>
    <n v="4620"/>
    <s v="CA-2020-145219"/>
    <d v="2020-12-24T00:00:00"/>
    <n v="24"/>
    <x v="11"/>
    <n v="2020"/>
    <s v="Thu"/>
    <d v="2020-12-25T00:00:00"/>
    <n v="25"/>
    <s v="Dec"/>
    <n v="2020"/>
    <s v="Fri"/>
    <n v="1"/>
    <s v="First Class"/>
    <s v="RM-19675"/>
    <s v="Robert Marley"/>
    <s v="Home Office"/>
    <s v="United States"/>
    <s v="Los Angeles"/>
    <s v="California"/>
    <s v="Los Angeles, California, United States"/>
    <s v="West"/>
    <s v="TEC-CO-10001449"/>
    <s v="Technology"/>
    <s v="Copiers"/>
    <s v="Hewlett Packard LaserJet 3310 Copier"/>
    <n v="536.952"/>
    <n v="6"/>
    <n v="1007.9832"/>
    <e v="#N/A"/>
    <s v="Cards"/>
  </r>
  <r>
    <n v="8948"/>
    <s v="CA-2020-148355"/>
    <d v="2020-12-24T00:00:00"/>
    <n v="24"/>
    <x v="11"/>
    <n v="2020"/>
    <s v="Thu"/>
    <d v="2020-12-28T00:00:00"/>
    <n v="28"/>
    <s v="Dec"/>
    <n v="2020"/>
    <s v="Mon"/>
    <n v="4"/>
    <s v="Standard Class"/>
    <s v="NC-18535"/>
    <s v="Nick Crebassa"/>
    <s v="Corporate"/>
    <s v="United States"/>
    <s v="New Bedford"/>
    <s v="Massachusetts"/>
    <s v="New Bedford, Massachusetts, United States"/>
    <s v="East"/>
    <s v="OFF-BI-10000201"/>
    <s v="Office Supplies"/>
    <s v="Binders"/>
    <s v="Avery Triangle Shaped Sheet Lifters, Black, 2/Pack"/>
    <n v="264.3"/>
    <n v="5"/>
    <n v="6.15"/>
    <e v="#N/A"/>
    <s v="Cards"/>
  </r>
  <r>
    <n v="5148"/>
    <s v="CA-2020-128734"/>
    <d v="2020-12-24T00:00:00"/>
    <n v="24"/>
    <x v="11"/>
    <n v="2020"/>
    <s v="Thu"/>
    <d v="2020-12-31T00:00:00"/>
    <n v="31"/>
    <s v="Dec"/>
    <n v="2020"/>
    <s v="Thu"/>
    <n v="7"/>
    <s v="Standard Class"/>
    <s v="JL-15175"/>
    <s v="James Lanier"/>
    <s v="Home Office"/>
    <s v="United States"/>
    <s v="Chandler"/>
    <s v="Arizona"/>
    <s v="Chandler, Arizona, United States"/>
    <s v="West"/>
    <s v="FUR-FU-10001731"/>
    <s v="Furniture"/>
    <s v="Furnishings"/>
    <s v="Acrylic Self-Standing Desk Frames"/>
    <n v="427.54399999999998"/>
    <n v="4"/>
    <n v="1.9224000000000001"/>
    <e v="#N/A"/>
    <s v="Online"/>
  </r>
  <r>
    <n v="3701"/>
    <s v="CA-2020-169411"/>
    <d v="2020-12-24T00:00:00"/>
    <n v="24"/>
    <x v="11"/>
    <n v="2020"/>
    <s v="Thu"/>
    <d v="2020-12-29T00:00:00"/>
    <n v="29"/>
    <s v="Dec"/>
    <n v="2020"/>
    <s v="Tue"/>
    <n v="5"/>
    <s v="Standard Class"/>
    <s v="AC-10615"/>
    <s v="Ann Chong"/>
    <s v="Corporate"/>
    <s v="United States"/>
    <s v="Rochester"/>
    <s v="New York"/>
    <s v="Rochester, New York, United States"/>
    <s v="East"/>
    <s v="FUR-FU-10001602"/>
    <s v="Furniture"/>
    <s v="Furnishings"/>
    <s v="Eldon Delta Triangular Chair Mat, 52&quot; x 58&quot;, Clear"/>
    <n v="322.93"/>
    <n v="1"/>
    <n v="6.8273999999999999"/>
    <e v="#N/A"/>
    <s v="Cards"/>
  </r>
  <r>
    <n v="8856"/>
    <s v="CA-2020-163671"/>
    <d v="2020-12-24T00:00:00"/>
    <n v="24"/>
    <x v="11"/>
    <n v="2020"/>
    <s v="Thu"/>
    <d v="2020-12-30T00:00:00"/>
    <n v="30"/>
    <s v="Dec"/>
    <n v="2020"/>
    <s v="Wed"/>
    <n v="6"/>
    <s v="Standard Class"/>
    <s v="DP-13105"/>
    <s v="Dave Poirier"/>
    <s v="Corporate"/>
    <s v="United States"/>
    <s v="Meridian"/>
    <s v="Idaho"/>
    <s v="Meridian, Idaho, United States"/>
    <s v="West"/>
    <s v="OFF-BI-10001679"/>
    <s v="Office Supplies"/>
    <s v="Binders"/>
    <s v="GBC Instant Index System for Binding Systems"/>
    <n v="379.31200000000001"/>
    <n v="3"/>
    <n v="7.992"/>
    <e v="#N/A"/>
    <s v="COD"/>
  </r>
  <r>
    <n v="8947"/>
    <s v="CA-2020-148355"/>
    <d v="2020-12-24T00:00:00"/>
    <n v="24"/>
    <x v="11"/>
    <n v="2020"/>
    <s v="Thu"/>
    <d v="2020-12-28T00:00:00"/>
    <n v="28"/>
    <s v="Dec"/>
    <n v="2020"/>
    <s v="Mon"/>
    <n v="4"/>
    <s v="Standard Class"/>
    <s v="NC-18535"/>
    <s v="Nick Crebassa"/>
    <s v="Corporate"/>
    <s v="United States"/>
    <s v="New Bedford"/>
    <s v="Massachusetts"/>
    <s v="New Bedford, Massachusetts, United States"/>
    <s v="East"/>
    <s v="OFF-PA-10001972"/>
    <s v="Office Supplies"/>
    <s v="Paper"/>
    <s v="Xerox 214"/>
    <n v="334.44"/>
    <n v="3"/>
    <n v="9.3312000000000008"/>
    <e v="#N/A"/>
    <s v="Cards"/>
  </r>
  <r>
    <n v="405"/>
    <s v="CA-2020-117933"/>
    <d v="2020-12-24T00:00:00"/>
    <n v="24"/>
    <x v="11"/>
    <n v="2020"/>
    <s v="Thu"/>
    <d v="2020-12-29T00:00:00"/>
    <n v="29"/>
    <s v="Dec"/>
    <n v="2020"/>
    <s v="Tue"/>
    <n v="5"/>
    <s v="Standard Class"/>
    <s v="RF-19840"/>
    <s v="Roy Französisch"/>
    <s v="Consumer"/>
    <s v="United States"/>
    <s v="New York City"/>
    <s v="New York"/>
    <s v="New York City, New York, United States"/>
    <s v="East"/>
    <s v="OFF-AP-10004249"/>
    <s v="Office Supplies"/>
    <s v="Appliances"/>
    <s v="Staple holder"/>
    <n v="455.91"/>
    <n v="3"/>
    <n v="9.6957000000000004"/>
    <e v="#N/A"/>
    <s v="Cards"/>
  </r>
  <r>
    <n v="4922"/>
    <s v="CA-2020-114055"/>
    <d v="2020-12-25T00:00:00"/>
    <n v="25"/>
    <x v="11"/>
    <n v="2020"/>
    <s v="Fri"/>
    <d v="2020-12-29T00:00:00"/>
    <n v="29"/>
    <s v="Dec"/>
    <n v="2020"/>
    <s v="Tue"/>
    <n v="4"/>
    <s v="Second Class"/>
    <s v="MH-18115"/>
    <s v="Mick Hernandez"/>
    <s v="Home Office"/>
    <s v="United States"/>
    <s v="Huntsville"/>
    <s v="Alabama"/>
    <s v="Huntsville, Alabama, United States"/>
    <s v="South"/>
    <s v="OFF-PA-10004381"/>
    <s v="Office Supplies"/>
    <s v="Paper"/>
    <s v="14-7/8 x 11 Blue Bar Computer Printout Paper"/>
    <n v="450.08"/>
    <n v="2"/>
    <n v="46.118400000000001"/>
    <e v="#N/A"/>
    <s v="Online"/>
  </r>
  <r>
    <n v="4925"/>
    <s v="CA-2020-114055"/>
    <d v="2020-12-25T00:00:00"/>
    <n v="25"/>
    <x v="11"/>
    <n v="2020"/>
    <s v="Fri"/>
    <d v="2020-12-29T00:00:00"/>
    <n v="29"/>
    <s v="Dec"/>
    <n v="2020"/>
    <s v="Tue"/>
    <n v="4"/>
    <s v="Second Class"/>
    <s v="MH-18115"/>
    <s v="Mick Hernandez"/>
    <s v="Home Office"/>
    <s v="United States"/>
    <s v="Huntsville"/>
    <s v="Alabama"/>
    <s v="Huntsville, Alabama, United States"/>
    <s v="South"/>
    <s v="TEC-PH-10002890"/>
    <s v="Technology"/>
    <s v="Phones"/>
    <s v="AT&amp;T 17929 Lendline Telephone"/>
    <n v="352.48"/>
    <n v="2"/>
    <n v="23.524799999999999"/>
    <e v="#N/A"/>
    <s v="Online"/>
  </r>
  <r>
    <n v="2003"/>
    <s v="CA-2020-163510"/>
    <d v="2020-12-25T00:00:00"/>
    <n v="25"/>
    <x v="11"/>
    <n v="2020"/>
    <s v="Fri"/>
    <d v="2020-12-28T00:00:00"/>
    <n v="28"/>
    <s v="Dec"/>
    <n v="2020"/>
    <s v="Mon"/>
    <n v="3"/>
    <s v="Second Class"/>
    <s v="JW-15955"/>
    <s v="Joni Wasserman"/>
    <s v="Consumer"/>
    <s v="United States"/>
    <s v="Louisville"/>
    <s v="Kentucky"/>
    <s v="Louisville, Kentucky, United States"/>
    <s v="South"/>
    <s v="OFF-ST-10000563"/>
    <s v="Office Supplies"/>
    <s v="Storage"/>
    <s v="Fellowes Bankers Box Stor/Drawer Steel Plus"/>
    <n v="465.94"/>
    <n v="3"/>
    <n v="9.5939999999999994"/>
    <e v="#N/A"/>
    <s v="COD"/>
  </r>
  <r>
    <n v="8958"/>
    <s v="CA-2020-105620"/>
    <d v="2020-12-25T00:00:00"/>
    <n v="25"/>
    <x v="11"/>
    <n v="2020"/>
    <s v="Fri"/>
    <d v="2020-12-28T00:00:00"/>
    <n v="28"/>
    <s v="Dec"/>
    <n v="2020"/>
    <s v="Mon"/>
    <n v="3"/>
    <s v="First Class"/>
    <s v="JH-15430"/>
    <s v="Jennifer Halladay"/>
    <s v="Consumer"/>
    <s v="United States"/>
    <s v="Hialeah"/>
    <s v="Florida"/>
    <s v="Hialeah, Florida, United States"/>
    <s v="South"/>
    <s v="TEC-MA-10004626"/>
    <s v="Technology"/>
    <s v="Machines"/>
    <s v="Lexmark 20R1285 X6650 Wireless All-in-One Printer"/>
    <n v="434"/>
    <n v="2"/>
    <n v="-7.2"/>
    <e v="#N/A"/>
    <s v="COD"/>
  </r>
  <r>
    <n v="2424"/>
    <s v="US-2020-147669"/>
    <d v="2020-12-25T00:00:00"/>
    <n v="25"/>
    <x v="11"/>
    <n v="2020"/>
    <s v="Fri"/>
    <d v="2020-12-30T00:00:00"/>
    <n v="30"/>
    <s v="Dec"/>
    <n v="2020"/>
    <s v="Wed"/>
    <n v="5"/>
    <s v="Standard Class"/>
    <s v="SV-20935"/>
    <s v="Susan Vittorini"/>
    <s v="Consumer"/>
    <s v="United States"/>
    <s v="Fairfield"/>
    <s v="Ohio"/>
    <s v="Fairfield, Ohio, United States"/>
    <s v="East"/>
    <s v="TEC-AC-10002473"/>
    <s v="Technology"/>
    <s v="Accessories"/>
    <s v="Maxell 4.7GB DVD-R"/>
    <n v="349.928"/>
    <n v="7"/>
    <n v="41.718600000000002"/>
    <e v="#N/A"/>
    <s v="COD"/>
  </r>
  <r>
    <n v="6075"/>
    <s v="CA-2020-121398"/>
    <d v="2020-12-25T00:00:00"/>
    <n v="25"/>
    <x v="11"/>
    <n v="2020"/>
    <s v="Fri"/>
    <d v="2020-12-29T00:00:00"/>
    <n v="29"/>
    <s v="Dec"/>
    <n v="2020"/>
    <s v="Tue"/>
    <n v="4"/>
    <s v="Standard Class"/>
    <s v="FH-14365"/>
    <s v="Fred Hopkins"/>
    <s v="Corporate"/>
    <s v="United States"/>
    <s v="Los Angeles"/>
    <s v="California"/>
    <s v="Los Angeles, California, United States"/>
    <s v="West"/>
    <s v="OFF-BI-10001718"/>
    <s v="Office Supplies"/>
    <s v="Binders"/>
    <s v="GBC DocuBind P50 Personal Binding Machine"/>
    <n v="468.55200000000002"/>
    <n v="3"/>
    <n v="51.823799999999999"/>
    <e v="#N/A"/>
    <s v="Online"/>
  </r>
  <r>
    <n v="689"/>
    <s v="CA-2020-161480"/>
    <d v="2020-12-25T00:00:00"/>
    <n v="25"/>
    <x v="11"/>
    <n v="2020"/>
    <s v="Fri"/>
    <d v="2020-12-29T00:00:00"/>
    <n v="29"/>
    <s v="Dec"/>
    <n v="2020"/>
    <s v="Tue"/>
    <n v="4"/>
    <s v="Standard Class"/>
    <s v="RA-19285"/>
    <s v="Ralph Arnett"/>
    <s v="Consumer"/>
    <s v="United States"/>
    <s v="New York City"/>
    <s v="New York"/>
    <s v="New York City, New York, United States"/>
    <s v="East"/>
    <s v="FUR-BO-10004015"/>
    <s v="Furniture"/>
    <s v="Bookcases"/>
    <s v="Bush Andora Bookcase, Maple/Graphite Gray Finish"/>
    <n v="408.98399999999998"/>
    <n v="2"/>
    <n v="4.7995999999999999"/>
    <e v="#N/A"/>
    <s v="Cards"/>
  </r>
  <r>
    <n v="6076"/>
    <s v="CA-2020-121398"/>
    <d v="2020-12-25T00:00:00"/>
    <n v="25"/>
    <x v="11"/>
    <n v="2020"/>
    <s v="Fri"/>
    <d v="2020-12-29T00:00:00"/>
    <n v="29"/>
    <s v="Dec"/>
    <n v="2020"/>
    <s v="Tue"/>
    <n v="4"/>
    <s v="Standard Class"/>
    <s v="FH-14365"/>
    <s v="Fred Hopkins"/>
    <s v="Corporate"/>
    <s v="United States"/>
    <s v="Los Angeles"/>
    <s v="California"/>
    <s v="Los Angeles, California, United States"/>
    <s v="West"/>
    <s v="OFF-ST-10002756"/>
    <s v="Office Supplies"/>
    <s v="Storage"/>
    <s v="Tennsco Stur-D-Stor Boltless Shelving, 5 Shelves, 24&quot; Deep, Sand"/>
    <n v="386.62"/>
    <n v="2"/>
    <n v="2.7061999999999999"/>
    <e v="#N/A"/>
    <s v="COD"/>
  </r>
  <r>
    <n v="2426"/>
    <s v="US-2020-147669"/>
    <d v="2020-12-25T00:00:00"/>
    <n v="25"/>
    <x v="11"/>
    <n v="2020"/>
    <s v="Fri"/>
    <d v="2020-12-30T00:00:00"/>
    <n v="30"/>
    <s v="Dec"/>
    <n v="2020"/>
    <s v="Wed"/>
    <n v="5"/>
    <s v="Standard Class"/>
    <s v="SV-20935"/>
    <s v="Susan Vittorini"/>
    <s v="Consumer"/>
    <s v="United States"/>
    <s v="Fairfield"/>
    <s v="Ohio"/>
    <s v="Fairfield, Ohio, United States"/>
    <s v="East"/>
    <s v="FUR-TA-10002645"/>
    <s v="Furniture"/>
    <s v="Tables"/>
    <s v="Hon Rectangular Conference Tables"/>
    <n v="591.05999999999995"/>
    <n v="2"/>
    <n v="-104.673"/>
    <e v="#N/A"/>
    <s v="Cards"/>
  </r>
  <r>
    <n v="2004"/>
    <s v="CA-2020-163510"/>
    <d v="2020-12-25T00:00:00"/>
    <n v="25"/>
    <x v="11"/>
    <n v="2020"/>
    <s v="Fri"/>
    <d v="2020-12-28T00:00:00"/>
    <n v="28"/>
    <s v="Dec"/>
    <n v="2020"/>
    <s v="Mon"/>
    <n v="3"/>
    <s v="Second Class"/>
    <s v="JW-15955"/>
    <s v="Joni Wasserman"/>
    <s v="Consumer"/>
    <s v="United States"/>
    <s v="Louisville"/>
    <s v="Kentucky"/>
    <s v="Louisville, Kentucky, United States"/>
    <s v="South"/>
    <s v="FUR-CH-10001146"/>
    <s v="Furniture"/>
    <s v="Chairs"/>
    <s v="Global Value Mid-Back Manager's Chair, Gray"/>
    <n v="583.45000000000005"/>
    <n v="5"/>
    <n v="76.112499999999997"/>
    <e v="#N/A"/>
    <s v="Online"/>
  </r>
  <r>
    <n v="4924"/>
    <s v="CA-2020-114055"/>
    <d v="2020-12-25T00:00:00"/>
    <n v="25"/>
    <x v="11"/>
    <n v="2020"/>
    <s v="Fri"/>
    <d v="2020-12-29T00:00:00"/>
    <n v="29"/>
    <s v="Dec"/>
    <n v="2020"/>
    <s v="Tue"/>
    <n v="4"/>
    <s v="Second Class"/>
    <s v="MH-18115"/>
    <s v="Mick Hernandez"/>
    <s v="Home Office"/>
    <s v="United States"/>
    <s v="Huntsville"/>
    <s v="Alabama"/>
    <s v="Huntsville, Alabama, United States"/>
    <s v="South"/>
    <s v="OFF-PA-10000994"/>
    <s v="Office Supplies"/>
    <s v="Paper"/>
    <s v="Xerox 1915"/>
    <n v="836.1"/>
    <n v="6"/>
    <n v="301.96800000000002"/>
    <e v="#N/A"/>
    <s v="Cards"/>
  </r>
  <r>
    <n v="4923"/>
    <s v="CA-2020-114055"/>
    <d v="2020-12-25T00:00:00"/>
    <n v="25"/>
    <x v="11"/>
    <n v="2020"/>
    <s v="Fri"/>
    <d v="2020-12-29T00:00:00"/>
    <n v="29"/>
    <s v="Dec"/>
    <n v="2020"/>
    <s v="Tue"/>
    <n v="4"/>
    <s v="Second Class"/>
    <s v="MH-18115"/>
    <s v="Mick Hernandez"/>
    <s v="Home Office"/>
    <s v="United States"/>
    <s v="Huntsville"/>
    <s v="Alabama"/>
    <s v="Huntsville, Alabama, United States"/>
    <s v="South"/>
    <s v="OFF-FA-10003059"/>
    <s v="Office Supplies"/>
    <s v="Fasteners"/>
    <s v="Assorted Color Push Pins"/>
    <n v="435.62"/>
    <n v="2"/>
    <n v="1.1946000000000001"/>
    <e v="#N/A"/>
    <s v="Cards"/>
  </r>
  <r>
    <n v="2425"/>
    <s v="US-2020-147669"/>
    <d v="2020-12-25T00:00:00"/>
    <n v="25"/>
    <x v="11"/>
    <n v="2020"/>
    <s v="Fri"/>
    <d v="2020-12-30T00:00:00"/>
    <n v="30"/>
    <s v="Dec"/>
    <n v="2020"/>
    <s v="Wed"/>
    <n v="5"/>
    <s v="Standard Class"/>
    <s v="SV-20935"/>
    <s v="Susan Vittorini"/>
    <s v="Consumer"/>
    <s v="United States"/>
    <s v="Fairfield"/>
    <s v="Ohio"/>
    <s v="Fairfield, Ohio, United States"/>
    <s v="East"/>
    <s v="OFF-BI-10000632"/>
    <s v="Office Supplies"/>
    <s v="Binders"/>
    <s v="Satellite Sectional Post Binders"/>
    <n v="331.02300000000002"/>
    <n v="1"/>
    <n v="-10.4184"/>
    <e v="#N/A"/>
    <s v="Cards"/>
  </r>
  <r>
    <n v="7947"/>
    <s v="CA-2020-134194"/>
    <d v="2020-12-25T00:00:00"/>
    <n v="25"/>
    <x v="11"/>
    <n v="2020"/>
    <s v="Fri"/>
    <d v="2021-01-01T00:00:00"/>
    <n v="1"/>
    <s v="Jan"/>
    <n v="2021"/>
    <s v="Fri"/>
    <n v="7"/>
    <s v="Standard Class"/>
    <s v="GA-14725"/>
    <s v="Guy Armstrong"/>
    <s v="Consumer"/>
    <s v="United States"/>
    <s v="Dallas"/>
    <s v="Texas"/>
    <s v="Dallas, Texas, United States"/>
    <s v="Central"/>
    <s v="OFF-BI-10001116"/>
    <s v="Office Supplies"/>
    <s v="Binders"/>
    <s v="Wilson Jones 1&quot; Hanging DublLock Ring Binders"/>
    <n v="339.16800000000001"/>
    <n v="3"/>
    <n v="-5.0688000000000004"/>
    <n v="1"/>
    <s v="Cards"/>
  </r>
  <r>
    <n v="9377"/>
    <s v="CA-2020-108756"/>
    <d v="2020-12-25T00:00:00"/>
    <n v="25"/>
    <x v="11"/>
    <n v="2020"/>
    <s v="Fri"/>
    <d v="2020-12-29T00:00:00"/>
    <n v="29"/>
    <s v="Dec"/>
    <n v="2020"/>
    <s v="Tue"/>
    <n v="4"/>
    <s v="Standard Class"/>
    <s v="PO-18865"/>
    <s v="Patrick O'Donnell"/>
    <s v="Consumer"/>
    <s v="United States"/>
    <s v="East Orange"/>
    <s v="New Jersey"/>
    <s v="East Orange, New Jersey, United States"/>
    <s v="East"/>
    <s v="TEC-AC-10003237"/>
    <s v="Technology"/>
    <s v="Accessories"/>
    <s v="Memorex Micro Travel Drive 4 GB"/>
    <n v="379.8"/>
    <n v="3"/>
    <n v="13.673999999999999"/>
    <e v="#N/A"/>
    <s v="COD"/>
  </r>
  <r>
    <n v="6807"/>
    <s v="CA-2020-162880"/>
    <d v="2020-12-25T00:00:00"/>
    <n v="25"/>
    <x v="11"/>
    <n v="2020"/>
    <s v="Fri"/>
    <d v="2020-12-29T00:00:00"/>
    <n v="29"/>
    <s v="Dec"/>
    <n v="2020"/>
    <s v="Tue"/>
    <n v="4"/>
    <s v="Standard Class"/>
    <s v="GD-14590"/>
    <s v="Giulietta Dortch"/>
    <s v="Corporate"/>
    <s v="United States"/>
    <s v="Everett"/>
    <s v="Washington"/>
    <s v="Everett, Washington, United States"/>
    <s v="West"/>
    <s v="OFF-BI-10003314"/>
    <s v="Office Supplies"/>
    <s v="Binders"/>
    <s v="Tuff Stuff Recycled Round Ring Binders"/>
    <n v="272.85599999999999"/>
    <n v="1"/>
    <n v="1.3977999999999999"/>
    <e v="#N/A"/>
    <s v="Cards"/>
  </r>
  <r>
    <n v="7946"/>
    <s v="CA-2020-134194"/>
    <d v="2020-12-25T00:00:00"/>
    <n v="25"/>
    <x v="11"/>
    <n v="2020"/>
    <s v="Fri"/>
    <d v="2021-01-01T00:00:00"/>
    <n v="1"/>
    <s v="Jan"/>
    <n v="2021"/>
    <s v="Fri"/>
    <n v="7"/>
    <s v="Standard Class"/>
    <s v="GA-14725"/>
    <s v="Guy Armstrong"/>
    <s v="Consumer"/>
    <s v="United States"/>
    <s v="Dallas"/>
    <s v="Texas"/>
    <s v="Dallas, Texas, United States"/>
    <s v="Central"/>
    <s v="OFF-BI-10001597"/>
    <s v="Office Supplies"/>
    <s v="Binders"/>
    <s v="Wilson Jones Ledger-Size, Piano-Hinge Binder, 2&quot;, Blue"/>
    <n v="399.98"/>
    <n v="5"/>
    <n v="-65.567999999999998"/>
    <n v="1"/>
    <s v="COD"/>
  </r>
  <r>
    <n v="7945"/>
    <s v="CA-2020-134194"/>
    <d v="2020-12-25T00:00:00"/>
    <n v="25"/>
    <x v="11"/>
    <n v="2020"/>
    <s v="Fri"/>
    <d v="2021-01-01T00:00:00"/>
    <n v="1"/>
    <s v="Jan"/>
    <n v="2021"/>
    <s v="Fri"/>
    <n v="7"/>
    <s v="Standard Class"/>
    <s v="GA-14725"/>
    <s v="Guy Armstrong"/>
    <s v="Consumer"/>
    <s v="United States"/>
    <s v="Dallas"/>
    <s v="Texas"/>
    <s v="Dallas, Texas, United States"/>
    <s v="Central"/>
    <s v="OFF-AR-10001615"/>
    <s v="Office Supplies"/>
    <s v="Art"/>
    <s v="Newell 34"/>
    <n v="302.74400000000003"/>
    <n v="2"/>
    <n v="2.3807999999999998"/>
    <n v="1"/>
    <s v="Online"/>
  </r>
  <r>
    <n v="8957"/>
    <s v="CA-2020-105620"/>
    <d v="2020-12-25T00:00:00"/>
    <n v="25"/>
    <x v="11"/>
    <n v="2020"/>
    <s v="Fri"/>
    <d v="2020-12-28T00:00:00"/>
    <n v="28"/>
    <s v="Dec"/>
    <n v="2020"/>
    <s v="Mon"/>
    <n v="3"/>
    <s v="First Class"/>
    <s v="JH-15430"/>
    <s v="Jennifer Halladay"/>
    <s v="Consumer"/>
    <s v="United States"/>
    <s v="Hialeah"/>
    <s v="Florida"/>
    <s v="Hialeah, Florida, United States"/>
    <s v="South"/>
    <s v="FUR-FU-10004963"/>
    <s v="Furniture"/>
    <s v="Furnishings"/>
    <s v="Eldon 400 Class Desk Accessories, Black Carbon"/>
    <n v="421"/>
    <n v="3"/>
    <n v="5.7750000000000004"/>
    <e v="#N/A"/>
    <s v="Online"/>
  </r>
  <r>
    <n v="7944"/>
    <s v="CA-2020-134194"/>
    <d v="2020-12-25T00:00:00"/>
    <n v="25"/>
    <x v="11"/>
    <n v="2020"/>
    <s v="Fri"/>
    <d v="2021-01-01T00:00:00"/>
    <n v="1"/>
    <s v="Jan"/>
    <n v="2021"/>
    <s v="Fri"/>
    <n v="7"/>
    <s v="Standard Class"/>
    <s v="GA-14725"/>
    <s v="Guy Armstrong"/>
    <s v="Consumer"/>
    <s v="United States"/>
    <s v="Dallas"/>
    <s v="Texas"/>
    <s v="Dallas, Texas, United States"/>
    <s v="Central"/>
    <s v="OFF-SU-10000946"/>
    <s v="Office Supplies"/>
    <s v="Supplies"/>
    <s v="Staple remover"/>
    <n v="433.68799999999999"/>
    <n v="7"/>
    <n v="5.0274000000000001"/>
    <n v="1"/>
    <s v="Online"/>
  </r>
  <r>
    <n v="2427"/>
    <s v="US-2020-147669"/>
    <d v="2020-12-25T00:00:00"/>
    <n v="25"/>
    <x v="11"/>
    <n v="2020"/>
    <s v="Fri"/>
    <d v="2020-12-30T00:00:00"/>
    <n v="30"/>
    <s v="Dec"/>
    <n v="2020"/>
    <s v="Wed"/>
    <n v="5"/>
    <s v="Standard Class"/>
    <s v="SV-20935"/>
    <s v="Susan Vittorini"/>
    <s v="Consumer"/>
    <s v="United States"/>
    <s v="Fairfield"/>
    <s v="Ohio"/>
    <s v="Fairfield, Ohio, United States"/>
    <s v="East"/>
    <s v="OFF-FA-10002975"/>
    <s v="Office Supplies"/>
    <s v="Fasteners"/>
    <s v="Staples"/>
    <n v="330.31200000000001"/>
    <n v="13"/>
    <n v="12.776400000000001"/>
    <e v="#N/A"/>
    <s v="COD"/>
  </r>
  <r>
    <n v="7943"/>
    <s v="CA-2020-134194"/>
    <d v="2020-12-25T00:00:00"/>
    <n v="25"/>
    <x v="11"/>
    <n v="2020"/>
    <s v="Fri"/>
    <d v="2021-01-01T00:00:00"/>
    <n v="1"/>
    <s v="Jan"/>
    <n v="2021"/>
    <s v="Fri"/>
    <n v="7"/>
    <s v="Standard Class"/>
    <s v="GA-14725"/>
    <s v="Guy Armstrong"/>
    <s v="Consumer"/>
    <s v="United States"/>
    <s v="Dallas"/>
    <s v="Texas"/>
    <s v="Dallas, Texas, United States"/>
    <s v="Central"/>
    <s v="OFF-BI-10003684"/>
    <s v="Office Supplies"/>
    <s v="Binders"/>
    <s v="Wilson Jones Legal Size Ring Binders"/>
    <n v="418.58199999999999"/>
    <n v="9"/>
    <n v="-59.372999999999998"/>
    <n v="1"/>
    <s v="Online"/>
  </r>
  <r>
    <n v="111"/>
    <s v="CA-2020-146780"/>
    <d v="2020-12-25T00:00:00"/>
    <n v="25"/>
    <x v="11"/>
    <n v="2020"/>
    <s v="Fri"/>
    <d v="2020-12-30T00:00:00"/>
    <n v="30"/>
    <s v="Dec"/>
    <n v="2020"/>
    <s v="Wed"/>
    <n v="5"/>
    <s v="Standard Class"/>
    <s v="CV-12805"/>
    <s v="Cynthia Voltz"/>
    <s v="Corporate"/>
    <s v="United States"/>
    <s v="New York City"/>
    <s v="New York"/>
    <s v="New York City, New York, United States"/>
    <s v="East"/>
    <s v="FUR-FU-10001934"/>
    <s v="Furniture"/>
    <s v="Furnishings"/>
    <s v="Magnifier Swing Arm Lamp"/>
    <n v="329.96"/>
    <n v="2"/>
    <n v="10.909599999999999"/>
    <e v="#N/A"/>
    <s v="Online"/>
  </r>
  <r>
    <n v="5475"/>
    <s v="CA-2020-121741"/>
    <d v="2020-12-26T00:00:00"/>
    <n v="26"/>
    <x v="11"/>
    <n v="2020"/>
    <s v="Sat"/>
    <d v="2020-12-26T00:00:00"/>
    <n v="26"/>
    <s v="Dec"/>
    <n v="2020"/>
    <s v="Sat"/>
    <n v="0"/>
    <s v="Same Day"/>
    <s v="YC-21895"/>
    <s v="Yoseph Carroll"/>
    <s v="Corporate"/>
    <s v="United States"/>
    <s v="Fremont"/>
    <s v="Nebraska"/>
    <s v="Fremont, Nebraska, United States"/>
    <s v="Central"/>
    <s v="OFF-ST-10004459"/>
    <s v="Office Supplies"/>
    <s v="Storage"/>
    <s v="Tennsco Single-Tier Lockers"/>
    <n v="1063.68"/>
    <n v="2"/>
    <n v="37.533999999999999"/>
    <e v="#N/A"/>
    <s v="Online"/>
  </r>
  <r>
    <n v="3786"/>
    <s v="CA-2020-112487"/>
    <d v="2020-12-26T00:00:00"/>
    <n v="26"/>
    <x v="11"/>
    <n v="2020"/>
    <s v="Sat"/>
    <d v="2020-12-30T00:00:00"/>
    <n v="30"/>
    <s v="Dec"/>
    <n v="2020"/>
    <s v="Wed"/>
    <n v="4"/>
    <s v="Standard Class"/>
    <s v="TC-21535"/>
    <s v="Tracy Collins"/>
    <s v="Home Office"/>
    <s v="United States"/>
    <s v="Columbus"/>
    <s v="Ohio"/>
    <s v="Columbus, Ohio, United States"/>
    <s v="East"/>
    <s v="OFF-BI-10000494"/>
    <s v="Office Supplies"/>
    <s v="Binders"/>
    <s v="Acco Economy Flexible Poly Round Ring Binder"/>
    <n v="308.13200000000001"/>
    <n v="2"/>
    <n v="-2.61"/>
    <e v="#N/A"/>
    <s v="COD"/>
  </r>
  <r>
    <n v="8159"/>
    <s v="CA-2020-136238"/>
    <d v="2020-12-26T00:00:00"/>
    <n v="26"/>
    <x v="11"/>
    <n v="2020"/>
    <s v="Sat"/>
    <d v="2021-01-01T00:00:00"/>
    <n v="1"/>
    <s v="Jan"/>
    <n v="2021"/>
    <s v="Fri"/>
    <n v="6"/>
    <s v="Standard Class"/>
    <s v="KB-16240"/>
    <s v="Karen Bern"/>
    <s v="Corporate"/>
    <s v="United States"/>
    <s v="Odessa"/>
    <s v="Texas"/>
    <s v="Odessa, Texas, United States"/>
    <s v="Central"/>
    <s v="OFF-PA-10004285"/>
    <s v="Office Supplies"/>
    <s v="Paper"/>
    <s v="Xerox 1959"/>
    <n v="324.03199999999998"/>
    <n v="3"/>
    <n v="5.6112000000000002"/>
    <e v="#N/A"/>
    <s v="COD"/>
  </r>
  <r>
    <n v="1009"/>
    <s v="US-2020-106705"/>
    <d v="2020-12-26T00:00:00"/>
    <n v="26"/>
    <x v="11"/>
    <n v="2020"/>
    <s v="Sat"/>
    <d v="2021-01-01T00:00:00"/>
    <n v="1"/>
    <s v="Jan"/>
    <n v="2021"/>
    <s v="Fri"/>
    <n v="6"/>
    <s v="Standard Class"/>
    <s v="PO-18850"/>
    <s v="Patrick O'Brill"/>
    <s v="Consumer"/>
    <s v="United States"/>
    <s v="Burlington"/>
    <s v="Iowa"/>
    <s v="Burlington, Iowa, United States"/>
    <s v="Central"/>
    <s v="OFF-PA-10001509"/>
    <s v="Office Supplies"/>
    <s v="Paper"/>
    <s v="Recycled Desk Saver Line &quot;While You Were Out&quot; Book, 5 1/2&quot; X 4&quot;"/>
    <n v="270.75"/>
    <n v="5"/>
    <n v="20.585000000000001"/>
    <e v="#N/A"/>
    <s v="Online"/>
  </r>
  <r>
    <n v="2570"/>
    <s v="CA-2020-134404"/>
    <d v="2020-12-27T00:00:00"/>
    <n v="27"/>
    <x v="11"/>
    <n v="2020"/>
    <s v="Sun"/>
    <d v="2020-12-27T00:00:00"/>
    <n v="27"/>
    <s v="Dec"/>
    <n v="2020"/>
    <s v="Sun"/>
    <n v="0"/>
    <s v="Same Day"/>
    <s v="DR-12880"/>
    <s v="Dan Reichenbach"/>
    <s v="Corporate"/>
    <s v="United States"/>
    <s v="Newark"/>
    <s v="Ohio"/>
    <s v="Newark, Ohio, United States"/>
    <s v="East"/>
    <s v="TEC-PH-10000576"/>
    <s v="Technology"/>
    <s v="Phones"/>
    <s v="AT&amp;T 1080 Corded phone"/>
    <n v="928.38800000000003"/>
    <n v="2"/>
    <n v="-35.617400000000004"/>
    <e v="#N/A"/>
    <s v="COD"/>
  </r>
  <r>
    <n v="2571"/>
    <s v="CA-2020-134404"/>
    <d v="2020-12-27T00:00:00"/>
    <n v="27"/>
    <x v="11"/>
    <n v="2020"/>
    <s v="Sun"/>
    <d v="2020-12-27T00:00:00"/>
    <n v="27"/>
    <s v="Dec"/>
    <n v="2020"/>
    <s v="Sun"/>
    <n v="0"/>
    <s v="Same Day"/>
    <s v="DR-12880"/>
    <s v="Dan Reichenbach"/>
    <s v="Corporate"/>
    <s v="United States"/>
    <s v="Newark"/>
    <s v="Ohio"/>
    <s v="Newark, Ohio, United States"/>
    <s v="East"/>
    <s v="OFF-AR-10004441"/>
    <s v="Office Supplies"/>
    <s v="Art"/>
    <s v="BIC Brite Liner Highlighters"/>
    <n v="1267.248"/>
    <n v="4"/>
    <n v="3.6432000000000002"/>
    <e v="#N/A"/>
    <s v="Online"/>
  </r>
  <r>
    <n v="571"/>
    <s v="CA-2020-164826"/>
    <d v="2020-12-28T00:00:00"/>
    <n v="28"/>
    <x v="11"/>
    <n v="2020"/>
    <s v="Mon"/>
    <d v="2021-01-04T00:00:00"/>
    <n v="4"/>
    <s v="Jan"/>
    <n v="2021"/>
    <s v="Mon"/>
    <n v="7"/>
    <s v="Standard Class"/>
    <s v="JF-15415"/>
    <s v="Jennifer Ferguson"/>
    <s v="Consumer"/>
    <s v="United States"/>
    <s v="New York City"/>
    <s v="New York"/>
    <s v="New York City, New York, United States"/>
    <s v="East"/>
    <s v="OFF-LA-10001297"/>
    <s v="Office Supplies"/>
    <s v="Labels"/>
    <s v="Avery 473"/>
    <n v="292.45"/>
    <n v="7"/>
    <n v="34.776000000000003"/>
    <e v="#N/A"/>
    <s v="Online"/>
  </r>
  <r>
    <n v="4288"/>
    <s v="CA-2020-127516"/>
    <d v="2020-12-28T00:00:00"/>
    <n v="28"/>
    <x v="11"/>
    <n v="2020"/>
    <s v="Mon"/>
    <d v="2021-01-03T00:00:00"/>
    <n v="3"/>
    <s v="Jan"/>
    <n v="2021"/>
    <s v="Sun"/>
    <n v="6"/>
    <s v="Standard Class"/>
    <s v="EH-14005"/>
    <s v="Erica Hernandez"/>
    <s v="Home Office"/>
    <s v="United States"/>
    <s v="Nashville"/>
    <s v="Tennessee"/>
    <s v="Nashville, Tennessee, United States"/>
    <s v="South"/>
    <s v="OFF-ST-10000736"/>
    <s v="Office Supplies"/>
    <s v="Storage"/>
    <s v="Carina Double Wide Media Storage Towers in Natural &amp; Black"/>
    <n v="401.78399999999999"/>
    <n v="1"/>
    <n v="-12.956799999999999"/>
    <e v="#N/A"/>
    <s v="COD"/>
  </r>
  <r>
    <n v="8098"/>
    <s v="CA-2020-122798"/>
    <d v="2020-12-28T00:00:00"/>
    <n v="28"/>
    <x v="11"/>
    <n v="2020"/>
    <s v="Mon"/>
    <d v="2021-01-01T00:00:00"/>
    <n v="1"/>
    <s v="Jan"/>
    <n v="2021"/>
    <s v="Fri"/>
    <n v="4"/>
    <s v="Standard Class"/>
    <s v="SV-20935"/>
    <s v="Susan Vittorini"/>
    <s v="Consumer"/>
    <s v="United States"/>
    <s v="Albuquerque"/>
    <s v="New Mexico"/>
    <s v="Albuquerque, New Mexico, United States"/>
    <s v="West"/>
    <s v="OFF-ST-10003058"/>
    <s v="Office Supplies"/>
    <s v="Storage"/>
    <s v="Eldon Mobile Mega Data Cart  Mega Stackable  Add-On Trays"/>
    <n v="453.25"/>
    <n v="5"/>
    <n v="34.292499999999997"/>
    <e v="#N/A"/>
    <s v="COD"/>
  </r>
  <r>
    <n v="6821"/>
    <s v="CA-2020-163860"/>
    <d v="2020-12-28T00:00:00"/>
    <n v="28"/>
    <x v="11"/>
    <n v="2020"/>
    <s v="Mon"/>
    <d v="2021-01-01T00:00:00"/>
    <n v="1"/>
    <s v="Jan"/>
    <n v="2021"/>
    <s v="Fri"/>
    <n v="4"/>
    <s v="Standard Class"/>
    <s v="LO-17170"/>
    <s v="Lori Olson"/>
    <s v="Corporate"/>
    <s v="United States"/>
    <s v="Peoria"/>
    <s v="Illinois"/>
    <s v="Peoria, Illinois, United States"/>
    <s v="Central"/>
    <s v="FUR-CH-10004698"/>
    <s v="Furniture"/>
    <s v="Chairs"/>
    <s v="Padded Folding Chairs, Black, 4/Carton"/>
    <n v="116.372"/>
    <n v="2"/>
    <n v="-3.2391999999999999"/>
    <e v="#N/A"/>
    <s v="COD"/>
  </r>
  <r>
    <n v="6150"/>
    <s v="CA-2020-101322"/>
    <d v="2020-12-28T00:00:00"/>
    <n v="28"/>
    <x v="11"/>
    <n v="2020"/>
    <s v="Mon"/>
    <d v="2020-12-31T00:00:00"/>
    <n v="31"/>
    <s v="Dec"/>
    <n v="2020"/>
    <s v="Thu"/>
    <n v="3"/>
    <s v="First Class"/>
    <s v="JG-15310"/>
    <s v="Jason Gross"/>
    <s v="Corporate"/>
    <s v="United States"/>
    <s v="Long Beach"/>
    <s v="California"/>
    <s v="Long Beach, California, United States"/>
    <s v="West"/>
    <s v="FUR-CH-10003968"/>
    <s v="Furniture"/>
    <s v="Chairs"/>
    <s v="Novimex Turbo Task Chair"/>
    <n v="331.70400000000001"/>
    <n v="6"/>
    <n v="-34.070399999999999"/>
    <e v="#N/A"/>
    <s v="Online"/>
  </r>
  <r>
    <n v="271"/>
    <s v="CA-2020-163979"/>
    <d v="2020-12-28T00:00:00"/>
    <n v="28"/>
    <x v="11"/>
    <n v="2020"/>
    <s v="Mon"/>
    <d v="2021-01-02T00:00:00"/>
    <n v="2"/>
    <s v="Jan"/>
    <n v="2021"/>
    <s v="Sat"/>
    <n v="5"/>
    <s v="Second Class"/>
    <s v="KH-16690"/>
    <s v="Kristen Hastings"/>
    <s v="Corporate"/>
    <s v="United States"/>
    <s v="San Francisco"/>
    <s v="California"/>
    <s v="San Francisco, California, United States"/>
    <s v="West"/>
    <s v="OFF-ST-10003208"/>
    <s v="Office Supplies"/>
    <s v="Storage"/>
    <s v="Adjustable Depth Letter/Legal Cart"/>
    <n v="244.84"/>
    <n v="4"/>
    <n v="210.49359999999999"/>
    <e v="#N/A"/>
    <s v="COD"/>
  </r>
  <r>
    <n v="6822"/>
    <s v="CA-2020-163860"/>
    <d v="2020-12-28T00:00:00"/>
    <n v="28"/>
    <x v="11"/>
    <n v="2020"/>
    <s v="Mon"/>
    <d v="2021-01-01T00:00:00"/>
    <n v="1"/>
    <s v="Jan"/>
    <n v="2021"/>
    <s v="Fri"/>
    <n v="4"/>
    <s v="Standard Class"/>
    <s v="LO-17170"/>
    <s v="Lori Olson"/>
    <s v="Corporate"/>
    <s v="United States"/>
    <s v="Peoria"/>
    <s v="Illinois"/>
    <s v="Peoria, Illinois, United States"/>
    <s v="Central"/>
    <s v="FUR-FU-10001935"/>
    <s v="Furniture"/>
    <s v="Furnishings"/>
    <s v="3M Hangers With Command Adhesive"/>
    <n v="478.96"/>
    <n v="2"/>
    <n v="-1.4059999999999999"/>
    <e v="#N/A"/>
    <s v="COD"/>
  </r>
  <r>
    <n v="6090"/>
    <s v="US-2020-162068"/>
    <d v="2020-12-28T00:00:00"/>
    <n v="28"/>
    <x v="11"/>
    <n v="2020"/>
    <s v="Mon"/>
    <d v="2020-12-31T00:00:00"/>
    <n v="31"/>
    <s v="Dec"/>
    <n v="2020"/>
    <s v="Thu"/>
    <n v="3"/>
    <s v="Second Class"/>
    <s v="PC-18745"/>
    <s v="Pamela Coakley"/>
    <s v="Corporate"/>
    <s v="United States"/>
    <s v="Loveland"/>
    <s v="Colorado"/>
    <s v="Loveland, Colorado, United States"/>
    <s v="West"/>
    <s v="OFF-BI-10002813"/>
    <s v="Office Supplies"/>
    <s v="Binders"/>
    <s v="Avery Reinforcements for Hole-Punch Pages"/>
    <n v="198.18799999999999"/>
    <n v="2"/>
    <n v="-0.99"/>
    <e v="#N/A"/>
    <s v="COD"/>
  </r>
  <r>
    <n v="7485"/>
    <s v="CA-2020-135111"/>
    <d v="2020-12-28T00:00:00"/>
    <n v="28"/>
    <x v="11"/>
    <n v="2020"/>
    <s v="Mon"/>
    <d v="2021-01-02T00:00:00"/>
    <n v="2"/>
    <s v="Jan"/>
    <n v="2021"/>
    <s v="Sat"/>
    <n v="5"/>
    <s v="Standard Class"/>
    <s v="CS-12400"/>
    <s v="Christopher Schild"/>
    <s v="Home Office"/>
    <s v="United States"/>
    <s v="Fargo"/>
    <s v="North Dakota"/>
    <s v="Fargo, North Dakota, United States"/>
    <s v="Central"/>
    <s v="OFF-AR-10004707"/>
    <s v="Office Supplies"/>
    <s v="Art"/>
    <s v="Staples in misc. colors"/>
    <n v="373.48"/>
    <n v="1"/>
    <n v="0.86799999999999999"/>
    <e v="#N/A"/>
    <s v="Online"/>
  </r>
  <r>
    <n v="2432"/>
    <s v="CA-2020-129805"/>
    <d v="2020-12-28T00:00:00"/>
    <n v="28"/>
    <x v="11"/>
    <n v="2020"/>
    <s v="Mon"/>
    <d v="2021-01-02T00:00:00"/>
    <n v="2"/>
    <s v="Jan"/>
    <n v="2021"/>
    <s v="Sat"/>
    <n v="5"/>
    <s v="Standard Class"/>
    <s v="HM-14860"/>
    <s v="Harry Marie"/>
    <s v="Corporate"/>
    <s v="United States"/>
    <s v="Seattle"/>
    <s v="Washington"/>
    <s v="Seattle, Washington, United States"/>
    <s v="West"/>
    <s v="FUR-FU-10001935"/>
    <s v="Furniture"/>
    <s v="Furnishings"/>
    <s v="3M Hangers With Command Adhesive"/>
    <n v="304.39999999999998"/>
    <n v="2"/>
    <n v="3.0339999999999998"/>
    <e v="#N/A"/>
    <s v="COD"/>
  </r>
  <r>
    <n v="6819"/>
    <s v="CA-2020-163860"/>
    <d v="2020-12-28T00:00:00"/>
    <n v="28"/>
    <x v="11"/>
    <n v="2020"/>
    <s v="Mon"/>
    <d v="2021-01-01T00:00:00"/>
    <n v="1"/>
    <s v="Jan"/>
    <n v="2021"/>
    <s v="Fri"/>
    <n v="4"/>
    <s v="Standard Class"/>
    <s v="LO-17170"/>
    <s v="Lori Olson"/>
    <s v="Corporate"/>
    <s v="United States"/>
    <s v="Peoria"/>
    <s v="Illinois"/>
    <s v="Peoria, Illinois, United States"/>
    <s v="Central"/>
    <s v="OFF-BI-10003784"/>
    <s v="Office Supplies"/>
    <s v="Binders"/>
    <s v="Computer Printout Index Tabs"/>
    <n v="398.68"/>
    <n v="5"/>
    <n v="-2.6880000000000002"/>
    <e v="#N/A"/>
    <s v="COD"/>
  </r>
  <r>
    <n v="7486"/>
    <s v="CA-2020-135111"/>
    <d v="2020-12-28T00:00:00"/>
    <n v="28"/>
    <x v="11"/>
    <n v="2020"/>
    <s v="Mon"/>
    <d v="2021-01-02T00:00:00"/>
    <n v="2"/>
    <s v="Jan"/>
    <n v="2021"/>
    <s v="Sat"/>
    <n v="5"/>
    <s v="Standard Class"/>
    <s v="CS-12400"/>
    <s v="Christopher Schild"/>
    <s v="Home Office"/>
    <s v="United States"/>
    <s v="Fargo"/>
    <s v="North Dakota"/>
    <s v="Fargo, North Dakota, United States"/>
    <s v="Central"/>
    <s v="OFF-BI-10004040"/>
    <s v="Office Supplies"/>
    <s v="Binders"/>
    <s v="Wilson Jones Impact Binders"/>
    <n v="296.89999999999998"/>
    <n v="5"/>
    <n v="12.691000000000001"/>
    <e v="#N/A"/>
    <s v="Online"/>
  </r>
  <r>
    <n v="8099"/>
    <s v="CA-2020-122798"/>
    <d v="2020-12-28T00:00:00"/>
    <n v="28"/>
    <x v="11"/>
    <n v="2020"/>
    <s v="Mon"/>
    <d v="2021-01-01T00:00:00"/>
    <n v="1"/>
    <s v="Jan"/>
    <n v="2021"/>
    <s v="Fri"/>
    <n v="4"/>
    <s v="Standard Class"/>
    <s v="SV-20935"/>
    <s v="Susan Vittorini"/>
    <s v="Consumer"/>
    <s v="United States"/>
    <s v="Albuquerque"/>
    <s v="New Mexico"/>
    <s v="Albuquerque, New Mexico, United States"/>
    <s v="West"/>
    <s v="OFF-PA-10004239"/>
    <s v="Office Supplies"/>
    <s v="Paper"/>
    <s v="Xerox 1953"/>
    <n v="131.28"/>
    <n v="1"/>
    <n v="1.9259999999999999"/>
    <e v="#N/A"/>
    <s v="COD"/>
  </r>
  <r>
    <n v="6820"/>
    <s v="CA-2020-163860"/>
    <d v="2020-12-28T00:00:00"/>
    <n v="28"/>
    <x v="11"/>
    <n v="2020"/>
    <s v="Mon"/>
    <d v="2021-01-01T00:00:00"/>
    <n v="1"/>
    <s v="Jan"/>
    <n v="2021"/>
    <s v="Fri"/>
    <n v="4"/>
    <s v="Standard Class"/>
    <s v="LO-17170"/>
    <s v="Lori Olson"/>
    <s v="Corporate"/>
    <s v="United States"/>
    <s v="Peoria"/>
    <s v="Illinois"/>
    <s v="Peoria, Illinois, United States"/>
    <s v="Central"/>
    <s v="FUR-FU-10004586"/>
    <s v="Furniture"/>
    <s v="Furnishings"/>
    <s v="G.E. Longer-Life Indoor Recessed Floodlight Bulbs"/>
    <n v="1302.9680000000001"/>
    <n v="3"/>
    <n v="-2.3904000000000001"/>
    <e v="#N/A"/>
    <s v="Online"/>
  </r>
  <r>
    <n v="954"/>
    <s v="CA-2020-136539"/>
    <d v="2020-12-28T00:00:00"/>
    <n v="28"/>
    <x v="11"/>
    <n v="2020"/>
    <s v="Mon"/>
    <d v="2021-01-01T00:00:00"/>
    <n v="1"/>
    <s v="Jan"/>
    <n v="2021"/>
    <s v="Fri"/>
    <n v="4"/>
    <s v="Standard Class"/>
    <s v="GH-14665"/>
    <s v="Greg Hansen"/>
    <s v="Consumer"/>
    <s v="United States"/>
    <s v="Round Rock"/>
    <s v="Texas"/>
    <s v="Round Rock, Texas, United States"/>
    <s v="Central"/>
    <s v="OFF-AR-10001958"/>
    <s v="Office Supplies"/>
    <s v="Art"/>
    <s v="Stanley Bostitch Contemporary Electric Pencil Sharpeners"/>
    <n v="362.16800000000001"/>
    <n v="2"/>
    <n v="2.7168000000000001"/>
    <n v="1"/>
    <s v="COD"/>
  </r>
  <r>
    <n v="572"/>
    <s v="CA-2020-164826"/>
    <d v="2020-12-28T00:00:00"/>
    <n v="28"/>
    <x v="11"/>
    <n v="2020"/>
    <s v="Mon"/>
    <d v="2021-01-04T00:00:00"/>
    <n v="4"/>
    <s v="Jan"/>
    <n v="2021"/>
    <s v="Mon"/>
    <n v="7"/>
    <s v="Standard Class"/>
    <s v="JF-15415"/>
    <s v="Jennifer Ferguson"/>
    <s v="Consumer"/>
    <s v="United States"/>
    <s v="New York City"/>
    <s v="New York"/>
    <s v="New York City, New York, United States"/>
    <s v="East"/>
    <s v="OFF-FA-10000585"/>
    <s v="Office Supplies"/>
    <s v="Fasteners"/>
    <s v="OIC Bulk Pack Metal Binder Clips"/>
    <n v="138.96"/>
    <n v="4"/>
    <n v="6.4215999999999998"/>
    <e v="#N/A"/>
    <s v="COD"/>
  </r>
  <r>
    <n v="574"/>
    <s v="CA-2020-164826"/>
    <d v="2020-12-28T00:00:00"/>
    <n v="28"/>
    <x v="11"/>
    <n v="2020"/>
    <s v="Mon"/>
    <d v="2021-01-04T00:00:00"/>
    <n v="4"/>
    <s v="Jan"/>
    <n v="2021"/>
    <s v="Mon"/>
    <n v="7"/>
    <s v="Standard Class"/>
    <s v="JF-15415"/>
    <s v="Jennifer Ferguson"/>
    <s v="Consumer"/>
    <s v="United States"/>
    <s v="New York City"/>
    <s v="New York"/>
    <s v="New York City, New York, United States"/>
    <s v="East"/>
    <s v="TEC-PH-10000347"/>
    <s v="Technology"/>
    <s v="Phones"/>
    <s v="Cush Cases Heavy Duty Rugged Cover Case for Samsung Galaxy S5 - Purple"/>
    <n v="381.85"/>
    <n v="3"/>
    <n v="4.0095000000000001"/>
    <e v="#N/A"/>
    <s v="COD"/>
  </r>
  <r>
    <n v="573"/>
    <s v="CA-2020-164826"/>
    <d v="2020-12-28T00:00:00"/>
    <n v="28"/>
    <x v="11"/>
    <n v="2020"/>
    <s v="Mon"/>
    <d v="2021-01-04T00:00:00"/>
    <n v="4"/>
    <s v="Jan"/>
    <n v="2021"/>
    <s v="Mon"/>
    <n v="7"/>
    <s v="Standard Class"/>
    <s v="JF-15415"/>
    <s v="Jennifer Ferguson"/>
    <s v="Consumer"/>
    <s v="United States"/>
    <s v="New York City"/>
    <s v="New York"/>
    <s v="New York City, New York, United States"/>
    <s v="East"/>
    <s v="OFF-BI-10001922"/>
    <s v="Office Supplies"/>
    <s v="Binders"/>
    <s v="Storex Dura Pro Binders"/>
    <n v="158.26400000000001"/>
    <n v="7"/>
    <n v="11.226599999999999"/>
    <e v="#N/A"/>
    <s v="COD"/>
  </r>
  <r>
    <n v="955"/>
    <s v="CA-2020-136539"/>
    <d v="2020-12-28T00:00:00"/>
    <n v="28"/>
    <x v="11"/>
    <n v="2020"/>
    <s v="Mon"/>
    <d v="2021-01-01T00:00:00"/>
    <n v="1"/>
    <s v="Jan"/>
    <n v="2021"/>
    <s v="Fri"/>
    <n v="4"/>
    <s v="Standard Class"/>
    <s v="GH-14665"/>
    <s v="Greg Hansen"/>
    <s v="Consumer"/>
    <s v="United States"/>
    <s v="Round Rock"/>
    <s v="Texas"/>
    <s v="Round Rock, Texas, United States"/>
    <s v="Central"/>
    <s v="FUR-BO-10004709"/>
    <s v="Furniture"/>
    <s v="Bookcases"/>
    <s v="Bush Westfield Collection Bookcases, Medium Cherry Finish"/>
    <n v="188.8528"/>
    <n v="2"/>
    <n v="-11.596"/>
    <n v="1"/>
    <s v="Online"/>
  </r>
  <r>
    <n v="5132"/>
    <s v="CA-2020-146626"/>
    <d v="2020-12-29T00:00:00"/>
    <n v="29"/>
    <x v="11"/>
    <n v="2020"/>
    <s v="Tue"/>
    <d v="2021-01-05T00:00:00"/>
    <n v="5"/>
    <s v="Jan"/>
    <n v="2021"/>
    <s v="Tue"/>
    <n v="7"/>
    <s v="Standard Class"/>
    <s v="BP-11185"/>
    <s v="Ben Peterman"/>
    <s v="Corporate"/>
    <s v="United States"/>
    <s v="Anaheim"/>
    <s v="California"/>
    <s v="Anaheim, California, United States"/>
    <s v="West"/>
    <s v="FUR-FU-10002501"/>
    <s v="Furniture"/>
    <s v="Furnishings"/>
    <s v="Nu-Dell Executive Frame"/>
    <n v="419.12"/>
    <n v="8"/>
    <n v="37.414400000000001"/>
    <e v="#N/A"/>
    <s v="COD"/>
  </r>
  <r>
    <n v="4240"/>
    <s v="CA-2020-158673"/>
    <d v="2020-12-29T00:00:00"/>
    <n v="29"/>
    <x v="11"/>
    <n v="2020"/>
    <s v="Tue"/>
    <d v="2021-01-04T00:00:00"/>
    <n v="4"/>
    <s v="Jan"/>
    <n v="2021"/>
    <s v="Mon"/>
    <n v="6"/>
    <s v="Standard Class"/>
    <s v="KB-16600"/>
    <s v="Ken Brennan"/>
    <s v="Corporate"/>
    <s v="United States"/>
    <s v="Grand Rapids"/>
    <s v="Michigan"/>
    <s v="Grand Rapids, Michigan, United States"/>
    <s v="Central"/>
    <s v="OFF-PA-10000994"/>
    <s v="Office Supplies"/>
    <s v="Paper"/>
    <s v="Xerox 1915"/>
    <n v="180.7"/>
    <n v="2"/>
    <n v="100.65600000000001"/>
    <e v="#N/A"/>
    <s v="Online"/>
  </r>
  <r>
    <n v="7637"/>
    <s v="US-2020-158526"/>
    <d v="2020-12-29T00:00:00"/>
    <n v="29"/>
    <x v="11"/>
    <n v="2020"/>
    <s v="Tue"/>
    <d v="2021-01-01T00:00:00"/>
    <n v="1"/>
    <s v="Jan"/>
    <n v="2021"/>
    <s v="Fri"/>
    <n v="3"/>
    <s v="Second Class"/>
    <s v="KH-16360"/>
    <s v="Katherine Hughes"/>
    <s v="Consumer"/>
    <s v="United States"/>
    <s v="Louisville"/>
    <s v="Kentucky"/>
    <s v="Louisville, Kentucky, United States"/>
    <s v="South"/>
    <s v="FUR-CH-10001270"/>
    <s v="Furniture"/>
    <s v="Chairs"/>
    <s v="Harbour Creations Steel Folding Chair"/>
    <n v="184.75"/>
    <n v="3"/>
    <n v="77.625"/>
    <e v="#N/A"/>
    <s v="COD"/>
  </r>
  <r>
    <n v="7636"/>
    <s v="US-2020-158526"/>
    <d v="2020-12-29T00:00:00"/>
    <n v="29"/>
    <x v="11"/>
    <n v="2020"/>
    <s v="Tue"/>
    <d v="2021-01-01T00:00:00"/>
    <n v="1"/>
    <s v="Jan"/>
    <n v="2021"/>
    <s v="Fri"/>
    <n v="3"/>
    <s v="Second Class"/>
    <s v="KH-16360"/>
    <s v="Katherine Hughes"/>
    <s v="Consumer"/>
    <s v="United States"/>
    <s v="Louisville"/>
    <s v="Kentucky"/>
    <s v="Louisville, Kentucky, United States"/>
    <s v="South"/>
    <s v="FUR-CH-10004495"/>
    <s v="Furniture"/>
    <s v="Chairs"/>
    <s v="Global Leather and Oak Executive Chair, Black"/>
    <n v="351.98"/>
    <n v="1"/>
    <n v="87.284199999999998"/>
    <e v="#N/A"/>
    <s v="COD"/>
  </r>
  <r>
    <n v="1879"/>
    <s v="CA-2020-118885"/>
    <d v="2020-12-29T00:00:00"/>
    <n v="29"/>
    <x v="11"/>
    <n v="2020"/>
    <s v="Tue"/>
    <d v="2021-01-02T00:00:00"/>
    <n v="2"/>
    <s v="Jan"/>
    <n v="2021"/>
    <s v="Sat"/>
    <n v="4"/>
    <s v="Standard Class"/>
    <s v="JG-15160"/>
    <s v="James Galang"/>
    <s v="Consumer"/>
    <s v="United States"/>
    <s v="Los Angeles"/>
    <s v="California"/>
    <s v="Los Angeles, California, United States"/>
    <s v="West"/>
    <s v="TEC-PH-10002563"/>
    <s v="Technology"/>
    <s v="Phones"/>
    <s v="Adtran 1202752G1"/>
    <n v="156.376"/>
    <n v="3"/>
    <n v="22.6782"/>
    <e v="#N/A"/>
    <s v="Online"/>
  </r>
  <r>
    <n v="1878"/>
    <s v="CA-2020-118885"/>
    <d v="2020-12-29T00:00:00"/>
    <n v="29"/>
    <x v="11"/>
    <n v="2020"/>
    <s v="Tue"/>
    <d v="2021-01-02T00:00:00"/>
    <n v="2"/>
    <s v="Jan"/>
    <n v="2021"/>
    <s v="Sat"/>
    <n v="4"/>
    <s v="Standard Class"/>
    <s v="JG-15160"/>
    <s v="James Galang"/>
    <s v="Consumer"/>
    <s v="United States"/>
    <s v="Los Angeles"/>
    <s v="California"/>
    <s v="Los Angeles, California, United States"/>
    <s v="West"/>
    <s v="FUR-CH-10002880"/>
    <s v="Furniture"/>
    <s v="Chairs"/>
    <s v="Global High-Back Leather Tilter, Burgundy"/>
    <n v="119.568"/>
    <n v="4"/>
    <n v="-44.276400000000002"/>
    <e v="#N/A"/>
    <s v="COD"/>
  </r>
  <r>
    <n v="2875"/>
    <s v="US-2020-102638"/>
    <d v="2020-12-29T00:00:00"/>
    <n v="29"/>
    <x v="11"/>
    <n v="2020"/>
    <s v="Tue"/>
    <d v="2020-12-31T00:00:00"/>
    <n v="31"/>
    <s v="Dec"/>
    <n v="2020"/>
    <s v="Thu"/>
    <n v="2"/>
    <s v="First Class"/>
    <s v="MC-17845"/>
    <s v="Michael Chen"/>
    <s v="Consumer"/>
    <s v="United States"/>
    <s v="New York City"/>
    <s v="New York"/>
    <s v="New York City, New York, United States"/>
    <s v="East"/>
    <s v="OFF-FA-10002988"/>
    <s v="Office Supplies"/>
    <s v="Fasteners"/>
    <s v="Ideal Clamps"/>
    <n v="254.03"/>
    <n v="3"/>
    <n v="2.9546999999999999"/>
    <e v="#N/A"/>
    <s v="Online"/>
  </r>
  <r>
    <n v="7633"/>
    <s v="US-2020-158526"/>
    <d v="2020-12-29T00:00:00"/>
    <n v="29"/>
    <x v="11"/>
    <n v="2020"/>
    <s v="Tue"/>
    <d v="2021-01-01T00:00:00"/>
    <n v="1"/>
    <s v="Jan"/>
    <n v="2021"/>
    <s v="Fri"/>
    <n v="3"/>
    <s v="Second Class"/>
    <s v="KH-16360"/>
    <s v="Katherine Hughes"/>
    <s v="Consumer"/>
    <s v="United States"/>
    <s v="Louisville"/>
    <s v="Kentucky"/>
    <s v="Louisville, Kentucky, United States"/>
    <s v="South"/>
    <s v="FUR-CH-10002602"/>
    <s v="Furniture"/>
    <s v="Chairs"/>
    <s v="DMI Arturo Collection Mission-style Design Wood Chair"/>
    <n v="460.84"/>
    <n v="8"/>
    <n v="314.03840000000002"/>
    <e v="#N/A"/>
    <s v="COD"/>
  </r>
  <r>
    <n v="7634"/>
    <s v="US-2020-158526"/>
    <d v="2020-12-29T00:00:00"/>
    <n v="29"/>
    <x v="11"/>
    <n v="2020"/>
    <s v="Tue"/>
    <d v="2021-01-01T00:00:00"/>
    <n v="1"/>
    <s v="Jan"/>
    <n v="2021"/>
    <s v="Fri"/>
    <n v="3"/>
    <s v="Second Class"/>
    <s v="KH-16360"/>
    <s v="Katherine Hughes"/>
    <s v="Consumer"/>
    <s v="United States"/>
    <s v="Louisville"/>
    <s v="Kentucky"/>
    <s v="Louisville, Kentucky, United States"/>
    <s v="South"/>
    <s v="OFF-BI-10002414"/>
    <s v="Office Supplies"/>
    <s v="Binders"/>
    <s v="GBC ProClick Spines for 32-Hole Punch"/>
    <n v="408.53"/>
    <n v="1"/>
    <n v="5.8891"/>
    <e v="#N/A"/>
    <s v="COD"/>
  </r>
  <r>
    <n v="5457"/>
    <s v="CA-2020-130631"/>
    <d v="2020-12-29T00:00:00"/>
    <n v="29"/>
    <x v="11"/>
    <n v="2020"/>
    <s v="Tue"/>
    <d v="2021-01-02T00:00:00"/>
    <n v="2"/>
    <s v="Jan"/>
    <n v="2021"/>
    <s v="Sat"/>
    <n v="4"/>
    <s v="Standard Class"/>
    <s v="BS-11755"/>
    <s v="Bruce Stewart"/>
    <s v="Consumer"/>
    <s v="United States"/>
    <s v="Edmonds"/>
    <s v="Washington"/>
    <s v="Edmonds, Washington, United States"/>
    <s v="West"/>
    <s v="OFF-FA-10000089"/>
    <s v="Office Supplies"/>
    <s v="Fasteners"/>
    <s v="Acco Glide Clips"/>
    <n v="282.60000000000002"/>
    <n v="5"/>
    <n v="9.6039999999999992"/>
    <n v="1"/>
    <s v="Online"/>
  </r>
  <r>
    <n v="7635"/>
    <s v="US-2020-158526"/>
    <d v="2020-12-29T00:00:00"/>
    <n v="29"/>
    <x v="11"/>
    <n v="2020"/>
    <s v="Tue"/>
    <d v="2021-01-01T00:00:00"/>
    <n v="1"/>
    <s v="Jan"/>
    <n v="2021"/>
    <s v="Fri"/>
    <n v="3"/>
    <s v="Second Class"/>
    <s v="KH-16360"/>
    <s v="Katherine Hughes"/>
    <s v="Consumer"/>
    <s v="United States"/>
    <s v="Louisville"/>
    <s v="Kentucky"/>
    <s v="Louisville, Kentucky, United States"/>
    <s v="South"/>
    <s v="OFF-AR-10003696"/>
    <s v="Office Supplies"/>
    <s v="Art"/>
    <s v="Panasonic KP-350BK Electric Pencil Sharpener with Auto Stop"/>
    <n v="478.58"/>
    <n v="1"/>
    <n v="10.0282"/>
    <e v="#N/A"/>
    <s v="COD"/>
  </r>
  <r>
    <n v="5458"/>
    <s v="CA-2020-130631"/>
    <d v="2020-12-29T00:00:00"/>
    <n v="29"/>
    <x v="11"/>
    <n v="2020"/>
    <s v="Tue"/>
    <d v="2021-01-02T00:00:00"/>
    <n v="2"/>
    <s v="Jan"/>
    <n v="2021"/>
    <s v="Sat"/>
    <n v="4"/>
    <s v="Standard Class"/>
    <s v="BS-11755"/>
    <s v="Bruce Stewart"/>
    <s v="Consumer"/>
    <s v="United States"/>
    <s v="Edmonds"/>
    <s v="Washington"/>
    <s v="Edmonds, Washington, United States"/>
    <s v="West"/>
    <s v="FUR-FU-10004093"/>
    <s v="Furniture"/>
    <s v="Furnishings"/>
    <s v="Hand-Finished Solid Wood Document Frame"/>
    <n v="466.46"/>
    <n v="2"/>
    <n v="20.538"/>
    <n v="1"/>
    <s v="COD"/>
  </r>
  <r>
    <n v="908"/>
    <s v="CA-2020-143259"/>
    <d v="2020-12-30T00:00:00"/>
    <n v="30"/>
    <x v="11"/>
    <n v="2020"/>
    <s v="Wed"/>
    <d v="2021-01-03T00:00:00"/>
    <n v="3"/>
    <s v="Jan"/>
    <n v="2021"/>
    <s v="Sun"/>
    <n v="4"/>
    <s v="Standard Class"/>
    <s v="PO-18865"/>
    <s v="Patrick O'Donnell"/>
    <s v="Consumer"/>
    <s v="United States"/>
    <s v="New York City"/>
    <s v="New York"/>
    <s v="New York City, New York, United States"/>
    <s v="East"/>
    <s v="TEC-PH-10004774"/>
    <s v="Technology"/>
    <s v="Phones"/>
    <s v="Gear Head AU3700S Headset"/>
    <n v="441.93"/>
    <n v="7"/>
    <n v="2.7279"/>
    <e v="#N/A"/>
    <s v="COD"/>
  </r>
  <r>
    <n v="646"/>
    <s v="CA-2020-126221"/>
    <d v="2020-12-30T00:00:00"/>
    <n v="30"/>
    <x v="11"/>
    <n v="2020"/>
    <s v="Wed"/>
    <d v="2021-01-05T00:00:00"/>
    <n v="5"/>
    <s v="Jan"/>
    <n v="2021"/>
    <s v="Tue"/>
    <n v="6"/>
    <s v="Standard Class"/>
    <s v="CC-12430"/>
    <s v="Chuck Clark"/>
    <s v="Home Office"/>
    <s v="United States"/>
    <s v="Columbus"/>
    <s v="Indiana"/>
    <s v="Columbus, Indiana, United States"/>
    <s v="Central"/>
    <s v="OFF-AP-10002457"/>
    <s v="Office Supplies"/>
    <s v="Appliances"/>
    <s v="Eureka The Boss Plus 12-Amp Hard Box Upright Vacuum, Red"/>
    <n v="509.3"/>
    <n v="2"/>
    <n v="56.511000000000003"/>
    <e v="#N/A"/>
    <s v="COD"/>
  </r>
  <r>
    <n v="1298"/>
    <s v="CA-2020-115427"/>
    <d v="2020-12-30T00:00:00"/>
    <n v="30"/>
    <x v="11"/>
    <n v="2020"/>
    <s v="Wed"/>
    <d v="2021-01-03T00:00:00"/>
    <n v="3"/>
    <s v="Jan"/>
    <n v="2021"/>
    <s v="Sun"/>
    <n v="4"/>
    <s v="Standard Class"/>
    <s v="EB-13975"/>
    <s v="Erica Bern"/>
    <s v="Corporate"/>
    <s v="United States"/>
    <s v="Fairfield"/>
    <s v="California"/>
    <s v="Fairfield, California, United States"/>
    <s v="West"/>
    <s v="OFF-BI-10004632"/>
    <s v="Office Supplies"/>
    <s v="Binders"/>
    <s v="GBC Binding covers"/>
    <n v="496.72"/>
    <n v="2"/>
    <n v="6.4749999999999996"/>
    <n v="1"/>
    <s v="Online"/>
  </r>
  <r>
    <n v="907"/>
    <s v="CA-2020-143259"/>
    <d v="2020-12-30T00:00:00"/>
    <n v="30"/>
    <x v="11"/>
    <n v="2020"/>
    <s v="Wed"/>
    <d v="2021-01-03T00:00:00"/>
    <n v="3"/>
    <s v="Jan"/>
    <n v="2021"/>
    <s v="Sun"/>
    <n v="4"/>
    <s v="Standard Class"/>
    <s v="PO-18865"/>
    <s v="Patrick O'Donnell"/>
    <s v="Consumer"/>
    <s v="United States"/>
    <s v="New York City"/>
    <s v="New York"/>
    <s v="New York City, New York, United States"/>
    <s v="East"/>
    <s v="FUR-BO-10003441"/>
    <s v="Furniture"/>
    <s v="Bookcases"/>
    <s v="Bush Westfield Collection Bookcases, Fully Assembled"/>
    <n v="213.136"/>
    <n v="4"/>
    <n v="12.117599999999999"/>
    <e v="#N/A"/>
    <s v="COD"/>
  </r>
  <r>
    <n v="1297"/>
    <s v="CA-2020-115427"/>
    <d v="2020-12-30T00:00:00"/>
    <n v="30"/>
    <x v="11"/>
    <n v="2020"/>
    <s v="Wed"/>
    <d v="2021-01-03T00:00:00"/>
    <n v="3"/>
    <s v="Jan"/>
    <n v="2021"/>
    <s v="Sun"/>
    <n v="4"/>
    <s v="Standard Class"/>
    <s v="EB-13975"/>
    <s v="Erica Bern"/>
    <s v="Corporate"/>
    <s v="United States"/>
    <s v="Fairfield"/>
    <s v="California"/>
    <s v="Fairfield, California, United States"/>
    <s v="West"/>
    <s v="OFF-BI-10002103"/>
    <s v="Office Supplies"/>
    <s v="Binders"/>
    <s v="Cardinal Slant-D Ring Binder, Heavy Gauge Vinyl"/>
    <n v="295.904"/>
    <n v="2"/>
    <n v="4.5187999999999997"/>
    <n v="1"/>
    <s v="Online"/>
  </r>
  <r>
    <n v="5092"/>
    <s v="CA-2020-156720"/>
    <d v="2020-12-30T00:00:00"/>
    <n v="30"/>
    <x v="11"/>
    <n v="2020"/>
    <s v="Wed"/>
    <d v="2021-01-03T00:00:00"/>
    <n v="3"/>
    <s v="Jan"/>
    <n v="2021"/>
    <s v="Sun"/>
    <n v="4"/>
    <s v="Standard Class"/>
    <s v="JM-15580"/>
    <s v="Jill Matthias"/>
    <s v="Consumer"/>
    <s v="United States"/>
    <s v="Loveland"/>
    <s v="Colorado"/>
    <s v="Loveland, Colorado, United States"/>
    <s v="West"/>
    <s v="OFF-FA-10003472"/>
    <s v="Office Supplies"/>
    <s v="Fasteners"/>
    <s v="Bagged Rubber Bands"/>
    <n v="388.024"/>
    <n v="3"/>
    <n v="-0.6048"/>
    <e v="#N/A"/>
    <s v="Online"/>
  </r>
  <r>
    <n v="909"/>
    <s v="CA-2020-143259"/>
    <d v="2020-12-30T00:00:00"/>
    <n v="30"/>
    <x v="11"/>
    <n v="2020"/>
    <s v="Wed"/>
    <d v="2021-01-03T00:00:00"/>
    <n v="3"/>
    <s v="Jan"/>
    <n v="2021"/>
    <s v="Sun"/>
    <n v="4"/>
    <s v="Standard Class"/>
    <s v="PO-18865"/>
    <s v="Patrick O'Donnell"/>
    <s v="Consumer"/>
    <s v="United States"/>
    <s v="New York City"/>
    <s v="New York"/>
    <s v="New York City, New York, United States"/>
    <s v="East"/>
    <s v="OFF-BI-10003684"/>
    <s v="Office Supplies"/>
    <s v="Binders"/>
    <s v="Wilson Jones Legal Size Ring Binders"/>
    <n v="462.77600000000001"/>
    <n v="3"/>
    <n v="19.791"/>
    <e v="#N/A"/>
    <s v="COD"/>
  </r>
  <r>
    <n v="5093"/>
    <s v="CA-2020-151450"/>
    <d v="2020-12-31T00:00:00"/>
    <n v="31"/>
    <x v="11"/>
    <n v="2020"/>
    <s v="Thu"/>
    <d v="2021-01-04T00:00:00"/>
    <n v="4"/>
    <s v="Jan"/>
    <n v="2021"/>
    <s v="Mon"/>
    <n v="4"/>
    <s v="Standard Class"/>
    <s v="JM-15580"/>
    <s v="Jill Matthias"/>
    <s v="Consumer"/>
    <s v="United States"/>
    <s v="Loveland"/>
    <s v="Colorado"/>
    <s v="Loveland, Colorado, United States"/>
    <s v="West"/>
    <s v="OFF-FA-10003472"/>
    <s v="Office Supplies"/>
    <s v="Fasteners"/>
    <s v="Bagged Rubber Bands"/>
    <n v="2975.51"/>
    <n v="3"/>
    <n v="-0.6048"/>
    <e v="#N/A"/>
    <s v="C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69B63-A27B-4670-942F-81AF587653C7}" name="PivotTable1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31">
    <pivotField showAll="0"/>
    <pivotField showAll="0"/>
    <pivotField numFmtId="1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6" baseField="0" baseItem="0"/>
    <dataField name="Sum of Profi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611F-D1A8-4DE0-822D-07457CC2DBB1}">
  <dimension ref="A3:J16"/>
  <sheetViews>
    <sheetView tabSelected="1" workbookViewId="0">
      <selection activeCell="J4" activeCellId="1" sqref="G4:H15 J4:J15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10" x14ac:dyDescent="0.25">
      <c r="A3" s="5" t="s">
        <v>8626</v>
      </c>
      <c r="B3" t="s">
        <v>8625</v>
      </c>
      <c r="C3" t="s">
        <v>8612</v>
      </c>
    </row>
    <row r="4" spans="1:10" x14ac:dyDescent="0.25">
      <c r="A4" s="6" t="s">
        <v>8613</v>
      </c>
      <c r="B4" s="7">
        <v>73379.805000000022</v>
      </c>
      <c r="C4" s="7">
        <v>9993.5292000000063</v>
      </c>
      <c r="G4" t="s">
        <v>8613</v>
      </c>
      <c r="H4">
        <v>73379.805000000022</v>
      </c>
      <c r="I4">
        <v>9993.5292000000063</v>
      </c>
      <c r="J4" s="8">
        <f>I4/H4</f>
        <v>0.13618909453357098</v>
      </c>
    </row>
    <row r="5" spans="1:10" x14ac:dyDescent="0.25">
      <c r="A5" s="6" t="s">
        <v>8614</v>
      </c>
      <c r="B5" s="7">
        <v>72046.948399999979</v>
      </c>
      <c r="C5" s="7">
        <v>6618.4515000000038</v>
      </c>
      <c r="G5" t="s">
        <v>8614</v>
      </c>
      <c r="H5">
        <v>72046.948399999979</v>
      </c>
      <c r="I5">
        <v>6618.4515000000038</v>
      </c>
      <c r="J5" s="8">
        <f t="shared" ref="J5:J15" si="0">I5/H5</f>
        <v>9.1863037185902593E-2</v>
      </c>
    </row>
    <row r="6" spans="1:10" x14ac:dyDescent="0.25">
      <c r="A6" s="6" t="s">
        <v>8615</v>
      </c>
      <c r="B6" s="7">
        <v>115945.22779999989</v>
      </c>
      <c r="C6" s="7">
        <v>18363.859499999999</v>
      </c>
      <c r="G6" t="s">
        <v>8615</v>
      </c>
      <c r="H6">
        <v>115945.22779999989</v>
      </c>
      <c r="I6">
        <v>18363.859499999999</v>
      </c>
      <c r="J6" s="8">
        <f t="shared" si="0"/>
        <v>0.15838391841082755</v>
      </c>
    </row>
    <row r="7" spans="1:10" x14ac:dyDescent="0.25">
      <c r="A7" s="6" t="s">
        <v>8616</v>
      </c>
      <c r="B7" s="7">
        <v>89557.575099999929</v>
      </c>
      <c r="C7" s="7">
        <v>3911.104899999993</v>
      </c>
      <c r="G7" t="s">
        <v>8616</v>
      </c>
      <c r="H7">
        <v>89557.575099999929</v>
      </c>
      <c r="I7">
        <v>3911.104899999993</v>
      </c>
      <c r="J7" s="8">
        <f t="shared" si="0"/>
        <v>4.3671402398209817E-2</v>
      </c>
    </row>
    <row r="8" spans="1:10" x14ac:dyDescent="0.25">
      <c r="A8" s="6" t="s">
        <v>8617</v>
      </c>
      <c r="B8" s="7">
        <v>117737.8382</v>
      </c>
      <c r="C8" s="7">
        <v>15004.729200000014</v>
      </c>
      <c r="G8" t="s">
        <v>8617</v>
      </c>
      <c r="H8">
        <v>117737.8382</v>
      </c>
      <c r="I8">
        <v>15004.729200000014</v>
      </c>
      <c r="J8" s="8">
        <f t="shared" si="0"/>
        <v>0.12744186091230622</v>
      </c>
    </row>
    <row r="9" spans="1:10" x14ac:dyDescent="0.25">
      <c r="A9" s="6" t="s">
        <v>8618</v>
      </c>
      <c r="B9" s="7">
        <v>109587.25970000004</v>
      </c>
      <c r="C9" s="7">
        <v>12973.713799999996</v>
      </c>
      <c r="G9" t="s">
        <v>8618</v>
      </c>
      <c r="H9">
        <v>109587.25970000004</v>
      </c>
      <c r="I9">
        <v>12973.713799999996</v>
      </c>
      <c r="J9" s="8">
        <f t="shared" si="0"/>
        <v>0.11838706283482323</v>
      </c>
    </row>
    <row r="10" spans="1:10" x14ac:dyDescent="0.25">
      <c r="A10" s="6" t="s">
        <v>8619</v>
      </c>
      <c r="B10" s="7">
        <v>99339.378999999899</v>
      </c>
      <c r="C10" s="7">
        <v>11385.499099999999</v>
      </c>
      <c r="G10" t="s">
        <v>8619</v>
      </c>
      <c r="H10">
        <v>99339.378999999899</v>
      </c>
      <c r="I10">
        <v>11385.499099999999</v>
      </c>
      <c r="J10" s="8">
        <f t="shared" si="0"/>
        <v>0.11461214288444475</v>
      </c>
    </row>
    <row r="11" spans="1:10" x14ac:dyDescent="0.25">
      <c r="A11" s="6" t="s">
        <v>8620</v>
      </c>
      <c r="B11" s="7">
        <v>108454.26230000002</v>
      </c>
      <c r="C11" s="7">
        <v>11103.024999999996</v>
      </c>
      <c r="G11" t="s">
        <v>8620</v>
      </c>
      <c r="H11">
        <v>108454.26230000002</v>
      </c>
      <c r="I11">
        <v>11103.024999999996</v>
      </c>
      <c r="J11" s="8">
        <f t="shared" si="0"/>
        <v>0.10237518346017088</v>
      </c>
    </row>
    <row r="12" spans="1:10" x14ac:dyDescent="0.25">
      <c r="A12" s="6" t="s">
        <v>8621</v>
      </c>
      <c r="B12" s="7">
        <v>193213.67690000005</v>
      </c>
      <c r="C12" s="7">
        <v>20320.213200000017</v>
      </c>
      <c r="G12" t="s">
        <v>8621</v>
      </c>
      <c r="H12">
        <v>193213.67690000005</v>
      </c>
      <c r="I12">
        <v>20320.213200000017</v>
      </c>
      <c r="J12" s="8">
        <f t="shared" si="0"/>
        <v>0.10516964184951035</v>
      </c>
    </row>
    <row r="13" spans="1:10" x14ac:dyDescent="0.25">
      <c r="A13" s="6" t="s">
        <v>8622</v>
      </c>
      <c r="B13" s="7">
        <v>131584.66819999996</v>
      </c>
      <c r="C13" s="7">
        <v>25518.418000000038</v>
      </c>
      <c r="G13" t="s">
        <v>8622</v>
      </c>
      <c r="H13">
        <v>131584.66819999996</v>
      </c>
      <c r="I13">
        <v>25518.418000000038</v>
      </c>
      <c r="J13" s="8">
        <f t="shared" si="0"/>
        <v>0.19393154498222953</v>
      </c>
    </row>
    <row r="14" spans="1:10" x14ac:dyDescent="0.25">
      <c r="A14" s="6" t="s">
        <v>8623</v>
      </c>
      <c r="B14" s="7">
        <v>210372.79079999993</v>
      </c>
      <c r="C14" s="7">
        <v>13701.511199999979</v>
      </c>
      <c r="G14" t="s">
        <v>8623</v>
      </c>
      <c r="H14">
        <v>210372.79079999993</v>
      </c>
      <c r="I14">
        <v>13701.511199999979</v>
      </c>
      <c r="J14" s="8">
        <f t="shared" si="0"/>
        <v>6.5129673604158805E-2</v>
      </c>
    </row>
    <row r="15" spans="1:10" x14ac:dyDescent="0.25">
      <c r="A15" s="6" t="s">
        <v>8624</v>
      </c>
      <c r="B15" s="7">
        <v>244584.8917999999</v>
      </c>
      <c r="C15" s="7">
        <v>26368.051299999996</v>
      </c>
      <c r="G15" t="s">
        <v>8624</v>
      </c>
      <c r="H15">
        <v>244584.8917999999</v>
      </c>
      <c r="I15">
        <v>26368.051299999996</v>
      </c>
      <c r="J15" s="8">
        <f t="shared" si="0"/>
        <v>0.10780735926060993</v>
      </c>
    </row>
    <row r="16" spans="1:10" x14ac:dyDescent="0.25">
      <c r="A16" s="6" t="s">
        <v>8627</v>
      </c>
      <c r="B16" s="7">
        <v>1565804.3231999995</v>
      </c>
      <c r="C16" s="7">
        <v>175262.10590000002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dimension ref="A1:AE5902"/>
  <sheetViews>
    <sheetView workbookViewId="0">
      <selection activeCell="D11" sqref="D11"/>
    </sheetView>
  </sheetViews>
  <sheetFormatPr defaultRowHeight="15" x14ac:dyDescent="0.25"/>
  <cols>
    <col min="1" max="1" width="7.28515625" customWidth="1"/>
    <col min="2" max="2" width="14.7109375" bestFit="1" customWidth="1"/>
    <col min="3" max="3" width="10.28515625" style="1" bestFit="1" customWidth="1"/>
    <col min="4" max="4" width="10.28515625" style="1" customWidth="1"/>
    <col min="5" max="7" width="10.28515625" customWidth="1"/>
    <col min="8" max="8" width="10.28515625" bestFit="1" customWidth="1"/>
    <col min="9" max="13" width="10.28515625" customWidth="1"/>
    <col min="14" max="14" width="12.7109375" bestFit="1" customWidth="1"/>
    <col min="15" max="15" width="14.28515625" customWidth="1"/>
    <col min="16" max="16" width="20.42578125" bestFit="1" customWidth="1"/>
    <col min="17" max="17" width="11.28515625" bestFit="1" customWidth="1"/>
    <col min="18" max="18" width="11.85546875" bestFit="1" customWidth="1"/>
    <col min="19" max="20" width="17.28515625" bestFit="1" customWidth="1"/>
    <col min="21" max="21" width="35.42578125" bestFit="1" customWidth="1"/>
    <col min="22" max="22" width="11.42578125" customWidth="1"/>
    <col min="23" max="23" width="16.28515625" bestFit="1" customWidth="1"/>
    <col min="24" max="24" width="13.140625" bestFit="1" customWidth="1"/>
    <col min="25" max="25" width="11.85546875" bestFit="1" customWidth="1"/>
    <col min="26" max="26" width="63.7109375" customWidth="1"/>
    <col min="27" max="27" width="10" bestFit="1" customWidth="1"/>
    <col min="28" max="28" width="8" bestFit="1" customWidth="1"/>
    <col min="29" max="29" width="10.7109375" bestFit="1" customWidth="1"/>
    <col min="30" max="30" width="7.28515625" bestFit="1" customWidth="1"/>
    <col min="31" max="31" width="13.42578125" bestFit="1" customWidth="1"/>
  </cols>
  <sheetData>
    <row r="1" spans="1:31" s="2" customFormat="1" x14ac:dyDescent="0.25">
      <c r="A1" s="2" t="s">
        <v>0</v>
      </c>
      <c r="B1" s="2" t="s">
        <v>1</v>
      </c>
      <c r="C1" s="3" t="s">
        <v>2</v>
      </c>
      <c r="D1" s="3" t="s">
        <v>8607</v>
      </c>
      <c r="E1" s="2" t="s">
        <v>8602</v>
      </c>
      <c r="F1" s="2" t="s">
        <v>8608</v>
      </c>
      <c r="G1" s="2" t="s">
        <v>8603</v>
      </c>
      <c r="H1" s="2" t="s">
        <v>3</v>
      </c>
      <c r="I1" s="3" t="s">
        <v>8606</v>
      </c>
      <c r="J1" s="4" t="s">
        <v>8604</v>
      </c>
      <c r="K1" s="4" t="s">
        <v>8609</v>
      </c>
      <c r="L1" s="2" t="s">
        <v>8605</v>
      </c>
      <c r="M1" s="2" t="s">
        <v>8610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8611</v>
      </c>
      <c r="V1" s="2" t="s">
        <v>11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</row>
    <row r="2" spans="1:31" x14ac:dyDescent="0.25">
      <c r="A2">
        <v>4918</v>
      </c>
      <c r="B2" t="s">
        <v>21</v>
      </c>
      <c r="C2" s="1">
        <v>43466</v>
      </c>
      <c r="D2">
        <f>DAY(C2)</f>
        <v>1</v>
      </c>
      <c r="E2" t="str">
        <f t="shared" ref="E2:E65" si="0">TEXT(C2,"mmm")</f>
        <v>Jan</v>
      </c>
      <c r="F2">
        <f>YEAR(C2)</f>
        <v>2019</v>
      </c>
      <c r="G2" t="str">
        <f>TEXT(C2,"ddd")</f>
        <v>Tue</v>
      </c>
      <c r="H2" s="1">
        <v>43472</v>
      </c>
      <c r="I2">
        <f>DAY(H2)</f>
        <v>7</v>
      </c>
      <c r="J2" s="1" t="str">
        <f>TEXT(H2,"mmm")</f>
        <v>Jan</v>
      </c>
      <c r="K2">
        <f>YEAR(H2)</f>
        <v>2019</v>
      </c>
      <c r="L2" s="1" t="str">
        <f>TEXT(H2,"ddd")</f>
        <v>Mon</v>
      </c>
      <c r="M2">
        <f>H2-C2</f>
        <v>6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tr">
        <f>CONCATENATE(S2,", ",T2,", ",R2)</f>
        <v>Gaithersburg, Maryland, United States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>
        <v>73.94</v>
      </c>
      <c r="AB2">
        <v>1</v>
      </c>
      <c r="AC2">
        <v>28.2668</v>
      </c>
      <c r="AD2" t="e">
        <v>#N/A</v>
      </c>
      <c r="AE2" t="s">
        <v>34</v>
      </c>
    </row>
    <row r="3" spans="1:31" x14ac:dyDescent="0.25">
      <c r="A3">
        <v>4919</v>
      </c>
      <c r="B3" t="s">
        <v>21</v>
      </c>
      <c r="C3" s="1">
        <v>43467</v>
      </c>
      <c r="D3">
        <f t="shared" ref="D3:D66" si="1">DAY(C3)</f>
        <v>2</v>
      </c>
      <c r="E3" t="str">
        <f t="shared" si="0"/>
        <v>Jan</v>
      </c>
      <c r="F3">
        <f t="shared" ref="F3:F66" si="2">YEAR(C3)</f>
        <v>2019</v>
      </c>
      <c r="G3" t="str">
        <f t="shared" ref="G3:G66" si="3">TEXT(C3,"ddd")</f>
        <v>Wed</v>
      </c>
      <c r="H3" s="1">
        <v>43472</v>
      </c>
      <c r="I3">
        <f t="shared" ref="I3:I66" si="4">DAY(H3)</f>
        <v>7</v>
      </c>
      <c r="J3" s="1" t="str">
        <f t="shared" ref="J3:J66" si="5">TEXT(H3,"mmm")</f>
        <v>Jan</v>
      </c>
      <c r="K3">
        <f t="shared" ref="K3:K66" si="6">YEAR(H3)</f>
        <v>2019</v>
      </c>
      <c r="L3" s="1" t="str">
        <f t="shared" ref="L3:L66" si="7">TEXT(H3,"ddd")</f>
        <v>Mon</v>
      </c>
      <c r="M3">
        <f t="shared" ref="M3:M66" si="8">H3-C3</f>
        <v>5</v>
      </c>
      <c r="N3" t="s">
        <v>22</v>
      </c>
      <c r="O3" t="s">
        <v>23</v>
      </c>
      <c r="P3" t="s">
        <v>24</v>
      </c>
      <c r="Q3" t="s">
        <v>25</v>
      </c>
      <c r="R3" t="s">
        <v>26</v>
      </c>
      <c r="S3" t="s">
        <v>27</v>
      </c>
      <c r="T3" t="s">
        <v>28</v>
      </c>
      <c r="U3" t="str">
        <f t="shared" ref="U3:U66" si="9">CONCATENATE(S3,", ",T3,", ",R3)</f>
        <v>Gaithersburg, Maryland, United States</v>
      </c>
      <c r="V3" t="s">
        <v>29</v>
      </c>
      <c r="W3" t="s">
        <v>30</v>
      </c>
      <c r="X3" t="s">
        <v>31</v>
      </c>
      <c r="Y3" t="s">
        <v>32</v>
      </c>
      <c r="Z3" t="s">
        <v>33</v>
      </c>
      <c r="AA3">
        <v>173.94</v>
      </c>
      <c r="AB3">
        <v>3</v>
      </c>
      <c r="AC3">
        <v>38.266800000000003</v>
      </c>
      <c r="AD3" t="e">
        <v>#N/A</v>
      </c>
      <c r="AE3" t="s">
        <v>34</v>
      </c>
    </row>
    <row r="4" spans="1:31" x14ac:dyDescent="0.25">
      <c r="A4">
        <v>4920</v>
      </c>
      <c r="B4" t="s">
        <v>21</v>
      </c>
      <c r="C4" s="1">
        <v>43467</v>
      </c>
      <c r="D4">
        <f t="shared" si="1"/>
        <v>2</v>
      </c>
      <c r="E4" t="str">
        <f t="shared" si="0"/>
        <v>Jan</v>
      </c>
      <c r="F4">
        <f t="shared" si="2"/>
        <v>2019</v>
      </c>
      <c r="G4" t="str">
        <f t="shared" si="3"/>
        <v>Wed</v>
      </c>
      <c r="H4" s="1">
        <v>43472</v>
      </c>
      <c r="I4">
        <f t="shared" si="4"/>
        <v>7</v>
      </c>
      <c r="J4" s="1" t="str">
        <f t="shared" si="5"/>
        <v>Jan</v>
      </c>
      <c r="K4">
        <f t="shared" si="6"/>
        <v>2019</v>
      </c>
      <c r="L4" s="1" t="str">
        <f t="shared" si="7"/>
        <v>Mon</v>
      </c>
      <c r="M4">
        <f t="shared" si="8"/>
        <v>5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U4" t="str">
        <f t="shared" si="9"/>
        <v>Gaithersburg, Maryland, United States</v>
      </c>
      <c r="V4" t="s">
        <v>29</v>
      </c>
      <c r="W4" t="s">
        <v>35</v>
      </c>
      <c r="X4" t="s">
        <v>36</v>
      </c>
      <c r="Y4" t="s">
        <v>37</v>
      </c>
      <c r="Z4" t="s">
        <v>38</v>
      </c>
      <c r="AA4">
        <v>231.98</v>
      </c>
      <c r="AB4">
        <v>2</v>
      </c>
      <c r="AC4">
        <v>67.274199999999993</v>
      </c>
      <c r="AD4" t="e">
        <v>#N/A</v>
      </c>
      <c r="AE4" t="s">
        <v>39</v>
      </c>
    </row>
    <row r="5" spans="1:31" x14ac:dyDescent="0.25">
      <c r="A5">
        <v>3074</v>
      </c>
      <c r="B5" t="s">
        <v>40</v>
      </c>
      <c r="C5" s="1">
        <v>43468</v>
      </c>
      <c r="D5">
        <f t="shared" si="1"/>
        <v>3</v>
      </c>
      <c r="E5" t="str">
        <f t="shared" si="0"/>
        <v>Jan</v>
      </c>
      <c r="F5">
        <f t="shared" si="2"/>
        <v>2019</v>
      </c>
      <c r="G5" t="str">
        <f t="shared" si="3"/>
        <v>Thu</v>
      </c>
      <c r="H5" s="1">
        <v>43470</v>
      </c>
      <c r="I5">
        <f t="shared" si="4"/>
        <v>5</v>
      </c>
      <c r="J5" s="1" t="str">
        <f t="shared" si="5"/>
        <v>Jan</v>
      </c>
      <c r="K5">
        <f t="shared" si="6"/>
        <v>2019</v>
      </c>
      <c r="L5" s="1" t="str">
        <f t="shared" si="7"/>
        <v>Sat</v>
      </c>
      <c r="M5">
        <f t="shared" si="8"/>
        <v>2</v>
      </c>
      <c r="N5" t="s">
        <v>41</v>
      </c>
      <c r="O5" t="s">
        <v>42</v>
      </c>
      <c r="P5" t="s">
        <v>43</v>
      </c>
      <c r="Q5" t="s">
        <v>44</v>
      </c>
      <c r="R5" t="s">
        <v>26</v>
      </c>
      <c r="S5" t="s">
        <v>45</v>
      </c>
      <c r="T5" t="s">
        <v>46</v>
      </c>
      <c r="U5" t="str">
        <f t="shared" si="9"/>
        <v>Los Angeles, California, United States</v>
      </c>
      <c r="V5" t="s">
        <v>47</v>
      </c>
      <c r="W5" t="s">
        <v>48</v>
      </c>
      <c r="X5" t="s">
        <v>49</v>
      </c>
      <c r="Y5" t="s">
        <v>50</v>
      </c>
      <c r="Z5" t="s">
        <v>51</v>
      </c>
      <c r="AA5">
        <v>114.46</v>
      </c>
      <c r="AB5">
        <v>2</v>
      </c>
      <c r="AC5">
        <v>28.614999999999998</v>
      </c>
      <c r="AD5" t="e">
        <v>#N/A</v>
      </c>
      <c r="AE5" t="s">
        <v>34</v>
      </c>
    </row>
    <row r="6" spans="1:31" x14ac:dyDescent="0.25">
      <c r="A6">
        <v>8604</v>
      </c>
      <c r="B6" t="s">
        <v>52</v>
      </c>
      <c r="C6" s="1">
        <v>43468</v>
      </c>
      <c r="D6">
        <f t="shared" si="1"/>
        <v>3</v>
      </c>
      <c r="E6" t="str">
        <f t="shared" si="0"/>
        <v>Jan</v>
      </c>
      <c r="F6">
        <f t="shared" si="2"/>
        <v>2019</v>
      </c>
      <c r="G6" t="str">
        <f t="shared" si="3"/>
        <v>Thu</v>
      </c>
      <c r="H6" s="1">
        <v>43473</v>
      </c>
      <c r="I6">
        <f t="shared" si="4"/>
        <v>8</v>
      </c>
      <c r="J6" s="1" t="str">
        <f t="shared" si="5"/>
        <v>Jan</v>
      </c>
      <c r="K6">
        <f t="shared" si="6"/>
        <v>2019</v>
      </c>
      <c r="L6" s="1" t="str">
        <f t="shared" si="7"/>
        <v>Tue</v>
      </c>
      <c r="M6">
        <f t="shared" si="8"/>
        <v>5</v>
      </c>
      <c r="N6" t="s">
        <v>22</v>
      </c>
      <c r="O6" t="s">
        <v>53</v>
      </c>
      <c r="P6" t="s">
        <v>54</v>
      </c>
      <c r="Q6" t="s">
        <v>25</v>
      </c>
      <c r="R6" t="s">
        <v>26</v>
      </c>
      <c r="S6" t="s">
        <v>55</v>
      </c>
      <c r="T6" t="s">
        <v>56</v>
      </c>
      <c r="U6" t="str">
        <f t="shared" si="9"/>
        <v>San Antonio, Texas, United States</v>
      </c>
      <c r="V6" t="s">
        <v>57</v>
      </c>
      <c r="W6" t="s">
        <v>58</v>
      </c>
      <c r="X6" t="s">
        <v>36</v>
      </c>
      <c r="Y6" t="s">
        <v>59</v>
      </c>
      <c r="Z6" t="s">
        <v>60</v>
      </c>
      <c r="AA6">
        <v>30.08</v>
      </c>
      <c r="AB6">
        <v>2</v>
      </c>
      <c r="AC6">
        <v>-5.2640000000000002</v>
      </c>
      <c r="AD6" t="e">
        <v>#N/A</v>
      </c>
      <c r="AE6" t="s">
        <v>34</v>
      </c>
    </row>
    <row r="7" spans="1:31" x14ac:dyDescent="0.25">
      <c r="A7">
        <v>8605</v>
      </c>
      <c r="B7" t="s">
        <v>52</v>
      </c>
      <c r="C7" s="1">
        <v>43468</v>
      </c>
      <c r="D7">
        <f t="shared" si="1"/>
        <v>3</v>
      </c>
      <c r="E7" t="str">
        <f t="shared" si="0"/>
        <v>Jan</v>
      </c>
      <c r="F7">
        <f t="shared" si="2"/>
        <v>2019</v>
      </c>
      <c r="G7" t="str">
        <f t="shared" si="3"/>
        <v>Thu</v>
      </c>
      <c r="H7" s="1">
        <v>43473</v>
      </c>
      <c r="I7">
        <f t="shared" si="4"/>
        <v>8</v>
      </c>
      <c r="J7" s="1" t="str">
        <f t="shared" si="5"/>
        <v>Jan</v>
      </c>
      <c r="K7">
        <f t="shared" si="6"/>
        <v>2019</v>
      </c>
      <c r="L7" s="1" t="str">
        <f t="shared" si="7"/>
        <v>Tue</v>
      </c>
      <c r="M7">
        <f t="shared" si="8"/>
        <v>5</v>
      </c>
      <c r="N7" t="s">
        <v>22</v>
      </c>
      <c r="O7" t="s">
        <v>53</v>
      </c>
      <c r="P7" t="s">
        <v>54</v>
      </c>
      <c r="Q7" t="s">
        <v>25</v>
      </c>
      <c r="R7" t="s">
        <v>26</v>
      </c>
      <c r="S7" t="s">
        <v>55</v>
      </c>
      <c r="T7" t="s">
        <v>56</v>
      </c>
      <c r="U7" t="str">
        <f t="shared" si="9"/>
        <v>San Antonio, Texas, United States</v>
      </c>
      <c r="V7" t="s">
        <v>57</v>
      </c>
      <c r="W7" t="s">
        <v>61</v>
      </c>
      <c r="X7" t="s">
        <v>36</v>
      </c>
      <c r="Y7" t="s">
        <v>59</v>
      </c>
      <c r="Z7" t="s">
        <v>62</v>
      </c>
      <c r="AA7">
        <v>165.6</v>
      </c>
      <c r="AB7">
        <v>3</v>
      </c>
      <c r="AC7">
        <v>-6.21</v>
      </c>
      <c r="AD7" t="e">
        <v>#N/A</v>
      </c>
      <c r="AE7" t="s">
        <v>34</v>
      </c>
    </row>
    <row r="8" spans="1:31" x14ac:dyDescent="0.25">
      <c r="A8">
        <v>8606</v>
      </c>
      <c r="B8" t="s">
        <v>52</v>
      </c>
      <c r="C8" s="1">
        <v>43468</v>
      </c>
      <c r="D8">
        <f t="shared" si="1"/>
        <v>3</v>
      </c>
      <c r="E8" t="str">
        <f t="shared" si="0"/>
        <v>Jan</v>
      </c>
      <c r="F8">
        <f t="shared" si="2"/>
        <v>2019</v>
      </c>
      <c r="G8" t="str">
        <f t="shared" si="3"/>
        <v>Thu</v>
      </c>
      <c r="H8" s="1">
        <v>43473</v>
      </c>
      <c r="I8">
        <f t="shared" si="4"/>
        <v>8</v>
      </c>
      <c r="J8" s="1" t="str">
        <f t="shared" si="5"/>
        <v>Jan</v>
      </c>
      <c r="K8">
        <f t="shared" si="6"/>
        <v>2019</v>
      </c>
      <c r="L8" s="1" t="str">
        <f t="shared" si="7"/>
        <v>Tue</v>
      </c>
      <c r="M8">
        <f t="shared" si="8"/>
        <v>5</v>
      </c>
      <c r="N8" t="s">
        <v>22</v>
      </c>
      <c r="O8" t="s">
        <v>53</v>
      </c>
      <c r="P8" t="s">
        <v>54</v>
      </c>
      <c r="Q8" t="s">
        <v>25</v>
      </c>
      <c r="R8" t="s">
        <v>26</v>
      </c>
      <c r="S8" t="s">
        <v>55</v>
      </c>
      <c r="T8" t="s">
        <v>56</v>
      </c>
      <c r="U8" t="str">
        <f t="shared" si="9"/>
        <v>San Antonio, Texas, United States</v>
      </c>
      <c r="V8" t="s">
        <v>57</v>
      </c>
      <c r="W8" t="s">
        <v>63</v>
      </c>
      <c r="X8" t="s">
        <v>36</v>
      </c>
      <c r="Y8" t="s">
        <v>37</v>
      </c>
      <c r="Z8" t="s">
        <v>64</v>
      </c>
      <c r="AA8">
        <v>180.96</v>
      </c>
      <c r="AB8">
        <v>5</v>
      </c>
      <c r="AC8">
        <v>13.571999999999999</v>
      </c>
      <c r="AD8" t="e">
        <v>#N/A</v>
      </c>
      <c r="AE8" t="s">
        <v>39</v>
      </c>
    </row>
    <row r="9" spans="1:31" x14ac:dyDescent="0.25">
      <c r="A9">
        <v>9494</v>
      </c>
      <c r="B9" t="s">
        <v>65</v>
      </c>
      <c r="C9" s="1">
        <v>43468</v>
      </c>
      <c r="D9">
        <f t="shared" si="1"/>
        <v>3</v>
      </c>
      <c r="E9" t="str">
        <f t="shared" si="0"/>
        <v>Jan</v>
      </c>
      <c r="F9">
        <f t="shared" si="2"/>
        <v>2019</v>
      </c>
      <c r="G9" t="str">
        <f t="shared" si="3"/>
        <v>Thu</v>
      </c>
      <c r="H9" s="1">
        <v>43473</v>
      </c>
      <c r="I9">
        <f t="shared" si="4"/>
        <v>8</v>
      </c>
      <c r="J9" s="1" t="str">
        <f t="shared" si="5"/>
        <v>Jan</v>
      </c>
      <c r="K9">
        <f t="shared" si="6"/>
        <v>2019</v>
      </c>
      <c r="L9" s="1" t="str">
        <f t="shared" si="7"/>
        <v>Tue</v>
      </c>
      <c r="M9">
        <f t="shared" si="8"/>
        <v>5</v>
      </c>
      <c r="N9" t="s">
        <v>22</v>
      </c>
      <c r="O9" t="s">
        <v>66</v>
      </c>
      <c r="P9" t="s">
        <v>67</v>
      </c>
      <c r="Q9" t="s">
        <v>25</v>
      </c>
      <c r="R9" t="s">
        <v>26</v>
      </c>
      <c r="S9" t="s">
        <v>68</v>
      </c>
      <c r="T9" t="s">
        <v>69</v>
      </c>
      <c r="U9" t="str">
        <f t="shared" si="9"/>
        <v>Broken Arrow, Oklahoma, United States</v>
      </c>
      <c r="V9" t="s">
        <v>57</v>
      </c>
      <c r="W9" t="s">
        <v>70</v>
      </c>
      <c r="X9" t="s">
        <v>31</v>
      </c>
      <c r="Y9" t="s">
        <v>71</v>
      </c>
      <c r="Z9" t="s">
        <v>72</v>
      </c>
      <c r="AA9">
        <v>1592.85</v>
      </c>
      <c r="AB9">
        <v>7</v>
      </c>
      <c r="AC9">
        <v>350.42700000000002</v>
      </c>
      <c r="AD9" t="e">
        <v>#N/A</v>
      </c>
      <c r="AE9" t="s">
        <v>73</v>
      </c>
    </row>
    <row r="10" spans="1:31" x14ac:dyDescent="0.25">
      <c r="A10">
        <v>9495</v>
      </c>
      <c r="B10" t="s">
        <v>65</v>
      </c>
      <c r="C10" s="1">
        <v>43468</v>
      </c>
      <c r="D10">
        <f t="shared" si="1"/>
        <v>3</v>
      </c>
      <c r="E10" t="str">
        <f t="shared" si="0"/>
        <v>Jan</v>
      </c>
      <c r="F10">
        <f t="shared" si="2"/>
        <v>2019</v>
      </c>
      <c r="G10" t="str">
        <f t="shared" si="3"/>
        <v>Thu</v>
      </c>
      <c r="H10" s="1">
        <v>43473</v>
      </c>
      <c r="I10">
        <f t="shared" si="4"/>
        <v>8</v>
      </c>
      <c r="J10" s="1" t="str">
        <f t="shared" si="5"/>
        <v>Jan</v>
      </c>
      <c r="K10">
        <f t="shared" si="6"/>
        <v>2019</v>
      </c>
      <c r="L10" s="1" t="str">
        <f t="shared" si="7"/>
        <v>Tue</v>
      </c>
      <c r="M10">
        <f t="shared" si="8"/>
        <v>5</v>
      </c>
      <c r="N10" t="s">
        <v>22</v>
      </c>
      <c r="O10" t="s">
        <v>66</v>
      </c>
      <c r="P10" t="s">
        <v>67</v>
      </c>
      <c r="Q10" t="s">
        <v>25</v>
      </c>
      <c r="R10" t="s">
        <v>26</v>
      </c>
      <c r="S10" t="s">
        <v>68</v>
      </c>
      <c r="T10" t="s">
        <v>69</v>
      </c>
      <c r="U10" t="str">
        <f t="shared" si="9"/>
        <v>Broken Arrow, Oklahoma, United States</v>
      </c>
      <c r="V10" t="s">
        <v>57</v>
      </c>
      <c r="W10" t="s">
        <v>74</v>
      </c>
      <c r="X10" t="s">
        <v>49</v>
      </c>
      <c r="Y10" t="s">
        <v>75</v>
      </c>
      <c r="Z10" t="s">
        <v>76</v>
      </c>
      <c r="AA10">
        <v>11.88</v>
      </c>
      <c r="AB10">
        <v>2</v>
      </c>
      <c r="AC10">
        <v>5.3460000000000001</v>
      </c>
      <c r="AD10" t="e">
        <v>#N/A</v>
      </c>
      <c r="AE10" t="s">
        <v>73</v>
      </c>
    </row>
    <row r="11" spans="1:31" x14ac:dyDescent="0.25">
      <c r="A11">
        <v>2898</v>
      </c>
      <c r="B11" t="s">
        <v>77</v>
      </c>
      <c r="C11" s="1">
        <v>43469</v>
      </c>
      <c r="D11">
        <f t="shared" si="1"/>
        <v>4</v>
      </c>
      <c r="E11" t="str">
        <f t="shared" si="0"/>
        <v>Jan</v>
      </c>
      <c r="F11">
        <f t="shared" si="2"/>
        <v>2019</v>
      </c>
      <c r="G11" t="str">
        <f t="shared" si="3"/>
        <v>Fri</v>
      </c>
      <c r="H11" s="1">
        <v>43474</v>
      </c>
      <c r="I11">
        <f t="shared" si="4"/>
        <v>9</v>
      </c>
      <c r="J11" s="1" t="str">
        <f t="shared" si="5"/>
        <v>Jan</v>
      </c>
      <c r="K11">
        <f t="shared" si="6"/>
        <v>2019</v>
      </c>
      <c r="L11" s="1" t="str">
        <f t="shared" si="7"/>
        <v>Wed</v>
      </c>
      <c r="M11">
        <f t="shared" si="8"/>
        <v>5</v>
      </c>
      <c r="N11" t="s">
        <v>22</v>
      </c>
      <c r="O11" t="s">
        <v>78</v>
      </c>
      <c r="P11" t="s">
        <v>79</v>
      </c>
      <c r="Q11" t="s">
        <v>25</v>
      </c>
      <c r="R11" t="s">
        <v>26</v>
      </c>
      <c r="S11" t="s">
        <v>80</v>
      </c>
      <c r="T11" t="s">
        <v>81</v>
      </c>
      <c r="U11" t="str">
        <f t="shared" si="9"/>
        <v>Charlotte, North Carolina, United States</v>
      </c>
      <c r="V11" t="s">
        <v>82</v>
      </c>
      <c r="W11" t="s">
        <v>83</v>
      </c>
      <c r="X11" t="s">
        <v>36</v>
      </c>
      <c r="Y11" t="s">
        <v>84</v>
      </c>
      <c r="Z11" t="s">
        <v>85</v>
      </c>
      <c r="AA11">
        <v>959.96799999999996</v>
      </c>
      <c r="AB11">
        <v>4</v>
      </c>
      <c r="AC11">
        <v>119.996</v>
      </c>
      <c r="AD11" t="e">
        <v>#N/A</v>
      </c>
      <c r="AE11" t="s">
        <v>34</v>
      </c>
    </row>
    <row r="12" spans="1:31" x14ac:dyDescent="0.25">
      <c r="A12">
        <v>5868</v>
      </c>
      <c r="B12" t="s">
        <v>86</v>
      </c>
      <c r="C12" s="1">
        <v>43469</v>
      </c>
      <c r="D12">
        <f t="shared" si="1"/>
        <v>4</v>
      </c>
      <c r="E12" t="str">
        <f t="shared" si="0"/>
        <v>Jan</v>
      </c>
      <c r="F12">
        <f t="shared" si="2"/>
        <v>2019</v>
      </c>
      <c r="G12" t="str">
        <f t="shared" si="3"/>
        <v>Fri</v>
      </c>
      <c r="H12" s="1">
        <v>43473</v>
      </c>
      <c r="I12">
        <f t="shared" si="4"/>
        <v>8</v>
      </c>
      <c r="J12" s="1" t="str">
        <f t="shared" si="5"/>
        <v>Jan</v>
      </c>
      <c r="K12">
        <f t="shared" si="6"/>
        <v>2019</v>
      </c>
      <c r="L12" s="1" t="str">
        <f t="shared" si="7"/>
        <v>Tue</v>
      </c>
      <c r="M12">
        <f t="shared" si="8"/>
        <v>4</v>
      </c>
      <c r="N12" t="s">
        <v>22</v>
      </c>
      <c r="O12" t="s">
        <v>87</v>
      </c>
      <c r="P12" t="s">
        <v>88</v>
      </c>
      <c r="Q12" t="s">
        <v>25</v>
      </c>
      <c r="R12" t="s">
        <v>26</v>
      </c>
      <c r="S12" t="s">
        <v>89</v>
      </c>
      <c r="T12" t="s">
        <v>90</v>
      </c>
      <c r="U12" t="str">
        <f t="shared" si="9"/>
        <v>Philadelphia, Pennsylvania, United States</v>
      </c>
      <c r="V12" t="s">
        <v>29</v>
      </c>
      <c r="W12" t="s">
        <v>91</v>
      </c>
      <c r="X12" t="s">
        <v>49</v>
      </c>
      <c r="Y12" t="s">
        <v>92</v>
      </c>
      <c r="Z12" t="s">
        <v>93</v>
      </c>
      <c r="AA12">
        <v>4.6719999999999997</v>
      </c>
      <c r="AB12">
        <v>1</v>
      </c>
      <c r="AC12">
        <v>0.58399999999999996</v>
      </c>
      <c r="AD12" t="e">
        <v>#N/A</v>
      </c>
      <c r="AE12" t="s">
        <v>34</v>
      </c>
    </row>
    <row r="13" spans="1:31" x14ac:dyDescent="0.25">
      <c r="A13">
        <v>5869</v>
      </c>
      <c r="B13" t="s">
        <v>86</v>
      </c>
      <c r="C13" s="1">
        <v>43469</v>
      </c>
      <c r="D13">
        <f t="shared" si="1"/>
        <v>4</v>
      </c>
      <c r="E13" t="str">
        <f t="shared" si="0"/>
        <v>Jan</v>
      </c>
      <c r="F13">
        <f t="shared" si="2"/>
        <v>2019</v>
      </c>
      <c r="G13" t="str">
        <f t="shared" si="3"/>
        <v>Fri</v>
      </c>
      <c r="H13" s="1">
        <v>43473</v>
      </c>
      <c r="I13">
        <f t="shared" si="4"/>
        <v>8</v>
      </c>
      <c r="J13" s="1" t="str">
        <f t="shared" si="5"/>
        <v>Jan</v>
      </c>
      <c r="K13">
        <f t="shared" si="6"/>
        <v>2019</v>
      </c>
      <c r="L13" s="1" t="str">
        <f t="shared" si="7"/>
        <v>Tue</v>
      </c>
      <c r="M13">
        <f t="shared" si="8"/>
        <v>4</v>
      </c>
      <c r="N13" t="s">
        <v>22</v>
      </c>
      <c r="O13" t="s">
        <v>87</v>
      </c>
      <c r="P13" t="s">
        <v>88</v>
      </c>
      <c r="Q13" t="s">
        <v>25</v>
      </c>
      <c r="R13" t="s">
        <v>26</v>
      </c>
      <c r="S13" t="s">
        <v>89</v>
      </c>
      <c r="T13" t="s">
        <v>90</v>
      </c>
      <c r="U13" t="str">
        <f t="shared" si="9"/>
        <v>Philadelphia, Pennsylvania, United States</v>
      </c>
      <c r="V13" t="s">
        <v>29</v>
      </c>
      <c r="W13" t="s">
        <v>94</v>
      </c>
      <c r="X13" t="s">
        <v>49</v>
      </c>
      <c r="Y13" t="s">
        <v>75</v>
      </c>
      <c r="Z13" t="s">
        <v>95</v>
      </c>
      <c r="AA13">
        <v>104.58</v>
      </c>
      <c r="AB13">
        <v>6</v>
      </c>
      <c r="AC13">
        <v>-80.177999999999997</v>
      </c>
      <c r="AD13" t="e">
        <v>#N/A</v>
      </c>
      <c r="AE13" t="s">
        <v>34</v>
      </c>
    </row>
    <row r="14" spans="1:31" x14ac:dyDescent="0.25">
      <c r="A14">
        <v>863</v>
      </c>
      <c r="B14" t="s">
        <v>96</v>
      </c>
      <c r="C14" s="1">
        <v>43470</v>
      </c>
      <c r="D14">
        <f t="shared" si="1"/>
        <v>5</v>
      </c>
      <c r="E14" t="str">
        <f t="shared" si="0"/>
        <v>Jan</v>
      </c>
      <c r="F14">
        <f t="shared" si="2"/>
        <v>2019</v>
      </c>
      <c r="G14" t="str">
        <f t="shared" si="3"/>
        <v>Sat</v>
      </c>
      <c r="H14" s="1">
        <v>43472</v>
      </c>
      <c r="I14">
        <f t="shared" si="4"/>
        <v>7</v>
      </c>
      <c r="J14" s="1" t="str">
        <f t="shared" si="5"/>
        <v>Jan</v>
      </c>
      <c r="K14">
        <f t="shared" si="6"/>
        <v>2019</v>
      </c>
      <c r="L14" s="1" t="str">
        <f t="shared" si="7"/>
        <v>Mon</v>
      </c>
      <c r="M14">
        <f t="shared" si="8"/>
        <v>2</v>
      </c>
      <c r="N14" t="s">
        <v>97</v>
      </c>
      <c r="O14" t="s">
        <v>98</v>
      </c>
      <c r="P14" t="s">
        <v>99</v>
      </c>
      <c r="Q14" t="s">
        <v>25</v>
      </c>
      <c r="R14" t="s">
        <v>26</v>
      </c>
      <c r="S14" t="s">
        <v>100</v>
      </c>
      <c r="T14" t="s">
        <v>101</v>
      </c>
      <c r="U14" t="str">
        <f t="shared" si="9"/>
        <v>Jacksonville, Florida, United States</v>
      </c>
      <c r="V14" t="s">
        <v>82</v>
      </c>
      <c r="W14" t="s">
        <v>102</v>
      </c>
      <c r="X14" t="s">
        <v>36</v>
      </c>
      <c r="Y14" t="s">
        <v>59</v>
      </c>
      <c r="Z14" t="s">
        <v>103</v>
      </c>
      <c r="AA14">
        <v>191.47200000000001</v>
      </c>
      <c r="AB14">
        <v>6</v>
      </c>
      <c r="AC14">
        <v>40.687800000000003</v>
      </c>
      <c r="AD14" t="e">
        <v>#N/A</v>
      </c>
      <c r="AE14" t="s">
        <v>73</v>
      </c>
    </row>
    <row r="15" spans="1:31" x14ac:dyDescent="0.25">
      <c r="A15">
        <v>864</v>
      </c>
      <c r="B15" t="s">
        <v>96</v>
      </c>
      <c r="C15" s="1">
        <v>43470</v>
      </c>
      <c r="D15">
        <f t="shared" si="1"/>
        <v>5</v>
      </c>
      <c r="E15" t="str">
        <f t="shared" si="0"/>
        <v>Jan</v>
      </c>
      <c r="F15">
        <f t="shared" si="2"/>
        <v>2019</v>
      </c>
      <c r="G15" t="str">
        <f t="shared" si="3"/>
        <v>Sat</v>
      </c>
      <c r="H15" s="1">
        <v>43472</v>
      </c>
      <c r="I15">
        <f t="shared" si="4"/>
        <v>7</v>
      </c>
      <c r="J15" s="1" t="str">
        <f t="shared" si="5"/>
        <v>Jan</v>
      </c>
      <c r="K15">
        <f t="shared" si="6"/>
        <v>2019</v>
      </c>
      <c r="L15" s="1" t="str">
        <f t="shared" si="7"/>
        <v>Mon</v>
      </c>
      <c r="M15">
        <f t="shared" si="8"/>
        <v>2</v>
      </c>
      <c r="N15" t="s">
        <v>97</v>
      </c>
      <c r="O15" t="s">
        <v>98</v>
      </c>
      <c r="P15" t="s">
        <v>99</v>
      </c>
      <c r="Q15" t="s">
        <v>25</v>
      </c>
      <c r="R15" t="s">
        <v>26</v>
      </c>
      <c r="S15" t="s">
        <v>100</v>
      </c>
      <c r="T15" t="s">
        <v>101</v>
      </c>
      <c r="U15" t="str">
        <f t="shared" si="9"/>
        <v>Jacksonville, Florida, United States</v>
      </c>
      <c r="V15" t="s">
        <v>82</v>
      </c>
      <c r="W15" t="s">
        <v>104</v>
      </c>
      <c r="X15" t="s">
        <v>49</v>
      </c>
      <c r="Y15" t="s">
        <v>92</v>
      </c>
      <c r="Z15" t="s">
        <v>105</v>
      </c>
      <c r="AA15">
        <v>5.2480000000000002</v>
      </c>
      <c r="AB15">
        <v>2</v>
      </c>
      <c r="AC15">
        <v>0.59040000000000004</v>
      </c>
      <c r="AD15" t="e">
        <v>#N/A</v>
      </c>
      <c r="AE15" t="s">
        <v>34</v>
      </c>
    </row>
    <row r="16" spans="1:31" x14ac:dyDescent="0.25">
      <c r="A16">
        <v>865</v>
      </c>
      <c r="B16" t="s">
        <v>96</v>
      </c>
      <c r="C16" s="1">
        <v>43470</v>
      </c>
      <c r="D16">
        <f t="shared" si="1"/>
        <v>5</v>
      </c>
      <c r="E16" t="str">
        <f t="shared" si="0"/>
        <v>Jan</v>
      </c>
      <c r="F16">
        <f t="shared" si="2"/>
        <v>2019</v>
      </c>
      <c r="G16" t="str">
        <f t="shared" si="3"/>
        <v>Sat</v>
      </c>
      <c r="H16" s="1">
        <v>43472</v>
      </c>
      <c r="I16">
        <f t="shared" si="4"/>
        <v>7</v>
      </c>
      <c r="J16" s="1" t="str">
        <f t="shared" si="5"/>
        <v>Jan</v>
      </c>
      <c r="K16">
        <f t="shared" si="6"/>
        <v>2019</v>
      </c>
      <c r="L16" s="1" t="str">
        <f t="shared" si="7"/>
        <v>Mon</v>
      </c>
      <c r="M16">
        <f t="shared" si="8"/>
        <v>2</v>
      </c>
      <c r="N16" t="s">
        <v>97</v>
      </c>
      <c r="O16" t="s">
        <v>98</v>
      </c>
      <c r="P16" t="s">
        <v>99</v>
      </c>
      <c r="Q16" t="s">
        <v>25</v>
      </c>
      <c r="R16" t="s">
        <v>26</v>
      </c>
      <c r="S16" t="s">
        <v>100</v>
      </c>
      <c r="T16" t="s">
        <v>101</v>
      </c>
      <c r="U16" t="str">
        <f t="shared" si="9"/>
        <v>Jacksonville, Florida, United States</v>
      </c>
      <c r="V16" t="s">
        <v>82</v>
      </c>
      <c r="W16" t="s">
        <v>106</v>
      </c>
      <c r="X16" t="s">
        <v>36</v>
      </c>
      <c r="Y16" t="s">
        <v>37</v>
      </c>
      <c r="Z16" t="s">
        <v>107</v>
      </c>
      <c r="AA16">
        <v>59.183999999999997</v>
      </c>
      <c r="AB16">
        <v>2</v>
      </c>
      <c r="AC16">
        <v>5.1786000000000003</v>
      </c>
      <c r="AD16" t="e">
        <v>#N/A</v>
      </c>
      <c r="AE16" t="s">
        <v>73</v>
      </c>
    </row>
    <row r="17" spans="1:31" x14ac:dyDescent="0.25">
      <c r="A17">
        <v>2162</v>
      </c>
      <c r="B17" t="s">
        <v>108</v>
      </c>
      <c r="C17" s="1">
        <v>43472</v>
      </c>
      <c r="D17">
        <f t="shared" si="1"/>
        <v>7</v>
      </c>
      <c r="E17" t="str">
        <f t="shared" si="0"/>
        <v>Jan</v>
      </c>
      <c r="F17">
        <f t="shared" si="2"/>
        <v>2019</v>
      </c>
      <c r="G17" t="str">
        <f t="shared" si="3"/>
        <v>Mon</v>
      </c>
      <c r="H17" s="1">
        <v>43477</v>
      </c>
      <c r="I17">
        <f t="shared" si="4"/>
        <v>12</v>
      </c>
      <c r="J17" s="1" t="str">
        <f t="shared" si="5"/>
        <v>Jan</v>
      </c>
      <c r="K17">
        <f t="shared" si="6"/>
        <v>2019</v>
      </c>
      <c r="L17" s="1" t="str">
        <f t="shared" si="7"/>
        <v>Sat</v>
      </c>
      <c r="M17">
        <f t="shared" si="8"/>
        <v>5</v>
      </c>
      <c r="N17" t="s">
        <v>22</v>
      </c>
      <c r="O17" t="s">
        <v>109</v>
      </c>
      <c r="P17" t="s">
        <v>110</v>
      </c>
      <c r="Q17" t="s">
        <v>111</v>
      </c>
      <c r="R17" t="s">
        <v>26</v>
      </c>
      <c r="S17" t="s">
        <v>112</v>
      </c>
      <c r="T17" t="s">
        <v>46</v>
      </c>
      <c r="U17" t="str">
        <f t="shared" si="9"/>
        <v>Oakland, California, United States</v>
      </c>
      <c r="V17" t="s">
        <v>47</v>
      </c>
      <c r="W17" t="s">
        <v>113</v>
      </c>
      <c r="X17" t="s">
        <v>49</v>
      </c>
      <c r="Y17" t="s">
        <v>92</v>
      </c>
      <c r="Z17" t="s">
        <v>114</v>
      </c>
      <c r="AA17">
        <v>34.58</v>
      </c>
      <c r="AB17">
        <v>1</v>
      </c>
      <c r="AC17">
        <v>10.0282</v>
      </c>
      <c r="AD17" t="e">
        <v>#N/A</v>
      </c>
      <c r="AE17" t="s">
        <v>73</v>
      </c>
    </row>
    <row r="18" spans="1:31" x14ac:dyDescent="0.25">
      <c r="A18">
        <v>8031</v>
      </c>
      <c r="B18" t="s">
        <v>115</v>
      </c>
      <c r="C18" s="1">
        <v>43472</v>
      </c>
      <c r="D18">
        <f t="shared" si="1"/>
        <v>7</v>
      </c>
      <c r="E18" t="str">
        <f t="shared" si="0"/>
        <v>Jan</v>
      </c>
      <c r="F18">
        <f t="shared" si="2"/>
        <v>2019</v>
      </c>
      <c r="G18" t="str">
        <f t="shared" si="3"/>
        <v>Mon</v>
      </c>
      <c r="H18" s="1">
        <v>43476</v>
      </c>
      <c r="I18">
        <f t="shared" si="4"/>
        <v>11</v>
      </c>
      <c r="J18" s="1" t="str">
        <f t="shared" si="5"/>
        <v>Jan</v>
      </c>
      <c r="K18">
        <f t="shared" si="6"/>
        <v>2019</v>
      </c>
      <c r="L18" s="1" t="str">
        <f t="shared" si="7"/>
        <v>Fri</v>
      </c>
      <c r="M18">
        <f t="shared" si="8"/>
        <v>4</v>
      </c>
      <c r="N18" t="s">
        <v>22</v>
      </c>
      <c r="O18" t="s">
        <v>116</v>
      </c>
      <c r="P18" t="s">
        <v>117</v>
      </c>
      <c r="Q18" t="s">
        <v>44</v>
      </c>
      <c r="R18" t="s">
        <v>26</v>
      </c>
      <c r="S18" t="s">
        <v>118</v>
      </c>
      <c r="T18" t="s">
        <v>56</v>
      </c>
      <c r="U18" t="str">
        <f t="shared" si="9"/>
        <v>Amarillo, Texas, United States</v>
      </c>
      <c r="V18" t="s">
        <v>57</v>
      </c>
      <c r="W18" t="s">
        <v>119</v>
      </c>
      <c r="X18" t="s">
        <v>31</v>
      </c>
      <c r="Y18" t="s">
        <v>120</v>
      </c>
      <c r="Z18" t="s">
        <v>121</v>
      </c>
      <c r="AA18">
        <v>23.076000000000001</v>
      </c>
      <c r="AB18">
        <v>3</v>
      </c>
      <c r="AC18">
        <v>-10.9611</v>
      </c>
      <c r="AD18" t="e">
        <v>#N/A</v>
      </c>
      <c r="AE18" t="s">
        <v>73</v>
      </c>
    </row>
    <row r="19" spans="1:31" x14ac:dyDescent="0.25">
      <c r="A19">
        <v>8032</v>
      </c>
      <c r="B19" t="s">
        <v>115</v>
      </c>
      <c r="C19" s="1">
        <v>43472</v>
      </c>
      <c r="D19">
        <f t="shared" si="1"/>
        <v>7</v>
      </c>
      <c r="E19" t="str">
        <f t="shared" si="0"/>
        <v>Jan</v>
      </c>
      <c r="F19">
        <f t="shared" si="2"/>
        <v>2019</v>
      </c>
      <c r="G19" t="str">
        <f t="shared" si="3"/>
        <v>Mon</v>
      </c>
      <c r="H19" s="1">
        <v>43476</v>
      </c>
      <c r="I19">
        <f t="shared" si="4"/>
        <v>11</v>
      </c>
      <c r="J19" s="1" t="str">
        <f t="shared" si="5"/>
        <v>Jan</v>
      </c>
      <c r="K19">
        <f t="shared" si="6"/>
        <v>2019</v>
      </c>
      <c r="L19" s="1" t="str">
        <f t="shared" si="7"/>
        <v>Fri</v>
      </c>
      <c r="M19">
        <f t="shared" si="8"/>
        <v>4</v>
      </c>
      <c r="N19" t="s">
        <v>22</v>
      </c>
      <c r="O19" t="s">
        <v>116</v>
      </c>
      <c r="P19" t="s">
        <v>117</v>
      </c>
      <c r="Q19" t="s">
        <v>44</v>
      </c>
      <c r="R19" t="s">
        <v>26</v>
      </c>
      <c r="S19" t="s">
        <v>118</v>
      </c>
      <c r="T19" t="s">
        <v>56</v>
      </c>
      <c r="U19" t="str">
        <f t="shared" si="9"/>
        <v>Amarillo, Texas, United States</v>
      </c>
      <c r="V19" t="s">
        <v>57</v>
      </c>
      <c r="W19" t="s">
        <v>122</v>
      </c>
      <c r="X19" t="s">
        <v>49</v>
      </c>
      <c r="Y19" t="s">
        <v>123</v>
      </c>
      <c r="Z19" t="s">
        <v>124</v>
      </c>
      <c r="AA19">
        <v>25.92</v>
      </c>
      <c r="AB19">
        <v>5</v>
      </c>
      <c r="AC19">
        <v>9.0719999999999992</v>
      </c>
      <c r="AD19" t="e">
        <v>#N/A</v>
      </c>
      <c r="AE19" t="s">
        <v>39</v>
      </c>
    </row>
    <row r="20" spans="1:31" x14ac:dyDescent="0.25">
      <c r="A20">
        <v>6851</v>
      </c>
      <c r="B20" t="s">
        <v>125</v>
      </c>
      <c r="C20" s="1">
        <v>43473</v>
      </c>
      <c r="D20">
        <f t="shared" si="1"/>
        <v>8</v>
      </c>
      <c r="E20" t="str">
        <f t="shared" si="0"/>
        <v>Jan</v>
      </c>
      <c r="F20">
        <f t="shared" si="2"/>
        <v>2019</v>
      </c>
      <c r="G20" t="str">
        <f t="shared" si="3"/>
        <v>Tue</v>
      </c>
      <c r="H20" s="1">
        <v>43477</v>
      </c>
      <c r="I20">
        <f t="shared" si="4"/>
        <v>12</v>
      </c>
      <c r="J20" s="1" t="str">
        <f t="shared" si="5"/>
        <v>Jan</v>
      </c>
      <c r="K20">
        <f t="shared" si="6"/>
        <v>2019</v>
      </c>
      <c r="L20" s="1" t="str">
        <f t="shared" si="7"/>
        <v>Sat</v>
      </c>
      <c r="M20">
        <f t="shared" si="8"/>
        <v>4</v>
      </c>
      <c r="N20" t="s">
        <v>22</v>
      </c>
      <c r="O20" t="s">
        <v>126</v>
      </c>
      <c r="P20" t="s">
        <v>127</v>
      </c>
      <c r="Q20" t="s">
        <v>25</v>
      </c>
      <c r="R20" t="s">
        <v>26</v>
      </c>
      <c r="S20" t="s">
        <v>128</v>
      </c>
      <c r="T20" t="s">
        <v>129</v>
      </c>
      <c r="U20" t="str">
        <f t="shared" si="9"/>
        <v>Franklin, Wisconsin, United States</v>
      </c>
      <c r="V20" t="s">
        <v>57</v>
      </c>
      <c r="W20" t="s">
        <v>130</v>
      </c>
      <c r="X20" t="s">
        <v>31</v>
      </c>
      <c r="Y20" t="s">
        <v>32</v>
      </c>
      <c r="Z20" t="s">
        <v>131</v>
      </c>
      <c r="AA20">
        <v>1565.88</v>
      </c>
      <c r="AB20">
        <v>6</v>
      </c>
      <c r="AC20">
        <v>407.12880000000001</v>
      </c>
      <c r="AD20" t="e">
        <v>#N/A</v>
      </c>
      <c r="AE20" t="s">
        <v>34</v>
      </c>
    </row>
    <row r="21" spans="1:31" x14ac:dyDescent="0.25">
      <c r="A21">
        <v>6852</v>
      </c>
      <c r="B21" t="s">
        <v>125</v>
      </c>
      <c r="C21" s="1">
        <v>43473</v>
      </c>
      <c r="D21">
        <f t="shared" si="1"/>
        <v>8</v>
      </c>
      <c r="E21" t="str">
        <f t="shared" si="0"/>
        <v>Jan</v>
      </c>
      <c r="F21">
        <f t="shared" si="2"/>
        <v>2019</v>
      </c>
      <c r="G21" t="str">
        <f t="shared" si="3"/>
        <v>Tue</v>
      </c>
      <c r="H21" s="1">
        <v>43477</v>
      </c>
      <c r="I21">
        <f t="shared" si="4"/>
        <v>12</v>
      </c>
      <c r="J21" s="1" t="str">
        <f t="shared" si="5"/>
        <v>Jan</v>
      </c>
      <c r="K21">
        <f t="shared" si="6"/>
        <v>2019</v>
      </c>
      <c r="L21" s="1" t="str">
        <f t="shared" si="7"/>
        <v>Sat</v>
      </c>
      <c r="M21">
        <f t="shared" si="8"/>
        <v>4</v>
      </c>
      <c r="N21" t="s">
        <v>22</v>
      </c>
      <c r="O21" t="s">
        <v>126</v>
      </c>
      <c r="P21" t="s">
        <v>127</v>
      </c>
      <c r="Q21" t="s">
        <v>25</v>
      </c>
      <c r="R21" t="s">
        <v>26</v>
      </c>
      <c r="S21" t="s">
        <v>128</v>
      </c>
      <c r="T21" t="s">
        <v>129</v>
      </c>
      <c r="U21" t="str">
        <f t="shared" si="9"/>
        <v>Franklin, Wisconsin, United States</v>
      </c>
      <c r="V21" t="s">
        <v>57</v>
      </c>
      <c r="W21" t="s">
        <v>132</v>
      </c>
      <c r="X21" t="s">
        <v>49</v>
      </c>
      <c r="Y21" t="s">
        <v>75</v>
      </c>
      <c r="Z21" t="s">
        <v>133</v>
      </c>
      <c r="AA21">
        <v>106.05</v>
      </c>
      <c r="AB21">
        <v>7</v>
      </c>
      <c r="AC21">
        <v>49.843499999999999</v>
      </c>
      <c r="AD21" t="e">
        <v>#N/A</v>
      </c>
      <c r="AE21" t="s">
        <v>39</v>
      </c>
    </row>
    <row r="22" spans="1:31" x14ac:dyDescent="0.25">
      <c r="A22">
        <v>7808</v>
      </c>
      <c r="B22" t="s">
        <v>134</v>
      </c>
      <c r="C22" s="1">
        <v>43473</v>
      </c>
      <c r="D22">
        <f t="shared" si="1"/>
        <v>8</v>
      </c>
      <c r="E22" t="str">
        <f t="shared" si="0"/>
        <v>Jan</v>
      </c>
      <c r="F22">
        <f t="shared" si="2"/>
        <v>2019</v>
      </c>
      <c r="G22" t="str">
        <f t="shared" si="3"/>
        <v>Tue</v>
      </c>
      <c r="H22" s="1">
        <v>43478</v>
      </c>
      <c r="I22">
        <f t="shared" si="4"/>
        <v>13</v>
      </c>
      <c r="J22" s="1" t="str">
        <f t="shared" si="5"/>
        <v>Jan</v>
      </c>
      <c r="K22">
        <f t="shared" si="6"/>
        <v>2019</v>
      </c>
      <c r="L22" s="1" t="str">
        <f t="shared" si="7"/>
        <v>Sun</v>
      </c>
      <c r="M22">
        <f t="shared" si="8"/>
        <v>5</v>
      </c>
      <c r="N22" t="s">
        <v>22</v>
      </c>
      <c r="O22" t="s">
        <v>135</v>
      </c>
      <c r="P22" t="s">
        <v>136</v>
      </c>
      <c r="Q22" t="s">
        <v>44</v>
      </c>
      <c r="R22" t="s">
        <v>26</v>
      </c>
      <c r="S22" t="s">
        <v>137</v>
      </c>
      <c r="T22" t="s">
        <v>81</v>
      </c>
      <c r="U22" t="str">
        <f t="shared" si="9"/>
        <v>Raleigh, North Carolina, United States</v>
      </c>
      <c r="V22" t="s">
        <v>82</v>
      </c>
      <c r="W22" t="s">
        <v>138</v>
      </c>
      <c r="X22" t="s">
        <v>49</v>
      </c>
      <c r="Y22" t="s">
        <v>75</v>
      </c>
      <c r="Z22" t="s">
        <v>139</v>
      </c>
      <c r="AA22">
        <v>30.827999999999999</v>
      </c>
      <c r="AB22">
        <v>7</v>
      </c>
      <c r="AC22">
        <v>-24.662400000000002</v>
      </c>
      <c r="AD22" t="e">
        <v>#N/A</v>
      </c>
      <c r="AE22" t="s">
        <v>39</v>
      </c>
    </row>
    <row r="23" spans="1:31" x14ac:dyDescent="0.25">
      <c r="A23">
        <v>7809</v>
      </c>
      <c r="B23" t="s">
        <v>134</v>
      </c>
      <c r="C23" s="1">
        <v>43473</v>
      </c>
      <c r="D23">
        <f t="shared" si="1"/>
        <v>8</v>
      </c>
      <c r="E23" t="str">
        <f t="shared" si="0"/>
        <v>Jan</v>
      </c>
      <c r="F23">
        <f t="shared" si="2"/>
        <v>2019</v>
      </c>
      <c r="G23" t="str">
        <f t="shared" si="3"/>
        <v>Tue</v>
      </c>
      <c r="H23" s="1">
        <v>43478</v>
      </c>
      <c r="I23">
        <f t="shared" si="4"/>
        <v>13</v>
      </c>
      <c r="J23" s="1" t="str">
        <f t="shared" si="5"/>
        <v>Jan</v>
      </c>
      <c r="K23">
        <f t="shared" si="6"/>
        <v>2019</v>
      </c>
      <c r="L23" s="1" t="str">
        <f t="shared" si="7"/>
        <v>Sun</v>
      </c>
      <c r="M23">
        <f t="shared" si="8"/>
        <v>5</v>
      </c>
      <c r="N23" t="s">
        <v>22</v>
      </c>
      <c r="O23" t="s">
        <v>135</v>
      </c>
      <c r="P23" t="s">
        <v>136</v>
      </c>
      <c r="Q23" t="s">
        <v>44</v>
      </c>
      <c r="R23" t="s">
        <v>26</v>
      </c>
      <c r="S23" t="s">
        <v>137</v>
      </c>
      <c r="T23" t="s">
        <v>81</v>
      </c>
      <c r="U23" t="str">
        <f t="shared" si="9"/>
        <v>Raleigh, North Carolina, United States</v>
      </c>
      <c r="V23" t="s">
        <v>82</v>
      </c>
      <c r="W23" t="s">
        <v>140</v>
      </c>
      <c r="X23" t="s">
        <v>49</v>
      </c>
      <c r="Y23" t="s">
        <v>92</v>
      </c>
      <c r="Z23" t="s">
        <v>141</v>
      </c>
      <c r="AA23">
        <v>47.616</v>
      </c>
      <c r="AB23">
        <v>3</v>
      </c>
      <c r="AC23">
        <v>5.952</v>
      </c>
      <c r="AD23" t="e">
        <v>#N/A</v>
      </c>
      <c r="AE23" t="s">
        <v>73</v>
      </c>
    </row>
    <row r="24" spans="1:31" x14ac:dyDescent="0.25">
      <c r="A24">
        <v>7810</v>
      </c>
      <c r="B24" t="s">
        <v>134</v>
      </c>
      <c r="C24" s="1">
        <v>43473</v>
      </c>
      <c r="D24">
        <f t="shared" si="1"/>
        <v>8</v>
      </c>
      <c r="E24" t="str">
        <f t="shared" si="0"/>
        <v>Jan</v>
      </c>
      <c r="F24">
        <f t="shared" si="2"/>
        <v>2019</v>
      </c>
      <c r="G24" t="str">
        <f t="shared" si="3"/>
        <v>Tue</v>
      </c>
      <c r="H24" s="1">
        <v>43478</v>
      </c>
      <c r="I24">
        <f t="shared" si="4"/>
        <v>13</v>
      </c>
      <c r="J24" s="1" t="str">
        <f t="shared" si="5"/>
        <v>Jan</v>
      </c>
      <c r="K24">
        <f t="shared" si="6"/>
        <v>2019</v>
      </c>
      <c r="L24" s="1" t="str">
        <f t="shared" si="7"/>
        <v>Sun</v>
      </c>
      <c r="M24">
        <f t="shared" si="8"/>
        <v>5</v>
      </c>
      <c r="N24" t="s">
        <v>22</v>
      </c>
      <c r="O24" t="s">
        <v>135</v>
      </c>
      <c r="P24" t="s">
        <v>136</v>
      </c>
      <c r="Q24" t="s">
        <v>44</v>
      </c>
      <c r="R24" t="s">
        <v>26</v>
      </c>
      <c r="S24" t="s">
        <v>137</v>
      </c>
      <c r="T24" t="s">
        <v>81</v>
      </c>
      <c r="U24" t="str">
        <f t="shared" si="9"/>
        <v>Raleigh, North Carolina, United States</v>
      </c>
      <c r="V24" t="s">
        <v>82</v>
      </c>
      <c r="W24" t="s">
        <v>142</v>
      </c>
      <c r="X24" t="s">
        <v>36</v>
      </c>
      <c r="Y24" t="s">
        <v>37</v>
      </c>
      <c r="Z24" t="s">
        <v>143</v>
      </c>
      <c r="AA24">
        <v>108.78400000000001</v>
      </c>
      <c r="AB24">
        <v>2</v>
      </c>
      <c r="AC24">
        <v>10.878399999999999</v>
      </c>
      <c r="AD24" t="e">
        <v>#N/A</v>
      </c>
      <c r="AE24" t="s">
        <v>73</v>
      </c>
    </row>
    <row r="25" spans="1:31" x14ac:dyDescent="0.25">
      <c r="A25">
        <v>3209</v>
      </c>
      <c r="B25" t="s">
        <v>144</v>
      </c>
      <c r="C25" s="1">
        <v>43474</v>
      </c>
      <c r="D25">
        <f t="shared" si="1"/>
        <v>9</v>
      </c>
      <c r="E25" t="str">
        <f t="shared" si="0"/>
        <v>Jan</v>
      </c>
      <c r="F25">
        <f t="shared" si="2"/>
        <v>2019</v>
      </c>
      <c r="G25" t="str">
        <f t="shared" si="3"/>
        <v>Wed</v>
      </c>
      <c r="H25" s="1">
        <v>43480</v>
      </c>
      <c r="I25">
        <f t="shared" si="4"/>
        <v>15</v>
      </c>
      <c r="J25" s="1" t="str">
        <f t="shared" si="5"/>
        <v>Jan</v>
      </c>
      <c r="K25">
        <f t="shared" si="6"/>
        <v>2019</v>
      </c>
      <c r="L25" s="1" t="str">
        <f t="shared" si="7"/>
        <v>Tue</v>
      </c>
      <c r="M25">
        <f t="shared" si="8"/>
        <v>6</v>
      </c>
      <c r="N25" t="s">
        <v>22</v>
      </c>
      <c r="O25" t="s">
        <v>145</v>
      </c>
      <c r="P25" t="s">
        <v>146</v>
      </c>
      <c r="Q25" t="s">
        <v>25</v>
      </c>
      <c r="R25" t="s">
        <v>26</v>
      </c>
      <c r="S25" t="s">
        <v>147</v>
      </c>
      <c r="T25" t="s">
        <v>46</v>
      </c>
      <c r="U25" t="str">
        <f t="shared" si="9"/>
        <v>Fresno, California, United States</v>
      </c>
      <c r="V25" t="s">
        <v>47</v>
      </c>
      <c r="W25" t="s">
        <v>148</v>
      </c>
      <c r="X25" t="s">
        <v>36</v>
      </c>
      <c r="Y25" t="s">
        <v>59</v>
      </c>
      <c r="Z25" t="s">
        <v>149</v>
      </c>
      <c r="AA25">
        <v>349.95</v>
      </c>
      <c r="AB25">
        <v>5</v>
      </c>
      <c r="AC25">
        <v>118.983</v>
      </c>
      <c r="AD25" t="e">
        <v>#N/A</v>
      </c>
      <c r="AE25" t="s">
        <v>73</v>
      </c>
    </row>
    <row r="26" spans="1:31" x14ac:dyDescent="0.25">
      <c r="A26">
        <v>3210</v>
      </c>
      <c r="B26" t="s">
        <v>144</v>
      </c>
      <c r="C26" s="1">
        <v>43474</v>
      </c>
      <c r="D26">
        <f t="shared" si="1"/>
        <v>9</v>
      </c>
      <c r="E26" t="str">
        <f t="shared" si="0"/>
        <v>Jan</v>
      </c>
      <c r="F26">
        <f t="shared" si="2"/>
        <v>2019</v>
      </c>
      <c r="G26" t="str">
        <f t="shared" si="3"/>
        <v>Wed</v>
      </c>
      <c r="H26" s="1">
        <v>43480</v>
      </c>
      <c r="I26">
        <f t="shared" si="4"/>
        <v>15</v>
      </c>
      <c r="J26" s="1" t="str">
        <f t="shared" si="5"/>
        <v>Jan</v>
      </c>
      <c r="K26">
        <f t="shared" si="6"/>
        <v>2019</v>
      </c>
      <c r="L26" s="1" t="str">
        <f t="shared" si="7"/>
        <v>Tue</v>
      </c>
      <c r="M26">
        <f t="shared" si="8"/>
        <v>6</v>
      </c>
      <c r="N26" t="s">
        <v>22</v>
      </c>
      <c r="O26" t="s">
        <v>145</v>
      </c>
      <c r="P26" t="s">
        <v>146</v>
      </c>
      <c r="Q26" t="s">
        <v>25</v>
      </c>
      <c r="R26" t="s">
        <v>26</v>
      </c>
      <c r="S26" t="s">
        <v>147</v>
      </c>
      <c r="T26" t="s">
        <v>46</v>
      </c>
      <c r="U26" t="str">
        <f t="shared" si="9"/>
        <v>Fresno, California, United States</v>
      </c>
      <c r="V26" t="s">
        <v>47</v>
      </c>
      <c r="W26" t="s">
        <v>150</v>
      </c>
      <c r="X26" t="s">
        <v>36</v>
      </c>
      <c r="Y26" t="s">
        <v>37</v>
      </c>
      <c r="Z26" t="s">
        <v>151</v>
      </c>
      <c r="AA26">
        <v>377.928</v>
      </c>
      <c r="AB26">
        <v>9</v>
      </c>
      <c r="AC26">
        <v>141.72300000000001</v>
      </c>
      <c r="AD26" t="e">
        <v>#N/A</v>
      </c>
      <c r="AE26" t="s">
        <v>39</v>
      </c>
    </row>
    <row r="27" spans="1:31" x14ac:dyDescent="0.25">
      <c r="A27">
        <v>3702</v>
      </c>
      <c r="B27" t="s">
        <v>152</v>
      </c>
      <c r="C27" s="1">
        <v>43474</v>
      </c>
      <c r="D27">
        <f t="shared" si="1"/>
        <v>9</v>
      </c>
      <c r="E27" t="str">
        <f t="shared" si="0"/>
        <v>Jan</v>
      </c>
      <c r="F27">
        <f t="shared" si="2"/>
        <v>2019</v>
      </c>
      <c r="G27" t="str">
        <f t="shared" si="3"/>
        <v>Wed</v>
      </c>
      <c r="H27" s="1">
        <v>43478</v>
      </c>
      <c r="I27">
        <f t="shared" si="4"/>
        <v>13</v>
      </c>
      <c r="J27" s="1" t="str">
        <f t="shared" si="5"/>
        <v>Jan</v>
      </c>
      <c r="K27">
        <f t="shared" si="6"/>
        <v>2019</v>
      </c>
      <c r="L27" s="1" t="str">
        <f t="shared" si="7"/>
        <v>Sun</v>
      </c>
      <c r="M27">
        <f t="shared" si="8"/>
        <v>4</v>
      </c>
      <c r="N27" t="s">
        <v>97</v>
      </c>
      <c r="O27" t="s">
        <v>153</v>
      </c>
      <c r="P27" t="s">
        <v>154</v>
      </c>
      <c r="Q27" t="s">
        <v>25</v>
      </c>
      <c r="R27" t="s">
        <v>26</v>
      </c>
      <c r="S27" t="s">
        <v>155</v>
      </c>
      <c r="T27" t="s">
        <v>156</v>
      </c>
      <c r="U27" t="str">
        <f t="shared" si="9"/>
        <v>Toledo, Ohio, United States</v>
      </c>
      <c r="V27" t="s">
        <v>29</v>
      </c>
      <c r="W27" t="s">
        <v>157</v>
      </c>
      <c r="X27" t="s">
        <v>31</v>
      </c>
      <c r="Y27" t="s">
        <v>120</v>
      </c>
      <c r="Z27" t="s">
        <v>158</v>
      </c>
      <c r="AA27">
        <v>15.167999999999999</v>
      </c>
      <c r="AB27">
        <v>2</v>
      </c>
      <c r="AC27">
        <v>3.7919999999999998</v>
      </c>
      <c r="AD27" t="e">
        <v>#N/A</v>
      </c>
      <c r="AE27" t="s">
        <v>39</v>
      </c>
    </row>
    <row r="28" spans="1:31" x14ac:dyDescent="0.25">
      <c r="A28">
        <v>4667</v>
      </c>
      <c r="B28" t="s">
        <v>159</v>
      </c>
      <c r="C28" s="1">
        <v>43475</v>
      </c>
      <c r="D28">
        <f t="shared" si="1"/>
        <v>10</v>
      </c>
      <c r="E28" t="str">
        <f t="shared" si="0"/>
        <v>Jan</v>
      </c>
      <c r="F28">
        <f t="shared" si="2"/>
        <v>2019</v>
      </c>
      <c r="G28" t="str">
        <f t="shared" si="3"/>
        <v>Thu</v>
      </c>
      <c r="H28" s="1">
        <v>43482</v>
      </c>
      <c r="I28">
        <f t="shared" si="4"/>
        <v>17</v>
      </c>
      <c r="J28" s="1" t="str">
        <f t="shared" si="5"/>
        <v>Jan</v>
      </c>
      <c r="K28">
        <f t="shared" si="6"/>
        <v>2019</v>
      </c>
      <c r="L28" s="1" t="str">
        <f t="shared" si="7"/>
        <v>Thu</v>
      </c>
      <c r="M28">
        <f t="shared" si="8"/>
        <v>7</v>
      </c>
      <c r="N28" t="s">
        <v>22</v>
      </c>
      <c r="O28" t="s">
        <v>160</v>
      </c>
      <c r="P28" t="s">
        <v>161</v>
      </c>
      <c r="Q28" t="s">
        <v>25</v>
      </c>
      <c r="R28" t="s">
        <v>26</v>
      </c>
      <c r="S28" t="s">
        <v>162</v>
      </c>
      <c r="T28" t="s">
        <v>163</v>
      </c>
      <c r="U28" t="str">
        <f t="shared" si="9"/>
        <v>Seattle, Washington, United States</v>
      </c>
      <c r="V28" t="s">
        <v>47</v>
      </c>
      <c r="W28" t="s">
        <v>164</v>
      </c>
      <c r="X28" t="s">
        <v>31</v>
      </c>
      <c r="Y28" t="s">
        <v>120</v>
      </c>
      <c r="Z28" t="s">
        <v>165</v>
      </c>
      <c r="AA28">
        <v>79.92</v>
      </c>
      <c r="AB28">
        <v>4</v>
      </c>
      <c r="AC28">
        <v>34.365600000000001</v>
      </c>
      <c r="AD28" t="e">
        <v>#N/A</v>
      </c>
      <c r="AE28" t="s">
        <v>39</v>
      </c>
    </row>
    <row r="29" spans="1:31" x14ac:dyDescent="0.25">
      <c r="A29">
        <v>4668</v>
      </c>
      <c r="B29" t="s">
        <v>159</v>
      </c>
      <c r="C29" s="1">
        <v>43475</v>
      </c>
      <c r="D29">
        <f t="shared" si="1"/>
        <v>10</v>
      </c>
      <c r="E29" t="str">
        <f t="shared" si="0"/>
        <v>Jan</v>
      </c>
      <c r="F29">
        <f t="shared" si="2"/>
        <v>2019</v>
      </c>
      <c r="G29" t="str">
        <f t="shared" si="3"/>
        <v>Thu</v>
      </c>
      <c r="H29" s="1">
        <v>43482</v>
      </c>
      <c r="I29">
        <f t="shared" si="4"/>
        <v>17</v>
      </c>
      <c r="J29" s="1" t="str">
        <f t="shared" si="5"/>
        <v>Jan</v>
      </c>
      <c r="K29">
        <f t="shared" si="6"/>
        <v>2019</v>
      </c>
      <c r="L29" s="1" t="str">
        <f t="shared" si="7"/>
        <v>Thu</v>
      </c>
      <c r="M29">
        <f t="shared" si="8"/>
        <v>7</v>
      </c>
      <c r="N29" t="s">
        <v>22</v>
      </c>
      <c r="O29" t="s">
        <v>160</v>
      </c>
      <c r="P29" t="s">
        <v>161</v>
      </c>
      <c r="Q29" t="s">
        <v>25</v>
      </c>
      <c r="R29" t="s">
        <v>26</v>
      </c>
      <c r="S29" t="s">
        <v>162</v>
      </c>
      <c r="T29" t="s">
        <v>163</v>
      </c>
      <c r="U29" t="str">
        <f t="shared" si="9"/>
        <v>Seattle, Washington, United States</v>
      </c>
      <c r="V29" t="s">
        <v>47</v>
      </c>
      <c r="W29" t="s">
        <v>166</v>
      </c>
      <c r="X29" t="s">
        <v>36</v>
      </c>
      <c r="Y29" t="s">
        <v>59</v>
      </c>
      <c r="Z29" t="s">
        <v>167</v>
      </c>
      <c r="AA29">
        <v>69.98</v>
      </c>
      <c r="AB29">
        <v>2</v>
      </c>
      <c r="AC29">
        <v>13.296200000000001</v>
      </c>
      <c r="AD29" t="e">
        <v>#N/A</v>
      </c>
      <c r="AE29" t="s">
        <v>73</v>
      </c>
    </row>
    <row r="30" spans="1:31" x14ac:dyDescent="0.25">
      <c r="A30">
        <v>6970</v>
      </c>
      <c r="B30" t="s">
        <v>168</v>
      </c>
      <c r="C30" s="1">
        <v>43475</v>
      </c>
      <c r="D30">
        <f t="shared" si="1"/>
        <v>10</v>
      </c>
      <c r="E30" t="str">
        <f t="shared" si="0"/>
        <v>Jan</v>
      </c>
      <c r="F30">
        <f t="shared" si="2"/>
        <v>2019</v>
      </c>
      <c r="G30" t="str">
        <f t="shared" si="3"/>
        <v>Thu</v>
      </c>
      <c r="H30" s="1">
        <v>43478</v>
      </c>
      <c r="I30">
        <f t="shared" si="4"/>
        <v>13</v>
      </c>
      <c r="J30" s="1" t="str">
        <f t="shared" si="5"/>
        <v>Jan</v>
      </c>
      <c r="K30">
        <f t="shared" si="6"/>
        <v>2019</v>
      </c>
      <c r="L30" s="1" t="str">
        <f t="shared" si="7"/>
        <v>Sun</v>
      </c>
      <c r="M30">
        <f t="shared" si="8"/>
        <v>3</v>
      </c>
      <c r="N30" t="s">
        <v>97</v>
      </c>
      <c r="O30" t="s">
        <v>169</v>
      </c>
      <c r="P30" t="s">
        <v>170</v>
      </c>
      <c r="Q30" t="s">
        <v>44</v>
      </c>
      <c r="R30" t="s">
        <v>26</v>
      </c>
      <c r="S30" t="s">
        <v>171</v>
      </c>
      <c r="T30" t="s">
        <v>163</v>
      </c>
      <c r="U30" t="str">
        <f t="shared" si="9"/>
        <v>Longview, Washington, United States</v>
      </c>
      <c r="V30" t="s">
        <v>47</v>
      </c>
      <c r="W30" t="s">
        <v>172</v>
      </c>
      <c r="X30" t="s">
        <v>31</v>
      </c>
      <c r="Y30" t="s">
        <v>120</v>
      </c>
      <c r="Z30" t="s">
        <v>173</v>
      </c>
      <c r="AA30">
        <v>24.85</v>
      </c>
      <c r="AB30">
        <v>5</v>
      </c>
      <c r="AC30">
        <v>7.7035</v>
      </c>
      <c r="AD30" t="e">
        <v>#N/A</v>
      </c>
      <c r="AE30" t="s">
        <v>39</v>
      </c>
    </row>
    <row r="31" spans="1:31" x14ac:dyDescent="0.25">
      <c r="A31">
        <v>1026</v>
      </c>
      <c r="B31" t="s">
        <v>174</v>
      </c>
      <c r="C31" s="1">
        <v>43476</v>
      </c>
      <c r="D31">
        <f t="shared" si="1"/>
        <v>11</v>
      </c>
      <c r="E31" t="str">
        <f t="shared" si="0"/>
        <v>Jan</v>
      </c>
      <c r="F31">
        <f t="shared" si="2"/>
        <v>2019</v>
      </c>
      <c r="G31" t="str">
        <f t="shared" si="3"/>
        <v>Fri</v>
      </c>
      <c r="H31" s="1">
        <v>43478</v>
      </c>
      <c r="I31">
        <f t="shared" si="4"/>
        <v>13</v>
      </c>
      <c r="J31" s="1" t="str">
        <f t="shared" si="5"/>
        <v>Jan</v>
      </c>
      <c r="K31">
        <f t="shared" si="6"/>
        <v>2019</v>
      </c>
      <c r="L31" s="1" t="str">
        <f t="shared" si="7"/>
        <v>Sun</v>
      </c>
      <c r="M31">
        <f t="shared" si="8"/>
        <v>2</v>
      </c>
      <c r="N31" t="s">
        <v>97</v>
      </c>
      <c r="O31" t="s">
        <v>175</v>
      </c>
      <c r="P31" t="s">
        <v>176</v>
      </c>
      <c r="Q31" t="s">
        <v>111</v>
      </c>
      <c r="R31" t="s">
        <v>26</v>
      </c>
      <c r="S31" t="s">
        <v>177</v>
      </c>
      <c r="T31" t="s">
        <v>156</v>
      </c>
      <c r="U31" t="str">
        <f t="shared" si="9"/>
        <v>Springfield, Ohio, United States</v>
      </c>
      <c r="V31" t="s">
        <v>29</v>
      </c>
      <c r="W31" t="s">
        <v>178</v>
      </c>
      <c r="X31" t="s">
        <v>49</v>
      </c>
      <c r="Y31" t="s">
        <v>123</v>
      </c>
      <c r="Z31" t="s">
        <v>179</v>
      </c>
      <c r="AA31">
        <v>15.552</v>
      </c>
      <c r="AB31">
        <v>3</v>
      </c>
      <c r="AC31">
        <v>5.4432</v>
      </c>
      <c r="AD31" t="e">
        <v>#N/A</v>
      </c>
      <c r="AE31" t="s">
        <v>34</v>
      </c>
    </row>
    <row r="32" spans="1:31" x14ac:dyDescent="0.25">
      <c r="A32">
        <v>1027</v>
      </c>
      <c r="B32" t="s">
        <v>174</v>
      </c>
      <c r="C32" s="1">
        <v>43476</v>
      </c>
      <c r="D32">
        <f t="shared" si="1"/>
        <v>11</v>
      </c>
      <c r="E32" t="str">
        <f t="shared" si="0"/>
        <v>Jan</v>
      </c>
      <c r="F32">
        <f t="shared" si="2"/>
        <v>2019</v>
      </c>
      <c r="G32" t="str">
        <f t="shared" si="3"/>
        <v>Fri</v>
      </c>
      <c r="H32" s="1">
        <v>43478</v>
      </c>
      <c r="I32">
        <f t="shared" si="4"/>
        <v>13</v>
      </c>
      <c r="J32" s="1" t="str">
        <f t="shared" si="5"/>
        <v>Jan</v>
      </c>
      <c r="K32">
        <f t="shared" si="6"/>
        <v>2019</v>
      </c>
      <c r="L32" s="1" t="str">
        <f t="shared" si="7"/>
        <v>Sun</v>
      </c>
      <c r="M32">
        <f t="shared" si="8"/>
        <v>2</v>
      </c>
      <c r="N32" t="s">
        <v>97</v>
      </c>
      <c r="O32" t="s">
        <v>175</v>
      </c>
      <c r="P32" t="s">
        <v>176</v>
      </c>
      <c r="Q32" t="s">
        <v>111</v>
      </c>
      <c r="R32" t="s">
        <v>26</v>
      </c>
      <c r="S32" t="s">
        <v>177</v>
      </c>
      <c r="T32" t="s">
        <v>156</v>
      </c>
      <c r="U32" t="str">
        <f t="shared" si="9"/>
        <v>Springfield, Ohio, United States</v>
      </c>
      <c r="V32" t="s">
        <v>29</v>
      </c>
      <c r="W32" t="s">
        <v>180</v>
      </c>
      <c r="X32" t="s">
        <v>49</v>
      </c>
      <c r="Y32" t="s">
        <v>123</v>
      </c>
      <c r="Z32" t="s">
        <v>181</v>
      </c>
      <c r="AA32">
        <v>63.311999999999998</v>
      </c>
      <c r="AB32">
        <v>3</v>
      </c>
      <c r="AC32">
        <v>20.5764</v>
      </c>
      <c r="AD32" t="e">
        <v>#N/A</v>
      </c>
      <c r="AE32" t="s">
        <v>39</v>
      </c>
    </row>
    <row r="33" spans="1:31" x14ac:dyDescent="0.25">
      <c r="A33">
        <v>1028</v>
      </c>
      <c r="B33" t="s">
        <v>174</v>
      </c>
      <c r="C33" s="1">
        <v>43476</v>
      </c>
      <c r="D33">
        <f t="shared" si="1"/>
        <v>11</v>
      </c>
      <c r="E33" t="str">
        <f t="shared" si="0"/>
        <v>Jan</v>
      </c>
      <c r="F33">
        <f t="shared" si="2"/>
        <v>2019</v>
      </c>
      <c r="G33" t="str">
        <f t="shared" si="3"/>
        <v>Fri</v>
      </c>
      <c r="H33" s="1">
        <v>43478</v>
      </c>
      <c r="I33">
        <f t="shared" si="4"/>
        <v>13</v>
      </c>
      <c r="J33" s="1" t="str">
        <f t="shared" si="5"/>
        <v>Jan</v>
      </c>
      <c r="K33">
        <f t="shared" si="6"/>
        <v>2019</v>
      </c>
      <c r="L33" s="1" t="str">
        <f t="shared" si="7"/>
        <v>Sun</v>
      </c>
      <c r="M33">
        <f t="shared" si="8"/>
        <v>2</v>
      </c>
      <c r="N33" t="s">
        <v>97</v>
      </c>
      <c r="O33" t="s">
        <v>175</v>
      </c>
      <c r="P33" t="s">
        <v>176</v>
      </c>
      <c r="Q33" t="s">
        <v>111</v>
      </c>
      <c r="R33" t="s">
        <v>26</v>
      </c>
      <c r="S33" t="s">
        <v>177</v>
      </c>
      <c r="T33" t="s">
        <v>156</v>
      </c>
      <c r="U33" t="str">
        <f t="shared" si="9"/>
        <v>Springfield, Ohio, United States</v>
      </c>
      <c r="V33" t="s">
        <v>29</v>
      </c>
      <c r="W33" t="s">
        <v>182</v>
      </c>
      <c r="X33" t="s">
        <v>36</v>
      </c>
      <c r="Y33" t="s">
        <v>37</v>
      </c>
      <c r="Z33" t="s">
        <v>183</v>
      </c>
      <c r="AA33">
        <v>15.587999999999999</v>
      </c>
      <c r="AB33">
        <v>2</v>
      </c>
      <c r="AC33">
        <v>-9.8724000000000007</v>
      </c>
      <c r="AD33" t="e">
        <v>#N/A</v>
      </c>
      <c r="AE33" t="s">
        <v>34</v>
      </c>
    </row>
    <row r="34" spans="1:31" x14ac:dyDescent="0.25">
      <c r="A34">
        <v>8522</v>
      </c>
      <c r="B34" t="s">
        <v>184</v>
      </c>
      <c r="C34" s="1">
        <v>43476</v>
      </c>
      <c r="D34">
        <f t="shared" si="1"/>
        <v>11</v>
      </c>
      <c r="E34" t="str">
        <f t="shared" si="0"/>
        <v>Jan</v>
      </c>
      <c r="F34">
        <f t="shared" si="2"/>
        <v>2019</v>
      </c>
      <c r="G34" t="str">
        <f t="shared" si="3"/>
        <v>Fri</v>
      </c>
      <c r="H34" s="1">
        <v>43480</v>
      </c>
      <c r="I34">
        <f t="shared" si="4"/>
        <v>15</v>
      </c>
      <c r="J34" s="1" t="str">
        <f t="shared" si="5"/>
        <v>Jan</v>
      </c>
      <c r="K34">
        <f t="shared" si="6"/>
        <v>2019</v>
      </c>
      <c r="L34" s="1" t="str">
        <f t="shared" si="7"/>
        <v>Tue</v>
      </c>
      <c r="M34">
        <f t="shared" si="8"/>
        <v>4</v>
      </c>
      <c r="N34" t="s">
        <v>22</v>
      </c>
      <c r="O34" t="s">
        <v>185</v>
      </c>
      <c r="P34" t="s">
        <v>186</v>
      </c>
      <c r="Q34" t="s">
        <v>111</v>
      </c>
      <c r="R34" t="s">
        <v>26</v>
      </c>
      <c r="S34" t="s">
        <v>187</v>
      </c>
      <c r="T34" t="s">
        <v>156</v>
      </c>
      <c r="U34" t="str">
        <f t="shared" si="9"/>
        <v>Columbus, Ohio, United States</v>
      </c>
      <c r="V34" t="s">
        <v>29</v>
      </c>
      <c r="W34" t="s">
        <v>188</v>
      </c>
      <c r="X34" t="s">
        <v>31</v>
      </c>
      <c r="Y34" t="s">
        <v>120</v>
      </c>
      <c r="Z34" t="s">
        <v>189</v>
      </c>
      <c r="AA34">
        <v>54.991999999999997</v>
      </c>
      <c r="AB34">
        <v>14</v>
      </c>
      <c r="AC34">
        <v>8.9361999999999995</v>
      </c>
      <c r="AD34" t="e">
        <v>#N/A</v>
      </c>
      <c r="AE34" t="s">
        <v>34</v>
      </c>
    </row>
    <row r="35" spans="1:31" x14ac:dyDescent="0.25">
      <c r="A35">
        <v>7269</v>
      </c>
      <c r="B35" t="s">
        <v>190</v>
      </c>
      <c r="C35" s="1">
        <v>43479</v>
      </c>
      <c r="D35">
        <f t="shared" si="1"/>
        <v>14</v>
      </c>
      <c r="E35" t="str">
        <f t="shared" si="0"/>
        <v>Jan</v>
      </c>
      <c r="F35">
        <f t="shared" si="2"/>
        <v>2019</v>
      </c>
      <c r="G35" t="str">
        <f t="shared" si="3"/>
        <v>Mon</v>
      </c>
      <c r="H35" s="1">
        <v>43485</v>
      </c>
      <c r="I35">
        <f t="shared" si="4"/>
        <v>20</v>
      </c>
      <c r="J35" s="1" t="str">
        <f t="shared" si="5"/>
        <v>Jan</v>
      </c>
      <c r="K35">
        <f t="shared" si="6"/>
        <v>2019</v>
      </c>
      <c r="L35" s="1" t="str">
        <f t="shared" si="7"/>
        <v>Sun</v>
      </c>
      <c r="M35">
        <f t="shared" si="8"/>
        <v>6</v>
      </c>
      <c r="N35" t="s">
        <v>22</v>
      </c>
      <c r="O35" t="s">
        <v>191</v>
      </c>
      <c r="P35" t="s">
        <v>192</v>
      </c>
      <c r="Q35" t="s">
        <v>44</v>
      </c>
      <c r="R35" t="s">
        <v>26</v>
      </c>
      <c r="S35" t="s">
        <v>193</v>
      </c>
      <c r="T35" t="s">
        <v>81</v>
      </c>
      <c r="U35" t="str">
        <f t="shared" si="9"/>
        <v>Concord, North Carolina, United States</v>
      </c>
      <c r="V35" t="s">
        <v>82</v>
      </c>
      <c r="W35" t="s">
        <v>194</v>
      </c>
      <c r="X35" t="s">
        <v>49</v>
      </c>
      <c r="Y35" t="s">
        <v>123</v>
      </c>
      <c r="Z35" t="s">
        <v>195</v>
      </c>
      <c r="AA35">
        <v>89.567999999999998</v>
      </c>
      <c r="AB35">
        <v>2</v>
      </c>
      <c r="AC35">
        <v>32.468400000000003</v>
      </c>
      <c r="AD35" t="e">
        <v>#N/A</v>
      </c>
      <c r="AE35" t="s">
        <v>39</v>
      </c>
    </row>
    <row r="36" spans="1:31" x14ac:dyDescent="0.25">
      <c r="A36">
        <v>7270</v>
      </c>
      <c r="B36" t="s">
        <v>190</v>
      </c>
      <c r="C36" s="1">
        <v>43479</v>
      </c>
      <c r="D36">
        <f t="shared" si="1"/>
        <v>14</v>
      </c>
      <c r="E36" t="str">
        <f t="shared" si="0"/>
        <v>Jan</v>
      </c>
      <c r="F36">
        <f t="shared" si="2"/>
        <v>2019</v>
      </c>
      <c r="G36" t="str">
        <f t="shared" si="3"/>
        <v>Mon</v>
      </c>
      <c r="H36" s="1">
        <v>43485</v>
      </c>
      <c r="I36">
        <f t="shared" si="4"/>
        <v>20</v>
      </c>
      <c r="J36" s="1" t="str">
        <f t="shared" si="5"/>
        <v>Jan</v>
      </c>
      <c r="K36">
        <f t="shared" si="6"/>
        <v>2019</v>
      </c>
      <c r="L36" s="1" t="str">
        <f t="shared" si="7"/>
        <v>Sun</v>
      </c>
      <c r="M36">
        <f t="shared" si="8"/>
        <v>6</v>
      </c>
      <c r="N36" t="s">
        <v>22</v>
      </c>
      <c r="O36" t="s">
        <v>191</v>
      </c>
      <c r="P36" t="s">
        <v>192</v>
      </c>
      <c r="Q36" t="s">
        <v>44</v>
      </c>
      <c r="R36" t="s">
        <v>26</v>
      </c>
      <c r="S36" t="s">
        <v>193</v>
      </c>
      <c r="T36" t="s">
        <v>81</v>
      </c>
      <c r="U36" t="str">
        <f t="shared" si="9"/>
        <v>Concord, North Carolina, United States</v>
      </c>
      <c r="V36" t="s">
        <v>82</v>
      </c>
      <c r="W36" t="s">
        <v>196</v>
      </c>
      <c r="X36" t="s">
        <v>31</v>
      </c>
      <c r="Y36" t="s">
        <v>120</v>
      </c>
      <c r="Z36" t="s">
        <v>197</v>
      </c>
      <c r="AA36">
        <v>315.77600000000001</v>
      </c>
      <c r="AB36">
        <v>8</v>
      </c>
      <c r="AC36">
        <v>31.5776</v>
      </c>
      <c r="AD36" t="e">
        <v>#N/A</v>
      </c>
      <c r="AE36" t="s">
        <v>34</v>
      </c>
    </row>
    <row r="37" spans="1:31" x14ac:dyDescent="0.25">
      <c r="A37">
        <v>2878</v>
      </c>
      <c r="B37" t="s">
        <v>198</v>
      </c>
      <c r="C37" s="1">
        <v>43480</v>
      </c>
      <c r="D37">
        <f t="shared" si="1"/>
        <v>15</v>
      </c>
      <c r="E37" t="str">
        <f t="shared" si="0"/>
        <v>Jan</v>
      </c>
      <c r="F37">
        <f t="shared" si="2"/>
        <v>2019</v>
      </c>
      <c r="G37" t="str">
        <f t="shared" si="3"/>
        <v>Tue</v>
      </c>
      <c r="H37" s="1">
        <v>43484</v>
      </c>
      <c r="I37">
        <f t="shared" si="4"/>
        <v>19</v>
      </c>
      <c r="J37" s="1" t="str">
        <f t="shared" si="5"/>
        <v>Jan</v>
      </c>
      <c r="K37">
        <f t="shared" si="6"/>
        <v>2019</v>
      </c>
      <c r="L37" s="1" t="str">
        <f t="shared" si="7"/>
        <v>Sat</v>
      </c>
      <c r="M37">
        <f t="shared" si="8"/>
        <v>4</v>
      </c>
      <c r="N37" t="s">
        <v>22</v>
      </c>
      <c r="O37" t="s">
        <v>199</v>
      </c>
      <c r="P37" t="s">
        <v>200</v>
      </c>
      <c r="Q37" t="s">
        <v>111</v>
      </c>
      <c r="R37" t="s">
        <v>26</v>
      </c>
      <c r="S37" t="s">
        <v>201</v>
      </c>
      <c r="T37" t="s">
        <v>202</v>
      </c>
      <c r="U37" t="str">
        <f t="shared" si="9"/>
        <v>Westfield, New Jersey, United States</v>
      </c>
      <c r="V37" t="s">
        <v>29</v>
      </c>
      <c r="W37" t="s">
        <v>203</v>
      </c>
      <c r="X37" t="s">
        <v>49</v>
      </c>
      <c r="Y37" t="s">
        <v>204</v>
      </c>
      <c r="Z37" t="s">
        <v>205</v>
      </c>
      <c r="AA37">
        <v>52.34</v>
      </c>
      <c r="AB37">
        <v>2</v>
      </c>
      <c r="AC37">
        <v>24.599799999999998</v>
      </c>
      <c r="AD37" t="e">
        <v>#N/A</v>
      </c>
      <c r="AE37" t="s">
        <v>39</v>
      </c>
    </row>
    <row r="38" spans="1:31" x14ac:dyDescent="0.25">
      <c r="A38">
        <v>2879</v>
      </c>
      <c r="B38" t="s">
        <v>198</v>
      </c>
      <c r="C38" s="1">
        <v>43480</v>
      </c>
      <c r="D38">
        <f t="shared" si="1"/>
        <v>15</v>
      </c>
      <c r="E38" t="str">
        <f t="shared" si="0"/>
        <v>Jan</v>
      </c>
      <c r="F38">
        <f t="shared" si="2"/>
        <v>2019</v>
      </c>
      <c r="G38" t="str">
        <f t="shared" si="3"/>
        <v>Tue</v>
      </c>
      <c r="H38" s="1">
        <v>43484</v>
      </c>
      <c r="I38">
        <f t="shared" si="4"/>
        <v>19</v>
      </c>
      <c r="J38" s="1" t="str">
        <f t="shared" si="5"/>
        <v>Jan</v>
      </c>
      <c r="K38">
        <f t="shared" si="6"/>
        <v>2019</v>
      </c>
      <c r="L38" s="1" t="str">
        <f t="shared" si="7"/>
        <v>Sat</v>
      </c>
      <c r="M38">
        <f t="shared" si="8"/>
        <v>4</v>
      </c>
      <c r="N38" t="s">
        <v>22</v>
      </c>
      <c r="O38" t="s">
        <v>199</v>
      </c>
      <c r="P38" t="s">
        <v>200</v>
      </c>
      <c r="Q38" t="s">
        <v>111</v>
      </c>
      <c r="R38" t="s">
        <v>26</v>
      </c>
      <c r="S38" t="s">
        <v>201</v>
      </c>
      <c r="T38" t="s">
        <v>202</v>
      </c>
      <c r="U38" t="str">
        <f t="shared" si="9"/>
        <v>Westfield, New Jersey, United States</v>
      </c>
      <c r="V38" t="s">
        <v>29</v>
      </c>
      <c r="W38" t="s">
        <v>206</v>
      </c>
      <c r="X38" t="s">
        <v>49</v>
      </c>
      <c r="Y38" t="s">
        <v>92</v>
      </c>
      <c r="Z38" t="s">
        <v>207</v>
      </c>
      <c r="AA38">
        <v>4.66</v>
      </c>
      <c r="AB38">
        <v>2</v>
      </c>
      <c r="AC38">
        <v>1.3513999999999999</v>
      </c>
      <c r="AD38" t="e">
        <v>#N/A</v>
      </c>
      <c r="AE38" t="s">
        <v>73</v>
      </c>
    </row>
    <row r="39" spans="1:31" x14ac:dyDescent="0.25">
      <c r="A39">
        <v>2880</v>
      </c>
      <c r="B39" t="s">
        <v>198</v>
      </c>
      <c r="C39" s="1">
        <v>43480</v>
      </c>
      <c r="D39">
        <f t="shared" si="1"/>
        <v>15</v>
      </c>
      <c r="E39" t="str">
        <f t="shared" si="0"/>
        <v>Jan</v>
      </c>
      <c r="F39">
        <f t="shared" si="2"/>
        <v>2019</v>
      </c>
      <c r="G39" t="str">
        <f t="shared" si="3"/>
        <v>Tue</v>
      </c>
      <c r="H39" s="1">
        <v>43484</v>
      </c>
      <c r="I39">
        <f t="shared" si="4"/>
        <v>19</v>
      </c>
      <c r="J39" s="1" t="str">
        <f t="shared" si="5"/>
        <v>Jan</v>
      </c>
      <c r="K39">
        <f t="shared" si="6"/>
        <v>2019</v>
      </c>
      <c r="L39" s="1" t="str">
        <f t="shared" si="7"/>
        <v>Sat</v>
      </c>
      <c r="M39">
        <f t="shared" si="8"/>
        <v>4</v>
      </c>
      <c r="N39" t="s">
        <v>22</v>
      </c>
      <c r="O39" t="s">
        <v>199</v>
      </c>
      <c r="P39" t="s">
        <v>200</v>
      </c>
      <c r="Q39" t="s">
        <v>111</v>
      </c>
      <c r="R39" t="s">
        <v>26</v>
      </c>
      <c r="S39" t="s">
        <v>201</v>
      </c>
      <c r="T39" t="s">
        <v>202</v>
      </c>
      <c r="U39" t="str">
        <f t="shared" si="9"/>
        <v>Westfield, New Jersey, United States</v>
      </c>
      <c r="V39" t="s">
        <v>29</v>
      </c>
      <c r="W39" t="s">
        <v>208</v>
      </c>
      <c r="X39" t="s">
        <v>36</v>
      </c>
      <c r="Y39" t="s">
        <v>59</v>
      </c>
      <c r="Z39" t="s">
        <v>209</v>
      </c>
      <c r="AA39">
        <v>254.97</v>
      </c>
      <c r="AB39">
        <v>3</v>
      </c>
      <c r="AC39">
        <v>91.789199999999994</v>
      </c>
      <c r="AD39" t="e">
        <v>#N/A</v>
      </c>
      <c r="AE39" t="s">
        <v>39</v>
      </c>
    </row>
    <row r="40" spans="1:31" x14ac:dyDescent="0.25">
      <c r="A40">
        <v>3236</v>
      </c>
      <c r="B40" t="s">
        <v>210</v>
      </c>
      <c r="C40" s="1">
        <v>43480</v>
      </c>
      <c r="D40">
        <f t="shared" si="1"/>
        <v>15</v>
      </c>
      <c r="E40" t="str">
        <f t="shared" si="0"/>
        <v>Jan</v>
      </c>
      <c r="F40">
        <f t="shared" si="2"/>
        <v>2019</v>
      </c>
      <c r="G40" t="str">
        <f t="shared" si="3"/>
        <v>Tue</v>
      </c>
      <c r="H40" s="1">
        <v>43480</v>
      </c>
      <c r="I40">
        <f t="shared" si="4"/>
        <v>15</v>
      </c>
      <c r="J40" s="1" t="str">
        <f t="shared" si="5"/>
        <v>Jan</v>
      </c>
      <c r="K40">
        <f t="shared" si="6"/>
        <v>2019</v>
      </c>
      <c r="L40" s="1" t="str">
        <f t="shared" si="7"/>
        <v>Tue</v>
      </c>
      <c r="M40">
        <f t="shared" si="8"/>
        <v>0</v>
      </c>
      <c r="N40" t="s">
        <v>211</v>
      </c>
      <c r="O40" t="s">
        <v>212</v>
      </c>
      <c r="P40" t="s">
        <v>213</v>
      </c>
      <c r="Q40" t="s">
        <v>44</v>
      </c>
      <c r="R40" t="s">
        <v>26</v>
      </c>
      <c r="S40" t="s">
        <v>214</v>
      </c>
      <c r="T40" t="s">
        <v>215</v>
      </c>
      <c r="U40" t="str">
        <f t="shared" si="9"/>
        <v>Fairfield, Connecticut, United States</v>
      </c>
      <c r="V40" t="s">
        <v>29</v>
      </c>
      <c r="W40" t="s">
        <v>216</v>
      </c>
      <c r="X40" t="s">
        <v>31</v>
      </c>
      <c r="Y40" t="s">
        <v>71</v>
      </c>
      <c r="Z40" t="s">
        <v>217</v>
      </c>
      <c r="AA40">
        <v>181.797</v>
      </c>
      <c r="AB40">
        <v>1</v>
      </c>
      <c r="AC40">
        <v>-15.582599999999999</v>
      </c>
      <c r="AD40" t="e">
        <v>#N/A</v>
      </c>
      <c r="AE40" t="s">
        <v>73</v>
      </c>
    </row>
    <row r="41" spans="1:31" x14ac:dyDescent="0.25">
      <c r="A41">
        <v>3742</v>
      </c>
      <c r="B41" t="s">
        <v>218</v>
      </c>
      <c r="C41" s="1">
        <v>43480</v>
      </c>
      <c r="D41">
        <f t="shared" si="1"/>
        <v>15</v>
      </c>
      <c r="E41" t="str">
        <f t="shared" si="0"/>
        <v>Jan</v>
      </c>
      <c r="F41">
        <f t="shared" si="2"/>
        <v>2019</v>
      </c>
      <c r="G41" t="str">
        <f t="shared" si="3"/>
        <v>Tue</v>
      </c>
      <c r="H41" s="1">
        <v>43486</v>
      </c>
      <c r="I41">
        <f t="shared" si="4"/>
        <v>21</v>
      </c>
      <c r="J41" s="1" t="str">
        <f t="shared" si="5"/>
        <v>Jan</v>
      </c>
      <c r="K41">
        <f t="shared" si="6"/>
        <v>2019</v>
      </c>
      <c r="L41" s="1" t="str">
        <f t="shared" si="7"/>
        <v>Mon</v>
      </c>
      <c r="M41">
        <f t="shared" si="8"/>
        <v>6</v>
      </c>
      <c r="N41" t="s">
        <v>22</v>
      </c>
      <c r="O41" t="s">
        <v>219</v>
      </c>
      <c r="P41" t="s">
        <v>220</v>
      </c>
      <c r="Q41" t="s">
        <v>44</v>
      </c>
      <c r="R41" t="s">
        <v>26</v>
      </c>
      <c r="S41" t="s">
        <v>221</v>
      </c>
      <c r="T41" t="s">
        <v>222</v>
      </c>
      <c r="U41" t="str">
        <f t="shared" si="9"/>
        <v>New York City, New York, United States</v>
      </c>
      <c r="V41" t="s">
        <v>29</v>
      </c>
      <c r="W41" t="s">
        <v>223</v>
      </c>
      <c r="X41" t="s">
        <v>49</v>
      </c>
      <c r="Y41" t="s">
        <v>204</v>
      </c>
      <c r="Z41" t="s">
        <v>224</v>
      </c>
      <c r="AA41">
        <v>16.52</v>
      </c>
      <c r="AB41">
        <v>4</v>
      </c>
      <c r="AC41">
        <v>7.5991999999999997</v>
      </c>
      <c r="AD41" t="e">
        <v>#N/A</v>
      </c>
      <c r="AE41" t="s">
        <v>34</v>
      </c>
    </row>
    <row r="42" spans="1:31" x14ac:dyDescent="0.25">
      <c r="A42">
        <v>3743</v>
      </c>
      <c r="B42" t="s">
        <v>218</v>
      </c>
      <c r="C42" s="1">
        <v>43480</v>
      </c>
      <c r="D42">
        <f t="shared" si="1"/>
        <v>15</v>
      </c>
      <c r="E42" t="str">
        <f t="shared" si="0"/>
        <v>Jan</v>
      </c>
      <c r="F42">
        <f t="shared" si="2"/>
        <v>2019</v>
      </c>
      <c r="G42" t="str">
        <f t="shared" si="3"/>
        <v>Tue</v>
      </c>
      <c r="H42" s="1">
        <v>43486</v>
      </c>
      <c r="I42">
        <f t="shared" si="4"/>
        <v>21</v>
      </c>
      <c r="J42" s="1" t="str">
        <f t="shared" si="5"/>
        <v>Jan</v>
      </c>
      <c r="K42">
        <f t="shared" si="6"/>
        <v>2019</v>
      </c>
      <c r="L42" s="1" t="str">
        <f t="shared" si="7"/>
        <v>Mon</v>
      </c>
      <c r="M42">
        <f t="shared" si="8"/>
        <v>6</v>
      </c>
      <c r="N42" t="s">
        <v>22</v>
      </c>
      <c r="O42" t="s">
        <v>219</v>
      </c>
      <c r="P42" t="s">
        <v>220</v>
      </c>
      <c r="Q42" t="s">
        <v>44</v>
      </c>
      <c r="R42" t="s">
        <v>26</v>
      </c>
      <c r="S42" t="s">
        <v>221</v>
      </c>
      <c r="T42" t="s">
        <v>222</v>
      </c>
      <c r="U42" t="str">
        <f t="shared" si="9"/>
        <v>New York City, New York, United States</v>
      </c>
      <c r="V42" t="s">
        <v>29</v>
      </c>
      <c r="W42" t="s">
        <v>225</v>
      </c>
      <c r="X42" t="s">
        <v>49</v>
      </c>
      <c r="Y42" t="s">
        <v>123</v>
      </c>
      <c r="Z42" t="s">
        <v>226</v>
      </c>
      <c r="AA42">
        <v>60.12</v>
      </c>
      <c r="AB42">
        <v>9</v>
      </c>
      <c r="AC42">
        <v>28.857600000000001</v>
      </c>
      <c r="AD42" t="e">
        <v>#N/A</v>
      </c>
      <c r="AE42" t="s">
        <v>73</v>
      </c>
    </row>
    <row r="43" spans="1:31" x14ac:dyDescent="0.25">
      <c r="A43">
        <v>3744</v>
      </c>
      <c r="B43" t="s">
        <v>218</v>
      </c>
      <c r="C43" s="1">
        <v>43480</v>
      </c>
      <c r="D43">
        <f t="shared" si="1"/>
        <v>15</v>
      </c>
      <c r="E43" t="str">
        <f t="shared" si="0"/>
        <v>Jan</v>
      </c>
      <c r="F43">
        <f t="shared" si="2"/>
        <v>2019</v>
      </c>
      <c r="G43" t="str">
        <f t="shared" si="3"/>
        <v>Tue</v>
      </c>
      <c r="H43" s="1">
        <v>43486</v>
      </c>
      <c r="I43">
        <f t="shared" si="4"/>
        <v>21</v>
      </c>
      <c r="J43" s="1" t="str">
        <f t="shared" si="5"/>
        <v>Jan</v>
      </c>
      <c r="K43">
        <f t="shared" si="6"/>
        <v>2019</v>
      </c>
      <c r="L43" s="1" t="str">
        <f t="shared" si="7"/>
        <v>Mon</v>
      </c>
      <c r="M43">
        <f t="shared" si="8"/>
        <v>6</v>
      </c>
      <c r="N43" t="s">
        <v>22</v>
      </c>
      <c r="O43" t="s">
        <v>219</v>
      </c>
      <c r="P43" t="s">
        <v>220</v>
      </c>
      <c r="Q43" t="s">
        <v>44</v>
      </c>
      <c r="R43" t="s">
        <v>26</v>
      </c>
      <c r="S43" t="s">
        <v>221</v>
      </c>
      <c r="T43" t="s">
        <v>222</v>
      </c>
      <c r="U43" t="str">
        <f t="shared" si="9"/>
        <v>New York City, New York, United States</v>
      </c>
      <c r="V43" t="s">
        <v>29</v>
      </c>
      <c r="W43" t="s">
        <v>227</v>
      </c>
      <c r="X43" t="s">
        <v>49</v>
      </c>
      <c r="Y43" t="s">
        <v>75</v>
      </c>
      <c r="Z43" t="s">
        <v>228</v>
      </c>
      <c r="AA43">
        <v>49.536000000000001</v>
      </c>
      <c r="AB43">
        <v>3</v>
      </c>
      <c r="AC43">
        <v>17.337599999999998</v>
      </c>
      <c r="AD43" t="e">
        <v>#N/A</v>
      </c>
      <c r="AE43" t="s">
        <v>39</v>
      </c>
    </row>
    <row r="44" spans="1:31" x14ac:dyDescent="0.25">
      <c r="A44">
        <v>5968</v>
      </c>
      <c r="B44" t="s">
        <v>229</v>
      </c>
      <c r="C44" s="1">
        <v>43480</v>
      </c>
      <c r="D44">
        <f t="shared" si="1"/>
        <v>15</v>
      </c>
      <c r="E44" t="str">
        <f t="shared" si="0"/>
        <v>Jan</v>
      </c>
      <c r="F44">
        <f t="shared" si="2"/>
        <v>2019</v>
      </c>
      <c r="G44" t="str">
        <f t="shared" si="3"/>
        <v>Tue</v>
      </c>
      <c r="H44" s="1">
        <v>43482</v>
      </c>
      <c r="I44">
        <f t="shared" si="4"/>
        <v>17</v>
      </c>
      <c r="J44" s="1" t="str">
        <f t="shared" si="5"/>
        <v>Jan</v>
      </c>
      <c r="K44">
        <f t="shared" si="6"/>
        <v>2019</v>
      </c>
      <c r="L44" s="1" t="str">
        <f t="shared" si="7"/>
        <v>Thu</v>
      </c>
      <c r="M44">
        <f t="shared" si="8"/>
        <v>2</v>
      </c>
      <c r="N44" t="s">
        <v>41</v>
      </c>
      <c r="O44" t="s">
        <v>230</v>
      </c>
      <c r="P44" t="s">
        <v>231</v>
      </c>
      <c r="Q44" t="s">
        <v>111</v>
      </c>
      <c r="R44" t="s">
        <v>26</v>
      </c>
      <c r="S44" t="s">
        <v>221</v>
      </c>
      <c r="T44" t="s">
        <v>222</v>
      </c>
      <c r="U44" t="str">
        <f t="shared" si="9"/>
        <v>New York City, New York, United States</v>
      </c>
      <c r="V44" t="s">
        <v>29</v>
      </c>
      <c r="W44" t="s">
        <v>232</v>
      </c>
      <c r="X44" t="s">
        <v>49</v>
      </c>
      <c r="Y44" t="s">
        <v>123</v>
      </c>
      <c r="Z44" t="s">
        <v>233</v>
      </c>
      <c r="AA44">
        <v>81.98</v>
      </c>
      <c r="AB44">
        <v>2</v>
      </c>
      <c r="AC44">
        <v>40.170200000000001</v>
      </c>
      <c r="AD44" t="e">
        <v>#N/A</v>
      </c>
      <c r="AE44" t="s">
        <v>34</v>
      </c>
    </row>
    <row r="45" spans="1:31" x14ac:dyDescent="0.25">
      <c r="A45">
        <v>26</v>
      </c>
      <c r="B45" t="s">
        <v>234</v>
      </c>
      <c r="C45" s="1">
        <v>43481</v>
      </c>
      <c r="D45">
        <f t="shared" si="1"/>
        <v>16</v>
      </c>
      <c r="E45" t="str">
        <f t="shared" si="0"/>
        <v>Jan</v>
      </c>
      <c r="F45">
        <f t="shared" si="2"/>
        <v>2019</v>
      </c>
      <c r="G45" t="str">
        <f t="shared" si="3"/>
        <v>Wed</v>
      </c>
      <c r="H45" s="1">
        <v>43485</v>
      </c>
      <c r="I45">
        <f t="shared" si="4"/>
        <v>20</v>
      </c>
      <c r="J45" s="1" t="str">
        <f t="shared" si="5"/>
        <v>Jan</v>
      </c>
      <c r="K45">
        <f t="shared" si="6"/>
        <v>2019</v>
      </c>
      <c r="L45" s="1" t="str">
        <f t="shared" si="7"/>
        <v>Sun</v>
      </c>
      <c r="M45">
        <f t="shared" si="8"/>
        <v>4</v>
      </c>
      <c r="N45" t="s">
        <v>97</v>
      </c>
      <c r="O45" t="s">
        <v>235</v>
      </c>
      <c r="P45" t="s">
        <v>236</v>
      </c>
      <c r="Q45" t="s">
        <v>44</v>
      </c>
      <c r="R45" t="s">
        <v>26</v>
      </c>
      <c r="S45" t="s">
        <v>45</v>
      </c>
      <c r="T45" t="s">
        <v>46</v>
      </c>
      <c r="U45" t="str">
        <f t="shared" si="9"/>
        <v>Los Angeles, California, United States</v>
      </c>
      <c r="V45" t="s">
        <v>47</v>
      </c>
      <c r="W45" t="s">
        <v>237</v>
      </c>
      <c r="X45" t="s">
        <v>49</v>
      </c>
      <c r="Y45" t="s">
        <v>75</v>
      </c>
      <c r="Z45" t="s">
        <v>238</v>
      </c>
      <c r="AA45">
        <v>11.648</v>
      </c>
      <c r="AB45">
        <v>2</v>
      </c>
      <c r="AC45">
        <v>4.2224000000000004</v>
      </c>
      <c r="AD45" t="e">
        <v>#N/A</v>
      </c>
      <c r="AE45" t="s">
        <v>39</v>
      </c>
    </row>
    <row r="46" spans="1:31" x14ac:dyDescent="0.25">
      <c r="A46">
        <v>27</v>
      </c>
      <c r="B46" t="s">
        <v>234</v>
      </c>
      <c r="C46" s="1">
        <v>43481</v>
      </c>
      <c r="D46">
        <f t="shared" si="1"/>
        <v>16</v>
      </c>
      <c r="E46" t="str">
        <f t="shared" si="0"/>
        <v>Jan</v>
      </c>
      <c r="F46">
        <f t="shared" si="2"/>
        <v>2019</v>
      </c>
      <c r="G46" t="str">
        <f t="shared" si="3"/>
        <v>Wed</v>
      </c>
      <c r="H46" s="1">
        <v>43485</v>
      </c>
      <c r="I46">
        <f t="shared" si="4"/>
        <v>20</v>
      </c>
      <c r="J46" s="1" t="str">
        <f t="shared" si="5"/>
        <v>Jan</v>
      </c>
      <c r="K46">
        <f t="shared" si="6"/>
        <v>2019</v>
      </c>
      <c r="L46" s="1" t="str">
        <f t="shared" si="7"/>
        <v>Sun</v>
      </c>
      <c r="M46">
        <f t="shared" si="8"/>
        <v>4</v>
      </c>
      <c r="N46" t="s">
        <v>97</v>
      </c>
      <c r="O46" t="s">
        <v>235</v>
      </c>
      <c r="P46" t="s">
        <v>236</v>
      </c>
      <c r="Q46" t="s">
        <v>44</v>
      </c>
      <c r="R46" t="s">
        <v>26</v>
      </c>
      <c r="S46" t="s">
        <v>45</v>
      </c>
      <c r="T46" t="s">
        <v>46</v>
      </c>
      <c r="U46" t="str">
        <f t="shared" si="9"/>
        <v>Los Angeles, California, United States</v>
      </c>
      <c r="V46" t="s">
        <v>47</v>
      </c>
      <c r="W46" t="s">
        <v>239</v>
      </c>
      <c r="X46" t="s">
        <v>36</v>
      </c>
      <c r="Y46" t="s">
        <v>59</v>
      </c>
      <c r="Z46" t="s">
        <v>240</v>
      </c>
      <c r="AA46">
        <v>90.57</v>
      </c>
      <c r="AB46">
        <v>3</v>
      </c>
      <c r="AC46">
        <v>11.774100000000001</v>
      </c>
      <c r="AD46" t="e">
        <v>#N/A</v>
      </c>
      <c r="AE46" t="s">
        <v>73</v>
      </c>
    </row>
    <row r="47" spans="1:31" x14ac:dyDescent="0.25">
      <c r="A47">
        <v>876</v>
      </c>
      <c r="B47" t="s">
        <v>241</v>
      </c>
      <c r="C47" s="1">
        <v>43482</v>
      </c>
      <c r="D47">
        <f t="shared" si="1"/>
        <v>17</v>
      </c>
      <c r="E47" t="str">
        <f t="shared" si="0"/>
        <v>Jan</v>
      </c>
      <c r="F47">
        <f t="shared" si="2"/>
        <v>2019</v>
      </c>
      <c r="G47" t="str">
        <f t="shared" si="3"/>
        <v>Thu</v>
      </c>
      <c r="H47" s="1">
        <v>43486</v>
      </c>
      <c r="I47">
        <f t="shared" si="4"/>
        <v>21</v>
      </c>
      <c r="J47" s="1" t="str">
        <f t="shared" si="5"/>
        <v>Jan</v>
      </c>
      <c r="K47">
        <f t="shared" si="6"/>
        <v>2019</v>
      </c>
      <c r="L47" s="1" t="str">
        <f t="shared" si="7"/>
        <v>Mon</v>
      </c>
      <c r="M47">
        <f t="shared" si="8"/>
        <v>4</v>
      </c>
      <c r="N47" t="s">
        <v>22</v>
      </c>
      <c r="O47" t="s">
        <v>242</v>
      </c>
      <c r="P47" t="s">
        <v>243</v>
      </c>
      <c r="Q47" t="s">
        <v>111</v>
      </c>
      <c r="R47" t="s">
        <v>26</v>
      </c>
      <c r="S47" t="s">
        <v>193</v>
      </c>
      <c r="T47" t="s">
        <v>244</v>
      </c>
      <c r="U47" t="str">
        <f t="shared" si="9"/>
        <v>Concord, New Hampshire, United States</v>
      </c>
      <c r="V47" t="s">
        <v>29</v>
      </c>
      <c r="W47" t="s">
        <v>245</v>
      </c>
      <c r="X47" t="s">
        <v>31</v>
      </c>
      <c r="Y47" t="s">
        <v>120</v>
      </c>
      <c r="Z47" t="s">
        <v>246</v>
      </c>
      <c r="AA47">
        <v>322.58999999999997</v>
      </c>
      <c r="AB47">
        <v>3</v>
      </c>
      <c r="AC47">
        <v>64.518000000000001</v>
      </c>
      <c r="AD47" t="e">
        <v>#N/A</v>
      </c>
      <c r="AE47" t="s">
        <v>73</v>
      </c>
    </row>
    <row r="48" spans="1:31" x14ac:dyDescent="0.25">
      <c r="A48">
        <v>877</v>
      </c>
      <c r="B48" t="s">
        <v>241</v>
      </c>
      <c r="C48" s="1">
        <v>43482</v>
      </c>
      <c r="D48">
        <f t="shared" si="1"/>
        <v>17</v>
      </c>
      <c r="E48" t="str">
        <f t="shared" si="0"/>
        <v>Jan</v>
      </c>
      <c r="F48">
        <f t="shared" si="2"/>
        <v>2019</v>
      </c>
      <c r="G48" t="str">
        <f t="shared" si="3"/>
        <v>Thu</v>
      </c>
      <c r="H48" s="1">
        <v>43486</v>
      </c>
      <c r="I48">
        <f t="shared" si="4"/>
        <v>21</v>
      </c>
      <c r="J48" s="1" t="str">
        <f t="shared" si="5"/>
        <v>Jan</v>
      </c>
      <c r="K48">
        <f t="shared" si="6"/>
        <v>2019</v>
      </c>
      <c r="L48" s="1" t="str">
        <f t="shared" si="7"/>
        <v>Mon</v>
      </c>
      <c r="M48">
        <f t="shared" si="8"/>
        <v>4</v>
      </c>
      <c r="N48" t="s">
        <v>22</v>
      </c>
      <c r="O48" t="s">
        <v>242</v>
      </c>
      <c r="P48" t="s">
        <v>243</v>
      </c>
      <c r="Q48" t="s">
        <v>111</v>
      </c>
      <c r="R48" t="s">
        <v>26</v>
      </c>
      <c r="S48" t="s">
        <v>193</v>
      </c>
      <c r="T48" t="s">
        <v>244</v>
      </c>
      <c r="U48" t="str">
        <f t="shared" si="9"/>
        <v>Concord, New Hampshire, United States</v>
      </c>
      <c r="V48" t="s">
        <v>29</v>
      </c>
      <c r="W48" t="s">
        <v>247</v>
      </c>
      <c r="X48" t="s">
        <v>36</v>
      </c>
      <c r="Y48" t="s">
        <v>59</v>
      </c>
      <c r="Z48" t="s">
        <v>248</v>
      </c>
      <c r="AA48">
        <v>29.99</v>
      </c>
      <c r="AB48">
        <v>1</v>
      </c>
      <c r="AC48">
        <v>13.195600000000001</v>
      </c>
      <c r="AD48" t="e">
        <v>#N/A</v>
      </c>
      <c r="AE48" t="s">
        <v>34</v>
      </c>
    </row>
    <row r="49" spans="1:31" x14ac:dyDescent="0.25">
      <c r="A49">
        <v>878</v>
      </c>
      <c r="B49" t="s">
        <v>241</v>
      </c>
      <c r="C49" s="1">
        <v>43482</v>
      </c>
      <c r="D49">
        <f t="shared" si="1"/>
        <v>17</v>
      </c>
      <c r="E49" t="str">
        <f t="shared" si="0"/>
        <v>Jan</v>
      </c>
      <c r="F49">
        <f t="shared" si="2"/>
        <v>2019</v>
      </c>
      <c r="G49" t="str">
        <f t="shared" si="3"/>
        <v>Thu</v>
      </c>
      <c r="H49" s="1">
        <v>43486</v>
      </c>
      <c r="I49">
        <f t="shared" si="4"/>
        <v>21</v>
      </c>
      <c r="J49" s="1" t="str">
        <f t="shared" si="5"/>
        <v>Jan</v>
      </c>
      <c r="K49">
        <f t="shared" si="6"/>
        <v>2019</v>
      </c>
      <c r="L49" s="1" t="str">
        <f t="shared" si="7"/>
        <v>Mon</v>
      </c>
      <c r="M49">
        <f t="shared" si="8"/>
        <v>4</v>
      </c>
      <c r="N49" t="s">
        <v>22</v>
      </c>
      <c r="O49" t="s">
        <v>242</v>
      </c>
      <c r="P49" t="s">
        <v>243</v>
      </c>
      <c r="Q49" t="s">
        <v>111</v>
      </c>
      <c r="R49" t="s">
        <v>26</v>
      </c>
      <c r="S49" t="s">
        <v>193</v>
      </c>
      <c r="T49" t="s">
        <v>244</v>
      </c>
      <c r="U49" t="str">
        <f t="shared" si="9"/>
        <v>Concord, New Hampshire, United States</v>
      </c>
      <c r="V49" t="s">
        <v>29</v>
      </c>
      <c r="W49" t="s">
        <v>249</v>
      </c>
      <c r="X49" t="s">
        <v>36</v>
      </c>
      <c r="Y49" t="s">
        <v>59</v>
      </c>
      <c r="Z49" t="s">
        <v>250</v>
      </c>
      <c r="AA49">
        <v>371.97</v>
      </c>
      <c r="AB49">
        <v>3</v>
      </c>
      <c r="AC49">
        <v>66.954599999999999</v>
      </c>
      <c r="AD49" t="e">
        <v>#N/A</v>
      </c>
      <c r="AE49" t="s">
        <v>34</v>
      </c>
    </row>
    <row r="50" spans="1:31" x14ac:dyDescent="0.25">
      <c r="A50">
        <v>2303</v>
      </c>
      <c r="B50" t="s">
        <v>251</v>
      </c>
      <c r="C50" s="1">
        <v>43482</v>
      </c>
      <c r="D50">
        <f t="shared" si="1"/>
        <v>17</v>
      </c>
      <c r="E50" t="str">
        <f t="shared" si="0"/>
        <v>Jan</v>
      </c>
      <c r="F50">
        <f t="shared" si="2"/>
        <v>2019</v>
      </c>
      <c r="G50" t="str">
        <f t="shared" si="3"/>
        <v>Thu</v>
      </c>
      <c r="H50" s="1">
        <v>43486</v>
      </c>
      <c r="I50">
        <f t="shared" si="4"/>
        <v>21</v>
      </c>
      <c r="J50" s="1" t="str">
        <f t="shared" si="5"/>
        <v>Jan</v>
      </c>
      <c r="K50">
        <f t="shared" si="6"/>
        <v>2019</v>
      </c>
      <c r="L50" s="1" t="str">
        <f t="shared" si="7"/>
        <v>Mon</v>
      </c>
      <c r="M50">
        <f t="shared" si="8"/>
        <v>4</v>
      </c>
      <c r="N50" t="s">
        <v>22</v>
      </c>
      <c r="O50" t="s">
        <v>252</v>
      </c>
      <c r="P50" t="s">
        <v>253</v>
      </c>
      <c r="Q50" t="s">
        <v>25</v>
      </c>
      <c r="R50" t="s">
        <v>26</v>
      </c>
      <c r="S50" t="s">
        <v>187</v>
      </c>
      <c r="T50" t="s">
        <v>254</v>
      </c>
      <c r="U50" t="str">
        <f t="shared" si="9"/>
        <v>Columbus, Georgia, United States</v>
      </c>
      <c r="V50" t="s">
        <v>82</v>
      </c>
      <c r="W50" t="s">
        <v>255</v>
      </c>
      <c r="X50" t="s">
        <v>36</v>
      </c>
      <c r="Y50" t="s">
        <v>59</v>
      </c>
      <c r="Z50" t="s">
        <v>256</v>
      </c>
      <c r="AA50">
        <v>316</v>
      </c>
      <c r="AB50">
        <v>4</v>
      </c>
      <c r="AC50">
        <v>31.6</v>
      </c>
      <c r="AD50" t="e">
        <v>#N/A</v>
      </c>
      <c r="AE50" t="s">
        <v>34</v>
      </c>
    </row>
    <row r="51" spans="1:31" x14ac:dyDescent="0.25">
      <c r="A51">
        <v>2876</v>
      </c>
      <c r="B51" t="s">
        <v>257</v>
      </c>
      <c r="C51" s="1">
        <v>43486</v>
      </c>
      <c r="D51">
        <f t="shared" si="1"/>
        <v>21</v>
      </c>
      <c r="E51" t="str">
        <f t="shared" si="0"/>
        <v>Jan</v>
      </c>
      <c r="F51">
        <f t="shared" si="2"/>
        <v>2019</v>
      </c>
      <c r="G51" t="str">
        <f t="shared" si="3"/>
        <v>Mon</v>
      </c>
      <c r="H51" s="1">
        <v>43488</v>
      </c>
      <c r="I51">
        <f t="shared" si="4"/>
        <v>23</v>
      </c>
      <c r="J51" s="1" t="str">
        <f t="shared" si="5"/>
        <v>Jan</v>
      </c>
      <c r="K51">
        <f t="shared" si="6"/>
        <v>2019</v>
      </c>
      <c r="L51" s="1" t="str">
        <f t="shared" si="7"/>
        <v>Wed</v>
      </c>
      <c r="M51">
        <f t="shared" si="8"/>
        <v>2</v>
      </c>
      <c r="N51" t="s">
        <v>97</v>
      </c>
      <c r="O51" t="s">
        <v>258</v>
      </c>
      <c r="P51" t="s">
        <v>259</v>
      </c>
      <c r="Q51" t="s">
        <v>44</v>
      </c>
      <c r="R51" t="s">
        <v>26</v>
      </c>
      <c r="S51" t="s">
        <v>260</v>
      </c>
      <c r="T51" t="s">
        <v>46</v>
      </c>
      <c r="U51" t="str">
        <f t="shared" si="9"/>
        <v>San Diego, California, United States</v>
      </c>
      <c r="V51" t="s">
        <v>47</v>
      </c>
      <c r="W51" t="s">
        <v>261</v>
      </c>
      <c r="X51" t="s">
        <v>31</v>
      </c>
      <c r="Y51" t="s">
        <v>262</v>
      </c>
      <c r="Z51" t="s">
        <v>263</v>
      </c>
      <c r="AA51">
        <v>153.56800000000001</v>
      </c>
      <c r="AB51">
        <v>2</v>
      </c>
      <c r="AC51">
        <v>-5.7587999999999999</v>
      </c>
      <c r="AD51" t="e">
        <v>#N/A</v>
      </c>
      <c r="AE51" t="s">
        <v>73</v>
      </c>
    </row>
    <row r="52" spans="1:31" x14ac:dyDescent="0.25">
      <c r="A52">
        <v>2877</v>
      </c>
      <c r="B52" t="s">
        <v>257</v>
      </c>
      <c r="C52" s="1">
        <v>43486</v>
      </c>
      <c r="D52">
        <f t="shared" si="1"/>
        <v>21</v>
      </c>
      <c r="E52" t="str">
        <f t="shared" si="0"/>
        <v>Jan</v>
      </c>
      <c r="F52">
        <f t="shared" si="2"/>
        <v>2019</v>
      </c>
      <c r="G52" t="str">
        <f t="shared" si="3"/>
        <v>Mon</v>
      </c>
      <c r="H52" s="1">
        <v>43488</v>
      </c>
      <c r="I52">
        <f t="shared" si="4"/>
        <v>23</v>
      </c>
      <c r="J52" s="1" t="str">
        <f t="shared" si="5"/>
        <v>Jan</v>
      </c>
      <c r="K52">
        <f t="shared" si="6"/>
        <v>2019</v>
      </c>
      <c r="L52" s="1" t="str">
        <f t="shared" si="7"/>
        <v>Wed</v>
      </c>
      <c r="M52">
        <f t="shared" si="8"/>
        <v>2</v>
      </c>
      <c r="N52" t="s">
        <v>97</v>
      </c>
      <c r="O52" t="s">
        <v>258</v>
      </c>
      <c r="P52" t="s">
        <v>259</v>
      </c>
      <c r="Q52" t="s">
        <v>44</v>
      </c>
      <c r="R52" t="s">
        <v>26</v>
      </c>
      <c r="S52" t="s">
        <v>260</v>
      </c>
      <c r="T52" t="s">
        <v>46</v>
      </c>
      <c r="U52" t="str">
        <f t="shared" si="9"/>
        <v>San Diego, California, United States</v>
      </c>
      <c r="V52" t="s">
        <v>47</v>
      </c>
      <c r="W52" t="s">
        <v>264</v>
      </c>
      <c r="X52" t="s">
        <v>31</v>
      </c>
      <c r="Y52" t="s">
        <v>262</v>
      </c>
      <c r="Z52" t="s">
        <v>265</v>
      </c>
      <c r="AA52">
        <v>1013.4880000000001</v>
      </c>
      <c r="AB52">
        <v>7</v>
      </c>
      <c r="AC52">
        <v>76.011600000000001</v>
      </c>
      <c r="AD52" t="e">
        <v>#N/A</v>
      </c>
      <c r="AE52" t="s">
        <v>73</v>
      </c>
    </row>
    <row r="53" spans="1:31" x14ac:dyDescent="0.25">
      <c r="A53">
        <v>268</v>
      </c>
      <c r="B53" t="s">
        <v>266</v>
      </c>
      <c r="C53" s="1">
        <v>43487</v>
      </c>
      <c r="D53">
        <f t="shared" si="1"/>
        <v>22</v>
      </c>
      <c r="E53" t="str">
        <f t="shared" si="0"/>
        <v>Jan</v>
      </c>
      <c r="F53">
        <f t="shared" si="2"/>
        <v>2019</v>
      </c>
      <c r="G53" t="str">
        <f t="shared" si="3"/>
        <v>Tue</v>
      </c>
      <c r="H53" s="1">
        <v>43493</v>
      </c>
      <c r="I53">
        <f t="shared" si="4"/>
        <v>28</v>
      </c>
      <c r="J53" s="1" t="str">
        <f t="shared" si="5"/>
        <v>Jan</v>
      </c>
      <c r="K53">
        <f t="shared" si="6"/>
        <v>2019</v>
      </c>
      <c r="L53" s="1" t="str">
        <f t="shared" si="7"/>
        <v>Mon</v>
      </c>
      <c r="M53">
        <f t="shared" si="8"/>
        <v>6</v>
      </c>
      <c r="N53" t="s">
        <v>22</v>
      </c>
      <c r="O53" t="s">
        <v>267</v>
      </c>
      <c r="P53" t="s">
        <v>268</v>
      </c>
      <c r="Q53" t="s">
        <v>44</v>
      </c>
      <c r="R53" t="s">
        <v>26</v>
      </c>
      <c r="S53" t="s">
        <v>269</v>
      </c>
      <c r="T53" t="s">
        <v>202</v>
      </c>
      <c r="U53" t="str">
        <f t="shared" si="9"/>
        <v>Morristown, New Jersey, United States</v>
      </c>
      <c r="V53" t="s">
        <v>29</v>
      </c>
      <c r="W53" t="s">
        <v>270</v>
      </c>
      <c r="X53" t="s">
        <v>49</v>
      </c>
      <c r="Y53" t="s">
        <v>271</v>
      </c>
      <c r="Z53" t="s">
        <v>272</v>
      </c>
      <c r="AA53">
        <v>7.56</v>
      </c>
      <c r="AB53">
        <v>6</v>
      </c>
      <c r="AC53">
        <v>0.3024</v>
      </c>
      <c r="AD53" t="e">
        <v>#N/A</v>
      </c>
      <c r="AE53" t="s">
        <v>73</v>
      </c>
    </row>
    <row r="54" spans="1:31" x14ac:dyDescent="0.25">
      <c r="A54">
        <v>2471</v>
      </c>
      <c r="B54" t="s">
        <v>273</v>
      </c>
      <c r="C54" s="1">
        <v>43487</v>
      </c>
      <c r="D54">
        <f t="shared" si="1"/>
        <v>22</v>
      </c>
      <c r="E54" t="str">
        <f t="shared" si="0"/>
        <v>Jan</v>
      </c>
      <c r="F54">
        <f t="shared" si="2"/>
        <v>2019</v>
      </c>
      <c r="G54" t="str">
        <f t="shared" si="3"/>
        <v>Tue</v>
      </c>
      <c r="H54" s="1">
        <v>43493</v>
      </c>
      <c r="I54">
        <f t="shared" si="4"/>
        <v>28</v>
      </c>
      <c r="J54" s="1" t="str">
        <f t="shared" si="5"/>
        <v>Jan</v>
      </c>
      <c r="K54">
        <f t="shared" si="6"/>
        <v>2019</v>
      </c>
      <c r="L54" s="1" t="str">
        <f t="shared" si="7"/>
        <v>Mon</v>
      </c>
      <c r="M54">
        <f t="shared" si="8"/>
        <v>6</v>
      </c>
      <c r="N54" t="s">
        <v>22</v>
      </c>
      <c r="O54" t="s">
        <v>274</v>
      </c>
      <c r="P54" t="s">
        <v>275</v>
      </c>
      <c r="Q54" t="s">
        <v>44</v>
      </c>
      <c r="R54" t="s">
        <v>26</v>
      </c>
      <c r="S54" t="s">
        <v>276</v>
      </c>
      <c r="T54" t="s">
        <v>81</v>
      </c>
      <c r="U54" t="str">
        <f t="shared" si="9"/>
        <v>Fayetteville, North Carolina, United States</v>
      </c>
      <c r="V54" t="s">
        <v>82</v>
      </c>
      <c r="W54" t="s">
        <v>277</v>
      </c>
      <c r="X54" t="s">
        <v>31</v>
      </c>
      <c r="Y54" t="s">
        <v>120</v>
      </c>
      <c r="Z54" t="s">
        <v>278</v>
      </c>
      <c r="AA54">
        <v>14.272</v>
      </c>
      <c r="AB54">
        <v>8</v>
      </c>
      <c r="AC54">
        <v>4.2816000000000001</v>
      </c>
      <c r="AD54" t="e">
        <v>#N/A</v>
      </c>
      <c r="AE54" t="s">
        <v>73</v>
      </c>
    </row>
    <row r="55" spans="1:31" x14ac:dyDescent="0.25">
      <c r="A55">
        <v>2472</v>
      </c>
      <c r="B55" t="s">
        <v>273</v>
      </c>
      <c r="C55" s="1">
        <v>43487</v>
      </c>
      <c r="D55">
        <f t="shared" si="1"/>
        <v>22</v>
      </c>
      <c r="E55" t="str">
        <f t="shared" si="0"/>
        <v>Jan</v>
      </c>
      <c r="F55">
        <f t="shared" si="2"/>
        <v>2019</v>
      </c>
      <c r="G55" t="str">
        <f t="shared" si="3"/>
        <v>Tue</v>
      </c>
      <c r="H55" s="1">
        <v>43493</v>
      </c>
      <c r="I55">
        <f t="shared" si="4"/>
        <v>28</v>
      </c>
      <c r="J55" s="1" t="str">
        <f t="shared" si="5"/>
        <v>Jan</v>
      </c>
      <c r="K55">
        <f t="shared" si="6"/>
        <v>2019</v>
      </c>
      <c r="L55" s="1" t="str">
        <f t="shared" si="7"/>
        <v>Mon</v>
      </c>
      <c r="M55">
        <f t="shared" si="8"/>
        <v>6</v>
      </c>
      <c r="N55" t="s">
        <v>22</v>
      </c>
      <c r="O55" t="s">
        <v>274</v>
      </c>
      <c r="P55" t="s">
        <v>275</v>
      </c>
      <c r="Q55" t="s">
        <v>44</v>
      </c>
      <c r="R55" t="s">
        <v>26</v>
      </c>
      <c r="S55" t="s">
        <v>276</v>
      </c>
      <c r="T55" t="s">
        <v>81</v>
      </c>
      <c r="U55" t="str">
        <f t="shared" si="9"/>
        <v>Fayetteville, North Carolina, United States</v>
      </c>
      <c r="V55" t="s">
        <v>82</v>
      </c>
      <c r="W55" t="s">
        <v>279</v>
      </c>
      <c r="X55" t="s">
        <v>31</v>
      </c>
      <c r="Y55" t="s">
        <v>32</v>
      </c>
      <c r="Z55" t="s">
        <v>280</v>
      </c>
      <c r="AA55">
        <v>451.13600000000002</v>
      </c>
      <c r="AB55">
        <v>4</v>
      </c>
      <c r="AC55">
        <v>-67.670400000000001</v>
      </c>
      <c r="AD55" t="e">
        <v>#N/A</v>
      </c>
      <c r="AE55" t="s">
        <v>73</v>
      </c>
    </row>
    <row r="56" spans="1:31" x14ac:dyDescent="0.25">
      <c r="A56">
        <v>2473</v>
      </c>
      <c r="B56" t="s">
        <v>273</v>
      </c>
      <c r="C56" s="1">
        <v>43487</v>
      </c>
      <c r="D56">
        <f t="shared" si="1"/>
        <v>22</v>
      </c>
      <c r="E56" t="str">
        <f t="shared" si="0"/>
        <v>Jan</v>
      </c>
      <c r="F56">
        <f t="shared" si="2"/>
        <v>2019</v>
      </c>
      <c r="G56" t="str">
        <f t="shared" si="3"/>
        <v>Tue</v>
      </c>
      <c r="H56" s="1">
        <v>43493</v>
      </c>
      <c r="I56">
        <f t="shared" si="4"/>
        <v>28</v>
      </c>
      <c r="J56" s="1" t="str">
        <f t="shared" si="5"/>
        <v>Jan</v>
      </c>
      <c r="K56">
        <f t="shared" si="6"/>
        <v>2019</v>
      </c>
      <c r="L56" s="1" t="str">
        <f t="shared" si="7"/>
        <v>Mon</v>
      </c>
      <c r="M56">
        <f t="shared" si="8"/>
        <v>6</v>
      </c>
      <c r="N56" t="s">
        <v>22</v>
      </c>
      <c r="O56" t="s">
        <v>274</v>
      </c>
      <c r="P56" t="s">
        <v>275</v>
      </c>
      <c r="Q56" t="s">
        <v>44</v>
      </c>
      <c r="R56" t="s">
        <v>26</v>
      </c>
      <c r="S56" t="s">
        <v>276</v>
      </c>
      <c r="T56" t="s">
        <v>81</v>
      </c>
      <c r="U56" t="str">
        <f t="shared" si="9"/>
        <v>Fayetteville, North Carolina, United States</v>
      </c>
      <c r="V56" t="s">
        <v>82</v>
      </c>
      <c r="W56" t="s">
        <v>281</v>
      </c>
      <c r="X56" t="s">
        <v>49</v>
      </c>
      <c r="Y56" t="s">
        <v>282</v>
      </c>
      <c r="Z56" t="s">
        <v>283</v>
      </c>
      <c r="AA56">
        <v>64.864000000000004</v>
      </c>
      <c r="AB56">
        <v>4</v>
      </c>
      <c r="AC56">
        <v>6.4863999999999997</v>
      </c>
      <c r="AD56" t="e">
        <v>#N/A</v>
      </c>
      <c r="AE56" t="s">
        <v>73</v>
      </c>
    </row>
    <row r="57" spans="1:31" x14ac:dyDescent="0.25">
      <c r="A57">
        <v>2694</v>
      </c>
      <c r="B57" t="s">
        <v>284</v>
      </c>
      <c r="C57" s="1">
        <v>43487</v>
      </c>
      <c r="D57">
        <f t="shared" si="1"/>
        <v>22</v>
      </c>
      <c r="E57" t="str">
        <f t="shared" si="0"/>
        <v>Jan</v>
      </c>
      <c r="F57">
        <f t="shared" si="2"/>
        <v>2019</v>
      </c>
      <c r="G57" t="str">
        <f t="shared" si="3"/>
        <v>Tue</v>
      </c>
      <c r="H57" s="1">
        <v>43493</v>
      </c>
      <c r="I57">
        <f t="shared" si="4"/>
        <v>28</v>
      </c>
      <c r="J57" s="1" t="str">
        <f t="shared" si="5"/>
        <v>Jan</v>
      </c>
      <c r="K57">
        <f t="shared" si="6"/>
        <v>2019</v>
      </c>
      <c r="L57" s="1" t="str">
        <f t="shared" si="7"/>
        <v>Mon</v>
      </c>
      <c r="M57">
        <f t="shared" si="8"/>
        <v>6</v>
      </c>
      <c r="N57" t="s">
        <v>22</v>
      </c>
      <c r="O57" t="s">
        <v>98</v>
      </c>
      <c r="P57" t="s">
        <v>99</v>
      </c>
      <c r="Q57" t="s">
        <v>25</v>
      </c>
      <c r="R57" t="s">
        <v>26</v>
      </c>
      <c r="S57" t="s">
        <v>162</v>
      </c>
      <c r="T57" t="s">
        <v>163</v>
      </c>
      <c r="U57" t="str">
        <f t="shared" si="9"/>
        <v>Seattle, Washington, United States</v>
      </c>
      <c r="V57" t="s">
        <v>47</v>
      </c>
      <c r="W57" t="s">
        <v>285</v>
      </c>
      <c r="X57" t="s">
        <v>31</v>
      </c>
      <c r="Y57" t="s">
        <v>120</v>
      </c>
      <c r="Z57" t="s">
        <v>286</v>
      </c>
      <c r="AA57">
        <v>109.9</v>
      </c>
      <c r="AB57">
        <v>5</v>
      </c>
      <c r="AC57">
        <v>37.366</v>
      </c>
      <c r="AD57" t="e">
        <v>#N/A</v>
      </c>
      <c r="AE57" t="s">
        <v>34</v>
      </c>
    </row>
    <row r="58" spans="1:31" x14ac:dyDescent="0.25">
      <c r="A58">
        <v>5675</v>
      </c>
      <c r="B58" t="s">
        <v>287</v>
      </c>
      <c r="C58" s="1">
        <v>43487</v>
      </c>
      <c r="D58">
        <f t="shared" si="1"/>
        <v>22</v>
      </c>
      <c r="E58" t="str">
        <f t="shared" si="0"/>
        <v>Jan</v>
      </c>
      <c r="F58">
        <f t="shared" si="2"/>
        <v>2019</v>
      </c>
      <c r="G58" t="str">
        <f t="shared" si="3"/>
        <v>Tue</v>
      </c>
      <c r="H58" s="1">
        <v>43492</v>
      </c>
      <c r="I58">
        <f t="shared" si="4"/>
        <v>27</v>
      </c>
      <c r="J58" s="1" t="str">
        <f t="shared" si="5"/>
        <v>Jan</v>
      </c>
      <c r="K58">
        <f t="shared" si="6"/>
        <v>2019</v>
      </c>
      <c r="L58" s="1" t="str">
        <f t="shared" si="7"/>
        <v>Sun</v>
      </c>
      <c r="M58">
        <f t="shared" si="8"/>
        <v>5</v>
      </c>
      <c r="N58" t="s">
        <v>22</v>
      </c>
      <c r="O58" t="s">
        <v>288</v>
      </c>
      <c r="P58" t="s">
        <v>289</v>
      </c>
      <c r="Q58" t="s">
        <v>44</v>
      </c>
      <c r="R58" t="s">
        <v>26</v>
      </c>
      <c r="S58" t="s">
        <v>162</v>
      </c>
      <c r="T58" t="s">
        <v>163</v>
      </c>
      <c r="U58" t="str">
        <f t="shared" si="9"/>
        <v>Seattle, Washington, United States</v>
      </c>
      <c r="V58" t="s">
        <v>47</v>
      </c>
      <c r="W58" t="s">
        <v>290</v>
      </c>
      <c r="X58" t="s">
        <v>49</v>
      </c>
      <c r="Y58" t="s">
        <v>123</v>
      </c>
      <c r="Z58" t="s">
        <v>291</v>
      </c>
      <c r="AA58">
        <v>12.96</v>
      </c>
      <c r="AB58">
        <v>2</v>
      </c>
      <c r="AC58">
        <v>6.2207999999999997</v>
      </c>
      <c r="AD58" t="e">
        <v>#N/A</v>
      </c>
      <c r="AE58" t="s">
        <v>34</v>
      </c>
    </row>
    <row r="59" spans="1:31" x14ac:dyDescent="0.25">
      <c r="A59">
        <v>5752</v>
      </c>
      <c r="B59" t="s">
        <v>292</v>
      </c>
      <c r="C59" s="1">
        <v>43487</v>
      </c>
      <c r="D59">
        <f t="shared" si="1"/>
        <v>22</v>
      </c>
      <c r="E59" t="str">
        <f t="shared" si="0"/>
        <v>Jan</v>
      </c>
      <c r="F59">
        <f t="shared" si="2"/>
        <v>2019</v>
      </c>
      <c r="G59" t="str">
        <f t="shared" si="3"/>
        <v>Tue</v>
      </c>
      <c r="H59" s="1">
        <v>43493</v>
      </c>
      <c r="I59">
        <f t="shared" si="4"/>
        <v>28</v>
      </c>
      <c r="J59" s="1" t="str">
        <f t="shared" si="5"/>
        <v>Jan</v>
      </c>
      <c r="K59">
        <f t="shared" si="6"/>
        <v>2019</v>
      </c>
      <c r="L59" s="1" t="str">
        <f t="shared" si="7"/>
        <v>Mon</v>
      </c>
      <c r="M59">
        <f t="shared" si="8"/>
        <v>6</v>
      </c>
      <c r="N59" t="s">
        <v>22</v>
      </c>
      <c r="O59" t="s">
        <v>293</v>
      </c>
      <c r="P59" t="s">
        <v>294</v>
      </c>
      <c r="Q59" t="s">
        <v>44</v>
      </c>
      <c r="R59" t="s">
        <v>26</v>
      </c>
      <c r="S59" t="s">
        <v>260</v>
      </c>
      <c r="T59" t="s">
        <v>46</v>
      </c>
      <c r="U59" t="str">
        <f t="shared" si="9"/>
        <v>San Diego, California, United States</v>
      </c>
      <c r="V59" t="s">
        <v>47</v>
      </c>
      <c r="W59" t="s">
        <v>295</v>
      </c>
      <c r="X59" t="s">
        <v>49</v>
      </c>
      <c r="Y59" t="s">
        <v>296</v>
      </c>
      <c r="Z59" t="s">
        <v>297</v>
      </c>
      <c r="AA59">
        <v>44.4</v>
      </c>
      <c r="AB59">
        <v>3</v>
      </c>
      <c r="AC59">
        <v>22.2</v>
      </c>
      <c r="AD59" t="e">
        <v>#N/A</v>
      </c>
      <c r="AE59" t="s">
        <v>34</v>
      </c>
    </row>
    <row r="60" spans="1:31" x14ac:dyDescent="0.25">
      <c r="A60">
        <v>5753</v>
      </c>
      <c r="B60" t="s">
        <v>292</v>
      </c>
      <c r="C60" s="1">
        <v>43487</v>
      </c>
      <c r="D60">
        <f t="shared" si="1"/>
        <v>22</v>
      </c>
      <c r="E60" t="str">
        <f t="shared" si="0"/>
        <v>Jan</v>
      </c>
      <c r="F60">
        <f t="shared" si="2"/>
        <v>2019</v>
      </c>
      <c r="G60" t="str">
        <f t="shared" si="3"/>
        <v>Tue</v>
      </c>
      <c r="H60" s="1">
        <v>43493</v>
      </c>
      <c r="I60">
        <f t="shared" si="4"/>
        <v>28</v>
      </c>
      <c r="J60" s="1" t="str">
        <f t="shared" si="5"/>
        <v>Jan</v>
      </c>
      <c r="K60">
        <f t="shared" si="6"/>
        <v>2019</v>
      </c>
      <c r="L60" s="1" t="str">
        <f t="shared" si="7"/>
        <v>Mon</v>
      </c>
      <c r="M60">
        <f t="shared" si="8"/>
        <v>6</v>
      </c>
      <c r="N60" t="s">
        <v>22</v>
      </c>
      <c r="O60" t="s">
        <v>293</v>
      </c>
      <c r="P60" t="s">
        <v>294</v>
      </c>
      <c r="Q60" t="s">
        <v>44</v>
      </c>
      <c r="R60" t="s">
        <v>26</v>
      </c>
      <c r="S60" t="s">
        <v>260</v>
      </c>
      <c r="T60" t="s">
        <v>46</v>
      </c>
      <c r="U60" t="str">
        <f t="shared" si="9"/>
        <v>San Diego, California, United States</v>
      </c>
      <c r="V60" t="s">
        <v>47</v>
      </c>
      <c r="W60" t="s">
        <v>298</v>
      </c>
      <c r="X60" t="s">
        <v>49</v>
      </c>
      <c r="Y60" t="s">
        <v>296</v>
      </c>
      <c r="Z60" t="s">
        <v>299</v>
      </c>
      <c r="AA60">
        <v>20.65</v>
      </c>
      <c r="AB60">
        <v>5</v>
      </c>
      <c r="AC60">
        <v>9.4990000000000006</v>
      </c>
      <c r="AD60" t="e">
        <v>#N/A</v>
      </c>
      <c r="AE60" t="s">
        <v>34</v>
      </c>
    </row>
    <row r="61" spans="1:31" x14ac:dyDescent="0.25">
      <c r="A61">
        <v>6229</v>
      </c>
      <c r="B61" t="s">
        <v>300</v>
      </c>
      <c r="C61" s="1">
        <v>43487</v>
      </c>
      <c r="D61">
        <f t="shared" si="1"/>
        <v>22</v>
      </c>
      <c r="E61" t="str">
        <f t="shared" si="0"/>
        <v>Jan</v>
      </c>
      <c r="F61">
        <f t="shared" si="2"/>
        <v>2019</v>
      </c>
      <c r="G61" t="str">
        <f t="shared" si="3"/>
        <v>Tue</v>
      </c>
      <c r="H61" s="1">
        <v>43492</v>
      </c>
      <c r="I61">
        <f t="shared" si="4"/>
        <v>27</v>
      </c>
      <c r="J61" s="1" t="str">
        <f t="shared" si="5"/>
        <v>Jan</v>
      </c>
      <c r="K61">
        <f t="shared" si="6"/>
        <v>2019</v>
      </c>
      <c r="L61" s="1" t="str">
        <f t="shared" si="7"/>
        <v>Sun</v>
      </c>
      <c r="M61">
        <f t="shared" si="8"/>
        <v>5</v>
      </c>
      <c r="N61" t="s">
        <v>22</v>
      </c>
      <c r="O61" t="s">
        <v>301</v>
      </c>
      <c r="P61" t="s">
        <v>302</v>
      </c>
      <c r="Q61" t="s">
        <v>111</v>
      </c>
      <c r="R61" t="s">
        <v>26</v>
      </c>
      <c r="S61" t="s">
        <v>303</v>
      </c>
      <c r="T61" t="s">
        <v>156</v>
      </c>
      <c r="U61" t="str">
        <f t="shared" si="9"/>
        <v>Cleveland, Ohio, United States</v>
      </c>
      <c r="V61" t="s">
        <v>29</v>
      </c>
      <c r="W61" t="s">
        <v>304</v>
      </c>
      <c r="X61" t="s">
        <v>36</v>
      </c>
      <c r="Y61" t="s">
        <v>37</v>
      </c>
      <c r="Z61" t="s">
        <v>305</v>
      </c>
      <c r="AA61">
        <v>110.376</v>
      </c>
      <c r="AB61">
        <v>4</v>
      </c>
      <c r="AC61">
        <v>-20.235600000000002</v>
      </c>
      <c r="AD61" t="e">
        <v>#N/A</v>
      </c>
      <c r="AE61" t="s">
        <v>34</v>
      </c>
    </row>
    <row r="62" spans="1:31" x14ac:dyDescent="0.25">
      <c r="A62">
        <v>6230</v>
      </c>
      <c r="B62" t="s">
        <v>300</v>
      </c>
      <c r="C62" s="1">
        <v>43487</v>
      </c>
      <c r="D62">
        <f t="shared" si="1"/>
        <v>22</v>
      </c>
      <c r="E62" t="str">
        <f t="shared" si="0"/>
        <v>Jan</v>
      </c>
      <c r="F62">
        <f t="shared" si="2"/>
        <v>2019</v>
      </c>
      <c r="G62" t="str">
        <f t="shared" si="3"/>
        <v>Tue</v>
      </c>
      <c r="H62" s="1">
        <v>43492</v>
      </c>
      <c r="I62">
        <f t="shared" si="4"/>
        <v>27</v>
      </c>
      <c r="J62" s="1" t="str">
        <f t="shared" si="5"/>
        <v>Jan</v>
      </c>
      <c r="K62">
        <f t="shared" si="6"/>
        <v>2019</v>
      </c>
      <c r="L62" s="1" t="str">
        <f t="shared" si="7"/>
        <v>Sun</v>
      </c>
      <c r="M62">
        <f t="shared" si="8"/>
        <v>5</v>
      </c>
      <c r="N62" t="s">
        <v>22</v>
      </c>
      <c r="O62" t="s">
        <v>301</v>
      </c>
      <c r="P62" t="s">
        <v>302</v>
      </c>
      <c r="Q62" t="s">
        <v>111</v>
      </c>
      <c r="R62" t="s">
        <v>26</v>
      </c>
      <c r="S62" t="s">
        <v>303</v>
      </c>
      <c r="T62" t="s">
        <v>156</v>
      </c>
      <c r="U62" t="str">
        <f t="shared" si="9"/>
        <v>Cleveland, Ohio, United States</v>
      </c>
      <c r="V62" t="s">
        <v>29</v>
      </c>
      <c r="W62" t="s">
        <v>306</v>
      </c>
      <c r="X62" t="s">
        <v>36</v>
      </c>
      <c r="Y62" t="s">
        <v>59</v>
      </c>
      <c r="Z62" t="s">
        <v>307</v>
      </c>
      <c r="AA62">
        <v>55.176000000000002</v>
      </c>
      <c r="AB62">
        <v>3</v>
      </c>
      <c r="AC62">
        <v>15.863099999999999</v>
      </c>
      <c r="AD62" t="e">
        <v>#N/A</v>
      </c>
      <c r="AE62" t="s">
        <v>39</v>
      </c>
    </row>
    <row r="63" spans="1:31" x14ac:dyDescent="0.25">
      <c r="A63">
        <v>6238</v>
      </c>
      <c r="B63" t="s">
        <v>308</v>
      </c>
      <c r="C63" s="1">
        <v>43487</v>
      </c>
      <c r="D63">
        <f t="shared" si="1"/>
        <v>22</v>
      </c>
      <c r="E63" t="str">
        <f t="shared" si="0"/>
        <v>Jan</v>
      </c>
      <c r="F63">
        <f t="shared" si="2"/>
        <v>2019</v>
      </c>
      <c r="G63" t="str">
        <f t="shared" si="3"/>
        <v>Tue</v>
      </c>
      <c r="H63" s="1">
        <v>43494</v>
      </c>
      <c r="I63">
        <f t="shared" si="4"/>
        <v>29</v>
      </c>
      <c r="J63" s="1" t="str">
        <f t="shared" si="5"/>
        <v>Jan</v>
      </c>
      <c r="K63">
        <f t="shared" si="6"/>
        <v>2019</v>
      </c>
      <c r="L63" s="1" t="str">
        <f t="shared" si="7"/>
        <v>Tue</v>
      </c>
      <c r="M63">
        <f t="shared" si="8"/>
        <v>7</v>
      </c>
      <c r="N63" t="s">
        <v>22</v>
      </c>
      <c r="O63" t="s">
        <v>309</v>
      </c>
      <c r="P63" t="s">
        <v>310</v>
      </c>
      <c r="Q63" t="s">
        <v>44</v>
      </c>
      <c r="R63" t="s">
        <v>26</v>
      </c>
      <c r="S63" t="s">
        <v>221</v>
      </c>
      <c r="T63" t="s">
        <v>222</v>
      </c>
      <c r="U63" t="str">
        <f t="shared" si="9"/>
        <v>New York City, New York, United States</v>
      </c>
      <c r="V63" t="s">
        <v>29</v>
      </c>
      <c r="W63" t="s">
        <v>311</v>
      </c>
      <c r="X63" t="s">
        <v>49</v>
      </c>
      <c r="Y63" t="s">
        <v>75</v>
      </c>
      <c r="Z63" t="s">
        <v>312</v>
      </c>
      <c r="AA63">
        <v>26.335999999999999</v>
      </c>
      <c r="AB63">
        <v>4</v>
      </c>
      <c r="AC63">
        <v>9.2175999999999991</v>
      </c>
      <c r="AD63" t="e">
        <v>#N/A</v>
      </c>
      <c r="AE63" t="s">
        <v>34</v>
      </c>
    </row>
    <row r="64" spans="1:31" x14ac:dyDescent="0.25">
      <c r="A64">
        <v>7294</v>
      </c>
      <c r="B64" t="s">
        <v>313</v>
      </c>
      <c r="C64" s="1">
        <v>43488</v>
      </c>
      <c r="D64">
        <f t="shared" si="1"/>
        <v>23</v>
      </c>
      <c r="E64" t="str">
        <f t="shared" si="0"/>
        <v>Jan</v>
      </c>
      <c r="F64">
        <f t="shared" si="2"/>
        <v>2019</v>
      </c>
      <c r="G64" t="str">
        <f t="shared" si="3"/>
        <v>Wed</v>
      </c>
      <c r="H64" s="1">
        <v>43494</v>
      </c>
      <c r="I64">
        <f t="shared" si="4"/>
        <v>29</v>
      </c>
      <c r="J64" s="1" t="str">
        <f t="shared" si="5"/>
        <v>Jan</v>
      </c>
      <c r="K64">
        <f t="shared" si="6"/>
        <v>2019</v>
      </c>
      <c r="L64" s="1" t="str">
        <f t="shared" si="7"/>
        <v>Tue</v>
      </c>
      <c r="M64">
        <f t="shared" si="8"/>
        <v>6</v>
      </c>
      <c r="N64" t="s">
        <v>22</v>
      </c>
      <c r="O64" t="s">
        <v>314</v>
      </c>
      <c r="P64" t="s">
        <v>315</v>
      </c>
      <c r="Q64" t="s">
        <v>44</v>
      </c>
      <c r="R64" t="s">
        <v>26</v>
      </c>
      <c r="S64" t="s">
        <v>45</v>
      </c>
      <c r="T64" t="s">
        <v>46</v>
      </c>
      <c r="U64" t="str">
        <f t="shared" si="9"/>
        <v>Los Angeles, California, United States</v>
      </c>
      <c r="V64" t="s">
        <v>47</v>
      </c>
      <c r="W64" t="s">
        <v>316</v>
      </c>
      <c r="X64" t="s">
        <v>31</v>
      </c>
      <c r="Y64" t="s">
        <v>120</v>
      </c>
      <c r="Z64" t="s">
        <v>317</v>
      </c>
      <c r="AA64">
        <v>59.99</v>
      </c>
      <c r="AB64">
        <v>7</v>
      </c>
      <c r="AC64">
        <v>21.596399999999999</v>
      </c>
      <c r="AD64" t="e">
        <v>#N/A</v>
      </c>
      <c r="AE64" t="s">
        <v>34</v>
      </c>
    </row>
    <row r="65" spans="1:31" x14ac:dyDescent="0.25">
      <c r="A65">
        <v>9147</v>
      </c>
      <c r="B65" t="s">
        <v>318</v>
      </c>
      <c r="C65" s="1">
        <v>43488</v>
      </c>
      <c r="D65">
        <f t="shared" si="1"/>
        <v>23</v>
      </c>
      <c r="E65" t="str">
        <f t="shared" si="0"/>
        <v>Jan</v>
      </c>
      <c r="F65">
        <f t="shared" si="2"/>
        <v>2019</v>
      </c>
      <c r="G65" t="str">
        <f t="shared" si="3"/>
        <v>Wed</v>
      </c>
      <c r="H65" s="1">
        <v>43492</v>
      </c>
      <c r="I65">
        <f t="shared" si="4"/>
        <v>27</v>
      </c>
      <c r="J65" s="1" t="str">
        <f t="shared" si="5"/>
        <v>Jan</v>
      </c>
      <c r="K65">
        <f t="shared" si="6"/>
        <v>2019</v>
      </c>
      <c r="L65" s="1" t="str">
        <f t="shared" si="7"/>
        <v>Sun</v>
      </c>
      <c r="M65">
        <f t="shared" si="8"/>
        <v>4</v>
      </c>
      <c r="N65" t="s">
        <v>22</v>
      </c>
      <c r="O65" t="s">
        <v>319</v>
      </c>
      <c r="P65" t="s">
        <v>320</v>
      </c>
      <c r="Q65" t="s">
        <v>25</v>
      </c>
      <c r="R65" t="s">
        <v>26</v>
      </c>
      <c r="S65" t="s">
        <v>321</v>
      </c>
      <c r="T65" t="s">
        <v>322</v>
      </c>
      <c r="U65" t="str">
        <f t="shared" si="9"/>
        <v>Burlington, Vermont, United States</v>
      </c>
      <c r="V65" t="s">
        <v>29</v>
      </c>
      <c r="W65" t="s">
        <v>323</v>
      </c>
      <c r="X65" t="s">
        <v>36</v>
      </c>
      <c r="Y65" t="s">
        <v>59</v>
      </c>
      <c r="Z65" t="s">
        <v>324</v>
      </c>
      <c r="AA65">
        <v>99.98</v>
      </c>
      <c r="AB65">
        <v>2</v>
      </c>
      <c r="AC65">
        <v>42.991399999999999</v>
      </c>
      <c r="AD65" t="e">
        <v>#N/A</v>
      </c>
      <c r="AE65" t="s">
        <v>73</v>
      </c>
    </row>
    <row r="66" spans="1:31" x14ac:dyDescent="0.25">
      <c r="A66">
        <v>9148</v>
      </c>
      <c r="B66" t="s">
        <v>318</v>
      </c>
      <c r="C66" s="1">
        <v>43488</v>
      </c>
      <c r="D66">
        <f t="shared" si="1"/>
        <v>23</v>
      </c>
      <c r="E66" t="str">
        <f t="shared" ref="E66:E129" si="10">TEXT(C66,"mmm")</f>
        <v>Jan</v>
      </c>
      <c r="F66">
        <f t="shared" si="2"/>
        <v>2019</v>
      </c>
      <c r="G66" t="str">
        <f t="shared" si="3"/>
        <v>Wed</v>
      </c>
      <c r="H66" s="1">
        <v>43492</v>
      </c>
      <c r="I66">
        <f t="shared" si="4"/>
        <v>27</v>
      </c>
      <c r="J66" s="1" t="str">
        <f t="shared" si="5"/>
        <v>Jan</v>
      </c>
      <c r="K66">
        <f t="shared" si="6"/>
        <v>2019</v>
      </c>
      <c r="L66" s="1" t="str">
        <f t="shared" si="7"/>
        <v>Sun</v>
      </c>
      <c r="M66">
        <f t="shared" si="8"/>
        <v>4</v>
      </c>
      <c r="N66" t="s">
        <v>22</v>
      </c>
      <c r="O66" t="s">
        <v>319</v>
      </c>
      <c r="P66" t="s">
        <v>320</v>
      </c>
      <c r="Q66" t="s">
        <v>25</v>
      </c>
      <c r="R66" t="s">
        <v>26</v>
      </c>
      <c r="S66" t="s">
        <v>321</v>
      </c>
      <c r="T66" t="s">
        <v>322</v>
      </c>
      <c r="U66" t="str">
        <f t="shared" si="9"/>
        <v>Burlington, Vermont, United States</v>
      </c>
      <c r="V66" t="s">
        <v>29</v>
      </c>
      <c r="W66" t="s">
        <v>325</v>
      </c>
      <c r="X66" t="s">
        <v>49</v>
      </c>
      <c r="Y66" t="s">
        <v>92</v>
      </c>
      <c r="Z66" t="s">
        <v>326</v>
      </c>
      <c r="AA66">
        <v>8.0399999999999991</v>
      </c>
      <c r="AB66">
        <v>6</v>
      </c>
      <c r="AC66">
        <v>2.7336</v>
      </c>
      <c r="AD66" t="e">
        <v>#N/A</v>
      </c>
      <c r="AE66" t="s">
        <v>73</v>
      </c>
    </row>
    <row r="67" spans="1:31" x14ac:dyDescent="0.25">
      <c r="A67">
        <v>9149</v>
      </c>
      <c r="B67" t="s">
        <v>318</v>
      </c>
      <c r="C67" s="1">
        <v>43488</v>
      </c>
      <c r="D67">
        <f t="shared" ref="D67:D130" si="11">DAY(C67)</f>
        <v>23</v>
      </c>
      <c r="E67" t="str">
        <f t="shared" si="10"/>
        <v>Jan</v>
      </c>
      <c r="F67">
        <f t="shared" ref="F67:F130" si="12">YEAR(C67)</f>
        <v>2019</v>
      </c>
      <c r="G67" t="str">
        <f t="shared" ref="G67:G130" si="13">TEXT(C67,"ddd")</f>
        <v>Wed</v>
      </c>
      <c r="H67" s="1">
        <v>43492</v>
      </c>
      <c r="I67">
        <f t="shared" ref="I67:I130" si="14">DAY(H67)</f>
        <v>27</v>
      </c>
      <c r="J67" s="1" t="str">
        <f t="shared" ref="J67:J130" si="15">TEXT(H67,"mmm")</f>
        <v>Jan</v>
      </c>
      <c r="K67">
        <f t="shared" ref="K67:K130" si="16">YEAR(H67)</f>
        <v>2019</v>
      </c>
      <c r="L67" s="1" t="str">
        <f t="shared" ref="L67:L130" si="17">TEXT(H67,"ddd")</f>
        <v>Sun</v>
      </c>
      <c r="M67">
        <f t="shared" ref="M67:M130" si="18">H67-C67</f>
        <v>4</v>
      </c>
      <c r="N67" t="s">
        <v>22</v>
      </c>
      <c r="O67" t="s">
        <v>319</v>
      </c>
      <c r="P67" t="s">
        <v>320</v>
      </c>
      <c r="Q67" t="s">
        <v>25</v>
      </c>
      <c r="R67" t="s">
        <v>26</v>
      </c>
      <c r="S67" t="s">
        <v>321</v>
      </c>
      <c r="T67" t="s">
        <v>322</v>
      </c>
      <c r="U67" t="str">
        <f t="shared" ref="U67:U130" si="19">CONCATENATE(S67,", ",T67,", ",R67)</f>
        <v>Burlington, Vermont, United States</v>
      </c>
      <c r="V67" t="s">
        <v>29</v>
      </c>
      <c r="W67" t="s">
        <v>327</v>
      </c>
      <c r="X67" t="s">
        <v>49</v>
      </c>
      <c r="Y67" t="s">
        <v>50</v>
      </c>
      <c r="Z67" t="s">
        <v>328</v>
      </c>
      <c r="AA67">
        <v>1564.29</v>
      </c>
      <c r="AB67">
        <v>13</v>
      </c>
      <c r="AC67">
        <v>406.71539999999999</v>
      </c>
      <c r="AD67" t="e">
        <v>#N/A</v>
      </c>
      <c r="AE67" t="s">
        <v>34</v>
      </c>
    </row>
    <row r="68" spans="1:31" x14ac:dyDescent="0.25">
      <c r="A68">
        <v>4612</v>
      </c>
      <c r="B68" t="s">
        <v>329</v>
      </c>
      <c r="C68" s="1">
        <v>43489</v>
      </c>
      <c r="D68">
        <f t="shared" si="11"/>
        <v>24</v>
      </c>
      <c r="E68" t="str">
        <f t="shared" si="10"/>
        <v>Jan</v>
      </c>
      <c r="F68">
        <f t="shared" si="12"/>
        <v>2019</v>
      </c>
      <c r="G68" t="str">
        <f t="shared" si="13"/>
        <v>Thu</v>
      </c>
      <c r="H68" s="1">
        <v>43491</v>
      </c>
      <c r="I68">
        <f t="shared" si="14"/>
        <v>26</v>
      </c>
      <c r="J68" s="1" t="str">
        <f t="shared" si="15"/>
        <v>Jan</v>
      </c>
      <c r="K68">
        <f t="shared" si="16"/>
        <v>2019</v>
      </c>
      <c r="L68" s="1" t="str">
        <f t="shared" si="17"/>
        <v>Sat</v>
      </c>
      <c r="M68">
        <f t="shared" si="18"/>
        <v>2</v>
      </c>
      <c r="N68" t="s">
        <v>97</v>
      </c>
      <c r="O68" t="s">
        <v>330</v>
      </c>
      <c r="P68" t="s">
        <v>331</v>
      </c>
      <c r="Q68" t="s">
        <v>25</v>
      </c>
      <c r="R68" t="s">
        <v>26</v>
      </c>
      <c r="S68" t="s">
        <v>332</v>
      </c>
      <c r="T68" t="s">
        <v>333</v>
      </c>
      <c r="U68" t="str">
        <f t="shared" si="19"/>
        <v>Gulfport, Mississippi, United States</v>
      </c>
      <c r="V68" t="s">
        <v>82</v>
      </c>
      <c r="W68" t="s">
        <v>334</v>
      </c>
      <c r="X68" t="s">
        <v>49</v>
      </c>
      <c r="Y68" t="s">
        <v>75</v>
      </c>
      <c r="Z68" t="s">
        <v>335</v>
      </c>
      <c r="AA68">
        <v>31.36</v>
      </c>
      <c r="AB68">
        <v>4</v>
      </c>
      <c r="AC68">
        <v>15.68</v>
      </c>
      <c r="AD68" t="e">
        <v>#N/A</v>
      </c>
      <c r="AE68" t="s">
        <v>73</v>
      </c>
    </row>
    <row r="69" spans="1:31" x14ac:dyDescent="0.25">
      <c r="A69">
        <v>4327</v>
      </c>
      <c r="B69" t="s">
        <v>336</v>
      </c>
      <c r="C69" s="1">
        <v>43490</v>
      </c>
      <c r="D69">
        <f t="shared" si="11"/>
        <v>25</v>
      </c>
      <c r="E69" t="str">
        <f t="shared" si="10"/>
        <v>Jan</v>
      </c>
      <c r="F69">
        <f t="shared" si="12"/>
        <v>2019</v>
      </c>
      <c r="G69" t="str">
        <f t="shared" si="13"/>
        <v>Fri</v>
      </c>
      <c r="H69" s="1">
        <v>43492</v>
      </c>
      <c r="I69">
        <f t="shared" si="14"/>
        <v>27</v>
      </c>
      <c r="J69" s="1" t="str">
        <f t="shared" si="15"/>
        <v>Jan</v>
      </c>
      <c r="K69">
        <f t="shared" si="16"/>
        <v>2019</v>
      </c>
      <c r="L69" s="1" t="str">
        <f t="shared" si="17"/>
        <v>Sun</v>
      </c>
      <c r="M69">
        <f t="shared" si="18"/>
        <v>2</v>
      </c>
      <c r="N69" t="s">
        <v>41</v>
      </c>
      <c r="O69" t="s">
        <v>337</v>
      </c>
      <c r="P69" t="s">
        <v>338</v>
      </c>
      <c r="Q69" t="s">
        <v>25</v>
      </c>
      <c r="R69" t="s">
        <v>26</v>
      </c>
      <c r="S69" t="s">
        <v>339</v>
      </c>
      <c r="T69" t="s">
        <v>202</v>
      </c>
      <c r="U69" t="str">
        <f t="shared" si="19"/>
        <v>Plainfield, New Jersey, United States</v>
      </c>
      <c r="V69" t="s">
        <v>29</v>
      </c>
      <c r="W69" t="s">
        <v>340</v>
      </c>
      <c r="X69" t="s">
        <v>49</v>
      </c>
      <c r="Y69" t="s">
        <v>92</v>
      </c>
      <c r="Z69" t="s">
        <v>341</v>
      </c>
      <c r="AA69">
        <v>9.2100000000000009</v>
      </c>
      <c r="AB69">
        <v>3</v>
      </c>
      <c r="AC69">
        <v>2.3025000000000002</v>
      </c>
      <c r="AD69" t="e">
        <v>#N/A</v>
      </c>
      <c r="AE69" t="s">
        <v>73</v>
      </c>
    </row>
    <row r="70" spans="1:31" x14ac:dyDescent="0.25">
      <c r="A70">
        <v>4328</v>
      </c>
      <c r="B70" t="s">
        <v>336</v>
      </c>
      <c r="C70" s="1">
        <v>43490</v>
      </c>
      <c r="D70">
        <f t="shared" si="11"/>
        <v>25</v>
      </c>
      <c r="E70" t="str">
        <f t="shared" si="10"/>
        <v>Jan</v>
      </c>
      <c r="F70">
        <f t="shared" si="12"/>
        <v>2019</v>
      </c>
      <c r="G70" t="str">
        <f t="shared" si="13"/>
        <v>Fri</v>
      </c>
      <c r="H70" s="1">
        <v>43492</v>
      </c>
      <c r="I70">
        <f t="shared" si="14"/>
        <v>27</v>
      </c>
      <c r="J70" s="1" t="str">
        <f t="shared" si="15"/>
        <v>Jan</v>
      </c>
      <c r="K70">
        <f t="shared" si="16"/>
        <v>2019</v>
      </c>
      <c r="L70" s="1" t="str">
        <f t="shared" si="17"/>
        <v>Sun</v>
      </c>
      <c r="M70">
        <f t="shared" si="18"/>
        <v>2</v>
      </c>
      <c r="N70" t="s">
        <v>41</v>
      </c>
      <c r="O70" t="s">
        <v>337</v>
      </c>
      <c r="P70" t="s">
        <v>338</v>
      </c>
      <c r="Q70" t="s">
        <v>25</v>
      </c>
      <c r="R70" t="s">
        <v>26</v>
      </c>
      <c r="S70" t="s">
        <v>339</v>
      </c>
      <c r="T70" t="s">
        <v>202</v>
      </c>
      <c r="U70" t="str">
        <f t="shared" si="19"/>
        <v>Plainfield, New Jersey, United States</v>
      </c>
      <c r="V70" t="s">
        <v>29</v>
      </c>
      <c r="W70" t="s">
        <v>342</v>
      </c>
      <c r="X70" t="s">
        <v>49</v>
      </c>
      <c r="Y70" t="s">
        <v>123</v>
      </c>
      <c r="Z70" t="s">
        <v>343</v>
      </c>
      <c r="AA70">
        <v>18</v>
      </c>
      <c r="AB70">
        <v>5</v>
      </c>
      <c r="AC70">
        <v>8.2799999999999994</v>
      </c>
      <c r="AD70" t="e">
        <v>#N/A</v>
      </c>
      <c r="AE70" t="s">
        <v>39</v>
      </c>
    </row>
    <row r="71" spans="1:31" x14ac:dyDescent="0.25">
      <c r="A71">
        <v>9358</v>
      </c>
      <c r="B71" t="s">
        <v>344</v>
      </c>
      <c r="C71" s="1">
        <v>43490</v>
      </c>
      <c r="D71">
        <f t="shared" si="11"/>
        <v>25</v>
      </c>
      <c r="E71" t="str">
        <f t="shared" si="10"/>
        <v>Jan</v>
      </c>
      <c r="F71">
        <f t="shared" si="12"/>
        <v>2019</v>
      </c>
      <c r="G71" t="str">
        <f t="shared" si="13"/>
        <v>Fri</v>
      </c>
      <c r="H71" s="1">
        <v>43493</v>
      </c>
      <c r="I71">
        <f t="shared" si="14"/>
        <v>28</v>
      </c>
      <c r="J71" s="1" t="str">
        <f t="shared" si="15"/>
        <v>Jan</v>
      </c>
      <c r="K71">
        <f t="shared" si="16"/>
        <v>2019</v>
      </c>
      <c r="L71" s="1" t="str">
        <f t="shared" si="17"/>
        <v>Mon</v>
      </c>
      <c r="M71">
        <f t="shared" si="18"/>
        <v>3</v>
      </c>
      <c r="N71" t="s">
        <v>97</v>
      </c>
      <c r="O71" t="s">
        <v>345</v>
      </c>
      <c r="P71" t="s">
        <v>346</v>
      </c>
      <c r="Q71" t="s">
        <v>25</v>
      </c>
      <c r="R71" t="s">
        <v>26</v>
      </c>
      <c r="S71" t="s">
        <v>221</v>
      </c>
      <c r="T71" t="s">
        <v>222</v>
      </c>
      <c r="U71" t="str">
        <f t="shared" si="19"/>
        <v>New York City, New York, United States</v>
      </c>
      <c r="V71" t="s">
        <v>29</v>
      </c>
      <c r="W71" t="s">
        <v>347</v>
      </c>
      <c r="X71" t="s">
        <v>49</v>
      </c>
      <c r="Y71" t="s">
        <v>75</v>
      </c>
      <c r="Z71" t="s">
        <v>348</v>
      </c>
      <c r="AA71">
        <v>43.12</v>
      </c>
      <c r="AB71">
        <v>5</v>
      </c>
      <c r="AC71">
        <v>15.092000000000001</v>
      </c>
      <c r="AD71" t="e">
        <v>#N/A</v>
      </c>
      <c r="AE71" t="s">
        <v>34</v>
      </c>
    </row>
    <row r="72" spans="1:31" x14ac:dyDescent="0.25">
      <c r="A72">
        <v>9359</v>
      </c>
      <c r="B72" t="s">
        <v>344</v>
      </c>
      <c r="C72" s="1">
        <v>43490</v>
      </c>
      <c r="D72">
        <f t="shared" si="11"/>
        <v>25</v>
      </c>
      <c r="E72" t="str">
        <f t="shared" si="10"/>
        <v>Jan</v>
      </c>
      <c r="F72">
        <f t="shared" si="12"/>
        <v>2019</v>
      </c>
      <c r="G72" t="str">
        <f t="shared" si="13"/>
        <v>Fri</v>
      </c>
      <c r="H72" s="1">
        <v>43493</v>
      </c>
      <c r="I72">
        <f t="shared" si="14"/>
        <v>28</v>
      </c>
      <c r="J72" s="1" t="str">
        <f t="shared" si="15"/>
        <v>Jan</v>
      </c>
      <c r="K72">
        <f t="shared" si="16"/>
        <v>2019</v>
      </c>
      <c r="L72" s="1" t="str">
        <f t="shared" si="17"/>
        <v>Mon</v>
      </c>
      <c r="M72">
        <f t="shared" si="18"/>
        <v>3</v>
      </c>
      <c r="N72" t="s">
        <v>97</v>
      </c>
      <c r="O72" t="s">
        <v>345</v>
      </c>
      <c r="P72" t="s">
        <v>346</v>
      </c>
      <c r="Q72" t="s">
        <v>25</v>
      </c>
      <c r="R72" t="s">
        <v>26</v>
      </c>
      <c r="S72" t="s">
        <v>221</v>
      </c>
      <c r="T72" t="s">
        <v>222</v>
      </c>
      <c r="U72" t="str">
        <f t="shared" si="19"/>
        <v>New York City, New York, United States</v>
      </c>
      <c r="V72" t="s">
        <v>29</v>
      </c>
      <c r="W72" t="s">
        <v>349</v>
      </c>
      <c r="X72" t="s">
        <v>31</v>
      </c>
      <c r="Y72" t="s">
        <v>71</v>
      </c>
      <c r="Z72" t="s">
        <v>350</v>
      </c>
      <c r="AA72">
        <v>313.72199999999998</v>
      </c>
      <c r="AB72">
        <v>3</v>
      </c>
      <c r="AC72">
        <v>-99.345299999999995</v>
      </c>
      <c r="AD72" t="e">
        <v>#N/A</v>
      </c>
      <c r="AE72" t="s">
        <v>73</v>
      </c>
    </row>
    <row r="73" spans="1:31" x14ac:dyDescent="0.25">
      <c r="A73">
        <v>9360</v>
      </c>
      <c r="B73" t="s">
        <v>344</v>
      </c>
      <c r="C73" s="1">
        <v>43490</v>
      </c>
      <c r="D73">
        <f t="shared" si="11"/>
        <v>25</v>
      </c>
      <c r="E73" t="str">
        <f t="shared" si="10"/>
        <v>Jan</v>
      </c>
      <c r="F73">
        <f t="shared" si="12"/>
        <v>2019</v>
      </c>
      <c r="G73" t="str">
        <f t="shared" si="13"/>
        <v>Fri</v>
      </c>
      <c r="H73" s="1">
        <v>43493</v>
      </c>
      <c r="I73">
        <f t="shared" si="14"/>
        <v>28</v>
      </c>
      <c r="J73" s="1" t="str">
        <f t="shared" si="15"/>
        <v>Jan</v>
      </c>
      <c r="K73">
        <f t="shared" si="16"/>
        <v>2019</v>
      </c>
      <c r="L73" s="1" t="str">
        <f t="shared" si="17"/>
        <v>Mon</v>
      </c>
      <c r="M73">
        <f t="shared" si="18"/>
        <v>3</v>
      </c>
      <c r="N73" t="s">
        <v>97</v>
      </c>
      <c r="O73" t="s">
        <v>345</v>
      </c>
      <c r="P73" t="s">
        <v>346</v>
      </c>
      <c r="Q73" t="s">
        <v>25</v>
      </c>
      <c r="R73" t="s">
        <v>26</v>
      </c>
      <c r="S73" t="s">
        <v>221</v>
      </c>
      <c r="T73" t="s">
        <v>222</v>
      </c>
      <c r="U73" t="str">
        <f t="shared" si="19"/>
        <v>New York City, New York, United States</v>
      </c>
      <c r="V73" t="s">
        <v>29</v>
      </c>
      <c r="W73" t="s">
        <v>351</v>
      </c>
      <c r="X73" t="s">
        <v>31</v>
      </c>
      <c r="Y73" t="s">
        <v>120</v>
      </c>
      <c r="Z73" t="s">
        <v>352</v>
      </c>
      <c r="AA73">
        <v>45.98</v>
      </c>
      <c r="AB73">
        <v>1</v>
      </c>
      <c r="AC73">
        <v>7.8166000000000002</v>
      </c>
      <c r="AD73" t="e">
        <v>#N/A</v>
      </c>
      <c r="AE73" t="s">
        <v>34</v>
      </c>
    </row>
    <row r="74" spans="1:31" x14ac:dyDescent="0.25">
      <c r="A74">
        <v>9361</v>
      </c>
      <c r="B74" t="s">
        <v>344</v>
      </c>
      <c r="C74" s="1">
        <v>43490</v>
      </c>
      <c r="D74">
        <f t="shared" si="11"/>
        <v>25</v>
      </c>
      <c r="E74" t="str">
        <f t="shared" si="10"/>
        <v>Jan</v>
      </c>
      <c r="F74">
        <f t="shared" si="12"/>
        <v>2019</v>
      </c>
      <c r="G74" t="str">
        <f t="shared" si="13"/>
        <v>Fri</v>
      </c>
      <c r="H74" s="1">
        <v>43493</v>
      </c>
      <c r="I74">
        <f t="shared" si="14"/>
        <v>28</v>
      </c>
      <c r="J74" s="1" t="str">
        <f t="shared" si="15"/>
        <v>Jan</v>
      </c>
      <c r="K74">
        <f t="shared" si="16"/>
        <v>2019</v>
      </c>
      <c r="L74" s="1" t="str">
        <f t="shared" si="17"/>
        <v>Mon</v>
      </c>
      <c r="M74">
        <f t="shared" si="18"/>
        <v>3</v>
      </c>
      <c r="N74" t="s">
        <v>97</v>
      </c>
      <c r="O74" t="s">
        <v>345</v>
      </c>
      <c r="P74" t="s">
        <v>346</v>
      </c>
      <c r="Q74" t="s">
        <v>25</v>
      </c>
      <c r="R74" t="s">
        <v>26</v>
      </c>
      <c r="S74" t="s">
        <v>221</v>
      </c>
      <c r="T74" t="s">
        <v>222</v>
      </c>
      <c r="U74" t="str">
        <f t="shared" si="19"/>
        <v>New York City, New York, United States</v>
      </c>
      <c r="V74" t="s">
        <v>29</v>
      </c>
      <c r="W74" t="s">
        <v>353</v>
      </c>
      <c r="X74" t="s">
        <v>49</v>
      </c>
      <c r="Y74" t="s">
        <v>50</v>
      </c>
      <c r="Z74" t="s">
        <v>354</v>
      </c>
      <c r="AA74">
        <v>428.68</v>
      </c>
      <c r="AB74">
        <v>7</v>
      </c>
      <c r="AC74">
        <v>0</v>
      </c>
      <c r="AD74" t="e">
        <v>#N/A</v>
      </c>
      <c r="AE74" t="s">
        <v>34</v>
      </c>
    </row>
    <row r="75" spans="1:31" x14ac:dyDescent="0.25">
      <c r="A75">
        <v>8613</v>
      </c>
      <c r="B75" t="s">
        <v>355</v>
      </c>
      <c r="C75" s="1">
        <v>43493</v>
      </c>
      <c r="D75">
        <f t="shared" si="11"/>
        <v>28</v>
      </c>
      <c r="E75" t="str">
        <f t="shared" si="10"/>
        <v>Jan</v>
      </c>
      <c r="F75">
        <f t="shared" si="12"/>
        <v>2019</v>
      </c>
      <c r="G75" t="str">
        <f t="shared" si="13"/>
        <v>Mon</v>
      </c>
      <c r="H75" s="1">
        <v>43497</v>
      </c>
      <c r="I75">
        <f t="shared" si="14"/>
        <v>1</v>
      </c>
      <c r="J75" s="1" t="str">
        <f t="shared" si="15"/>
        <v>Feb</v>
      </c>
      <c r="K75">
        <f t="shared" si="16"/>
        <v>2019</v>
      </c>
      <c r="L75" s="1" t="str">
        <f t="shared" si="17"/>
        <v>Fri</v>
      </c>
      <c r="M75">
        <f t="shared" si="18"/>
        <v>4</v>
      </c>
      <c r="N75" t="s">
        <v>97</v>
      </c>
      <c r="O75" t="s">
        <v>330</v>
      </c>
      <c r="P75" t="s">
        <v>331</v>
      </c>
      <c r="Q75" t="s">
        <v>25</v>
      </c>
      <c r="R75" t="s">
        <v>26</v>
      </c>
      <c r="S75" t="s">
        <v>45</v>
      </c>
      <c r="T75" t="s">
        <v>46</v>
      </c>
      <c r="U75" t="str">
        <f t="shared" si="19"/>
        <v>Los Angeles, California, United States</v>
      </c>
      <c r="V75" t="s">
        <v>47</v>
      </c>
      <c r="W75" t="s">
        <v>356</v>
      </c>
      <c r="X75" t="s">
        <v>49</v>
      </c>
      <c r="Y75" t="s">
        <v>92</v>
      </c>
      <c r="Z75" t="s">
        <v>357</v>
      </c>
      <c r="AA75">
        <v>39.68</v>
      </c>
      <c r="AB75">
        <v>2</v>
      </c>
      <c r="AC75">
        <v>10.316800000000001</v>
      </c>
      <c r="AD75" t="e">
        <v>#N/A</v>
      </c>
      <c r="AE75" t="s">
        <v>73</v>
      </c>
    </row>
    <row r="76" spans="1:31" x14ac:dyDescent="0.25">
      <c r="A76">
        <v>2885</v>
      </c>
      <c r="B76" t="s">
        <v>358</v>
      </c>
      <c r="C76" s="1">
        <v>43495</v>
      </c>
      <c r="D76">
        <f t="shared" si="11"/>
        <v>30</v>
      </c>
      <c r="E76" t="str">
        <f t="shared" si="10"/>
        <v>Jan</v>
      </c>
      <c r="F76">
        <f t="shared" si="12"/>
        <v>2019</v>
      </c>
      <c r="G76" t="str">
        <f t="shared" si="13"/>
        <v>Wed</v>
      </c>
      <c r="H76" s="1">
        <v>43499</v>
      </c>
      <c r="I76">
        <f t="shared" si="14"/>
        <v>3</v>
      </c>
      <c r="J76" s="1" t="str">
        <f t="shared" si="15"/>
        <v>Feb</v>
      </c>
      <c r="K76">
        <f t="shared" si="16"/>
        <v>2019</v>
      </c>
      <c r="L76" s="1" t="str">
        <f t="shared" si="17"/>
        <v>Sun</v>
      </c>
      <c r="M76">
        <f t="shared" si="18"/>
        <v>4</v>
      </c>
      <c r="N76" t="s">
        <v>22</v>
      </c>
      <c r="O76" t="s">
        <v>359</v>
      </c>
      <c r="P76" t="s">
        <v>360</v>
      </c>
      <c r="Q76" t="s">
        <v>44</v>
      </c>
      <c r="R76" t="s">
        <v>26</v>
      </c>
      <c r="S76" t="s">
        <v>361</v>
      </c>
      <c r="T76" t="s">
        <v>46</v>
      </c>
      <c r="U76" t="str">
        <f t="shared" si="19"/>
        <v>San Francisco, California, United States</v>
      </c>
      <c r="V76" t="s">
        <v>47</v>
      </c>
      <c r="W76" t="s">
        <v>362</v>
      </c>
      <c r="X76" t="s">
        <v>49</v>
      </c>
      <c r="Y76" t="s">
        <v>75</v>
      </c>
      <c r="Z76" t="s">
        <v>363</v>
      </c>
      <c r="AA76">
        <v>17.456</v>
      </c>
      <c r="AB76">
        <v>2</v>
      </c>
      <c r="AC76">
        <v>5.8914</v>
      </c>
      <c r="AD76" t="e">
        <v>#N/A</v>
      </c>
      <c r="AE76" t="s">
        <v>73</v>
      </c>
    </row>
    <row r="77" spans="1:31" x14ac:dyDescent="0.25">
      <c r="A77">
        <v>7290</v>
      </c>
      <c r="B77" t="s">
        <v>364</v>
      </c>
      <c r="C77" s="1">
        <v>43495</v>
      </c>
      <c r="D77">
        <f t="shared" si="11"/>
        <v>30</v>
      </c>
      <c r="E77" t="str">
        <f t="shared" si="10"/>
        <v>Jan</v>
      </c>
      <c r="F77">
        <f t="shared" si="12"/>
        <v>2019</v>
      </c>
      <c r="G77" t="str">
        <f t="shared" si="13"/>
        <v>Wed</v>
      </c>
      <c r="H77" s="1">
        <v>43496</v>
      </c>
      <c r="I77">
        <f t="shared" si="14"/>
        <v>31</v>
      </c>
      <c r="J77" s="1" t="str">
        <f t="shared" si="15"/>
        <v>Jan</v>
      </c>
      <c r="K77">
        <f t="shared" si="16"/>
        <v>2019</v>
      </c>
      <c r="L77" s="1" t="str">
        <f t="shared" si="17"/>
        <v>Thu</v>
      </c>
      <c r="M77">
        <f t="shared" si="18"/>
        <v>1</v>
      </c>
      <c r="N77" t="s">
        <v>41</v>
      </c>
      <c r="O77" t="s">
        <v>365</v>
      </c>
      <c r="P77" t="s">
        <v>366</v>
      </c>
      <c r="Q77" t="s">
        <v>44</v>
      </c>
      <c r="R77" t="s">
        <v>26</v>
      </c>
      <c r="S77" t="s">
        <v>361</v>
      </c>
      <c r="T77" t="s">
        <v>46</v>
      </c>
      <c r="U77" t="str">
        <f t="shared" si="19"/>
        <v>San Francisco, California, United States</v>
      </c>
      <c r="V77" t="s">
        <v>47</v>
      </c>
      <c r="W77" t="s">
        <v>367</v>
      </c>
      <c r="X77" t="s">
        <v>49</v>
      </c>
      <c r="Y77" t="s">
        <v>50</v>
      </c>
      <c r="Z77" t="s">
        <v>368</v>
      </c>
      <c r="AA77">
        <v>305.01</v>
      </c>
      <c r="AB77">
        <v>9</v>
      </c>
      <c r="AC77">
        <v>76.252499999999998</v>
      </c>
      <c r="AD77" t="e">
        <v>#N/A</v>
      </c>
      <c r="AE77" t="s">
        <v>34</v>
      </c>
    </row>
    <row r="78" spans="1:31" x14ac:dyDescent="0.25">
      <c r="A78">
        <v>7291</v>
      </c>
      <c r="B78" t="s">
        <v>364</v>
      </c>
      <c r="C78" s="1">
        <v>43495</v>
      </c>
      <c r="D78">
        <f t="shared" si="11"/>
        <v>30</v>
      </c>
      <c r="E78" t="str">
        <f t="shared" si="10"/>
        <v>Jan</v>
      </c>
      <c r="F78">
        <f t="shared" si="12"/>
        <v>2019</v>
      </c>
      <c r="G78" t="str">
        <f t="shared" si="13"/>
        <v>Wed</v>
      </c>
      <c r="H78" s="1">
        <v>43496</v>
      </c>
      <c r="I78">
        <f t="shared" si="14"/>
        <v>31</v>
      </c>
      <c r="J78" s="1" t="str">
        <f t="shared" si="15"/>
        <v>Jan</v>
      </c>
      <c r="K78">
        <f t="shared" si="16"/>
        <v>2019</v>
      </c>
      <c r="L78" s="1" t="str">
        <f t="shared" si="17"/>
        <v>Thu</v>
      </c>
      <c r="M78">
        <f t="shared" si="18"/>
        <v>1</v>
      </c>
      <c r="N78" t="s">
        <v>41</v>
      </c>
      <c r="O78" t="s">
        <v>365</v>
      </c>
      <c r="P78" t="s">
        <v>366</v>
      </c>
      <c r="Q78" t="s">
        <v>44</v>
      </c>
      <c r="R78" t="s">
        <v>26</v>
      </c>
      <c r="S78" t="s">
        <v>361</v>
      </c>
      <c r="T78" t="s">
        <v>46</v>
      </c>
      <c r="U78" t="str">
        <f t="shared" si="19"/>
        <v>San Francisco, California, United States</v>
      </c>
      <c r="V78" t="s">
        <v>47</v>
      </c>
      <c r="W78" t="s">
        <v>369</v>
      </c>
      <c r="X78" t="s">
        <v>49</v>
      </c>
      <c r="Y78" t="s">
        <v>75</v>
      </c>
      <c r="Z78" t="s">
        <v>370</v>
      </c>
      <c r="AA78">
        <v>50.783999999999999</v>
      </c>
      <c r="AB78">
        <v>2</v>
      </c>
      <c r="AC78">
        <v>17.7744</v>
      </c>
      <c r="AD78" t="e">
        <v>#N/A</v>
      </c>
      <c r="AE78" t="s">
        <v>34</v>
      </c>
    </row>
    <row r="79" spans="1:31" x14ac:dyDescent="0.25">
      <c r="A79">
        <v>7292</v>
      </c>
      <c r="B79" t="s">
        <v>364</v>
      </c>
      <c r="C79" s="1">
        <v>43495</v>
      </c>
      <c r="D79">
        <f t="shared" si="11"/>
        <v>30</v>
      </c>
      <c r="E79" t="str">
        <f t="shared" si="10"/>
        <v>Jan</v>
      </c>
      <c r="F79">
        <f t="shared" si="12"/>
        <v>2019</v>
      </c>
      <c r="G79" t="str">
        <f t="shared" si="13"/>
        <v>Wed</v>
      </c>
      <c r="H79" s="1">
        <v>43496</v>
      </c>
      <c r="I79">
        <f t="shared" si="14"/>
        <v>31</v>
      </c>
      <c r="J79" s="1" t="str">
        <f t="shared" si="15"/>
        <v>Jan</v>
      </c>
      <c r="K79">
        <f t="shared" si="16"/>
        <v>2019</v>
      </c>
      <c r="L79" s="1" t="str">
        <f t="shared" si="17"/>
        <v>Thu</v>
      </c>
      <c r="M79">
        <f t="shared" si="18"/>
        <v>1</v>
      </c>
      <c r="N79" t="s">
        <v>41</v>
      </c>
      <c r="O79" t="s">
        <v>365</v>
      </c>
      <c r="P79" t="s">
        <v>366</v>
      </c>
      <c r="Q79" t="s">
        <v>44</v>
      </c>
      <c r="R79" t="s">
        <v>26</v>
      </c>
      <c r="S79" t="s">
        <v>361</v>
      </c>
      <c r="T79" t="s">
        <v>46</v>
      </c>
      <c r="U79" t="str">
        <f t="shared" si="19"/>
        <v>San Francisco, California, United States</v>
      </c>
      <c r="V79" t="s">
        <v>47</v>
      </c>
      <c r="W79" t="s">
        <v>371</v>
      </c>
      <c r="X79" t="s">
        <v>49</v>
      </c>
      <c r="Y79" t="s">
        <v>296</v>
      </c>
      <c r="Z79" t="s">
        <v>372</v>
      </c>
      <c r="AA79">
        <v>26.01</v>
      </c>
      <c r="AB79">
        <v>9</v>
      </c>
      <c r="AC79">
        <v>12.2247</v>
      </c>
      <c r="AD79" t="e">
        <v>#N/A</v>
      </c>
      <c r="AE79" t="s">
        <v>34</v>
      </c>
    </row>
    <row r="80" spans="1:31" x14ac:dyDescent="0.25">
      <c r="A80">
        <v>7565</v>
      </c>
      <c r="B80" t="s">
        <v>373</v>
      </c>
      <c r="C80" s="1">
        <v>43495</v>
      </c>
      <c r="D80">
        <f t="shared" si="11"/>
        <v>30</v>
      </c>
      <c r="E80" t="str">
        <f t="shared" si="10"/>
        <v>Jan</v>
      </c>
      <c r="F80">
        <f t="shared" si="12"/>
        <v>2019</v>
      </c>
      <c r="G80" t="str">
        <f t="shared" si="13"/>
        <v>Wed</v>
      </c>
      <c r="H80" s="1">
        <v>43497</v>
      </c>
      <c r="I80">
        <f t="shared" si="14"/>
        <v>1</v>
      </c>
      <c r="J80" s="1" t="str">
        <f t="shared" si="15"/>
        <v>Feb</v>
      </c>
      <c r="K80">
        <f t="shared" si="16"/>
        <v>2019</v>
      </c>
      <c r="L80" s="1" t="str">
        <f t="shared" si="17"/>
        <v>Fri</v>
      </c>
      <c r="M80">
        <f t="shared" si="18"/>
        <v>2</v>
      </c>
      <c r="N80" t="s">
        <v>97</v>
      </c>
      <c r="O80" t="s">
        <v>374</v>
      </c>
      <c r="P80" t="s">
        <v>375</v>
      </c>
      <c r="Q80" t="s">
        <v>44</v>
      </c>
      <c r="R80" t="s">
        <v>26</v>
      </c>
      <c r="S80" t="s">
        <v>162</v>
      </c>
      <c r="T80" t="s">
        <v>163</v>
      </c>
      <c r="U80" t="str">
        <f t="shared" si="19"/>
        <v>Seattle, Washington, United States</v>
      </c>
      <c r="V80" t="s">
        <v>47</v>
      </c>
      <c r="W80" t="s">
        <v>376</v>
      </c>
      <c r="X80" t="s">
        <v>31</v>
      </c>
      <c r="Y80" t="s">
        <v>262</v>
      </c>
      <c r="Z80" t="s">
        <v>377</v>
      </c>
      <c r="AA80">
        <v>435.16800000000001</v>
      </c>
      <c r="AB80">
        <v>4</v>
      </c>
      <c r="AC80">
        <v>-59.835599999999999</v>
      </c>
      <c r="AD80" t="e">
        <v>#N/A</v>
      </c>
      <c r="AE80" t="s">
        <v>73</v>
      </c>
    </row>
    <row r="81" spans="1:31" x14ac:dyDescent="0.25">
      <c r="A81">
        <v>7566</v>
      </c>
      <c r="B81" t="s">
        <v>373</v>
      </c>
      <c r="C81" s="1">
        <v>43495</v>
      </c>
      <c r="D81">
        <f t="shared" si="11"/>
        <v>30</v>
      </c>
      <c r="E81" t="str">
        <f t="shared" si="10"/>
        <v>Jan</v>
      </c>
      <c r="F81">
        <f t="shared" si="12"/>
        <v>2019</v>
      </c>
      <c r="G81" t="str">
        <f t="shared" si="13"/>
        <v>Wed</v>
      </c>
      <c r="H81" s="1">
        <v>43497</v>
      </c>
      <c r="I81">
        <f t="shared" si="14"/>
        <v>1</v>
      </c>
      <c r="J81" s="1" t="str">
        <f t="shared" si="15"/>
        <v>Feb</v>
      </c>
      <c r="K81">
        <f t="shared" si="16"/>
        <v>2019</v>
      </c>
      <c r="L81" s="1" t="str">
        <f t="shared" si="17"/>
        <v>Fri</v>
      </c>
      <c r="M81">
        <f t="shared" si="18"/>
        <v>2</v>
      </c>
      <c r="N81" t="s">
        <v>97</v>
      </c>
      <c r="O81" t="s">
        <v>374</v>
      </c>
      <c r="P81" t="s">
        <v>375</v>
      </c>
      <c r="Q81" t="s">
        <v>44</v>
      </c>
      <c r="R81" t="s">
        <v>26</v>
      </c>
      <c r="S81" t="s">
        <v>162</v>
      </c>
      <c r="T81" t="s">
        <v>163</v>
      </c>
      <c r="U81" t="str">
        <f t="shared" si="19"/>
        <v>Seattle, Washington, United States</v>
      </c>
      <c r="V81" t="s">
        <v>47</v>
      </c>
      <c r="W81" t="s">
        <v>378</v>
      </c>
      <c r="X81" t="s">
        <v>31</v>
      </c>
      <c r="Y81" t="s">
        <v>32</v>
      </c>
      <c r="Z81" t="s">
        <v>379</v>
      </c>
      <c r="AA81">
        <v>48.58</v>
      </c>
      <c r="AB81">
        <v>1</v>
      </c>
      <c r="AC81">
        <v>7.7728000000000002</v>
      </c>
      <c r="AD81" t="e">
        <v>#N/A</v>
      </c>
      <c r="AE81" t="s">
        <v>34</v>
      </c>
    </row>
    <row r="82" spans="1:31" x14ac:dyDescent="0.25">
      <c r="A82">
        <v>8176</v>
      </c>
      <c r="B82" t="s">
        <v>380</v>
      </c>
      <c r="C82" s="1">
        <v>43495</v>
      </c>
      <c r="D82">
        <f t="shared" si="11"/>
        <v>30</v>
      </c>
      <c r="E82" t="str">
        <f t="shared" si="10"/>
        <v>Jan</v>
      </c>
      <c r="F82">
        <f t="shared" si="12"/>
        <v>2019</v>
      </c>
      <c r="G82" t="str">
        <f t="shared" si="13"/>
        <v>Wed</v>
      </c>
      <c r="H82" s="1">
        <v>43500</v>
      </c>
      <c r="I82">
        <f t="shared" si="14"/>
        <v>4</v>
      </c>
      <c r="J82" s="1" t="str">
        <f t="shared" si="15"/>
        <v>Feb</v>
      </c>
      <c r="K82">
        <f t="shared" si="16"/>
        <v>2019</v>
      </c>
      <c r="L82" s="1" t="str">
        <f t="shared" si="17"/>
        <v>Mon</v>
      </c>
      <c r="M82">
        <f t="shared" si="18"/>
        <v>5</v>
      </c>
      <c r="N82" t="s">
        <v>22</v>
      </c>
      <c r="O82" t="s">
        <v>381</v>
      </c>
      <c r="P82" t="s">
        <v>382</v>
      </c>
      <c r="Q82" t="s">
        <v>25</v>
      </c>
      <c r="R82" t="s">
        <v>26</v>
      </c>
      <c r="S82" t="s">
        <v>383</v>
      </c>
      <c r="T82" t="s">
        <v>384</v>
      </c>
      <c r="U82" t="str">
        <f t="shared" si="19"/>
        <v>Chicago, Illinois, United States</v>
      </c>
      <c r="V82" t="s">
        <v>57</v>
      </c>
      <c r="W82" t="s">
        <v>385</v>
      </c>
      <c r="X82" t="s">
        <v>49</v>
      </c>
      <c r="Y82" t="s">
        <v>123</v>
      </c>
      <c r="Z82" t="s">
        <v>386</v>
      </c>
      <c r="AA82">
        <v>156.512</v>
      </c>
      <c r="AB82">
        <v>4</v>
      </c>
      <c r="AC82">
        <v>52.822800000000001</v>
      </c>
      <c r="AD82" t="e">
        <v>#N/A</v>
      </c>
      <c r="AE82" t="s">
        <v>73</v>
      </c>
    </row>
    <row r="83" spans="1:31" x14ac:dyDescent="0.25">
      <c r="A83">
        <v>8925</v>
      </c>
      <c r="B83" t="s">
        <v>387</v>
      </c>
      <c r="C83" s="1">
        <v>43495</v>
      </c>
      <c r="D83">
        <f t="shared" si="11"/>
        <v>30</v>
      </c>
      <c r="E83" t="str">
        <f t="shared" si="10"/>
        <v>Jan</v>
      </c>
      <c r="F83">
        <f t="shared" si="12"/>
        <v>2019</v>
      </c>
      <c r="G83" t="str">
        <f t="shared" si="13"/>
        <v>Wed</v>
      </c>
      <c r="H83" s="1">
        <v>43499</v>
      </c>
      <c r="I83">
        <f t="shared" si="14"/>
        <v>3</v>
      </c>
      <c r="J83" s="1" t="str">
        <f t="shared" si="15"/>
        <v>Feb</v>
      </c>
      <c r="K83">
        <f t="shared" si="16"/>
        <v>2019</v>
      </c>
      <c r="L83" s="1" t="str">
        <f t="shared" si="17"/>
        <v>Sun</v>
      </c>
      <c r="M83">
        <f t="shared" si="18"/>
        <v>4</v>
      </c>
      <c r="N83" t="s">
        <v>22</v>
      </c>
      <c r="O83" t="s">
        <v>388</v>
      </c>
      <c r="P83" t="s">
        <v>389</v>
      </c>
      <c r="Q83" t="s">
        <v>44</v>
      </c>
      <c r="R83" t="s">
        <v>26</v>
      </c>
      <c r="S83" t="s">
        <v>390</v>
      </c>
      <c r="T83" t="s">
        <v>384</v>
      </c>
      <c r="U83" t="str">
        <f t="shared" si="19"/>
        <v>Rockford, Illinois, United States</v>
      </c>
      <c r="V83" t="s">
        <v>57</v>
      </c>
      <c r="W83" t="s">
        <v>391</v>
      </c>
      <c r="X83" t="s">
        <v>36</v>
      </c>
      <c r="Y83" t="s">
        <v>37</v>
      </c>
      <c r="Z83" t="s">
        <v>392</v>
      </c>
      <c r="AA83">
        <v>1439.9680000000001</v>
      </c>
      <c r="AB83">
        <v>4</v>
      </c>
      <c r="AC83">
        <v>143.99680000000001</v>
      </c>
      <c r="AD83" t="e">
        <v>#N/A</v>
      </c>
      <c r="AE83" t="s">
        <v>34</v>
      </c>
    </row>
    <row r="84" spans="1:31" x14ac:dyDescent="0.25">
      <c r="A84">
        <v>8926</v>
      </c>
      <c r="B84" t="s">
        <v>387</v>
      </c>
      <c r="C84" s="1">
        <v>43495</v>
      </c>
      <c r="D84">
        <f t="shared" si="11"/>
        <v>30</v>
      </c>
      <c r="E84" t="str">
        <f t="shared" si="10"/>
        <v>Jan</v>
      </c>
      <c r="F84">
        <f t="shared" si="12"/>
        <v>2019</v>
      </c>
      <c r="G84" t="str">
        <f t="shared" si="13"/>
        <v>Wed</v>
      </c>
      <c r="H84" s="1">
        <v>43499</v>
      </c>
      <c r="I84">
        <f t="shared" si="14"/>
        <v>3</v>
      </c>
      <c r="J84" s="1" t="str">
        <f t="shared" si="15"/>
        <v>Feb</v>
      </c>
      <c r="K84">
        <f t="shared" si="16"/>
        <v>2019</v>
      </c>
      <c r="L84" s="1" t="str">
        <f t="shared" si="17"/>
        <v>Sun</v>
      </c>
      <c r="M84">
        <f t="shared" si="18"/>
        <v>4</v>
      </c>
      <c r="N84" t="s">
        <v>22</v>
      </c>
      <c r="O84" t="s">
        <v>388</v>
      </c>
      <c r="P84" t="s">
        <v>389</v>
      </c>
      <c r="Q84" t="s">
        <v>44</v>
      </c>
      <c r="R84" t="s">
        <v>26</v>
      </c>
      <c r="S84" t="s">
        <v>390</v>
      </c>
      <c r="T84" t="s">
        <v>384</v>
      </c>
      <c r="U84" t="str">
        <f t="shared" si="19"/>
        <v>Rockford, Illinois, United States</v>
      </c>
      <c r="V84" t="s">
        <v>57</v>
      </c>
      <c r="W84" t="s">
        <v>393</v>
      </c>
      <c r="X84" t="s">
        <v>49</v>
      </c>
      <c r="Y84" t="s">
        <v>75</v>
      </c>
      <c r="Z84" t="s">
        <v>394</v>
      </c>
      <c r="AA84">
        <v>1.728</v>
      </c>
      <c r="AB84">
        <v>3</v>
      </c>
      <c r="AC84">
        <v>-2.6783999999999999</v>
      </c>
      <c r="AD84" t="e">
        <v>#N/A</v>
      </c>
      <c r="AE84" t="s">
        <v>39</v>
      </c>
    </row>
    <row r="85" spans="1:31" x14ac:dyDescent="0.25">
      <c r="A85">
        <v>8927</v>
      </c>
      <c r="B85" t="s">
        <v>387</v>
      </c>
      <c r="C85" s="1">
        <v>43495</v>
      </c>
      <c r="D85">
        <f t="shared" si="11"/>
        <v>30</v>
      </c>
      <c r="E85" t="str">
        <f t="shared" si="10"/>
        <v>Jan</v>
      </c>
      <c r="F85">
        <f t="shared" si="12"/>
        <v>2019</v>
      </c>
      <c r="G85" t="str">
        <f t="shared" si="13"/>
        <v>Wed</v>
      </c>
      <c r="H85" s="1">
        <v>43499</v>
      </c>
      <c r="I85">
        <f t="shared" si="14"/>
        <v>3</v>
      </c>
      <c r="J85" s="1" t="str">
        <f t="shared" si="15"/>
        <v>Feb</v>
      </c>
      <c r="K85">
        <f t="shared" si="16"/>
        <v>2019</v>
      </c>
      <c r="L85" s="1" t="str">
        <f t="shared" si="17"/>
        <v>Sun</v>
      </c>
      <c r="M85">
        <f t="shared" si="18"/>
        <v>4</v>
      </c>
      <c r="N85" t="s">
        <v>22</v>
      </c>
      <c r="O85" t="s">
        <v>388</v>
      </c>
      <c r="P85" t="s">
        <v>389</v>
      </c>
      <c r="Q85" t="s">
        <v>44</v>
      </c>
      <c r="R85" t="s">
        <v>26</v>
      </c>
      <c r="S85" t="s">
        <v>390</v>
      </c>
      <c r="T85" t="s">
        <v>384</v>
      </c>
      <c r="U85" t="str">
        <f t="shared" si="19"/>
        <v>Rockford, Illinois, United States</v>
      </c>
      <c r="V85" t="s">
        <v>57</v>
      </c>
      <c r="W85" t="s">
        <v>395</v>
      </c>
      <c r="X85" t="s">
        <v>31</v>
      </c>
      <c r="Y85" t="s">
        <v>71</v>
      </c>
      <c r="Z85" t="s">
        <v>396</v>
      </c>
      <c r="AA85">
        <v>626.1</v>
      </c>
      <c r="AB85">
        <v>3</v>
      </c>
      <c r="AC85">
        <v>-538.44600000000003</v>
      </c>
      <c r="AD85" t="e">
        <v>#N/A</v>
      </c>
      <c r="AE85" t="s">
        <v>34</v>
      </c>
    </row>
    <row r="86" spans="1:31" x14ac:dyDescent="0.25">
      <c r="A86">
        <v>4999</v>
      </c>
      <c r="B86" t="s">
        <v>397</v>
      </c>
      <c r="C86" s="1">
        <v>43496</v>
      </c>
      <c r="D86">
        <f t="shared" si="11"/>
        <v>31</v>
      </c>
      <c r="E86" t="str">
        <f t="shared" si="10"/>
        <v>Jan</v>
      </c>
      <c r="F86">
        <f t="shared" si="12"/>
        <v>2019</v>
      </c>
      <c r="G86" t="str">
        <f t="shared" si="13"/>
        <v>Thu</v>
      </c>
      <c r="H86" s="1">
        <v>43500</v>
      </c>
      <c r="I86">
        <f t="shared" si="14"/>
        <v>4</v>
      </c>
      <c r="J86" s="1" t="str">
        <f t="shared" si="15"/>
        <v>Feb</v>
      </c>
      <c r="K86">
        <f t="shared" si="16"/>
        <v>2019</v>
      </c>
      <c r="L86" s="1" t="str">
        <f t="shared" si="17"/>
        <v>Mon</v>
      </c>
      <c r="M86">
        <f t="shared" si="18"/>
        <v>4</v>
      </c>
      <c r="N86" t="s">
        <v>22</v>
      </c>
      <c r="O86" t="s">
        <v>398</v>
      </c>
      <c r="P86" t="s">
        <v>399</v>
      </c>
      <c r="Q86" t="s">
        <v>111</v>
      </c>
      <c r="R86" t="s">
        <v>26</v>
      </c>
      <c r="S86" t="s">
        <v>45</v>
      </c>
      <c r="T86" t="s">
        <v>46</v>
      </c>
      <c r="U86" t="str">
        <f t="shared" si="19"/>
        <v>Los Angeles, California, United States</v>
      </c>
      <c r="V86" t="s">
        <v>47</v>
      </c>
      <c r="W86" t="s">
        <v>400</v>
      </c>
      <c r="X86" t="s">
        <v>36</v>
      </c>
      <c r="Y86" t="s">
        <v>37</v>
      </c>
      <c r="Z86" t="s">
        <v>401</v>
      </c>
      <c r="AA86">
        <v>109.592</v>
      </c>
      <c r="AB86">
        <v>1</v>
      </c>
      <c r="AC86">
        <v>8.2194000000000003</v>
      </c>
      <c r="AD86" t="e">
        <v>#N/A</v>
      </c>
      <c r="AE86" t="s">
        <v>39</v>
      </c>
    </row>
    <row r="87" spans="1:31" x14ac:dyDescent="0.25">
      <c r="A87">
        <v>5000</v>
      </c>
      <c r="B87" t="s">
        <v>397</v>
      </c>
      <c r="C87" s="1">
        <v>43496</v>
      </c>
      <c r="D87">
        <f t="shared" si="11"/>
        <v>31</v>
      </c>
      <c r="E87" t="str">
        <f t="shared" si="10"/>
        <v>Jan</v>
      </c>
      <c r="F87">
        <f t="shared" si="12"/>
        <v>2019</v>
      </c>
      <c r="G87" t="str">
        <f t="shared" si="13"/>
        <v>Thu</v>
      </c>
      <c r="H87" s="1">
        <v>43500</v>
      </c>
      <c r="I87">
        <f t="shared" si="14"/>
        <v>4</v>
      </c>
      <c r="J87" s="1" t="str">
        <f t="shared" si="15"/>
        <v>Feb</v>
      </c>
      <c r="K87">
        <f t="shared" si="16"/>
        <v>2019</v>
      </c>
      <c r="L87" s="1" t="str">
        <f t="shared" si="17"/>
        <v>Mon</v>
      </c>
      <c r="M87">
        <f t="shared" si="18"/>
        <v>4</v>
      </c>
      <c r="N87" t="s">
        <v>22</v>
      </c>
      <c r="O87" t="s">
        <v>398</v>
      </c>
      <c r="P87" t="s">
        <v>399</v>
      </c>
      <c r="Q87" t="s">
        <v>111</v>
      </c>
      <c r="R87" t="s">
        <v>26</v>
      </c>
      <c r="S87" t="s">
        <v>45</v>
      </c>
      <c r="T87" t="s">
        <v>46</v>
      </c>
      <c r="U87" t="str">
        <f t="shared" si="19"/>
        <v>Los Angeles, California, United States</v>
      </c>
      <c r="V87" t="s">
        <v>47</v>
      </c>
      <c r="W87" t="s">
        <v>402</v>
      </c>
      <c r="X87" t="s">
        <v>49</v>
      </c>
      <c r="Y87" t="s">
        <v>123</v>
      </c>
      <c r="Z87" t="s">
        <v>403</v>
      </c>
      <c r="AA87">
        <v>56.7</v>
      </c>
      <c r="AB87">
        <v>5</v>
      </c>
      <c r="AC87">
        <v>27.783000000000001</v>
      </c>
      <c r="AD87" t="e">
        <v>#N/A</v>
      </c>
      <c r="AE87" t="s">
        <v>73</v>
      </c>
    </row>
    <row r="88" spans="1:31" x14ac:dyDescent="0.25">
      <c r="A88">
        <v>5114</v>
      </c>
      <c r="B88" t="s">
        <v>404</v>
      </c>
      <c r="C88" s="1">
        <v>43496</v>
      </c>
      <c r="D88">
        <f t="shared" si="11"/>
        <v>31</v>
      </c>
      <c r="E88" t="str">
        <f t="shared" si="10"/>
        <v>Jan</v>
      </c>
      <c r="F88">
        <f t="shared" si="12"/>
        <v>2019</v>
      </c>
      <c r="G88" t="str">
        <f t="shared" si="13"/>
        <v>Thu</v>
      </c>
      <c r="H88" s="1">
        <v>43498</v>
      </c>
      <c r="I88">
        <f t="shared" si="14"/>
        <v>2</v>
      </c>
      <c r="J88" s="1" t="str">
        <f t="shared" si="15"/>
        <v>Feb</v>
      </c>
      <c r="K88">
        <f t="shared" si="16"/>
        <v>2019</v>
      </c>
      <c r="L88" s="1" t="str">
        <f t="shared" si="17"/>
        <v>Sat</v>
      </c>
      <c r="M88">
        <f t="shared" si="18"/>
        <v>2</v>
      </c>
      <c r="N88" t="s">
        <v>97</v>
      </c>
      <c r="O88" t="s">
        <v>405</v>
      </c>
      <c r="P88" t="s">
        <v>406</v>
      </c>
      <c r="Q88" t="s">
        <v>44</v>
      </c>
      <c r="R88" t="s">
        <v>26</v>
      </c>
      <c r="S88" t="s">
        <v>407</v>
      </c>
      <c r="T88" t="s">
        <v>56</v>
      </c>
      <c r="U88" t="str">
        <f t="shared" si="19"/>
        <v>Dallas, Texas, United States</v>
      </c>
      <c r="V88" t="s">
        <v>57</v>
      </c>
      <c r="W88" t="s">
        <v>408</v>
      </c>
      <c r="X88" t="s">
        <v>49</v>
      </c>
      <c r="Y88" t="s">
        <v>123</v>
      </c>
      <c r="Z88" t="s">
        <v>409</v>
      </c>
      <c r="AA88">
        <v>15.552</v>
      </c>
      <c r="AB88">
        <v>3</v>
      </c>
      <c r="AC88">
        <v>5.4432</v>
      </c>
      <c r="AD88" t="e">
        <v>#N/A</v>
      </c>
      <c r="AE88" t="s">
        <v>39</v>
      </c>
    </row>
    <row r="89" spans="1:31" x14ac:dyDescent="0.25">
      <c r="A89">
        <v>7505</v>
      </c>
      <c r="B89" t="s">
        <v>410</v>
      </c>
      <c r="C89" s="1">
        <v>43496</v>
      </c>
      <c r="D89">
        <f t="shared" si="11"/>
        <v>31</v>
      </c>
      <c r="E89" t="str">
        <f t="shared" si="10"/>
        <v>Jan</v>
      </c>
      <c r="F89">
        <f t="shared" si="12"/>
        <v>2019</v>
      </c>
      <c r="G89" t="str">
        <f t="shared" si="13"/>
        <v>Thu</v>
      </c>
      <c r="H89" s="1">
        <v>43500</v>
      </c>
      <c r="I89">
        <f t="shared" si="14"/>
        <v>4</v>
      </c>
      <c r="J89" s="1" t="str">
        <f t="shared" si="15"/>
        <v>Feb</v>
      </c>
      <c r="K89">
        <f t="shared" si="16"/>
        <v>2019</v>
      </c>
      <c r="L89" s="1" t="str">
        <f t="shared" si="17"/>
        <v>Mon</v>
      </c>
      <c r="M89">
        <f t="shared" si="18"/>
        <v>4</v>
      </c>
      <c r="N89" t="s">
        <v>97</v>
      </c>
      <c r="O89" t="s">
        <v>411</v>
      </c>
      <c r="P89" t="s">
        <v>412</v>
      </c>
      <c r="Q89" t="s">
        <v>25</v>
      </c>
      <c r="R89" t="s">
        <v>26</v>
      </c>
      <c r="S89" t="s">
        <v>413</v>
      </c>
      <c r="T89" t="s">
        <v>202</v>
      </c>
      <c r="U89" t="str">
        <f t="shared" si="19"/>
        <v>Atlantic City, New Jersey, United States</v>
      </c>
      <c r="V89" t="s">
        <v>29</v>
      </c>
      <c r="W89" t="s">
        <v>414</v>
      </c>
      <c r="X89" t="s">
        <v>49</v>
      </c>
      <c r="Y89" t="s">
        <v>204</v>
      </c>
      <c r="Z89" t="s">
        <v>415</v>
      </c>
      <c r="AA89">
        <v>23.36</v>
      </c>
      <c r="AB89">
        <v>2</v>
      </c>
      <c r="AC89">
        <v>11.68</v>
      </c>
      <c r="AD89" t="e">
        <v>#N/A</v>
      </c>
      <c r="AE89" t="s">
        <v>39</v>
      </c>
    </row>
    <row r="90" spans="1:31" x14ac:dyDescent="0.25">
      <c r="A90">
        <v>8761</v>
      </c>
      <c r="B90" t="s">
        <v>416</v>
      </c>
      <c r="C90" s="1">
        <v>43496</v>
      </c>
      <c r="D90">
        <f t="shared" si="11"/>
        <v>31</v>
      </c>
      <c r="E90" t="str">
        <f t="shared" si="10"/>
        <v>Jan</v>
      </c>
      <c r="F90">
        <f t="shared" si="12"/>
        <v>2019</v>
      </c>
      <c r="G90" t="str">
        <f t="shared" si="13"/>
        <v>Thu</v>
      </c>
      <c r="H90" s="1">
        <v>43502</v>
      </c>
      <c r="I90">
        <f t="shared" si="14"/>
        <v>6</v>
      </c>
      <c r="J90" s="1" t="str">
        <f t="shared" si="15"/>
        <v>Feb</v>
      </c>
      <c r="K90">
        <f t="shared" si="16"/>
        <v>2019</v>
      </c>
      <c r="L90" s="1" t="str">
        <f t="shared" si="17"/>
        <v>Wed</v>
      </c>
      <c r="M90">
        <f t="shared" si="18"/>
        <v>6</v>
      </c>
      <c r="N90" t="s">
        <v>22</v>
      </c>
      <c r="O90" t="s">
        <v>417</v>
      </c>
      <c r="P90" t="s">
        <v>418</v>
      </c>
      <c r="Q90" t="s">
        <v>111</v>
      </c>
      <c r="R90" t="s">
        <v>26</v>
      </c>
      <c r="S90" t="s">
        <v>419</v>
      </c>
      <c r="T90" t="s">
        <v>254</v>
      </c>
      <c r="U90" t="str">
        <f t="shared" si="19"/>
        <v>Atlanta, Georgia, United States</v>
      </c>
      <c r="V90" t="s">
        <v>82</v>
      </c>
      <c r="W90" t="s">
        <v>420</v>
      </c>
      <c r="X90" t="s">
        <v>49</v>
      </c>
      <c r="Y90" t="s">
        <v>75</v>
      </c>
      <c r="Z90" t="s">
        <v>421</v>
      </c>
      <c r="AA90">
        <v>1270.99</v>
      </c>
      <c r="AB90">
        <v>1</v>
      </c>
      <c r="AC90">
        <v>635.495</v>
      </c>
      <c r="AD90" t="e">
        <v>#N/A</v>
      </c>
      <c r="AE90" t="s">
        <v>34</v>
      </c>
    </row>
    <row r="91" spans="1:31" x14ac:dyDescent="0.25">
      <c r="A91">
        <v>8762</v>
      </c>
      <c r="B91" t="s">
        <v>416</v>
      </c>
      <c r="C91" s="1">
        <v>43496</v>
      </c>
      <c r="D91">
        <f t="shared" si="11"/>
        <v>31</v>
      </c>
      <c r="E91" t="str">
        <f t="shared" si="10"/>
        <v>Jan</v>
      </c>
      <c r="F91">
        <f t="shared" si="12"/>
        <v>2019</v>
      </c>
      <c r="G91" t="str">
        <f t="shared" si="13"/>
        <v>Thu</v>
      </c>
      <c r="H91" s="1">
        <v>43502</v>
      </c>
      <c r="I91">
        <f t="shared" si="14"/>
        <v>6</v>
      </c>
      <c r="J91" s="1" t="str">
        <f t="shared" si="15"/>
        <v>Feb</v>
      </c>
      <c r="K91">
        <f t="shared" si="16"/>
        <v>2019</v>
      </c>
      <c r="L91" s="1" t="str">
        <f t="shared" si="17"/>
        <v>Wed</v>
      </c>
      <c r="M91">
        <f t="shared" si="18"/>
        <v>6</v>
      </c>
      <c r="N91" t="s">
        <v>22</v>
      </c>
      <c r="O91" t="s">
        <v>417</v>
      </c>
      <c r="P91" t="s">
        <v>418</v>
      </c>
      <c r="Q91" t="s">
        <v>111</v>
      </c>
      <c r="R91" t="s">
        <v>26</v>
      </c>
      <c r="S91" t="s">
        <v>419</v>
      </c>
      <c r="T91" t="s">
        <v>254</v>
      </c>
      <c r="U91" t="str">
        <f t="shared" si="19"/>
        <v>Atlanta, Georgia, United States</v>
      </c>
      <c r="V91" t="s">
        <v>82</v>
      </c>
      <c r="W91" t="s">
        <v>422</v>
      </c>
      <c r="X91" t="s">
        <v>49</v>
      </c>
      <c r="Y91" t="s">
        <v>204</v>
      </c>
      <c r="Z91" t="s">
        <v>423</v>
      </c>
      <c r="AA91">
        <v>125.36</v>
      </c>
      <c r="AB91">
        <v>8</v>
      </c>
      <c r="AC91">
        <v>58.919199999999996</v>
      </c>
      <c r="AD91" t="e">
        <v>#N/A</v>
      </c>
      <c r="AE91" t="s">
        <v>39</v>
      </c>
    </row>
    <row r="92" spans="1:31" x14ac:dyDescent="0.25">
      <c r="A92">
        <v>3242</v>
      </c>
      <c r="B92" t="s">
        <v>424</v>
      </c>
      <c r="C92" s="1">
        <v>43497</v>
      </c>
      <c r="D92">
        <f t="shared" si="11"/>
        <v>1</v>
      </c>
      <c r="E92" t="str">
        <f t="shared" si="10"/>
        <v>Feb</v>
      </c>
      <c r="F92">
        <f t="shared" si="12"/>
        <v>2019</v>
      </c>
      <c r="G92" t="str">
        <f t="shared" si="13"/>
        <v>Fri</v>
      </c>
      <c r="H92" s="1">
        <v>43499</v>
      </c>
      <c r="I92">
        <f t="shared" si="14"/>
        <v>3</v>
      </c>
      <c r="J92" s="1" t="str">
        <f t="shared" si="15"/>
        <v>Feb</v>
      </c>
      <c r="K92">
        <f t="shared" si="16"/>
        <v>2019</v>
      </c>
      <c r="L92" s="1" t="str">
        <f t="shared" si="17"/>
        <v>Sun</v>
      </c>
      <c r="M92">
        <f t="shared" si="18"/>
        <v>2</v>
      </c>
      <c r="N92" t="s">
        <v>41</v>
      </c>
      <c r="O92" t="s">
        <v>425</v>
      </c>
      <c r="P92" t="s">
        <v>426</v>
      </c>
      <c r="Q92" t="s">
        <v>25</v>
      </c>
      <c r="R92" t="s">
        <v>26</v>
      </c>
      <c r="S92" t="s">
        <v>427</v>
      </c>
      <c r="T92" t="s">
        <v>428</v>
      </c>
      <c r="U92" t="str">
        <f t="shared" si="19"/>
        <v>Arlington, Virginia, United States</v>
      </c>
      <c r="V92" t="s">
        <v>82</v>
      </c>
      <c r="W92" t="s">
        <v>429</v>
      </c>
      <c r="X92" t="s">
        <v>49</v>
      </c>
      <c r="Y92" t="s">
        <v>50</v>
      </c>
      <c r="Z92" t="s">
        <v>430</v>
      </c>
      <c r="AA92">
        <v>56.45</v>
      </c>
      <c r="AB92">
        <v>5</v>
      </c>
      <c r="AC92">
        <v>14.677</v>
      </c>
      <c r="AD92" t="e">
        <v>#N/A</v>
      </c>
      <c r="AE92" t="s">
        <v>73</v>
      </c>
    </row>
    <row r="93" spans="1:31" x14ac:dyDescent="0.25">
      <c r="A93">
        <v>8404</v>
      </c>
      <c r="B93" t="s">
        <v>431</v>
      </c>
      <c r="C93" s="1">
        <v>43497</v>
      </c>
      <c r="D93">
        <f t="shared" si="11"/>
        <v>1</v>
      </c>
      <c r="E93" t="str">
        <f t="shared" si="10"/>
        <v>Feb</v>
      </c>
      <c r="F93">
        <f t="shared" si="12"/>
        <v>2019</v>
      </c>
      <c r="G93" t="str">
        <f t="shared" si="13"/>
        <v>Fri</v>
      </c>
      <c r="H93" s="1">
        <v>43503</v>
      </c>
      <c r="I93">
        <f t="shared" si="14"/>
        <v>7</v>
      </c>
      <c r="J93" s="1" t="str">
        <f t="shared" si="15"/>
        <v>Feb</v>
      </c>
      <c r="K93">
        <f t="shared" si="16"/>
        <v>2019</v>
      </c>
      <c r="L93" s="1" t="str">
        <f t="shared" si="17"/>
        <v>Thu</v>
      </c>
      <c r="M93">
        <f t="shared" si="18"/>
        <v>6</v>
      </c>
      <c r="N93" t="s">
        <v>22</v>
      </c>
      <c r="O93" t="s">
        <v>432</v>
      </c>
      <c r="P93" t="s">
        <v>433</v>
      </c>
      <c r="Q93" t="s">
        <v>25</v>
      </c>
      <c r="R93" t="s">
        <v>26</v>
      </c>
      <c r="S93" t="s">
        <v>45</v>
      </c>
      <c r="T93" t="s">
        <v>46</v>
      </c>
      <c r="U93" t="str">
        <f t="shared" si="19"/>
        <v>Los Angeles, California, United States</v>
      </c>
      <c r="V93" t="s">
        <v>47</v>
      </c>
      <c r="W93" t="s">
        <v>434</v>
      </c>
      <c r="X93" t="s">
        <v>49</v>
      </c>
      <c r="Y93" t="s">
        <v>123</v>
      </c>
      <c r="Z93" t="s">
        <v>435</v>
      </c>
      <c r="AA93">
        <v>1105.52</v>
      </c>
      <c r="AB93">
        <v>4</v>
      </c>
      <c r="AC93">
        <v>48.539200000000001</v>
      </c>
      <c r="AD93" t="e">
        <v>#N/A</v>
      </c>
      <c r="AE93" t="s">
        <v>34</v>
      </c>
    </row>
    <row r="94" spans="1:31" x14ac:dyDescent="0.25">
      <c r="A94">
        <v>5614</v>
      </c>
      <c r="B94" t="s">
        <v>436</v>
      </c>
      <c r="C94" s="1">
        <v>43498</v>
      </c>
      <c r="D94">
        <f t="shared" si="11"/>
        <v>2</v>
      </c>
      <c r="E94" t="str">
        <f t="shared" si="10"/>
        <v>Feb</v>
      </c>
      <c r="F94">
        <f t="shared" si="12"/>
        <v>2019</v>
      </c>
      <c r="G94" t="str">
        <f t="shared" si="13"/>
        <v>Sat</v>
      </c>
      <c r="H94" s="1">
        <v>43503</v>
      </c>
      <c r="I94">
        <f t="shared" si="14"/>
        <v>7</v>
      </c>
      <c r="J94" s="1" t="str">
        <f t="shared" si="15"/>
        <v>Feb</v>
      </c>
      <c r="K94">
        <f t="shared" si="16"/>
        <v>2019</v>
      </c>
      <c r="L94" s="1" t="str">
        <f t="shared" si="17"/>
        <v>Thu</v>
      </c>
      <c r="M94">
        <f t="shared" si="18"/>
        <v>5</v>
      </c>
      <c r="N94" t="s">
        <v>22</v>
      </c>
      <c r="O94" t="s">
        <v>437</v>
      </c>
      <c r="P94" t="s">
        <v>438</v>
      </c>
      <c r="Q94" t="s">
        <v>44</v>
      </c>
      <c r="R94" t="s">
        <v>26</v>
      </c>
      <c r="S94" t="s">
        <v>221</v>
      </c>
      <c r="T94" t="s">
        <v>222</v>
      </c>
      <c r="U94" t="str">
        <f t="shared" si="19"/>
        <v>New York City, New York, United States</v>
      </c>
      <c r="V94" t="s">
        <v>29</v>
      </c>
      <c r="W94" t="s">
        <v>439</v>
      </c>
      <c r="X94" t="s">
        <v>49</v>
      </c>
      <c r="Y94" t="s">
        <v>50</v>
      </c>
      <c r="Z94" t="s">
        <v>440</v>
      </c>
      <c r="AA94">
        <v>117.96</v>
      </c>
      <c r="AB94">
        <v>2</v>
      </c>
      <c r="AC94">
        <v>5.8979999999999997</v>
      </c>
      <c r="AD94" t="e">
        <v>#N/A</v>
      </c>
      <c r="AE94" t="s">
        <v>73</v>
      </c>
    </row>
    <row r="95" spans="1:31" x14ac:dyDescent="0.25">
      <c r="A95">
        <v>8489</v>
      </c>
      <c r="B95" t="s">
        <v>441</v>
      </c>
      <c r="C95" s="1">
        <v>43498</v>
      </c>
      <c r="D95">
        <f t="shared" si="11"/>
        <v>2</v>
      </c>
      <c r="E95" t="str">
        <f t="shared" si="10"/>
        <v>Feb</v>
      </c>
      <c r="F95">
        <f t="shared" si="12"/>
        <v>2019</v>
      </c>
      <c r="G95" t="str">
        <f t="shared" si="13"/>
        <v>Sat</v>
      </c>
      <c r="H95" s="1">
        <v>43500</v>
      </c>
      <c r="I95">
        <f t="shared" si="14"/>
        <v>4</v>
      </c>
      <c r="J95" s="1" t="str">
        <f t="shared" si="15"/>
        <v>Feb</v>
      </c>
      <c r="K95">
        <f t="shared" si="16"/>
        <v>2019</v>
      </c>
      <c r="L95" s="1" t="str">
        <f t="shared" si="17"/>
        <v>Mon</v>
      </c>
      <c r="M95">
        <f t="shared" si="18"/>
        <v>2</v>
      </c>
      <c r="N95" t="s">
        <v>97</v>
      </c>
      <c r="O95" t="s">
        <v>442</v>
      </c>
      <c r="P95" t="s">
        <v>443</v>
      </c>
      <c r="Q95" t="s">
        <v>44</v>
      </c>
      <c r="R95" t="s">
        <v>26</v>
      </c>
      <c r="S95" t="s">
        <v>427</v>
      </c>
      <c r="T95" t="s">
        <v>428</v>
      </c>
      <c r="U95" t="str">
        <f t="shared" si="19"/>
        <v>Arlington, Virginia, United States</v>
      </c>
      <c r="V95" t="s">
        <v>82</v>
      </c>
      <c r="W95" t="s">
        <v>444</v>
      </c>
      <c r="X95" t="s">
        <v>36</v>
      </c>
      <c r="Y95" t="s">
        <v>445</v>
      </c>
      <c r="Z95" t="s">
        <v>446</v>
      </c>
      <c r="AA95">
        <v>4749.95</v>
      </c>
      <c r="AB95">
        <v>5</v>
      </c>
      <c r="AC95">
        <v>2799.9839999999999</v>
      </c>
      <c r="AD95" t="e">
        <v>#N/A</v>
      </c>
      <c r="AE95" t="s">
        <v>73</v>
      </c>
    </row>
    <row r="96" spans="1:31" x14ac:dyDescent="0.25">
      <c r="A96">
        <v>8490</v>
      </c>
      <c r="B96" t="s">
        <v>441</v>
      </c>
      <c r="C96" s="1">
        <v>43498</v>
      </c>
      <c r="D96">
        <f t="shared" si="11"/>
        <v>2</v>
      </c>
      <c r="E96" t="str">
        <f t="shared" si="10"/>
        <v>Feb</v>
      </c>
      <c r="F96">
        <f t="shared" si="12"/>
        <v>2019</v>
      </c>
      <c r="G96" t="str">
        <f t="shared" si="13"/>
        <v>Sat</v>
      </c>
      <c r="H96" s="1">
        <v>43500</v>
      </c>
      <c r="I96">
        <f t="shared" si="14"/>
        <v>4</v>
      </c>
      <c r="J96" s="1" t="str">
        <f t="shared" si="15"/>
        <v>Feb</v>
      </c>
      <c r="K96">
        <f t="shared" si="16"/>
        <v>2019</v>
      </c>
      <c r="L96" s="1" t="str">
        <f t="shared" si="17"/>
        <v>Mon</v>
      </c>
      <c r="M96">
        <f t="shared" si="18"/>
        <v>2</v>
      </c>
      <c r="N96" t="s">
        <v>97</v>
      </c>
      <c r="O96" t="s">
        <v>442</v>
      </c>
      <c r="P96" t="s">
        <v>443</v>
      </c>
      <c r="Q96" t="s">
        <v>44</v>
      </c>
      <c r="R96" t="s">
        <v>26</v>
      </c>
      <c r="S96" t="s">
        <v>427</v>
      </c>
      <c r="T96" t="s">
        <v>428</v>
      </c>
      <c r="U96" t="str">
        <f t="shared" si="19"/>
        <v>Arlington, Virginia, United States</v>
      </c>
      <c r="V96" t="s">
        <v>82</v>
      </c>
      <c r="W96" t="s">
        <v>447</v>
      </c>
      <c r="X96" t="s">
        <v>49</v>
      </c>
      <c r="Y96" t="s">
        <v>75</v>
      </c>
      <c r="Z96" t="s">
        <v>448</v>
      </c>
      <c r="AA96">
        <v>36.4</v>
      </c>
      <c r="AB96">
        <v>8</v>
      </c>
      <c r="AC96">
        <v>18.2</v>
      </c>
      <c r="AD96" t="e">
        <v>#N/A</v>
      </c>
      <c r="AE96" t="s">
        <v>73</v>
      </c>
    </row>
    <row r="97" spans="1:31" x14ac:dyDescent="0.25">
      <c r="A97">
        <v>8491</v>
      </c>
      <c r="B97" t="s">
        <v>441</v>
      </c>
      <c r="C97" s="1">
        <v>43498</v>
      </c>
      <c r="D97">
        <f t="shared" si="11"/>
        <v>2</v>
      </c>
      <c r="E97" t="str">
        <f t="shared" si="10"/>
        <v>Feb</v>
      </c>
      <c r="F97">
        <f t="shared" si="12"/>
        <v>2019</v>
      </c>
      <c r="G97" t="str">
        <f t="shared" si="13"/>
        <v>Sat</v>
      </c>
      <c r="H97" s="1">
        <v>43500</v>
      </c>
      <c r="I97">
        <f t="shared" si="14"/>
        <v>4</v>
      </c>
      <c r="J97" s="1" t="str">
        <f t="shared" si="15"/>
        <v>Feb</v>
      </c>
      <c r="K97">
        <f t="shared" si="16"/>
        <v>2019</v>
      </c>
      <c r="L97" s="1" t="str">
        <f t="shared" si="17"/>
        <v>Mon</v>
      </c>
      <c r="M97">
        <f t="shared" si="18"/>
        <v>2</v>
      </c>
      <c r="N97" t="s">
        <v>97</v>
      </c>
      <c r="O97" t="s">
        <v>442</v>
      </c>
      <c r="P97" t="s">
        <v>443</v>
      </c>
      <c r="Q97" t="s">
        <v>44</v>
      </c>
      <c r="R97" t="s">
        <v>26</v>
      </c>
      <c r="S97" t="s">
        <v>427</v>
      </c>
      <c r="T97" t="s">
        <v>428</v>
      </c>
      <c r="U97" t="str">
        <f t="shared" si="19"/>
        <v>Arlington, Virginia, United States</v>
      </c>
      <c r="V97" t="s">
        <v>82</v>
      </c>
      <c r="W97" t="s">
        <v>449</v>
      </c>
      <c r="X97" t="s">
        <v>31</v>
      </c>
      <c r="Y97" t="s">
        <v>120</v>
      </c>
      <c r="Z97" t="s">
        <v>450</v>
      </c>
      <c r="AA97">
        <v>18.690000000000001</v>
      </c>
      <c r="AB97">
        <v>7</v>
      </c>
      <c r="AC97">
        <v>7.1021999999999998</v>
      </c>
      <c r="AD97" t="e">
        <v>#N/A</v>
      </c>
      <c r="AE97" t="s">
        <v>34</v>
      </c>
    </row>
    <row r="98" spans="1:31" x14ac:dyDescent="0.25">
      <c r="A98">
        <v>8513</v>
      </c>
      <c r="B98" t="s">
        <v>451</v>
      </c>
      <c r="C98" s="1">
        <v>43498</v>
      </c>
      <c r="D98">
        <f t="shared" si="11"/>
        <v>2</v>
      </c>
      <c r="E98" t="str">
        <f t="shared" si="10"/>
        <v>Feb</v>
      </c>
      <c r="F98">
        <f t="shared" si="12"/>
        <v>2019</v>
      </c>
      <c r="G98" t="str">
        <f t="shared" si="13"/>
        <v>Sat</v>
      </c>
      <c r="H98" s="1">
        <v>43504</v>
      </c>
      <c r="I98">
        <f t="shared" si="14"/>
        <v>8</v>
      </c>
      <c r="J98" s="1" t="str">
        <f t="shared" si="15"/>
        <v>Feb</v>
      </c>
      <c r="K98">
        <f t="shared" si="16"/>
        <v>2019</v>
      </c>
      <c r="L98" s="1" t="str">
        <f t="shared" si="17"/>
        <v>Fri</v>
      </c>
      <c r="M98">
        <f t="shared" si="18"/>
        <v>6</v>
      </c>
      <c r="N98" t="s">
        <v>22</v>
      </c>
      <c r="O98" t="s">
        <v>452</v>
      </c>
      <c r="P98" t="s">
        <v>453</v>
      </c>
      <c r="Q98" t="s">
        <v>25</v>
      </c>
      <c r="R98" t="s">
        <v>26</v>
      </c>
      <c r="S98" t="s">
        <v>454</v>
      </c>
      <c r="T98" t="s">
        <v>56</v>
      </c>
      <c r="U98" t="str">
        <f t="shared" si="19"/>
        <v>Houston, Texas, United States</v>
      </c>
      <c r="V98" t="s">
        <v>57</v>
      </c>
      <c r="W98" t="s">
        <v>455</v>
      </c>
      <c r="X98" t="s">
        <v>31</v>
      </c>
      <c r="Y98" t="s">
        <v>120</v>
      </c>
      <c r="Z98" t="s">
        <v>456</v>
      </c>
      <c r="AA98">
        <v>73.784000000000006</v>
      </c>
      <c r="AB98">
        <v>2</v>
      </c>
      <c r="AC98">
        <v>-77.473200000000006</v>
      </c>
      <c r="AD98" t="e">
        <v>#N/A</v>
      </c>
      <c r="AE98" t="s">
        <v>73</v>
      </c>
    </row>
    <row r="99" spans="1:31" x14ac:dyDescent="0.25">
      <c r="A99">
        <v>5754</v>
      </c>
      <c r="B99" t="s">
        <v>457</v>
      </c>
      <c r="C99" s="1">
        <v>43499</v>
      </c>
      <c r="D99">
        <f t="shared" si="11"/>
        <v>3</v>
      </c>
      <c r="E99" t="str">
        <f t="shared" si="10"/>
        <v>Feb</v>
      </c>
      <c r="F99">
        <f t="shared" si="12"/>
        <v>2019</v>
      </c>
      <c r="G99" t="str">
        <f t="shared" si="13"/>
        <v>Sun</v>
      </c>
      <c r="H99" s="1">
        <v>43506</v>
      </c>
      <c r="I99">
        <f t="shared" si="14"/>
        <v>10</v>
      </c>
      <c r="J99" s="1" t="str">
        <f t="shared" si="15"/>
        <v>Feb</v>
      </c>
      <c r="K99">
        <f t="shared" si="16"/>
        <v>2019</v>
      </c>
      <c r="L99" s="1" t="str">
        <f t="shared" si="17"/>
        <v>Sun</v>
      </c>
      <c r="M99">
        <f t="shared" si="18"/>
        <v>7</v>
      </c>
      <c r="N99" t="s">
        <v>22</v>
      </c>
      <c r="O99" t="s">
        <v>458</v>
      </c>
      <c r="P99" t="s">
        <v>459</v>
      </c>
      <c r="Q99" t="s">
        <v>44</v>
      </c>
      <c r="R99" t="s">
        <v>26</v>
      </c>
      <c r="S99" t="s">
        <v>460</v>
      </c>
      <c r="T99" t="s">
        <v>461</v>
      </c>
      <c r="U99" t="str">
        <f t="shared" si="19"/>
        <v>Richmond, Kentucky, United States</v>
      </c>
      <c r="V99" t="s">
        <v>82</v>
      </c>
      <c r="W99" t="s">
        <v>462</v>
      </c>
      <c r="X99" t="s">
        <v>31</v>
      </c>
      <c r="Y99" t="s">
        <v>262</v>
      </c>
      <c r="Z99" t="s">
        <v>463</v>
      </c>
      <c r="AA99">
        <v>866.4</v>
      </c>
      <c r="AB99">
        <v>4</v>
      </c>
      <c r="AC99">
        <v>225.26400000000001</v>
      </c>
      <c r="AD99" t="e">
        <v>#N/A</v>
      </c>
      <c r="AE99" t="s">
        <v>73</v>
      </c>
    </row>
    <row r="100" spans="1:31" x14ac:dyDescent="0.25">
      <c r="A100">
        <v>6043</v>
      </c>
      <c r="B100" t="s">
        <v>464</v>
      </c>
      <c r="C100" s="1">
        <v>43500</v>
      </c>
      <c r="D100">
        <f t="shared" si="11"/>
        <v>4</v>
      </c>
      <c r="E100" t="str">
        <f t="shared" si="10"/>
        <v>Feb</v>
      </c>
      <c r="F100">
        <f t="shared" si="12"/>
        <v>2019</v>
      </c>
      <c r="G100" t="str">
        <f t="shared" si="13"/>
        <v>Mon</v>
      </c>
      <c r="H100" s="1">
        <v>43504</v>
      </c>
      <c r="I100">
        <f t="shared" si="14"/>
        <v>8</v>
      </c>
      <c r="J100" s="1" t="str">
        <f t="shared" si="15"/>
        <v>Feb</v>
      </c>
      <c r="K100">
        <f t="shared" si="16"/>
        <v>2019</v>
      </c>
      <c r="L100" s="1" t="str">
        <f t="shared" si="17"/>
        <v>Fri</v>
      </c>
      <c r="M100">
        <f t="shared" si="18"/>
        <v>4</v>
      </c>
      <c r="N100" t="s">
        <v>22</v>
      </c>
      <c r="O100" t="s">
        <v>465</v>
      </c>
      <c r="P100" t="s">
        <v>466</v>
      </c>
      <c r="Q100" t="s">
        <v>44</v>
      </c>
      <c r="R100" t="s">
        <v>26</v>
      </c>
      <c r="S100" t="s">
        <v>467</v>
      </c>
      <c r="T100" t="s">
        <v>468</v>
      </c>
      <c r="U100" t="str">
        <f t="shared" si="19"/>
        <v>Sierra Vista, Arizona, United States</v>
      </c>
      <c r="V100" t="s">
        <v>47</v>
      </c>
      <c r="W100" t="s">
        <v>469</v>
      </c>
      <c r="X100" t="s">
        <v>31</v>
      </c>
      <c r="Y100" t="s">
        <v>120</v>
      </c>
      <c r="Z100" t="s">
        <v>470</v>
      </c>
      <c r="AA100">
        <v>14.368</v>
      </c>
      <c r="AB100">
        <v>2</v>
      </c>
      <c r="AC100">
        <v>3.9512</v>
      </c>
      <c r="AD100" t="e">
        <v>#N/A</v>
      </c>
      <c r="AE100" t="s">
        <v>73</v>
      </c>
    </row>
    <row r="101" spans="1:31" x14ac:dyDescent="0.25">
      <c r="A101">
        <v>9068</v>
      </c>
      <c r="B101" t="s">
        <v>471</v>
      </c>
      <c r="C101" s="1">
        <v>43500</v>
      </c>
      <c r="D101">
        <f t="shared" si="11"/>
        <v>4</v>
      </c>
      <c r="E101" t="str">
        <f t="shared" si="10"/>
        <v>Feb</v>
      </c>
      <c r="F101">
        <f t="shared" si="12"/>
        <v>2019</v>
      </c>
      <c r="G101" t="str">
        <f t="shared" si="13"/>
        <v>Mon</v>
      </c>
      <c r="H101" s="1">
        <v>43506</v>
      </c>
      <c r="I101">
        <f t="shared" si="14"/>
        <v>10</v>
      </c>
      <c r="J101" s="1" t="str">
        <f t="shared" si="15"/>
        <v>Feb</v>
      </c>
      <c r="K101">
        <f t="shared" si="16"/>
        <v>2019</v>
      </c>
      <c r="L101" s="1" t="str">
        <f t="shared" si="17"/>
        <v>Sun</v>
      </c>
      <c r="M101">
        <f t="shared" si="18"/>
        <v>6</v>
      </c>
      <c r="N101" t="s">
        <v>22</v>
      </c>
      <c r="O101" t="s">
        <v>472</v>
      </c>
      <c r="P101" t="s">
        <v>473</v>
      </c>
      <c r="Q101" t="s">
        <v>44</v>
      </c>
      <c r="R101" t="s">
        <v>26</v>
      </c>
      <c r="S101" t="s">
        <v>474</v>
      </c>
      <c r="T101" t="s">
        <v>28</v>
      </c>
      <c r="U101" t="str">
        <f t="shared" si="19"/>
        <v>Rockville, Maryland, United States</v>
      </c>
      <c r="V101" t="s">
        <v>29</v>
      </c>
      <c r="W101" t="s">
        <v>63</v>
      </c>
      <c r="X101" t="s">
        <v>36</v>
      </c>
      <c r="Y101" t="s">
        <v>37</v>
      </c>
      <c r="Z101" t="s">
        <v>64</v>
      </c>
      <c r="AA101">
        <v>90.48</v>
      </c>
      <c r="AB101">
        <v>2</v>
      </c>
      <c r="AC101">
        <v>23.524799999999999</v>
      </c>
      <c r="AD101" t="e">
        <v>#N/A</v>
      </c>
      <c r="AE101" t="s">
        <v>73</v>
      </c>
    </row>
    <row r="102" spans="1:31" x14ac:dyDescent="0.25">
      <c r="A102">
        <v>9521</v>
      </c>
      <c r="B102" t="s">
        <v>475</v>
      </c>
      <c r="C102" s="1">
        <v>43500</v>
      </c>
      <c r="D102">
        <f t="shared" si="11"/>
        <v>4</v>
      </c>
      <c r="E102" t="str">
        <f t="shared" si="10"/>
        <v>Feb</v>
      </c>
      <c r="F102">
        <f t="shared" si="12"/>
        <v>2019</v>
      </c>
      <c r="G102" t="str">
        <f t="shared" si="13"/>
        <v>Mon</v>
      </c>
      <c r="H102" s="1">
        <v>43505</v>
      </c>
      <c r="I102">
        <f t="shared" si="14"/>
        <v>9</v>
      </c>
      <c r="J102" s="1" t="str">
        <f t="shared" si="15"/>
        <v>Feb</v>
      </c>
      <c r="K102">
        <f t="shared" si="16"/>
        <v>2019</v>
      </c>
      <c r="L102" s="1" t="str">
        <f t="shared" si="17"/>
        <v>Sat</v>
      </c>
      <c r="M102">
        <f t="shared" si="18"/>
        <v>5</v>
      </c>
      <c r="N102" t="s">
        <v>22</v>
      </c>
      <c r="O102" t="s">
        <v>476</v>
      </c>
      <c r="P102" t="s">
        <v>477</v>
      </c>
      <c r="Q102" t="s">
        <v>25</v>
      </c>
      <c r="R102" t="s">
        <v>26</v>
      </c>
      <c r="S102" t="s">
        <v>45</v>
      </c>
      <c r="T102" t="s">
        <v>46</v>
      </c>
      <c r="U102" t="str">
        <f t="shared" si="19"/>
        <v>Los Angeles, California, United States</v>
      </c>
      <c r="V102" t="s">
        <v>47</v>
      </c>
      <c r="W102" t="s">
        <v>478</v>
      </c>
      <c r="X102" t="s">
        <v>49</v>
      </c>
      <c r="Y102" t="s">
        <v>50</v>
      </c>
      <c r="Z102" t="s">
        <v>479</v>
      </c>
      <c r="AA102">
        <v>93.02</v>
      </c>
      <c r="AB102">
        <v>2</v>
      </c>
      <c r="AC102">
        <v>3.7208000000000001</v>
      </c>
      <c r="AD102" t="e">
        <v>#N/A</v>
      </c>
      <c r="AE102" t="s">
        <v>73</v>
      </c>
    </row>
    <row r="103" spans="1:31" x14ac:dyDescent="0.25">
      <c r="A103">
        <v>1383</v>
      </c>
      <c r="B103" t="s">
        <v>480</v>
      </c>
      <c r="C103" s="1">
        <v>43501</v>
      </c>
      <c r="D103">
        <f t="shared" si="11"/>
        <v>5</v>
      </c>
      <c r="E103" t="str">
        <f t="shared" si="10"/>
        <v>Feb</v>
      </c>
      <c r="F103">
        <f t="shared" si="12"/>
        <v>2019</v>
      </c>
      <c r="G103" t="str">
        <f t="shared" si="13"/>
        <v>Tue</v>
      </c>
      <c r="H103" s="1">
        <v>43501</v>
      </c>
      <c r="I103">
        <f t="shared" si="14"/>
        <v>5</v>
      </c>
      <c r="J103" s="1" t="str">
        <f t="shared" si="15"/>
        <v>Feb</v>
      </c>
      <c r="K103">
        <f t="shared" si="16"/>
        <v>2019</v>
      </c>
      <c r="L103" s="1" t="str">
        <f t="shared" si="17"/>
        <v>Tue</v>
      </c>
      <c r="M103">
        <f t="shared" si="18"/>
        <v>0</v>
      </c>
      <c r="N103" t="s">
        <v>211</v>
      </c>
      <c r="O103" t="s">
        <v>481</v>
      </c>
      <c r="P103" t="s">
        <v>482</v>
      </c>
      <c r="Q103" t="s">
        <v>111</v>
      </c>
      <c r="R103" t="s">
        <v>26</v>
      </c>
      <c r="S103" t="s">
        <v>483</v>
      </c>
      <c r="T103" t="s">
        <v>254</v>
      </c>
      <c r="U103" t="str">
        <f t="shared" si="19"/>
        <v>Smyrna, Georgia, United States</v>
      </c>
      <c r="V103" t="s">
        <v>82</v>
      </c>
      <c r="W103" t="s">
        <v>484</v>
      </c>
      <c r="X103" t="s">
        <v>49</v>
      </c>
      <c r="Y103" t="s">
        <v>50</v>
      </c>
      <c r="Z103" t="s">
        <v>485</v>
      </c>
      <c r="AA103">
        <v>80.98</v>
      </c>
      <c r="AB103">
        <v>1</v>
      </c>
      <c r="AC103">
        <v>1.6195999999999999</v>
      </c>
      <c r="AD103" t="e">
        <v>#N/A</v>
      </c>
      <c r="AE103" t="s">
        <v>73</v>
      </c>
    </row>
    <row r="104" spans="1:31" x14ac:dyDescent="0.25">
      <c r="A104">
        <v>1384</v>
      </c>
      <c r="B104" t="s">
        <v>480</v>
      </c>
      <c r="C104" s="1">
        <v>43501</v>
      </c>
      <c r="D104">
        <f t="shared" si="11"/>
        <v>5</v>
      </c>
      <c r="E104" t="str">
        <f t="shared" si="10"/>
        <v>Feb</v>
      </c>
      <c r="F104">
        <f t="shared" si="12"/>
        <v>2019</v>
      </c>
      <c r="G104" t="str">
        <f t="shared" si="13"/>
        <v>Tue</v>
      </c>
      <c r="H104" s="1">
        <v>43501</v>
      </c>
      <c r="I104">
        <f t="shared" si="14"/>
        <v>5</v>
      </c>
      <c r="J104" s="1" t="str">
        <f t="shared" si="15"/>
        <v>Feb</v>
      </c>
      <c r="K104">
        <f t="shared" si="16"/>
        <v>2019</v>
      </c>
      <c r="L104" s="1" t="str">
        <f t="shared" si="17"/>
        <v>Tue</v>
      </c>
      <c r="M104">
        <f t="shared" si="18"/>
        <v>0</v>
      </c>
      <c r="N104" t="s">
        <v>211</v>
      </c>
      <c r="O104" t="s">
        <v>481</v>
      </c>
      <c r="P104" t="s">
        <v>482</v>
      </c>
      <c r="Q104" t="s">
        <v>111</v>
      </c>
      <c r="R104" t="s">
        <v>26</v>
      </c>
      <c r="S104" t="s">
        <v>483</v>
      </c>
      <c r="T104" t="s">
        <v>254</v>
      </c>
      <c r="U104" t="str">
        <f t="shared" si="19"/>
        <v>Smyrna, Georgia, United States</v>
      </c>
      <c r="V104" t="s">
        <v>82</v>
      </c>
      <c r="W104" t="s">
        <v>486</v>
      </c>
      <c r="X104" t="s">
        <v>49</v>
      </c>
      <c r="Y104" t="s">
        <v>123</v>
      </c>
      <c r="Z104" t="s">
        <v>487</v>
      </c>
      <c r="AA104">
        <v>348.84</v>
      </c>
      <c r="AB104">
        <v>9</v>
      </c>
      <c r="AC104">
        <v>170.9316</v>
      </c>
      <c r="AD104" t="e">
        <v>#N/A</v>
      </c>
      <c r="AE104" t="s">
        <v>34</v>
      </c>
    </row>
    <row r="105" spans="1:31" x14ac:dyDescent="0.25">
      <c r="A105">
        <v>1385</v>
      </c>
      <c r="B105" t="s">
        <v>480</v>
      </c>
      <c r="C105" s="1">
        <v>43501</v>
      </c>
      <c r="D105">
        <f t="shared" si="11"/>
        <v>5</v>
      </c>
      <c r="E105" t="str">
        <f t="shared" si="10"/>
        <v>Feb</v>
      </c>
      <c r="F105">
        <f t="shared" si="12"/>
        <v>2019</v>
      </c>
      <c r="G105" t="str">
        <f t="shared" si="13"/>
        <v>Tue</v>
      </c>
      <c r="H105" s="1">
        <v>43501</v>
      </c>
      <c r="I105">
        <f t="shared" si="14"/>
        <v>5</v>
      </c>
      <c r="J105" s="1" t="str">
        <f t="shared" si="15"/>
        <v>Feb</v>
      </c>
      <c r="K105">
        <f t="shared" si="16"/>
        <v>2019</v>
      </c>
      <c r="L105" s="1" t="str">
        <f t="shared" si="17"/>
        <v>Tue</v>
      </c>
      <c r="M105">
        <f t="shared" si="18"/>
        <v>0</v>
      </c>
      <c r="N105" t="s">
        <v>211</v>
      </c>
      <c r="O105" t="s">
        <v>481</v>
      </c>
      <c r="P105" t="s">
        <v>482</v>
      </c>
      <c r="Q105" t="s">
        <v>111</v>
      </c>
      <c r="R105" t="s">
        <v>26</v>
      </c>
      <c r="S105" t="s">
        <v>483</v>
      </c>
      <c r="T105" t="s">
        <v>254</v>
      </c>
      <c r="U105" t="str">
        <f t="shared" si="19"/>
        <v>Smyrna, Georgia, United States</v>
      </c>
      <c r="V105" t="s">
        <v>82</v>
      </c>
      <c r="W105" t="s">
        <v>488</v>
      </c>
      <c r="X105" t="s">
        <v>49</v>
      </c>
      <c r="Y105" t="s">
        <v>271</v>
      </c>
      <c r="Z105" t="s">
        <v>489</v>
      </c>
      <c r="AA105">
        <v>9.4499999999999993</v>
      </c>
      <c r="AB105">
        <v>5</v>
      </c>
      <c r="AC105">
        <v>0.189</v>
      </c>
      <c r="AD105" t="e">
        <v>#N/A</v>
      </c>
      <c r="AE105" t="s">
        <v>34</v>
      </c>
    </row>
    <row r="106" spans="1:31" x14ac:dyDescent="0.25">
      <c r="A106">
        <v>1386</v>
      </c>
      <c r="B106" t="s">
        <v>480</v>
      </c>
      <c r="C106" s="1">
        <v>43501</v>
      </c>
      <c r="D106">
        <f t="shared" si="11"/>
        <v>5</v>
      </c>
      <c r="E106" t="str">
        <f t="shared" si="10"/>
        <v>Feb</v>
      </c>
      <c r="F106">
        <f t="shared" si="12"/>
        <v>2019</v>
      </c>
      <c r="G106" t="str">
        <f t="shared" si="13"/>
        <v>Tue</v>
      </c>
      <c r="H106" s="1">
        <v>43501</v>
      </c>
      <c r="I106">
        <f t="shared" si="14"/>
        <v>5</v>
      </c>
      <c r="J106" s="1" t="str">
        <f t="shared" si="15"/>
        <v>Feb</v>
      </c>
      <c r="K106">
        <f t="shared" si="16"/>
        <v>2019</v>
      </c>
      <c r="L106" s="1" t="str">
        <f t="shared" si="17"/>
        <v>Tue</v>
      </c>
      <c r="M106">
        <f t="shared" si="18"/>
        <v>0</v>
      </c>
      <c r="N106" t="s">
        <v>211</v>
      </c>
      <c r="O106" t="s">
        <v>481</v>
      </c>
      <c r="P106" t="s">
        <v>482</v>
      </c>
      <c r="Q106" t="s">
        <v>111</v>
      </c>
      <c r="R106" t="s">
        <v>26</v>
      </c>
      <c r="S106" t="s">
        <v>483</v>
      </c>
      <c r="T106" t="s">
        <v>254</v>
      </c>
      <c r="U106" t="str">
        <f t="shared" si="19"/>
        <v>Smyrna, Georgia, United States</v>
      </c>
      <c r="V106" t="s">
        <v>82</v>
      </c>
      <c r="W106" t="s">
        <v>490</v>
      </c>
      <c r="X106" t="s">
        <v>31</v>
      </c>
      <c r="Y106" t="s">
        <v>120</v>
      </c>
      <c r="Z106" t="s">
        <v>491</v>
      </c>
      <c r="AA106">
        <v>18.84</v>
      </c>
      <c r="AB106">
        <v>3</v>
      </c>
      <c r="AC106">
        <v>7.1592000000000002</v>
      </c>
      <c r="AD106" t="e">
        <v>#N/A</v>
      </c>
      <c r="AE106" t="s">
        <v>34</v>
      </c>
    </row>
    <row r="107" spans="1:31" x14ac:dyDescent="0.25">
      <c r="A107">
        <v>1387</v>
      </c>
      <c r="B107" t="s">
        <v>480</v>
      </c>
      <c r="C107" s="1">
        <v>43501</v>
      </c>
      <c r="D107">
        <f t="shared" si="11"/>
        <v>5</v>
      </c>
      <c r="E107" t="str">
        <f t="shared" si="10"/>
        <v>Feb</v>
      </c>
      <c r="F107">
        <f t="shared" si="12"/>
        <v>2019</v>
      </c>
      <c r="G107" t="str">
        <f t="shared" si="13"/>
        <v>Tue</v>
      </c>
      <c r="H107" s="1">
        <v>43501</v>
      </c>
      <c r="I107">
        <f t="shared" si="14"/>
        <v>5</v>
      </c>
      <c r="J107" s="1" t="str">
        <f t="shared" si="15"/>
        <v>Feb</v>
      </c>
      <c r="K107">
        <f t="shared" si="16"/>
        <v>2019</v>
      </c>
      <c r="L107" s="1" t="str">
        <f t="shared" si="17"/>
        <v>Tue</v>
      </c>
      <c r="M107">
        <f t="shared" si="18"/>
        <v>0</v>
      </c>
      <c r="N107" t="s">
        <v>211</v>
      </c>
      <c r="O107" t="s">
        <v>481</v>
      </c>
      <c r="P107" t="s">
        <v>482</v>
      </c>
      <c r="Q107" t="s">
        <v>111</v>
      </c>
      <c r="R107" t="s">
        <v>26</v>
      </c>
      <c r="S107" t="s">
        <v>483</v>
      </c>
      <c r="T107" t="s">
        <v>254</v>
      </c>
      <c r="U107" t="str">
        <f t="shared" si="19"/>
        <v>Smyrna, Georgia, United States</v>
      </c>
      <c r="V107" t="s">
        <v>82</v>
      </c>
      <c r="W107" t="s">
        <v>492</v>
      </c>
      <c r="X107" t="s">
        <v>31</v>
      </c>
      <c r="Y107" t="s">
        <v>32</v>
      </c>
      <c r="Z107" t="s">
        <v>493</v>
      </c>
      <c r="AA107">
        <v>239.98</v>
      </c>
      <c r="AB107">
        <v>2</v>
      </c>
      <c r="AC107">
        <v>52.7956</v>
      </c>
      <c r="AD107" t="e">
        <v>#N/A</v>
      </c>
      <c r="AE107" t="s">
        <v>73</v>
      </c>
    </row>
    <row r="108" spans="1:31" x14ac:dyDescent="0.25">
      <c r="A108">
        <v>1388</v>
      </c>
      <c r="B108" t="s">
        <v>480</v>
      </c>
      <c r="C108" s="1">
        <v>43501</v>
      </c>
      <c r="D108">
        <f t="shared" si="11"/>
        <v>5</v>
      </c>
      <c r="E108" t="str">
        <f t="shared" si="10"/>
        <v>Feb</v>
      </c>
      <c r="F108">
        <f t="shared" si="12"/>
        <v>2019</v>
      </c>
      <c r="G108" t="str">
        <f t="shared" si="13"/>
        <v>Tue</v>
      </c>
      <c r="H108" s="1">
        <v>43501</v>
      </c>
      <c r="I108">
        <f t="shared" si="14"/>
        <v>5</v>
      </c>
      <c r="J108" s="1" t="str">
        <f t="shared" si="15"/>
        <v>Feb</v>
      </c>
      <c r="K108">
        <f t="shared" si="16"/>
        <v>2019</v>
      </c>
      <c r="L108" s="1" t="str">
        <f t="shared" si="17"/>
        <v>Tue</v>
      </c>
      <c r="M108">
        <f t="shared" si="18"/>
        <v>0</v>
      </c>
      <c r="N108" t="s">
        <v>211</v>
      </c>
      <c r="O108" t="s">
        <v>481</v>
      </c>
      <c r="P108" t="s">
        <v>482</v>
      </c>
      <c r="Q108" t="s">
        <v>111</v>
      </c>
      <c r="R108" t="s">
        <v>26</v>
      </c>
      <c r="S108" t="s">
        <v>483</v>
      </c>
      <c r="T108" t="s">
        <v>254</v>
      </c>
      <c r="U108" t="str">
        <f t="shared" si="19"/>
        <v>Smyrna, Georgia, United States</v>
      </c>
      <c r="V108" t="s">
        <v>82</v>
      </c>
      <c r="W108" t="s">
        <v>494</v>
      </c>
      <c r="X108" t="s">
        <v>49</v>
      </c>
      <c r="Y108" t="s">
        <v>204</v>
      </c>
      <c r="Z108" t="s">
        <v>495</v>
      </c>
      <c r="AA108">
        <v>167.96</v>
      </c>
      <c r="AB108">
        <v>2</v>
      </c>
      <c r="AC108">
        <v>78.941199999999995</v>
      </c>
      <c r="AD108" t="e">
        <v>#N/A</v>
      </c>
      <c r="AE108" t="s">
        <v>73</v>
      </c>
    </row>
    <row r="109" spans="1:31" x14ac:dyDescent="0.25">
      <c r="A109">
        <v>1389</v>
      </c>
      <c r="B109" t="s">
        <v>480</v>
      </c>
      <c r="C109" s="1">
        <v>43501</v>
      </c>
      <c r="D109">
        <f t="shared" si="11"/>
        <v>5</v>
      </c>
      <c r="E109" t="str">
        <f t="shared" si="10"/>
        <v>Feb</v>
      </c>
      <c r="F109">
        <f t="shared" si="12"/>
        <v>2019</v>
      </c>
      <c r="G109" t="str">
        <f t="shared" si="13"/>
        <v>Tue</v>
      </c>
      <c r="H109" s="1">
        <v>43501</v>
      </c>
      <c r="I109">
        <f t="shared" si="14"/>
        <v>5</v>
      </c>
      <c r="J109" s="1" t="str">
        <f t="shared" si="15"/>
        <v>Feb</v>
      </c>
      <c r="K109">
        <f t="shared" si="16"/>
        <v>2019</v>
      </c>
      <c r="L109" s="1" t="str">
        <f t="shared" si="17"/>
        <v>Tue</v>
      </c>
      <c r="M109">
        <f t="shared" si="18"/>
        <v>0</v>
      </c>
      <c r="N109" t="s">
        <v>211</v>
      </c>
      <c r="O109" t="s">
        <v>481</v>
      </c>
      <c r="P109" t="s">
        <v>482</v>
      </c>
      <c r="Q109" t="s">
        <v>111</v>
      </c>
      <c r="R109" t="s">
        <v>26</v>
      </c>
      <c r="S109" t="s">
        <v>483</v>
      </c>
      <c r="T109" t="s">
        <v>254</v>
      </c>
      <c r="U109" t="str">
        <f t="shared" si="19"/>
        <v>Smyrna, Georgia, United States</v>
      </c>
      <c r="V109" t="s">
        <v>82</v>
      </c>
      <c r="W109" t="s">
        <v>496</v>
      </c>
      <c r="X109" t="s">
        <v>36</v>
      </c>
      <c r="Y109" t="s">
        <v>37</v>
      </c>
      <c r="Z109" t="s">
        <v>497</v>
      </c>
      <c r="AA109">
        <v>104.85</v>
      </c>
      <c r="AB109">
        <v>3</v>
      </c>
      <c r="AC109">
        <v>28.3095</v>
      </c>
      <c r="AD109" t="e">
        <v>#N/A</v>
      </c>
      <c r="AE109" t="s">
        <v>73</v>
      </c>
    </row>
    <row r="110" spans="1:31" x14ac:dyDescent="0.25">
      <c r="A110">
        <v>1390</v>
      </c>
      <c r="B110" t="s">
        <v>480</v>
      </c>
      <c r="C110" s="1">
        <v>43501</v>
      </c>
      <c r="D110">
        <f t="shared" si="11"/>
        <v>5</v>
      </c>
      <c r="E110" t="str">
        <f t="shared" si="10"/>
        <v>Feb</v>
      </c>
      <c r="F110">
        <f t="shared" si="12"/>
        <v>2019</v>
      </c>
      <c r="G110" t="str">
        <f t="shared" si="13"/>
        <v>Tue</v>
      </c>
      <c r="H110" s="1">
        <v>43501</v>
      </c>
      <c r="I110">
        <f t="shared" si="14"/>
        <v>5</v>
      </c>
      <c r="J110" s="1" t="str">
        <f t="shared" si="15"/>
        <v>Feb</v>
      </c>
      <c r="K110">
        <f t="shared" si="16"/>
        <v>2019</v>
      </c>
      <c r="L110" s="1" t="str">
        <f t="shared" si="17"/>
        <v>Tue</v>
      </c>
      <c r="M110">
        <f t="shared" si="18"/>
        <v>0</v>
      </c>
      <c r="N110" t="s">
        <v>211</v>
      </c>
      <c r="O110" t="s">
        <v>481</v>
      </c>
      <c r="P110" t="s">
        <v>482</v>
      </c>
      <c r="Q110" t="s">
        <v>111</v>
      </c>
      <c r="R110" t="s">
        <v>26</v>
      </c>
      <c r="S110" t="s">
        <v>483</v>
      </c>
      <c r="T110" t="s">
        <v>254</v>
      </c>
      <c r="U110" t="str">
        <f t="shared" si="19"/>
        <v>Smyrna, Georgia, United States</v>
      </c>
      <c r="V110" t="s">
        <v>82</v>
      </c>
      <c r="W110" t="s">
        <v>498</v>
      </c>
      <c r="X110" t="s">
        <v>36</v>
      </c>
      <c r="Y110" t="s">
        <v>37</v>
      </c>
      <c r="Z110" t="s">
        <v>499</v>
      </c>
      <c r="AA110">
        <v>484.83</v>
      </c>
      <c r="AB110">
        <v>3</v>
      </c>
      <c r="AC110">
        <v>126.0558</v>
      </c>
      <c r="AD110" t="e">
        <v>#N/A</v>
      </c>
      <c r="AE110" t="s">
        <v>73</v>
      </c>
    </row>
    <row r="111" spans="1:31" x14ac:dyDescent="0.25">
      <c r="A111">
        <v>1391</v>
      </c>
      <c r="B111" t="s">
        <v>480</v>
      </c>
      <c r="C111" s="1">
        <v>43501</v>
      </c>
      <c r="D111">
        <f t="shared" si="11"/>
        <v>5</v>
      </c>
      <c r="E111" t="str">
        <f t="shared" si="10"/>
        <v>Feb</v>
      </c>
      <c r="F111">
        <f t="shared" si="12"/>
        <v>2019</v>
      </c>
      <c r="G111" t="str">
        <f t="shared" si="13"/>
        <v>Tue</v>
      </c>
      <c r="H111" s="1">
        <v>43501</v>
      </c>
      <c r="I111">
        <f t="shared" si="14"/>
        <v>5</v>
      </c>
      <c r="J111" s="1" t="str">
        <f t="shared" si="15"/>
        <v>Feb</v>
      </c>
      <c r="K111">
        <f t="shared" si="16"/>
        <v>2019</v>
      </c>
      <c r="L111" s="1" t="str">
        <f t="shared" si="17"/>
        <v>Tue</v>
      </c>
      <c r="M111">
        <f t="shared" si="18"/>
        <v>0</v>
      </c>
      <c r="N111" t="s">
        <v>211</v>
      </c>
      <c r="O111" t="s">
        <v>481</v>
      </c>
      <c r="P111" t="s">
        <v>482</v>
      </c>
      <c r="Q111" t="s">
        <v>111</v>
      </c>
      <c r="R111" t="s">
        <v>26</v>
      </c>
      <c r="S111" t="s">
        <v>483</v>
      </c>
      <c r="T111" t="s">
        <v>254</v>
      </c>
      <c r="U111" t="str">
        <f t="shared" si="19"/>
        <v>Smyrna, Georgia, United States</v>
      </c>
      <c r="V111" t="s">
        <v>82</v>
      </c>
      <c r="W111" t="s">
        <v>500</v>
      </c>
      <c r="X111" t="s">
        <v>49</v>
      </c>
      <c r="Y111" t="s">
        <v>123</v>
      </c>
      <c r="Z111" t="s">
        <v>501</v>
      </c>
      <c r="AA111">
        <v>122.97</v>
      </c>
      <c r="AB111">
        <v>3</v>
      </c>
      <c r="AC111">
        <v>60.255299999999998</v>
      </c>
      <c r="AD111" t="e">
        <v>#N/A</v>
      </c>
      <c r="AE111" t="s">
        <v>34</v>
      </c>
    </row>
    <row r="112" spans="1:31" x14ac:dyDescent="0.25">
      <c r="A112">
        <v>1392</v>
      </c>
      <c r="B112" t="s">
        <v>480</v>
      </c>
      <c r="C112" s="1">
        <v>43501</v>
      </c>
      <c r="D112">
        <f t="shared" si="11"/>
        <v>5</v>
      </c>
      <c r="E112" t="str">
        <f t="shared" si="10"/>
        <v>Feb</v>
      </c>
      <c r="F112">
        <f t="shared" si="12"/>
        <v>2019</v>
      </c>
      <c r="G112" t="str">
        <f t="shared" si="13"/>
        <v>Tue</v>
      </c>
      <c r="H112" s="1">
        <v>43501</v>
      </c>
      <c r="I112">
        <f t="shared" si="14"/>
        <v>5</v>
      </c>
      <c r="J112" s="1" t="str">
        <f t="shared" si="15"/>
        <v>Feb</v>
      </c>
      <c r="K112">
        <f t="shared" si="16"/>
        <v>2019</v>
      </c>
      <c r="L112" s="1" t="str">
        <f t="shared" si="17"/>
        <v>Tue</v>
      </c>
      <c r="M112">
        <f t="shared" si="18"/>
        <v>0</v>
      </c>
      <c r="N112" t="s">
        <v>211</v>
      </c>
      <c r="O112" t="s">
        <v>481</v>
      </c>
      <c r="P112" t="s">
        <v>482</v>
      </c>
      <c r="Q112" t="s">
        <v>111</v>
      </c>
      <c r="R112" t="s">
        <v>26</v>
      </c>
      <c r="S112" t="s">
        <v>483</v>
      </c>
      <c r="T112" t="s">
        <v>254</v>
      </c>
      <c r="U112" t="str">
        <f t="shared" si="19"/>
        <v>Smyrna, Georgia, United States</v>
      </c>
      <c r="V112" t="s">
        <v>82</v>
      </c>
      <c r="W112" t="s">
        <v>502</v>
      </c>
      <c r="X112" t="s">
        <v>49</v>
      </c>
      <c r="Y112" t="s">
        <v>50</v>
      </c>
      <c r="Z112" t="s">
        <v>503</v>
      </c>
      <c r="AA112">
        <v>154.44</v>
      </c>
      <c r="AB112">
        <v>3</v>
      </c>
      <c r="AC112">
        <v>1.5444</v>
      </c>
      <c r="AD112" t="e">
        <v>#N/A</v>
      </c>
      <c r="AE112" t="s">
        <v>73</v>
      </c>
    </row>
    <row r="113" spans="1:31" x14ac:dyDescent="0.25">
      <c r="A113">
        <v>1393</v>
      </c>
      <c r="B113" t="s">
        <v>480</v>
      </c>
      <c r="C113" s="1">
        <v>43501</v>
      </c>
      <c r="D113">
        <f t="shared" si="11"/>
        <v>5</v>
      </c>
      <c r="E113" t="str">
        <f t="shared" si="10"/>
        <v>Feb</v>
      </c>
      <c r="F113">
        <f t="shared" si="12"/>
        <v>2019</v>
      </c>
      <c r="G113" t="str">
        <f t="shared" si="13"/>
        <v>Tue</v>
      </c>
      <c r="H113" s="1">
        <v>43501</v>
      </c>
      <c r="I113">
        <f t="shared" si="14"/>
        <v>5</v>
      </c>
      <c r="J113" s="1" t="str">
        <f t="shared" si="15"/>
        <v>Feb</v>
      </c>
      <c r="K113">
        <f t="shared" si="16"/>
        <v>2019</v>
      </c>
      <c r="L113" s="1" t="str">
        <f t="shared" si="17"/>
        <v>Tue</v>
      </c>
      <c r="M113">
        <f t="shared" si="18"/>
        <v>0</v>
      </c>
      <c r="N113" t="s">
        <v>211</v>
      </c>
      <c r="O113" t="s">
        <v>481</v>
      </c>
      <c r="P113" t="s">
        <v>482</v>
      </c>
      <c r="Q113" t="s">
        <v>111</v>
      </c>
      <c r="R113" t="s">
        <v>26</v>
      </c>
      <c r="S113" t="s">
        <v>483</v>
      </c>
      <c r="T113" t="s">
        <v>254</v>
      </c>
      <c r="U113" t="str">
        <f t="shared" si="19"/>
        <v>Smyrna, Georgia, United States</v>
      </c>
      <c r="V113" t="s">
        <v>82</v>
      </c>
      <c r="W113" t="s">
        <v>385</v>
      </c>
      <c r="X113" t="s">
        <v>49</v>
      </c>
      <c r="Y113" t="s">
        <v>123</v>
      </c>
      <c r="Z113" t="s">
        <v>386</v>
      </c>
      <c r="AA113">
        <v>342.37</v>
      </c>
      <c r="AB113">
        <v>7</v>
      </c>
      <c r="AC113">
        <v>160.91390000000001</v>
      </c>
      <c r="AD113" t="e">
        <v>#N/A</v>
      </c>
      <c r="AE113" t="s">
        <v>73</v>
      </c>
    </row>
    <row r="114" spans="1:31" x14ac:dyDescent="0.25">
      <c r="A114">
        <v>8142</v>
      </c>
      <c r="B114" t="s">
        <v>504</v>
      </c>
      <c r="C114" s="1">
        <v>43501</v>
      </c>
      <c r="D114">
        <f t="shared" si="11"/>
        <v>5</v>
      </c>
      <c r="E114" t="str">
        <f t="shared" si="10"/>
        <v>Feb</v>
      </c>
      <c r="F114">
        <f t="shared" si="12"/>
        <v>2019</v>
      </c>
      <c r="G114" t="str">
        <f t="shared" si="13"/>
        <v>Tue</v>
      </c>
      <c r="H114" s="1">
        <v>43506</v>
      </c>
      <c r="I114">
        <f t="shared" si="14"/>
        <v>10</v>
      </c>
      <c r="J114" s="1" t="str">
        <f t="shared" si="15"/>
        <v>Feb</v>
      </c>
      <c r="K114">
        <f t="shared" si="16"/>
        <v>2019</v>
      </c>
      <c r="L114" s="1" t="str">
        <f t="shared" si="17"/>
        <v>Sun</v>
      </c>
      <c r="M114">
        <f t="shared" si="18"/>
        <v>5</v>
      </c>
      <c r="N114" t="s">
        <v>22</v>
      </c>
      <c r="O114" t="s">
        <v>505</v>
      </c>
      <c r="P114" t="s">
        <v>506</v>
      </c>
      <c r="Q114" t="s">
        <v>44</v>
      </c>
      <c r="R114" t="s">
        <v>26</v>
      </c>
      <c r="S114" t="s">
        <v>260</v>
      </c>
      <c r="T114" t="s">
        <v>46</v>
      </c>
      <c r="U114" t="str">
        <f t="shared" si="19"/>
        <v>San Diego, California, United States</v>
      </c>
      <c r="V114" t="s">
        <v>47</v>
      </c>
      <c r="W114" t="s">
        <v>507</v>
      </c>
      <c r="X114" t="s">
        <v>49</v>
      </c>
      <c r="Y114" t="s">
        <v>296</v>
      </c>
      <c r="Z114" t="s">
        <v>508</v>
      </c>
      <c r="AA114">
        <v>14.73</v>
      </c>
      <c r="AB114">
        <v>3</v>
      </c>
      <c r="AC114">
        <v>7.2176999999999998</v>
      </c>
      <c r="AD114" t="e">
        <v>#N/A</v>
      </c>
      <c r="AE114" t="s">
        <v>73</v>
      </c>
    </row>
    <row r="115" spans="1:31" x14ac:dyDescent="0.25">
      <c r="A115">
        <v>8143</v>
      </c>
      <c r="B115" t="s">
        <v>504</v>
      </c>
      <c r="C115" s="1">
        <v>43501</v>
      </c>
      <c r="D115">
        <f t="shared" si="11"/>
        <v>5</v>
      </c>
      <c r="E115" t="str">
        <f t="shared" si="10"/>
        <v>Feb</v>
      </c>
      <c r="F115">
        <f t="shared" si="12"/>
        <v>2019</v>
      </c>
      <c r="G115" t="str">
        <f t="shared" si="13"/>
        <v>Tue</v>
      </c>
      <c r="H115" s="1">
        <v>43506</v>
      </c>
      <c r="I115">
        <f t="shared" si="14"/>
        <v>10</v>
      </c>
      <c r="J115" s="1" t="str">
        <f t="shared" si="15"/>
        <v>Feb</v>
      </c>
      <c r="K115">
        <f t="shared" si="16"/>
        <v>2019</v>
      </c>
      <c r="L115" s="1" t="str">
        <f t="shared" si="17"/>
        <v>Sun</v>
      </c>
      <c r="M115">
        <f t="shared" si="18"/>
        <v>5</v>
      </c>
      <c r="N115" t="s">
        <v>22</v>
      </c>
      <c r="O115" t="s">
        <v>505</v>
      </c>
      <c r="P115" t="s">
        <v>506</v>
      </c>
      <c r="Q115" t="s">
        <v>44</v>
      </c>
      <c r="R115" t="s">
        <v>26</v>
      </c>
      <c r="S115" t="s">
        <v>260</v>
      </c>
      <c r="T115" t="s">
        <v>46</v>
      </c>
      <c r="U115" t="str">
        <f t="shared" si="19"/>
        <v>San Diego, California, United States</v>
      </c>
      <c r="V115" t="s">
        <v>47</v>
      </c>
      <c r="W115" t="s">
        <v>509</v>
      </c>
      <c r="X115" t="s">
        <v>49</v>
      </c>
      <c r="Y115" t="s">
        <v>50</v>
      </c>
      <c r="Z115" t="s">
        <v>510</v>
      </c>
      <c r="AA115">
        <v>186.54</v>
      </c>
      <c r="AB115">
        <v>3</v>
      </c>
      <c r="AC115">
        <v>50.3658</v>
      </c>
      <c r="AD115" t="e">
        <v>#N/A</v>
      </c>
      <c r="AE115" t="s">
        <v>34</v>
      </c>
    </row>
    <row r="116" spans="1:31" x14ac:dyDescent="0.25">
      <c r="A116">
        <v>8144</v>
      </c>
      <c r="B116" t="s">
        <v>504</v>
      </c>
      <c r="C116" s="1">
        <v>43501</v>
      </c>
      <c r="D116">
        <f t="shared" si="11"/>
        <v>5</v>
      </c>
      <c r="E116" t="str">
        <f t="shared" si="10"/>
        <v>Feb</v>
      </c>
      <c r="F116">
        <f t="shared" si="12"/>
        <v>2019</v>
      </c>
      <c r="G116" t="str">
        <f t="shared" si="13"/>
        <v>Tue</v>
      </c>
      <c r="H116" s="1">
        <v>43506</v>
      </c>
      <c r="I116">
        <f t="shared" si="14"/>
        <v>10</v>
      </c>
      <c r="J116" s="1" t="str">
        <f t="shared" si="15"/>
        <v>Feb</v>
      </c>
      <c r="K116">
        <f t="shared" si="16"/>
        <v>2019</v>
      </c>
      <c r="L116" s="1" t="str">
        <f t="shared" si="17"/>
        <v>Sun</v>
      </c>
      <c r="M116">
        <f t="shared" si="18"/>
        <v>5</v>
      </c>
      <c r="N116" t="s">
        <v>22</v>
      </c>
      <c r="O116" t="s">
        <v>505</v>
      </c>
      <c r="P116" t="s">
        <v>506</v>
      </c>
      <c r="Q116" t="s">
        <v>44</v>
      </c>
      <c r="R116" t="s">
        <v>26</v>
      </c>
      <c r="S116" t="s">
        <v>260</v>
      </c>
      <c r="T116" t="s">
        <v>46</v>
      </c>
      <c r="U116" t="str">
        <f t="shared" si="19"/>
        <v>San Diego, California, United States</v>
      </c>
      <c r="V116" t="s">
        <v>47</v>
      </c>
      <c r="W116" t="s">
        <v>349</v>
      </c>
      <c r="X116" t="s">
        <v>31</v>
      </c>
      <c r="Y116" t="s">
        <v>71</v>
      </c>
      <c r="Z116" t="s">
        <v>350</v>
      </c>
      <c r="AA116">
        <v>557.72799999999995</v>
      </c>
      <c r="AB116">
        <v>4</v>
      </c>
      <c r="AC116">
        <v>6.9715999999999996</v>
      </c>
      <c r="AD116" t="e">
        <v>#N/A</v>
      </c>
      <c r="AE116" t="s">
        <v>73</v>
      </c>
    </row>
    <row r="117" spans="1:31" x14ac:dyDescent="0.25">
      <c r="A117">
        <v>8145</v>
      </c>
      <c r="B117" t="s">
        <v>504</v>
      </c>
      <c r="C117" s="1">
        <v>43501</v>
      </c>
      <c r="D117">
        <f t="shared" si="11"/>
        <v>5</v>
      </c>
      <c r="E117" t="str">
        <f t="shared" si="10"/>
        <v>Feb</v>
      </c>
      <c r="F117">
        <f t="shared" si="12"/>
        <v>2019</v>
      </c>
      <c r="G117" t="str">
        <f t="shared" si="13"/>
        <v>Tue</v>
      </c>
      <c r="H117" s="1">
        <v>43506</v>
      </c>
      <c r="I117">
        <f t="shared" si="14"/>
        <v>10</v>
      </c>
      <c r="J117" s="1" t="str">
        <f t="shared" si="15"/>
        <v>Feb</v>
      </c>
      <c r="K117">
        <f t="shared" si="16"/>
        <v>2019</v>
      </c>
      <c r="L117" s="1" t="str">
        <f t="shared" si="17"/>
        <v>Sun</v>
      </c>
      <c r="M117">
        <f t="shared" si="18"/>
        <v>5</v>
      </c>
      <c r="N117" t="s">
        <v>22</v>
      </c>
      <c r="O117" t="s">
        <v>505</v>
      </c>
      <c r="P117" t="s">
        <v>506</v>
      </c>
      <c r="Q117" t="s">
        <v>44</v>
      </c>
      <c r="R117" t="s">
        <v>26</v>
      </c>
      <c r="S117" t="s">
        <v>260</v>
      </c>
      <c r="T117" t="s">
        <v>46</v>
      </c>
      <c r="U117" t="str">
        <f t="shared" si="19"/>
        <v>San Diego, California, United States</v>
      </c>
      <c r="V117" t="s">
        <v>47</v>
      </c>
      <c r="W117" t="s">
        <v>511</v>
      </c>
      <c r="X117" t="s">
        <v>36</v>
      </c>
      <c r="Y117" t="s">
        <v>37</v>
      </c>
      <c r="Z117" t="s">
        <v>512</v>
      </c>
      <c r="AA117">
        <v>159.96799999999999</v>
      </c>
      <c r="AB117">
        <v>4</v>
      </c>
      <c r="AC117">
        <v>-31.993600000000001</v>
      </c>
      <c r="AD117" t="e">
        <v>#N/A</v>
      </c>
      <c r="AE117" t="s">
        <v>73</v>
      </c>
    </row>
    <row r="118" spans="1:31" x14ac:dyDescent="0.25">
      <c r="A118">
        <v>5810</v>
      </c>
      <c r="B118" t="s">
        <v>513</v>
      </c>
      <c r="C118" s="1">
        <v>43502</v>
      </c>
      <c r="D118">
        <f t="shared" si="11"/>
        <v>6</v>
      </c>
      <c r="E118" t="str">
        <f t="shared" si="10"/>
        <v>Feb</v>
      </c>
      <c r="F118">
        <f t="shared" si="12"/>
        <v>2019</v>
      </c>
      <c r="G118" t="str">
        <f t="shared" si="13"/>
        <v>Wed</v>
      </c>
      <c r="H118" s="1">
        <v>43507</v>
      </c>
      <c r="I118">
        <f t="shared" si="14"/>
        <v>11</v>
      </c>
      <c r="J118" s="1" t="str">
        <f t="shared" si="15"/>
        <v>Feb</v>
      </c>
      <c r="K118">
        <f t="shared" si="16"/>
        <v>2019</v>
      </c>
      <c r="L118" s="1" t="str">
        <f t="shared" si="17"/>
        <v>Mon</v>
      </c>
      <c r="M118">
        <f t="shared" si="18"/>
        <v>5</v>
      </c>
      <c r="N118" t="s">
        <v>22</v>
      </c>
      <c r="O118" t="s">
        <v>514</v>
      </c>
      <c r="P118" t="s">
        <v>515</v>
      </c>
      <c r="Q118" t="s">
        <v>25</v>
      </c>
      <c r="R118" t="s">
        <v>26</v>
      </c>
      <c r="S118" t="s">
        <v>516</v>
      </c>
      <c r="T118" t="s">
        <v>517</v>
      </c>
      <c r="U118" t="str">
        <f t="shared" si="19"/>
        <v>Chattanooga, Tennessee, United States</v>
      </c>
      <c r="V118" t="s">
        <v>82</v>
      </c>
      <c r="W118" t="s">
        <v>518</v>
      </c>
      <c r="X118" t="s">
        <v>31</v>
      </c>
      <c r="Y118" t="s">
        <v>120</v>
      </c>
      <c r="Z118" t="s">
        <v>519</v>
      </c>
      <c r="AA118">
        <v>132.22399999999999</v>
      </c>
      <c r="AB118">
        <v>4</v>
      </c>
      <c r="AC118">
        <v>-18.180800000000001</v>
      </c>
      <c r="AD118" t="e">
        <v>#N/A</v>
      </c>
      <c r="AE118" t="s">
        <v>73</v>
      </c>
    </row>
    <row r="119" spans="1:31" x14ac:dyDescent="0.25">
      <c r="A119">
        <v>1729</v>
      </c>
      <c r="B119" t="s">
        <v>520</v>
      </c>
      <c r="C119" s="1">
        <v>43503</v>
      </c>
      <c r="D119">
        <f t="shared" si="11"/>
        <v>7</v>
      </c>
      <c r="E119" t="str">
        <f t="shared" si="10"/>
        <v>Feb</v>
      </c>
      <c r="F119">
        <f t="shared" si="12"/>
        <v>2019</v>
      </c>
      <c r="G119" t="str">
        <f t="shared" si="13"/>
        <v>Thu</v>
      </c>
      <c r="H119" s="1">
        <v>43503</v>
      </c>
      <c r="I119">
        <f t="shared" si="14"/>
        <v>7</v>
      </c>
      <c r="J119" s="1" t="str">
        <f t="shared" si="15"/>
        <v>Feb</v>
      </c>
      <c r="K119">
        <f t="shared" si="16"/>
        <v>2019</v>
      </c>
      <c r="L119" s="1" t="str">
        <f t="shared" si="17"/>
        <v>Thu</v>
      </c>
      <c r="M119">
        <f t="shared" si="18"/>
        <v>0</v>
      </c>
      <c r="N119" t="s">
        <v>211</v>
      </c>
      <c r="O119" t="s">
        <v>521</v>
      </c>
      <c r="P119" t="s">
        <v>522</v>
      </c>
      <c r="Q119" t="s">
        <v>44</v>
      </c>
      <c r="R119" t="s">
        <v>26</v>
      </c>
      <c r="S119" t="s">
        <v>177</v>
      </c>
      <c r="T119" t="s">
        <v>428</v>
      </c>
      <c r="U119" t="str">
        <f t="shared" si="19"/>
        <v>Springfield, Virginia, United States</v>
      </c>
      <c r="V119" t="s">
        <v>82</v>
      </c>
      <c r="W119" t="s">
        <v>523</v>
      </c>
      <c r="X119" t="s">
        <v>36</v>
      </c>
      <c r="Y119" t="s">
        <v>59</v>
      </c>
      <c r="Z119" t="s">
        <v>524</v>
      </c>
      <c r="AA119">
        <v>100</v>
      </c>
      <c r="AB119">
        <v>4</v>
      </c>
      <c r="AC119">
        <v>21</v>
      </c>
      <c r="AD119" t="e">
        <v>#N/A</v>
      </c>
      <c r="AE119" t="s">
        <v>73</v>
      </c>
    </row>
    <row r="120" spans="1:31" x14ac:dyDescent="0.25">
      <c r="A120">
        <v>1730</v>
      </c>
      <c r="B120" t="s">
        <v>520</v>
      </c>
      <c r="C120" s="1">
        <v>43503</v>
      </c>
      <c r="D120">
        <f t="shared" si="11"/>
        <v>7</v>
      </c>
      <c r="E120" t="str">
        <f t="shared" si="10"/>
        <v>Feb</v>
      </c>
      <c r="F120">
        <f t="shared" si="12"/>
        <v>2019</v>
      </c>
      <c r="G120" t="str">
        <f t="shared" si="13"/>
        <v>Thu</v>
      </c>
      <c r="H120" s="1">
        <v>43503</v>
      </c>
      <c r="I120">
        <f t="shared" si="14"/>
        <v>7</v>
      </c>
      <c r="J120" s="1" t="str">
        <f t="shared" si="15"/>
        <v>Feb</v>
      </c>
      <c r="K120">
        <f t="shared" si="16"/>
        <v>2019</v>
      </c>
      <c r="L120" s="1" t="str">
        <f t="shared" si="17"/>
        <v>Thu</v>
      </c>
      <c r="M120">
        <f t="shared" si="18"/>
        <v>0</v>
      </c>
      <c r="N120" t="s">
        <v>211</v>
      </c>
      <c r="O120" t="s">
        <v>521</v>
      </c>
      <c r="P120" t="s">
        <v>522</v>
      </c>
      <c r="Q120" t="s">
        <v>44</v>
      </c>
      <c r="R120" t="s">
        <v>26</v>
      </c>
      <c r="S120" t="s">
        <v>177</v>
      </c>
      <c r="T120" t="s">
        <v>428</v>
      </c>
      <c r="U120" t="str">
        <f t="shared" si="19"/>
        <v>Springfield, Virginia, United States</v>
      </c>
      <c r="V120" t="s">
        <v>82</v>
      </c>
      <c r="W120" t="s">
        <v>525</v>
      </c>
      <c r="X120" t="s">
        <v>49</v>
      </c>
      <c r="Y120" t="s">
        <v>296</v>
      </c>
      <c r="Z120" t="s">
        <v>526</v>
      </c>
      <c r="AA120">
        <v>7.83</v>
      </c>
      <c r="AB120">
        <v>3</v>
      </c>
      <c r="AC120">
        <v>3.6017999999999999</v>
      </c>
      <c r="AD120" t="e">
        <v>#N/A</v>
      </c>
      <c r="AE120" t="s">
        <v>73</v>
      </c>
    </row>
    <row r="121" spans="1:31" x14ac:dyDescent="0.25">
      <c r="A121">
        <v>2696</v>
      </c>
      <c r="B121" t="s">
        <v>527</v>
      </c>
      <c r="C121" s="1">
        <v>43503</v>
      </c>
      <c r="D121">
        <f t="shared" si="11"/>
        <v>7</v>
      </c>
      <c r="E121" t="str">
        <f t="shared" si="10"/>
        <v>Feb</v>
      </c>
      <c r="F121">
        <f t="shared" si="12"/>
        <v>2019</v>
      </c>
      <c r="G121" t="str">
        <f t="shared" si="13"/>
        <v>Thu</v>
      </c>
      <c r="H121" s="1">
        <v>43505</v>
      </c>
      <c r="I121">
        <f t="shared" si="14"/>
        <v>9</v>
      </c>
      <c r="J121" s="1" t="str">
        <f t="shared" si="15"/>
        <v>Feb</v>
      </c>
      <c r="K121">
        <f t="shared" si="16"/>
        <v>2019</v>
      </c>
      <c r="L121" s="1" t="str">
        <f t="shared" si="17"/>
        <v>Sat</v>
      </c>
      <c r="M121">
        <f t="shared" si="18"/>
        <v>2</v>
      </c>
      <c r="N121" t="s">
        <v>41</v>
      </c>
      <c r="O121" t="s">
        <v>528</v>
      </c>
      <c r="P121" t="s">
        <v>529</v>
      </c>
      <c r="Q121" t="s">
        <v>44</v>
      </c>
      <c r="R121" t="s">
        <v>26</v>
      </c>
      <c r="S121" t="s">
        <v>530</v>
      </c>
      <c r="T121" t="s">
        <v>156</v>
      </c>
      <c r="U121" t="str">
        <f t="shared" si="19"/>
        <v>Lancaster, Ohio, United States</v>
      </c>
      <c r="V121" t="s">
        <v>29</v>
      </c>
      <c r="W121" t="s">
        <v>531</v>
      </c>
      <c r="X121" t="s">
        <v>49</v>
      </c>
      <c r="Y121" t="s">
        <v>123</v>
      </c>
      <c r="Z121" t="s">
        <v>532</v>
      </c>
      <c r="AA121">
        <v>30.352</v>
      </c>
      <c r="AB121">
        <v>2</v>
      </c>
      <c r="AC121">
        <v>10.623200000000001</v>
      </c>
      <c r="AD121" t="e">
        <v>#N/A</v>
      </c>
      <c r="AE121" t="s">
        <v>34</v>
      </c>
    </row>
    <row r="122" spans="1:31" x14ac:dyDescent="0.25">
      <c r="A122">
        <v>9115</v>
      </c>
      <c r="B122" t="s">
        <v>533</v>
      </c>
      <c r="C122" s="1">
        <v>43503</v>
      </c>
      <c r="D122">
        <f t="shared" si="11"/>
        <v>7</v>
      </c>
      <c r="E122" t="str">
        <f t="shared" si="10"/>
        <v>Feb</v>
      </c>
      <c r="F122">
        <f t="shared" si="12"/>
        <v>2019</v>
      </c>
      <c r="G122" t="str">
        <f t="shared" si="13"/>
        <v>Thu</v>
      </c>
      <c r="H122" s="1">
        <v>43506</v>
      </c>
      <c r="I122">
        <f t="shared" si="14"/>
        <v>10</v>
      </c>
      <c r="J122" s="1" t="str">
        <f t="shared" si="15"/>
        <v>Feb</v>
      </c>
      <c r="K122">
        <f t="shared" si="16"/>
        <v>2019</v>
      </c>
      <c r="L122" s="1" t="str">
        <f t="shared" si="17"/>
        <v>Sun</v>
      </c>
      <c r="M122">
        <f t="shared" si="18"/>
        <v>3</v>
      </c>
      <c r="N122" t="s">
        <v>97</v>
      </c>
      <c r="O122" t="s">
        <v>78</v>
      </c>
      <c r="P122" t="s">
        <v>79</v>
      </c>
      <c r="Q122" t="s">
        <v>25</v>
      </c>
      <c r="R122" t="s">
        <v>26</v>
      </c>
      <c r="S122" t="s">
        <v>45</v>
      </c>
      <c r="T122" t="s">
        <v>46</v>
      </c>
      <c r="U122" t="str">
        <f t="shared" si="19"/>
        <v>Los Angeles, California, United States</v>
      </c>
      <c r="V122" t="s">
        <v>47</v>
      </c>
      <c r="W122" t="s">
        <v>534</v>
      </c>
      <c r="X122" t="s">
        <v>36</v>
      </c>
      <c r="Y122" t="s">
        <v>37</v>
      </c>
      <c r="Z122" t="s">
        <v>535</v>
      </c>
      <c r="AA122">
        <v>623.96</v>
      </c>
      <c r="AB122">
        <v>5</v>
      </c>
      <c r="AC122">
        <v>38.997500000000002</v>
      </c>
      <c r="AD122" t="e">
        <v>#N/A</v>
      </c>
      <c r="AE122" t="s">
        <v>73</v>
      </c>
    </row>
    <row r="123" spans="1:31" x14ac:dyDescent="0.25">
      <c r="A123">
        <v>1828</v>
      </c>
      <c r="B123" t="s">
        <v>536</v>
      </c>
      <c r="C123" s="1">
        <v>43504</v>
      </c>
      <c r="D123">
        <f t="shared" si="11"/>
        <v>8</v>
      </c>
      <c r="E123" t="str">
        <f t="shared" si="10"/>
        <v>Feb</v>
      </c>
      <c r="F123">
        <f t="shared" si="12"/>
        <v>2019</v>
      </c>
      <c r="G123" t="str">
        <f t="shared" si="13"/>
        <v>Fri</v>
      </c>
      <c r="H123" s="1">
        <v>43507</v>
      </c>
      <c r="I123">
        <f t="shared" si="14"/>
        <v>11</v>
      </c>
      <c r="J123" s="1" t="str">
        <f t="shared" si="15"/>
        <v>Feb</v>
      </c>
      <c r="K123">
        <f t="shared" si="16"/>
        <v>2019</v>
      </c>
      <c r="L123" s="1" t="str">
        <f t="shared" si="17"/>
        <v>Mon</v>
      </c>
      <c r="M123">
        <f t="shared" si="18"/>
        <v>3</v>
      </c>
      <c r="N123" t="s">
        <v>97</v>
      </c>
      <c r="O123" t="s">
        <v>537</v>
      </c>
      <c r="P123" t="s">
        <v>538</v>
      </c>
      <c r="Q123" t="s">
        <v>111</v>
      </c>
      <c r="R123" t="s">
        <v>26</v>
      </c>
      <c r="S123" t="s">
        <v>137</v>
      </c>
      <c r="T123" t="s">
        <v>81</v>
      </c>
      <c r="U123" t="str">
        <f t="shared" si="19"/>
        <v>Raleigh, North Carolina, United States</v>
      </c>
      <c r="V123" t="s">
        <v>82</v>
      </c>
      <c r="W123" t="s">
        <v>539</v>
      </c>
      <c r="X123" t="s">
        <v>36</v>
      </c>
      <c r="Y123" t="s">
        <v>37</v>
      </c>
      <c r="Z123" t="s">
        <v>540</v>
      </c>
      <c r="AA123">
        <v>1127.9760000000001</v>
      </c>
      <c r="AB123">
        <v>3</v>
      </c>
      <c r="AC123">
        <v>126.8973</v>
      </c>
      <c r="AD123" t="e">
        <v>#N/A</v>
      </c>
      <c r="AE123" t="s">
        <v>73</v>
      </c>
    </row>
    <row r="124" spans="1:31" x14ac:dyDescent="0.25">
      <c r="A124">
        <v>8383</v>
      </c>
      <c r="B124" t="s">
        <v>541</v>
      </c>
      <c r="C124" s="1">
        <v>43504</v>
      </c>
      <c r="D124">
        <f t="shared" si="11"/>
        <v>8</v>
      </c>
      <c r="E124" t="str">
        <f t="shared" si="10"/>
        <v>Feb</v>
      </c>
      <c r="F124">
        <f t="shared" si="12"/>
        <v>2019</v>
      </c>
      <c r="G124" t="str">
        <f t="shared" si="13"/>
        <v>Fri</v>
      </c>
      <c r="H124" s="1">
        <v>43511</v>
      </c>
      <c r="I124">
        <f t="shared" si="14"/>
        <v>15</v>
      </c>
      <c r="J124" s="1" t="str">
        <f t="shared" si="15"/>
        <v>Feb</v>
      </c>
      <c r="K124">
        <f t="shared" si="16"/>
        <v>2019</v>
      </c>
      <c r="L124" s="1" t="str">
        <f t="shared" si="17"/>
        <v>Fri</v>
      </c>
      <c r="M124">
        <f t="shared" si="18"/>
        <v>7</v>
      </c>
      <c r="N124" t="s">
        <v>22</v>
      </c>
      <c r="O124" t="s">
        <v>542</v>
      </c>
      <c r="P124" t="s">
        <v>543</v>
      </c>
      <c r="Q124" t="s">
        <v>25</v>
      </c>
      <c r="R124" t="s">
        <v>26</v>
      </c>
      <c r="S124" t="s">
        <v>454</v>
      </c>
      <c r="T124" t="s">
        <v>56</v>
      </c>
      <c r="U124" t="str">
        <f t="shared" si="19"/>
        <v>Houston, Texas, United States</v>
      </c>
      <c r="V124" t="s">
        <v>57</v>
      </c>
      <c r="W124" t="s">
        <v>544</v>
      </c>
      <c r="X124" t="s">
        <v>31</v>
      </c>
      <c r="Y124" t="s">
        <v>262</v>
      </c>
      <c r="Z124" t="s">
        <v>545</v>
      </c>
      <c r="AA124">
        <v>241.5</v>
      </c>
      <c r="AB124">
        <v>4</v>
      </c>
      <c r="AC124">
        <v>0</v>
      </c>
      <c r="AD124" t="e">
        <v>#N/A</v>
      </c>
      <c r="AE124" t="s">
        <v>73</v>
      </c>
    </row>
    <row r="125" spans="1:31" x14ac:dyDescent="0.25">
      <c r="A125">
        <v>8842</v>
      </c>
      <c r="B125" t="s">
        <v>546</v>
      </c>
      <c r="C125" s="1">
        <v>43505</v>
      </c>
      <c r="D125">
        <f t="shared" si="11"/>
        <v>9</v>
      </c>
      <c r="E125" t="str">
        <f t="shared" si="10"/>
        <v>Feb</v>
      </c>
      <c r="F125">
        <f t="shared" si="12"/>
        <v>2019</v>
      </c>
      <c r="G125" t="str">
        <f t="shared" si="13"/>
        <v>Sat</v>
      </c>
      <c r="H125" s="1">
        <v>43509</v>
      </c>
      <c r="I125">
        <f t="shared" si="14"/>
        <v>13</v>
      </c>
      <c r="J125" s="1" t="str">
        <f t="shared" si="15"/>
        <v>Feb</v>
      </c>
      <c r="K125">
        <f t="shared" si="16"/>
        <v>2019</v>
      </c>
      <c r="L125" s="1" t="str">
        <f t="shared" si="17"/>
        <v>Wed</v>
      </c>
      <c r="M125">
        <f t="shared" si="18"/>
        <v>4</v>
      </c>
      <c r="N125" t="s">
        <v>22</v>
      </c>
      <c r="O125" t="s">
        <v>547</v>
      </c>
      <c r="P125" t="s">
        <v>548</v>
      </c>
      <c r="Q125" t="s">
        <v>25</v>
      </c>
      <c r="R125" t="s">
        <v>26</v>
      </c>
      <c r="S125" t="s">
        <v>361</v>
      </c>
      <c r="T125" t="s">
        <v>46</v>
      </c>
      <c r="U125" t="str">
        <f t="shared" si="19"/>
        <v>San Francisco, California, United States</v>
      </c>
      <c r="V125" t="s">
        <v>47</v>
      </c>
      <c r="W125" t="s">
        <v>247</v>
      </c>
      <c r="X125" t="s">
        <v>36</v>
      </c>
      <c r="Y125" t="s">
        <v>59</v>
      </c>
      <c r="Z125" t="s">
        <v>248</v>
      </c>
      <c r="AA125">
        <v>89.97</v>
      </c>
      <c r="AB125">
        <v>3</v>
      </c>
      <c r="AC125">
        <v>39.586799999999997</v>
      </c>
      <c r="AD125" t="e">
        <v>#N/A</v>
      </c>
      <c r="AE125" t="s">
        <v>73</v>
      </c>
    </row>
    <row r="126" spans="1:31" x14ac:dyDescent="0.25">
      <c r="A126">
        <v>8843</v>
      </c>
      <c r="B126" t="s">
        <v>546</v>
      </c>
      <c r="C126" s="1">
        <v>43505</v>
      </c>
      <c r="D126">
        <f t="shared" si="11"/>
        <v>9</v>
      </c>
      <c r="E126" t="str">
        <f t="shared" si="10"/>
        <v>Feb</v>
      </c>
      <c r="F126">
        <f t="shared" si="12"/>
        <v>2019</v>
      </c>
      <c r="G126" t="str">
        <f t="shared" si="13"/>
        <v>Sat</v>
      </c>
      <c r="H126" s="1">
        <v>43509</v>
      </c>
      <c r="I126">
        <f t="shared" si="14"/>
        <v>13</v>
      </c>
      <c r="J126" s="1" t="str">
        <f t="shared" si="15"/>
        <v>Feb</v>
      </c>
      <c r="K126">
        <f t="shared" si="16"/>
        <v>2019</v>
      </c>
      <c r="L126" s="1" t="str">
        <f t="shared" si="17"/>
        <v>Wed</v>
      </c>
      <c r="M126">
        <f t="shared" si="18"/>
        <v>4</v>
      </c>
      <c r="N126" t="s">
        <v>22</v>
      </c>
      <c r="O126" t="s">
        <v>547</v>
      </c>
      <c r="P126" t="s">
        <v>548</v>
      </c>
      <c r="Q126" t="s">
        <v>25</v>
      </c>
      <c r="R126" t="s">
        <v>26</v>
      </c>
      <c r="S126" t="s">
        <v>361</v>
      </c>
      <c r="T126" t="s">
        <v>46</v>
      </c>
      <c r="U126" t="str">
        <f t="shared" si="19"/>
        <v>San Francisco, California, United States</v>
      </c>
      <c r="V126" t="s">
        <v>47</v>
      </c>
      <c r="W126" t="s">
        <v>549</v>
      </c>
      <c r="X126" t="s">
        <v>36</v>
      </c>
      <c r="Y126" t="s">
        <v>59</v>
      </c>
      <c r="Z126" t="s">
        <v>550</v>
      </c>
      <c r="AA126">
        <v>31.86</v>
      </c>
      <c r="AB126">
        <v>2</v>
      </c>
      <c r="AC126">
        <v>11.151</v>
      </c>
      <c r="AD126" t="e">
        <v>#N/A</v>
      </c>
      <c r="AE126" t="s">
        <v>73</v>
      </c>
    </row>
    <row r="127" spans="1:31" x14ac:dyDescent="0.25">
      <c r="A127">
        <v>1809</v>
      </c>
      <c r="B127" t="s">
        <v>551</v>
      </c>
      <c r="C127" s="1">
        <v>43507</v>
      </c>
      <c r="D127">
        <f t="shared" si="11"/>
        <v>11</v>
      </c>
      <c r="E127" t="str">
        <f t="shared" si="10"/>
        <v>Feb</v>
      </c>
      <c r="F127">
        <f t="shared" si="12"/>
        <v>2019</v>
      </c>
      <c r="G127" t="str">
        <f t="shared" si="13"/>
        <v>Mon</v>
      </c>
      <c r="H127" s="1">
        <v>43509</v>
      </c>
      <c r="I127">
        <f t="shared" si="14"/>
        <v>13</v>
      </c>
      <c r="J127" s="1" t="str">
        <f t="shared" si="15"/>
        <v>Feb</v>
      </c>
      <c r="K127">
        <f t="shared" si="16"/>
        <v>2019</v>
      </c>
      <c r="L127" s="1" t="str">
        <f t="shared" si="17"/>
        <v>Wed</v>
      </c>
      <c r="M127">
        <f t="shared" si="18"/>
        <v>2</v>
      </c>
      <c r="N127" t="s">
        <v>41</v>
      </c>
      <c r="O127" t="s">
        <v>552</v>
      </c>
      <c r="P127" t="s">
        <v>553</v>
      </c>
      <c r="Q127" t="s">
        <v>25</v>
      </c>
      <c r="R127" t="s">
        <v>26</v>
      </c>
      <c r="S127" t="s">
        <v>554</v>
      </c>
      <c r="T127" t="s">
        <v>69</v>
      </c>
      <c r="U127" t="str">
        <f t="shared" si="19"/>
        <v>Tulsa, Oklahoma, United States</v>
      </c>
      <c r="V127" t="s">
        <v>57</v>
      </c>
      <c r="W127" t="s">
        <v>555</v>
      </c>
      <c r="X127" t="s">
        <v>36</v>
      </c>
      <c r="Y127" t="s">
        <v>37</v>
      </c>
      <c r="Z127" t="s">
        <v>556</v>
      </c>
      <c r="AA127">
        <v>69.930000000000007</v>
      </c>
      <c r="AB127">
        <v>7</v>
      </c>
      <c r="AC127">
        <v>0.69930000000000003</v>
      </c>
      <c r="AD127" t="e">
        <v>#N/A</v>
      </c>
      <c r="AE127" t="s">
        <v>34</v>
      </c>
    </row>
    <row r="128" spans="1:31" x14ac:dyDescent="0.25">
      <c r="A128">
        <v>7194</v>
      </c>
      <c r="B128" t="s">
        <v>557</v>
      </c>
      <c r="C128" s="1">
        <v>43508</v>
      </c>
      <c r="D128">
        <f t="shared" si="11"/>
        <v>12</v>
      </c>
      <c r="E128" t="str">
        <f t="shared" si="10"/>
        <v>Feb</v>
      </c>
      <c r="F128">
        <f t="shared" si="12"/>
        <v>2019</v>
      </c>
      <c r="G128" t="str">
        <f t="shared" si="13"/>
        <v>Tue</v>
      </c>
      <c r="H128" s="1">
        <v>43510</v>
      </c>
      <c r="I128">
        <f t="shared" si="14"/>
        <v>14</v>
      </c>
      <c r="J128" s="1" t="str">
        <f t="shared" si="15"/>
        <v>Feb</v>
      </c>
      <c r="K128">
        <f t="shared" si="16"/>
        <v>2019</v>
      </c>
      <c r="L128" s="1" t="str">
        <f t="shared" si="17"/>
        <v>Thu</v>
      </c>
      <c r="M128">
        <f t="shared" si="18"/>
        <v>2</v>
      </c>
      <c r="N128" t="s">
        <v>41</v>
      </c>
      <c r="O128" t="s">
        <v>558</v>
      </c>
      <c r="P128" t="s">
        <v>559</v>
      </c>
      <c r="Q128" t="s">
        <v>44</v>
      </c>
      <c r="R128" t="s">
        <v>26</v>
      </c>
      <c r="S128" t="s">
        <v>419</v>
      </c>
      <c r="T128" t="s">
        <v>254</v>
      </c>
      <c r="U128" t="str">
        <f t="shared" si="19"/>
        <v>Atlanta, Georgia, United States</v>
      </c>
      <c r="V128" t="s">
        <v>82</v>
      </c>
      <c r="W128" t="s">
        <v>560</v>
      </c>
      <c r="X128" t="s">
        <v>49</v>
      </c>
      <c r="Y128" t="s">
        <v>50</v>
      </c>
      <c r="Z128" t="s">
        <v>561</v>
      </c>
      <c r="AA128">
        <v>1350.12</v>
      </c>
      <c r="AB128">
        <v>6</v>
      </c>
      <c r="AC128">
        <v>175.51560000000001</v>
      </c>
      <c r="AD128" t="e">
        <v>#N/A</v>
      </c>
      <c r="AE128" t="s">
        <v>34</v>
      </c>
    </row>
    <row r="129" spans="1:31" x14ac:dyDescent="0.25">
      <c r="A129">
        <v>7195</v>
      </c>
      <c r="B129" t="s">
        <v>557</v>
      </c>
      <c r="C129" s="1">
        <v>43508</v>
      </c>
      <c r="D129">
        <f t="shared" si="11"/>
        <v>12</v>
      </c>
      <c r="E129" t="str">
        <f t="shared" si="10"/>
        <v>Feb</v>
      </c>
      <c r="F129">
        <f t="shared" si="12"/>
        <v>2019</v>
      </c>
      <c r="G129" t="str">
        <f t="shared" si="13"/>
        <v>Tue</v>
      </c>
      <c r="H129" s="1">
        <v>43510</v>
      </c>
      <c r="I129">
        <f t="shared" si="14"/>
        <v>14</v>
      </c>
      <c r="J129" s="1" t="str">
        <f t="shared" si="15"/>
        <v>Feb</v>
      </c>
      <c r="K129">
        <f t="shared" si="16"/>
        <v>2019</v>
      </c>
      <c r="L129" s="1" t="str">
        <f t="shared" si="17"/>
        <v>Thu</v>
      </c>
      <c r="M129">
        <f t="shared" si="18"/>
        <v>2</v>
      </c>
      <c r="N129" t="s">
        <v>41</v>
      </c>
      <c r="O129" t="s">
        <v>558</v>
      </c>
      <c r="P129" t="s">
        <v>559</v>
      </c>
      <c r="Q129" t="s">
        <v>44</v>
      </c>
      <c r="R129" t="s">
        <v>26</v>
      </c>
      <c r="S129" t="s">
        <v>419</v>
      </c>
      <c r="T129" t="s">
        <v>254</v>
      </c>
      <c r="U129" t="str">
        <f t="shared" si="19"/>
        <v>Atlanta, Georgia, United States</v>
      </c>
      <c r="V129" t="s">
        <v>82</v>
      </c>
      <c r="W129" t="s">
        <v>562</v>
      </c>
      <c r="X129" t="s">
        <v>49</v>
      </c>
      <c r="Y129" t="s">
        <v>75</v>
      </c>
      <c r="Z129" t="s">
        <v>563</v>
      </c>
      <c r="AA129">
        <v>15.92</v>
      </c>
      <c r="AB129">
        <v>4</v>
      </c>
      <c r="AC129">
        <v>7.4824000000000002</v>
      </c>
      <c r="AD129" t="e">
        <v>#N/A</v>
      </c>
      <c r="AE129" t="s">
        <v>73</v>
      </c>
    </row>
    <row r="130" spans="1:31" x14ac:dyDescent="0.25">
      <c r="A130">
        <v>721</v>
      </c>
      <c r="B130" t="s">
        <v>564</v>
      </c>
      <c r="C130" s="1">
        <v>43509</v>
      </c>
      <c r="D130">
        <f t="shared" si="11"/>
        <v>13</v>
      </c>
      <c r="E130" t="str">
        <f t="shared" ref="E130:E193" si="20">TEXT(C130,"mmm")</f>
        <v>Feb</v>
      </c>
      <c r="F130">
        <f t="shared" si="12"/>
        <v>2019</v>
      </c>
      <c r="G130" t="str">
        <f t="shared" si="13"/>
        <v>Wed</v>
      </c>
      <c r="H130" s="1">
        <v>43514</v>
      </c>
      <c r="I130">
        <f t="shared" si="14"/>
        <v>18</v>
      </c>
      <c r="J130" s="1" t="str">
        <f t="shared" si="15"/>
        <v>Feb</v>
      </c>
      <c r="K130">
        <f t="shared" si="16"/>
        <v>2019</v>
      </c>
      <c r="L130" s="1" t="str">
        <f t="shared" si="17"/>
        <v>Mon</v>
      </c>
      <c r="M130">
        <f t="shared" si="18"/>
        <v>5</v>
      </c>
      <c r="N130" t="s">
        <v>22</v>
      </c>
      <c r="O130" t="s">
        <v>565</v>
      </c>
      <c r="P130" t="s">
        <v>566</v>
      </c>
      <c r="Q130" t="s">
        <v>111</v>
      </c>
      <c r="R130" t="s">
        <v>26</v>
      </c>
      <c r="S130" t="s">
        <v>45</v>
      </c>
      <c r="T130" t="s">
        <v>46</v>
      </c>
      <c r="U130" t="str">
        <f t="shared" si="19"/>
        <v>Los Angeles, California, United States</v>
      </c>
      <c r="V130" t="s">
        <v>47</v>
      </c>
      <c r="W130" t="s">
        <v>567</v>
      </c>
      <c r="X130" t="s">
        <v>49</v>
      </c>
      <c r="Y130" t="s">
        <v>123</v>
      </c>
      <c r="Z130" t="s">
        <v>568</v>
      </c>
      <c r="AA130">
        <v>146.82</v>
      </c>
      <c r="AB130">
        <v>3</v>
      </c>
      <c r="AC130">
        <v>73.41</v>
      </c>
      <c r="AD130" t="e">
        <v>#N/A</v>
      </c>
      <c r="AE130" t="s">
        <v>34</v>
      </c>
    </row>
    <row r="131" spans="1:31" x14ac:dyDescent="0.25">
      <c r="A131">
        <v>7811</v>
      </c>
      <c r="B131" t="s">
        <v>569</v>
      </c>
      <c r="C131" s="1">
        <v>43510</v>
      </c>
      <c r="D131">
        <f t="shared" ref="D131:D194" si="21">DAY(C131)</f>
        <v>14</v>
      </c>
      <c r="E131" t="str">
        <f t="shared" si="20"/>
        <v>Feb</v>
      </c>
      <c r="F131">
        <f t="shared" ref="F131:F194" si="22">YEAR(C131)</f>
        <v>2019</v>
      </c>
      <c r="G131" t="str">
        <f t="shared" ref="G131:G194" si="23">TEXT(C131,"ddd")</f>
        <v>Thu</v>
      </c>
      <c r="H131" s="1">
        <v>43511</v>
      </c>
      <c r="I131">
        <f t="shared" ref="I131:I194" si="24">DAY(H131)</f>
        <v>15</v>
      </c>
      <c r="J131" s="1" t="str">
        <f t="shared" ref="J131:J194" si="25">TEXT(H131,"mmm")</f>
        <v>Feb</v>
      </c>
      <c r="K131">
        <f t="shared" ref="K131:K194" si="26">YEAR(H131)</f>
        <v>2019</v>
      </c>
      <c r="L131" s="1" t="str">
        <f t="shared" ref="L131:L194" si="27">TEXT(H131,"ddd")</f>
        <v>Fri</v>
      </c>
      <c r="M131">
        <f t="shared" ref="M131:M194" si="28">H131-C131</f>
        <v>1</v>
      </c>
      <c r="N131" t="s">
        <v>41</v>
      </c>
      <c r="O131" t="s">
        <v>570</v>
      </c>
      <c r="P131" t="s">
        <v>571</v>
      </c>
      <c r="Q131" t="s">
        <v>44</v>
      </c>
      <c r="R131" t="s">
        <v>26</v>
      </c>
      <c r="S131" t="s">
        <v>572</v>
      </c>
      <c r="T131" t="s">
        <v>28</v>
      </c>
      <c r="U131" t="str">
        <f t="shared" ref="U131:U194" si="29">CONCATENATE(S131,", ",T131,", ",R131)</f>
        <v>Clinton, Maryland, United States</v>
      </c>
      <c r="V131" t="s">
        <v>29</v>
      </c>
      <c r="W131" t="s">
        <v>573</v>
      </c>
      <c r="X131" t="s">
        <v>49</v>
      </c>
      <c r="Y131" t="s">
        <v>123</v>
      </c>
      <c r="Z131" t="s">
        <v>574</v>
      </c>
      <c r="AA131">
        <v>4.7699999999999996</v>
      </c>
      <c r="AB131">
        <v>1</v>
      </c>
      <c r="AC131">
        <v>2.1465000000000001</v>
      </c>
      <c r="AD131" t="e">
        <v>#N/A</v>
      </c>
      <c r="AE131" t="s">
        <v>73</v>
      </c>
    </row>
    <row r="132" spans="1:31" x14ac:dyDescent="0.25">
      <c r="A132">
        <v>7812</v>
      </c>
      <c r="B132" t="s">
        <v>569</v>
      </c>
      <c r="C132" s="1">
        <v>43510</v>
      </c>
      <c r="D132">
        <f t="shared" si="21"/>
        <v>14</v>
      </c>
      <c r="E132" t="str">
        <f t="shared" si="20"/>
        <v>Feb</v>
      </c>
      <c r="F132">
        <f t="shared" si="22"/>
        <v>2019</v>
      </c>
      <c r="G132" t="str">
        <f t="shared" si="23"/>
        <v>Thu</v>
      </c>
      <c r="H132" s="1">
        <v>43511</v>
      </c>
      <c r="I132">
        <f t="shared" si="24"/>
        <v>15</v>
      </c>
      <c r="J132" s="1" t="str">
        <f t="shared" si="25"/>
        <v>Feb</v>
      </c>
      <c r="K132">
        <f t="shared" si="26"/>
        <v>2019</v>
      </c>
      <c r="L132" s="1" t="str">
        <f t="shared" si="27"/>
        <v>Fri</v>
      </c>
      <c r="M132">
        <f t="shared" si="28"/>
        <v>1</v>
      </c>
      <c r="N132" t="s">
        <v>41</v>
      </c>
      <c r="O132" t="s">
        <v>570</v>
      </c>
      <c r="P132" t="s">
        <v>571</v>
      </c>
      <c r="Q132" t="s">
        <v>44</v>
      </c>
      <c r="R132" t="s">
        <v>26</v>
      </c>
      <c r="S132" t="s">
        <v>572</v>
      </c>
      <c r="T132" t="s">
        <v>28</v>
      </c>
      <c r="U132" t="str">
        <f t="shared" si="29"/>
        <v>Clinton, Maryland, United States</v>
      </c>
      <c r="V132" t="s">
        <v>29</v>
      </c>
      <c r="W132" t="s">
        <v>575</v>
      </c>
      <c r="X132" t="s">
        <v>49</v>
      </c>
      <c r="Y132" t="s">
        <v>92</v>
      </c>
      <c r="Z132" t="s">
        <v>576</v>
      </c>
      <c r="AA132">
        <v>7.98</v>
      </c>
      <c r="AB132">
        <v>3</v>
      </c>
      <c r="AC132">
        <v>2.0748000000000002</v>
      </c>
      <c r="AD132" t="e">
        <v>#N/A</v>
      </c>
      <c r="AE132" t="s">
        <v>73</v>
      </c>
    </row>
    <row r="133" spans="1:31" x14ac:dyDescent="0.25">
      <c r="A133">
        <v>7813</v>
      </c>
      <c r="B133" t="s">
        <v>569</v>
      </c>
      <c r="C133" s="1">
        <v>43510</v>
      </c>
      <c r="D133">
        <f t="shared" si="21"/>
        <v>14</v>
      </c>
      <c r="E133" t="str">
        <f t="shared" si="20"/>
        <v>Feb</v>
      </c>
      <c r="F133">
        <f t="shared" si="22"/>
        <v>2019</v>
      </c>
      <c r="G133" t="str">
        <f t="shared" si="23"/>
        <v>Thu</v>
      </c>
      <c r="H133" s="1">
        <v>43511</v>
      </c>
      <c r="I133">
        <f t="shared" si="24"/>
        <v>15</v>
      </c>
      <c r="J133" s="1" t="str">
        <f t="shared" si="25"/>
        <v>Feb</v>
      </c>
      <c r="K133">
        <f t="shared" si="26"/>
        <v>2019</v>
      </c>
      <c r="L133" s="1" t="str">
        <f t="shared" si="27"/>
        <v>Fri</v>
      </c>
      <c r="M133">
        <f t="shared" si="28"/>
        <v>1</v>
      </c>
      <c r="N133" t="s">
        <v>41</v>
      </c>
      <c r="O133" t="s">
        <v>570</v>
      </c>
      <c r="P133" t="s">
        <v>571</v>
      </c>
      <c r="Q133" t="s">
        <v>44</v>
      </c>
      <c r="R133" t="s">
        <v>26</v>
      </c>
      <c r="S133" t="s">
        <v>572</v>
      </c>
      <c r="T133" t="s">
        <v>28</v>
      </c>
      <c r="U133" t="str">
        <f t="shared" si="29"/>
        <v>Clinton, Maryland, United States</v>
      </c>
      <c r="V133" t="s">
        <v>29</v>
      </c>
      <c r="W133" t="s">
        <v>577</v>
      </c>
      <c r="X133" t="s">
        <v>31</v>
      </c>
      <c r="Y133" t="s">
        <v>71</v>
      </c>
      <c r="Z133" t="s">
        <v>578</v>
      </c>
      <c r="AA133">
        <v>550.43100000000004</v>
      </c>
      <c r="AB133">
        <v>3</v>
      </c>
      <c r="AC133">
        <v>-47.1798</v>
      </c>
      <c r="AD133" t="e">
        <v>#N/A</v>
      </c>
      <c r="AE133" t="s">
        <v>34</v>
      </c>
    </row>
    <row r="134" spans="1:31" x14ac:dyDescent="0.25">
      <c r="A134">
        <v>7814</v>
      </c>
      <c r="B134" t="s">
        <v>569</v>
      </c>
      <c r="C134" s="1">
        <v>43510</v>
      </c>
      <c r="D134">
        <f t="shared" si="21"/>
        <v>14</v>
      </c>
      <c r="E134" t="str">
        <f t="shared" si="20"/>
        <v>Feb</v>
      </c>
      <c r="F134">
        <f t="shared" si="22"/>
        <v>2019</v>
      </c>
      <c r="G134" t="str">
        <f t="shared" si="23"/>
        <v>Thu</v>
      </c>
      <c r="H134" s="1">
        <v>43511</v>
      </c>
      <c r="I134">
        <f t="shared" si="24"/>
        <v>15</v>
      </c>
      <c r="J134" s="1" t="str">
        <f t="shared" si="25"/>
        <v>Feb</v>
      </c>
      <c r="K134">
        <f t="shared" si="26"/>
        <v>2019</v>
      </c>
      <c r="L134" s="1" t="str">
        <f t="shared" si="27"/>
        <v>Fri</v>
      </c>
      <c r="M134">
        <f t="shared" si="28"/>
        <v>1</v>
      </c>
      <c r="N134" t="s">
        <v>41</v>
      </c>
      <c r="O134" t="s">
        <v>570</v>
      </c>
      <c r="P134" t="s">
        <v>571</v>
      </c>
      <c r="Q134" t="s">
        <v>44</v>
      </c>
      <c r="R134" t="s">
        <v>26</v>
      </c>
      <c r="S134" t="s">
        <v>572</v>
      </c>
      <c r="T134" t="s">
        <v>28</v>
      </c>
      <c r="U134" t="str">
        <f t="shared" si="29"/>
        <v>Clinton, Maryland, United States</v>
      </c>
      <c r="V134" t="s">
        <v>29</v>
      </c>
      <c r="W134" t="s">
        <v>579</v>
      </c>
      <c r="X134" t="s">
        <v>31</v>
      </c>
      <c r="Y134" t="s">
        <v>120</v>
      </c>
      <c r="Z134" t="s">
        <v>580</v>
      </c>
      <c r="AA134">
        <v>10.56</v>
      </c>
      <c r="AB134">
        <v>6</v>
      </c>
      <c r="AC134">
        <v>4.6463999999999999</v>
      </c>
      <c r="AD134" t="e">
        <v>#N/A</v>
      </c>
      <c r="AE134" t="s">
        <v>34</v>
      </c>
    </row>
    <row r="135" spans="1:31" x14ac:dyDescent="0.25">
      <c r="A135">
        <v>8172</v>
      </c>
      <c r="B135" t="s">
        <v>581</v>
      </c>
      <c r="C135" s="1">
        <v>43510</v>
      </c>
      <c r="D135">
        <f t="shared" si="21"/>
        <v>14</v>
      </c>
      <c r="E135" t="str">
        <f t="shared" si="20"/>
        <v>Feb</v>
      </c>
      <c r="F135">
        <f t="shared" si="22"/>
        <v>2019</v>
      </c>
      <c r="G135" t="str">
        <f t="shared" si="23"/>
        <v>Thu</v>
      </c>
      <c r="H135" s="1">
        <v>43515</v>
      </c>
      <c r="I135">
        <f t="shared" si="24"/>
        <v>19</v>
      </c>
      <c r="J135" s="1" t="str">
        <f t="shared" si="25"/>
        <v>Feb</v>
      </c>
      <c r="K135">
        <f t="shared" si="26"/>
        <v>2019</v>
      </c>
      <c r="L135" s="1" t="str">
        <f t="shared" si="27"/>
        <v>Tue</v>
      </c>
      <c r="M135">
        <f t="shared" si="28"/>
        <v>5</v>
      </c>
      <c r="N135" t="s">
        <v>22</v>
      </c>
      <c r="O135" t="s">
        <v>582</v>
      </c>
      <c r="P135" t="s">
        <v>583</v>
      </c>
      <c r="Q135" t="s">
        <v>44</v>
      </c>
      <c r="R135" t="s">
        <v>26</v>
      </c>
      <c r="S135" t="s">
        <v>584</v>
      </c>
      <c r="T135" t="s">
        <v>333</v>
      </c>
      <c r="U135" t="str">
        <f t="shared" si="29"/>
        <v>Jackson, Mississippi, United States</v>
      </c>
      <c r="V135" t="s">
        <v>82</v>
      </c>
      <c r="W135" t="s">
        <v>585</v>
      </c>
      <c r="X135" t="s">
        <v>49</v>
      </c>
      <c r="Y135" t="s">
        <v>92</v>
      </c>
      <c r="Z135" t="s">
        <v>586</v>
      </c>
      <c r="AA135">
        <v>264.18</v>
      </c>
      <c r="AB135">
        <v>7</v>
      </c>
      <c r="AC135">
        <v>68.686800000000005</v>
      </c>
      <c r="AD135" t="e">
        <v>#N/A</v>
      </c>
      <c r="AE135" t="s">
        <v>73</v>
      </c>
    </row>
    <row r="136" spans="1:31" x14ac:dyDescent="0.25">
      <c r="A136">
        <v>1243</v>
      </c>
      <c r="B136" t="s">
        <v>587</v>
      </c>
      <c r="C136" s="1">
        <v>43511</v>
      </c>
      <c r="D136">
        <f t="shared" si="21"/>
        <v>15</v>
      </c>
      <c r="E136" t="str">
        <f t="shared" si="20"/>
        <v>Feb</v>
      </c>
      <c r="F136">
        <f t="shared" si="22"/>
        <v>2019</v>
      </c>
      <c r="G136" t="str">
        <f t="shared" si="23"/>
        <v>Fri</v>
      </c>
      <c r="H136" s="1">
        <v>43518</v>
      </c>
      <c r="I136">
        <f t="shared" si="24"/>
        <v>22</v>
      </c>
      <c r="J136" s="1" t="str">
        <f t="shared" si="25"/>
        <v>Feb</v>
      </c>
      <c r="K136">
        <f t="shared" si="26"/>
        <v>2019</v>
      </c>
      <c r="L136" s="1" t="str">
        <f t="shared" si="27"/>
        <v>Fri</v>
      </c>
      <c r="M136">
        <f t="shared" si="28"/>
        <v>7</v>
      </c>
      <c r="N136" t="s">
        <v>22</v>
      </c>
      <c r="O136" t="s">
        <v>588</v>
      </c>
      <c r="P136" t="s">
        <v>589</v>
      </c>
      <c r="Q136" t="s">
        <v>44</v>
      </c>
      <c r="R136" t="s">
        <v>26</v>
      </c>
      <c r="S136" t="s">
        <v>221</v>
      </c>
      <c r="T136" t="s">
        <v>222</v>
      </c>
      <c r="U136" t="str">
        <f t="shared" si="29"/>
        <v>New York City, New York, United States</v>
      </c>
      <c r="V136" t="s">
        <v>29</v>
      </c>
      <c r="W136" t="s">
        <v>590</v>
      </c>
      <c r="X136" t="s">
        <v>49</v>
      </c>
      <c r="Y136" t="s">
        <v>75</v>
      </c>
      <c r="Z136" t="s">
        <v>591</v>
      </c>
      <c r="AA136">
        <v>398.35199999999998</v>
      </c>
      <c r="AB136">
        <v>3</v>
      </c>
      <c r="AC136">
        <v>124.485</v>
      </c>
      <c r="AD136" t="e">
        <v>#N/A</v>
      </c>
      <c r="AE136" t="s">
        <v>73</v>
      </c>
    </row>
    <row r="137" spans="1:31" x14ac:dyDescent="0.25">
      <c r="A137">
        <v>1244</v>
      </c>
      <c r="B137" t="s">
        <v>587</v>
      </c>
      <c r="C137" s="1">
        <v>43511</v>
      </c>
      <c r="D137">
        <f t="shared" si="21"/>
        <v>15</v>
      </c>
      <c r="E137" t="str">
        <f t="shared" si="20"/>
        <v>Feb</v>
      </c>
      <c r="F137">
        <f t="shared" si="22"/>
        <v>2019</v>
      </c>
      <c r="G137" t="str">
        <f t="shared" si="23"/>
        <v>Fri</v>
      </c>
      <c r="H137" s="1">
        <v>43518</v>
      </c>
      <c r="I137">
        <f t="shared" si="24"/>
        <v>22</v>
      </c>
      <c r="J137" s="1" t="str">
        <f t="shared" si="25"/>
        <v>Feb</v>
      </c>
      <c r="K137">
        <f t="shared" si="26"/>
        <v>2019</v>
      </c>
      <c r="L137" s="1" t="str">
        <f t="shared" si="27"/>
        <v>Fri</v>
      </c>
      <c r="M137">
        <f t="shared" si="28"/>
        <v>7</v>
      </c>
      <c r="N137" t="s">
        <v>22</v>
      </c>
      <c r="O137" t="s">
        <v>588</v>
      </c>
      <c r="P137" t="s">
        <v>589</v>
      </c>
      <c r="Q137" t="s">
        <v>44</v>
      </c>
      <c r="R137" t="s">
        <v>26</v>
      </c>
      <c r="S137" t="s">
        <v>221</v>
      </c>
      <c r="T137" t="s">
        <v>222</v>
      </c>
      <c r="U137" t="str">
        <f t="shared" si="29"/>
        <v>New York City, New York, United States</v>
      </c>
      <c r="V137" t="s">
        <v>29</v>
      </c>
      <c r="W137" t="s">
        <v>592</v>
      </c>
      <c r="X137" t="s">
        <v>49</v>
      </c>
      <c r="Y137" t="s">
        <v>271</v>
      </c>
      <c r="Z137" t="s">
        <v>593</v>
      </c>
      <c r="AA137">
        <v>8.7200000000000006</v>
      </c>
      <c r="AB137">
        <v>4</v>
      </c>
      <c r="AC137">
        <v>3.5752000000000002</v>
      </c>
      <c r="AD137" t="e">
        <v>#N/A</v>
      </c>
      <c r="AE137" t="s">
        <v>34</v>
      </c>
    </row>
    <row r="138" spans="1:31" x14ac:dyDescent="0.25">
      <c r="A138">
        <v>1821</v>
      </c>
      <c r="B138" t="s">
        <v>594</v>
      </c>
      <c r="C138" s="1">
        <v>43512</v>
      </c>
      <c r="D138">
        <f t="shared" si="21"/>
        <v>16</v>
      </c>
      <c r="E138" t="str">
        <f t="shared" si="20"/>
        <v>Feb</v>
      </c>
      <c r="F138">
        <f t="shared" si="22"/>
        <v>2019</v>
      </c>
      <c r="G138" t="str">
        <f t="shared" si="23"/>
        <v>Sat</v>
      </c>
      <c r="H138" s="1">
        <v>43516</v>
      </c>
      <c r="I138">
        <f t="shared" si="24"/>
        <v>20</v>
      </c>
      <c r="J138" s="1" t="str">
        <f t="shared" si="25"/>
        <v>Feb</v>
      </c>
      <c r="K138">
        <f t="shared" si="26"/>
        <v>2019</v>
      </c>
      <c r="L138" s="1" t="str">
        <f t="shared" si="27"/>
        <v>Wed</v>
      </c>
      <c r="M138">
        <f t="shared" si="28"/>
        <v>4</v>
      </c>
      <c r="N138" t="s">
        <v>22</v>
      </c>
      <c r="O138" t="s">
        <v>595</v>
      </c>
      <c r="P138" t="s">
        <v>596</v>
      </c>
      <c r="Q138" t="s">
        <v>25</v>
      </c>
      <c r="R138" t="s">
        <v>26</v>
      </c>
      <c r="S138" t="s">
        <v>383</v>
      </c>
      <c r="T138" t="s">
        <v>384</v>
      </c>
      <c r="U138" t="str">
        <f t="shared" si="29"/>
        <v>Chicago, Illinois, United States</v>
      </c>
      <c r="V138" t="s">
        <v>57</v>
      </c>
      <c r="W138" t="s">
        <v>597</v>
      </c>
      <c r="X138" t="s">
        <v>49</v>
      </c>
      <c r="Y138" t="s">
        <v>282</v>
      </c>
      <c r="Z138" t="s">
        <v>598</v>
      </c>
      <c r="AA138">
        <v>92.063999999999993</v>
      </c>
      <c r="AB138">
        <v>6</v>
      </c>
      <c r="AC138">
        <v>-225.55680000000001</v>
      </c>
      <c r="AD138" t="e">
        <v>#N/A</v>
      </c>
      <c r="AE138" t="s">
        <v>34</v>
      </c>
    </row>
    <row r="139" spans="1:31" x14ac:dyDescent="0.25">
      <c r="A139">
        <v>1822</v>
      </c>
      <c r="B139" t="s">
        <v>594</v>
      </c>
      <c r="C139" s="1">
        <v>43512</v>
      </c>
      <c r="D139">
        <f t="shared" si="21"/>
        <v>16</v>
      </c>
      <c r="E139" t="str">
        <f t="shared" si="20"/>
        <v>Feb</v>
      </c>
      <c r="F139">
        <f t="shared" si="22"/>
        <v>2019</v>
      </c>
      <c r="G139" t="str">
        <f t="shared" si="23"/>
        <v>Sat</v>
      </c>
      <c r="H139" s="1">
        <v>43516</v>
      </c>
      <c r="I139">
        <f t="shared" si="24"/>
        <v>20</v>
      </c>
      <c r="J139" s="1" t="str">
        <f t="shared" si="25"/>
        <v>Feb</v>
      </c>
      <c r="K139">
        <f t="shared" si="26"/>
        <v>2019</v>
      </c>
      <c r="L139" s="1" t="str">
        <f t="shared" si="27"/>
        <v>Wed</v>
      </c>
      <c r="M139">
        <f t="shared" si="28"/>
        <v>4</v>
      </c>
      <c r="N139" t="s">
        <v>22</v>
      </c>
      <c r="O139" t="s">
        <v>595</v>
      </c>
      <c r="P139" t="s">
        <v>596</v>
      </c>
      <c r="Q139" t="s">
        <v>25</v>
      </c>
      <c r="R139" t="s">
        <v>26</v>
      </c>
      <c r="S139" t="s">
        <v>383</v>
      </c>
      <c r="T139" t="s">
        <v>384</v>
      </c>
      <c r="U139" t="str">
        <f t="shared" si="29"/>
        <v>Chicago, Illinois, United States</v>
      </c>
      <c r="V139" t="s">
        <v>57</v>
      </c>
      <c r="W139" t="s">
        <v>592</v>
      </c>
      <c r="X139" t="s">
        <v>49</v>
      </c>
      <c r="Y139" t="s">
        <v>271</v>
      </c>
      <c r="Z139" t="s">
        <v>593</v>
      </c>
      <c r="AA139">
        <v>6.976</v>
      </c>
      <c r="AB139">
        <v>4</v>
      </c>
      <c r="AC139">
        <v>1.8311999999999999</v>
      </c>
      <c r="AD139" t="e">
        <v>#N/A</v>
      </c>
      <c r="AE139" t="s">
        <v>34</v>
      </c>
    </row>
    <row r="140" spans="1:31" x14ac:dyDescent="0.25">
      <c r="A140">
        <v>1823</v>
      </c>
      <c r="B140" t="s">
        <v>594</v>
      </c>
      <c r="C140" s="1">
        <v>43512</v>
      </c>
      <c r="D140">
        <f t="shared" si="21"/>
        <v>16</v>
      </c>
      <c r="E140" t="str">
        <f t="shared" si="20"/>
        <v>Feb</v>
      </c>
      <c r="F140">
        <f t="shared" si="22"/>
        <v>2019</v>
      </c>
      <c r="G140" t="str">
        <f t="shared" si="23"/>
        <v>Sat</v>
      </c>
      <c r="H140" s="1">
        <v>43516</v>
      </c>
      <c r="I140">
        <f t="shared" si="24"/>
        <v>20</v>
      </c>
      <c r="J140" s="1" t="str">
        <f t="shared" si="25"/>
        <v>Feb</v>
      </c>
      <c r="K140">
        <f t="shared" si="26"/>
        <v>2019</v>
      </c>
      <c r="L140" s="1" t="str">
        <f t="shared" si="27"/>
        <v>Wed</v>
      </c>
      <c r="M140">
        <f t="shared" si="28"/>
        <v>4</v>
      </c>
      <c r="N140" t="s">
        <v>22</v>
      </c>
      <c r="O140" t="s">
        <v>595</v>
      </c>
      <c r="P140" t="s">
        <v>596</v>
      </c>
      <c r="Q140" t="s">
        <v>25</v>
      </c>
      <c r="R140" t="s">
        <v>26</v>
      </c>
      <c r="S140" t="s">
        <v>383</v>
      </c>
      <c r="T140" t="s">
        <v>384</v>
      </c>
      <c r="U140" t="str">
        <f t="shared" si="29"/>
        <v>Chicago, Illinois, United States</v>
      </c>
      <c r="V140" t="s">
        <v>57</v>
      </c>
      <c r="W140" t="s">
        <v>599</v>
      </c>
      <c r="X140" t="s">
        <v>31</v>
      </c>
      <c r="Y140" t="s">
        <v>262</v>
      </c>
      <c r="Z140" t="s">
        <v>600</v>
      </c>
      <c r="AA140">
        <v>62.957999999999998</v>
      </c>
      <c r="AB140">
        <v>3</v>
      </c>
      <c r="AC140">
        <v>-2.6981999999999999</v>
      </c>
      <c r="AD140" t="e">
        <v>#N/A</v>
      </c>
      <c r="AE140" t="s">
        <v>34</v>
      </c>
    </row>
    <row r="141" spans="1:31" x14ac:dyDescent="0.25">
      <c r="A141">
        <v>1824</v>
      </c>
      <c r="B141" t="s">
        <v>594</v>
      </c>
      <c r="C141" s="1">
        <v>43512</v>
      </c>
      <c r="D141">
        <f t="shared" si="21"/>
        <v>16</v>
      </c>
      <c r="E141" t="str">
        <f t="shared" si="20"/>
        <v>Feb</v>
      </c>
      <c r="F141">
        <f t="shared" si="22"/>
        <v>2019</v>
      </c>
      <c r="G141" t="str">
        <f t="shared" si="23"/>
        <v>Sat</v>
      </c>
      <c r="H141" s="1">
        <v>43516</v>
      </c>
      <c r="I141">
        <f t="shared" si="24"/>
        <v>20</v>
      </c>
      <c r="J141" s="1" t="str">
        <f t="shared" si="25"/>
        <v>Feb</v>
      </c>
      <c r="K141">
        <f t="shared" si="26"/>
        <v>2019</v>
      </c>
      <c r="L141" s="1" t="str">
        <f t="shared" si="27"/>
        <v>Wed</v>
      </c>
      <c r="M141">
        <f t="shared" si="28"/>
        <v>4</v>
      </c>
      <c r="N141" t="s">
        <v>22</v>
      </c>
      <c r="O141" t="s">
        <v>595</v>
      </c>
      <c r="P141" t="s">
        <v>596</v>
      </c>
      <c r="Q141" t="s">
        <v>25</v>
      </c>
      <c r="R141" t="s">
        <v>26</v>
      </c>
      <c r="S141" t="s">
        <v>383</v>
      </c>
      <c r="T141" t="s">
        <v>384</v>
      </c>
      <c r="U141" t="str">
        <f t="shared" si="29"/>
        <v>Chicago, Illinois, United States</v>
      </c>
      <c r="V141" t="s">
        <v>57</v>
      </c>
      <c r="W141" t="s">
        <v>601</v>
      </c>
      <c r="X141" t="s">
        <v>49</v>
      </c>
      <c r="Y141" t="s">
        <v>123</v>
      </c>
      <c r="Z141" t="s">
        <v>602</v>
      </c>
      <c r="AA141">
        <v>5.1840000000000002</v>
      </c>
      <c r="AB141">
        <v>1</v>
      </c>
      <c r="AC141">
        <v>1.8144</v>
      </c>
      <c r="AD141" t="e">
        <v>#N/A</v>
      </c>
      <c r="AE141" t="s">
        <v>34</v>
      </c>
    </row>
    <row r="142" spans="1:31" x14ac:dyDescent="0.25">
      <c r="A142">
        <v>8161</v>
      </c>
      <c r="B142" t="s">
        <v>603</v>
      </c>
      <c r="C142" s="1">
        <v>43512</v>
      </c>
      <c r="D142">
        <f t="shared" si="21"/>
        <v>16</v>
      </c>
      <c r="E142" t="str">
        <f t="shared" si="20"/>
        <v>Feb</v>
      </c>
      <c r="F142">
        <f t="shared" si="22"/>
        <v>2019</v>
      </c>
      <c r="G142" t="str">
        <f t="shared" si="23"/>
        <v>Sat</v>
      </c>
      <c r="H142" s="1">
        <v>43516</v>
      </c>
      <c r="I142">
        <f t="shared" si="24"/>
        <v>20</v>
      </c>
      <c r="J142" s="1" t="str">
        <f t="shared" si="25"/>
        <v>Feb</v>
      </c>
      <c r="K142">
        <f t="shared" si="26"/>
        <v>2019</v>
      </c>
      <c r="L142" s="1" t="str">
        <f t="shared" si="27"/>
        <v>Wed</v>
      </c>
      <c r="M142">
        <f t="shared" si="28"/>
        <v>4</v>
      </c>
      <c r="N142" t="s">
        <v>22</v>
      </c>
      <c r="O142" t="s">
        <v>604</v>
      </c>
      <c r="P142" t="s">
        <v>605</v>
      </c>
      <c r="Q142" t="s">
        <v>44</v>
      </c>
      <c r="R142" t="s">
        <v>26</v>
      </c>
      <c r="S142" t="s">
        <v>606</v>
      </c>
      <c r="T142" t="s">
        <v>202</v>
      </c>
      <c r="U142" t="str">
        <f t="shared" si="29"/>
        <v>Belleville, New Jersey, United States</v>
      </c>
      <c r="V142" t="s">
        <v>29</v>
      </c>
      <c r="W142" t="s">
        <v>607</v>
      </c>
      <c r="X142" t="s">
        <v>31</v>
      </c>
      <c r="Y142" t="s">
        <v>262</v>
      </c>
      <c r="Z142" t="s">
        <v>608</v>
      </c>
      <c r="AA142">
        <v>227.96</v>
      </c>
      <c r="AB142">
        <v>2</v>
      </c>
      <c r="AC142">
        <v>36.473599999999998</v>
      </c>
      <c r="AD142" t="e">
        <v>#N/A</v>
      </c>
      <c r="AE142" t="s">
        <v>34</v>
      </c>
    </row>
    <row r="143" spans="1:31" x14ac:dyDescent="0.25">
      <c r="A143">
        <v>9079</v>
      </c>
      <c r="B143" t="s">
        <v>609</v>
      </c>
      <c r="C143" s="1">
        <v>43512</v>
      </c>
      <c r="D143">
        <f t="shared" si="21"/>
        <v>16</v>
      </c>
      <c r="E143" t="str">
        <f t="shared" si="20"/>
        <v>Feb</v>
      </c>
      <c r="F143">
        <f t="shared" si="22"/>
        <v>2019</v>
      </c>
      <c r="G143" t="str">
        <f t="shared" si="23"/>
        <v>Sat</v>
      </c>
      <c r="H143" s="1">
        <v>43519</v>
      </c>
      <c r="I143">
        <f t="shared" si="24"/>
        <v>23</v>
      </c>
      <c r="J143" s="1" t="str">
        <f t="shared" si="25"/>
        <v>Feb</v>
      </c>
      <c r="K143">
        <f t="shared" si="26"/>
        <v>2019</v>
      </c>
      <c r="L143" s="1" t="str">
        <f t="shared" si="27"/>
        <v>Sat</v>
      </c>
      <c r="M143">
        <f t="shared" si="28"/>
        <v>7</v>
      </c>
      <c r="N143" t="s">
        <v>22</v>
      </c>
      <c r="O143" t="s">
        <v>610</v>
      </c>
      <c r="P143" t="s">
        <v>611</v>
      </c>
      <c r="Q143" t="s">
        <v>44</v>
      </c>
      <c r="R143" t="s">
        <v>26</v>
      </c>
      <c r="S143" t="s">
        <v>612</v>
      </c>
      <c r="T143" t="s">
        <v>461</v>
      </c>
      <c r="U143" t="str">
        <f t="shared" si="29"/>
        <v>Henderson, Kentucky, United States</v>
      </c>
      <c r="V143" t="s">
        <v>82</v>
      </c>
      <c r="W143" t="s">
        <v>613</v>
      </c>
      <c r="X143" t="s">
        <v>31</v>
      </c>
      <c r="Y143" t="s">
        <v>120</v>
      </c>
      <c r="Z143" t="s">
        <v>614</v>
      </c>
      <c r="AA143">
        <v>318.08</v>
      </c>
      <c r="AB143">
        <v>4</v>
      </c>
      <c r="AC143">
        <v>34.988799999999998</v>
      </c>
      <c r="AD143" t="e">
        <v>#N/A</v>
      </c>
      <c r="AE143" t="s">
        <v>73</v>
      </c>
    </row>
    <row r="144" spans="1:31" x14ac:dyDescent="0.25">
      <c r="A144">
        <v>9080</v>
      </c>
      <c r="B144" t="s">
        <v>609</v>
      </c>
      <c r="C144" s="1">
        <v>43512</v>
      </c>
      <c r="D144">
        <f t="shared" si="21"/>
        <v>16</v>
      </c>
      <c r="E144" t="str">
        <f t="shared" si="20"/>
        <v>Feb</v>
      </c>
      <c r="F144">
        <f t="shared" si="22"/>
        <v>2019</v>
      </c>
      <c r="G144" t="str">
        <f t="shared" si="23"/>
        <v>Sat</v>
      </c>
      <c r="H144" s="1">
        <v>43519</v>
      </c>
      <c r="I144">
        <f t="shared" si="24"/>
        <v>23</v>
      </c>
      <c r="J144" s="1" t="str">
        <f t="shared" si="25"/>
        <v>Feb</v>
      </c>
      <c r="K144">
        <f t="shared" si="26"/>
        <v>2019</v>
      </c>
      <c r="L144" s="1" t="str">
        <f t="shared" si="27"/>
        <v>Sat</v>
      </c>
      <c r="M144">
        <f t="shared" si="28"/>
        <v>7</v>
      </c>
      <c r="N144" t="s">
        <v>22</v>
      </c>
      <c r="O144" t="s">
        <v>610</v>
      </c>
      <c r="P144" t="s">
        <v>611</v>
      </c>
      <c r="Q144" t="s">
        <v>44</v>
      </c>
      <c r="R144" t="s">
        <v>26</v>
      </c>
      <c r="S144" t="s">
        <v>612</v>
      </c>
      <c r="T144" t="s">
        <v>461</v>
      </c>
      <c r="U144" t="str">
        <f t="shared" si="29"/>
        <v>Henderson, Kentucky, United States</v>
      </c>
      <c r="V144" t="s">
        <v>82</v>
      </c>
      <c r="W144" t="s">
        <v>615</v>
      </c>
      <c r="X144" t="s">
        <v>49</v>
      </c>
      <c r="Y144" t="s">
        <v>75</v>
      </c>
      <c r="Z144" t="s">
        <v>616</v>
      </c>
      <c r="AA144">
        <v>5.8</v>
      </c>
      <c r="AB144">
        <v>1</v>
      </c>
      <c r="AC144">
        <v>2.61</v>
      </c>
      <c r="AD144" t="e">
        <v>#N/A</v>
      </c>
      <c r="AE144" t="s">
        <v>73</v>
      </c>
    </row>
    <row r="145" spans="1:31" x14ac:dyDescent="0.25">
      <c r="A145">
        <v>9722</v>
      </c>
      <c r="B145" t="s">
        <v>617</v>
      </c>
      <c r="C145" s="1">
        <v>43512</v>
      </c>
      <c r="D145">
        <f t="shared" si="21"/>
        <v>16</v>
      </c>
      <c r="E145" t="str">
        <f t="shared" si="20"/>
        <v>Feb</v>
      </c>
      <c r="F145">
        <f t="shared" si="22"/>
        <v>2019</v>
      </c>
      <c r="G145" t="str">
        <f t="shared" si="23"/>
        <v>Sat</v>
      </c>
      <c r="H145" s="1">
        <v>43516</v>
      </c>
      <c r="I145">
        <f t="shared" si="24"/>
        <v>20</v>
      </c>
      <c r="J145" s="1" t="str">
        <f t="shared" si="25"/>
        <v>Feb</v>
      </c>
      <c r="K145">
        <f t="shared" si="26"/>
        <v>2019</v>
      </c>
      <c r="L145" s="1" t="str">
        <f t="shared" si="27"/>
        <v>Wed</v>
      </c>
      <c r="M145">
        <f t="shared" si="28"/>
        <v>4</v>
      </c>
      <c r="N145" t="s">
        <v>22</v>
      </c>
      <c r="O145" t="s">
        <v>618</v>
      </c>
      <c r="P145" t="s">
        <v>619</v>
      </c>
      <c r="Q145" t="s">
        <v>44</v>
      </c>
      <c r="R145" t="s">
        <v>26</v>
      </c>
      <c r="S145" t="s">
        <v>221</v>
      </c>
      <c r="T145" t="s">
        <v>222</v>
      </c>
      <c r="U145" t="str">
        <f t="shared" si="29"/>
        <v>New York City, New York, United States</v>
      </c>
      <c r="V145" t="s">
        <v>29</v>
      </c>
      <c r="W145" t="s">
        <v>620</v>
      </c>
      <c r="X145" t="s">
        <v>31</v>
      </c>
      <c r="Y145" t="s">
        <v>262</v>
      </c>
      <c r="Z145" t="s">
        <v>621</v>
      </c>
      <c r="AA145">
        <v>326.64600000000002</v>
      </c>
      <c r="AB145">
        <v>3</v>
      </c>
      <c r="AC145">
        <v>39.923400000000001</v>
      </c>
      <c r="AD145" t="e">
        <v>#N/A</v>
      </c>
      <c r="AE145" t="s">
        <v>34</v>
      </c>
    </row>
    <row r="146" spans="1:31" x14ac:dyDescent="0.25">
      <c r="A146">
        <v>9723</v>
      </c>
      <c r="B146" t="s">
        <v>617</v>
      </c>
      <c r="C146" s="1">
        <v>43512</v>
      </c>
      <c r="D146">
        <f t="shared" si="21"/>
        <v>16</v>
      </c>
      <c r="E146" t="str">
        <f t="shared" si="20"/>
        <v>Feb</v>
      </c>
      <c r="F146">
        <f t="shared" si="22"/>
        <v>2019</v>
      </c>
      <c r="G146" t="str">
        <f t="shared" si="23"/>
        <v>Sat</v>
      </c>
      <c r="H146" s="1">
        <v>43516</v>
      </c>
      <c r="I146">
        <f t="shared" si="24"/>
        <v>20</v>
      </c>
      <c r="J146" s="1" t="str">
        <f t="shared" si="25"/>
        <v>Feb</v>
      </c>
      <c r="K146">
        <f t="shared" si="26"/>
        <v>2019</v>
      </c>
      <c r="L146" s="1" t="str">
        <f t="shared" si="27"/>
        <v>Wed</v>
      </c>
      <c r="M146">
        <f t="shared" si="28"/>
        <v>4</v>
      </c>
      <c r="N146" t="s">
        <v>22</v>
      </c>
      <c r="O146" t="s">
        <v>618</v>
      </c>
      <c r="P146" t="s">
        <v>619</v>
      </c>
      <c r="Q146" t="s">
        <v>44</v>
      </c>
      <c r="R146" t="s">
        <v>26</v>
      </c>
      <c r="S146" t="s">
        <v>221</v>
      </c>
      <c r="T146" t="s">
        <v>222</v>
      </c>
      <c r="U146" t="str">
        <f t="shared" si="29"/>
        <v>New York City, New York, United States</v>
      </c>
      <c r="V146" t="s">
        <v>29</v>
      </c>
      <c r="W146" t="s">
        <v>247</v>
      </c>
      <c r="X146" t="s">
        <v>36</v>
      </c>
      <c r="Y146" t="s">
        <v>59</v>
      </c>
      <c r="Z146" t="s">
        <v>248</v>
      </c>
      <c r="AA146">
        <v>89.97</v>
      </c>
      <c r="AB146">
        <v>3</v>
      </c>
      <c r="AC146">
        <v>39.586799999999997</v>
      </c>
      <c r="AD146" t="e">
        <v>#N/A</v>
      </c>
      <c r="AE146" t="s">
        <v>34</v>
      </c>
    </row>
    <row r="147" spans="1:31" x14ac:dyDescent="0.25">
      <c r="A147">
        <v>854</v>
      </c>
      <c r="B147" t="s">
        <v>622</v>
      </c>
      <c r="C147" s="1">
        <v>43515</v>
      </c>
      <c r="D147">
        <f t="shared" si="21"/>
        <v>19</v>
      </c>
      <c r="E147" t="str">
        <f t="shared" si="20"/>
        <v>Feb</v>
      </c>
      <c r="F147">
        <f t="shared" si="22"/>
        <v>2019</v>
      </c>
      <c r="G147" t="str">
        <f t="shared" si="23"/>
        <v>Tue</v>
      </c>
      <c r="H147" s="1">
        <v>43520</v>
      </c>
      <c r="I147">
        <f t="shared" si="24"/>
        <v>24</v>
      </c>
      <c r="J147" s="1" t="str">
        <f t="shared" si="25"/>
        <v>Feb</v>
      </c>
      <c r="K147">
        <f t="shared" si="26"/>
        <v>2019</v>
      </c>
      <c r="L147" s="1" t="str">
        <f t="shared" si="27"/>
        <v>Sun</v>
      </c>
      <c r="M147">
        <f t="shared" si="28"/>
        <v>5</v>
      </c>
      <c r="N147" t="s">
        <v>22</v>
      </c>
      <c r="O147" t="s">
        <v>623</v>
      </c>
      <c r="P147" t="s">
        <v>624</v>
      </c>
      <c r="Q147" t="s">
        <v>44</v>
      </c>
      <c r="R147" t="s">
        <v>26</v>
      </c>
      <c r="S147" t="s">
        <v>221</v>
      </c>
      <c r="T147" t="s">
        <v>222</v>
      </c>
      <c r="U147" t="str">
        <f t="shared" si="29"/>
        <v>New York City, New York, United States</v>
      </c>
      <c r="V147" t="s">
        <v>29</v>
      </c>
      <c r="W147" t="s">
        <v>625</v>
      </c>
      <c r="X147" t="s">
        <v>31</v>
      </c>
      <c r="Y147" t="s">
        <v>120</v>
      </c>
      <c r="Z147" t="s">
        <v>626</v>
      </c>
      <c r="AA147">
        <v>44.46</v>
      </c>
      <c r="AB147">
        <v>2</v>
      </c>
      <c r="AC147">
        <v>14.671799999999999</v>
      </c>
      <c r="AD147" t="e">
        <v>#N/A</v>
      </c>
      <c r="AE147" t="s">
        <v>73</v>
      </c>
    </row>
    <row r="148" spans="1:31" x14ac:dyDescent="0.25">
      <c r="A148">
        <v>855</v>
      </c>
      <c r="B148" t="s">
        <v>622</v>
      </c>
      <c r="C148" s="1">
        <v>43515</v>
      </c>
      <c r="D148">
        <f t="shared" si="21"/>
        <v>19</v>
      </c>
      <c r="E148" t="str">
        <f t="shared" si="20"/>
        <v>Feb</v>
      </c>
      <c r="F148">
        <f t="shared" si="22"/>
        <v>2019</v>
      </c>
      <c r="G148" t="str">
        <f t="shared" si="23"/>
        <v>Tue</v>
      </c>
      <c r="H148" s="1">
        <v>43520</v>
      </c>
      <c r="I148">
        <f t="shared" si="24"/>
        <v>24</v>
      </c>
      <c r="J148" s="1" t="str">
        <f t="shared" si="25"/>
        <v>Feb</v>
      </c>
      <c r="K148">
        <f t="shared" si="26"/>
        <v>2019</v>
      </c>
      <c r="L148" s="1" t="str">
        <f t="shared" si="27"/>
        <v>Sun</v>
      </c>
      <c r="M148">
        <f t="shared" si="28"/>
        <v>5</v>
      </c>
      <c r="N148" t="s">
        <v>22</v>
      </c>
      <c r="O148" t="s">
        <v>623</v>
      </c>
      <c r="P148" t="s">
        <v>624</v>
      </c>
      <c r="Q148" t="s">
        <v>44</v>
      </c>
      <c r="R148" t="s">
        <v>26</v>
      </c>
      <c r="S148" t="s">
        <v>221</v>
      </c>
      <c r="T148" t="s">
        <v>222</v>
      </c>
      <c r="U148" t="str">
        <f t="shared" si="29"/>
        <v>New York City, New York, United States</v>
      </c>
      <c r="V148" t="s">
        <v>29</v>
      </c>
      <c r="W148" t="s">
        <v>627</v>
      </c>
      <c r="X148" t="s">
        <v>49</v>
      </c>
      <c r="Y148" t="s">
        <v>50</v>
      </c>
      <c r="Z148" t="s">
        <v>628</v>
      </c>
      <c r="AA148">
        <v>242.94</v>
      </c>
      <c r="AB148">
        <v>3</v>
      </c>
      <c r="AC148">
        <v>9.7175999999999991</v>
      </c>
      <c r="AD148" t="e">
        <v>#N/A</v>
      </c>
      <c r="AE148" t="s">
        <v>73</v>
      </c>
    </row>
    <row r="149" spans="1:31" x14ac:dyDescent="0.25">
      <c r="A149">
        <v>4777</v>
      </c>
      <c r="B149" t="s">
        <v>629</v>
      </c>
      <c r="C149" s="1">
        <v>43515</v>
      </c>
      <c r="D149">
        <f t="shared" si="21"/>
        <v>19</v>
      </c>
      <c r="E149" t="str">
        <f t="shared" si="20"/>
        <v>Feb</v>
      </c>
      <c r="F149">
        <f t="shared" si="22"/>
        <v>2019</v>
      </c>
      <c r="G149" t="str">
        <f t="shared" si="23"/>
        <v>Tue</v>
      </c>
      <c r="H149" s="1">
        <v>43519</v>
      </c>
      <c r="I149">
        <f t="shared" si="24"/>
        <v>23</v>
      </c>
      <c r="J149" s="1" t="str">
        <f t="shared" si="25"/>
        <v>Feb</v>
      </c>
      <c r="K149">
        <f t="shared" si="26"/>
        <v>2019</v>
      </c>
      <c r="L149" s="1" t="str">
        <f t="shared" si="27"/>
        <v>Sat</v>
      </c>
      <c r="M149">
        <f t="shared" si="28"/>
        <v>4</v>
      </c>
      <c r="N149" t="s">
        <v>97</v>
      </c>
      <c r="O149" t="s">
        <v>425</v>
      </c>
      <c r="P149" t="s">
        <v>426</v>
      </c>
      <c r="Q149" t="s">
        <v>25</v>
      </c>
      <c r="R149" t="s">
        <v>26</v>
      </c>
      <c r="S149" t="s">
        <v>630</v>
      </c>
      <c r="T149" t="s">
        <v>222</v>
      </c>
      <c r="U149" t="str">
        <f t="shared" si="29"/>
        <v>Long Beach, New York, United States</v>
      </c>
      <c r="V149" t="s">
        <v>29</v>
      </c>
      <c r="W149" t="s">
        <v>631</v>
      </c>
      <c r="X149" t="s">
        <v>49</v>
      </c>
      <c r="Y149" t="s">
        <v>296</v>
      </c>
      <c r="Z149" t="s">
        <v>632</v>
      </c>
      <c r="AA149">
        <v>8.67</v>
      </c>
      <c r="AB149">
        <v>3</v>
      </c>
      <c r="AC149">
        <v>4.0749000000000004</v>
      </c>
      <c r="AD149" t="e">
        <v>#N/A</v>
      </c>
      <c r="AE149" t="s">
        <v>34</v>
      </c>
    </row>
    <row r="150" spans="1:31" x14ac:dyDescent="0.25">
      <c r="A150">
        <v>4778</v>
      </c>
      <c r="B150" t="s">
        <v>629</v>
      </c>
      <c r="C150" s="1">
        <v>43515</v>
      </c>
      <c r="D150">
        <f t="shared" si="21"/>
        <v>19</v>
      </c>
      <c r="E150" t="str">
        <f t="shared" si="20"/>
        <v>Feb</v>
      </c>
      <c r="F150">
        <f t="shared" si="22"/>
        <v>2019</v>
      </c>
      <c r="G150" t="str">
        <f t="shared" si="23"/>
        <v>Tue</v>
      </c>
      <c r="H150" s="1">
        <v>43519</v>
      </c>
      <c r="I150">
        <f t="shared" si="24"/>
        <v>23</v>
      </c>
      <c r="J150" s="1" t="str">
        <f t="shared" si="25"/>
        <v>Feb</v>
      </c>
      <c r="K150">
        <f t="shared" si="26"/>
        <v>2019</v>
      </c>
      <c r="L150" s="1" t="str">
        <f t="shared" si="27"/>
        <v>Sat</v>
      </c>
      <c r="M150">
        <f t="shared" si="28"/>
        <v>4</v>
      </c>
      <c r="N150" t="s">
        <v>97</v>
      </c>
      <c r="O150" t="s">
        <v>425</v>
      </c>
      <c r="P150" t="s">
        <v>426</v>
      </c>
      <c r="Q150" t="s">
        <v>25</v>
      </c>
      <c r="R150" t="s">
        <v>26</v>
      </c>
      <c r="S150" t="s">
        <v>630</v>
      </c>
      <c r="T150" t="s">
        <v>222</v>
      </c>
      <c r="U150" t="str">
        <f t="shared" si="29"/>
        <v>Long Beach, New York, United States</v>
      </c>
      <c r="V150" t="s">
        <v>29</v>
      </c>
      <c r="W150" t="s">
        <v>633</v>
      </c>
      <c r="X150" t="s">
        <v>49</v>
      </c>
      <c r="Y150" t="s">
        <v>634</v>
      </c>
      <c r="Z150" t="s">
        <v>635</v>
      </c>
      <c r="AA150">
        <v>25.71</v>
      </c>
      <c r="AB150">
        <v>3</v>
      </c>
      <c r="AC150">
        <v>6.6845999999999997</v>
      </c>
      <c r="AD150" t="e">
        <v>#N/A</v>
      </c>
      <c r="AE150" t="s">
        <v>73</v>
      </c>
    </row>
    <row r="151" spans="1:31" x14ac:dyDescent="0.25">
      <c r="A151">
        <v>7538</v>
      </c>
      <c r="B151" t="s">
        <v>636</v>
      </c>
      <c r="C151" s="1">
        <v>43515</v>
      </c>
      <c r="D151">
        <f t="shared" si="21"/>
        <v>19</v>
      </c>
      <c r="E151" t="str">
        <f t="shared" si="20"/>
        <v>Feb</v>
      </c>
      <c r="F151">
        <f t="shared" si="22"/>
        <v>2019</v>
      </c>
      <c r="G151" t="str">
        <f t="shared" si="23"/>
        <v>Tue</v>
      </c>
      <c r="H151" s="1">
        <v>43518</v>
      </c>
      <c r="I151">
        <f t="shared" si="24"/>
        <v>22</v>
      </c>
      <c r="J151" s="1" t="str">
        <f t="shared" si="25"/>
        <v>Feb</v>
      </c>
      <c r="K151">
        <f t="shared" si="26"/>
        <v>2019</v>
      </c>
      <c r="L151" s="1" t="str">
        <f t="shared" si="27"/>
        <v>Fri</v>
      </c>
      <c r="M151">
        <f t="shared" si="28"/>
        <v>3</v>
      </c>
      <c r="N151" t="s">
        <v>97</v>
      </c>
      <c r="O151" t="s">
        <v>623</v>
      </c>
      <c r="P151" t="s">
        <v>624</v>
      </c>
      <c r="Q151" t="s">
        <v>44</v>
      </c>
      <c r="R151" t="s">
        <v>26</v>
      </c>
      <c r="S151" t="s">
        <v>361</v>
      </c>
      <c r="T151" t="s">
        <v>46</v>
      </c>
      <c r="U151" t="str">
        <f t="shared" si="29"/>
        <v>San Francisco, California, United States</v>
      </c>
      <c r="V151" t="s">
        <v>47</v>
      </c>
      <c r="W151" t="s">
        <v>637</v>
      </c>
      <c r="X151" t="s">
        <v>49</v>
      </c>
      <c r="Y151" t="s">
        <v>123</v>
      </c>
      <c r="Z151" t="s">
        <v>638</v>
      </c>
      <c r="AA151">
        <v>70.88</v>
      </c>
      <c r="AB151">
        <v>2</v>
      </c>
      <c r="AC151">
        <v>33.313600000000001</v>
      </c>
      <c r="AD151" t="e">
        <v>#N/A</v>
      </c>
      <c r="AE151" t="s">
        <v>73</v>
      </c>
    </row>
    <row r="152" spans="1:31" x14ac:dyDescent="0.25">
      <c r="A152">
        <v>3456</v>
      </c>
      <c r="B152" t="s">
        <v>639</v>
      </c>
      <c r="C152" s="1">
        <v>43516</v>
      </c>
      <c r="D152">
        <f t="shared" si="21"/>
        <v>20</v>
      </c>
      <c r="E152" t="str">
        <f t="shared" si="20"/>
        <v>Feb</v>
      </c>
      <c r="F152">
        <f t="shared" si="22"/>
        <v>2019</v>
      </c>
      <c r="G152" t="str">
        <f t="shared" si="23"/>
        <v>Wed</v>
      </c>
      <c r="H152" s="1">
        <v>43523</v>
      </c>
      <c r="I152">
        <f t="shared" si="24"/>
        <v>27</v>
      </c>
      <c r="J152" s="1" t="str">
        <f t="shared" si="25"/>
        <v>Feb</v>
      </c>
      <c r="K152">
        <f t="shared" si="26"/>
        <v>2019</v>
      </c>
      <c r="L152" s="1" t="str">
        <f t="shared" si="27"/>
        <v>Wed</v>
      </c>
      <c r="M152">
        <f t="shared" si="28"/>
        <v>7</v>
      </c>
      <c r="N152" t="s">
        <v>22</v>
      </c>
      <c r="O152" t="s">
        <v>640</v>
      </c>
      <c r="P152" t="s">
        <v>641</v>
      </c>
      <c r="Q152" t="s">
        <v>44</v>
      </c>
      <c r="R152" t="s">
        <v>26</v>
      </c>
      <c r="S152" t="s">
        <v>642</v>
      </c>
      <c r="T152" t="s">
        <v>517</v>
      </c>
      <c r="U152" t="str">
        <f t="shared" si="29"/>
        <v>Nashville, Tennessee, United States</v>
      </c>
      <c r="V152" t="s">
        <v>82</v>
      </c>
      <c r="W152" t="s">
        <v>643</v>
      </c>
      <c r="X152" t="s">
        <v>49</v>
      </c>
      <c r="Y152" t="s">
        <v>123</v>
      </c>
      <c r="Z152" t="s">
        <v>644</v>
      </c>
      <c r="AA152">
        <v>16.495999999999999</v>
      </c>
      <c r="AB152">
        <v>2</v>
      </c>
      <c r="AC152">
        <v>5.5674000000000001</v>
      </c>
      <c r="AD152" t="e">
        <v>#N/A</v>
      </c>
      <c r="AE152" t="s">
        <v>73</v>
      </c>
    </row>
    <row r="153" spans="1:31" x14ac:dyDescent="0.25">
      <c r="A153">
        <v>2989</v>
      </c>
      <c r="B153" t="s">
        <v>645</v>
      </c>
      <c r="C153" s="1">
        <v>43517</v>
      </c>
      <c r="D153">
        <f t="shared" si="21"/>
        <v>21</v>
      </c>
      <c r="E153" t="str">
        <f t="shared" si="20"/>
        <v>Feb</v>
      </c>
      <c r="F153">
        <f t="shared" si="22"/>
        <v>2019</v>
      </c>
      <c r="G153" t="str">
        <f t="shared" si="23"/>
        <v>Thu</v>
      </c>
      <c r="H153" s="1">
        <v>43522</v>
      </c>
      <c r="I153">
        <f t="shared" si="24"/>
        <v>26</v>
      </c>
      <c r="J153" s="1" t="str">
        <f t="shared" si="25"/>
        <v>Feb</v>
      </c>
      <c r="K153">
        <f t="shared" si="26"/>
        <v>2019</v>
      </c>
      <c r="L153" s="1" t="str">
        <f t="shared" si="27"/>
        <v>Tue</v>
      </c>
      <c r="M153">
        <f t="shared" si="28"/>
        <v>5</v>
      </c>
      <c r="N153" t="s">
        <v>97</v>
      </c>
      <c r="O153" t="s">
        <v>646</v>
      </c>
      <c r="P153" t="s">
        <v>647</v>
      </c>
      <c r="Q153" t="s">
        <v>25</v>
      </c>
      <c r="R153" t="s">
        <v>26</v>
      </c>
      <c r="S153" t="s">
        <v>45</v>
      </c>
      <c r="T153" t="s">
        <v>46</v>
      </c>
      <c r="U153" t="str">
        <f t="shared" si="29"/>
        <v>Los Angeles, California, United States</v>
      </c>
      <c r="V153" t="s">
        <v>47</v>
      </c>
      <c r="W153" t="s">
        <v>648</v>
      </c>
      <c r="X153" t="s">
        <v>36</v>
      </c>
      <c r="Y153" t="s">
        <v>59</v>
      </c>
      <c r="Z153" t="s">
        <v>649</v>
      </c>
      <c r="AA153">
        <v>12.99</v>
      </c>
      <c r="AB153">
        <v>1</v>
      </c>
      <c r="AC153">
        <v>0.77939999999999998</v>
      </c>
      <c r="AD153" t="e">
        <v>#N/A</v>
      </c>
      <c r="AE153" t="s">
        <v>73</v>
      </c>
    </row>
    <row r="154" spans="1:31" x14ac:dyDescent="0.25">
      <c r="A154">
        <v>2990</v>
      </c>
      <c r="B154" t="s">
        <v>645</v>
      </c>
      <c r="C154" s="1">
        <v>43517</v>
      </c>
      <c r="D154">
        <f t="shared" si="21"/>
        <v>21</v>
      </c>
      <c r="E154" t="str">
        <f t="shared" si="20"/>
        <v>Feb</v>
      </c>
      <c r="F154">
        <f t="shared" si="22"/>
        <v>2019</v>
      </c>
      <c r="G154" t="str">
        <f t="shared" si="23"/>
        <v>Thu</v>
      </c>
      <c r="H154" s="1">
        <v>43522</v>
      </c>
      <c r="I154">
        <f t="shared" si="24"/>
        <v>26</v>
      </c>
      <c r="J154" s="1" t="str">
        <f t="shared" si="25"/>
        <v>Feb</v>
      </c>
      <c r="K154">
        <f t="shared" si="26"/>
        <v>2019</v>
      </c>
      <c r="L154" s="1" t="str">
        <f t="shared" si="27"/>
        <v>Tue</v>
      </c>
      <c r="M154">
        <f t="shared" si="28"/>
        <v>5</v>
      </c>
      <c r="N154" t="s">
        <v>97</v>
      </c>
      <c r="O154" t="s">
        <v>646</v>
      </c>
      <c r="P154" t="s">
        <v>647</v>
      </c>
      <c r="Q154" t="s">
        <v>25</v>
      </c>
      <c r="R154" t="s">
        <v>26</v>
      </c>
      <c r="S154" t="s">
        <v>45</v>
      </c>
      <c r="T154" t="s">
        <v>46</v>
      </c>
      <c r="U154" t="str">
        <f t="shared" si="29"/>
        <v>Los Angeles, California, United States</v>
      </c>
      <c r="V154" t="s">
        <v>47</v>
      </c>
      <c r="W154" t="s">
        <v>650</v>
      </c>
      <c r="X154" t="s">
        <v>49</v>
      </c>
      <c r="Y154" t="s">
        <v>75</v>
      </c>
      <c r="Z154" t="s">
        <v>651</v>
      </c>
      <c r="AA154">
        <v>18.559999999999999</v>
      </c>
      <c r="AB154">
        <v>4</v>
      </c>
      <c r="AC154">
        <v>6.4960000000000004</v>
      </c>
      <c r="AD154" t="e">
        <v>#N/A</v>
      </c>
      <c r="AE154" t="s">
        <v>34</v>
      </c>
    </row>
    <row r="155" spans="1:31" x14ac:dyDescent="0.25">
      <c r="A155">
        <v>2991</v>
      </c>
      <c r="B155" t="s">
        <v>645</v>
      </c>
      <c r="C155" s="1">
        <v>43517</v>
      </c>
      <c r="D155">
        <f t="shared" si="21"/>
        <v>21</v>
      </c>
      <c r="E155" t="str">
        <f t="shared" si="20"/>
        <v>Feb</v>
      </c>
      <c r="F155">
        <f t="shared" si="22"/>
        <v>2019</v>
      </c>
      <c r="G155" t="str">
        <f t="shared" si="23"/>
        <v>Thu</v>
      </c>
      <c r="H155" s="1">
        <v>43522</v>
      </c>
      <c r="I155">
        <f t="shared" si="24"/>
        <v>26</v>
      </c>
      <c r="J155" s="1" t="str">
        <f t="shared" si="25"/>
        <v>Feb</v>
      </c>
      <c r="K155">
        <f t="shared" si="26"/>
        <v>2019</v>
      </c>
      <c r="L155" s="1" t="str">
        <f t="shared" si="27"/>
        <v>Tue</v>
      </c>
      <c r="M155">
        <f t="shared" si="28"/>
        <v>5</v>
      </c>
      <c r="N155" t="s">
        <v>97</v>
      </c>
      <c r="O155" t="s">
        <v>646</v>
      </c>
      <c r="P155" t="s">
        <v>647</v>
      </c>
      <c r="Q155" t="s">
        <v>25</v>
      </c>
      <c r="R155" t="s">
        <v>26</v>
      </c>
      <c r="S155" t="s">
        <v>45</v>
      </c>
      <c r="T155" t="s">
        <v>46</v>
      </c>
      <c r="U155" t="str">
        <f t="shared" si="29"/>
        <v>Los Angeles, California, United States</v>
      </c>
      <c r="V155" t="s">
        <v>47</v>
      </c>
      <c r="W155" t="s">
        <v>652</v>
      </c>
      <c r="X155" t="s">
        <v>49</v>
      </c>
      <c r="Y155" t="s">
        <v>50</v>
      </c>
      <c r="Z155" t="s">
        <v>653</v>
      </c>
      <c r="AA155">
        <v>449.15</v>
      </c>
      <c r="AB155">
        <v>5</v>
      </c>
      <c r="AC155">
        <v>8.9830000000000005</v>
      </c>
      <c r="AD155" t="e">
        <v>#N/A</v>
      </c>
      <c r="AE155" t="s">
        <v>73</v>
      </c>
    </row>
    <row r="156" spans="1:31" x14ac:dyDescent="0.25">
      <c r="A156">
        <v>2992</v>
      </c>
      <c r="B156" t="s">
        <v>645</v>
      </c>
      <c r="C156" s="1">
        <v>43517</v>
      </c>
      <c r="D156">
        <f t="shared" si="21"/>
        <v>21</v>
      </c>
      <c r="E156" t="str">
        <f t="shared" si="20"/>
        <v>Feb</v>
      </c>
      <c r="F156">
        <f t="shared" si="22"/>
        <v>2019</v>
      </c>
      <c r="G156" t="str">
        <f t="shared" si="23"/>
        <v>Thu</v>
      </c>
      <c r="H156" s="1">
        <v>43522</v>
      </c>
      <c r="I156">
        <f t="shared" si="24"/>
        <v>26</v>
      </c>
      <c r="J156" s="1" t="str">
        <f t="shared" si="25"/>
        <v>Feb</v>
      </c>
      <c r="K156">
        <f t="shared" si="26"/>
        <v>2019</v>
      </c>
      <c r="L156" s="1" t="str">
        <f t="shared" si="27"/>
        <v>Tue</v>
      </c>
      <c r="M156">
        <f t="shared" si="28"/>
        <v>5</v>
      </c>
      <c r="N156" t="s">
        <v>97</v>
      </c>
      <c r="O156" t="s">
        <v>646</v>
      </c>
      <c r="P156" t="s">
        <v>647</v>
      </c>
      <c r="Q156" t="s">
        <v>25</v>
      </c>
      <c r="R156" t="s">
        <v>26</v>
      </c>
      <c r="S156" t="s">
        <v>45</v>
      </c>
      <c r="T156" t="s">
        <v>46</v>
      </c>
      <c r="U156" t="str">
        <f t="shared" si="29"/>
        <v>Los Angeles, California, United States</v>
      </c>
      <c r="V156" t="s">
        <v>47</v>
      </c>
      <c r="W156" t="s">
        <v>654</v>
      </c>
      <c r="X156" t="s">
        <v>49</v>
      </c>
      <c r="Y156" t="s">
        <v>75</v>
      </c>
      <c r="Z156" t="s">
        <v>655</v>
      </c>
      <c r="AA156">
        <v>31.248000000000001</v>
      </c>
      <c r="AB156">
        <v>7</v>
      </c>
      <c r="AC156">
        <v>10.9368</v>
      </c>
      <c r="AD156" t="e">
        <v>#N/A</v>
      </c>
      <c r="AE156" t="s">
        <v>73</v>
      </c>
    </row>
    <row r="157" spans="1:31" x14ac:dyDescent="0.25">
      <c r="A157">
        <v>5306</v>
      </c>
      <c r="B157" t="s">
        <v>656</v>
      </c>
      <c r="C157" s="1">
        <v>43517</v>
      </c>
      <c r="D157">
        <f t="shared" si="21"/>
        <v>21</v>
      </c>
      <c r="E157" t="str">
        <f t="shared" si="20"/>
        <v>Feb</v>
      </c>
      <c r="F157">
        <f t="shared" si="22"/>
        <v>2019</v>
      </c>
      <c r="G157" t="str">
        <f t="shared" si="23"/>
        <v>Thu</v>
      </c>
      <c r="H157" s="1">
        <v>43522</v>
      </c>
      <c r="I157">
        <f t="shared" si="24"/>
        <v>26</v>
      </c>
      <c r="J157" s="1" t="str">
        <f t="shared" si="25"/>
        <v>Feb</v>
      </c>
      <c r="K157">
        <f t="shared" si="26"/>
        <v>2019</v>
      </c>
      <c r="L157" s="1" t="str">
        <f t="shared" si="27"/>
        <v>Tue</v>
      </c>
      <c r="M157">
        <f t="shared" si="28"/>
        <v>5</v>
      </c>
      <c r="N157" t="s">
        <v>22</v>
      </c>
      <c r="O157" t="s">
        <v>657</v>
      </c>
      <c r="P157" t="s">
        <v>658</v>
      </c>
      <c r="Q157" t="s">
        <v>25</v>
      </c>
      <c r="R157" t="s">
        <v>26</v>
      </c>
      <c r="S157" t="s">
        <v>659</v>
      </c>
      <c r="T157" t="s">
        <v>222</v>
      </c>
      <c r="U157" t="str">
        <f t="shared" si="29"/>
        <v>Oceanside, New York, United States</v>
      </c>
      <c r="V157" t="s">
        <v>29</v>
      </c>
      <c r="W157" t="s">
        <v>660</v>
      </c>
      <c r="X157" t="s">
        <v>31</v>
      </c>
      <c r="Y157" t="s">
        <v>120</v>
      </c>
      <c r="Z157" t="s">
        <v>661</v>
      </c>
      <c r="AA157">
        <v>68.95</v>
      </c>
      <c r="AB157">
        <v>5</v>
      </c>
      <c r="AC157">
        <v>28.959</v>
      </c>
      <c r="AD157" t="e">
        <v>#N/A</v>
      </c>
      <c r="AE157" t="s">
        <v>73</v>
      </c>
    </row>
    <row r="158" spans="1:31" x14ac:dyDescent="0.25">
      <c r="A158">
        <v>5307</v>
      </c>
      <c r="B158" t="s">
        <v>656</v>
      </c>
      <c r="C158" s="1">
        <v>43517</v>
      </c>
      <c r="D158">
        <f t="shared" si="21"/>
        <v>21</v>
      </c>
      <c r="E158" t="str">
        <f t="shared" si="20"/>
        <v>Feb</v>
      </c>
      <c r="F158">
        <f t="shared" si="22"/>
        <v>2019</v>
      </c>
      <c r="G158" t="str">
        <f t="shared" si="23"/>
        <v>Thu</v>
      </c>
      <c r="H158" s="1">
        <v>43522</v>
      </c>
      <c r="I158">
        <f t="shared" si="24"/>
        <v>26</v>
      </c>
      <c r="J158" s="1" t="str">
        <f t="shared" si="25"/>
        <v>Feb</v>
      </c>
      <c r="K158">
        <f t="shared" si="26"/>
        <v>2019</v>
      </c>
      <c r="L158" s="1" t="str">
        <f t="shared" si="27"/>
        <v>Tue</v>
      </c>
      <c r="M158">
        <f t="shared" si="28"/>
        <v>5</v>
      </c>
      <c r="N158" t="s">
        <v>22</v>
      </c>
      <c r="O158" t="s">
        <v>657</v>
      </c>
      <c r="P158" t="s">
        <v>658</v>
      </c>
      <c r="Q158" t="s">
        <v>25</v>
      </c>
      <c r="R158" t="s">
        <v>26</v>
      </c>
      <c r="S158" t="s">
        <v>659</v>
      </c>
      <c r="T158" t="s">
        <v>222</v>
      </c>
      <c r="U158" t="str">
        <f t="shared" si="29"/>
        <v>Oceanside, New York, United States</v>
      </c>
      <c r="V158" t="s">
        <v>29</v>
      </c>
      <c r="W158" t="s">
        <v>662</v>
      </c>
      <c r="X158" t="s">
        <v>49</v>
      </c>
      <c r="Y158" t="s">
        <v>50</v>
      </c>
      <c r="Z158" t="s">
        <v>663</v>
      </c>
      <c r="AA158">
        <v>296.37</v>
      </c>
      <c r="AB158">
        <v>3</v>
      </c>
      <c r="AC158">
        <v>80.019900000000007</v>
      </c>
      <c r="AD158" t="e">
        <v>#N/A</v>
      </c>
      <c r="AE158" t="s">
        <v>73</v>
      </c>
    </row>
    <row r="159" spans="1:31" x14ac:dyDescent="0.25">
      <c r="A159">
        <v>5308</v>
      </c>
      <c r="B159" t="s">
        <v>656</v>
      </c>
      <c r="C159" s="1">
        <v>43517</v>
      </c>
      <c r="D159">
        <f t="shared" si="21"/>
        <v>21</v>
      </c>
      <c r="E159" t="str">
        <f t="shared" si="20"/>
        <v>Feb</v>
      </c>
      <c r="F159">
        <f t="shared" si="22"/>
        <v>2019</v>
      </c>
      <c r="G159" t="str">
        <f t="shared" si="23"/>
        <v>Thu</v>
      </c>
      <c r="H159" s="1">
        <v>43522</v>
      </c>
      <c r="I159">
        <f t="shared" si="24"/>
        <v>26</v>
      </c>
      <c r="J159" s="1" t="str">
        <f t="shared" si="25"/>
        <v>Feb</v>
      </c>
      <c r="K159">
        <f t="shared" si="26"/>
        <v>2019</v>
      </c>
      <c r="L159" s="1" t="str">
        <f t="shared" si="27"/>
        <v>Tue</v>
      </c>
      <c r="M159">
        <f t="shared" si="28"/>
        <v>5</v>
      </c>
      <c r="N159" t="s">
        <v>22</v>
      </c>
      <c r="O159" t="s">
        <v>657</v>
      </c>
      <c r="P159" t="s">
        <v>658</v>
      </c>
      <c r="Q159" t="s">
        <v>25</v>
      </c>
      <c r="R159" t="s">
        <v>26</v>
      </c>
      <c r="S159" t="s">
        <v>659</v>
      </c>
      <c r="T159" t="s">
        <v>222</v>
      </c>
      <c r="U159" t="str">
        <f t="shared" si="29"/>
        <v>Oceanside, New York, United States</v>
      </c>
      <c r="V159" t="s">
        <v>29</v>
      </c>
      <c r="W159" t="s">
        <v>664</v>
      </c>
      <c r="X159" t="s">
        <v>36</v>
      </c>
      <c r="Y159" t="s">
        <v>37</v>
      </c>
      <c r="Z159" t="s">
        <v>665</v>
      </c>
      <c r="AA159">
        <v>39.979999999999997</v>
      </c>
      <c r="AB159">
        <v>2</v>
      </c>
      <c r="AC159">
        <v>1.9990000000000001</v>
      </c>
      <c r="AD159" t="e">
        <v>#N/A</v>
      </c>
      <c r="AE159" t="s">
        <v>73</v>
      </c>
    </row>
    <row r="160" spans="1:31" x14ac:dyDescent="0.25">
      <c r="A160">
        <v>8277</v>
      </c>
      <c r="B160" t="s">
        <v>666</v>
      </c>
      <c r="C160" s="1">
        <v>43517</v>
      </c>
      <c r="D160">
        <f t="shared" si="21"/>
        <v>21</v>
      </c>
      <c r="E160" t="str">
        <f t="shared" si="20"/>
        <v>Feb</v>
      </c>
      <c r="F160">
        <f t="shared" si="22"/>
        <v>2019</v>
      </c>
      <c r="G160" t="str">
        <f t="shared" si="23"/>
        <v>Thu</v>
      </c>
      <c r="H160" s="1">
        <v>43521</v>
      </c>
      <c r="I160">
        <f t="shared" si="24"/>
        <v>25</v>
      </c>
      <c r="J160" s="1" t="str">
        <f t="shared" si="25"/>
        <v>Feb</v>
      </c>
      <c r="K160">
        <f t="shared" si="26"/>
        <v>2019</v>
      </c>
      <c r="L160" s="1" t="str">
        <f t="shared" si="27"/>
        <v>Mon</v>
      </c>
      <c r="M160">
        <f t="shared" si="28"/>
        <v>4</v>
      </c>
      <c r="N160" t="s">
        <v>22</v>
      </c>
      <c r="O160" t="s">
        <v>667</v>
      </c>
      <c r="P160" t="s">
        <v>668</v>
      </c>
      <c r="Q160" t="s">
        <v>111</v>
      </c>
      <c r="R160" t="s">
        <v>26</v>
      </c>
      <c r="S160" t="s">
        <v>669</v>
      </c>
      <c r="T160" t="s">
        <v>101</v>
      </c>
      <c r="U160" t="str">
        <f t="shared" si="29"/>
        <v>Tampa, Florida, United States</v>
      </c>
      <c r="V160" t="s">
        <v>82</v>
      </c>
      <c r="W160" t="s">
        <v>670</v>
      </c>
      <c r="X160" t="s">
        <v>49</v>
      </c>
      <c r="Y160" t="s">
        <v>75</v>
      </c>
      <c r="Z160" t="s">
        <v>671</v>
      </c>
      <c r="AA160">
        <v>3.762</v>
      </c>
      <c r="AB160">
        <v>3</v>
      </c>
      <c r="AC160">
        <v>-2.7587999999999999</v>
      </c>
      <c r="AD160" t="e">
        <v>#N/A</v>
      </c>
      <c r="AE160" t="s">
        <v>73</v>
      </c>
    </row>
    <row r="161" spans="1:31" x14ac:dyDescent="0.25">
      <c r="A161">
        <v>8278</v>
      </c>
      <c r="B161" t="s">
        <v>666</v>
      </c>
      <c r="C161" s="1">
        <v>43517</v>
      </c>
      <c r="D161">
        <f t="shared" si="21"/>
        <v>21</v>
      </c>
      <c r="E161" t="str">
        <f t="shared" si="20"/>
        <v>Feb</v>
      </c>
      <c r="F161">
        <f t="shared" si="22"/>
        <v>2019</v>
      </c>
      <c r="G161" t="str">
        <f t="shared" si="23"/>
        <v>Thu</v>
      </c>
      <c r="H161" s="1">
        <v>43521</v>
      </c>
      <c r="I161">
        <f t="shared" si="24"/>
        <v>25</v>
      </c>
      <c r="J161" s="1" t="str">
        <f t="shared" si="25"/>
        <v>Feb</v>
      </c>
      <c r="K161">
        <f t="shared" si="26"/>
        <v>2019</v>
      </c>
      <c r="L161" s="1" t="str">
        <f t="shared" si="27"/>
        <v>Mon</v>
      </c>
      <c r="M161">
        <f t="shared" si="28"/>
        <v>4</v>
      </c>
      <c r="N161" t="s">
        <v>22</v>
      </c>
      <c r="O161" t="s">
        <v>667</v>
      </c>
      <c r="P161" t="s">
        <v>668</v>
      </c>
      <c r="Q161" t="s">
        <v>111</v>
      </c>
      <c r="R161" t="s">
        <v>26</v>
      </c>
      <c r="S161" t="s">
        <v>669</v>
      </c>
      <c r="T161" t="s">
        <v>101</v>
      </c>
      <c r="U161" t="str">
        <f t="shared" si="29"/>
        <v>Tampa, Florida, United States</v>
      </c>
      <c r="V161" t="s">
        <v>82</v>
      </c>
      <c r="W161" t="s">
        <v>94</v>
      </c>
      <c r="X161" t="s">
        <v>49</v>
      </c>
      <c r="Y161" t="s">
        <v>75</v>
      </c>
      <c r="Z161" t="s">
        <v>95</v>
      </c>
      <c r="AA161">
        <v>34.86</v>
      </c>
      <c r="AB161">
        <v>2</v>
      </c>
      <c r="AC161">
        <v>-26.725999999999999</v>
      </c>
      <c r="AD161" t="e">
        <v>#N/A</v>
      </c>
      <c r="AE161" t="s">
        <v>34</v>
      </c>
    </row>
    <row r="162" spans="1:31" x14ac:dyDescent="0.25">
      <c r="A162">
        <v>8279</v>
      </c>
      <c r="B162" t="s">
        <v>666</v>
      </c>
      <c r="C162" s="1">
        <v>43517</v>
      </c>
      <c r="D162">
        <f t="shared" si="21"/>
        <v>21</v>
      </c>
      <c r="E162" t="str">
        <f t="shared" si="20"/>
        <v>Feb</v>
      </c>
      <c r="F162">
        <f t="shared" si="22"/>
        <v>2019</v>
      </c>
      <c r="G162" t="str">
        <f t="shared" si="23"/>
        <v>Thu</v>
      </c>
      <c r="H162" s="1">
        <v>43521</v>
      </c>
      <c r="I162">
        <f t="shared" si="24"/>
        <v>25</v>
      </c>
      <c r="J162" s="1" t="str">
        <f t="shared" si="25"/>
        <v>Feb</v>
      </c>
      <c r="K162">
        <f t="shared" si="26"/>
        <v>2019</v>
      </c>
      <c r="L162" s="1" t="str">
        <f t="shared" si="27"/>
        <v>Mon</v>
      </c>
      <c r="M162">
        <f t="shared" si="28"/>
        <v>4</v>
      </c>
      <c r="N162" t="s">
        <v>22</v>
      </c>
      <c r="O162" t="s">
        <v>667</v>
      </c>
      <c r="P162" t="s">
        <v>668</v>
      </c>
      <c r="Q162" t="s">
        <v>111</v>
      </c>
      <c r="R162" t="s">
        <v>26</v>
      </c>
      <c r="S162" t="s">
        <v>669</v>
      </c>
      <c r="T162" t="s">
        <v>101</v>
      </c>
      <c r="U162" t="str">
        <f t="shared" si="29"/>
        <v>Tampa, Florida, United States</v>
      </c>
      <c r="V162" t="s">
        <v>82</v>
      </c>
      <c r="W162" t="s">
        <v>672</v>
      </c>
      <c r="X162" t="s">
        <v>49</v>
      </c>
      <c r="Y162" t="s">
        <v>50</v>
      </c>
      <c r="Z162" t="s">
        <v>673</v>
      </c>
      <c r="AA162">
        <v>432.45600000000002</v>
      </c>
      <c r="AB162">
        <v>3</v>
      </c>
      <c r="AC162">
        <v>32.434199999999997</v>
      </c>
      <c r="AD162" t="e">
        <v>#N/A</v>
      </c>
      <c r="AE162" t="s">
        <v>73</v>
      </c>
    </row>
    <row r="163" spans="1:31" x14ac:dyDescent="0.25">
      <c r="A163">
        <v>9013</v>
      </c>
      <c r="B163" t="s">
        <v>674</v>
      </c>
      <c r="C163" s="1">
        <v>43517</v>
      </c>
      <c r="D163">
        <f t="shared" si="21"/>
        <v>21</v>
      </c>
      <c r="E163" t="str">
        <f t="shared" si="20"/>
        <v>Feb</v>
      </c>
      <c r="F163">
        <f t="shared" si="22"/>
        <v>2019</v>
      </c>
      <c r="G163" t="str">
        <f t="shared" si="23"/>
        <v>Thu</v>
      </c>
      <c r="H163" s="1">
        <v>43518</v>
      </c>
      <c r="I163">
        <f t="shared" si="24"/>
        <v>22</v>
      </c>
      <c r="J163" s="1" t="str">
        <f t="shared" si="25"/>
        <v>Feb</v>
      </c>
      <c r="K163">
        <f t="shared" si="26"/>
        <v>2019</v>
      </c>
      <c r="L163" s="1" t="str">
        <f t="shared" si="27"/>
        <v>Fri</v>
      </c>
      <c r="M163">
        <f t="shared" si="28"/>
        <v>1</v>
      </c>
      <c r="N163" t="s">
        <v>41</v>
      </c>
      <c r="O163" t="s">
        <v>595</v>
      </c>
      <c r="P163" t="s">
        <v>596</v>
      </c>
      <c r="Q163" t="s">
        <v>25</v>
      </c>
      <c r="R163" t="s">
        <v>26</v>
      </c>
      <c r="S163" t="s">
        <v>221</v>
      </c>
      <c r="T163" t="s">
        <v>222</v>
      </c>
      <c r="U163" t="str">
        <f t="shared" si="29"/>
        <v>New York City, New York, United States</v>
      </c>
      <c r="V163" t="s">
        <v>29</v>
      </c>
      <c r="W163" t="s">
        <v>675</v>
      </c>
      <c r="X163" t="s">
        <v>31</v>
      </c>
      <c r="Y163" t="s">
        <v>120</v>
      </c>
      <c r="Z163" t="s">
        <v>676</v>
      </c>
      <c r="AA163">
        <v>135.80000000000001</v>
      </c>
      <c r="AB163">
        <v>7</v>
      </c>
      <c r="AC163">
        <v>66.542000000000002</v>
      </c>
      <c r="AD163" t="e">
        <v>#N/A</v>
      </c>
      <c r="AE163" t="s">
        <v>73</v>
      </c>
    </row>
    <row r="164" spans="1:31" x14ac:dyDescent="0.25">
      <c r="A164">
        <v>2345</v>
      </c>
      <c r="B164" t="s">
        <v>677</v>
      </c>
      <c r="C164" s="1">
        <v>43518</v>
      </c>
      <c r="D164">
        <f t="shared" si="21"/>
        <v>22</v>
      </c>
      <c r="E164" t="str">
        <f t="shared" si="20"/>
        <v>Feb</v>
      </c>
      <c r="F164">
        <f t="shared" si="22"/>
        <v>2019</v>
      </c>
      <c r="G164" t="str">
        <f t="shared" si="23"/>
        <v>Fri</v>
      </c>
      <c r="H164" s="1">
        <v>43524</v>
      </c>
      <c r="I164">
        <f t="shared" si="24"/>
        <v>28</v>
      </c>
      <c r="J164" s="1" t="str">
        <f t="shared" si="25"/>
        <v>Feb</v>
      </c>
      <c r="K164">
        <f t="shared" si="26"/>
        <v>2019</v>
      </c>
      <c r="L164" s="1" t="str">
        <f t="shared" si="27"/>
        <v>Thu</v>
      </c>
      <c r="M164">
        <f t="shared" si="28"/>
        <v>6</v>
      </c>
      <c r="N164" t="s">
        <v>22</v>
      </c>
      <c r="O164" t="s">
        <v>678</v>
      </c>
      <c r="P164" t="s">
        <v>679</v>
      </c>
      <c r="Q164" t="s">
        <v>111</v>
      </c>
      <c r="R164" t="s">
        <v>26</v>
      </c>
      <c r="S164" t="s">
        <v>680</v>
      </c>
      <c r="T164" t="s">
        <v>129</v>
      </c>
      <c r="U164" t="str">
        <f t="shared" si="29"/>
        <v>Milwaukee, Wisconsin, United States</v>
      </c>
      <c r="V164" t="s">
        <v>57</v>
      </c>
      <c r="W164" t="s">
        <v>681</v>
      </c>
      <c r="X164" t="s">
        <v>49</v>
      </c>
      <c r="Y164" t="s">
        <v>282</v>
      </c>
      <c r="Z164" t="s">
        <v>682</v>
      </c>
      <c r="AA164">
        <v>490.32</v>
      </c>
      <c r="AB164">
        <v>9</v>
      </c>
      <c r="AC164">
        <v>137.28960000000001</v>
      </c>
      <c r="AD164" t="e">
        <v>#N/A</v>
      </c>
      <c r="AE164" t="s">
        <v>34</v>
      </c>
    </row>
    <row r="165" spans="1:31" x14ac:dyDescent="0.25">
      <c r="A165">
        <v>5405</v>
      </c>
      <c r="B165" t="s">
        <v>683</v>
      </c>
      <c r="C165" s="1">
        <v>43518</v>
      </c>
      <c r="D165">
        <f t="shared" si="21"/>
        <v>22</v>
      </c>
      <c r="E165" t="str">
        <f t="shared" si="20"/>
        <v>Feb</v>
      </c>
      <c r="F165">
        <f t="shared" si="22"/>
        <v>2019</v>
      </c>
      <c r="G165" t="str">
        <f t="shared" si="23"/>
        <v>Fri</v>
      </c>
      <c r="H165" s="1">
        <v>43522</v>
      </c>
      <c r="I165">
        <f t="shared" si="24"/>
        <v>26</v>
      </c>
      <c r="J165" s="1" t="str">
        <f t="shared" si="25"/>
        <v>Feb</v>
      </c>
      <c r="K165">
        <f t="shared" si="26"/>
        <v>2019</v>
      </c>
      <c r="L165" s="1" t="str">
        <f t="shared" si="27"/>
        <v>Tue</v>
      </c>
      <c r="M165">
        <f t="shared" si="28"/>
        <v>4</v>
      </c>
      <c r="N165" t="s">
        <v>22</v>
      </c>
      <c r="O165" t="s">
        <v>684</v>
      </c>
      <c r="P165" t="s">
        <v>685</v>
      </c>
      <c r="Q165" t="s">
        <v>44</v>
      </c>
      <c r="R165" t="s">
        <v>26</v>
      </c>
      <c r="S165" t="s">
        <v>45</v>
      </c>
      <c r="T165" t="s">
        <v>46</v>
      </c>
      <c r="U165" t="str">
        <f t="shared" si="29"/>
        <v>Los Angeles, California, United States</v>
      </c>
      <c r="V165" t="s">
        <v>47</v>
      </c>
      <c r="W165" t="s">
        <v>686</v>
      </c>
      <c r="X165" t="s">
        <v>36</v>
      </c>
      <c r="Y165" t="s">
        <v>37</v>
      </c>
      <c r="Z165" t="s">
        <v>687</v>
      </c>
      <c r="AA165">
        <v>445.96</v>
      </c>
      <c r="AB165">
        <v>5</v>
      </c>
      <c r="AC165">
        <v>55.744999999999997</v>
      </c>
      <c r="AD165" t="e">
        <v>#N/A</v>
      </c>
      <c r="AE165" t="s">
        <v>73</v>
      </c>
    </row>
    <row r="166" spans="1:31" x14ac:dyDescent="0.25">
      <c r="A166">
        <v>5406</v>
      </c>
      <c r="B166" t="s">
        <v>683</v>
      </c>
      <c r="C166" s="1">
        <v>43518</v>
      </c>
      <c r="D166">
        <f t="shared" si="21"/>
        <v>22</v>
      </c>
      <c r="E166" t="str">
        <f t="shared" si="20"/>
        <v>Feb</v>
      </c>
      <c r="F166">
        <f t="shared" si="22"/>
        <v>2019</v>
      </c>
      <c r="G166" t="str">
        <f t="shared" si="23"/>
        <v>Fri</v>
      </c>
      <c r="H166" s="1">
        <v>43522</v>
      </c>
      <c r="I166">
        <f t="shared" si="24"/>
        <v>26</v>
      </c>
      <c r="J166" s="1" t="str">
        <f t="shared" si="25"/>
        <v>Feb</v>
      </c>
      <c r="K166">
        <f t="shared" si="26"/>
        <v>2019</v>
      </c>
      <c r="L166" s="1" t="str">
        <f t="shared" si="27"/>
        <v>Tue</v>
      </c>
      <c r="M166">
        <f t="shared" si="28"/>
        <v>4</v>
      </c>
      <c r="N166" t="s">
        <v>22</v>
      </c>
      <c r="O166" t="s">
        <v>684</v>
      </c>
      <c r="P166" t="s">
        <v>685</v>
      </c>
      <c r="Q166" t="s">
        <v>44</v>
      </c>
      <c r="R166" t="s">
        <v>26</v>
      </c>
      <c r="S166" t="s">
        <v>45</v>
      </c>
      <c r="T166" t="s">
        <v>46</v>
      </c>
      <c r="U166" t="str">
        <f t="shared" si="29"/>
        <v>Los Angeles, California, United States</v>
      </c>
      <c r="V166" t="s">
        <v>47</v>
      </c>
      <c r="W166" t="s">
        <v>688</v>
      </c>
      <c r="X166" t="s">
        <v>36</v>
      </c>
      <c r="Y166" t="s">
        <v>59</v>
      </c>
      <c r="Z166" t="s">
        <v>689</v>
      </c>
      <c r="AA166">
        <v>36.24</v>
      </c>
      <c r="AB166">
        <v>1</v>
      </c>
      <c r="AC166">
        <v>15.220800000000001</v>
      </c>
      <c r="AD166" t="e">
        <v>#N/A</v>
      </c>
      <c r="AE166" t="s">
        <v>73</v>
      </c>
    </row>
    <row r="167" spans="1:31" x14ac:dyDescent="0.25">
      <c r="A167">
        <v>5407</v>
      </c>
      <c r="B167" t="s">
        <v>683</v>
      </c>
      <c r="C167" s="1">
        <v>43518</v>
      </c>
      <c r="D167">
        <f t="shared" si="21"/>
        <v>22</v>
      </c>
      <c r="E167" t="str">
        <f t="shared" si="20"/>
        <v>Feb</v>
      </c>
      <c r="F167">
        <f t="shared" si="22"/>
        <v>2019</v>
      </c>
      <c r="G167" t="str">
        <f t="shared" si="23"/>
        <v>Fri</v>
      </c>
      <c r="H167" s="1">
        <v>43522</v>
      </c>
      <c r="I167">
        <f t="shared" si="24"/>
        <v>26</v>
      </c>
      <c r="J167" s="1" t="str">
        <f t="shared" si="25"/>
        <v>Feb</v>
      </c>
      <c r="K167">
        <f t="shared" si="26"/>
        <v>2019</v>
      </c>
      <c r="L167" s="1" t="str">
        <f t="shared" si="27"/>
        <v>Tue</v>
      </c>
      <c r="M167">
        <f t="shared" si="28"/>
        <v>4</v>
      </c>
      <c r="N167" t="s">
        <v>22</v>
      </c>
      <c r="O167" t="s">
        <v>684</v>
      </c>
      <c r="P167" t="s">
        <v>685</v>
      </c>
      <c r="Q167" t="s">
        <v>44</v>
      </c>
      <c r="R167" t="s">
        <v>26</v>
      </c>
      <c r="S167" t="s">
        <v>45</v>
      </c>
      <c r="T167" t="s">
        <v>46</v>
      </c>
      <c r="U167" t="str">
        <f t="shared" si="29"/>
        <v>Los Angeles, California, United States</v>
      </c>
      <c r="V167" t="s">
        <v>47</v>
      </c>
      <c r="W167" t="s">
        <v>690</v>
      </c>
      <c r="X167" t="s">
        <v>49</v>
      </c>
      <c r="Y167" t="s">
        <v>271</v>
      </c>
      <c r="Z167" t="s">
        <v>691</v>
      </c>
      <c r="AA167">
        <v>10.65</v>
      </c>
      <c r="AB167">
        <v>3</v>
      </c>
      <c r="AC167">
        <v>5.0054999999999996</v>
      </c>
      <c r="AD167" t="e">
        <v>#N/A</v>
      </c>
      <c r="AE167" t="s">
        <v>73</v>
      </c>
    </row>
    <row r="168" spans="1:31" x14ac:dyDescent="0.25">
      <c r="A168">
        <v>6237</v>
      </c>
      <c r="B168" t="s">
        <v>692</v>
      </c>
      <c r="C168" s="1">
        <v>43519</v>
      </c>
      <c r="D168">
        <f t="shared" si="21"/>
        <v>23</v>
      </c>
      <c r="E168" t="str">
        <f t="shared" si="20"/>
        <v>Feb</v>
      </c>
      <c r="F168">
        <f t="shared" si="22"/>
        <v>2019</v>
      </c>
      <c r="G168" t="str">
        <f t="shared" si="23"/>
        <v>Sat</v>
      </c>
      <c r="H168" s="1">
        <v>43523</v>
      </c>
      <c r="I168">
        <f t="shared" si="24"/>
        <v>27</v>
      </c>
      <c r="J168" s="1" t="str">
        <f t="shared" si="25"/>
        <v>Feb</v>
      </c>
      <c r="K168">
        <f t="shared" si="26"/>
        <v>2019</v>
      </c>
      <c r="L168" s="1" t="str">
        <f t="shared" si="27"/>
        <v>Wed</v>
      </c>
      <c r="M168">
        <f t="shared" si="28"/>
        <v>4</v>
      </c>
      <c r="N168" t="s">
        <v>22</v>
      </c>
      <c r="O168" t="s">
        <v>693</v>
      </c>
      <c r="P168" t="s">
        <v>694</v>
      </c>
      <c r="Q168" t="s">
        <v>25</v>
      </c>
      <c r="R168" t="s">
        <v>26</v>
      </c>
      <c r="S168" t="s">
        <v>89</v>
      </c>
      <c r="T168" t="s">
        <v>90</v>
      </c>
      <c r="U168" t="str">
        <f t="shared" si="29"/>
        <v>Philadelphia, Pennsylvania, United States</v>
      </c>
      <c r="V168" t="s">
        <v>29</v>
      </c>
      <c r="W168" t="s">
        <v>695</v>
      </c>
      <c r="X168" t="s">
        <v>49</v>
      </c>
      <c r="Y168" t="s">
        <v>204</v>
      </c>
      <c r="Z168" t="s">
        <v>696</v>
      </c>
      <c r="AA168">
        <v>57.576000000000001</v>
      </c>
      <c r="AB168">
        <v>3</v>
      </c>
      <c r="AC168">
        <v>21.591000000000001</v>
      </c>
      <c r="AD168" t="e">
        <v>#N/A</v>
      </c>
      <c r="AE168" t="s">
        <v>73</v>
      </c>
    </row>
    <row r="169" spans="1:31" x14ac:dyDescent="0.25">
      <c r="A169">
        <v>2742</v>
      </c>
      <c r="B169" t="s">
        <v>697</v>
      </c>
      <c r="C169" s="1">
        <v>43521</v>
      </c>
      <c r="D169">
        <f t="shared" si="21"/>
        <v>25</v>
      </c>
      <c r="E169" t="str">
        <f t="shared" si="20"/>
        <v>Feb</v>
      </c>
      <c r="F169">
        <f t="shared" si="22"/>
        <v>2019</v>
      </c>
      <c r="G169" t="str">
        <f t="shared" si="23"/>
        <v>Mon</v>
      </c>
      <c r="H169" s="1">
        <v>43523</v>
      </c>
      <c r="I169">
        <f t="shared" si="24"/>
        <v>27</v>
      </c>
      <c r="J169" s="1" t="str">
        <f t="shared" si="25"/>
        <v>Feb</v>
      </c>
      <c r="K169">
        <f t="shared" si="26"/>
        <v>2019</v>
      </c>
      <c r="L169" s="1" t="str">
        <f t="shared" si="27"/>
        <v>Wed</v>
      </c>
      <c r="M169">
        <f t="shared" si="28"/>
        <v>2</v>
      </c>
      <c r="N169" t="s">
        <v>97</v>
      </c>
      <c r="O169" t="s">
        <v>698</v>
      </c>
      <c r="P169" t="s">
        <v>699</v>
      </c>
      <c r="Q169" t="s">
        <v>44</v>
      </c>
      <c r="R169" t="s">
        <v>26</v>
      </c>
      <c r="S169" t="s">
        <v>700</v>
      </c>
      <c r="T169" t="s">
        <v>156</v>
      </c>
      <c r="U169" t="str">
        <f t="shared" si="29"/>
        <v>Newark, Ohio, United States</v>
      </c>
      <c r="V169" t="s">
        <v>29</v>
      </c>
      <c r="W169" t="s">
        <v>414</v>
      </c>
      <c r="X169" t="s">
        <v>49</v>
      </c>
      <c r="Y169" t="s">
        <v>204</v>
      </c>
      <c r="Z169" t="s">
        <v>415</v>
      </c>
      <c r="AA169">
        <v>46.72</v>
      </c>
      <c r="AB169">
        <v>5</v>
      </c>
      <c r="AC169">
        <v>17.52</v>
      </c>
      <c r="AD169" t="e">
        <v>#N/A</v>
      </c>
      <c r="AE169" t="s">
        <v>34</v>
      </c>
    </row>
    <row r="170" spans="1:31" x14ac:dyDescent="0.25">
      <c r="A170">
        <v>1579</v>
      </c>
      <c r="B170" t="s">
        <v>701</v>
      </c>
      <c r="C170" s="1">
        <v>43523</v>
      </c>
      <c r="D170">
        <f t="shared" si="21"/>
        <v>27</v>
      </c>
      <c r="E170" t="str">
        <f t="shared" si="20"/>
        <v>Feb</v>
      </c>
      <c r="F170">
        <f t="shared" si="22"/>
        <v>2019</v>
      </c>
      <c r="G170" t="str">
        <f t="shared" si="23"/>
        <v>Wed</v>
      </c>
      <c r="H170" s="1">
        <v>43525</v>
      </c>
      <c r="I170">
        <f t="shared" si="24"/>
        <v>1</v>
      </c>
      <c r="J170" s="1" t="str">
        <f t="shared" si="25"/>
        <v>Mar</v>
      </c>
      <c r="K170">
        <f t="shared" si="26"/>
        <v>2019</v>
      </c>
      <c r="L170" s="1" t="str">
        <f t="shared" si="27"/>
        <v>Fri</v>
      </c>
      <c r="M170">
        <f t="shared" si="28"/>
        <v>2</v>
      </c>
      <c r="N170" t="s">
        <v>41</v>
      </c>
      <c r="O170" t="s">
        <v>702</v>
      </c>
      <c r="P170" t="s">
        <v>703</v>
      </c>
      <c r="Q170" t="s">
        <v>44</v>
      </c>
      <c r="R170" t="s">
        <v>26</v>
      </c>
      <c r="S170" t="s">
        <v>221</v>
      </c>
      <c r="T170" t="s">
        <v>222</v>
      </c>
      <c r="U170" t="str">
        <f t="shared" si="29"/>
        <v>New York City, New York, United States</v>
      </c>
      <c r="V170" t="s">
        <v>29</v>
      </c>
      <c r="W170" t="s">
        <v>704</v>
      </c>
      <c r="X170" t="s">
        <v>49</v>
      </c>
      <c r="Y170" t="s">
        <v>282</v>
      </c>
      <c r="Z170" t="s">
        <v>705</v>
      </c>
      <c r="AA170">
        <v>170.88</v>
      </c>
      <c r="AB170">
        <v>3</v>
      </c>
      <c r="AC170">
        <v>49.555199999999999</v>
      </c>
      <c r="AD170" t="e">
        <v>#N/A</v>
      </c>
      <c r="AE170" t="s">
        <v>73</v>
      </c>
    </row>
    <row r="171" spans="1:31" x14ac:dyDescent="0.25">
      <c r="A171">
        <v>4555</v>
      </c>
      <c r="B171" t="s">
        <v>706</v>
      </c>
      <c r="C171" s="1">
        <v>43523</v>
      </c>
      <c r="D171">
        <f t="shared" si="21"/>
        <v>27</v>
      </c>
      <c r="E171" t="str">
        <f t="shared" si="20"/>
        <v>Feb</v>
      </c>
      <c r="F171">
        <f t="shared" si="22"/>
        <v>2019</v>
      </c>
      <c r="G171" t="str">
        <f t="shared" si="23"/>
        <v>Wed</v>
      </c>
      <c r="H171" s="1">
        <v>43525</v>
      </c>
      <c r="I171">
        <f t="shared" si="24"/>
        <v>1</v>
      </c>
      <c r="J171" s="1" t="str">
        <f t="shared" si="25"/>
        <v>Mar</v>
      </c>
      <c r="K171">
        <f t="shared" si="26"/>
        <v>2019</v>
      </c>
      <c r="L171" s="1" t="str">
        <f t="shared" si="27"/>
        <v>Fri</v>
      </c>
      <c r="M171">
        <f t="shared" si="28"/>
        <v>2</v>
      </c>
      <c r="N171" t="s">
        <v>97</v>
      </c>
      <c r="O171" t="s">
        <v>707</v>
      </c>
      <c r="P171" t="s">
        <v>708</v>
      </c>
      <c r="Q171" t="s">
        <v>44</v>
      </c>
      <c r="R171" t="s">
        <v>26</v>
      </c>
      <c r="S171" t="s">
        <v>709</v>
      </c>
      <c r="T171" t="s">
        <v>129</v>
      </c>
      <c r="U171" t="str">
        <f t="shared" si="29"/>
        <v>La Crosse, Wisconsin, United States</v>
      </c>
      <c r="V171" t="s">
        <v>57</v>
      </c>
      <c r="W171" t="s">
        <v>710</v>
      </c>
      <c r="X171" t="s">
        <v>49</v>
      </c>
      <c r="Y171" t="s">
        <v>75</v>
      </c>
      <c r="Z171" t="s">
        <v>711</v>
      </c>
      <c r="AA171">
        <v>56.82</v>
      </c>
      <c r="AB171">
        <v>3</v>
      </c>
      <c r="AC171">
        <v>28.41</v>
      </c>
      <c r="AD171" t="e">
        <v>#N/A</v>
      </c>
      <c r="AE171" t="s">
        <v>34</v>
      </c>
    </row>
    <row r="172" spans="1:31" x14ac:dyDescent="0.25">
      <c r="A172">
        <v>7848</v>
      </c>
      <c r="B172" t="s">
        <v>712</v>
      </c>
      <c r="C172" s="1">
        <v>43523</v>
      </c>
      <c r="D172">
        <f t="shared" si="21"/>
        <v>27</v>
      </c>
      <c r="E172" t="str">
        <f t="shared" si="20"/>
        <v>Feb</v>
      </c>
      <c r="F172">
        <f t="shared" si="22"/>
        <v>2019</v>
      </c>
      <c r="G172" t="str">
        <f t="shared" si="23"/>
        <v>Wed</v>
      </c>
      <c r="H172" s="1">
        <v>43526</v>
      </c>
      <c r="I172">
        <f t="shared" si="24"/>
        <v>2</v>
      </c>
      <c r="J172" s="1" t="str">
        <f t="shared" si="25"/>
        <v>Mar</v>
      </c>
      <c r="K172">
        <f t="shared" si="26"/>
        <v>2019</v>
      </c>
      <c r="L172" s="1" t="str">
        <f t="shared" si="27"/>
        <v>Sat</v>
      </c>
      <c r="M172">
        <f t="shared" si="28"/>
        <v>3</v>
      </c>
      <c r="N172" t="s">
        <v>22</v>
      </c>
      <c r="O172" t="s">
        <v>713</v>
      </c>
      <c r="P172" t="s">
        <v>714</v>
      </c>
      <c r="Q172" t="s">
        <v>44</v>
      </c>
      <c r="R172" t="s">
        <v>26</v>
      </c>
      <c r="S172" t="s">
        <v>454</v>
      </c>
      <c r="T172" t="s">
        <v>56</v>
      </c>
      <c r="U172" t="str">
        <f t="shared" si="29"/>
        <v>Houston, Texas, United States</v>
      </c>
      <c r="V172" t="s">
        <v>57</v>
      </c>
      <c r="W172" t="s">
        <v>715</v>
      </c>
      <c r="X172" t="s">
        <v>31</v>
      </c>
      <c r="Y172" t="s">
        <v>120</v>
      </c>
      <c r="Z172" t="s">
        <v>716</v>
      </c>
      <c r="AA172">
        <v>16.192</v>
      </c>
      <c r="AB172">
        <v>2</v>
      </c>
      <c r="AC172">
        <v>-6.8815999999999997</v>
      </c>
      <c r="AD172" t="e">
        <v>#N/A</v>
      </c>
      <c r="AE172" t="s">
        <v>34</v>
      </c>
    </row>
    <row r="173" spans="1:31" x14ac:dyDescent="0.25">
      <c r="A173">
        <v>3758</v>
      </c>
      <c r="B173" t="s">
        <v>717</v>
      </c>
      <c r="C173" s="1">
        <v>43524</v>
      </c>
      <c r="D173">
        <f t="shared" si="21"/>
        <v>28</v>
      </c>
      <c r="E173" t="str">
        <f t="shared" si="20"/>
        <v>Feb</v>
      </c>
      <c r="F173">
        <f t="shared" si="22"/>
        <v>2019</v>
      </c>
      <c r="G173" t="str">
        <f t="shared" si="23"/>
        <v>Thu</v>
      </c>
      <c r="H173" s="1">
        <v>43528</v>
      </c>
      <c r="I173">
        <f t="shared" si="24"/>
        <v>4</v>
      </c>
      <c r="J173" s="1" t="str">
        <f t="shared" si="25"/>
        <v>Mar</v>
      </c>
      <c r="K173">
        <f t="shared" si="26"/>
        <v>2019</v>
      </c>
      <c r="L173" s="1" t="str">
        <f t="shared" si="27"/>
        <v>Mon</v>
      </c>
      <c r="M173">
        <f t="shared" si="28"/>
        <v>4</v>
      </c>
      <c r="N173" t="s">
        <v>22</v>
      </c>
      <c r="O173" t="s">
        <v>718</v>
      </c>
      <c r="P173" t="s">
        <v>719</v>
      </c>
      <c r="Q173" t="s">
        <v>44</v>
      </c>
      <c r="R173" t="s">
        <v>26</v>
      </c>
      <c r="S173" t="s">
        <v>700</v>
      </c>
      <c r="T173" t="s">
        <v>156</v>
      </c>
      <c r="U173" t="str">
        <f t="shared" si="29"/>
        <v>Newark, Ohio, United States</v>
      </c>
      <c r="V173" t="s">
        <v>29</v>
      </c>
      <c r="W173" t="s">
        <v>720</v>
      </c>
      <c r="X173" t="s">
        <v>49</v>
      </c>
      <c r="Y173" t="s">
        <v>92</v>
      </c>
      <c r="Z173" t="s">
        <v>721</v>
      </c>
      <c r="AA173">
        <v>111.104</v>
      </c>
      <c r="AB173">
        <v>7</v>
      </c>
      <c r="AC173">
        <v>8.3328000000000007</v>
      </c>
      <c r="AD173" t="e">
        <v>#N/A</v>
      </c>
      <c r="AE173" t="s">
        <v>73</v>
      </c>
    </row>
    <row r="174" spans="1:31" x14ac:dyDescent="0.25">
      <c r="A174">
        <v>9063</v>
      </c>
      <c r="B174" t="s">
        <v>722</v>
      </c>
      <c r="C174" s="1">
        <v>43524</v>
      </c>
      <c r="D174">
        <f t="shared" si="21"/>
        <v>28</v>
      </c>
      <c r="E174" t="str">
        <f t="shared" si="20"/>
        <v>Feb</v>
      </c>
      <c r="F174">
        <f t="shared" si="22"/>
        <v>2019</v>
      </c>
      <c r="G174" t="str">
        <f t="shared" si="23"/>
        <v>Thu</v>
      </c>
      <c r="H174" s="1">
        <v>43530</v>
      </c>
      <c r="I174">
        <f t="shared" si="24"/>
        <v>6</v>
      </c>
      <c r="J174" s="1" t="str">
        <f t="shared" si="25"/>
        <v>Mar</v>
      </c>
      <c r="K174">
        <f t="shared" si="26"/>
        <v>2019</v>
      </c>
      <c r="L174" s="1" t="str">
        <f t="shared" si="27"/>
        <v>Wed</v>
      </c>
      <c r="M174">
        <f t="shared" si="28"/>
        <v>6</v>
      </c>
      <c r="N174" t="s">
        <v>22</v>
      </c>
      <c r="O174" t="s">
        <v>723</v>
      </c>
      <c r="P174" t="s">
        <v>724</v>
      </c>
      <c r="Q174" t="s">
        <v>25</v>
      </c>
      <c r="R174" t="s">
        <v>26</v>
      </c>
      <c r="S174" t="s">
        <v>221</v>
      </c>
      <c r="T174" t="s">
        <v>222</v>
      </c>
      <c r="U174" t="str">
        <f t="shared" si="29"/>
        <v>New York City, New York, United States</v>
      </c>
      <c r="V174" t="s">
        <v>29</v>
      </c>
      <c r="W174" t="s">
        <v>725</v>
      </c>
      <c r="X174" t="s">
        <v>49</v>
      </c>
      <c r="Y174" t="s">
        <v>271</v>
      </c>
      <c r="Z174" t="s">
        <v>726</v>
      </c>
      <c r="AA174">
        <v>36.479999999999997</v>
      </c>
      <c r="AB174">
        <v>6</v>
      </c>
      <c r="AC174">
        <v>18.239999999999998</v>
      </c>
      <c r="AD174" t="e">
        <v>#N/A</v>
      </c>
      <c r="AE174" t="s">
        <v>34</v>
      </c>
    </row>
    <row r="175" spans="1:31" x14ac:dyDescent="0.25">
      <c r="A175">
        <v>1083</v>
      </c>
      <c r="B175" t="s">
        <v>727</v>
      </c>
      <c r="C175" s="1">
        <v>43525</v>
      </c>
      <c r="D175">
        <f t="shared" si="21"/>
        <v>1</v>
      </c>
      <c r="E175" t="str">
        <f t="shared" si="20"/>
        <v>Mar</v>
      </c>
      <c r="F175">
        <f t="shared" si="22"/>
        <v>2019</v>
      </c>
      <c r="G175" t="str">
        <f t="shared" si="23"/>
        <v>Fri</v>
      </c>
      <c r="H175" s="1">
        <v>43529</v>
      </c>
      <c r="I175">
        <f t="shared" si="24"/>
        <v>5</v>
      </c>
      <c r="J175" s="1" t="str">
        <f t="shared" si="25"/>
        <v>Mar</v>
      </c>
      <c r="K175">
        <f t="shared" si="26"/>
        <v>2019</v>
      </c>
      <c r="L175" s="1" t="str">
        <f t="shared" si="27"/>
        <v>Tue</v>
      </c>
      <c r="M175">
        <f t="shared" si="28"/>
        <v>4</v>
      </c>
      <c r="N175" t="s">
        <v>22</v>
      </c>
      <c r="O175" t="s">
        <v>728</v>
      </c>
      <c r="P175" t="s">
        <v>729</v>
      </c>
      <c r="Q175" t="s">
        <v>44</v>
      </c>
      <c r="R175" t="s">
        <v>26</v>
      </c>
      <c r="S175" t="s">
        <v>730</v>
      </c>
      <c r="T175" t="s">
        <v>222</v>
      </c>
      <c r="U175" t="str">
        <f t="shared" si="29"/>
        <v>Yonkers, New York, United States</v>
      </c>
      <c r="V175" t="s">
        <v>29</v>
      </c>
      <c r="W175" t="s">
        <v>349</v>
      </c>
      <c r="X175" t="s">
        <v>31</v>
      </c>
      <c r="Y175" t="s">
        <v>71</v>
      </c>
      <c r="Z175" t="s">
        <v>350</v>
      </c>
      <c r="AA175">
        <v>836.59199999999998</v>
      </c>
      <c r="AB175">
        <v>8</v>
      </c>
      <c r="AC175">
        <v>-264.92079999999999</v>
      </c>
      <c r="AD175" t="e">
        <v>#N/A</v>
      </c>
      <c r="AE175" t="s">
        <v>73</v>
      </c>
    </row>
    <row r="176" spans="1:31" x14ac:dyDescent="0.25">
      <c r="A176">
        <v>1084</v>
      </c>
      <c r="B176" t="s">
        <v>727</v>
      </c>
      <c r="C176" s="1">
        <v>43525</v>
      </c>
      <c r="D176">
        <f t="shared" si="21"/>
        <v>1</v>
      </c>
      <c r="E176" t="str">
        <f t="shared" si="20"/>
        <v>Mar</v>
      </c>
      <c r="F176">
        <f t="shared" si="22"/>
        <v>2019</v>
      </c>
      <c r="G176" t="str">
        <f t="shared" si="23"/>
        <v>Fri</v>
      </c>
      <c r="H176" s="1">
        <v>43529</v>
      </c>
      <c r="I176">
        <f t="shared" si="24"/>
        <v>5</v>
      </c>
      <c r="J176" s="1" t="str">
        <f t="shared" si="25"/>
        <v>Mar</v>
      </c>
      <c r="K176">
        <f t="shared" si="26"/>
        <v>2019</v>
      </c>
      <c r="L176" s="1" t="str">
        <f t="shared" si="27"/>
        <v>Tue</v>
      </c>
      <c r="M176">
        <f t="shared" si="28"/>
        <v>4</v>
      </c>
      <c r="N176" t="s">
        <v>22</v>
      </c>
      <c r="O176" t="s">
        <v>728</v>
      </c>
      <c r="P176" t="s">
        <v>729</v>
      </c>
      <c r="Q176" t="s">
        <v>44</v>
      </c>
      <c r="R176" t="s">
        <v>26</v>
      </c>
      <c r="S176" t="s">
        <v>730</v>
      </c>
      <c r="T176" t="s">
        <v>222</v>
      </c>
      <c r="U176" t="str">
        <f t="shared" si="29"/>
        <v>Yonkers, New York, United States</v>
      </c>
      <c r="V176" t="s">
        <v>29</v>
      </c>
      <c r="W176" t="s">
        <v>731</v>
      </c>
      <c r="X176" t="s">
        <v>49</v>
      </c>
      <c r="Y176" t="s">
        <v>123</v>
      </c>
      <c r="Z176" t="s">
        <v>403</v>
      </c>
      <c r="AA176">
        <v>26.38</v>
      </c>
      <c r="AB176">
        <v>1</v>
      </c>
      <c r="AC176">
        <v>12.1348</v>
      </c>
      <c r="AD176" t="e">
        <v>#N/A</v>
      </c>
      <c r="AE176" t="s">
        <v>73</v>
      </c>
    </row>
    <row r="177" spans="1:31" x14ac:dyDescent="0.25">
      <c r="A177">
        <v>1085</v>
      </c>
      <c r="B177" t="s">
        <v>727</v>
      </c>
      <c r="C177" s="1">
        <v>43525</v>
      </c>
      <c r="D177">
        <f t="shared" si="21"/>
        <v>1</v>
      </c>
      <c r="E177" t="str">
        <f t="shared" si="20"/>
        <v>Mar</v>
      </c>
      <c r="F177">
        <f t="shared" si="22"/>
        <v>2019</v>
      </c>
      <c r="G177" t="str">
        <f t="shared" si="23"/>
        <v>Fri</v>
      </c>
      <c r="H177" s="1">
        <v>43529</v>
      </c>
      <c r="I177">
        <f t="shared" si="24"/>
        <v>5</v>
      </c>
      <c r="J177" s="1" t="str">
        <f t="shared" si="25"/>
        <v>Mar</v>
      </c>
      <c r="K177">
        <f t="shared" si="26"/>
        <v>2019</v>
      </c>
      <c r="L177" s="1" t="str">
        <f t="shared" si="27"/>
        <v>Tue</v>
      </c>
      <c r="M177">
        <f t="shared" si="28"/>
        <v>4</v>
      </c>
      <c r="N177" t="s">
        <v>22</v>
      </c>
      <c r="O177" t="s">
        <v>728</v>
      </c>
      <c r="P177" t="s">
        <v>729</v>
      </c>
      <c r="Q177" t="s">
        <v>44</v>
      </c>
      <c r="R177" t="s">
        <v>26</v>
      </c>
      <c r="S177" t="s">
        <v>730</v>
      </c>
      <c r="T177" t="s">
        <v>222</v>
      </c>
      <c r="U177" t="str">
        <f t="shared" si="29"/>
        <v>Yonkers, New York, United States</v>
      </c>
      <c r="V177" t="s">
        <v>29</v>
      </c>
      <c r="W177" t="s">
        <v>732</v>
      </c>
      <c r="X177" t="s">
        <v>49</v>
      </c>
      <c r="Y177" t="s">
        <v>50</v>
      </c>
      <c r="Z177" t="s">
        <v>733</v>
      </c>
      <c r="AA177">
        <v>362.92</v>
      </c>
      <c r="AB177">
        <v>2</v>
      </c>
      <c r="AC177">
        <v>105.24679999999999</v>
      </c>
      <c r="AD177" t="e">
        <v>#N/A</v>
      </c>
      <c r="AE177" t="s">
        <v>73</v>
      </c>
    </row>
    <row r="178" spans="1:31" x14ac:dyDescent="0.25">
      <c r="A178">
        <v>1086</v>
      </c>
      <c r="B178" t="s">
        <v>727</v>
      </c>
      <c r="C178" s="1">
        <v>43525</v>
      </c>
      <c r="D178">
        <f t="shared" si="21"/>
        <v>1</v>
      </c>
      <c r="E178" t="str">
        <f t="shared" si="20"/>
        <v>Mar</v>
      </c>
      <c r="F178">
        <f t="shared" si="22"/>
        <v>2019</v>
      </c>
      <c r="G178" t="str">
        <f t="shared" si="23"/>
        <v>Fri</v>
      </c>
      <c r="H178" s="1">
        <v>43529</v>
      </c>
      <c r="I178">
        <f t="shared" si="24"/>
        <v>5</v>
      </c>
      <c r="J178" s="1" t="str">
        <f t="shared" si="25"/>
        <v>Mar</v>
      </c>
      <c r="K178">
        <f t="shared" si="26"/>
        <v>2019</v>
      </c>
      <c r="L178" s="1" t="str">
        <f t="shared" si="27"/>
        <v>Tue</v>
      </c>
      <c r="M178">
        <f t="shared" si="28"/>
        <v>4</v>
      </c>
      <c r="N178" t="s">
        <v>22</v>
      </c>
      <c r="O178" t="s">
        <v>728</v>
      </c>
      <c r="P178" t="s">
        <v>729</v>
      </c>
      <c r="Q178" t="s">
        <v>44</v>
      </c>
      <c r="R178" t="s">
        <v>26</v>
      </c>
      <c r="S178" t="s">
        <v>730</v>
      </c>
      <c r="T178" t="s">
        <v>222</v>
      </c>
      <c r="U178" t="str">
        <f t="shared" si="29"/>
        <v>Yonkers, New York, United States</v>
      </c>
      <c r="V178" t="s">
        <v>29</v>
      </c>
      <c r="W178" t="s">
        <v>734</v>
      </c>
      <c r="X178" t="s">
        <v>36</v>
      </c>
      <c r="Y178" t="s">
        <v>445</v>
      </c>
      <c r="Z178" t="s">
        <v>735</v>
      </c>
      <c r="AA178">
        <v>4899.93</v>
      </c>
      <c r="AB178">
        <v>7</v>
      </c>
      <c r="AC178">
        <v>2400.9657000000002</v>
      </c>
      <c r="AD178" t="e">
        <v>#N/A</v>
      </c>
      <c r="AE178" t="s">
        <v>73</v>
      </c>
    </row>
    <row r="179" spans="1:31" x14ac:dyDescent="0.25">
      <c r="A179">
        <v>3953</v>
      </c>
      <c r="B179" t="s">
        <v>736</v>
      </c>
      <c r="C179" s="1">
        <v>43525</v>
      </c>
      <c r="D179">
        <f t="shared" si="21"/>
        <v>1</v>
      </c>
      <c r="E179" t="str">
        <f t="shared" si="20"/>
        <v>Mar</v>
      </c>
      <c r="F179">
        <f t="shared" si="22"/>
        <v>2019</v>
      </c>
      <c r="G179" t="str">
        <f t="shared" si="23"/>
        <v>Fri</v>
      </c>
      <c r="H179" s="1">
        <v>43532</v>
      </c>
      <c r="I179">
        <f t="shared" si="24"/>
        <v>8</v>
      </c>
      <c r="J179" s="1" t="str">
        <f t="shared" si="25"/>
        <v>Mar</v>
      </c>
      <c r="K179">
        <f t="shared" si="26"/>
        <v>2019</v>
      </c>
      <c r="L179" s="1" t="str">
        <f t="shared" si="27"/>
        <v>Fri</v>
      </c>
      <c r="M179">
        <f t="shared" si="28"/>
        <v>7</v>
      </c>
      <c r="N179" t="s">
        <v>22</v>
      </c>
      <c r="O179" t="s">
        <v>737</v>
      </c>
      <c r="P179" t="s">
        <v>738</v>
      </c>
      <c r="Q179" t="s">
        <v>25</v>
      </c>
      <c r="R179" t="s">
        <v>26</v>
      </c>
      <c r="S179" t="s">
        <v>739</v>
      </c>
      <c r="T179" t="s">
        <v>740</v>
      </c>
      <c r="U179" t="str">
        <f t="shared" si="29"/>
        <v>Denver, Colorado, United States</v>
      </c>
      <c r="V179" t="s">
        <v>47</v>
      </c>
      <c r="W179" t="s">
        <v>741</v>
      </c>
      <c r="X179" t="s">
        <v>36</v>
      </c>
      <c r="Y179" t="s">
        <v>37</v>
      </c>
      <c r="Z179" t="s">
        <v>742</v>
      </c>
      <c r="AA179">
        <v>159.98400000000001</v>
      </c>
      <c r="AB179">
        <v>2</v>
      </c>
      <c r="AC179">
        <v>13.9986</v>
      </c>
      <c r="AD179" t="e">
        <v>#N/A</v>
      </c>
      <c r="AE179" t="s">
        <v>73</v>
      </c>
    </row>
    <row r="180" spans="1:31" x14ac:dyDescent="0.25">
      <c r="A180">
        <v>3091</v>
      </c>
      <c r="B180" t="s">
        <v>743</v>
      </c>
      <c r="C180" s="1">
        <v>43527</v>
      </c>
      <c r="D180">
        <f t="shared" si="21"/>
        <v>3</v>
      </c>
      <c r="E180" t="str">
        <f t="shared" si="20"/>
        <v>Mar</v>
      </c>
      <c r="F180">
        <f t="shared" si="22"/>
        <v>2019</v>
      </c>
      <c r="G180" t="str">
        <f t="shared" si="23"/>
        <v>Sun</v>
      </c>
      <c r="H180" s="1">
        <v>43532</v>
      </c>
      <c r="I180">
        <f t="shared" si="24"/>
        <v>8</v>
      </c>
      <c r="J180" s="1" t="str">
        <f t="shared" si="25"/>
        <v>Mar</v>
      </c>
      <c r="K180">
        <f t="shared" si="26"/>
        <v>2019</v>
      </c>
      <c r="L180" s="1" t="str">
        <f t="shared" si="27"/>
        <v>Fri</v>
      </c>
      <c r="M180">
        <f t="shared" si="28"/>
        <v>5</v>
      </c>
      <c r="N180" t="s">
        <v>22</v>
      </c>
      <c r="O180" t="s">
        <v>744</v>
      </c>
      <c r="P180" t="s">
        <v>745</v>
      </c>
      <c r="Q180" t="s">
        <v>44</v>
      </c>
      <c r="R180" t="s">
        <v>26</v>
      </c>
      <c r="S180" t="s">
        <v>700</v>
      </c>
      <c r="T180" t="s">
        <v>746</v>
      </c>
      <c r="U180" t="str">
        <f t="shared" si="29"/>
        <v>Newark, Delaware, United States</v>
      </c>
      <c r="V180" t="s">
        <v>29</v>
      </c>
      <c r="W180" t="s">
        <v>747</v>
      </c>
      <c r="X180" t="s">
        <v>49</v>
      </c>
      <c r="Y180" t="s">
        <v>75</v>
      </c>
      <c r="Z180" t="s">
        <v>748</v>
      </c>
      <c r="AA180">
        <v>447.86</v>
      </c>
      <c r="AB180">
        <v>7</v>
      </c>
      <c r="AC180">
        <v>219.45140000000001</v>
      </c>
      <c r="AD180" t="e">
        <v>#N/A</v>
      </c>
      <c r="AE180" t="s">
        <v>73</v>
      </c>
    </row>
    <row r="181" spans="1:31" x14ac:dyDescent="0.25">
      <c r="A181">
        <v>3092</v>
      </c>
      <c r="B181" t="s">
        <v>743</v>
      </c>
      <c r="C181" s="1">
        <v>43527</v>
      </c>
      <c r="D181">
        <f t="shared" si="21"/>
        <v>3</v>
      </c>
      <c r="E181" t="str">
        <f t="shared" si="20"/>
        <v>Mar</v>
      </c>
      <c r="F181">
        <f t="shared" si="22"/>
        <v>2019</v>
      </c>
      <c r="G181" t="str">
        <f t="shared" si="23"/>
        <v>Sun</v>
      </c>
      <c r="H181" s="1">
        <v>43532</v>
      </c>
      <c r="I181">
        <f t="shared" si="24"/>
        <v>8</v>
      </c>
      <c r="J181" s="1" t="str">
        <f t="shared" si="25"/>
        <v>Mar</v>
      </c>
      <c r="K181">
        <f t="shared" si="26"/>
        <v>2019</v>
      </c>
      <c r="L181" s="1" t="str">
        <f t="shared" si="27"/>
        <v>Fri</v>
      </c>
      <c r="M181">
        <f t="shared" si="28"/>
        <v>5</v>
      </c>
      <c r="N181" t="s">
        <v>22</v>
      </c>
      <c r="O181" t="s">
        <v>744</v>
      </c>
      <c r="P181" t="s">
        <v>745</v>
      </c>
      <c r="Q181" t="s">
        <v>44</v>
      </c>
      <c r="R181" t="s">
        <v>26</v>
      </c>
      <c r="S181" t="s">
        <v>700</v>
      </c>
      <c r="T181" t="s">
        <v>746</v>
      </c>
      <c r="U181" t="str">
        <f t="shared" si="29"/>
        <v>Newark, Delaware, United States</v>
      </c>
      <c r="V181" t="s">
        <v>29</v>
      </c>
      <c r="W181" t="s">
        <v>749</v>
      </c>
      <c r="X181" t="s">
        <v>36</v>
      </c>
      <c r="Y181" t="s">
        <v>37</v>
      </c>
      <c r="Z181" t="s">
        <v>750</v>
      </c>
      <c r="AA181">
        <v>479.95</v>
      </c>
      <c r="AB181">
        <v>5</v>
      </c>
      <c r="AC181">
        <v>129.5865</v>
      </c>
      <c r="AD181" t="e">
        <v>#N/A</v>
      </c>
      <c r="AE181" t="s">
        <v>73</v>
      </c>
    </row>
    <row r="182" spans="1:31" x14ac:dyDescent="0.25">
      <c r="A182">
        <v>3093</v>
      </c>
      <c r="B182" t="s">
        <v>743</v>
      </c>
      <c r="C182" s="1">
        <v>43527</v>
      </c>
      <c r="D182">
        <f t="shared" si="21"/>
        <v>3</v>
      </c>
      <c r="E182" t="str">
        <f t="shared" si="20"/>
        <v>Mar</v>
      </c>
      <c r="F182">
        <f t="shared" si="22"/>
        <v>2019</v>
      </c>
      <c r="G182" t="str">
        <f t="shared" si="23"/>
        <v>Sun</v>
      </c>
      <c r="H182" s="1">
        <v>43532</v>
      </c>
      <c r="I182">
        <f t="shared" si="24"/>
        <v>8</v>
      </c>
      <c r="J182" s="1" t="str">
        <f t="shared" si="25"/>
        <v>Mar</v>
      </c>
      <c r="K182">
        <f t="shared" si="26"/>
        <v>2019</v>
      </c>
      <c r="L182" s="1" t="str">
        <f t="shared" si="27"/>
        <v>Fri</v>
      </c>
      <c r="M182">
        <f t="shared" si="28"/>
        <v>5</v>
      </c>
      <c r="N182" t="s">
        <v>22</v>
      </c>
      <c r="O182" t="s">
        <v>744</v>
      </c>
      <c r="P182" t="s">
        <v>745</v>
      </c>
      <c r="Q182" t="s">
        <v>44</v>
      </c>
      <c r="R182" t="s">
        <v>26</v>
      </c>
      <c r="S182" t="s">
        <v>700</v>
      </c>
      <c r="T182" t="s">
        <v>746</v>
      </c>
      <c r="U182" t="str">
        <f t="shared" si="29"/>
        <v>Newark, Delaware, United States</v>
      </c>
      <c r="V182" t="s">
        <v>29</v>
      </c>
      <c r="W182" t="s">
        <v>751</v>
      </c>
      <c r="X182" t="s">
        <v>49</v>
      </c>
      <c r="Y182" t="s">
        <v>123</v>
      </c>
      <c r="Z182" t="s">
        <v>752</v>
      </c>
      <c r="AA182">
        <v>166.44</v>
      </c>
      <c r="AB182">
        <v>3</v>
      </c>
      <c r="AC182">
        <v>79.891199999999998</v>
      </c>
      <c r="AD182" t="e">
        <v>#N/A</v>
      </c>
      <c r="AE182" t="s">
        <v>73</v>
      </c>
    </row>
    <row r="183" spans="1:31" x14ac:dyDescent="0.25">
      <c r="A183">
        <v>3756</v>
      </c>
      <c r="B183" t="s">
        <v>753</v>
      </c>
      <c r="C183" s="1">
        <v>43527</v>
      </c>
      <c r="D183">
        <f t="shared" si="21"/>
        <v>3</v>
      </c>
      <c r="E183" t="str">
        <f t="shared" si="20"/>
        <v>Mar</v>
      </c>
      <c r="F183">
        <f t="shared" si="22"/>
        <v>2019</v>
      </c>
      <c r="G183" t="str">
        <f t="shared" si="23"/>
        <v>Sun</v>
      </c>
      <c r="H183" s="1">
        <v>43530</v>
      </c>
      <c r="I183">
        <f t="shared" si="24"/>
        <v>6</v>
      </c>
      <c r="J183" s="1" t="str">
        <f t="shared" si="25"/>
        <v>Mar</v>
      </c>
      <c r="K183">
        <f t="shared" si="26"/>
        <v>2019</v>
      </c>
      <c r="L183" s="1" t="str">
        <f t="shared" si="27"/>
        <v>Wed</v>
      </c>
      <c r="M183">
        <f t="shared" si="28"/>
        <v>3</v>
      </c>
      <c r="N183" t="s">
        <v>41</v>
      </c>
      <c r="O183" t="s">
        <v>754</v>
      </c>
      <c r="P183" t="s">
        <v>755</v>
      </c>
      <c r="Q183" t="s">
        <v>25</v>
      </c>
      <c r="R183" t="s">
        <v>26</v>
      </c>
      <c r="S183" t="s">
        <v>756</v>
      </c>
      <c r="T183" t="s">
        <v>56</v>
      </c>
      <c r="U183" t="str">
        <f t="shared" si="29"/>
        <v>Odessa, Texas, United States</v>
      </c>
      <c r="V183" t="s">
        <v>57</v>
      </c>
      <c r="W183" t="s">
        <v>757</v>
      </c>
      <c r="X183" t="s">
        <v>49</v>
      </c>
      <c r="Y183" t="s">
        <v>123</v>
      </c>
      <c r="Z183" t="s">
        <v>758</v>
      </c>
      <c r="AA183">
        <v>42.783999999999999</v>
      </c>
      <c r="AB183">
        <v>7</v>
      </c>
      <c r="AC183">
        <v>15.5092</v>
      </c>
      <c r="AD183" t="e">
        <v>#N/A</v>
      </c>
      <c r="AE183" t="s">
        <v>73</v>
      </c>
    </row>
    <row r="184" spans="1:31" x14ac:dyDescent="0.25">
      <c r="A184">
        <v>3757</v>
      </c>
      <c r="B184" t="s">
        <v>753</v>
      </c>
      <c r="C184" s="1">
        <v>43527</v>
      </c>
      <c r="D184">
        <f t="shared" si="21"/>
        <v>3</v>
      </c>
      <c r="E184" t="str">
        <f t="shared" si="20"/>
        <v>Mar</v>
      </c>
      <c r="F184">
        <f t="shared" si="22"/>
        <v>2019</v>
      </c>
      <c r="G184" t="str">
        <f t="shared" si="23"/>
        <v>Sun</v>
      </c>
      <c r="H184" s="1">
        <v>43530</v>
      </c>
      <c r="I184">
        <f t="shared" si="24"/>
        <v>6</v>
      </c>
      <c r="J184" s="1" t="str">
        <f t="shared" si="25"/>
        <v>Mar</v>
      </c>
      <c r="K184">
        <f t="shared" si="26"/>
        <v>2019</v>
      </c>
      <c r="L184" s="1" t="str">
        <f t="shared" si="27"/>
        <v>Wed</v>
      </c>
      <c r="M184">
        <f t="shared" si="28"/>
        <v>3</v>
      </c>
      <c r="N184" t="s">
        <v>41</v>
      </c>
      <c r="O184" t="s">
        <v>754</v>
      </c>
      <c r="P184" t="s">
        <v>755</v>
      </c>
      <c r="Q184" t="s">
        <v>25</v>
      </c>
      <c r="R184" t="s">
        <v>26</v>
      </c>
      <c r="S184" t="s">
        <v>756</v>
      </c>
      <c r="T184" t="s">
        <v>56</v>
      </c>
      <c r="U184" t="str">
        <f t="shared" si="29"/>
        <v>Odessa, Texas, United States</v>
      </c>
      <c r="V184" t="s">
        <v>57</v>
      </c>
      <c r="W184" t="s">
        <v>759</v>
      </c>
      <c r="X184" t="s">
        <v>31</v>
      </c>
      <c r="Y184" t="s">
        <v>262</v>
      </c>
      <c r="Z184" t="s">
        <v>760</v>
      </c>
      <c r="AA184">
        <v>563.42999999999995</v>
      </c>
      <c r="AB184">
        <v>5</v>
      </c>
      <c r="AC184">
        <v>-56.343000000000004</v>
      </c>
      <c r="AD184" t="e">
        <v>#N/A</v>
      </c>
      <c r="AE184" t="s">
        <v>73</v>
      </c>
    </row>
    <row r="185" spans="1:31" x14ac:dyDescent="0.25">
      <c r="A185">
        <v>3887</v>
      </c>
      <c r="B185" t="s">
        <v>761</v>
      </c>
      <c r="C185" s="1">
        <v>43527</v>
      </c>
      <c r="D185">
        <f t="shared" si="21"/>
        <v>3</v>
      </c>
      <c r="E185" t="str">
        <f t="shared" si="20"/>
        <v>Mar</v>
      </c>
      <c r="F185">
        <f t="shared" si="22"/>
        <v>2019</v>
      </c>
      <c r="G185" t="str">
        <f t="shared" si="23"/>
        <v>Sun</v>
      </c>
      <c r="H185" s="1">
        <v>43532</v>
      </c>
      <c r="I185">
        <f t="shared" si="24"/>
        <v>8</v>
      </c>
      <c r="J185" s="1" t="str">
        <f t="shared" si="25"/>
        <v>Mar</v>
      </c>
      <c r="K185">
        <f t="shared" si="26"/>
        <v>2019</v>
      </c>
      <c r="L185" s="1" t="str">
        <f t="shared" si="27"/>
        <v>Fri</v>
      </c>
      <c r="M185">
        <f t="shared" si="28"/>
        <v>5</v>
      </c>
      <c r="N185" t="s">
        <v>97</v>
      </c>
      <c r="O185" t="s">
        <v>762</v>
      </c>
      <c r="P185" t="s">
        <v>763</v>
      </c>
      <c r="Q185" t="s">
        <v>44</v>
      </c>
      <c r="R185" t="s">
        <v>26</v>
      </c>
      <c r="S185" t="s">
        <v>764</v>
      </c>
      <c r="T185" t="s">
        <v>765</v>
      </c>
      <c r="U185" t="str">
        <f t="shared" si="29"/>
        <v>Bloomington, Indiana, United States</v>
      </c>
      <c r="V185" t="s">
        <v>57</v>
      </c>
      <c r="W185" t="s">
        <v>766</v>
      </c>
      <c r="X185" t="s">
        <v>36</v>
      </c>
      <c r="Y185" t="s">
        <v>37</v>
      </c>
      <c r="Z185" t="s">
        <v>767</v>
      </c>
      <c r="AA185">
        <v>134.85</v>
      </c>
      <c r="AB185">
        <v>3</v>
      </c>
      <c r="AC185">
        <v>37.758000000000003</v>
      </c>
      <c r="AD185" t="e">
        <v>#N/A</v>
      </c>
      <c r="AE185" t="s">
        <v>73</v>
      </c>
    </row>
    <row r="186" spans="1:31" x14ac:dyDescent="0.25">
      <c r="A186">
        <v>4003</v>
      </c>
      <c r="B186" t="s">
        <v>768</v>
      </c>
      <c r="C186" s="1">
        <v>43527</v>
      </c>
      <c r="D186">
        <f t="shared" si="21"/>
        <v>3</v>
      </c>
      <c r="E186" t="str">
        <f t="shared" si="20"/>
        <v>Mar</v>
      </c>
      <c r="F186">
        <f t="shared" si="22"/>
        <v>2019</v>
      </c>
      <c r="G186" t="str">
        <f t="shared" si="23"/>
        <v>Sun</v>
      </c>
      <c r="H186" s="1">
        <v>43532</v>
      </c>
      <c r="I186">
        <f t="shared" si="24"/>
        <v>8</v>
      </c>
      <c r="J186" s="1" t="str">
        <f t="shared" si="25"/>
        <v>Mar</v>
      </c>
      <c r="K186">
        <f t="shared" si="26"/>
        <v>2019</v>
      </c>
      <c r="L186" s="1" t="str">
        <f t="shared" si="27"/>
        <v>Fri</v>
      </c>
      <c r="M186">
        <f t="shared" si="28"/>
        <v>5</v>
      </c>
      <c r="N186" t="s">
        <v>22</v>
      </c>
      <c r="O186" t="s">
        <v>769</v>
      </c>
      <c r="P186" t="s">
        <v>770</v>
      </c>
      <c r="Q186" t="s">
        <v>44</v>
      </c>
      <c r="R186" t="s">
        <v>26</v>
      </c>
      <c r="S186" t="s">
        <v>55</v>
      </c>
      <c r="T186" t="s">
        <v>56</v>
      </c>
      <c r="U186" t="str">
        <f t="shared" si="29"/>
        <v>San Antonio, Texas, United States</v>
      </c>
      <c r="V186" t="s">
        <v>57</v>
      </c>
      <c r="W186" t="s">
        <v>771</v>
      </c>
      <c r="X186" t="s">
        <v>31</v>
      </c>
      <c r="Y186" t="s">
        <v>71</v>
      </c>
      <c r="Z186" t="s">
        <v>772</v>
      </c>
      <c r="AA186">
        <v>637.89599999999996</v>
      </c>
      <c r="AB186">
        <v>3</v>
      </c>
      <c r="AC186">
        <v>-127.5792</v>
      </c>
      <c r="AD186" t="e">
        <v>#N/A</v>
      </c>
      <c r="AE186" t="s">
        <v>34</v>
      </c>
    </row>
    <row r="187" spans="1:31" x14ac:dyDescent="0.25">
      <c r="A187">
        <v>4004</v>
      </c>
      <c r="B187" t="s">
        <v>768</v>
      </c>
      <c r="C187" s="1">
        <v>43527</v>
      </c>
      <c r="D187">
        <f t="shared" si="21"/>
        <v>3</v>
      </c>
      <c r="E187" t="str">
        <f t="shared" si="20"/>
        <v>Mar</v>
      </c>
      <c r="F187">
        <f t="shared" si="22"/>
        <v>2019</v>
      </c>
      <c r="G187" t="str">
        <f t="shared" si="23"/>
        <v>Sun</v>
      </c>
      <c r="H187" s="1">
        <v>43532</v>
      </c>
      <c r="I187">
        <f t="shared" si="24"/>
        <v>8</v>
      </c>
      <c r="J187" s="1" t="str">
        <f t="shared" si="25"/>
        <v>Mar</v>
      </c>
      <c r="K187">
        <f t="shared" si="26"/>
        <v>2019</v>
      </c>
      <c r="L187" s="1" t="str">
        <f t="shared" si="27"/>
        <v>Fri</v>
      </c>
      <c r="M187">
        <f t="shared" si="28"/>
        <v>5</v>
      </c>
      <c r="N187" t="s">
        <v>22</v>
      </c>
      <c r="O187" t="s">
        <v>769</v>
      </c>
      <c r="P187" t="s">
        <v>770</v>
      </c>
      <c r="Q187" t="s">
        <v>44</v>
      </c>
      <c r="R187" t="s">
        <v>26</v>
      </c>
      <c r="S187" t="s">
        <v>55</v>
      </c>
      <c r="T187" t="s">
        <v>56</v>
      </c>
      <c r="U187" t="str">
        <f t="shared" si="29"/>
        <v>San Antonio, Texas, United States</v>
      </c>
      <c r="V187" t="s">
        <v>57</v>
      </c>
      <c r="W187" t="s">
        <v>773</v>
      </c>
      <c r="X187" t="s">
        <v>36</v>
      </c>
      <c r="Y187" t="s">
        <v>445</v>
      </c>
      <c r="Z187" t="s">
        <v>774</v>
      </c>
      <c r="AA187">
        <v>287.91000000000003</v>
      </c>
      <c r="AB187">
        <v>3</v>
      </c>
      <c r="AC187">
        <v>33.589500000000001</v>
      </c>
      <c r="AD187" t="e">
        <v>#N/A</v>
      </c>
      <c r="AE187" t="s">
        <v>73</v>
      </c>
    </row>
    <row r="188" spans="1:31" x14ac:dyDescent="0.25">
      <c r="A188">
        <v>4005</v>
      </c>
      <c r="B188" t="s">
        <v>768</v>
      </c>
      <c r="C188" s="1">
        <v>43527</v>
      </c>
      <c r="D188">
        <f t="shared" si="21"/>
        <v>3</v>
      </c>
      <c r="E188" t="str">
        <f t="shared" si="20"/>
        <v>Mar</v>
      </c>
      <c r="F188">
        <f t="shared" si="22"/>
        <v>2019</v>
      </c>
      <c r="G188" t="str">
        <f t="shared" si="23"/>
        <v>Sun</v>
      </c>
      <c r="H188" s="1">
        <v>43532</v>
      </c>
      <c r="I188">
        <f t="shared" si="24"/>
        <v>8</v>
      </c>
      <c r="J188" s="1" t="str">
        <f t="shared" si="25"/>
        <v>Mar</v>
      </c>
      <c r="K188">
        <f t="shared" si="26"/>
        <v>2019</v>
      </c>
      <c r="L188" s="1" t="str">
        <f t="shared" si="27"/>
        <v>Fri</v>
      </c>
      <c r="M188">
        <f t="shared" si="28"/>
        <v>5</v>
      </c>
      <c r="N188" t="s">
        <v>22</v>
      </c>
      <c r="O188" t="s">
        <v>769</v>
      </c>
      <c r="P188" t="s">
        <v>770</v>
      </c>
      <c r="Q188" t="s">
        <v>44</v>
      </c>
      <c r="R188" t="s">
        <v>26</v>
      </c>
      <c r="S188" t="s">
        <v>55</v>
      </c>
      <c r="T188" t="s">
        <v>56</v>
      </c>
      <c r="U188" t="str">
        <f t="shared" si="29"/>
        <v>San Antonio, Texas, United States</v>
      </c>
      <c r="V188" t="s">
        <v>57</v>
      </c>
      <c r="W188" t="s">
        <v>775</v>
      </c>
      <c r="X188" t="s">
        <v>49</v>
      </c>
      <c r="Y188" t="s">
        <v>204</v>
      </c>
      <c r="Z188" t="s">
        <v>776</v>
      </c>
      <c r="AA188">
        <v>36.6</v>
      </c>
      <c r="AB188">
        <v>3</v>
      </c>
      <c r="AC188">
        <v>11.895</v>
      </c>
      <c r="AD188" t="e">
        <v>#N/A</v>
      </c>
      <c r="AE188" t="s">
        <v>73</v>
      </c>
    </row>
    <row r="189" spans="1:31" x14ac:dyDescent="0.25">
      <c r="A189">
        <v>4748</v>
      </c>
      <c r="B189" t="s">
        <v>777</v>
      </c>
      <c r="C189" s="1">
        <v>43527</v>
      </c>
      <c r="D189">
        <f t="shared" si="21"/>
        <v>3</v>
      </c>
      <c r="E189" t="str">
        <f t="shared" si="20"/>
        <v>Mar</v>
      </c>
      <c r="F189">
        <f t="shared" si="22"/>
        <v>2019</v>
      </c>
      <c r="G189" t="str">
        <f t="shared" si="23"/>
        <v>Sun</v>
      </c>
      <c r="H189" s="1">
        <v>43527</v>
      </c>
      <c r="I189">
        <f t="shared" si="24"/>
        <v>3</v>
      </c>
      <c r="J189" s="1" t="str">
        <f t="shared" si="25"/>
        <v>Mar</v>
      </c>
      <c r="K189">
        <f t="shared" si="26"/>
        <v>2019</v>
      </c>
      <c r="L189" s="1" t="str">
        <f t="shared" si="27"/>
        <v>Sun</v>
      </c>
      <c r="M189">
        <f t="shared" si="28"/>
        <v>0</v>
      </c>
      <c r="N189" t="s">
        <v>211</v>
      </c>
      <c r="O189" t="s">
        <v>778</v>
      </c>
      <c r="P189" t="s">
        <v>779</v>
      </c>
      <c r="Q189" t="s">
        <v>25</v>
      </c>
      <c r="R189" t="s">
        <v>26</v>
      </c>
      <c r="S189" t="s">
        <v>361</v>
      </c>
      <c r="T189" t="s">
        <v>46</v>
      </c>
      <c r="U189" t="str">
        <f t="shared" si="29"/>
        <v>San Francisco, California, United States</v>
      </c>
      <c r="V189" t="s">
        <v>47</v>
      </c>
      <c r="W189" t="s">
        <v>780</v>
      </c>
      <c r="X189" t="s">
        <v>49</v>
      </c>
      <c r="Y189" t="s">
        <v>634</v>
      </c>
      <c r="Z189" t="s">
        <v>781</v>
      </c>
      <c r="AA189">
        <v>25.35</v>
      </c>
      <c r="AB189">
        <v>3</v>
      </c>
      <c r="AC189">
        <v>7.6050000000000004</v>
      </c>
      <c r="AD189" t="e">
        <v>#N/A</v>
      </c>
      <c r="AE189" t="s">
        <v>73</v>
      </c>
    </row>
    <row r="190" spans="1:31" x14ac:dyDescent="0.25">
      <c r="A190">
        <v>4749</v>
      </c>
      <c r="B190" t="s">
        <v>777</v>
      </c>
      <c r="C190" s="1">
        <v>43527</v>
      </c>
      <c r="D190">
        <f t="shared" si="21"/>
        <v>3</v>
      </c>
      <c r="E190" t="str">
        <f t="shared" si="20"/>
        <v>Mar</v>
      </c>
      <c r="F190">
        <f t="shared" si="22"/>
        <v>2019</v>
      </c>
      <c r="G190" t="str">
        <f t="shared" si="23"/>
        <v>Sun</v>
      </c>
      <c r="H190" s="1">
        <v>43527</v>
      </c>
      <c r="I190">
        <f t="shared" si="24"/>
        <v>3</v>
      </c>
      <c r="J190" s="1" t="str">
        <f t="shared" si="25"/>
        <v>Mar</v>
      </c>
      <c r="K190">
        <f t="shared" si="26"/>
        <v>2019</v>
      </c>
      <c r="L190" s="1" t="str">
        <f t="shared" si="27"/>
        <v>Sun</v>
      </c>
      <c r="M190">
        <f t="shared" si="28"/>
        <v>0</v>
      </c>
      <c r="N190" t="s">
        <v>211</v>
      </c>
      <c r="O190" t="s">
        <v>778</v>
      </c>
      <c r="P190" t="s">
        <v>779</v>
      </c>
      <c r="Q190" t="s">
        <v>25</v>
      </c>
      <c r="R190" t="s">
        <v>26</v>
      </c>
      <c r="S190" t="s">
        <v>361</v>
      </c>
      <c r="T190" t="s">
        <v>46</v>
      </c>
      <c r="U190" t="str">
        <f t="shared" si="29"/>
        <v>San Francisco, California, United States</v>
      </c>
      <c r="V190" t="s">
        <v>47</v>
      </c>
      <c r="W190" t="s">
        <v>782</v>
      </c>
      <c r="X190" t="s">
        <v>31</v>
      </c>
      <c r="Y190" t="s">
        <v>120</v>
      </c>
      <c r="Z190" t="s">
        <v>783</v>
      </c>
      <c r="AA190">
        <v>35.28</v>
      </c>
      <c r="AB190">
        <v>3</v>
      </c>
      <c r="AC190">
        <v>11.995200000000001</v>
      </c>
      <c r="AD190" t="e">
        <v>#N/A</v>
      </c>
      <c r="AE190" t="s">
        <v>34</v>
      </c>
    </row>
    <row r="191" spans="1:31" x14ac:dyDescent="0.25">
      <c r="A191">
        <v>5199</v>
      </c>
      <c r="B191" t="s">
        <v>784</v>
      </c>
      <c r="C191" s="1">
        <v>43527</v>
      </c>
      <c r="D191">
        <f t="shared" si="21"/>
        <v>3</v>
      </c>
      <c r="E191" t="str">
        <f t="shared" si="20"/>
        <v>Mar</v>
      </c>
      <c r="F191">
        <f t="shared" si="22"/>
        <v>2019</v>
      </c>
      <c r="G191" t="str">
        <f t="shared" si="23"/>
        <v>Sun</v>
      </c>
      <c r="H191" s="1">
        <v>43532</v>
      </c>
      <c r="I191">
        <f t="shared" si="24"/>
        <v>8</v>
      </c>
      <c r="J191" s="1" t="str">
        <f t="shared" si="25"/>
        <v>Mar</v>
      </c>
      <c r="K191">
        <f t="shared" si="26"/>
        <v>2019</v>
      </c>
      <c r="L191" s="1" t="str">
        <f t="shared" si="27"/>
        <v>Fri</v>
      </c>
      <c r="M191">
        <f t="shared" si="28"/>
        <v>5</v>
      </c>
      <c r="N191" t="s">
        <v>22</v>
      </c>
      <c r="O191" t="s">
        <v>785</v>
      </c>
      <c r="P191" t="s">
        <v>786</v>
      </c>
      <c r="Q191" t="s">
        <v>44</v>
      </c>
      <c r="R191" t="s">
        <v>26</v>
      </c>
      <c r="S191" t="s">
        <v>787</v>
      </c>
      <c r="T191" t="s">
        <v>56</v>
      </c>
      <c r="U191" t="str">
        <f t="shared" si="29"/>
        <v>Round Rock, Texas, United States</v>
      </c>
      <c r="V191" t="s">
        <v>57</v>
      </c>
      <c r="W191" t="s">
        <v>788</v>
      </c>
      <c r="X191" t="s">
        <v>49</v>
      </c>
      <c r="Y191" t="s">
        <v>634</v>
      </c>
      <c r="Z191" t="s">
        <v>789</v>
      </c>
      <c r="AA191">
        <v>3930.0720000000001</v>
      </c>
      <c r="AB191">
        <v>3</v>
      </c>
      <c r="AC191">
        <v>-786.01440000000002</v>
      </c>
      <c r="AD191" t="e">
        <v>#N/A</v>
      </c>
      <c r="AE191" t="s">
        <v>34</v>
      </c>
    </row>
    <row r="192" spans="1:31" x14ac:dyDescent="0.25">
      <c r="A192">
        <v>5200</v>
      </c>
      <c r="B192" t="s">
        <v>784</v>
      </c>
      <c r="C192" s="1">
        <v>43527</v>
      </c>
      <c r="D192">
        <f t="shared" si="21"/>
        <v>3</v>
      </c>
      <c r="E192" t="str">
        <f t="shared" si="20"/>
        <v>Mar</v>
      </c>
      <c r="F192">
        <f t="shared" si="22"/>
        <v>2019</v>
      </c>
      <c r="G192" t="str">
        <f t="shared" si="23"/>
        <v>Sun</v>
      </c>
      <c r="H192" s="1">
        <v>43532</v>
      </c>
      <c r="I192">
        <f t="shared" si="24"/>
        <v>8</v>
      </c>
      <c r="J192" s="1" t="str">
        <f t="shared" si="25"/>
        <v>Mar</v>
      </c>
      <c r="K192">
        <f t="shared" si="26"/>
        <v>2019</v>
      </c>
      <c r="L192" s="1" t="str">
        <f t="shared" si="27"/>
        <v>Fri</v>
      </c>
      <c r="M192">
        <f t="shared" si="28"/>
        <v>5</v>
      </c>
      <c r="N192" t="s">
        <v>22</v>
      </c>
      <c r="O192" t="s">
        <v>785</v>
      </c>
      <c r="P192" t="s">
        <v>786</v>
      </c>
      <c r="Q192" t="s">
        <v>44</v>
      </c>
      <c r="R192" t="s">
        <v>26</v>
      </c>
      <c r="S192" t="s">
        <v>787</v>
      </c>
      <c r="T192" t="s">
        <v>56</v>
      </c>
      <c r="U192" t="str">
        <f t="shared" si="29"/>
        <v>Round Rock, Texas, United States</v>
      </c>
      <c r="V192" t="s">
        <v>57</v>
      </c>
      <c r="W192" t="s">
        <v>790</v>
      </c>
      <c r="X192" t="s">
        <v>49</v>
      </c>
      <c r="Y192" t="s">
        <v>271</v>
      </c>
      <c r="Z192" t="s">
        <v>791</v>
      </c>
      <c r="AA192">
        <v>2.3039999999999998</v>
      </c>
      <c r="AB192">
        <v>1</v>
      </c>
      <c r="AC192">
        <v>0.77759999999999996</v>
      </c>
      <c r="AD192" t="e">
        <v>#N/A</v>
      </c>
      <c r="AE192" t="s">
        <v>34</v>
      </c>
    </row>
    <row r="193" spans="1:31" x14ac:dyDescent="0.25">
      <c r="A193">
        <v>5201</v>
      </c>
      <c r="B193" t="s">
        <v>784</v>
      </c>
      <c r="C193" s="1">
        <v>43527</v>
      </c>
      <c r="D193">
        <f t="shared" si="21"/>
        <v>3</v>
      </c>
      <c r="E193" t="str">
        <f t="shared" si="20"/>
        <v>Mar</v>
      </c>
      <c r="F193">
        <f t="shared" si="22"/>
        <v>2019</v>
      </c>
      <c r="G193" t="str">
        <f t="shared" si="23"/>
        <v>Sun</v>
      </c>
      <c r="H193" s="1">
        <v>43532</v>
      </c>
      <c r="I193">
        <f t="shared" si="24"/>
        <v>8</v>
      </c>
      <c r="J193" s="1" t="str">
        <f t="shared" si="25"/>
        <v>Mar</v>
      </c>
      <c r="K193">
        <f t="shared" si="26"/>
        <v>2019</v>
      </c>
      <c r="L193" s="1" t="str">
        <f t="shared" si="27"/>
        <v>Fri</v>
      </c>
      <c r="M193">
        <f t="shared" si="28"/>
        <v>5</v>
      </c>
      <c r="N193" t="s">
        <v>22</v>
      </c>
      <c r="O193" t="s">
        <v>785</v>
      </c>
      <c r="P193" t="s">
        <v>786</v>
      </c>
      <c r="Q193" t="s">
        <v>44</v>
      </c>
      <c r="R193" t="s">
        <v>26</v>
      </c>
      <c r="S193" t="s">
        <v>787</v>
      </c>
      <c r="T193" t="s">
        <v>56</v>
      </c>
      <c r="U193" t="str">
        <f t="shared" si="29"/>
        <v>Round Rock, Texas, United States</v>
      </c>
      <c r="V193" t="s">
        <v>57</v>
      </c>
      <c r="W193" t="s">
        <v>792</v>
      </c>
      <c r="X193" t="s">
        <v>36</v>
      </c>
      <c r="Y193" t="s">
        <v>37</v>
      </c>
      <c r="Z193" t="s">
        <v>793</v>
      </c>
      <c r="AA193">
        <v>431.976</v>
      </c>
      <c r="AB193">
        <v>3</v>
      </c>
      <c r="AC193">
        <v>32.398200000000003</v>
      </c>
      <c r="AD193" t="e">
        <v>#N/A</v>
      </c>
      <c r="AE193" t="s">
        <v>73</v>
      </c>
    </row>
    <row r="194" spans="1:31" x14ac:dyDescent="0.25">
      <c r="A194">
        <v>5202</v>
      </c>
      <c r="B194" t="s">
        <v>784</v>
      </c>
      <c r="C194" s="1">
        <v>43527</v>
      </c>
      <c r="D194">
        <f t="shared" si="21"/>
        <v>3</v>
      </c>
      <c r="E194" t="str">
        <f t="shared" ref="E194:E257" si="30">TEXT(C194,"mmm")</f>
        <v>Mar</v>
      </c>
      <c r="F194">
        <f t="shared" si="22"/>
        <v>2019</v>
      </c>
      <c r="G194" t="str">
        <f t="shared" si="23"/>
        <v>Sun</v>
      </c>
      <c r="H194" s="1">
        <v>43532</v>
      </c>
      <c r="I194">
        <f t="shared" si="24"/>
        <v>8</v>
      </c>
      <c r="J194" s="1" t="str">
        <f t="shared" si="25"/>
        <v>Mar</v>
      </c>
      <c r="K194">
        <f t="shared" si="26"/>
        <v>2019</v>
      </c>
      <c r="L194" s="1" t="str">
        <f t="shared" si="27"/>
        <v>Fri</v>
      </c>
      <c r="M194">
        <f t="shared" si="28"/>
        <v>5</v>
      </c>
      <c r="N194" t="s">
        <v>22</v>
      </c>
      <c r="O194" t="s">
        <v>785</v>
      </c>
      <c r="P194" t="s">
        <v>786</v>
      </c>
      <c r="Q194" t="s">
        <v>44</v>
      </c>
      <c r="R194" t="s">
        <v>26</v>
      </c>
      <c r="S194" t="s">
        <v>787</v>
      </c>
      <c r="T194" t="s">
        <v>56</v>
      </c>
      <c r="U194" t="str">
        <f t="shared" si="29"/>
        <v>Round Rock, Texas, United States</v>
      </c>
      <c r="V194" t="s">
        <v>57</v>
      </c>
      <c r="W194" t="s">
        <v>794</v>
      </c>
      <c r="X194" t="s">
        <v>36</v>
      </c>
      <c r="Y194" t="s">
        <v>59</v>
      </c>
      <c r="Z194" t="s">
        <v>795</v>
      </c>
      <c r="AA194">
        <v>41.72</v>
      </c>
      <c r="AB194">
        <v>7</v>
      </c>
      <c r="AC194">
        <v>5.7365000000000004</v>
      </c>
      <c r="AD194" t="e">
        <v>#N/A</v>
      </c>
      <c r="AE194" t="s">
        <v>39</v>
      </c>
    </row>
    <row r="195" spans="1:31" x14ac:dyDescent="0.25">
      <c r="A195">
        <v>2607</v>
      </c>
      <c r="B195" t="s">
        <v>796</v>
      </c>
      <c r="C195" s="1">
        <v>43528</v>
      </c>
      <c r="D195">
        <f t="shared" ref="D195:D258" si="31">DAY(C195)</f>
        <v>4</v>
      </c>
      <c r="E195" t="str">
        <f t="shared" si="30"/>
        <v>Mar</v>
      </c>
      <c r="F195">
        <f t="shared" ref="F195:F258" si="32">YEAR(C195)</f>
        <v>2019</v>
      </c>
      <c r="G195" t="str">
        <f t="shared" ref="G195:G258" si="33">TEXT(C195,"ddd")</f>
        <v>Mon</v>
      </c>
      <c r="H195" s="1">
        <v>43534</v>
      </c>
      <c r="I195">
        <f t="shared" ref="I195:I258" si="34">DAY(H195)</f>
        <v>10</v>
      </c>
      <c r="J195" s="1" t="str">
        <f t="shared" ref="J195:J258" si="35">TEXT(H195,"mmm")</f>
        <v>Mar</v>
      </c>
      <c r="K195">
        <f t="shared" ref="K195:K258" si="36">YEAR(H195)</f>
        <v>2019</v>
      </c>
      <c r="L195" s="1" t="str">
        <f t="shared" ref="L195:L258" si="37">TEXT(H195,"ddd")</f>
        <v>Sun</v>
      </c>
      <c r="M195">
        <f t="shared" ref="M195:M258" si="38">H195-C195</f>
        <v>6</v>
      </c>
      <c r="N195" t="s">
        <v>22</v>
      </c>
      <c r="O195" t="s">
        <v>797</v>
      </c>
      <c r="P195" t="s">
        <v>798</v>
      </c>
      <c r="Q195" t="s">
        <v>111</v>
      </c>
      <c r="R195" t="s">
        <v>26</v>
      </c>
      <c r="S195" t="s">
        <v>260</v>
      </c>
      <c r="T195" t="s">
        <v>46</v>
      </c>
      <c r="U195" t="str">
        <f t="shared" ref="U195:U258" si="39">CONCATENATE(S195,", ",T195,", ",R195)</f>
        <v>San Diego, California, United States</v>
      </c>
      <c r="V195" t="s">
        <v>47</v>
      </c>
      <c r="W195" t="s">
        <v>799</v>
      </c>
      <c r="X195" t="s">
        <v>49</v>
      </c>
      <c r="Y195" t="s">
        <v>92</v>
      </c>
      <c r="Z195" t="s">
        <v>800</v>
      </c>
      <c r="AA195">
        <v>16.989999999999998</v>
      </c>
      <c r="AB195">
        <v>1</v>
      </c>
      <c r="AC195">
        <v>4.9271000000000003</v>
      </c>
      <c r="AD195" t="e">
        <v>#N/A</v>
      </c>
      <c r="AE195" t="s">
        <v>34</v>
      </c>
    </row>
    <row r="196" spans="1:31" x14ac:dyDescent="0.25">
      <c r="A196">
        <v>3265</v>
      </c>
      <c r="B196" t="s">
        <v>801</v>
      </c>
      <c r="C196" s="1">
        <v>43528</v>
      </c>
      <c r="D196">
        <f t="shared" si="31"/>
        <v>4</v>
      </c>
      <c r="E196" t="str">
        <f t="shared" si="30"/>
        <v>Mar</v>
      </c>
      <c r="F196">
        <f t="shared" si="32"/>
        <v>2019</v>
      </c>
      <c r="G196" t="str">
        <f t="shared" si="33"/>
        <v>Mon</v>
      </c>
      <c r="H196" s="1">
        <v>43532</v>
      </c>
      <c r="I196">
        <f t="shared" si="34"/>
        <v>8</v>
      </c>
      <c r="J196" s="1" t="str">
        <f t="shared" si="35"/>
        <v>Mar</v>
      </c>
      <c r="K196">
        <f t="shared" si="36"/>
        <v>2019</v>
      </c>
      <c r="L196" s="1" t="str">
        <f t="shared" si="37"/>
        <v>Fri</v>
      </c>
      <c r="M196">
        <f t="shared" si="38"/>
        <v>4</v>
      </c>
      <c r="N196" t="s">
        <v>97</v>
      </c>
      <c r="O196" t="s">
        <v>802</v>
      </c>
      <c r="P196" t="s">
        <v>803</v>
      </c>
      <c r="Q196" t="s">
        <v>25</v>
      </c>
      <c r="R196" t="s">
        <v>26</v>
      </c>
      <c r="S196" t="s">
        <v>804</v>
      </c>
      <c r="T196" t="s">
        <v>101</v>
      </c>
      <c r="U196" t="str">
        <f t="shared" si="39"/>
        <v>Miami, Florida, United States</v>
      </c>
      <c r="V196" t="s">
        <v>82</v>
      </c>
      <c r="W196" t="s">
        <v>805</v>
      </c>
      <c r="X196" t="s">
        <v>49</v>
      </c>
      <c r="Y196" t="s">
        <v>296</v>
      </c>
      <c r="Z196" t="s">
        <v>806</v>
      </c>
      <c r="AA196">
        <v>10.08</v>
      </c>
      <c r="AB196">
        <v>4</v>
      </c>
      <c r="AC196">
        <v>3.528</v>
      </c>
      <c r="AD196" t="e">
        <v>#N/A</v>
      </c>
      <c r="AE196" t="s">
        <v>39</v>
      </c>
    </row>
    <row r="197" spans="1:31" x14ac:dyDescent="0.25">
      <c r="A197">
        <v>4215</v>
      </c>
      <c r="B197" t="s">
        <v>807</v>
      </c>
      <c r="C197" s="1">
        <v>43528</v>
      </c>
      <c r="D197">
        <f t="shared" si="31"/>
        <v>4</v>
      </c>
      <c r="E197" t="str">
        <f t="shared" si="30"/>
        <v>Mar</v>
      </c>
      <c r="F197">
        <f t="shared" si="32"/>
        <v>2019</v>
      </c>
      <c r="G197" t="str">
        <f t="shared" si="33"/>
        <v>Mon</v>
      </c>
      <c r="H197" s="1">
        <v>43532</v>
      </c>
      <c r="I197">
        <f t="shared" si="34"/>
        <v>8</v>
      </c>
      <c r="J197" s="1" t="str">
        <f t="shared" si="35"/>
        <v>Mar</v>
      </c>
      <c r="K197">
        <f t="shared" si="36"/>
        <v>2019</v>
      </c>
      <c r="L197" s="1" t="str">
        <f t="shared" si="37"/>
        <v>Fri</v>
      </c>
      <c r="M197">
        <f t="shared" si="38"/>
        <v>4</v>
      </c>
      <c r="N197" t="s">
        <v>22</v>
      </c>
      <c r="O197" t="s">
        <v>808</v>
      </c>
      <c r="P197" t="s">
        <v>809</v>
      </c>
      <c r="Q197" t="s">
        <v>44</v>
      </c>
      <c r="R197" t="s">
        <v>26</v>
      </c>
      <c r="S197" t="s">
        <v>810</v>
      </c>
      <c r="T197" t="s">
        <v>765</v>
      </c>
      <c r="U197" t="str">
        <f t="shared" si="39"/>
        <v>Mishawaka, Indiana, United States</v>
      </c>
      <c r="V197" t="s">
        <v>57</v>
      </c>
      <c r="W197" t="s">
        <v>811</v>
      </c>
      <c r="X197" t="s">
        <v>49</v>
      </c>
      <c r="Y197" t="s">
        <v>75</v>
      </c>
      <c r="Z197" t="s">
        <v>812</v>
      </c>
      <c r="AA197">
        <v>128.4</v>
      </c>
      <c r="AB197">
        <v>3</v>
      </c>
      <c r="AC197">
        <v>64.2</v>
      </c>
      <c r="AD197" t="e">
        <v>#N/A</v>
      </c>
      <c r="AE197" t="s">
        <v>73</v>
      </c>
    </row>
    <row r="198" spans="1:31" x14ac:dyDescent="0.25">
      <c r="A198">
        <v>9750</v>
      </c>
      <c r="B198" t="s">
        <v>813</v>
      </c>
      <c r="C198" s="1">
        <v>43528</v>
      </c>
      <c r="D198">
        <f t="shared" si="31"/>
        <v>4</v>
      </c>
      <c r="E198" t="str">
        <f t="shared" si="30"/>
        <v>Mar</v>
      </c>
      <c r="F198">
        <f t="shared" si="32"/>
        <v>2019</v>
      </c>
      <c r="G198" t="str">
        <f t="shared" si="33"/>
        <v>Mon</v>
      </c>
      <c r="H198" s="1">
        <v>43532</v>
      </c>
      <c r="I198">
        <f t="shared" si="34"/>
        <v>8</v>
      </c>
      <c r="J198" s="1" t="str">
        <f t="shared" si="35"/>
        <v>Mar</v>
      </c>
      <c r="K198">
        <f t="shared" si="36"/>
        <v>2019</v>
      </c>
      <c r="L198" s="1" t="str">
        <f t="shared" si="37"/>
        <v>Fri</v>
      </c>
      <c r="M198">
        <f t="shared" si="38"/>
        <v>4</v>
      </c>
      <c r="N198" t="s">
        <v>22</v>
      </c>
      <c r="O198" t="s">
        <v>814</v>
      </c>
      <c r="P198" t="s">
        <v>815</v>
      </c>
      <c r="Q198" t="s">
        <v>25</v>
      </c>
      <c r="R198" t="s">
        <v>26</v>
      </c>
      <c r="S198" t="s">
        <v>816</v>
      </c>
      <c r="T198" t="s">
        <v>244</v>
      </c>
      <c r="U198" t="str">
        <f t="shared" si="39"/>
        <v>Dover, New Hampshire, United States</v>
      </c>
      <c r="V198" t="s">
        <v>29</v>
      </c>
      <c r="W198" t="s">
        <v>817</v>
      </c>
      <c r="X198" t="s">
        <v>36</v>
      </c>
      <c r="Y198" t="s">
        <v>59</v>
      </c>
      <c r="Z198" t="s">
        <v>818</v>
      </c>
      <c r="AA198">
        <v>159.97999999999999</v>
      </c>
      <c r="AB198">
        <v>2</v>
      </c>
      <c r="AC198">
        <v>57.592799999999997</v>
      </c>
      <c r="AD198" t="e">
        <v>#N/A</v>
      </c>
      <c r="AE198" t="s">
        <v>34</v>
      </c>
    </row>
    <row r="199" spans="1:31" x14ac:dyDescent="0.25">
      <c r="A199">
        <v>919</v>
      </c>
      <c r="B199" t="s">
        <v>819</v>
      </c>
      <c r="C199" s="1">
        <v>43529</v>
      </c>
      <c r="D199">
        <f t="shared" si="31"/>
        <v>5</v>
      </c>
      <c r="E199" t="str">
        <f t="shared" si="30"/>
        <v>Mar</v>
      </c>
      <c r="F199">
        <f t="shared" si="32"/>
        <v>2019</v>
      </c>
      <c r="G199" t="str">
        <f t="shared" si="33"/>
        <v>Tue</v>
      </c>
      <c r="H199" s="1">
        <v>43535</v>
      </c>
      <c r="I199">
        <f t="shared" si="34"/>
        <v>11</v>
      </c>
      <c r="J199" s="1" t="str">
        <f t="shared" si="35"/>
        <v>Mar</v>
      </c>
      <c r="K199">
        <f t="shared" si="36"/>
        <v>2019</v>
      </c>
      <c r="L199" s="1" t="str">
        <f t="shared" si="37"/>
        <v>Mon</v>
      </c>
      <c r="M199">
        <f t="shared" si="38"/>
        <v>6</v>
      </c>
      <c r="N199" t="s">
        <v>22</v>
      </c>
      <c r="O199" t="s">
        <v>820</v>
      </c>
      <c r="P199" t="s">
        <v>821</v>
      </c>
      <c r="Q199" t="s">
        <v>25</v>
      </c>
      <c r="R199" t="s">
        <v>26</v>
      </c>
      <c r="S199" t="s">
        <v>407</v>
      </c>
      <c r="T199" t="s">
        <v>56</v>
      </c>
      <c r="U199" t="str">
        <f t="shared" si="39"/>
        <v>Dallas, Texas, United States</v>
      </c>
      <c r="V199" t="s">
        <v>57</v>
      </c>
      <c r="W199" t="s">
        <v>822</v>
      </c>
      <c r="X199" t="s">
        <v>49</v>
      </c>
      <c r="Y199" t="s">
        <v>204</v>
      </c>
      <c r="Z199" t="s">
        <v>823</v>
      </c>
      <c r="AA199">
        <v>149.352</v>
      </c>
      <c r="AB199">
        <v>3</v>
      </c>
      <c r="AC199">
        <v>50.406300000000002</v>
      </c>
      <c r="AD199" t="e">
        <v>#N/A</v>
      </c>
      <c r="AE199" t="s">
        <v>73</v>
      </c>
    </row>
    <row r="200" spans="1:31" x14ac:dyDescent="0.25">
      <c r="A200">
        <v>920</v>
      </c>
      <c r="B200" t="s">
        <v>819</v>
      </c>
      <c r="C200" s="1">
        <v>43529</v>
      </c>
      <c r="D200">
        <f t="shared" si="31"/>
        <v>5</v>
      </c>
      <c r="E200" t="str">
        <f t="shared" si="30"/>
        <v>Mar</v>
      </c>
      <c r="F200">
        <f t="shared" si="32"/>
        <v>2019</v>
      </c>
      <c r="G200" t="str">
        <f t="shared" si="33"/>
        <v>Tue</v>
      </c>
      <c r="H200" s="1">
        <v>43535</v>
      </c>
      <c r="I200">
        <f t="shared" si="34"/>
        <v>11</v>
      </c>
      <c r="J200" s="1" t="str">
        <f t="shared" si="35"/>
        <v>Mar</v>
      </c>
      <c r="K200">
        <f t="shared" si="36"/>
        <v>2019</v>
      </c>
      <c r="L200" s="1" t="str">
        <f t="shared" si="37"/>
        <v>Mon</v>
      </c>
      <c r="M200">
        <f t="shared" si="38"/>
        <v>6</v>
      </c>
      <c r="N200" t="s">
        <v>22</v>
      </c>
      <c r="O200" t="s">
        <v>820</v>
      </c>
      <c r="P200" t="s">
        <v>821</v>
      </c>
      <c r="Q200" t="s">
        <v>25</v>
      </c>
      <c r="R200" t="s">
        <v>26</v>
      </c>
      <c r="S200" t="s">
        <v>407</v>
      </c>
      <c r="T200" t="s">
        <v>56</v>
      </c>
      <c r="U200" t="str">
        <f t="shared" si="39"/>
        <v>Dallas, Texas, United States</v>
      </c>
      <c r="V200" t="s">
        <v>57</v>
      </c>
      <c r="W200" t="s">
        <v>824</v>
      </c>
      <c r="X200" t="s">
        <v>49</v>
      </c>
      <c r="Y200" t="s">
        <v>50</v>
      </c>
      <c r="Z200" t="s">
        <v>825</v>
      </c>
      <c r="AA200">
        <v>12.992000000000001</v>
      </c>
      <c r="AB200">
        <v>1</v>
      </c>
      <c r="AC200">
        <v>-0.81200000000000006</v>
      </c>
      <c r="AD200" t="e">
        <v>#N/A</v>
      </c>
      <c r="AE200" t="s">
        <v>73</v>
      </c>
    </row>
    <row r="201" spans="1:31" x14ac:dyDescent="0.25">
      <c r="A201">
        <v>8443</v>
      </c>
      <c r="B201" t="s">
        <v>826</v>
      </c>
      <c r="C201" s="1">
        <v>43530</v>
      </c>
      <c r="D201">
        <f t="shared" si="31"/>
        <v>6</v>
      </c>
      <c r="E201" t="str">
        <f t="shared" si="30"/>
        <v>Mar</v>
      </c>
      <c r="F201">
        <f t="shared" si="32"/>
        <v>2019</v>
      </c>
      <c r="G201" t="str">
        <f t="shared" si="33"/>
        <v>Wed</v>
      </c>
      <c r="H201" s="1">
        <v>43534</v>
      </c>
      <c r="I201">
        <f t="shared" si="34"/>
        <v>10</v>
      </c>
      <c r="J201" s="1" t="str">
        <f t="shared" si="35"/>
        <v>Mar</v>
      </c>
      <c r="K201">
        <f t="shared" si="36"/>
        <v>2019</v>
      </c>
      <c r="L201" s="1" t="str">
        <f t="shared" si="37"/>
        <v>Sun</v>
      </c>
      <c r="M201">
        <f t="shared" si="38"/>
        <v>4</v>
      </c>
      <c r="N201" t="s">
        <v>22</v>
      </c>
      <c r="O201" t="s">
        <v>827</v>
      </c>
      <c r="P201" t="s">
        <v>828</v>
      </c>
      <c r="Q201" t="s">
        <v>111</v>
      </c>
      <c r="R201" t="s">
        <v>26</v>
      </c>
      <c r="S201" t="s">
        <v>89</v>
      </c>
      <c r="T201" t="s">
        <v>90</v>
      </c>
      <c r="U201" t="str">
        <f t="shared" si="39"/>
        <v>Philadelphia, Pennsylvania, United States</v>
      </c>
      <c r="V201" t="s">
        <v>29</v>
      </c>
      <c r="W201" t="s">
        <v>829</v>
      </c>
      <c r="X201" t="s">
        <v>36</v>
      </c>
      <c r="Y201" t="s">
        <v>37</v>
      </c>
      <c r="Z201" t="s">
        <v>830</v>
      </c>
      <c r="AA201">
        <v>431.94</v>
      </c>
      <c r="AB201">
        <v>2</v>
      </c>
      <c r="AC201">
        <v>-71.989999999999995</v>
      </c>
      <c r="AD201" t="e">
        <v>#N/A</v>
      </c>
      <c r="AE201" t="s">
        <v>34</v>
      </c>
    </row>
    <row r="202" spans="1:31" x14ac:dyDescent="0.25">
      <c r="A202">
        <v>8444</v>
      </c>
      <c r="B202" t="s">
        <v>826</v>
      </c>
      <c r="C202" s="1">
        <v>43530</v>
      </c>
      <c r="D202">
        <f t="shared" si="31"/>
        <v>6</v>
      </c>
      <c r="E202" t="str">
        <f t="shared" si="30"/>
        <v>Mar</v>
      </c>
      <c r="F202">
        <f t="shared" si="32"/>
        <v>2019</v>
      </c>
      <c r="G202" t="str">
        <f t="shared" si="33"/>
        <v>Wed</v>
      </c>
      <c r="H202" s="1">
        <v>43534</v>
      </c>
      <c r="I202">
        <f t="shared" si="34"/>
        <v>10</v>
      </c>
      <c r="J202" s="1" t="str">
        <f t="shared" si="35"/>
        <v>Mar</v>
      </c>
      <c r="K202">
        <f t="shared" si="36"/>
        <v>2019</v>
      </c>
      <c r="L202" s="1" t="str">
        <f t="shared" si="37"/>
        <v>Sun</v>
      </c>
      <c r="M202">
        <f t="shared" si="38"/>
        <v>4</v>
      </c>
      <c r="N202" t="s">
        <v>22</v>
      </c>
      <c r="O202" t="s">
        <v>827</v>
      </c>
      <c r="P202" t="s">
        <v>828</v>
      </c>
      <c r="Q202" t="s">
        <v>111</v>
      </c>
      <c r="R202" t="s">
        <v>26</v>
      </c>
      <c r="S202" t="s">
        <v>89</v>
      </c>
      <c r="T202" t="s">
        <v>90</v>
      </c>
      <c r="U202" t="str">
        <f t="shared" si="39"/>
        <v>Philadelphia, Pennsylvania, United States</v>
      </c>
      <c r="V202" t="s">
        <v>29</v>
      </c>
      <c r="W202" t="s">
        <v>831</v>
      </c>
      <c r="X202" t="s">
        <v>49</v>
      </c>
      <c r="Y202" t="s">
        <v>75</v>
      </c>
      <c r="Z202" t="s">
        <v>832</v>
      </c>
      <c r="AA202">
        <v>2.0430000000000001</v>
      </c>
      <c r="AB202">
        <v>1</v>
      </c>
      <c r="AC202">
        <v>-1.4982</v>
      </c>
      <c r="AD202" t="e">
        <v>#N/A</v>
      </c>
      <c r="AE202" t="s">
        <v>73</v>
      </c>
    </row>
    <row r="203" spans="1:31" x14ac:dyDescent="0.25">
      <c r="A203">
        <v>8445</v>
      </c>
      <c r="B203" t="s">
        <v>826</v>
      </c>
      <c r="C203" s="1">
        <v>43530</v>
      </c>
      <c r="D203">
        <f t="shared" si="31"/>
        <v>6</v>
      </c>
      <c r="E203" t="str">
        <f t="shared" si="30"/>
        <v>Mar</v>
      </c>
      <c r="F203">
        <f t="shared" si="32"/>
        <v>2019</v>
      </c>
      <c r="G203" t="str">
        <f t="shared" si="33"/>
        <v>Wed</v>
      </c>
      <c r="H203" s="1">
        <v>43534</v>
      </c>
      <c r="I203">
        <f t="shared" si="34"/>
        <v>10</v>
      </c>
      <c r="J203" s="1" t="str">
        <f t="shared" si="35"/>
        <v>Mar</v>
      </c>
      <c r="K203">
        <f t="shared" si="36"/>
        <v>2019</v>
      </c>
      <c r="L203" s="1" t="str">
        <f t="shared" si="37"/>
        <v>Sun</v>
      </c>
      <c r="M203">
        <f t="shared" si="38"/>
        <v>4</v>
      </c>
      <c r="N203" t="s">
        <v>22</v>
      </c>
      <c r="O203" t="s">
        <v>827</v>
      </c>
      <c r="P203" t="s">
        <v>828</v>
      </c>
      <c r="Q203" t="s">
        <v>111</v>
      </c>
      <c r="R203" t="s">
        <v>26</v>
      </c>
      <c r="S203" t="s">
        <v>89</v>
      </c>
      <c r="T203" t="s">
        <v>90</v>
      </c>
      <c r="U203" t="str">
        <f t="shared" si="39"/>
        <v>Philadelphia, Pennsylvania, United States</v>
      </c>
      <c r="V203" t="s">
        <v>29</v>
      </c>
      <c r="W203" t="s">
        <v>833</v>
      </c>
      <c r="X203" t="s">
        <v>36</v>
      </c>
      <c r="Y203" t="s">
        <v>37</v>
      </c>
      <c r="Z203" t="s">
        <v>834</v>
      </c>
      <c r="AA203">
        <v>68.238</v>
      </c>
      <c r="AB203">
        <v>3</v>
      </c>
      <c r="AC203">
        <v>-12.510300000000001</v>
      </c>
      <c r="AD203" t="e">
        <v>#N/A</v>
      </c>
      <c r="AE203" t="s">
        <v>39</v>
      </c>
    </row>
    <row r="204" spans="1:31" x14ac:dyDescent="0.25">
      <c r="A204">
        <v>8982</v>
      </c>
      <c r="B204" t="s">
        <v>835</v>
      </c>
      <c r="C204" s="1">
        <v>43530</v>
      </c>
      <c r="D204">
        <f t="shared" si="31"/>
        <v>6</v>
      </c>
      <c r="E204" t="str">
        <f t="shared" si="30"/>
        <v>Mar</v>
      </c>
      <c r="F204">
        <f t="shared" si="32"/>
        <v>2019</v>
      </c>
      <c r="G204" t="str">
        <f t="shared" si="33"/>
        <v>Wed</v>
      </c>
      <c r="H204" s="1">
        <v>43536</v>
      </c>
      <c r="I204">
        <f t="shared" si="34"/>
        <v>12</v>
      </c>
      <c r="J204" s="1" t="str">
        <f t="shared" si="35"/>
        <v>Mar</v>
      </c>
      <c r="K204">
        <f t="shared" si="36"/>
        <v>2019</v>
      </c>
      <c r="L204" s="1" t="str">
        <f t="shared" si="37"/>
        <v>Tue</v>
      </c>
      <c r="M204">
        <f t="shared" si="38"/>
        <v>6</v>
      </c>
      <c r="N204" t="s">
        <v>22</v>
      </c>
      <c r="O204" t="s">
        <v>718</v>
      </c>
      <c r="P204" t="s">
        <v>719</v>
      </c>
      <c r="Q204" t="s">
        <v>44</v>
      </c>
      <c r="R204" t="s">
        <v>26</v>
      </c>
      <c r="S204" t="s">
        <v>383</v>
      </c>
      <c r="T204" t="s">
        <v>384</v>
      </c>
      <c r="U204" t="str">
        <f t="shared" si="39"/>
        <v>Chicago, Illinois, United States</v>
      </c>
      <c r="V204" t="s">
        <v>57</v>
      </c>
      <c r="W204" t="s">
        <v>836</v>
      </c>
      <c r="X204" t="s">
        <v>49</v>
      </c>
      <c r="Y204" t="s">
        <v>282</v>
      </c>
      <c r="Z204" t="s">
        <v>837</v>
      </c>
      <c r="AA204">
        <v>2.3340000000000001</v>
      </c>
      <c r="AB204">
        <v>3</v>
      </c>
      <c r="AC204">
        <v>-6.3018000000000001</v>
      </c>
      <c r="AD204" t="e">
        <v>#N/A</v>
      </c>
      <c r="AE204" t="s">
        <v>39</v>
      </c>
    </row>
    <row r="205" spans="1:31" x14ac:dyDescent="0.25">
      <c r="A205">
        <v>8983</v>
      </c>
      <c r="B205" t="s">
        <v>835</v>
      </c>
      <c r="C205" s="1">
        <v>43530</v>
      </c>
      <c r="D205">
        <f t="shared" si="31"/>
        <v>6</v>
      </c>
      <c r="E205" t="str">
        <f t="shared" si="30"/>
        <v>Mar</v>
      </c>
      <c r="F205">
        <f t="shared" si="32"/>
        <v>2019</v>
      </c>
      <c r="G205" t="str">
        <f t="shared" si="33"/>
        <v>Wed</v>
      </c>
      <c r="H205" s="1">
        <v>43536</v>
      </c>
      <c r="I205">
        <f t="shared" si="34"/>
        <v>12</v>
      </c>
      <c r="J205" s="1" t="str">
        <f t="shared" si="35"/>
        <v>Mar</v>
      </c>
      <c r="K205">
        <f t="shared" si="36"/>
        <v>2019</v>
      </c>
      <c r="L205" s="1" t="str">
        <f t="shared" si="37"/>
        <v>Tue</v>
      </c>
      <c r="M205">
        <f t="shared" si="38"/>
        <v>6</v>
      </c>
      <c r="N205" t="s">
        <v>22</v>
      </c>
      <c r="O205" t="s">
        <v>718</v>
      </c>
      <c r="P205" t="s">
        <v>719</v>
      </c>
      <c r="Q205" t="s">
        <v>44</v>
      </c>
      <c r="R205" t="s">
        <v>26</v>
      </c>
      <c r="S205" t="s">
        <v>383</v>
      </c>
      <c r="T205" t="s">
        <v>384</v>
      </c>
      <c r="U205" t="str">
        <f t="shared" si="39"/>
        <v>Chicago, Illinois, United States</v>
      </c>
      <c r="V205" t="s">
        <v>57</v>
      </c>
      <c r="W205" t="s">
        <v>838</v>
      </c>
      <c r="X205" t="s">
        <v>49</v>
      </c>
      <c r="Y205" t="s">
        <v>75</v>
      </c>
      <c r="Z205" t="s">
        <v>839</v>
      </c>
      <c r="AA205">
        <v>1.728</v>
      </c>
      <c r="AB205">
        <v>4</v>
      </c>
      <c r="AC205">
        <v>-2.7648000000000001</v>
      </c>
      <c r="AD205" t="e">
        <v>#N/A</v>
      </c>
      <c r="AE205" t="s">
        <v>73</v>
      </c>
    </row>
    <row r="206" spans="1:31" x14ac:dyDescent="0.25">
      <c r="A206">
        <v>8984</v>
      </c>
      <c r="B206" t="s">
        <v>835</v>
      </c>
      <c r="C206" s="1">
        <v>43530</v>
      </c>
      <c r="D206">
        <f t="shared" si="31"/>
        <v>6</v>
      </c>
      <c r="E206" t="str">
        <f t="shared" si="30"/>
        <v>Mar</v>
      </c>
      <c r="F206">
        <f t="shared" si="32"/>
        <v>2019</v>
      </c>
      <c r="G206" t="str">
        <f t="shared" si="33"/>
        <v>Wed</v>
      </c>
      <c r="H206" s="1">
        <v>43536</v>
      </c>
      <c r="I206">
        <f t="shared" si="34"/>
        <v>12</v>
      </c>
      <c r="J206" s="1" t="str">
        <f t="shared" si="35"/>
        <v>Mar</v>
      </c>
      <c r="K206">
        <f t="shared" si="36"/>
        <v>2019</v>
      </c>
      <c r="L206" s="1" t="str">
        <f t="shared" si="37"/>
        <v>Tue</v>
      </c>
      <c r="M206">
        <f t="shared" si="38"/>
        <v>6</v>
      </c>
      <c r="N206" t="s">
        <v>22</v>
      </c>
      <c r="O206" t="s">
        <v>718</v>
      </c>
      <c r="P206" t="s">
        <v>719</v>
      </c>
      <c r="Q206" t="s">
        <v>44</v>
      </c>
      <c r="R206" t="s">
        <v>26</v>
      </c>
      <c r="S206" t="s">
        <v>383</v>
      </c>
      <c r="T206" t="s">
        <v>384</v>
      </c>
      <c r="U206" t="str">
        <f t="shared" si="39"/>
        <v>Chicago, Illinois, United States</v>
      </c>
      <c r="V206" t="s">
        <v>57</v>
      </c>
      <c r="W206" t="s">
        <v>613</v>
      </c>
      <c r="X206" t="s">
        <v>31</v>
      </c>
      <c r="Y206" t="s">
        <v>120</v>
      </c>
      <c r="Z206" t="s">
        <v>614</v>
      </c>
      <c r="AA206">
        <v>159.04</v>
      </c>
      <c r="AB206">
        <v>5</v>
      </c>
      <c r="AC206">
        <v>-194.82400000000001</v>
      </c>
      <c r="AD206" t="e">
        <v>#N/A</v>
      </c>
      <c r="AE206" t="s">
        <v>34</v>
      </c>
    </row>
    <row r="207" spans="1:31" x14ac:dyDescent="0.25">
      <c r="A207">
        <v>8985</v>
      </c>
      <c r="B207" t="s">
        <v>835</v>
      </c>
      <c r="C207" s="1">
        <v>43530</v>
      </c>
      <c r="D207">
        <f t="shared" si="31"/>
        <v>6</v>
      </c>
      <c r="E207" t="str">
        <f t="shared" si="30"/>
        <v>Mar</v>
      </c>
      <c r="F207">
        <f t="shared" si="32"/>
        <v>2019</v>
      </c>
      <c r="G207" t="str">
        <f t="shared" si="33"/>
        <v>Wed</v>
      </c>
      <c r="H207" s="1">
        <v>43536</v>
      </c>
      <c r="I207">
        <f t="shared" si="34"/>
        <v>12</v>
      </c>
      <c r="J207" s="1" t="str">
        <f t="shared" si="35"/>
        <v>Mar</v>
      </c>
      <c r="K207">
        <f t="shared" si="36"/>
        <v>2019</v>
      </c>
      <c r="L207" s="1" t="str">
        <f t="shared" si="37"/>
        <v>Tue</v>
      </c>
      <c r="M207">
        <f t="shared" si="38"/>
        <v>6</v>
      </c>
      <c r="N207" t="s">
        <v>22</v>
      </c>
      <c r="O207" t="s">
        <v>718</v>
      </c>
      <c r="P207" t="s">
        <v>719</v>
      </c>
      <c r="Q207" t="s">
        <v>44</v>
      </c>
      <c r="R207" t="s">
        <v>26</v>
      </c>
      <c r="S207" t="s">
        <v>383</v>
      </c>
      <c r="T207" t="s">
        <v>384</v>
      </c>
      <c r="U207" t="str">
        <f t="shared" si="39"/>
        <v>Chicago, Illinois, United States</v>
      </c>
      <c r="V207" t="s">
        <v>57</v>
      </c>
      <c r="W207" t="s">
        <v>840</v>
      </c>
      <c r="X207" t="s">
        <v>31</v>
      </c>
      <c r="Y207" t="s">
        <v>71</v>
      </c>
      <c r="Z207" t="s">
        <v>841</v>
      </c>
      <c r="AA207">
        <v>145.97999999999999</v>
      </c>
      <c r="AB207">
        <v>2</v>
      </c>
      <c r="AC207">
        <v>-99.266400000000004</v>
      </c>
      <c r="AD207" t="e">
        <v>#N/A</v>
      </c>
      <c r="AE207" t="s">
        <v>73</v>
      </c>
    </row>
    <row r="208" spans="1:31" x14ac:dyDescent="0.25">
      <c r="A208">
        <v>839</v>
      </c>
      <c r="B208" t="s">
        <v>842</v>
      </c>
      <c r="C208" s="1">
        <v>43531</v>
      </c>
      <c r="D208">
        <f t="shared" si="31"/>
        <v>7</v>
      </c>
      <c r="E208" t="str">
        <f t="shared" si="30"/>
        <v>Mar</v>
      </c>
      <c r="F208">
        <f t="shared" si="32"/>
        <v>2019</v>
      </c>
      <c r="G208" t="str">
        <f t="shared" si="33"/>
        <v>Thu</v>
      </c>
      <c r="H208" s="1">
        <v>43536</v>
      </c>
      <c r="I208">
        <f t="shared" si="34"/>
        <v>12</v>
      </c>
      <c r="J208" s="1" t="str">
        <f t="shared" si="35"/>
        <v>Mar</v>
      </c>
      <c r="K208">
        <f t="shared" si="36"/>
        <v>2019</v>
      </c>
      <c r="L208" s="1" t="str">
        <f t="shared" si="37"/>
        <v>Tue</v>
      </c>
      <c r="M208">
        <f t="shared" si="38"/>
        <v>5</v>
      </c>
      <c r="N208" t="s">
        <v>22</v>
      </c>
      <c r="O208" t="s">
        <v>843</v>
      </c>
      <c r="P208" t="s">
        <v>844</v>
      </c>
      <c r="Q208" t="s">
        <v>25</v>
      </c>
      <c r="R208" t="s">
        <v>26</v>
      </c>
      <c r="S208" t="s">
        <v>845</v>
      </c>
      <c r="T208" t="s">
        <v>56</v>
      </c>
      <c r="U208" t="str">
        <f t="shared" si="39"/>
        <v>Fort Worth, Texas, United States</v>
      </c>
      <c r="V208" t="s">
        <v>57</v>
      </c>
      <c r="W208" t="s">
        <v>846</v>
      </c>
      <c r="X208" t="s">
        <v>36</v>
      </c>
      <c r="Y208" t="s">
        <v>37</v>
      </c>
      <c r="Z208" t="s">
        <v>847</v>
      </c>
      <c r="AA208">
        <v>21.071999999999999</v>
      </c>
      <c r="AB208">
        <v>3</v>
      </c>
      <c r="AC208">
        <v>1.5804</v>
      </c>
      <c r="AD208" t="e">
        <v>#N/A</v>
      </c>
      <c r="AE208" t="s">
        <v>73</v>
      </c>
    </row>
    <row r="209" spans="1:31" x14ac:dyDescent="0.25">
      <c r="A209">
        <v>1047</v>
      </c>
      <c r="B209" t="s">
        <v>848</v>
      </c>
      <c r="C209" s="1">
        <v>43532</v>
      </c>
      <c r="D209">
        <f t="shared" si="31"/>
        <v>8</v>
      </c>
      <c r="E209" t="str">
        <f t="shared" si="30"/>
        <v>Mar</v>
      </c>
      <c r="F209">
        <f t="shared" si="32"/>
        <v>2019</v>
      </c>
      <c r="G209" t="str">
        <f t="shared" si="33"/>
        <v>Fri</v>
      </c>
      <c r="H209" s="1">
        <v>43537</v>
      </c>
      <c r="I209">
        <f t="shared" si="34"/>
        <v>13</v>
      </c>
      <c r="J209" s="1" t="str">
        <f t="shared" si="35"/>
        <v>Mar</v>
      </c>
      <c r="K209">
        <f t="shared" si="36"/>
        <v>2019</v>
      </c>
      <c r="L209" s="1" t="str">
        <f t="shared" si="37"/>
        <v>Wed</v>
      </c>
      <c r="M209">
        <f t="shared" si="38"/>
        <v>5</v>
      </c>
      <c r="N209" t="s">
        <v>22</v>
      </c>
      <c r="O209" t="s">
        <v>849</v>
      </c>
      <c r="P209" t="s">
        <v>850</v>
      </c>
      <c r="Q209" t="s">
        <v>44</v>
      </c>
      <c r="R209" t="s">
        <v>26</v>
      </c>
      <c r="S209" t="s">
        <v>804</v>
      </c>
      <c r="T209" t="s">
        <v>101</v>
      </c>
      <c r="U209" t="str">
        <f t="shared" si="39"/>
        <v>Miami, Florida, United States</v>
      </c>
      <c r="V209" t="s">
        <v>82</v>
      </c>
      <c r="W209" t="s">
        <v>851</v>
      </c>
      <c r="X209" t="s">
        <v>36</v>
      </c>
      <c r="Y209" t="s">
        <v>37</v>
      </c>
      <c r="Z209" t="s">
        <v>852</v>
      </c>
      <c r="AA209">
        <v>1363.96</v>
      </c>
      <c r="AB209">
        <v>5</v>
      </c>
      <c r="AC209">
        <v>85.247500000000002</v>
      </c>
      <c r="AD209" t="e">
        <v>#N/A</v>
      </c>
      <c r="AE209" t="s">
        <v>39</v>
      </c>
    </row>
    <row r="210" spans="1:31" x14ac:dyDescent="0.25">
      <c r="A210">
        <v>1048</v>
      </c>
      <c r="B210" t="s">
        <v>848</v>
      </c>
      <c r="C210" s="1">
        <v>43532</v>
      </c>
      <c r="D210">
        <f t="shared" si="31"/>
        <v>8</v>
      </c>
      <c r="E210" t="str">
        <f t="shared" si="30"/>
        <v>Mar</v>
      </c>
      <c r="F210">
        <f t="shared" si="32"/>
        <v>2019</v>
      </c>
      <c r="G210" t="str">
        <f t="shared" si="33"/>
        <v>Fri</v>
      </c>
      <c r="H210" s="1">
        <v>43537</v>
      </c>
      <c r="I210">
        <f t="shared" si="34"/>
        <v>13</v>
      </c>
      <c r="J210" s="1" t="str">
        <f t="shared" si="35"/>
        <v>Mar</v>
      </c>
      <c r="K210">
        <f t="shared" si="36"/>
        <v>2019</v>
      </c>
      <c r="L210" s="1" t="str">
        <f t="shared" si="37"/>
        <v>Wed</v>
      </c>
      <c r="M210">
        <f t="shared" si="38"/>
        <v>5</v>
      </c>
      <c r="N210" t="s">
        <v>22</v>
      </c>
      <c r="O210" t="s">
        <v>849</v>
      </c>
      <c r="P210" t="s">
        <v>850</v>
      </c>
      <c r="Q210" t="s">
        <v>44</v>
      </c>
      <c r="R210" t="s">
        <v>26</v>
      </c>
      <c r="S210" t="s">
        <v>804</v>
      </c>
      <c r="T210" t="s">
        <v>101</v>
      </c>
      <c r="U210" t="str">
        <f t="shared" si="39"/>
        <v>Miami, Florida, United States</v>
      </c>
      <c r="V210" t="s">
        <v>82</v>
      </c>
      <c r="W210" t="s">
        <v>853</v>
      </c>
      <c r="X210" t="s">
        <v>31</v>
      </c>
      <c r="Y210" t="s">
        <v>120</v>
      </c>
      <c r="Z210" t="s">
        <v>854</v>
      </c>
      <c r="AA210">
        <v>102.36</v>
      </c>
      <c r="AB210">
        <v>3</v>
      </c>
      <c r="AC210">
        <v>-3.8384999999999998</v>
      </c>
      <c r="AD210" t="e">
        <v>#N/A</v>
      </c>
      <c r="AE210" t="s">
        <v>39</v>
      </c>
    </row>
    <row r="211" spans="1:31" x14ac:dyDescent="0.25">
      <c r="A211">
        <v>1705</v>
      </c>
      <c r="B211" t="s">
        <v>855</v>
      </c>
      <c r="C211" s="1">
        <v>43532</v>
      </c>
      <c r="D211">
        <f t="shared" si="31"/>
        <v>8</v>
      </c>
      <c r="E211" t="str">
        <f t="shared" si="30"/>
        <v>Mar</v>
      </c>
      <c r="F211">
        <f t="shared" si="32"/>
        <v>2019</v>
      </c>
      <c r="G211" t="str">
        <f t="shared" si="33"/>
        <v>Fri</v>
      </c>
      <c r="H211" s="1">
        <v>43532</v>
      </c>
      <c r="I211">
        <f t="shared" si="34"/>
        <v>8</v>
      </c>
      <c r="J211" s="1" t="str">
        <f t="shared" si="35"/>
        <v>Mar</v>
      </c>
      <c r="K211">
        <f t="shared" si="36"/>
        <v>2019</v>
      </c>
      <c r="L211" s="1" t="str">
        <f t="shared" si="37"/>
        <v>Fri</v>
      </c>
      <c r="M211">
        <f t="shared" si="38"/>
        <v>0</v>
      </c>
      <c r="N211" t="s">
        <v>211</v>
      </c>
      <c r="O211" t="s">
        <v>588</v>
      </c>
      <c r="P211" t="s">
        <v>589</v>
      </c>
      <c r="Q211" t="s">
        <v>44</v>
      </c>
      <c r="R211" t="s">
        <v>26</v>
      </c>
      <c r="S211" t="s">
        <v>856</v>
      </c>
      <c r="T211" t="s">
        <v>468</v>
      </c>
      <c r="U211" t="str">
        <f t="shared" si="39"/>
        <v>Glendale, Arizona, United States</v>
      </c>
      <c r="V211" t="s">
        <v>47</v>
      </c>
      <c r="W211" t="s">
        <v>347</v>
      </c>
      <c r="X211" t="s">
        <v>49</v>
      </c>
      <c r="Y211" t="s">
        <v>75</v>
      </c>
      <c r="Z211" t="s">
        <v>348</v>
      </c>
      <c r="AA211">
        <v>9.702</v>
      </c>
      <c r="AB211">
        <v>3</v>
      </c>
      <c r="AC211">
        <v>-7.1147999999999998</v>
      </c>
      <c r="AD211" t="e">
        <v>#N/A</v>
      </c>
      <c r="AE211" t="s">
        <v>39</v>
      </c>
    </row>
    <row r="212" spans="1:31" x14ac:dyDescent="0.25">
      <c r="A212">
        <v>6417</v>
      </c>
      <c r="B212" t="s">
        <v>857</v>
      </c>
      <c r="C212" s="1">
        <v>43532</v>
      </c>
      <c r="D212">
        <f t="shared" si="31"/>
        <v>8</v>
      </c>
      <c r="E212" t="str">
        <f t="shared" si="30"/>
        <v>Mar</v>
      </c>
      <c r="F212">
        <f t="shared" si="32"/>
        <v>2019</v>
      </c>
      <c r="G212" t="str">
        <f t="shared" si="33"/>
        <v>Fri</v>
      </c>
      <c r="H212" s="1">
        <v>43536</v>
      </c>
      <c r="I212">
        <f t="shared" si="34"/>
        <v>12</v>
      </c>
      <c r="J212" s="1" t="str">
        <f t="shared" si="35"/>
        <v>Mar</v>
      </c>
      <c r="K212">
        <f t="shared" si="36"/>
        <v>2019</v>
      </c>
      <c r="L212" s="1" t="str">
        <f t="shared" si="37"/>
        <v>Tue</v>
      </c>
      <c r="M212">
        <f t="shared" si="38"/>
        <v>4</v>
      </c>
      <c r="N212" t="s">
        <v>22</v>
      </c>
      <c r="O212" t="s">
        <v>858</v>
      </c>
      <c r="P212" t="s">
        <v>859</v>
      </c>
      <c r="Q212" t="s">
        <v>44</v>
      </c>
      <c r="R212" t="s">
        <v>26</v>
      </c>
      <c r="S212" t="s">
        <v>89</v>
      </c>
      <c r="T212" t="s">
        <v>90</v>
      </c>
      <c r="U212" t="str">
        <f t="shared" si="39"/>
        <v>Philadelphia, Pennsylvania, United States</v>
      </c>
      <c r="V212" t="s">
        <v>29</v>
      </c>
      <c r="W212" t="s">
        <v>63</v>
      </c>
      <c r="X212" t="s">
        <v>36</v>
      </c>
      <c r="Y212" t="s">
        <v>37</v>
      </c>
      <c r="Z212" t="s">
        <v>64</v>
      </c>
      <c r="AA212">
        <v>108.57599999999999</v>
      </c>
      <c r="AB212">
        <v>4</v>
      </c>
      <c r="AC212">
        <v>-25.334399999999999</v>
      </c>
      <c r="AD212" t="e">
        <v>#N/A</v>
      </c>
      <c r="AE212" t="s">
        <v>73</v>
      </c>
    </row>
    <row r="213" spans="1:31" x14ac:dyDescent="0.25">
      <c r="A213">
        <v>6418</v>
      </c>
      <c r="B213" t="s">
        <v>857</v>
      </c>
      <c r="C213" s="1">
        <v>43532</v>
      </c>
      <c r="D213">
        <f t="shared" si="31"/>
        <v>8</v>
      </c>
      <c r="E213" t="str">
        <f t="shared" si="30"/>
        <v>Mar</v>
      </c>
      <c r="F213">
        <f t="shared" si="32"/>
        <v>2019</v>
      </c>
      <c r="G213" t="str">
        <f t="shared" si="33"/>
        <v>Fri</v>
      </c>
      <c r="H213" s="1">
        <v>43536</v>
      </c>
      <c r="I213">
        <f t="shared" si="34"/>
        <v>12</v>
      </c>
      <c r="J213" s="1" t="str">
        <f t="shared" si="35"/>
        <v>Mar</v>
      </c>
      <c r="K213">
        <f t="shared" si="36"/>
        <v>2019</v>
      </c>
      <c r="L213" s="1" t="str">
        <f t="shared" si="37"/>
        <v>Tue</v>
      </c>
      <c r="M213">
        <f t="shared" si="38"/>
        <v>4</v>
      </c>
      <c r="N213" t="s">
        <v>22</v>
      </c>
      <c r="O213" t="s">
        <v>858</v>
      </c>
      <c r="P213" t="s">
        <v>859</v>
      </c>
      <c r="Q213" t="s">
        <v>44</v>
      </c>
      <c r="R213" t="s">
        <v>26</v>
      </c>
      <c r="S213" t="s">
        <v>89</v>
      </c>
      <c r="T213" t="s">
        <v>90</v>
      </c>
      <c r="U213" t="str">
        <f t="shared" si="39"/>
        <v>Philadelphia, Pennsylvania, United States</v>
      </c>
      <c r="V213" t="s">
        <v>29</v>
      </c>
      <c r="W213" t="s">
        <v>860</v>
      </c>
      <c r="X213" t="s">
        <v>49</v>
      </c>
      <c r="Y213" t="s">
        <v>271</v>
      </c>
      <c r="Z213" t="s">
        <v>861</v>
      </c>
      <c r="AA213">
        <v>5.984</v>
      </c>
      <c r="AB213">
        <v>2</v>
      </c>
      <c r="AC213">
        <v>-1.3464</v>
      </c>
      <c r="AD213" t="e">
        <v>#N/A</v>
      </c>
      <c r="AE213" t="s">
        <v>39</v>
      </c>
    </row>
    <row r="214" spans="1:31" x14ac:dyDescent="0.25">
      <c r="A214">
        <v>7234</v>
      </c>
      <c r="B214" t="s">
        <v>862</v>
      </c>
      <c r="C214" s="1">
        <v>43532</v>
      </c>
      <c r="D214">
        <f t="shared" si="31"/>
        <v>8</v>
      </c>
      <c r="E214" t="str">
        <f t="shared" si="30"/>
        <v>Mar</v>
      </c>
      <c r="F214">
        <f t="shared" si="32"/>
        <v>2019</v>
      </c>
      <c r="G214" t="str">
        <f t="shared" si="33"/>
        <v>Fri</v>
      </c>
      <c r="H214" s="1">
        <v>43536</v>
      </c>
      <c r="I214">
        <f t="shared" si="34"/>
        <v>12</v>
      </c>
      <c r="J214" s="1" t="str">
        <f t="shared" si="35"/>
        <v>Mar</v>
      </c>
      <c r="K214">
        <f t="shared" si="36"/>
        <v>2019</v>
      </c>
      <c r="L214" s="1" t="str">
        <f t="shared" si="37"/>
        <v>Tue</v>
      </c>
      <c r="M214">
        <f t="shared" si="38"/>
        <v>4</v>
      </c>
      <c r="N214" t="s">
        <v>22</v>
      </c>
      <c r="O214" t="s">
        <v>863</v>
      </c>
      <c r="P214" t="s">
        <v>864</v>
      </c>
      <c r="Q214" t="s">
        <v>44</v>
      </c>
      <c r="R214" t="s">
        <v>26</v>
      </c>
      <c r="S214" t="s">
        <v>221</v>
      </c>
      <c r="T214" t="s">
        <v>222</v>
      </c>
      <c r="U214" t="str">
        <f t="shared" si="39"/>
        <v>New York City, New York, United States</v>
      </c>
      <c r="V214" t="s">
        <v>29</v>
      </c>
      <c r="W214" t="s">
        <v>865</v>
      </c>
      <c r="X214" t="s">
        <v>31</v>
      </c>
      <c r="Y214" t="s">
        <v>120</v>
      </c>
      <c r="Z214" t="s">
        <v>866</v>
      </c>
      <c r="AA214">
        <v>113.6</v>
      </c>
      <c r="AB214">
        <v>8</v>
      </c>
      <c r="AC214">
        <v>44.304000000000002</v>
      </c>
      <c r="AD214" t="e">
        <v>#N/A</v>
      </c>
      <c r="AE214" t="s">
        <v>39</v>
      </c>
    </row>
    <row r="215" spans="1:31" x14ac:dyDescent="0.25">
      <c r="A215">
        <v>7235</v>
      </c>
      <c r="B215" t="s">
        <v>862</v>
      </c>
      <c r="C215" s="1">
        <v>43532</v>
      </c>
      <c r="D215">
        <f t="shared" si="31"/>
        <v>8</v>
      </c>
      <c r="E215" t="str">
        <f t="shared" si="30"/>
        <v>Mar</v>
      </c>
      <c r="F215">
        <f t="shared" si="32"/>
        <v>2019</v>
      </c>
      <c r="G215" t="str">
        <f t="shared" si="33"/>
        <v>Fri</v>
      </c>
      <c r="H215" s="1">
        <v>43536</v>
      </c>
      <c r="I215">
        <f t="shared" si="34"/>
        <v>12</v>
      </c>
      <c r="J215" s="1" t="str">
        <f t="shared" si="35"/>
        <v>Mar</v>
      </c>
      <c r="K215">
        <f t="shared" si="36"/>
        <v>2019</v>
      </c>
      <c r="L215" s="1" t="str">
        <f t="shared" si="37"/>
        <v>Tue</v>
      </c>
      <c r="M215">
        <f t="shared" si="38"/>
        <v>4</v>
      </c>
      <c r="N215" t="s">
        <v>22</v>
      </c>
      <c r="O215" t="s">
        <v>863</v>
      </c>
      <c r="P215" t="s">
        <v>864</v>
      </c>
      <c r="Q215" t="s">
        <v>44</v>
      </c>
      <c r="R215" t="s">
        <v>26</v>
      </c>
      <c r="S215" t="s">
        <v>221</v>
      </c>
      <c r="T215" t="s">
        <v>222</v>
      </c>
      <c r="U215" t="str">
        <f t="shared" si="39"/>
        <v>New York City, New York, United States</v>
      </c>
      <c r="V215" t="s">
        <v>29</v>
      </c>
      <c r="W215" t="s">
        <v>867</v>
      </c>
      <c r="X215" t="s">
        <v>49</v>
      </c>
      <c r="Y215" t="s">
        <v>123</v>
      </c>
      <c r="Z215" t="s">
        <v>868</v>
      </c>
      <c r="AA215">
        <v>12.96</v>
      </c>
      <c r="AB215">
        <v>2</v>
      </c>
      <c r="AC215">
        <v>6.3503999999999996</v>
      </c>
      <c r="AD215" t="e">
        <v>#N/A</v>
      </c>
      <c r="AE215" t="s">
        <v>39</v>
      </c>
    </row>
    <row r="216" spans="1:31" x14ac:dyDescent="0.25">
      <c r="A216">
        <v>7236</v>
      </c>
      <c r="B216" t="s">
        <v>862</v>
      </c>
      <c r="C216" s="1">
        <v>43532</v>
      </c>
      <c r="D216">
        <f t="shared" si="31"/>
        <v>8</v>
      </c>
      <c r="E216" t="str">
        <f t="shared" si="30"/>
        <v>Mar</v>
      </c>
      <c r="F216">
        <f t="shared" si="32"/>
        <v>2019</v>
      </c>
      <c r="G216" t="str">
        <f t="shared" si="33"/>
        <v>Fri</v>
      </c>
      <c r="H216" s="1">
        <v>43536</v>
      </c>
      <c r="I216">
        <f t="shared" si="34"/>
        <v>12</v>
      </c>
      <c r="J216" s="1" t="str">
        <f t="shared" si="35"/>
        <v>Mar</v>
      </c>
      <c r="K216">
        <f t="shared" si="36"/>
        <v>2019</v>
      </c>
      <c r="L216" s="1" t="str">
        <f t="shared" si="37"/>
        <v>Tue</v>
      </c>
      <c r="M216">
        <f t="shared" si="38"/>
        <v>4</v>
      </c>
      <c r="N216" t="s">
        <v>22</v>
      </c>
      <c r="O216" t="s">
        <v>863</v>
      </c>
      <c r="P216" t="s">
        <v>864</v>
      </c>
      <c r="Q216" t="s">
        <v>44</v>
      </c>
      <c r="R216" t="s">
        <v>26</v>
      </c>
      <c r="S216" t="s">
        <v>221</v>
      </c>
      <c r="T216" t="s">
        <v>222</v>
      </c>
      <c r="U216" t="str">
        <f t="shared" si="39"/>
        <v>New York City, New York, United States</v>
      </c>
      <c r="V216" t="s">
        <v>29</v>
      </c>
      <c r="W216" t="s">
        <v>869</v>
      </c>
      <c r="X216" t="s">
        <v>49</v>
      </c>
      <c r="Y216" t="s">
        <v>75</v>
      </c>
      <c r="Z216" t="s">
        <v>870</v>
      </c>
      <c r="AA216">
        <v>69.456000000000003</v>
      </c>
      <c r="AB216">
        <v>2</v>
      </c>
      <c r="AC216">
        <v>22.5732</v>
      </c>
      <c r="AD216" t="e">
        <v>#N/A</v>
      </c>
      <c r="AE216" t="s">
        <v>39</v>
      </c>
    </row>
    <row r="217" spans="1:31" x14ac:dyDescent="0.25">
      <c r="A217">
        <v>8506</v>
      </c>
      <c r="B217" t="s">
        <v>871</v>
      </c>
      <c r="C217" s="1">
        <v>43532</v>
      </c>
      <c r="D217">
        <f t="shared" si="31"/>
        <v>8</v>
      </c>
      <c r="E217" t="str">
        <f t="shared" si="30"/>
        <v>Mar</v>
      </c>
      <c r="F217">
        <f t="shared" si="32"/>
        <v>2019</v>
      </c>
      <c r="G217" t="str">
        <f t="shared" si="33"/>
        <v>Fri</v>
      </c>
      <c r="H217" s="1">
        <v>43536</v>
      </c>
      <c r="I217">
        <f t="shared" si="34"/>
        <v>12</v>
      </c>
      <c r="J217" s="1" t="str">
        <f t="shared" si="35"/>
        <v>Mar</v>
      </c>
      <c r="K217">
        <f t="shared" si="36"/>
        <v>2019</v>
      </c>
      <c r="L217" s="1" t="str">
        <f t="shared" si="37"/>
        <v>Tue</v>
      </c>
      <c r="M217">
        <f t="shared" si="38"/>
        <v>4</v>
      </c>
      <c r="N217" t="s">
        <v>22</v>
      </c>
      <c r="O217" t="s">
        <v>872</v>
      </c>
      <c r="P217" t="s">
        <v>873</v>
      </c>
      <c r="Q217" t="s">
        <v>111</v>
      </c>
      <c r="R217" t="s">
        <v>26</v>
      </c>
      <c r="S217" t="s">
        <v>407</v>
      </c>
      <c r="T217" t="s">
        <v>56</v>
      </c>
      <c r="U217" t="str">
        <f t="shared" si="39"/>
        <v>Dallas, Texas, United States</v>
      </c>
      <c r="V217" t="s">
        <v>57</v>
      </c>
      <c r="W217" t="s">
        <v>874</v>
      </c>
      <c r="X217" t="s">
        <v>49</v>
      </c>
      <c r="Y217" t="s">
        <v>75</v>
      </c>
      <c r="Z217" t="s">
        <v>875</v>
      </c>
      <c r="AA217">
        <v>8.8559999999999999</v>
      </c>
      <c r="AB217">
        <v>9</v>
      </c>
      <c r="AC217">
        <v>-14.169600000000001</v>
      </c>
      <c r="AD217" t="e">
        <v>#N/A</v>
      </c>
      <c r="AE217" t="s">
        <v>39</v>
      </c>
    </row>
    <row r="218" spans="1:31" x14ac:dyDescent="0.25">
      <c r="A218">
        <v>8507</v>
      </c>
      <c r="B218" t="s">
        <v>871</v>
      </c>
      <c r="C218" s="1">
        <v>43532</v>
      </c>
      <c r="D218">
        <f t="shared" si="31"/>
        <v>8</v>
      </c>
      <c r="E218" t="str">
        <f t="shared" si="30"/>
        <v>Mar</v>
      </c>
      <c r="F218">
        <f t="shared" si="32"/>
        <v>2019</v>
      </c>
      <c r="G218" t="str">
        <f t="shared" si="33"/>
        <v>Fri</v>
      </c>
      <c r="H218" s="1">
        <v>43536</v>
      </c>
      <c r="I218">
        <f t="shared" si="34"/>
        <v>12</v>
      </c>
      <c r="J218" s="1" t="str">
        <f t="shared" si="35"/>
        <v>Mar</v>
      </c>
      <c r="K218">
        <f t="shared" si="36"/>
        <v>2019</v>
      </c>
      <c r="L218" s="1" t="str">
        <f t="shared" si="37"/>
        <v>Tue</v>
      </c>
      <c r="M218">
        <f t="shared" si="38"/>
        <v>4</v>
      </c>
      <c r="N218" t="s">
        <v>22</v>
      </c>
      <c r="O218" t="s">
        <v>872</v>
      </c>
      <c r="P218" t="s">
        <v>873</v>
      </c>
      <c r="Q218" t="s">
        <v>111</v>
      </c>
      <c r="R218" t="s">
        <v>26</v>
      </c>
      <c r="S218" t="s">
        <v>407</v>
      </c>
      <c r="T218" t="s">
        <v>56</v>
      </c>
      <c r="U218" t="str">
        <f t="shared" si="39"/>
        <v>Dallas, Texas, United States</v>
      </c>
      <c r="V218" t="s">
        <v>57</v>
      </c>
      <c r="W218" t="s">
        <v>876</v>
      </c>
      <c r="X218" t="s">
        <v>36</v>
      </c>
      <c r="Y218" t="s">
        <v>59</v>
      </c>
      <c r="Z218" t="s">
        <v>877</v>
      </c>
      <c r="AA218">
        <v>27.96</v>
      </c>
      <c r="AB218">
        <v>5</v>
      </c>
      <c r="AC218">
        <v>8.3879999999999999</v>
      </c>
      <c r="AD218" t="e">
        <v>#N/A</v>
      </c>
      <c r="AE218" t="s">
        <v>39</v>
      </c>
    </row>
    <row r="219" spans="1:31" x14ac:dyDescent="0.25">
      <c r="A219">
        <v>8508</v>
      </c>
      <c r="B219" t="s">
        <v>871</v>
      </c>
      <c r="C219" s="1">
        <v>43532</v>
      </c>
      <c r="D219">
        <f t="shared" si="31"/>
        <v>8</v>
      </c>
      <c r="E219" t="str">
        <f t="shared" si="30"/>
        <v>Mar</v>
      </c>
      <c r="F219">
        <f t="shared" si="32"/>
        <v>2019</v>
      </c>
      <c r="G219" t="str">
        <f t="shared" si="33"/>
        <v>Fri</v>
      </c>
      <c r="H219" s="1">
        <v>43536</v>
      </c>
      <c r="I219">
        <f t="shared" si="34"/>
        <v>12</v>
      </c>
      <c r="J219" s="1" t="str">
        <f t="shared" si="35"/>
        <v>Mar</v>
      </c>
      <c r="K219">
        <f t="shared" si="36"/>
        <v>2019</v>
      </c>
      <c r="L219" s="1" t="str">
        <f t="shared" si="37"/>
        <v>Tue</v>
      </c>
      <c r="M219">
        <f t="shared" si="38"/>
        <v>4</v>
      </c>
      <c r="N219" t="s">
        <v>22</v>
      </c>
      <c r="O219" t="s">
        <v>872</v>
      </c>
      <c r="P219" t="s">
        <v>873</v>
      </c>
      <c r="Q219" t="s">
        <v>111</v>
      </c>
      <c r="R219" t="s">
        <v>26</v>
      </c>
      <c r="S219" t="s">
        <v>407</v>
      </c>
      <c r="T219" t="s">
        <v>56</v>
      </c>
      <c r="U219" t="str">
        <f t="shared" si="39"/>
        <v>Dallas, Texas, United States</v>
      </c>
      <c r="V219" t="s">
        <v>57</v>
      </c>
      <c r="W219" t="s">
        <v>878</v>
      </c>
      <c r="X219" t="s">
        <v>49</v>
      </c>
      <c r="Y219" t="s">
        <v>204</v>
      </c>
      <c r="Z219" t="s">
        <v>879</v>
      </c>
      <c r="AA219">
        <v>146.352</v>
      </c>
      <c r="AB219">
        <v>3</v>
      </c>
      <c r="AC219">
        <v>49.393799999999999</v>
      </c>
      <c r="AD219" t="e">
        <v>#N/A</v>
      </c>
      <c r="AE219" t="s">
        <v>39</v>
      </c>
    </row>
    <row r="220" spans="1:31" x14ac:dyDescent="0.25">
      <c r="A220">
        <v>8812</v>
      </c>
      <c r="B220" t="s">
        <v>880</v>
      </c>
      <c r="C220" s="1">
        <v>43532</v>
      </c>
      <c r="D220">
        <f t="shared" si="31"/>
        <v>8</v>
      </c>
      <c r="E220" t="str">
        <f t="shared" si="30"/>
        <v>Mar</v>
      </c>
      <c r="F220">
        <f t="shared" si="32"/>
        <v>2019</v>
      </c>
      <c r="G220" t="str">
        <f t="shared" si="33"/>
        <v>Fri</v>
      </c>
      <c r="H220" s="1">
        <v>43537</v>
      </c>
      <c r="I220">
        <f t="shared" si="34"/>
        <v>13</v>
      </c>
      <c r="J220" s="1" t="str">
        <f t="shared" si="35"/>
        <v>Mar</v>
      </c>
      <c r="K220">
        <f t="shared" si="36"/>
        <v>2019</v>
      </c>
      <c r="L220" s="1" t="str">
        <f t="shared" si="37"/>
        <v>Wed</v>
      </c>
      <c r="M220">
        <f t="shared" si="38"/>
        <v>5</v>
      </c>
      <c r="N220" t="s">
        <v>22</v>
      </c>
      <c r="O220" t="s">
        <v>881</v>
      </c>
      <c r="P220" t="s">
        <v>882</v>
      </c>
      <c r="Q220" t="s">
        <v>25</v>
      </c>
      <c r="R220" t="s">
        <v>26</v>
      </c>
      <c r="S220" t="s">
        <v>584</v>
      </c>
      <c r="T220" t="s">
        <v>883</v>
      </c>
      <c r="U220" t="str">
        <f t="shared" si="39"/>
        <v>Jackson, Michigan, United States</v>
      </c>
      <c r="V220" t="s">
        <v>57</v>
      </c>
      <c r="W220" t="s">
        <v>597</v>
      </c>
      <c r="X220" t="s">
        <v>49</v>
      </c>
      <c r="Y220" t="s">
        <v>282</v>
      </c>
      <c r="Z220" t="s">
        <v>598</v>
      </c>
      <c r="AA220">
        <v>207.14400000000001</v>
      </c>
      <c r="AB220">
        <v>3</v>
      </c>
      <c r="AC220">
        <v>48.333599999999997</v>
      </c>
      <c r="AD220" t="e">
        <v>#N/A</v>
      </c>
      <c r="AE220" t="s">
        <v>73</v>
      </c>
    </row>
    <row r="221" spans="1:31" x14ac:dyDescent="0.25">
      <c r="A221">
        <v>8813</v>
      </c>
      <c r="B221" t="s">
        <v>880</v>
      </c>
      <c r="C221" s="1">
        <v>43532</v>
      </c>
      <c r="D221">
        <f t="shared" si="31"/>
        <v>8</v>
      </c>
      <c r="E221" t="str">
        <f t="shared" si="30"/>
        <v>Mar</v>
      </c>
      <c r="F221">
        <f t="shared" si="32"/>
        <v>2019</v>
      </c>
      <c r="G221" t="str">
        <f t="shared" si="33"/>
        <v>Fri</v>
      </c>
      <c r="H221" s="1">
        <v>43537</v>
      </c>
      <c r="I221">
        <f t="shared" si="34"/>
        <v>13</v>
      </c>
      <c r="J221" s="1" t="str">
        <f t="shared" si="35"/>
        <v>Mar</v>
      </c>
      <c r="K221">
        <f t="shared" si="36"/>
        <v>2019</v>
      </c>
      <c r="L221" s="1" t="str">
        <f t="shared" si="37"/>
        <v>Wed</v>
      </c>
      <c r="M221">
        <f t="shared" si="38"/>
        <v>5</v>
      </c>
      <c r="N221" t="s">
        <v>22</v>
      </c>
      <c r="O221" t="s">
        <v>881</v>
      </c>
      <c r="P221" t="s">
        <v>882</v>
      </c>
      <c r="Q221" t="s">
        <v>25</v>
      </c>
      <c r="R221" t="s">
        <v>26</v>
      </c>
      <c r="S221" t="s">
        <v>584</v>
      </c>
      <c r="T221" t="s">
        <v>883</v>
      </c>
      <c r="U221" t="str">
        <f t="shared" si="39"/>
        <v>Jackson, Michigan, United States</v>
      </c>
      <c r="V221" t="s">
        <v>57</v>
      </c>
      <c r="W221" t="s">
        <v>884</v>
      </c>
      <c r="X221" t="s">
        <v>49</v>
      </c>
      <c r="Y221" t="s">
        <v>92</v>
      </c>
      <c r="Z221" t="s">
        <v>885</v>
      </c>
      <c r="AA221">
        <v>13.9</v>
      </c>
      <c r="AB221">
        <v>5</v>
      </c>
      <c r="AC221">
        <v>3.7530000000000001</v>
      </c>
      <c r="AD221" t="e">
        <v>#N/A</v>
      </c>
      <c r="AE221" t="s">
        <v>34</v>
      </c>
    </row>
    <row r="222" spans="1:31" x14ac:dyDescent="0.25">
      <c r="A222">
        <v>8160</v>
      </c>
      <c r="B222" t="s">
        <v>886</v>
      </c>
      <c r="C222" s="1">
        <v>43533</v>
      </c>
      <c r="D222">
        <f t="shared" si="31"/>
        <v>9</v>
      </c>
      <c r="E222" t="str">
        <f t="shared" si="30"/>
        <v>Mar</v>
      </c>
      <c r="F222">
        <f t="shared" si="32"/>
        <v>2019</v>
      </c>
      <c r="G222" t="str">
        <f t="shared" si="33"/>
        <v>Sat</v>
      </c>
      <c r="H222" s="1">
        <v>43537</v>
      </c>
      <c r="I222">
        <f t="shared" si="34"/>
        <v>13</v>
      </c>
      <c r="J222" s="1" t="str">
        <f t="shared" si="35"/>
        <v>Mar</v>
      </c>
      <c r="K222">
        <f t="shared" si="36"/>
        <v>2019</v>
      </c>
      <c r="L222" s="1" t="str">
        <f t="shared" si="37"/>
        <v>Wed</v>
      </c>
      <c r="M222">
        <f t="shared" si="38"/>
        <v>4</v>
      </c>
      <c r="N222" t="s">
        <v>22</v>
      </c>
      <c r="O222" t="s">
        <v>887</v>
      </c>
      <c r="P222" t="s">
        <v>888</v>
      </c>
      <c r="Q222" t="s">
        <v>111</v>
      </c>
      <c r="R222" t="s">
        <v>26</v>
      </c>
      <c r="S222" t="s">
        <v>889</v>
      </c>
      <c r="T222" t="s">
        <v>215</v>
      </c>
      <c r="U222" t="str">
        <f t="shared" si="39"/>
        <v>Milford, Connecticut, United States</v>
      </c>
      <c r="V222" t="s">
        <v>29</v>
      </c>
      <c r="W222" t="s">
        <v>890</v>
      </c>
      <c r="X222" t="s">
        <v>36</v>
      </c>
      <c r="Y222" t="s">
        <v>59</v>
      </c>
      <c r="Z222" t="s">
        <v>891</v>
      </c>
      <c r="AA222">
        <v>199.75</v>
      </c>
      <c r="AB222">
        <v>5</v>
      </c>
      <c r="AC222">
        <v>87.89</v>
      </c>
      <c r="AD222" t="e">
        <v>#N/A</v>
      </c>
      <c r="AE222" t="s">
        <v>73</v>
      </c>
    </row>
    <row r="223" spans="1:31" x14ac:dyDescent="0.25">
      <c r="A223">
        <v>8332</v>
      </c>
      <c r="B223" t="s">
        <v>892</v>
      </c>
      <c r="C223" s="1">
        <v>43533</v>
      </c>
      <c r="D223">
        <f t="shared" si="31"/>
        <v>9</v>
      </c>
      <c r="E223" t="str">
        <f t="shared" si="30"/>
        <v>Mar</v>
      </c>
      <c r="F223">
        <f t="shared" si="32"/>
        <v>2019</v>
      </c>
      <c r="G223" t="str">
        <f t="shared" si="33"/>
        <v>Sat</v>
      </c>
      <c r="H223" s="1">
        <v>43536</v>
      </c>
      <c r="I223">
        <f t="shared" si="34"/>
        <v>12</v>
      </c>
      <c r="J223" s="1" t="str">
        <f t="shared" si="35"/>
        <v>Mar</v>
      </c>
      <c r="K223">
        <f t="shared" si="36"/>
        <v>2019</v>
      </c>
      <c r="L223" s="1" t="str">
        <f t="shared" si="37"/>
        <v>Tue</v>
      </c>
      <c r="M223">
        <f t="shared" si="38"/>
        <v>3</v>
      </c>
      <c r="N223" t="s">
        <v>41</v>
      </c>
      <c r="O223" t="s">
        <v>893</v>
      </c>
      <c r="P223" t="s">
        <v>894</v>
      </c>
      <c r="Q223" t="s">
        <v>44</v>
      </c>
      <c r="R223" t="s">
        <v>26</v>
      </c>
      <c r="S223" t="s">
        <v>895</v>
      </c>
      <c r="T223" t="s">
        <v>896</v>
      </c>
      <c r="U223" t="str">
        <f t="shared" si="39"/>
        <v>Andover, Massachusetts, United States</v>
      </c>
      <c r="V223" t="s">
        <v>29</v>
      </c>
      <c r="W223" t="s">
        <v>897</v>
      </c>
      <c r="X223" t="s">
        <v>49</v>
      </c>
      <c r="Y223" t="s">
        <v>50</v>
      </c>
      <c r="Z223" t="s">
        <v>898</v>
      </c>
      <c r="AA223">
        <v>11.21</v>
      </c>
      <c r="AB223">
        <v>1</v>
      </c>
      <c r="AC223">
        <v>3.363</v>
      </c>
      <c r="AD223" t="e">
        <v>#N/A</v>
      </c>
      <c r="AE223" t="s">
        <v>73</v>
      </c>
    </row>
    <row r="224" spans="1:31" x14ac:dyDescent="0.25">
      <c r="A224">
        <v>8333</v>
      </c>
      <c r="B224" t="s">
        <v>892</v>
      </c>
      <c r="C224" s="1">
        <v>43533</v>
      </c>
      <c r="D224">
        <f t="shared" si="31"/>
        <v>9</v>
      </c>
      <c r="E224" t="str">
        <f t="shared" si="30"/>
        <v>Mar</v>
      </c>
      <c r="F224">
        <f t="shared" si="32"/>
        <v>2019</v>
      </c>
      <c r="G224" t="str">
        <f t="shared" si="33"/>
        <v>Sat</v>
      </c>
      <c r="H224" s="1">
        <v>43536</v>
      </c>
      <c r="I224">
        <f t="shared" si="34"/>
        <v>12</v>
      </c>
      <c r="J224" s="1" t="str">
        <f t="shared" si="35"/>
        <v>Mar</v>
      </c>
      <c r="K224">
        <f t="shared" si="36"/>
        <v>2019</v>
      </c>
      <c r="L224" s="1" t="str">
        <f t="shared" si="37"/>
        <v>Tue</v>
      </c>
      <c r="M224">
        <f t="shared" si="38"/>
        <v>3</v>
      </c>
      <c r="N224" t="s">
        <v>41</v>
      </c>
      <c r="O224" t="s">
        <v>893</v>
      </c>
      <c r="P224" t="s">
        <v>894</v>
      </c>
      <c r="Q224" t="s">
        <v>44</v>
      </c>
      <c r="R224" t="s">
        <v>26</v>
      </c>
      <c r="S224" t="s">
        <v>895</v>
      </c>
      <c r="T224" t="s">
        <v>896</v>
      </c>
      <c r="U224" t="str">
        <f t="shared" si="39"/>
        <v>Andover, Massachusetts, United States</v>
      </c>
      <c r="V224" t="s">
        <v>29</v>
      </c>
      <c r="W224" t="s">
        <v>899</v>
      </c>
      <c r="X224" t="s">
        <v>31</v>
      </c>
      <c r="Y224" t="s">
        <v>262</v>
      </c>
      <c r="Z224" t="s">
        <v>900</v>
      </c>
      <c r="AA224">
        <v>354.9</v>
      </c>
      <c r="AB224">
        <v>5</v>
      </c>
      <c r="AC224">
        <v>88.724999999999994</v>
      </c>
      <c r="AD224" t="e">
        <v>#N/A</v>
      </c>
      <c r="AE224" t="s">
        <v>34</v>
      </c>
    </row>
    <row r="225" spans="1:31" x14ac:dyDescent="0.25">
      <c r="A225">
        <v>8334</v>
      </c>
      <c r="B225" t="s">
        <v>892</v>
      </c>
      <c r="C225" s="1">
        <v>43533</v>
      </c>
      <c r="D225">
        <f t="shared" si="31"/>
        <v>9</v>
      </c>
      <c r="E225" t="str">
        <f t="shared" si="30"/>
        <v>Mar</v>
      </c>
      <c r="F225">
        <f t="shared" si="32"/>
        <v>2019</v>
      </c>
      <c r="G225" t="str">
        <f t="shared" si="33"/>
        <v>Sat</v>
      </c>
      <c r="H225" s="1">
        <v>43536</v>
      </c>
      <c r="I225">
        <f t="shared" si="34"/>
        <v>12</v>
      </c>
      <c r="J225" s="1" t="str">
        <f t="shared" si="35"/>
        <v>Mar</v>
      </c>
      <c r="K225">
        <f t="shared" si="36"/>
        <v>2019</v>
      </c>
      <c r="L225" s="1" t="str">
        <f t="shared" si="37"/>
        <v>Tue</v>
      </c>
      <c r="M225">
        <f t="shared" si="38"/>
        <v>3</v>
      </c>
      <c r="N225" t="s">
        <v>41</v>
      </c>
      <c r="O225" t="s">
        <v>893</v>
      </c>
      <c r="P225" t="s">
        <v>894</v>
      </c>
      <c r="Q225" t="s">
        <v>44</v>
      </c>
      <c r="R225" t="s">
        <v>26</v>
      </c>
      <c r="S225" t="s">
        <v>895</v>
      </c>
      <c r="T225" t="s">
        <v>896</v>
      </c>
      <c r="U225" t="str">
        <f t="shared" si="39"/>
        <v>Andover, Massachusetts, United States</v>
      </c>
      <c r="V225" t="s">
        <v>29</v>
      </c>
      <c r="W225" t="s">
        <v>901</v>
      </c>
      <c r="X225" t="s">
        <v>49</v>
      </c>
      <c r="Y225" t="s">
        <v>123</v>
      </c>
      <c r="Z225" t="s">
        <v>902</v>
      </c>
      <c r="AA225">
        <v>17.940000000000001</v>
      </c>
      <c r="AB225">
        <v>3</v>
      </c>
      <c r="AC225">
        <v>8.7905999999999995</v>
      </c>
      <c r="AD225" t="e">
        <v>#N/A</v>
      </c>
      <c r="AE225" t="s">
        <v>39</v>
      </c>
    </row>
    <row r="226" spans="1:31" x14ac:dyDescent="0.25">
      <c r="A226">
        <v>8335</v>
      </c>
      <c r="B226" t="s">
        <v>892</v>
      </c>
      <c r="C226" s="1">
        <v>43533</v>
      </c>
      <c r="D226">
        <f t="shared" si="31"/>
        <v>9</v>
      </c>
      <c r="E226" t="str">
        <f t="shared" si="30"/>
        <v>Mar</v>
      </c>
      <c r="F226">
        <f t="shared" si="32"/>
        <v>2019</v>
      </c>
      <c r="G226" t="str">
        <f t="shared" si="33"/>
        <v>Sat</v>
      </c>
      <c r="H226" s="1">
        <v>43536</v>
      </c>
      <c r="I226">
        <f t="shared" si="34"/>
        <v>12</v>
      </c>
      <c r="J226" s="1" t="str">
        <f t="shared" si="35"/>
        <v>Mar</v>
      </c>
      <c r="K226">
        <f t="shared" si="36"/>
        <v>2019</v>
      </c>
      <c r="L226" s="1" t="str">
        <f t="shared" si="37"/>
        <v>Tue</v>
      </c>
      <c r="M226">
        <f t="shared" si="38"/>
        <v>3</v>
      </c>
      <c r="N226" t="s">
        <v>41</v>
      </c>
      <c r="O226" t="s">
        <v>893</v>
      </c>
      <c r="P226" t="s">
        <v>894</v>
      </c>
      <c r="Q226" t="s">
        <v>44</v>
      </c>
      <c r="R226" t="s">
        <v>26</v>
      </c>
      <c r="S226" t="s">
        <v>895</v>
      </c>
      <c r="T226" t="s">
        <v>896</v>
      </c>
      <c r="U226" t="str">
        <f t="shared" si="39"/>
        <v>Andover, Massachusetts, United States</v>
      </c>
      <c r="V226" t="s">
        <v>29</v>
      </c>
      <c r="W226" t="s">
        <v>903</v>
      </c>
      <c r="X226" t="s">
        <v>49</v>
      </c>
      <c r="Y226" t="s">
        <v>75</v>
      </c>
      <c r="Z226" t="s">
        <v>904</v>
      </c>
      <c r="AA226">
        <v>51.8</v>
      </c>
      <c r="AB226">
        <v>4</v>
      </c>
      <c r="AC226">
        <v>23.31</v>
      </c>
      <c r="AD226" t="e">
        <v>#N/A</v>
      </c>
      <c r="AE226" t="s">
        <v>34</v>
      </c>
    </row>
    <row r="227" spans="1:31" x14ac:dyDescent="0.25">
      <c r="A227">
        <v>1876</v>
      </c>
      <c r="B227" t="s">
        <v>905</v>
      </c>
      <c r="C227" s="1">
        <v>43534</v>
      </c>
      <c r="D227">
        <f t="shared" si="31"/>
        <v>10</v>
      </c>
      <c r="E227" t="str">
        <f t="shared" si="30"/>
        <v>Mar</v>
      </c>
      <c r="F227">
        <f t="shared" si="32"/>
        <v>2019</v>
      </c>
      <c r="G227" t="str">
        <f t="shared" si="33"/>
        <v>Sun</v>
      </c>
      <c r="H227" s="1">
        <v>43540</v>
      </c>
      <c r="I227">
        <f t="shared" si="34"/>
        <v>16</v>
      </c>
      <c r="J227" s="1" t="str">
        <f t="shared" si="35"/>
        <v>Mar</v>
      </c>
      <c r="K227">
        <f t="shared" si="36"/>
        <v>2019</v>
      </c>
      <c r="L227" s="1" t="str">
        <f t="shared" si="37"/>
        <v>Sat</v>
      </c>
      <c r="M227">
        <f t="shared" si="38"/>
        <v>6</v>
      </c>
      <c r="N227" t="s">
        <v>22</v>
      </c>
      <c r="O227" t="s">
        <v>906</v>
      </c>
      <c r="P227" t="s">
        <v>907</v>
      </c>
      <c r="Q227" t="s">
        <v>44</v>
      </c>
      <c r="R227" t="s">
        <v>26</v>
      </c>
      <c r="S227" t="s">
        <v>630</v>
      </c>
      <c r="T227" t="s">
        <v>222</v>
      </c>
      <c r="U227" t="str">
        <f t="shared" si="39"/>
        <v>Long Beach, New York, United States</v>
      </c>
      <c r="V227" t="s">
        <v>29</v>
      </c>
      <c r="W227" t="s">
        <v>908</v>
      </c>
      <c r="X227" t="s">
        <v>31</v>
      </c>
      <c r="Y227" t="s">
        <v>32</v>
      </c>
      <c r="Z227" t="s">
        <v>909</v>
      </c>
      <c r="AA227">
        <v>176.78399999999999</v>
      </c>
      <c r="AB227">
        <v>1</v>
      </c>
      <c r="AC227">
        <v>-22.097999999999999</v>
      </c>
      <c r="AD227" t="e">
        <v>#N/A</v>
      </c>
      <c r="AE227" t="s">
        <v>39</v>
      </c>
    </row>
    <row r="228" spans="1:31" x14ac:dyDescent="0.25">
      <c r="A228">
        <v>4063</v>
      </c>
      <c r="B228" t="s">
        <v>910</v>
      </c>
      <c r="C228" s="1">
        <v>43534</v>
      </c>
      <c r="D228">
        <f t="shared" si="31"/>
        <v>10</v>
      </c>
      <c r="E228" t="str">
        <f t="shared" si="30"/>
        <v>Mar</v>
      </c>
      <c r="F228">
        <f t="shared" si="32"/>
        <v>2019</v>
      </c>
      <c r="G228" t="str">
        <f t="shared" si="33"/>
        <v>Sun</v>
      </c>
      <c r="H228" s="1">
        <v>43538</v>
      </c>
      <c r="I228">
        <f t="shared" si="34"/>
        <v>14</v>
      </c>
      <c r="J228" s="1" t="str">
        <f t="shared" si="35"/>
        <v>Mar</v>
      </c>
      <c r="K228">
        <f t="shared" si="36"/>
        <v>2019</v>
      </c>
      <c r="L228" s="1" t="str">
        <f t="shared" si="37"/>
        <v>Thu</v>
      </c>
      <c r="M228">
        <f t="shared" si="38"/>
        <v>4</v>
      </c>
      <c r="N228" t="s">
        <v>22</v>
      </c>
      <c r="O228" t="s">
        <v>911</v>
      </c>
      <c r="P228" t="s">
        <v>912</v>
      </c>
      <c r="Q228" t="s">
        <v>44</v>
      </c>
      <c r="R228" t="s">
        <v>26</v>
      </c>
      <c r="S228" t="s">
        <v>89</v>
      </c>
      <c r="T228" t="s">
        <v>90</v>
      </c>
      <c r="U228" t="str">
        <f t="shared" si="39"/>
        <v>Philadelphia, Pennsylvania, United States</v>
      </c>
      <c r="V228" t="s">
        <v>29</v>
      </c>
      <c r="W228" t="s">
        <v>913</v>
      </c>
      <c r="X228" t="s">
        <v>36</v>
      </c>
      <c r="Y228" t="s">
        <v>59</v>
      </c>
      <c r="Z228" t="s">
        <v>914</v>
      </c>
      <c r="AA228">
        <v>39.991999999999997</v>
      </c>
      <c r="AB228">
        <v>1</v>
      </c>
      <c r="AC228">
        <v>7.4984999999999999</v>
      </c>
      <c r="AD228" t="e">
        <v>#N/A</v>
      </c>
      <c r="AE228" t="s">
        <v>34</v>
      </c>
    </row>
    <row r="229" spans="1:31" x14ac:dyDescent="0.25">
      <c r="A229">
        <v>6014</v>
      </c>
      <c r="B229" t="s">
        <v>915</v>
      </c>
      <c r="C229" s="1">
        <v>43534</v>
      </c>
      <c r="D229">
        <f t="shared" si="31"/>
        <v>10</v>
      </c>
      <c r="E229" t="str">
        <f t="shared" si="30"/>
        <v>Mar</v>
      </c>
      <c r="F229">
        <f t="shared" si="32"/>
        <v>2019</v>
      </c>
      <c r="G229" t="str">
        <f t="shared" si="33"/>
        <v>Sun</v>
      </c>
      <c r="H229" s="1">
        <v>43535</v>
      </c>
      <c r="I229">
        <f t="shared" si="34"/>
        <v>11</v>
      </c>
      <c r="J229" s="1" t="str">
        <f t="shared" si="35"/>
        <v>Mar</v>
      </c>
      <c r="K229">
        <f t="shared" si="36"/>
        <v>2019</v>
      </c>
      <c r="L229" s="1" t="str">
        <f t="shared" si="37"/>
        <v>Mon</v>
      </c>
      <c r="M229">
        <f t="shared" si="38"/>
        <v>1</v>
      </c>
      <c r="N229" t="s">
        <v>41</v>
      </c>
      <c r="O229" t="s">
        <v>916</v>
      </c>
      <c r="P229" t="s">
        <v>917</v>
      </c>
      <c r="Q229" t="s">
        <v>111</v>
      </c>
      <c r="R229" t="s">
        <v>26</v>
      </c>
      <c r="S229" t="s">
        <v>45</v>
      </c>
      <c r="T229" t="s">
        <v>46</v>
      </c>
      <c r="U229" t="str">
        <f t="shared" si="39"/>
        <v>Los Angeles, California, United States</v>
      </c>
      <c r="V229" t="s">
        <v>47</v>
      </c>
      <c r="W229" t="s">
        <v>918</v>
      </c>
      <c r="X229" t="s">
        <v>49</v>
      </c>
      <c r="Y229" t="s">
        <v>123</v>
      </c>
      <c r="Z229" t="s">
        <v>919</v>
      </c>
      <c r="AA229">
        <v>14.9</v>
      </c>
      <c r="AB229">
        <v>5</v>
      </c>
      <c r="AC229">
        <v>7.1520000000000001</v>
      </c>
      <c r="AD229" t="e">
        <v>#N/A</v>
      </c>
      <c r="AE229" t="s">
        <v>73</v>
      </c>
    </row>
    <row r="230" spans="1:31" x14ac:dyDescent="0.25">
      <c r="A230">
        <v>6015</v>
      </c>
      <c r="B230" t="s">
        <v>915</v>
      </c>
      <c r="C230" s="1">
        <v>43534</v>
      </c>
      <c r="D230">
        <f t="shared" si="31"/>
        <v>10</v>
      </c>
      <c r="E230" t="str">
        <f t="shared" si="30"/>
        <v>Mar</v>
      </c>
      <c r="F230">
        <f t="shared" si="32"/>
        <v>2019</v>
      </c>
      <c r="G230" t="str">
        <f t="shared" si="33"/>
        <v>Sun</v>
      </c>
      <c r="H230" s="1">
        <v>43535</v>
      </c>
      <c r="I230">
        <f t="shared" si="34"/>
        <v>11</v>
      </c>
      <c r="J230" s="1" t="str">
        <f t="shared" si="35"/>
        <v>Mar</v>
      </c>
      <c r="K230">
        <f t="shared" si="36"/>
        <v>2019</v>
      </c>
      <c r="L230" s="1" t="str">
        <f t="shared" si="37"/>
        <v>Mon</v>
      </c>
      <c r="M230">
        <f t="shared" si="38"/>
        <v>1</v>
      </c>
      <c r="N230" t="s">
        <v>41</v>
      </c>
      <c r="O230" t="s">
        <v>916</v>
      </c>
      <c r="P230" t="s">
        <v>917</v>
      </c>
      <c r="Q230" t="s">
        <v>111</v>
      </c>
      <c r="R230" t="s">
        <v>26</v>
      </c>
      <c r="S230" t="s">
        <v>45</v>
      </c>
      <c r="T230" t="s">
        <v>46</v>
      </c>
      <c r="U230" t="str">
        <f t="shared" si="39"/>
        <v>Los Angeles, California, United States</v>
      </c>
      <c r="V230" t="s">
        <v>47</v>
      </c>
      <c r="W230" t="s">
        <v>920</v>
      </c>
      <c r="X230" t="s">
        <v>36</v>
      </c>
      <c r="Y230" t="s">
        <v>37</v>
      </c>
      <c r="Z230" t="s">
        <v>921</v>
      </c>
      <c r="AA230">
        <v>4158.9120000000003</v>
      </c>
      <c r="AB230">
        <v>8</v>
      </c>
      <c r="AC230">
        <v>363.90480000000002</v>
      </c>
      <c r="AD230" t="e">
        <v>#N/A</v>
      </c>
      <c r="AE230" t="s">
        <v>39</v>
      </c>
    </row>
    <row r="231" spans="1:31" x14ac:dyDescent="0.25">
      <c r="A231">
        <v>8100</v>
      </c>
      <c r="B231" t="s">
        <v>922</v>
      </c>
      <c r="C231" s="1">
        <v>43534</v>
      </c>
      <c r="D231">
        <f t="shared" si="31"/>
        <v>10</v>
      </c>
      <c r="E231" t="str">
        <f t="shared" si="30"/>
        <v>Mar</v>
      </c>
      <c r="F231">
        <f t="shared" si="32"/>
        <v>2019</v>
      </c>
      <c r="G231" t="str">
        <f t="shared" si="33"/>
        <v>Sun</v>
      </c>
      <c r="H231" s="1">
        <v>43537</v>
      </c>
      <c r="I231">
        <f t="shared" si="34"/>
        <v>13</v>
      </c>
      <c r="J231" s="1" t="str">
        <f t="shared" si="35"/>
        <v>Mar</v>
      </c>
      <c r="K231">
        <f t="shared" si="36"/>
        <v>2019</v>
      </c>
      <c r="L231" s="1" t="str">
        <f t="shared" si="37"/>
        <v>Wed</v>
      </c>
      <c r="M231">
        <f t="shared" si="38"/>
        <v>3</v>
      </c>
      <c r="N231" t="s">
        <v>41</v>
      </c>
      <c r="O231" t="s">
        <v>923</v>
      </c>
      <c r="P231" t="s">
        <v>924</v>
      </c>
      <c r="Q231" t="s">
        <v>111</v>
      </c>
      <c r="R231" t="s">
        <v>26</v>
      </c>
      <c r="S231" t="s">
        <v>45</v>
      </c>
      <c r="T231" t="s">
        <v>46</v>
      </c>
      <c r="U231" t="str">
        <f t="shared" si="39"/>
        <v>Los Angeles, California, United States</v>
      </c>
      <c r="V231" t="s">
        <v>47</v>
      </c>
      <c r="W231" t="s">
        <v>925</v>
      </c>
      <c r="X231" t="s">
        <v>36</v>
      </c>
      <c r="Y231" t="s">
        <v>59</v>
      </c>
      <c r="Z231" t="s">
        <v>926</v>
      </c>
      <c r="AA231">
        <v>26.85</v>
      </c>
      <c r="AB231">
        <v>3</v>
      </c>
      <c r="AC231">
        <v>5.1014999999999997</v>
      </c>
      <c r="AD231" t="e">
        <v>#N/A</v>
      </c>
      <c r="AE231" t="s">
        <v>34</v>
      </c>
    </row>
    <row r="232" spans="1:31" x14ac:dyDescent="0.25">
      <c r="A232">
        <v>8101</v>
      </c>
      <c r="B232" t="s">
        <v>922</v>
      </c>
      <c r="C232" s="1">
        <v>43534</v>
      </c>
      <c r="D232">
        <f t="shared" si="31"/>
        <v>10</v>
      </c>
      <c r="E232" t="str">
        <f t="shared" si="30"/>
        <v>Mar</v>
      </c>
      <c r="F232">
        <f t="shared" si="32"/>
        <v>2019</v>
      </c>
      <c r="G232" t="str">
        <f t="shared" si="33"/>
        <v>Sun</v>
      </c>
      <c r="H232" s="1">
        <v>43537</v>
      </c>
      <c r="I232">
        <f t="shared" si="34"/>
        <v>13</v>
      </c>
      <c r="J232" s="1" t="str">
        <f t="shared" si="35"/>
        <v>Mar</v>
      </c>
      <c r="K232">
        <f t="shared" si="36"/>
        <v>2019</v>
      </c>
      <c r="L232" s="1" t="str">
        <f t="shared" si="37"/>
        <v>Wed</v>
      </c>
      <c r="M232">
        <f t="shared" si="38"/>
        <v>3</v>
      </c>
      <c r="N232" t="s">
        <v>41</v>
      </c>
      <c r="O232" t="s">
        <v>923</v>
      </c>
      <c r="P232" t="s">
        <v>924</v>
      </c>
      <c r="Q232" t="s">
        <v>111</v>
      </c>
      <c r="R232" t="s">
        <v>26</v>
      </c>
      <c r="S232" t="s">
        <v>45</v>
      </c>
      <c r="T232" t="s">
        <v>46</v>
      </c>
      <c r="U232" t="str">
        <f t="shared" si="39"/>
        <v>Los Angeles, California, United States</v>
      </c>
      <c r="V232" t="s">
        <v>47</v>
      </c>
      <c r="W232" t="s">
        <v>927</v>
      </c>
      <c r="X232" t="s">
        <v>36</v>
      </c>
      <c r="Y232" t="s">
        <v>445</v>
      </c>
      <c r="Z232" t="s">
        <v>928</v>
      </c>
      <c r="AA232">
        <v>3357.6</v>
      </c>
      <c r="AB232">
        <v>3</v>
      </c>
      <c r="AC232">
        <v>377.73</v>
      </c>
      <c r="AD232" t="e">
        <v>#N/A</v>
      </c>
      <c r="AE232" t="s">
        <v>73</v>
      </c>
    </row>
    <row r="233" spans="1:31" x14ac:dyDescent="0.25">
      <c r="A233">
        <v>9412</v>
      </c>
      <c r="B233" t="s">
        <v>929</v>
      </c>
      <c r="C233" s="1">
        <v>43534</v>
      </c>
      <c r="D233">
        <f t="shared" si="31"/>
        <v>10</v>
      </c>
      <c r="E233" t="str">
        <f t="shared" si="30"/>
        <v>Mar</v>
      </c>
      <c r="F233">
        <f t="shared" si="32"/>
        <v>2019</v>
      </c>
      <c r="G233" t="str">
        <f t="shared" si="33"/>
        <v>Sun</v>
      </c>
      <c r="H233" s="1">
        <v>43538</v>
      </c>
      <c r="I233">
        <f t="shared" si="34"/>
        <v>14</v>
      </c>
      <c r="J233" s="1" t="str">
        <f t="shared" si="35"/>
        <v>Mar</v>
      </c>
      <c r="K233">
        <f t="shared" si="36"/>
        <v>2019</v>
      </c>
      <c r="L233" s="1" t="str">
        <f t="shared" si="37"/>
        <v>Thu</v>
      </c>
      <c r="M233">
        <f t="shared" si="38"/>
        <v>4</v>
      </c>
      <c r="N233" t="s">
        <v>97</v>
      </c>
      <c r="O233" t="s">
        <v>930</v>
      </c>
      <c r="P233" t="s">
        <v>931</v>
      </c>
      <c r="Q233" t="s">
        <v>25</v>
      </c>
      <c r="R233" t="s">
        <v>26</v>
      </c>
      <c r="S233" t="s">
        <v>856</v>
      </c>
      <c r="T233" t="s">
        <v>468</v>
      </c>
      <c r="U233" t="str">
        <f t="shared" si="39"/>
        <v>Glendale, Arizona, United States</v>
      </c>
      <c r="V233" t="s">
        <v>47</v>
      </c>
      <c r="W233" t="s">
        <v>932</v>
      </c>
      <c r="X233" t="s">
        <v>49</v>
      </c>
      <c r="Y233" t="s">
        <v>50</v>
      </c>
      <c r="Z233" t="s">
        <v>933</v>
      </c>
      <c r="AA233">
        <v>104.696</v>
      </c>
      <c r="AB233">
        <v>1</v>
      </c>
      <c r="AC233">
        <v>6.5434999999999999</v>
      </c>
      <c r="AD233" t="e">
        <v>#N/A</v>
      </c>
      <c r="AE233" t="s">
        <v>73</v>
      </c>
    </row>
    <row r="234" spans="1:31" x14ac:dyDescent="0.25">
      <c r="A234">
        <v>45</v>
      </c>
      <c r="B234" t="s">
        <v>934</v>
      </c>
      <c r="C234" s="1">
        <v>43535</v>
      </c>
      <c r="D234">
        <f t="shared" si="31"/>
        <v>11</v>
      </c>
      <c r="E234" t="str">
        <f t="shared" si="30"/>
        <v>Mar</v>
      </c>
      <c r="F234">
        <f t="shared" si="32"/>
        <v>2019</v>
      </c>
      <c r="G234" t="str">
        <f t="shared" si="33"/>
        <v>Mon</v>
      </c>
      <c r="H234" s="1">
        <v>43537</v>
      </c>
      <c r="I234">
        <f t="shared" si="34"/>
        <v>13</v>
      </c>
      <c r="J234" s="1" t="str">
        <f t="shared" si="35"/>
        <v>Mar</v>
      </c>
      <c r="K234">
        <f t="shared" si="36"/>
        <v>2019</v>
      </c>
      <c r="L234" s="1" t="str">
        <f t="shared" si="37"/>
        <v>Wed</v>
      </c>
      <c r="M234">
        <f t="shared" si="38"/>
        <v>2</v>
      </c>
      <c r="N234" t="s">
        <v>41</v>
      </c>
      <c r="O234" t="s">
        <v>737</v>
      </c>
      <c r="P234" t="s">
        <v>738</v>
      </c>
      <c r="Q234" t="s">
        <v>25</v>
      </c>
      <c r="R234" t="s">
        <v>26</v>
      </c>
      <c r="S234" t="s">
        <v>935</v>
      </c>
      <c r="T234" t="s">
        <v>936</v>
      </c>
      <c r="U234" t="str">
        <f t="shared" si="39"/>
        <v>Eagan, Minnesota, United States</v>
      </c>
      <c r="V234" t="s">
        <v>57</v>
      </c>
      <c r="W234" t="s">
        <v>306</v>
      </c>
      <c r="X234" t="s">
        <v>36</v>
      </c>
      <c r="Y234" t="s">
        <v>59</v>
      </c>
      <c r="Z234" t="s">
        <v>307</v>
      </c>
      <c r="AA234">
        <v>45.98</v>
      </c>
      <c r="AB234">
        <v>2</v>
      </c>
      <c r="AC234">
        <v>19.7714</v>
      </c>
      <c r="AD234" t="e">
        <v>#N/A</v>
      </c>
      <c r="AE234" t="s">
        <v>73</v>
      </c>
    </row>
    <row r="235" spans="1:31" x14ac:dyDescent="0.25">
      <c r="A235">
        <v>46</v>
      </c>
      <c r="B235" t="s">
        <v>934</v>
      </c>
      <c r="C235" s="1">
        <v>43535</v>
      </c>
      <c r="D235">
        <f t="shared" si="31"/>
        <v>11</v>
      </c>
      <c r="E235" t="str">
        <f t="shared" si="30"/>
        <v>Mar</v>
      </c>
      <c r="F235">
        <f t="shared" si="32"/>
        <v>2019</v>
      </c>
      <c r="G235" t="str">
        <f t="shared" si="33"/>
        <v>Mon</v>
      </c>
      <c r="H235" s="1">
        <v>43537</v>
      </c>
      <c r="I235">
        <f t="shared" si="34"/>
        <v>13</v>
      </c>
      <c r="J235" s="1" t="str">
        <f t="shared" si="35"/>
        <v>Mar</v>
      </c>
      <c r="K235">
        <f t="shared" si="36"/>
        <v>2019</v>
      </c>
      <c r="L235" s="1" t="str">
        <f t="shared" si="37"/>
        <v>Wed</v>
      </c>
      <c r="M235">
        <f t="shared" si="38"/>
        <v>2</v>
      </c>
      <c r="N235" t="s">
        <v>41</v>
      </c>
      <c r="O235" t="s">
        <v>737</v>
      </c>
      <c r="P235" t="s">
        <v>738</v>
      </c>
      <c r="Q235" t="s">
        <v>25</v>
      </c>
      <c r="R235" t="s">
        <v>26</v>
      </c>
      <c r="S235" t="s">
        <v>935</v>
      </c>
      <c r="T235" t="s">
        <v>936</v>
      </c>
      <c r="U235" t="str">
        <f t="shared" si="39"/>
        <v>Eagan, Minnesota, United States</v>
      </c>
      <c r="V235" t="s">
        <v>57</v>
      </c>
      <c r="W235" t="s">
        <v>937</v>
      </c>
      <c r="X235" t="s">
        <v>49</v>
      </c>
      <c r="Y235" t="s">
        <v>75</v>
      </c>
      <c r="Z235" t="s">
        <v>938</v>
      </c>
      <c r="AA235">
        <v>17.46</v>
      </c>
      <c r="AB235">
        <v>2</v>
      </c>
      <c r="AC235">
        <v>8.2062000000000008</v>
      </c>
      <c r="AD235" t="e">
        <v>#N/A</v>
      </c>
      <c r="AE235" t="s">
        <v>34</v>
      </c>
    </row>
    <row r="236" spans="1:31" x14ac:dyDescent="0.25">
      <c r="A236">
        <v>1462</v>
      </c>
      <c r="B236" t="s">
        <v>939</v>
      </c>
      <c r="C236" s="1">
        <v>43535</v>
      </c>
      <c r="D236">
        <f t="shared" si="31"/>
        <v>11</v>
      </c>
      <c r="E236" t="str">
        <f t="shared" si="30"/>
        <v>Mar</v>
      </c>
      <c r="F236">
        <f t="shared" si="32"/>
        <v>2019</v>
      </c>
      <c r="G236" t="str">
        <f t="shared" si="33"/>
        <v>Mon</v>
      </c>
      <c r="H236" s="1">
        <v>43539</v>
      </c>
      <c r="I236">
        <f t="shared" si="34"/>
        <v>15</v>
      </c>
      <c r="J236" s="1" t="str">
        <f t="shared" si="35"/>
        <v>Mar</v>
      </c>
      <c r="K236">
        <f t="shared" si="36"/>
        <v>2019</v>
      </c>
      <c r="L236" s="1" t="str">
        <f t="shared" si="37"/>
        <v>Fri</v>
      </c>
      <c r="M236">
        <f t="shared" si="38"/>
        <v>4</v>
      </c>
      <c r="N236" t="s">
        <v>22</v>
      </c>
      <c r="O236" t="s">
        <v>940</v>
      </c>
      <c r="P236" t="s">
        <v>941</v>
      </c>
      <c r="Q236" t="s">
        <v>44</v>
      </c>
      <c r="R236" t="s">
        <v>26</v>
      </c>
      <c r="S236" t="s">
        <v>942</v>
      </c>
      <c r="T236" t="s">
        <v>202</v>
      </c>
      <c r="U236" t="str">
        <f t="shared" si="39"/>
        <v>Vineland, New Jersey, United States</v>
      </c>
      <c r="V236" t="s">
        <v>29</v>
      </c>
      <c r="W236" t="s">
        <v>349</v>
      </c>
      <c r="X236" t="s">
        <v>31</v>
      </c>
      <c r="Y236" t="s">
        <v>71</v>
      </c>
      <c r="Z236" t="s">
        <v>350</v>
      </c>
      <c r="AA236">
        <v>244.006</v>
      </c>
      <c r="AB236">
        <v>2</v>
      </c>
      <c r="AC236">
        <v>-31.372199999999999</v>
      </c>
      <c r="AD236" t="e">
        <v>#N/A</v>
      </c>
      <c r="AE236" t="s">
        <v>39</v>
      </c>
    </row>
    <row r="237" spans="1:31" x14ac:dyDescent="0.25">
      <c r="A237">
        <v>2759</v>
      </c>
      <c r="B237" t="s">
        <v>943</v>
      </c>
      <c r="C237" s="1">
        <v>43535</v>
      </c>
      <c r="D237">
        <f t="shared" si="31"/>
        <v>11</v>
      </c>
      <c r="E237" t="str">
        <f t="shared" si="30"/>
        <v>Mar</v>
      </c>
      <c r="F237">
        <f t="shared" si="32"/>
        <v>2019</v>
      </c>
      <c r="G237" t="str">
        <f t="shared" si="33"/>
        <v>Mon</v>
      </c>
      <c r="H237" s="1">
        <v>43539</v>
      </c>
      <c r="I237">
        <f t="shared" si="34"/>
        <v>15</v>
      </c>
      <c r="J237" s="1" t="str">
        <f t="shared" si="35"/>
        <v>Mar</v>
      </c>
      <c r="K237">
        <f t="shared" si="36"/>
        <v>2019</v>
      </c>
      <c r="L237" s="1" t="str">
        <f t="shared" si="37"/>
        <v>Fri</v>
      </c>
      <c r="M237">
        <f t="shared" si="38"/>
        <v>4</v>
      </c>
      <c r="N237" t="s">
        <v>22</v>
      </c>
      <c r="O237" t="s">
        <v>944</v>
      </c>
      <c r="P237" t="s">
        <v>945</v>
      </c>
      <c r="Q237" t="s">
        <v>111</v>
      </c>
      <c r="R237" t="s">
        <v>26</v>
      </c>
      <c r="S237" t="s">
        <v>187</v>
      </c>
      <c r="T237" t="s">
        <v>254</v>
      </c>
      <c r="U237" t="str">
        <f t="shared" si="39"/>
        <v>Columbus, Georgia, United States</v>
      </c>
      <c r="V237" t="s">
        <v>82</v>
      </c>
      <c r="W237" t="s">
        <v>119</v>
      </c>
      <c r="X237" t="s">
        <v>31</v>
      </c>
      <c r="Y237" t="s">
        <v>120</v>
      </c>
      <c r="Z237" t="s">
        <v>121</v>
      </c>
      <c r="AA237">
        <v>76.92</v>
      </c>
      <c r="AB237">
        <v>4</v>
      </c>
      <c r="AC237">
        <v>31.537199999999999</v>
      </c>
      <c r="AD237" t="e">
        <v>#N/A</v>
      </c>
      <c r="AE237" t="s">
        <v>34</v>
      </c>
    </row>
    <row r="238" spans="1:31" x14ac:dyDescent="0.25">
      <c r="A238">
        <v>2760</v>
      </c>
      <c r="B238" t="s">
        <v>943</v>
      </c>
      <c r="C238" s="1">
        <v>43535</v>
      </c>
      <c r="D238">
        <f t="shared" si="31"/>
        <v>11</v>
      </c>
      <c r="E238" t="str">
        <f t="shared" si="30"/>
        <v>Mar</v>
      </c>
      <c r="F238">
        <f t="shared" si="32"/>
        <v>2019</v>
      </c>
      <c r="G238" t="str">
        <f t="shared" si="33"/>
        <v>Mon</v>
      </c>
      <c r="H238" s="1">
        <v>43539</v>
      </c>
      <c r="I238">
        <f t="shared" si="34"/>
        <v>15</v>
      </c>
      <c r="J238" s="1" t="str">
        <f t="shared" si="35"/>
        <v>Mar</v>
      </c>
      <c r="K238">
        <f t="shared" si="36"/>
        <v>2019</v>
      </c>
      <c r="L238" s="1" t="str">
        <f t="shared" si="37"/>
        <v>Fri</v>
      </c>
      <c r="M238">
        <f t="shared" si="38"/>
        <v>4</v>
      </c>
      <c r="N238" t="s">
        <v>22</v>
      </c>
      <c r="O238" t="s">
        <v>944</v>
      </c>
      <c r="P238" t="s">
        <v>945</v>
      </c>
      <c r="Q238" t="s">
        <v>111</v>
      </c>
      <c r="R238" t="s">
        <v>26</v>
      </c>
      <c r="S238" t="s">
        <v>187</v>
      </c>
      <c r="T238" t="s">
        <v>254</v>
      </c>
      <c r="U238" t="str">
        <f t="shared" si="39"/>
        <v>Columbus, Georgia, United States</v>
      </c>
      <c r="V238" t="s">
        <v>82</v>
      </c>
      <c r="W238" t="s">
        <v>327</v>
      </c>
      <c r="X238" t="s">
        <v>49</v>
      </c>
      <c r="Y238" t="s">
        <v>50</v>
      </c>
      <c r="Z238" t="s">
        <v>328</v>
      </c>
      <c r="AA238">
        <v>481.32</v>
      </c>
      <c r="AB238">
        <v>4</v>
      </c>
      <c r="AC238">
        <v>125.14319999999999</v>
      </c>
      <c r="AD238" t="e">
        <v>#N/A</v>
      </c>
      <c r="AE238" t="s">
        <v>34</v>
      </c>
    </row>
    <row r="239" spans="1:31" x14ac:dyDescent="0.25">
      <c r="A239">
        <v>9698</v>
      </c>
      <c r="B239" t="s">
        <v>946</v>
      </c>
      <c r="C239" s="1">
        <v>43535</v>
      </c>
      <c r="D239">
        <f t="shared" si="31"/>
        <v>11</v>
      </c>
      <c r="E239" t="str">
        <f t="shared" si="30"/>
        <v>Mar</v>
      </c>
      <c r="F239">
        <f t="shared" si="32"/>
        <v>2019</v>
      </c>
      <c r="G239" t="str">
        <f t="shared" si="33"/>
        <v>Mon</v>
      </c>
      <c r="H239" s="1">
        <v>43535</v>
      </c>
      <c r="I239">
        <f t="shared" si="34"/>
        <v>11</v>
      </c>
      <c r="J239" s="1" t="str">
        <f t="shared" si="35"/>
        <v>Mar</v>
      </c>
      <c r="K239">
        <f t="shared" si="36"/>
        <v>2019</v>
      </c>
      <c r="L239" s="1" t="str">
        <f t="shared" si="37"/>
        <v>Mon</v>
      </c>
      <c r="M239">
        <f t="shared" si="38"/>
        <v>0</v>
      </c>
      <c r="N239" t="s">
        <v>211</v>
      </c>
      <c r="O239" t="s">
        <v>947</v>
      </c>
      <c r="P239" t="s">
        <v>948</v>
      </c>
      <c r="Q239" t="s">
        <v>111</v>
      </c>
      <c r="R239" t="s">
        <v>26</v>
      </c>
      <c r="S239" t="s">
        <v>89</v>
      </c>
      <c r="T239" t="s">
        <v>90</v>
      </c>
      <c r="U239" t="str">
        <f t="shared" si="39"/>
        <v>Philadelphia, Pennsylvania, United States</v>
      </c>
      <c r="V239" t="s">
        <v>29</v>
      </c>
      <c r="W239" t="s">
        <v>949</v>
      </c>
      <c r="X239" t="s">
        <v>31</v>
      </c>
      <c r="Y239" t="s">
        <v>120</v>
      </c>
      <c r="Z239" t="s">
        <v>950</v>
      </c>
      <c r="AA239">
        <v>30.335999999999999</v>
      </c>
      <c r="AB239">
        <v>4</v>
      </c>
      <c r="AC239">
        <v>9.48</v>
      </c>
      <c r="AD239" t="e">
        <v>#N/A</v>
      </c>
      <c r="AE239" t="s">
        <v>39</v>
      </c>
    </row>
    <row r="240" spans="1:31" x14ac:dyDescent="0.25">
      <c r="A240">
        <v>804</v>
      </c>
      <c r="B240" t="s">
        <v>951</v>
      </c>
      <c r="C240" s="1">
        <v>43536</v>
      </c>
      <c r="D240">
        <f t="shared" si="31"/>
        <v>12</v>
      </c>
      <c r="E240" t="str">
        <f t="shared" si="30"/>
        <v>Mar</v>
      </c>
      <c r="F240">
        <f t="shared" si="32"/>
        <v>2019</v>
      </c>
      <c r="G240" t="str">
        <f t="shared" si="33"/>
        <v>Tue</v>
      </c>
      <c r="H240" s="1">
        <v>43541</v>
      </c>
      <c r="I240">
        <f t="shared" si="34"/>
        <v>17</v>
      </c>
      <c r="J240" s="1" t="str">
        <f t="shared" si="35"/>
        <v>Mar</v>
      </c>
      <c r="K240">
        <f t="shared" si="36"/>
        <v>2019</v>
      </c>
      <c r="L240" s="1" t="str">
        <f t="shared" si="37"/>
        <v>Sun</v>
      </c>
      <c r="M240">
        <f t="shared" si="38"/>
        <v>5</v>
      </c>
      <c r="N240" t="s">
        <v>22</v>
      </c>
      <c r="O240" t="s">
        <v>952</v>
      </c>
      <c r="P240" t="s">
        <v>953</v>
      </c>
      <c r="Q240" t="s">
        <v>25</v>
      </c>
      <c r="R240" t="s">
        <v>26</v>
      </c>
      <c r="S240" t="s">
        <v>954</v>
      </c>
      <c r="T240" t="s">
        <v>955</v>
      </c>
      <c r="U240" t="str">
        <f t="shared" si="39"/>
        <v>Monroe, Louisiana, United States</v>
      </c>
      <c r="V240" t="s">
        <v>82</v>
      </c>
      <c r="W240" t="s">
        <v>290</v>
      </c>
      <c r="X240" t="s">
        <v>49</v>
      </c>
      <c r="Y240" t="s">
        <v>123</v>
      </c>
      <c r="Z240" t="s">
        <v>291</v>
      </c>
      <c r="AA240">
        <v>12.96</v>
      </c>
      <c r="AB240">
        <v>2</v>
      </c>
      <c r="AC240">
        <v>6.2207999999999997</v>
      </c>
      <c r="AD240" t="e">
        <v>#N/A</v>
      </c>
      <c r="AE240" t="s">
        <v>34</v>
      </c>
    </row>
    <row r="241" spans="1:31" x14ac:dyDescent="0.25">
      <c r="A241">
        <v>3607</v>
      </c>
      <c r="B241" t="s">
        <v>956</v>
      </c>
      <c r="C241" s="1">
        <v>43536</v>
      </c>
      <c r="D241">
        <f t="shared" si="31"/>
        <v>12</v>
      </c>
      <c r="E241" t="str">
        <f t="shared" si="30"/>
        <v>Mar</v>
      </c>
      <c r="F241">
        <f t="shared" si="32"/>
        <v>2019</v>
      </c>
      <c r="G241" t="str">
        <f t="shared" si="33"/>
        <v>Tue</v>
      </c>
      <c r="H241" s="1">
        <v>43540</v>
      </c>
      <c r="I241">
        <f t="shared" si="34"/>
        <v>16</v>
      </c>
      <c r="J241" s="1" t="str">
        <f t="shared" si="35"/>
        <v>Mar</v>
      </c>
      <c r="K241">
        <f t="shared" si="36"/>
        <v>2019</v>
      </c>
      <c r="L241" s="1" t="str">
        <f t="shared" si="37"/>
        <v>Sat</v>
      </c>
      <c r="M241">
        <f t="shared" si="38"/>
        <v>4</v>
      </c>
      <c r="N241" t="s">
        <v>97</v>
      </c>
      <c r="O241" t="s">
        <v>957</v>
      </c>
      <c r="P241" t="s">
        <v>958</v>
      </c>
      <c r="Q241" t="s">
        <v>44</v>
      </c>
      <c r="R241" t="s">
        <v>26</v>
      </c>
      <c r="S241" t="s">
        <v>221</v>
      </c>
      <c r="T241" t="s">
        <v>222</v>
      </c>
      <c r="U241" t="str">
        <f t="shared" si="39"/>
        <v>New York City, New York, United States</v>
      </c>
      <c r="V241" t="s">
        <v>29</v>
      </c>
      <c r="W241" t="s">
        <v>959</v>
      </c>
      <c r="X241" t="s">
        <v>49</v>
      </c>
      <c r="Y241" t="s">
        <v>204</v>
      </c>
      <c r="Z241" t="s">
        <v>415</v>
      </c>
      <c r="AA241">
        <v>29.34</v>
      </c>
      <c r="AB241">
        <v>3</v>
      </c>
      <c r="AC241">
        <v>13.4964</v>
      </c>
      <c r="AD241" t="e">
        <v>#N/A</v>
      </c>
      <c r="AE241" t="s">
        <v>73</v>
      </c>
    </row>
    <row r="242" spans="1:31" x14ac:dyDescent="0.25">
      <c r="A242">
        <v>5957</v>
      </c>
      <c r="B242" t="s">
        <v>960</v>
      </c>
      <c r="C242" s="1">
        <v>43536</v>
      </c>
      <c r="D242">
        <f t="shared" si="31"/>
        <v>12</v>
      </c>
      <c r="E242" t="str">
        <f t="shared" si="30"/>
        <v>Mar</v>
      </c>
      <c r="F242">
        <f t="shared" si="32"/>
        <v>2019</v>
      </c>
      <c r="G242" t="str">
        <f t="shared" si="33"/>
        <v>Tue</v>
      </c>
      <c r="H242" s="1">
        <v>43539</v>
      </c>
      <c r="I242">
        <f t="shared" si="34"/>
        <v>15</v>
      </c>
      <c r="J242" s="1" t="str">
        <f t="shared" si="35"/>
        <v>Mar</v>
      </c>
      <c r="K242">
        <f t="shared" si="36"/>
        <v>2019</v>
      </c>
      <c r="L242" s="1" t="str">
        <f t="shared" si="37"/>
        <v>Fri</v>
      </c>
      <c r="M242">
        <f t="shared" si="38"/>
        <v>3</v>
      </c>
      <c r="N242" t="s">
        <v>97</v>
      </c>
      <c r="O242" t="s">
        <v>961</v>
      </c>
      <c r="P242" t="s">
        <v>962</v>
      </c>
      <c r="Q242" t="s">
        <v>25</v>
      </c>
      <c r="R242" t="s">
        <v>26</v>
      </c>
      <c r="S242" t="s">
        <v>361</v>
      </c>
      <c r="T242" t="s">
        <v>46</v>
      </c>
      <c r="U242" t="str">
        <f t="shared" si="39"/>
        <v>San Francisco, California, United States</v>
      </c>
      <c r="V242" t="s">
        <v>47</v>
      </c>
      <c r="W242" t="s">
        <v>963</v>
      </c>
      <c r="X242" t="s">
        <v>49</v>
      </c>
      <c r="Y242" t="s">
        <v>50</v>
      </c>
      <c r="Z242" t="s">
        <v>964</v>
      </c>
      <c r="AA242">
        <v>676.55</v>
      </c>
      <c r="AB242">
        <v>5</v>
      </c>
      <c r="AC242">
        <v>6.7655000000000003</v>
      </c>
      <c r="AD242" t="e">
        <v>#N/A</v>
      </c>
      <c r="AE242" t="s">
        <v>73</v>
      </c>
    </row>
    <row r="243" spans="1:31" x14ac:dyDescent="0.25">
      <c r="A243">
        <v>5958</v>
      </c>
      <c r="B243" t="s">
        <v>960</v>
      </c>
      <c r="C243" s="1">
        <v>43536</v>
      </c>
      <c r="D243">
        <f t="shared" si="31"/>
        <v>12</v>
      </c>
      <c r="E243" t="str">
        <f t="shared" si="30"/>
        <v>Mar</v>
      </c>
      <c r="F243">
        <f t="shared" si="32"/>
        <v>2019</v>
      </c>
      <c r="G243" t="str">
        <f t="shared" si="33"/>
        <v>Tue</v>
      </c>
      <c r="H243" s="1">
        <v>43539</v>
      </c>
      <c r="I243">
        <f t="shared" si="34"/>
        <v>15</v>
      </c>
      <c r="J243" s="1" t="str">
        <f t="shared" si="35"/>
        <v>Mar</v>
      </c>
      <c r="K243">
        <f t="shared" si="36"/>
        <v>2019</v>
      </c>
      <c r="L243" s="1" t="str">
        <f t="shared" si="37"/>
        <v>Fri</v>
      </c>
      <c r="M243">
        <f t="shared" si="38"/>
        <v>3</v>
      </c>
      <c r="N243" t="s">
        <v>97</v>
      </c>
      <c r="O243" t="s">
        <v>961</v>
      </c>
      <c r="P243" t="s">
        <v>962</v>
      </c>
      <c r="Q243" t="s">
        <v>25</v>
      </c>
      <c r="R243" t="s">
        <v>26</v>
      </c>
      <c r="S243" t="s">
        <v>361</v>
      </c>
      <c r="T243" t="s">
        <v>46</v>
      </c>
      <c r="U243" t="str">
        <f t="shared" si="39"/>
        <v>San Francisco, California, United States</v>
      </c>
      <c r="V243" t="s">
        <v>47</v>
      </c>
      <c r="W243" t="s">
        <v>965</v>
      </c>
      <c r="X243" t="s">
        <v>49</v>
      </c>
      <c r="Y243" t="s">
        <v>282</v>
      </c>
      <c r="Z243" t="s">
        <v>966</v>
      </c>
      <c r="AA243">
        <v>154.9</v>
      </c>
      <c r="AB243">
        <v>5</v>
      </c>
      <c r="AC243">
        <v>40.274000000000001</v>
      </c>
      <c r="AD243" t="e">
        <v>#N/A</v>
      </c>
      <c r="AE243" t="s">
        <v>39</v>
      </c>
    </row>
    <row r="244" spans="1:31" x14ac:dyDescent="0.25">
      <c r="A244">
        <v>5959</v>
      </c>
      <c r="B244" t="s">
        <v>960</v>
      </c>
      <c r="C244" s="1">
        <v>43536</v>
      </c>
      <c r="D244">
        <f t="shared" si="31"/>
        <v>12</v>
      </c>
      <c r="E244" t="str">
        <f t="shared" si="30"/>
        <v>Mar</v>
      </c>
      <c r="F244">
        <f t="shared" si="32"/>
        <v>2019</v>
      </c>
      <c r="G244" t="str">
        <f t="shared" si="33"/>
        <v>Tue</v>
      </c>
      <c r="H244" s="1">
        <v>43539</v>
      </c>
      <c r="I244">
        <f t="shared" si="34"/>
        <v>15</v>
      </c>
      <c r="J244" s="1" t="str">
        <f t="shared" si="35"/>
        <v>Mar</v>
      </c>
      <c r="K244">
        <f t="shared" si="36"/>
        <v>2019</v>
      </c>
      <c r="L244" s="1" t="str">
        <f t="shared" si="37"/>
        <v>Fri</v>
      </c>
      <c r="M244">
        <f t="shared" si="38"/>
        <v>3</v>
      </c>
      <c r="N244" t="s">
        <v>97</v>
      </c>
      <c r="O244" t="s">
        <v>961</v>
      </c>
      <c r="P244" t="s">
        <v>962</v>
      </c>
      <c r="Q244" t="s">
        <v>25</v>
      </c>
      <c r="R244" t="s">
        <v>26</v>
      </c>
      <c r="S244" t="s">
        <v>361</v>
      </c>
      <c r="T244" t="s">
        <v>46</v>
      </c>
      <c r="U244" t="str">
        <f t="shared" si="39"/>
        <v>San Francisco, California, United States</v>
      </c>
      <c r="V244" t="s">
        <v>47</v>
      </c>
      <c r="W244" t="s">
        <v>967</v>
      </c>
      <c r="X244" t="s">
        <v>49</v>
      </c>
      <c r="Y244" t="s">
        <v>204</v>
      </c>
      <c r="Z244" t="s">
        <v>968</v>
      </c>
      <c r="AA244">
        <v>30.56</v>
      </c>
      <c r="AB244">
        <v>4</v>
      </c>
      <c r="AC244">
        <v>14.974399999999999</v>
      </c>
      <c r="AD244" t="e">
        <v>#N/A</v>
      </c>
      <c r="AE244" t="s">
        <v>39</v>
      </c>
    </row>
    <row r="245" spans="1:31" x14ac:dyDescent="0.25">
      <c r="A245">
        <v>5960</v>
      </c>
      <c r="B245" t="s">
        <v>960</v>
      </c>
      <c r="C245" s="1">
        <v>43536</v>
      </c>
      <c r="D245">
        <f t="shared" si="31"/>
        <v>12</v>
      </c>
      <c r="E245" t="str">
        <f t="shared" si="30"/>
        <v>Mar</v>
      </c>
      <c r="F245">
        <f t="shared" si="32"/>
        <v>2019</v>
      </c>
      <c r="G245" t="str">
        <f t="shared" si="33"/>
        <v>Tue</v>
      </c>
      <c r="H245" s="1">
        <v>43539</v>
      </c>
      <c r="I245">
        <f t="shared" si="34"/>
        <v>15</v>
      </c>
      <c r="J245" s="1" t="str">
        <f t="shared" si="35"/>
        <v>Mar</v>
      </c>
      <c r="K245">
        <f t="shared" si="36"/>
        <v>2019</v>
      </c>
      <c r="L245" s="1" t="str">
        <f t="shared" si="37"/>
        <v>Fri</v>
      </c>
      <c r="M245">
        <f t="shared" si="38"/>
        <v>3</v>
      </c>
      <c r="N245" t="s">
        <v>97</v>
      </c>
      <c r="O245" t="s">
        <v>961</v>
      </c>
      <c r="P245" t="s">
        <v>962</v>
      </c>
      <c r="Q245" t="s">
        <v>25</v>
      </c>
      <c r="R245" t="s">
        <v>26</v>
      </c>
      <c r="S245" t="s">
        <v>361</v>
      </c>
      <c r="T245" t="s">
        <v>46</v>
      </c>
      <c r="U245" t="str">
        <f t="shared" si="39"/>
        <v>San Francisco, California, United States</v>
      </c>
      <c r="V245" t="s">
        <v>47</v>
      </c>
      <c r="W245" t="s">
        <v>969</v>
      </c>
      <c r="X245" t="s">
        <v>31</v>
      </c>
      <c r="Y245" t="s">
        <v>262</v>
      </c>
      <c r="Z245" t="s">
        <v>970</v>
      </c>
      <c r="AA245">
        <v>770.35199999999998</v>
      </c>
      <c r="AB245">
        <v>3</v>
      </c>
      <c r="AC245">
        <v>77.035200000000003</v>
      </c>
      <c r="AD245" t="e">
        <v>#N/A</v>
      </c>
      <c r="AE245" t="s">
        <v>34</v>
      </c>
    </row>
    <row r="246" spans="1:31" x14ac:dyDescent="0.25">
      <c r="A246">
        <v>8480</v>
      </c>
      <c r="B246" t="s">
        <v>971</v>
      </c>
      <c r="C246" s="1">
        <v>43536</v>
      </c>
      <c r="D246">
        <f t="shared" si="31"/>
        <v>12</v>
      </c>
      <c r="E246" t="str">
        <f t="shared" si="30"/>
        <v>Mar</v>
      </c>
      <c r="F246">
        <f t="shared" si="32"/>
        <v>2019</v>
      </c>
      <c r="G246" t="str">
        <f t="shared" si="33"/>
        <v>Tue</v>
      </c>
      <c r="H246" s="1">
        <v>43540</v>
      </c>
      <c r="I246">
        <f t="shared" si="34"/>
        <v>16</v>
      </c>
      <c r="J246" s="1" t="str">
        <f t="shared" si="35"/>
        <v>Mar</v>
      </c>
      <c r="K246">
        <f t="shared" si="36"/>
        <v>2019</v>
      </c>
      <c r="L246" s="1" t="str">
        <f t="shared" si="37"/>
        <v>Sat</v>
      </c>
      <c r="M246">
        <f t="shared" si="38"/>
        <v>4</v>
      </c>
      <c r="N246" t="s">
        <v>22</v>
      </c>
      <c r="O246" t="s">
        <v>972</v>
      </c>
      <c r="P246" t="s">
        <v>973</v>
      </c>
      <c r="Q246" t="s">
        <v>44</v>
      </c>
      <c r="R246" t="s">
        <v>26</v>
      </c>
      <c r="S246" t="s">
        <v>45</v>
      </c>
      <c r="T246" t="s">
        <v>46</v>
      </c>
      <c r="U246" t="str">
        <f t="shared" si="39"/>
        <v>Los Angeles, California, United States</v>
      </c>
      <c r="V246" t="s">
        <v>47</v>
      </c>
      <c r="W246" t="s">
        <v>974</v>
      </c>
      <c r="X246" t="s">
        <v>49</v>
      </c>
      <c r="Y246" t="s">
        <v>123</v>
      </c>
      <c r="Z246" t="s">
        <v>975</v>
      </c>
      <c r="AA246">
        <v>19.98</v>
      </c>
      <c r="AB246">
        <v>2</v>
      </c>
      <c r="AC246">
        <v>8.9909999999999997</v>
      </c>
      <c r="AD246" t="e">
        <v>#N/A</v>
      </c>
      <c r="AE246" t="s">
        <v>34</v>
      </c>
    </row>
    <row r="247" spans="1:31" x14ac:dyDescent="0.25">
      <c r="A247">
        <v>152</v>
      </c>
      <c r="B247" t="s">
        <v>976</v>
      </c>
      <c r="C247" s="1">
        <v>43537</v>
      </c>
      <c r="D247">
        <f t="shared" si="31"/>
        <v>13</v>
      </c>
      <c r="E247" t="str">
        <f t="shared" si="30"/>
        <v>Mar</v>
      </c>
      <c r="F247">
        <f t="shared" si="32"/>
        <v>2019</v>
      </c>
      <c r="G247" t="str">
        <f t="shared" si="33"/>
        <v>Wed</v>
      </c>
      <c r="H247" s="1">
        <v>43540</v>
      </c>
      <c r="I247">
        <f t="shared" si="34"/>
        <v>16</v>
      </c>
      <c r="J247" s="1" t="str">
        <f t="shared" si="35"/>
        <v>Mar</v>
      </c>
      <c r="K247">
        <f t="shared" si="36"/>
        <v>2019</v>
      </c>
      <c r="L247" s="1" t="str">
        <f t="shared" si="37"/>
        <v>Sat</v>
      </c>
      <c r="M247">
        <f t="shared" si="38"/>
        <v>3</v>
      </c>
      <c r="N247" t="s">
        <v>41</v>
      </c>
      <c r="O247" t="s">
        <v>977</v>
      </c>
      <c r="P247" t="s">
        <v>978</v>
      </c>
      <c r="Q247" t="s">
        <v>111</v>
      </c>
      <c r="R247" t="s">
        <v>26</v>
      </c>
      <c r="S247" t="s">
        <v>979</v>
      </c>
      <c r="T247" t="s">
        <v>468</v>
      </c>
      <c r="U247" t="str">
        <f t="shared" si="39"/>
        <v>Scottsdale, Arizona, United States</v>
      </c>
      <c r="V247" t="s">
        <v>47</v>
      </c>
      <c r="W247" t="s">
        <v>980</v>
      </c>
      <c r="X247" t="s">
        <v>49</v>
      </c>
      <c r="Y247" t="s">
        <v>282</v>
      </c>
      <c r="Z247" t="s">
        <v>981</v>
      </c>
      <c r="AA247">
        <v>157.91999999999999</v>
      </c>
      <c r="AB247">
        <v>5</v>
      </c>
      <c r="AC247">
        <v>17.765999999999998</v>
      </c>
      <c r="AD247" t="e">
        <v>#N/A</v>
      </c>
      <c r="AE247" t="s">
        <v>39</v>
      </c>
    </row>
    <row r="248" spans="1:31" x14ac:dyDescent="0.25">
      <c r="A248">
        <v>153</v>
      </c>
      <c r="B248" t="s">
        <v>976</v>
      </c>
      <c r="C248" s="1">
        <v>43537</v>
      </c>
      <c r="D248">
        <f t="shared" si="31"/>
        <v>13</v>
      </c>
      <c r="E248" t="str">
        <f t="shared" si="30"/>
        <v>Mar</v>
      </c>
      <c r="F248">
        <f t="shared" si="32"/>
        <v>2019</v>
      </c>
      <c r="G248" t="str">
        <f t="shared" si="33"/>
        <v>Wed</v>
      </c>
      <c r="H248" s="1">
        <v>43540</v>
      </c>
      <c r="I248">
        <f t="shared" si="34"/>
        <v>16</v>
      </c>
      <c r="J248" s="1" t="str">
        <f t="shared" si="35"/>
        <v>Mar</v>
      </c>
      <c r="K248">
        <f t="shared" si="36"/>
        <v>2019</v>
      </c>
      <c r="L248" s="1" t="str">
        <f t="shared" si="37"/>
        <v>Sat</v>
      </c>
      <c r="M248">
        <f t="shared" si="38"/>
        <v>3</v>
      </c>
      <c r="N248" t="s">
        <v>41</v>
      </c>
      <c r="O248" t="s">
        <v>977</v>
      </c>
      <c r="P248" t="s">
        <v>978</v>
      </c>
      <c r="Q248" t="s">
        <v>111</v>
      </c>
      <c r="R248" t="s">
        <v>26</v>
      </c>
      <c r="S248" t="s">
        <v>979</v>
      </c>
      <c r="T248" t="s">
        <v>468</v>
      </c>
      <c r="U248" t="str">
        <f t="shared" si="39"/>
        <v>Scottsdale, Arizona, United States</v>
      </c>
      <c r="V248" t="s">
        <v>47</v>
      </c>
      <c r="W248" t="s">
        <v>982</v>
      </c>
      <c r="X248" t="s">
        <v>36</v>
      </c>
      <c r="Y248" t="s">
        <v>37</v>
      </c>
      <c r="Z248" t="s">
        <v>983</v>
      </c>
      <c r="AA248">
        <v>203.184</v>
      </c>
      <c r="AB248">
        <v>2</v>
      </c>
      <c r="AC248">
        <v>15.238799999999999</v>
      </c>
      <c r="AD248" t="e">
        <v>#N/A</v>
      </c>
      <c r="AE248" t="s">
        <v>39</v>
      </c>
    </row>
    <row r="249" spans="1:31" x14ac:dyDescent="0.25">
      <c r="A249">
        <v>2346</v>
      </c>
      <c r="B249" t="s">
        <v>984</v>
      </c>
      <c r="C249" s="1">
        <v>43537</v>
      </c>
      <c r="D249">
        <f t="shared" si="31"/>
        <v>13</v>
      </c>
      <c r="E249" t="str">
        <f t="shared" si="30"/>
        <v>Mar</v>
      </c>
      <c r="F249">
        <f t="shared" si="32"/>
        <v>2019</v>
      </c>
      <c r="G249" t="str">
        <f t="shared" si="33"/>
        <v>Wed</v>
      </c>
      <c r="H249" s="1">
        <v>43542</v>
      </c>
      <c r="I249">
        <f t="shared" si="34"/>
        <v>18</v>
      </c>
      <c r="J249" s="1" t="str">
        <f t="shared" si="35"/>
        <v>Mar</v>
      </c>
      <c r="K249">
        <f t="shared" si="36"/>
        <v>2019</v>
      </c>
      <c r="L249" s="1" t="str">
        <f t="shared" si="37"/>
        <v>Mon</v>
      </c>
      <c r="M249">
        <f t="shared" si="38"/>
        <v>5</v>
      </c>
      <c r="N249" t="s">
        <v>22</v>
      </c>
      <c r="O249" t="s">
        <v>985</v>
      </c>
      <c r="P249" t="s">
        <v>986</v>
      </c>
      <c r="Q249" t="s">
        <v>44</v>
      </c>
      <c r="R249" t="s">
        <v>26</v>
      </c>
      <c r="S249" t="s">
        <v>55</v>
      </c>
      <c r="T249" t="s">
        <v>56</v>
      </c>
      <c r="U249" t="str">
        <f t="shared" si="39"/>
        <v>San Antonio, Texas, United States</v>
      </c>
      <c r="V249" t="s">
        <v>57</v>
      </c>
      <c r="W249" t="s">
        <v>987</v>
      </c>
      <c r="X249" t="s">
        <v>49</v>
      </c>
      <c r="Y249" t="s">
        <v>123</v>
      </c>
      <c r="Z249" t="s">
        <v>988</v>
      </c>
      <c r="AA249">
        <v>70.08</v>
      </c>
      <c r="AB249">
        <v>5</v>
      </c>
      <c r="AC249">
        <v>24.527999999999999</v>
      </c>
      <c r="AD249" t="e">
        <v>#N/A</v>
      </c>
      <c r="AE249" t="s">
        <v>73</v>
      </c>
    </row>
    <row r="250" spans="1:31" x14ac:dyDescent="0.25">
      <c r="A250">
        <v>2347</v>
      </c>
      <c r="B250" t="s">
        <v>984</v>
      </c>
      <c r="C250" s="1">
        <v>43537</v>
      </c>
      <c r="D250">
        <f t="shared" si="31"/>
        <v>13</v>
      </c>
      <c r="E250" t="str">
        <f t="shared" si="30"/>
        <v>Mar</v>
      </c>
      <c r="F250">
        <f t="shared" si="32"/>
        <v>2019</v>
      </c>
      <c r="G250" t="str">
        <f t="shared" si="33"/>
        <v>Wed</v>
      </c>
      <c r="H250" s="1">
        <v>43542</v>
      </c>
      <c r="I250">
        <f t="shared" si="34"/>
        <v>18</v>
      </c>
      <c r="J250" s="1" t="str">
        <f t="shared" si="35"/>
        <v>Mar</v>
      </c>
      <c r="K250">
        <f t="shared" si="36"/>
        <v>2019</v>
      </c>
      <c r="L250" s="1" t="str">
        <f t="shared" si="37"/>
        <v>Mon</v>
      </c>
      <c r="M250">
        <f t="shared" si="38"/>
        <v>5</v>
      </c>
      <c r="N250" t="s">
        <v>22</v>
      </c>
      <c r="O250" t="s">
        <v>985</v>
      </c>
      <c r="P250" t="s">
        <v>986</v>
      </c>
      <c r="Q250" t="s">
        <v>44</v>
      </c>
      <c r="R250" t="s">
        <v>26</v>
      </c>
      <c r="S250" t="s">
        <v>55</v>
      </c>
      <c r="T250" t="s">
        <v>56</v>
      </c>
      <c r="U250" t="str">
        <f t="shared" si="39"/>
        <v>San Antonio, Texas, United States</v>
      </c>
      <c r="V250" t="s">
        <v>57</v>
      </c>
      <c r="W250" t="s">
        <v>989</v>
      </c>
      <c r="X250" t="s">
        <v>49</v>
      </c>
      <c r="Y250" t="s">
        <v>75</v>
      </c>
      <c r="Z250" t="s">
        <v>990</v>
      </c>
      <c r="AA250">
        <v>1.272</v>
      </c>
      <c r="AB250">
        <v>2</v>
      </c>
      <c r="AC250">
        <v>-2.1623999999999999</v>
      </c>
      <c r="AD250" t="e">
        <v>#N/A</v>
      </c>
      <c r="AE250" t="s">
        <v>73</v>
      </c>
    </row>
    <row r="251" spans="1:31" x14ac:dyDescent="0.25">
      <c r="A251">
        <v>2348</v>
      </c>
      <c r="B251" t="s">
        <v>984</v>
      </c>
      <c r="C251" s="1">
        <v>43537</v>
      </c>
      <c r="D251">
        <f t="shared" si="31"/>
        <v>13</v>
      </c>
      <c r="E251" t="str">
        <f t="shared" si="30"/>
        <v>Mar</v>
      </c>
      <c r="F251">
        <f t="shared" si="32"/>
        <v>2019</v>
      </c>
      <c r="G251" t="str">
        <f t="shared" si="33"/>
        <v>Wed</v>
      </c>
      <c r="H251" s="1">
        <v>43542</v>
      </c>
      <c r="I251">
        <f t="shared" si="34"/>
        <v>18</v>
      </c>
      <c r="J251" s="1" t="str">
        <f t="shared" si="35"/>
        <v>Mar</v>
      </c>
      <c r="K251">
        <f t="shared" si="36"/>
        <v>2019</v>
      </c>
      <c r="L251" s="1" t="str">
        <f t="shared" si="37"/>
        <v>Mon</v>
      </c>
      <c r="M251">
        <f t="shared" si="38"/>
        <v>5</v>
      </c>
      <c r="N251" t="s">
        <v>22</v>
      </c>
      <c r="O251" t="s">
        <v>985</v>
      </c>
      <c r="P251" t="s">
        <v>986</v>
      </c>
      <c r="Q251" t="s">
        <v>44</v>
      </c>
      <c r="R251" t="s">
        <v>26</v>
      </c>
      <c r="S251" t="s">
        <v>55</v>
      </c>
      <c r="T251" t="s">
        <v>56</v>
      </c>
      <c r="U251" t="str">
        <f t="shared" si="39"/>
        <v>San Antonio, Texas, United States</v>
      </c>
      <c r="V251" t="s">
        <v>57</v>
      </c>
      <c r="W251" t="s">
        <v>991</v>
      </c>
      <c r="X251" t="s">
        <v>31</v>
      </c>
      <c r="Y251" t="s">
        <v>71</v>
      </c>
      <c r="Z251" t="s">
        <v>992</v>
      </c>
      <c r="AA251">
        <v>557.58500000000004</v>
      </c>
      <c r="AB251">
        <v>5</v>
      </c>
      <c r="AC251">
        <v>0</v>
      </c>
      <c r="AD251" t="e">
        <v>#N/A</v>
      </c>
      <c r="AE251" t="s">
        <v>34</v>
      </c>
    </row>
    <row r="252" spans="1:31" x14ac:dyDescent="0.25">
      <c r="A252">
        <v>2364</v>
      </c>
      <c r="B252" t="s">
        <v>993</v>
      </c>
      <c r="C252" s="1">
        <v>43537</v>
      </c>
      <c r="D252">
        <f t="shared" si="31"/>
        <v>13</v>
      </c>
      <c r="E252" t="str">
        <f t="shared" si="30"/>
        <v>Mar</v>
      </c>
      <c r="F252">
        <f t="shared" si="32"/>
        <v>2019</v>
      </c>
      <c r="G252" t="str">
        <f t="shared" si="33"/>
        <v>Wed</v>
      </c>
      <c r="H252" s="1">
        <v>43542</v>
      </c>
      <c r="I252">
        <f t="shared" si="34"/>
        <v>18</v>
      </c>
      <c r="J252" s="1" t="str">
        <f t="shared" si="35"/>
        <v>Mar</v>
      </c>
      <c r="K252">
        <f t="shared" si="36"/>
        <v>2019</v>
      </c>
      <c r="L252" s="1" t="str">
        <f t="shared" si="37"/>
        <v>Mon</v>
      </c>
      <c r="M252">
        <f t="shared" si="38"/>
        <v>5</v>
      </c>
      <c r="N252" t="s">
        <v>22</v>
      </c>
      <c r="O252" t="s">
        <v>994</v>
      </c>
      <c r="P252" t="s">
        <v>995</v>
      </c>
      <c r="Q252" t="s">
        <v>111</v>
      </c>
      <c r="R252" t="s">
        <v>26</v>
      </c>
      <c r="S252" t="s">
        <v>996</v>
      </c>
      <c r="T252" t="s">
        <v>428</v>
      </c>
      <c r="U252" t="str">
        <f t="shared" si="39"/>
        <v>Waynesboro, Virginia, United States</v>
      </c>
      <c r="V252" t="s">
        <v>82</v>
      </c>
      <c r="W252" t="s">
        <v>997</v>
      </c>
      <c r="X252" t="s">
        <v>31</v>
      </c>
      <c r="Y252" t="s">
        <v>120</v>
      </c>
      <c r="Z252" t="s">
        <v>998</v>
      </c>
      <c r="AA252">
        <v>127.88</v>
      </c>
      <c r="AB252">
        <v>2</v>
      </c>
      <c r="AC252">
        <v>40.921599999999998</v>
      </c>
      <c r="AD252" t="e">
        <v>#N/A</v>
      </c>
      <c r="AE252" t="s">
        <v>39</v>
      </c>
    </row>
    <row r="253" spans="1:31" x14ac:dyDescent="0.25">
      <c r="A253">
        <v>2365</v>
      </c>
      <c r="B253" t="s">
        <v>993</v>
      </c>
      <c r="C253" s="1">
        <v>43537</v>
      </c>
      <c r="D253">
        <f t="shared" si="31"/>
        <v>13</v>
      </c>
      <c r="E253" t="str">
        <f t="shared" si="30"/>
        <v>Mar</v>
      </c>
      <c r="F253">
        <f t="shared" si="32"/>
        <v>2019</v>
      </c>
      <c r="G253" t="str">
        <f t="shared" si="33"/>
        <v>Wed</v>
      </c>
      <c r="H253" s="1">
        <v>43542</v>
      </c>
      <c r="I253">
        <f t="shared" si="34"/>
        <v>18</v>
      </c>
      <c r="J253" s="1" t="str">
        <f t="shared" si="35"/>
        <v>Mar</v>
      </c>
      <c r="K253">
        <f t="shared" si="36"/>
        <v>2019</v>
      </c>
      <c r="L253" s="1" t="str">
        <f t="shared" si="37"/>
        <v>Mon</v>
      </c>
      <c r="M253">
        <f t="shared" si="38"/>
        <v>5</v>
      </c>
      <c r="N253" t="s">
        <v>22</v>
      </c>
      <c r="O253" t="s">
        <v>994</v>
      </c>
      <c r="P253" t="s">
        <v>995</v>
      </c>
      <c r="Q253" t="s">
        <v>111</v>
      </c>
      <c r="R253" t="s">
        <v>26</v>
      </c>
      <c r="S253" t="s">
        <v>996</v>
      </c>
      <c r="T253" t="s">
        <v>428</v>
      </c>
      <c r="U253" t="str">
        <f t="shared" si="39"/>
        <v>Waynesboro, Virginia, United States</v>
      </c>
      <c r="V253" t="s">
        <v>82</v>
      </c>
      <c r="W253" t="s">
        <v>999</v>
      </c>
      <c r="X253" t="s">
        <v>49</v>
      </c>
      <c r="Y253" t="s">
        <v>282</v>
      </c>
      <c r="Z253" t="s">
        <v>1000</v>
      </c>
      <c r="AA253">
        <v>160.32</v>
      </c>
      <c r="AB253">
        <v>2</v>
      </c>
      <c r="AC253">
        <v>44.889600000000002</v>
      </c>
      <c r="AD253" t="e">
        <v>#N/A</v>
      </c>
      <c r="AE253" t="s">
        <v>73</v>
      </c>
    </row>
    <row r="254" spans="1:31" x14ac:dyDescent="0.25">
      <c r="A254">
        <v>2366</v>
      </c>
      <c r="B254" t="s">
        <v>993</v>
      </c>
      <c r="C254" s="1">
        <v>43537</v>
      </c>
      <c r="D254">
        <f t="shared" si="31"/>
        <v>13</v>
      </c>
      <c r="E254" t="str">
        <f t="shared" si="30"/>
        <v>Mar</v>
      </c>
      <c r="F254">
        <f t="shared" si="32"/>
        <v>2019</v>
      </c>
      <c r="G254" t="str">
        <f t="shared" si="33"/>
        <v>Wed</v>
      </c>
      <c r="H254" s="1">
        <v>43542</v>
      </c>
      <c r="I254">
        <f t="shared" si="34"/>
        <v>18</v>
      </c>
      <c r="J254" s="1" t="str">
        <f t="shared" si="35"/>
        <v>Mar</v>
      </c>
      <c r="K254">
        <f t="shared" si="36"/>
        <v>2019</v>
      </c>
      <c r="L254" s="1" t="str">
        <f t="shared" si="37"/>
        <v>Mon</v>
      </c>
      <c r="M254">
        <f t="shared" si="38"/>
        <v>5</v>
      </c>
      <c r="N254" t="s">
        <v>22</v>
      </c>
      <c r="O254" t="s">
        <v>994</v>
      </c>
      <c r="P254" t="s">
        <v>995</v>
      </c>
      <c r="Q254" t="s">
        <v>111</v>
      </c>
      <c r="R254" t="s">
        <v>26</v>
      </c>
      <c r="S254" t="s">
        <v>996</v>
      </c>
      <c r="T254" t="s">
        <v>428</v>
      </c>
      <c r="U254" t="str">
        <f t="shared" si="39"/>
        <v>Waynesboro, Virginia, United States</v>
      </c>
      <c r="V254" t="s">
        <v>82</v>
      </c>
      <c r="W254" t="s">
        <v>1001</v>
      </c>
      <c r="X254" t="s">
        <v>49</v>
      </c>
      <c r="Y254" t="s">
        <v>75</v>
      </c>
      <c r="Z254" t="s">
        <v>1002</v>
      </c>
      <c r="AA254">
        <v>46</v>
      </c>
      <c r="AB254">
        <v>4</v>
      </c>
      <c r="AC254">
        <v>20.7</v>
      </c>
      <c r="AD254" t="e">
        <v>#N/A</v>
      </c>
      <c r="AE254" t="s">
        <v>34</v>
      </c>
    </row>
    <row r="255" spans="1:31" x14ac:dyDescent="0.25">
      <c r="A255">
        <v>5884</v>
      </c>
      <c r="B255" t="s">
        <v>1003</v>
      </c>
      <c r="C255" s="1">
        <v>43537</v>
      </c>
      <c r="D255">
        <f t="shared" si="31"/>
        <v>13</v>
      </c>
      <c r="E255" t="str">
        <f t="shared" si="30"/>
        <v>Mar</v>
      </c>
      <c r="F255">
        <f t="shared" si="32"/>
        <v>2019</v>
      </c>
      <c r="G255" t="str">
        <f t="shared" si="33"/>
        <v>Wed</v>
      </c>
      <c r="H255" s="1">
        <v>43539</v>
      </c>
      <c r="I255">
        <f t="shared" si="34"/>
        <v>15</v>
      </c>
      <c r="J255" s="1" t="str">
        <f t="shared" si="35"/>
        <v>Mar</v>
      </c>
      <c r="K255">
        <f t="shared" si="36"/>
        <v>2019</v>
      </c>
      <c r="L255" s="1" t="str">
        <f t="shared" si="37"/>
        <v>Fri</v>
      </c>
      <c r="M255">
        <f t="shared" si="38"/>
        <v>2</v>
      </c>
      <c r="N255" t="s">
        <v>97</v>
      </c>
      <c r="O255" t="s">
        <v>1004</v>
      </c>
      <c r="P255" t="s">
        <v>1005</v>
      </c>
      <c r="Q255" t="s">
        <v>25</v>
      </c>
      <c r="R255" t="s">
        <v>26</v>
      </c>
      <c r="S255" t="s">
        <v>361</v>
      </c>
      <c r="T255" t="s">
        <v>46</v>
      </c>
      <c r="U255" t="str">
        <f t="shared" si="39"/>
        <v>San Francisco, California, United States</v>
      </c>
      <c r="V255" t="s">
        <v>47</v>
      </c>
      <c r="W255" t="s">
        <v>1006</v>
      </c>
      <c r="X255" t="s">
        <v>31</v>
      </c>
      <c r="Y255" t="s">
        <v>120</v>
      </c>
      <c r="Z255" t="s">
        <v>1007</v>
      </c>
      <c r="AA255">
        <v>28.28</v>
      </c>
      <c r="AB255">
        <v>2</v>
      </c>
      <c r="AC255">
        <v>7.3528000000000002</v>
      </c>
      <c r="AD255" t="e">
        <v>#N/A</v>
      </c>
      <c r="AE255" t="s">
        <v>73</v>
      </c>
    </row>
    <row r="256" spans="1:31" x14ac:dyDescent="0.25">
      <c r="A256">
        <v>5885</v>
      </c>
      <c r="B256" t="s">
        <v>1003</v>
      </c>
      <c r="C256" s="1">
        <v>43537</v>
      </c>
      <c r="D256">
        <f t="shared" si="31"/>
        <v>13</v>
      </c>
      <c r="E256" t="str">
        <f t="shared" si="30"/>
        <v>Mar</v>
      </c>
      <c r="F256">
        <f t="shared" si="32"/>
        <v>2019</v>
      </c>
      <c r="G256" t="str">
        <f t="shared" si="33"/>
        <v>Wed</v>
      </c>
      <c r="H256" s="1">
        <v>43539</v>
      </c>
      <c r="I256">
        <f t="shared" si="34"/>
        <v>15</v>
      </c>
      <c r="J256" s="1" t="str">
        <f t="shared" si="35"/>
        <v>Mar</v>
      </c>
      <c r="K256">
        <f t="shared" si="36"/>
        <v>2019</v>
      </c>
      <c r="L256" s="1" t="str">
        <f t="shared" si="37"/>
        <v>Fri</v>
      </c>
      <c r="M256">
        <f t="shared" si="38"/>
        <v>2</v>
      </c>
      <c r="N256" t="s">
        <v>97</v>
      </c>
      <c r="O256" t="s">
        <v>1004</v>
      </c>
      <c r="P256" t="s">
        <v>1005</v>
      </c>
      <c r="Q256" t="s">
        <v>25</v>
      </c>
      <c r="R256" t="s">
        <v>26</v>
      </c>
      <c r="S256" t="s">
        <v>361</v>
      </c>
      <c r="T256" t="s">
        <v>46</v>
      </c>
      <c r="U256" t="str">
        <f t="shared" si="39"/>
        <v>San Francisco, California, United States</v>
      </c>
      <c r="V256" t="s">
        <v>47</v>
      </c>
      <c r="W256" t="s">
        <v>788</v>
      </c>
      <c r="X256" t="s">
        <v>49</v>
      </c>
      <c r="Y256" t="s">
        <v>634</v>
      </c>
      <c r="Z256" t="s">
        <v>789</v>
      </c>
      <c r="AA256">
        <v>4912.59</v>
      </c>
      <c r="AB256">
        <v>3</v>
      </c>
      <c r="AC256">
        <v>196.50360000000001</v>
      </c>
      <c r="AD256" t="e">
        <v>#N/A</v>
      </c>
      <c r="AE256" t="s">
        <v>39</v>
      </c>
    </row>
    <row r="257" spans="1:31" x14ac:dyDescent="0.25">
      <c r="A257">
        <v>7415</v>
      </c>
      <c r="B257" t="s">
        <v>1008</v>
      </c>
      <c r="C257" s="1">
        <v>43537</v>
      </c>
      <c r="D257">
        <f t="shared" si="31"/>
        <v>13</v>
      </c>
      <c r="E257" t="str">
        <f t="shared" si="30"/>
        <v>Mar</v>
      </c>
      <c r="F257">
        <f t="shared" si="32"/>
        <v>2019</v>
      </c>
      <c r="G257" t="str">
        <f t="shared" si="33"/>
        <v>Wed</v>
      </c>
      <c r="H257" s="1">
        <v>43539</v>
      </c>
      <c r="I257">
        <f t="shared" si="34"/>
        <v>15</v>
      </c>
      <c r="J257" s="1" t="str">
        <f t="shared" si="35"/>
        <v>Mar</v>
      </c>
      <c r="K257">
        <f t="shared" si="36"/>
        <v>2019</v>
      </c>
      <c r="L257" s="1" t="str">
        <f t="shared" si="37"/>
        <v>Fri</v>
      </c>
      <c r="M257">
        <f t="shared" si="38"/>
        <v>2</v>
      </c>
      <c r="N257" t="s">
        <v>97</v>
      </c>
      <c r="O257" t="s">
        <v>1009</v>
      </c>
      <c r="P257" t="s">
        <v>1010</v>
      </c>
      <c r="Q257" t="s">
        <v>25</v>
      </c>
      <c r="R257" t="s">
        <v>26</v>
      </c>
      <c r="S257" t="s">
        <v>89</v>
      </c>
      <c r="T257" t="s">
        <v>90</v>
      </c>
      <c r="U257" t="str">
        <f t="shared" si="39"/>
        <v>Philadelphia, Pennsylvania, United States</v>
      </c>
      <c r="V257" t="s">
        <v>29</v>
      </c>
      <c r="W257" t="s">
        <v>1011</v>
      </c>
      <c r="X257" t="s">
        <v>31</v>
      </c>
      <c r="Y257" t="s">
        <v>262</v>
      </c>
      <c r="Z257" t="s">
        <v>1012</v>
      </c>
      <c r="AA257">
        <v>386.68</v>
      </c>
      <c r="AB257">
        <v>2</v>
      </c>
      <c r="AC257">
        <v>-5.524</v>
      </c>
      <c r="AD257" t="e">
        <v>#N/A</v>
      </c>
      <c r="AE257" t="s">
        <v>73</v>
      </c>
    </row>
    <row r="258" spans="1:31" x14ac:dyDescent="0.25">
      <c r="A258">
        <v>7416</v>
      </c>
      <c r="B258" t="s">
        <v>1008</v>
      </c>
      <c r="C258" s="1">
        <v>43537</v>
      </c>
      <c r="D258">
        <f t="shared" si="31"/>
        <v>13</v>
      </c>
      <c r="E258" t="str">
        <f t="shared" ref="E258:E321" si="40">TEXT(C258,"mmm")</f>
        <v>Mar</v>
      </c>
      <c r="F258">
        <f t="shared" si="32"/>
        <v>2019</v>
      </c>
      <c r="G258" t="str">
        <f t="shared" si="33"/>
        <v>Wed</v>
      </c>
      <c r="H258" s="1">
        <v>43539</v>
      </c>
      <c r="I258">
        <f t="shared" si="34"/>
        <v>15</v>
      </c>
      <c r="J258" s="1" t="str">
        <f t="shared" si="35"/>
        <v>Mar</v>
      </c>
      <c r="K258">
        <f t="shared" si="36"/>
        <v>2019</v>
      </c>
      <c r="L258" s="1" t="str">
        <f t="shared" si="37"/>
        <v>Fri</v>
      </c>
      <c r="M258">
        <f t="shared" si="38"/>
        <v>2</v>
      </c>
      <c r="N258" t="s">
        <v>97</v>
      </c>
      <c r="O258" t="s">
        <v>1009</v>
      </c>
      <c r="P258" t="s">
        <v>1010</v>
      </c>
      <c r="Q258" t="s">
        <v>25</v>
      </c>
      <c r="R258" t="s">
        <v>26</v>
      </c>
      <c r="S258" t="s">
        <v>89</v>
      </c>
      <c r="T258" t="s">
        <v>90</v>
      </c>
      <c r="U258" t="str">
        <f t="shared" si="39"/>
        <v>Philadelphia, Pennsylvania, United States</v>
      </c>
      <c r="V258" t="s">
        <v>29</v>
      </c>
      <c r="W258" t="s">
        <v>1013</v>
      </c>
      <c r="X258" t="s">
        <v>36</v>
      </c>
      <c r="Y258" t="s">
        <v>59</v>
      </c>
      <c r="Z258" t="s">
        <v>1014</v>
      </c>
      <c r="AA258">
        <v>379.96</v>
      </c>
      <c r="AB258">
        <v>5</v>
      </c>
      <c r="AC258">
        <v>47.494999999999997</v>
      </c>
      <c r="AD258" t="e">
        <v>#N/A</v>
      </c>
      <c r="AE258" t="s">
        <v>34</v>
      </c>
    </row>
    <row r="259" spans="1:31" x14ac:dyDescent="0.25">
      <c r="A259">
        <v>7417</v>
      </c>
      <c r="B259" t="s">
        <v>1008</v>
      </c>
      <c r="C259" s="1">
        <v>43537</v>
      </c>
      <c r="D259">
        <f t="shared" ref="D259:D322" si="41">DAY(C259)</f>
        <v>13</v>
      </c>
      <c r="E259" t="str">
        <f t="shared" si="40"/>
        <v>Mar</v>
      </c>
      <c r="F259">
        <f t="shared" ref="F259:F322" si="42">YEAR(C259)</f>
        <v>2019</v>
      </c>
      <c r="G259" t="str">
        <f t="shared" ref="G259:G322" si="43">TEXT(C259,"ddd")</f>
        <v>Wed</v>
      </c>
      <c r="H259" s="1">
        <v>43539</v>
      </c>
      <c r="I259">
        <f t="shared" ref="I259:I322" si="44">DAY(H259)</f>
        <v>15</v>
      </c>
      <c r="J259" s="1" t="str">
        <f t="shared" ref="J259:J322" si="45">TEXT(H259,"mmm")</f>
        <v>Mar</v>
      </c>
      <c r="K259">
        <f t="shared" ref="K259:K322" si="46">YEAR(H259)</f>
        <v>2019</v>
      </c>
      <c r="L259" s="1" t="str">
        <f t="shared" ref="L259:L322" si="47">TEXT(H259,"ddd")</f>
        <v>Fri</v>
      </c>
      <c r="M259">
        <f t="shared" ref="M259:M322" si="48">H259-C259</f>
        <v>2</v>
      </c>
      <c r="N259" t="s">
        <v>97</v>
      </c>
      <c r="O259" t="s">
        <v>1009</v>
      </c>
      <c r="P259" t="s">
        <v>1010</v>
      </c>
      <c r="Q259" t="s">
        <v>25</v>
      </c>
      <c r="R259" t="s">
        <v>26</v>
      </c>
      <c r="S259" t="s">
        <v>89</v>
      </c>
      <c r="T259" t="s">
        <v>90</v>
      </c>
      <c r="U259" t="str">
        <f t="shared" ref="U259:U322" si="49">CONCATENATE(S259,", ",T259,", ",R259)</f>
        <v>Philadelphia, Pennsylvania, United States</v>
      </c>
      <c r="V259" t="s">
        <v>29</v>
      </c>
      <c r="W259" t="s">
        <v>1015</v>
      </c>
      <c r="X259" t="s">
        <v>36</v>
      </c>
      <c r="Y259" t="s">
        <v>37</v>
      </c>
      <c r="Z259" t="s">
        <v>1016</v>
      </c>
      <c r="AA259">
        <v>539.91</v>
      </c>
      <c r="AB259">
        <v>3</v>
      </c>
      <c r="AC259">
        <v>-116.98050000000001</v>
      </c>
      <c r="AD259" t="e">
        <v>#N/A</v>
      </c>
      <c r="AE259" t="s">
        <v>39</v>
      </c>
    </row>
    <row r="260" spans="1:31" x14ac:dyDescent="0.25">
      <c r="A260">
        <v>7418</v>
      </c>
      <c r="B260" t="s">
        <v>1008</v>
      </c>
      <c r="C260" s="1">
        <v>43537</v>
      </c>
      <c r="D260">
        <f t="shared" si="41"/>
        <v>13</v>
      </c>
      <c r="E260" t="str">
        <f t="shared" si="40"/>
        <v>Mar</v>
      </c>
      <c r="F260">
        <f t="shared" si="42"/>
        <v>2019</v>
      </c>
      <c r="G260" t="str">
        <f t="shared" si="43"/>
        <v>Wed</v>
      </c>
      <c r="H260" s="1">
        <v>43539</v>
      </c>
      <c r="I260">
        <f t="shared" si="44"/>
        <v>15</v>
      </c>
      <c r="J260" s="1" t="str">
        <f t="shared" si="45"/>
        <v>Mar</v>
      </c>
      <c r="K260">
        <f t="shared" si="46"/>
        <v>2019</v>
      </c>
      <c r="L260" s="1" t="str">
        <f t="shared" si="47"/>
        <v>Fri</v>
      </c>
      <c r="M260">
        <f t="shared" si="48"/>
        <v>2</v>
      </c>
      <c r="N260" t="s">
        <v>97</v>
      </c>
      <c r="O260" t="s">
        <v>1009</v>
      </c>
      <c r="P260" t="s">
        <v>1010</v>
      </c>
      <c r="Q260" t="s">
        <v>25</v>
      </c>
      <c r="R260" t="s">
        <v>26</v>
      </c>
      <c r="S260" t="s">
        <v>89</v>
      </c>
      <c r="T260" t="s">
        <v>90</v>
      </c>
      <c r="U260" t="str">
        <f t="shared" si="49"/>
        <v>Philadelphia, Pennsylvania, United States</v>
      </c>
      <c r="V260" t="s">
        <v>29</v>
      </c>
      <c r="W260" t="s">
        <v>643</v>
      </c>
      <c r="X260" t="s">
        <v>49</v>
      </c>
      <c r="Y260" t="s">
        <v>123</v>
      </c>
      <c r="Z260" t="s">
        <v>644</v>
      </c>
      <c r="AA260">
        <v>41.24</v>
      </c>
      <c r="AB260">
        <v>5</v>
      </c>
      <c r="AC260">
        <v>13.9185</v>
      </c>
      <c r="AD260" t="e">
        <v>#N/A</v>
      </c>
      <c r="AE260" t="s">
        <v>39</v>
      </c>
    </row>
    <row r="261" spans="1:31" x14ac:dyDescent="0.25">
      <c r="A261">
        <v>7419</v>
      </c>
      <c r="B261" t="s">
        <v>1008</v>
      </c>
      <c r="C261" s="1">
        <v>43537</v>
      </c>
      <c r="D261">
        <f t="shared" si="41"/>
        <v>13</v>
      </c>
      <c r="E261" t="str">
        <f t="shared" si="40"/>
        <v>Mar</v>
      </c>
      <c r="F261">
        <f t="shared" si="42"/>
        <v>2019</v>
      </c>
      <c r="G261" t="str">
        <f t="shared" si="43"/>
        <v>Wed</v>
      </c>
      <c r="H261" s="1">
        <v>43539</v>
      </c>
      <c r="I261">
        <f t="shared" si="44"/>
        <v>15</v>
      </c>
      <c r="J261" s="1" t="str">
        <f t="shared" si="45"/>
        <v>Mar</v>
      </c>
      <c r="K261">
        <f t="shared" si="46"/>
        <v>2019</v>
      </c>
      <c r="L261" s="1" t="str">
        <f t="shared" si="47"/>
        <v>Fri</v>
      </c>
      <c r="M261">
        <f t="shared" si="48"/>
        <v>2</v>
      </c>
      <c r="N261" t="s">
        <v>97</v>
      </c>
      <c r="O261" t="s">
        <v>1009</v>
      </c>
      <c r="P261" t="s">
        <v>1010</v>
      </c>
      <c r="Q261" t="s">
        <v>25</v>
      </c>
      <c r="R261" t="s">
        <v>26</v>
      </c>
      <c r="S261" t="s">
        <v>89</v>
      </c>
      <c r="T261" t="s">
        <v>90</v>
      </c>
      <c r="U261" t="str">
        <f t="shared" si="49"/>
        <v>Philadelphia, Pennsylvania, United States</v>
      </c>
      <c r="V261" t="s">
        <v>29</v>
      </c>
      <c r="W261" t="s">
        <v>1017</v>
      </c>
      <c r="X261" t="s">
        <v>49</v>
      </c>
      <c r="Y261" t="s">
        <v>75</v>
      </c>
      <c r="Z261" t="s">
        <v>1018</v>
      </c>
      <c r="AA261">
        <v>51.896999999999998</v>
      </c>
      <c r="AB261">
        <v>1</v>
      </c>
      <c r="AC261">
        <v>-41.517600000000002</v>
      </c>
      <c r="AD261" t="e">
        <v>#N/A</v>
      </c>
      <c r="AE261" t="s">
        <v>73</v>
      </c>
    </row>
    <row r="262" spans="1:31" x14ac:dyDescent="0.25">
      <c r="A262">
        <v>7420</v>
      </c>
      <c r="B262" t="s">
        <v>1008</v>
      </c>
      <c r="C262" s="1">
        <v>43537</v>
      </c>
      <c r="D262">
        <f t="shared" si="41"/>
        <v>13</v>
      </c>
      <c r="E262" t="str">
        <f t="shared" si="40"/>
        <v>Mar</v>
      </c>
      <c r="F262">
        <f t="shared" si="42"/>
        <v>2019</v>
      </c>
      <c r="G262" t="str">
        <f t="shared" si="43"/>
        <v>Wed</v>
      </c>
      <c r="H262" s="1">
        <v>43539</v>
      </c>
      <c r="I262">
        <f t="shared" si="44"/>
        <v>15</v>
      </c>
      <c r="J262" s="1" t="str">
        <f t="shared" si="45"/>
        <v>Mar</v>
      </c>
      <c r="K262">
        <f t="shared" si="46"/>
        <v>2019</v>
      </c>
      <c r="L262" s="1" t="str">
        <f t="shared" si="47"/>
        <v>Fri</v>
      </c>
      <c r="M262">
        <f t="shared" si="48"/>
        <v>2</v>
      </c>
      <c r="N262" t="s">
        <v>97</v>
      </c>
      <c r="O262" t="s">
        <v>1009</v>
      </c>
      <c r="P262" t="s">
        <v>1010</v>
      </c>
      <c r="Q262" t="s">
        <v>25</v>
      </c>
      <c r="R262" t="s">
        <v>26</v>
      </c>
      <c r="S262" t="s">
        <v>89</v>
      </c>
      <c r="T262" t="s">
        <v>90</v>
      </c>
      <c r="U262" t="str">
        <f t="shared" si="49"/>
        <v>Philadelphia, Pennsylvania, United States</v>
      </c>
      <c r="V262" t="s">
        <v>29</v>
      </c>
      <c r="W262" t="s">
        <v>1019</v>
      </c>
      <c r="X262" t="s">
        <v>49</v>
      </c>
      <c r="Y262" t="s">
        <v>50</v>
      </c>
      <c r="Z262" t="s">
        <v>1020</v>
      </c>
      <c r="AA262">
        <v>552.55999999999995</v>
      </c>
      <c r="AB262">
        <v>5</v>
      </c>
      <c r="AC262">
        <v>-138.13999999999999</v>
      </c>
      <c r="AD262" t="e">
        <v>#N/A</v>
      </c>
      <c r="AE262" t="s">
        <v>73</v>
      </c>
    </row>
    <row r="263" spans="1:31" x14ac:dyDescent="0.25">
      <c r="A263">
        <v>7421</v>
      </c>
      <c r="B263" t="s">
        <v>1008</v>
      </c>
      <c r="C263" s="1">
        <v>43537</v>
      </c>
      <c r="D263">
        <f t="shared" si="41"/>
        <v>13</v>
      </c>
      <c r="E263" t="str">
        <f t="shared" si="40"/>
        <v>Mar</v>
      </c>
      <c r="F263">
        <f t="shared" si="42"/>
        <v>2019</v>
      </c>
      <c r="G263" t="str">
        <f t="shared" si="43"/>
        <v>Wed</v>
      </c>
      <c r="H263" s="1">
        <v>43539</v>
      </c>
      <c r="I263">
        <f t="shared" si="44"/>
        <v>15</v>
      </c>
      <c r="J263" s="1" t="str">
        <f t="shared" si="45"/>
        <v>Mar</v>
      </c>
      <c r="K263">
        <f t="shared" si="46"/>
        <v>2019</v>
      </c>
      <c r="L263" s="1" t="str">
        <f t="shared" si="47"/>
        <v>Fri</v>
      </c>
      <c r="M263">
        <f t="shared" si="48"/>
        <v>2</v>
      </c>
      <c r="N263" t="s">
        <v>97</v>
      </c>
      <c r="O263" t="s">
        <v>1009</v>
      </c>
      <c r="P263" t="s">
        <v>1010</v>
      </c>
      <c r="Q263" t="s">
        <v>25</v>
      </c>
      <c r="R263" t="s">
        <v>26</v>
      </c>
      <c r="S263" t="s">
        <v>89</v>
      </c>
      <c r="T263" t="s">
        <v>90</v>
      </c>
      <c r="U263" t="str">
        <f t="shared" si="49"/>
        <v>Philadelphia, Pennsylvania, United States</v>
      </c>
      <c r="V263" t="s">
        <v>29</v>
      </c>
      <c r="W263" t="s">
        <v>1021</v>
      </c>
      <c r="X263" t="s">
        <v>49</v>
      </c>
      <c r="Y263" t="s">
        <v>75</v>
      </c>
      <c r="Z263" t="s">
        <v>1022</v>
      </c>
      <c r="AA263">
        <v>23.16</v>
      </c>
      <c r="AB263">
        <v>5</v>
      </c>
      <c r="AC263">
        <v>-15.44</v>
      </c>
      <c r="AD263" t="e">
        <v>#N/A</v>
      </c>
      <c r="AE263" t="s">
        <v>39</v>
      </c>
    </row>
    <row r="264" spans="1:31" x14ac:dyDescent="0.25">
      <c r="A264">
        <v>7422</v>
      </c>
      <c r="B264" t="s">
        <v>1008</v>
      </c>
      <c r="C264" s="1">
        <v>43537</v>
      </c>
      <c r="D264">
        <f t="shared" si="41"/>
        <v>13</v>
      </c>
      <c r="E264" t="str">
        <f t="shared" si="40"/>
        <v>Mar</v>
      </c>
      <c r="F264">
        <f t="shared" si="42"/>
        <v>2019</v>
      </c>
      <c r="G264" t="str">
        <f t="shared" si="43"/>
        <v>Wed</v>
      </c>
      <c r="H264" s="1">
        <v>43539</v>
      </c>
      <c r="I264">
        <f t="shared" si="44"/>
        <v>15</v>
      </c>
      <c r="J264" s="1" t="str">
        <f t="shared" si="45"/>
        <v>Mar</v>
      </c>
      <c r="K264">
        <f t="shared" si="46"/>
        <v>2019</v>
      </c>
      <c r="L264" s="1" t="str">
        <f t="shared" si="47"/>
        <v>Fri</v>
      </c>
      <c r="M264">
        <f t="shared" si="48"/>
        <v>2</v>
      </c>
      <c r="N264" t="s">
        <v>97</v>
      </c>
      <c r="O264" t="s">
        <v>1009</v>
      </c>
      <c r="P264" t="s">
        <v>1010</v>
      </c>
      <c r="Q264" t="s">
        <v>25</v>
      </c>
      <c r="R264" t="s">
        <v>26</v>
      </c>
      <c r="S264" t="s">
        <v>89</v>
      </c>
      <c r="T264" t="s">
        <v>90</v>
      </c>
      <c r="U264" t="str">
        <f t="shared" si="49"/>
        <v>Philadelphia, Pennsylvania, United States</v>
      </c>
      <c r="V264" t="s">
        <v>29</v>
      </c>
      <c r="W264" t="s">
        <v>1023</v>
      </c>
      <c r="X264" t="s">
        <v>49</v>
      </c>
      <c r="Y264" t="s">
        <v>50</v>
      </c>
      <c r="Z264" t="s">
        <v>1024</v>
      </c>
      <c r="AA264">
        <v>126.08</v>
      </c>
      <c r="AB264">
        <v>2</v>
      </c>
      <c r="AC264">
        <v>-28.367999999999999</v>
      </c>
      <c r="AD264" t="e">
        <v>#N/A</v>
      </c>
      <c r="AE264" t="s">
        <v>39</v>
      </c>
    </row>
    <row r="265" spans="1:31" x14ac:dyDescent="0.25">
      <c r="A265">
        <v>7423</v>
      </c>
      <c r="B265" t="s">
        <v>1008</v>
      </c>
      <c r="C265" s="1">
        <v>43537</v>
      </c>
      <c r="D265">
        <f t="shared" si="41"/>
        <v>13</v>
      </c>
      <c r="E265" t="str">
        <f t="shared" si="40"/>
        <v>Mar</v>
      </c>
      <c r="F265">
        <f t="shared" si="42"/>
        <v>2019</v>
      </c>
      <c r="G265" t="str">
        <f t="shared" si="43"/>
        <v>Wed</v>
      </c>
      <c r="H265" s="1">
        <v>43539</v>
      </c>
      <c r="I265">
        <f t="shared" si="44"/>
        <v>15</v>
      </c>
      <c r="J265" s="1" t="str">
        <f t="shared" si="45"/>
        <v>Mar</v>
      </c>
      <c r="K265">
        <f t="shared" si="46"/>
        <v>2019</v>
      </c>
      <c r="L265" s="1" t="str">
        <f t="shared" si="47"/>
        <v>Fri</v>
      </c>
      <c r="M265">
        <f t="shared" si="48"/>
        <v>2</v>
      </c>
      <c r="N265" t="s">
        <v>97</v>
      </c>
      <c r="O265" t="s">
        <v>1009</v>
      </c>
      <c r="P265" t="s">
        <v>1010</v>
      </c>
      <c r="Q265" t="s">
        <v>25</v>
      </c>
      <c r="R265" t="s">
        <v>26</v>
      </c>
      <c r="S265" t="s">
        <v>89</v>
      </c>
      <c r="T265" t="s">
        <v>90</v>
      </c>
      <c r="U265" t="str">
        <f t="shared" si="49"/>
        <v>Philadelphia, Pennsylvania, United States</v>
      </c>
      <c r="V265" t="s">
        <v>29</v>
      </c>
      <c r="W265" t="s">
        <v>1025</v>
      </c>
      <c r="X265" t="s">
        <v>36</v>
      </c>
      <c r="Y265" t="s">
        <v>445</v>
      </c>
      <c r="Z265" t="s">
        <v>1026</v>
      </c>
      <c r="AA265">
        <v>449.1</v>
      </c>
      <c r="AB265">
        <v>3</v>
      </c>
      <c r="AC265">
        <v>-643.71</v>
      </c>
      <c r="AD265" t="e">
        <v>#N/A</v>
      </c>
      <c r="AE265" t="s">
        <v>39</v>
      </c>
    </row>
    <row r="266" spans="1:31" x14ac:dyDescent="0.25">
      <c r="A266">
        <v>9343</v>
      </c>
      <c r="B266" t="s">
        <v>1027</v>
      </c>
      <c r="C266" s="1">
        <v>43537</v>
      </c>
      <c r="D266">
        <f t="shared" si="41"/>
        <v>13</v>
      </c>
      <c r="E266" t="str">
        <f t="shared" si="40"/>
        <v>Mar</v>
      </c>
      <c r="F266">
        <f t="shared" si="42"/>
        <v>2019</v>
      </c>
      <c r="G266" t="str">
        <f t="shared" si="43"/>
        <v>Wed</v>
      </c>
      <c r="H266" s="1">
        <v>43542</v>
      </c>
      <c r="I266">
        <f t="shared" si="44"/>
        <v>18</v>
      </c>
      <c r="J266" s="1" t="str">
        <f t="shared" si="45"/>
        <v>Mar</v>
      </c>
      <c r="K266">
        <f t="shared" si="46"/>
        <v>2019</v>
      </c>
      <c r="L266" s="1" t="str">
        <f t="shared" si="47"/>
        <v>Mon</v>
      </c>
      <c r="M266">
        <f t="shared" si="48"/>
        <v>5</v>
      </c>
      <c r="N266" t="s">
        <v>22</v>
      </c>
      <c r="O266" t="s">
        <v>1028</v>
      </c>
      <c r="P266" t="s">
        <v>1029</v>
      </c>
      <c r="Q266" t="s">
        <v>111</v>
      </c>
      <c r="R266" t="s">
        <v>26</v>
      </c>
      <c r="S266" t="s">
        <v>1030</v>
      </c>
      <c r="T266" t="s">
        <v>46</v>
      </c>
      <c r="U266" t="str">
        <f t="shared" si="49"/>
        <v>Riverside, California, United States</v>
      </c>
      <c r="V266" t="s">
        <v>47</v>
      </c>
      <c r="W266" t="s">
        <v>1031</v>
      </c>
      <c r="X266" t="s">
        <v>49</v>
      </c>
      <c r="Y266" t="s">
        <v>75</v>
      </c>
      <c r="Z266" t="s">
        <v>1032</v>
      </c>
      <c r="AA266">
        <v>51.183999999999997</v>
      </c>
      <c r="AB266">
        <v>7</v>
      </c>
      <c r="AC266">
        <v>19.193999999999999</v>
      </c>
      <c r="AD266" t="e">
        <v>#N/A</v>
      </c>
      <c r="AE266" t="s">
        <v>39</v>
      </c>
    </row>
    <row r="267" spans="1:31" x14ac:dyDescent="0.25">
      <c r="A267">
        <v>1693</v>
      </c>
      <c r="B267" t="s">
        <v>1033</v>
      </c>
      <c r="C267" s="1">
        <v>43538</v>
      </c>
      <c r="D267">
        <f t="shared" si="41"/>
        <v>14</v>
      </c>
      <c r="E267" t="str">
        <f t="shared" si="40"/>
        <v>Mar</v>
      </c>
      <c r="F267">
        <f t="shared" si="42"/>
        <v>2019</v>
      </c>
      <c r="G267" t="str">
        <f t="shared" si="43"/>
        <v>Thu</v>
      </c>
      <c r="H267" s="1">
        <v>43543</v>
      </c>
      <c r="I267">
        <f t="shared" si="44"/>
        <v>19</v>
      </c>
      <c r="J267" s="1" t="str">
        <f t="shared" si="45"/>
        <v>Mar</v>
      </c>
      <c r="K267">
        <f t="shared" si="46"/>
        <v>2019</v>
      </c>
      <c r="L267" s="1" t="str">
        <f t="shared" si="47"/>
        <v>Tue</v>
      </c>
      <c r="M267">
        <f t="shared" si="48"/>
        <v>5</v>
      </c>
      <c r="N267" t="s">
        <v>22</v>
      </c>
      <c r="O267" t="s">
        <v>1034</v>
      </c>
      <c r="P267" t="s">
        <v>1035</v>
      </c>
      <c r="Q267" t="s">
        <v>44</v>
      </c>
      <c r="R267" t="s">
        <v>26</v>
      </c>
      <c r="S267" t="s">
        <v>187</v>
      </c>
      <c r="T267" t="s">
        <v>156</v>
      </c>
      <c r="U267" t="str">
        <f t="shared" si="49"/>
        <v>Columbus, Ohio, United States</v>
      </c>
      <c r="V267" t="s">
        <v>29</v>
      </c>
      <c r="W267" t="s">
        <v>1036</v>
      </c>
      <c r="X267" t="s">
        <v>31</v>
      </c>
      <c r="Y267" t="s">
        <v>120</v>
      </c>
      <c r="Z267" t="s">
        <v>1037</v>
      </c>
      <c r="AA267">
        <v>21.88</v>
      </c>
      <c r="AB267">
        <v>5</v>
      </c>
      <c r="AC267">
        <v>6.2904999999999998</v>
      </c>
      <c r="AD267" t="e">
        <v>#N/A</v>
      </c>
      <c r="AE267" t="s">
        <v>39</v>
      </c>
    </row>
    <row r="268" spans="1:31" x14ac:dyDescent="0.25">
      <c r="A268">
        <v>3929</v>
      </c>
      <c r="B268" t="s">
        <v>1038</v>
      </c>
      <c r="C268" s="1">
        <v>43538</v>
      </c>
      <c r="D268">
        <f t="shared" si="41"/>
        <v>14</v>
      </c>
      <c r="E268" t="str">
        <f t="shared" si="40"/>
        <v>Mar</v>
      </c>
      <c r="F268">
        <f t="shared" si="42"/>
        <v>2019</v>
      </c>
      <c r="G268" t="str">
        <f t="shared" si="43"/>
        <v>Thu</v>
      </c>
      <c r="H268" s="1">
        <v>43541</v>
      </c>
      <c r="I268">
        <f t="shared" si="44"/>
        <v>17</v>
      </c>
      <c r="J268" s="1" t="str">
        <f t="shared" si="45"/>
        <v>Mar</v>
      </c>
      <c r="K268">
        <f t="shared" si="46"/>
        <v>2019</v>
      </c>
      <c r="L268" s="1" t="str">
        <f t="shared" si="47"/>
        <v>Sun</v>
      </c>
      <c r="M268">
        <f t="shared" si="48"/>
        <v>3</v>
      </c>
      <c r="N268" t="s">
        <v>41</v>
      </c>
      <c r="O268" t="s">
        <v>558</v>
      </c>
      <c r="P268" t="s">
        <v>559</v>
      </c>
      <c r="Q268" t="s">
        <v>44</v>
      </c>
      <c r="R268" t="s">
        <v>26</v>
      </c>
      <c r="S268" t="s">
        <v>1039</v>
      </c>
      <c r="T268" t="s">
        <v>56</v>
      </c>
      <c r="U268" t="str">
        <f t="shared" si="49"/>
        <v>Harlingen, Texas, United States</v>
      </c>
      <c r="V268" t="s">
        <v>57</v>
      </c>
      <c r="W268" t="s">
        <v>1040</v>
      </c>
      <c r="X268" t="s">
        <v>31</v>
      </c>
      <c r="Y268" t="s">
        <v>32</v>
      </c>
      <c r="Z268" t="s">
        <v>1041</v>
      </c>
      <c r="AA268">
        <v>241.33199999999999</v>
      </c>
      <c r="AB268">
        <v>5</v>
      </c>
      <c r="AC268">
        <v>-14.196</v>
      </c>
      <c r="AD268" t="e">
        <v>#N/A</v>
      </c>
      <c r="AE268" t="s">
        <v>73</v>
      </c>
    </row>
    <row r="269" spans="1:31" x14ac:dyDescent="0.25">
      <c r="A269">
        <v>3930</v>
      </c>
      <c r="B269" t="s">
        <v>1038</v>
      </c>
      <c r="C269" s="1">
        <v>43538</v>
      </c>
      <c r="D269">
        <f t="shared" si="41"/>
        <v>14</v>
      </c>
      <c r="E269" t="str">
        <f t="shared" si="40"/>
        <v>Mar</v>
      </c>
      <c r="F269">
        <f t="shared" si="42"/>
        <v>2019</v>
      </c>
      <c r="G269" t="str">
        <f t="shared" si="43"/>
        <v>Thu</v>
      </c>
      <c r="H269" s="1">
        <v>43541</v>
      </c>
      <c r="I269">
        <f t="shared" si="44"/>
        <v>17</v>
      </c>
      <c r="J269" s="1" t="str">
        <f t="shared" si="45"/>
        <v>Mar</v>
      </c>
      <c r="K269">
        <f t="shared" si="46"/>
        <v>2019</v>
      </c>
      <c r="L269" s="1" t="str">
        <f t="shared" si="47"/>
        <v>Sun</v>
      </c>
      <c r="M269">
        <f t="shared" si="48"/>
        <v>3</v>
      </c>
      <c r="N269" t="s">
        <v>41</v>
      </c>
      <c r="O269" t="s">
        <v>558</v>
      </c>
      <c r="P269" t="s">
        <v>559</v>
      </c>
      <c r="Q269" t="s">
        <v>44</v>
      </c>
      <c r="R269" t="s">
        <v>26</v>
      </c>
      <c r="S269" t="s">
        <v>1039</v>
      </c>
      <c r="T269" t="s">
        <v>56</v>
      </c>
      <c r="U269" t="str">
        <f t="shared" si="49"/>
        <v>Harlingen, Texas, United States</v>
      </c>
      <c r="V269" t="s">
        <v>57</v>
      </c>
      <c r="W269" t="s">
        <v>867</v>
      </c>
      <c r="X269" t="s">
        <v>49</v>
      </c>
      <c r="Y269" t="s">
        <v>123</v>
      </c>
      <c r="Z269" t="s">
        <v>868</v>
      </c>
      <c r="AA269">
        <v>5.1840000000000002</v>
      </c>
      <c r="AB269">
        <v>1</v>
      </c>
      <c r="AC269">
        <v>1.8792</v>
      </c>
      <c r="AD269" t="e">
        <v>#N/A</v>
      </c>
      <c r="AE269" t="s">
        <v>73</v>
      </c>
    </row>
    <row r="270" spans="1:31" x14ac:dyDescent="0.25">
      <c r="A270">
        <v>3931</v>
      </c>
      <c r="B270" t="s">
        <v>1038</v>
      </c>
      <c r="C270" s="1">
        <v>43538</v>
      </c>
      <c r="D270">
        <f t="shared" si="41"/>
        <v>14</v>
      </c>
      <c r="E270" t="str">
        <f t="shared" si="40"/>
        <v>Mar</v>
      </c>
      <c r="F270">
        <f t="shared" si="42"/>
        <v>2019</v>
      </c>
      <c r="G270" t="str">
        <f t="shared" si="43"/>
        <v>Thu</v>
      </c>
      <c r="H270" s="1">
        <v>43541</v>
      </c>
      <c r="I270">
        <f t="shared" si="44"/>
        <v>17</v>
      </c>
      <c r="J270" s="1" t="str">
        <f t="shared" si="45"/>
        <v>Mar</v>
      </c>
      <c r="K270">
        <f t="shared" si="46"/>
        <v>2019</v>
      </c>
      <c r="L270" s="1" t="str">
        <f t="shared" si="47"/>
        <v>Sun</v>
      </c>
      <c r="M270">
        <f t="shared" si="48"/>
        <v>3</v>
      </c>
      <c r="N270" t="s">
        <v>41</v>
      </c>
      <c r="O270" t="s">
        <v>558</v>
      </c>
      <c r="P270" t="s">
        <v>559</v>
      </c>
      <c r="Q270" t="s">
        <v>44</v>
      </c>
      <c r="R270" t="s">
        <v>26</v>
      </c>
      <c r="S270" t="s">
        <v>1039</v>
      </c>
      <c r="T270" t="s">
        <v>56</v>
      </c>
      <c r="U270" t="str">
        <f t="shared" si="49"/>
        <v>Harlingen, Texas, United States</v>
      </c>
      <c r="V270" t="s">
        <v>57</v>
      </c>
      <c r="W270" t="s">
        <v>1042</v>
      </c>
      <c r="X270" t="s">
        <v>49</v>
      </c>
      <c r="Y270" t="s">
        <v>92</v>
      </c>
      <c r="Z270" t="s">
        <v>1043</v>
      </c>
      <c r="AA270">
        <v>145.54400000000001</v>
      </c>
      <c r="AB270">
        <v>7</v>
      </c>
      <c r="AC270">
        <v>16.373699999999999</v>
      </c>
      <c r="AD270" t="e">
        <v>#N/A</v>
      </c>
      <c r="AE270" t="s">
        <v>39</v>
      </c>
    </row>
    <row r="271" spans="1:31" x14ac:dyDescent="0.25">
      <c r="A271">
        <v>4259</v>
      </c>
      <c r="B271" t="s">
        <v>1044</v>
      </c>
      <c r="C271" s="1">
        <v>43538</v>
      </c>
      <c r="D271">
        <f t="shared" si="41"/>
        <v>14</v>
      </c>
      <c r="E271" t="str">
        <f t="shared" si="40"/>
        <v>Mar</v>
      </c>
      <c r="F271">
        <f t="shared" si="42"/>
        <v>2019</v>
      </c>
      <c r="G271" t="str">
        <f t="shared" si="43"/>
        <v>Thu</v>
      </c>
      <c r="H271" s="1">
        <v>43540</v>
      </c>
      <c r="I271">
        <f t="shared" si="44"/>
        <v>16</v>
      </c>
      <c r="J271" s="1" t="str">
        <f t="shared" si="45"/>
        <v>Mar</v>
      </c>
      <c r="K271">
        <f t="shared" si="46"/>
        <v>2019</v>
      </c>
      <c r="L271" s="1" t="str">
        <f t="shared" si="47"/>
        <v>Sat</v>
      </c>
      <c r="M271">
        <f t="shared" si="48"/>
        <v>2</v>
      </c>
      <c r="N271" t="s">
        <v>41</v>
      </c>
      <c r="O271" t="s">
        <v>1045</v>
      </c>
      <c r="P271" t="s">
        <v>1046</v>
      </c>
      <c r="Q271" t="s">
        <v>25</v>
      </c>
      <c r="R271" t="s">
        <v>26</v>
      </c>
      <c r="S271" t="s">
        <v>162</v>
      </c>
      <c r="T271" t="s">
        <v>163</v>
      </c>
      <c r="U271" t="str">
        <f t="shared" si="49"/>
        <v>Seattle, Washington, United States</v>
      </c>
      <c r="V271" t="s">
        <v>47</v>
      </c>
      <c r="W271" t="s">
        <v>1047</v>
      </c>
      <c r="X271" t="s">
        <v>31</v>
      </c>
      <c r="Y271" t="s">
        <v>262</v>
      </c>
      <c r="Z271" t="s">
        <v>1048</v>
      </c>
      <c r="AA271">
        <v>196.78399999999999</v>
      </c>
      <c r="AB271">
        <v>2</v>
      </c>
      <c r="AC271">
        <v>-22.138200000000001</v>
      </c>
      <c r="AD271" t="e">
        <v>#N/A</v>
      </c>
      <c r="AE271" t="s">
        <v>73</v>
      </c>
    </row>
    <row r="272" spans="1:31" x14ac:dyDescent="0.25">
      <c r="A272">
        <v>6116</v>
      </c>
      <c r="B272" t="s">
        <v>1049</v>
      </c>
      <c r="C272" s="1">
        <v>43538</v>
      </c>
      <c r="D272">
        <f t="shared" si="41"/>
        <v>14</v>
      </c>
      <c r="E272" t="str">
        <f t="shared" si="40"/>
        <v>Mar</v>
      </c>
      <c r="F272">
        <f t="shared" si="42"/>
        <v>2019</v>
      </c>
      <c r="G272" t="str">
        <f t="shared" si="43"/>
        <v>Thu</v>
      </c>
      <c r="H272" s="1">
        <v>43544</v>
      </c>
      <c r="I272">
        <f t="shared" si="44"/>
        <v>20</v>
      </c>
      <c r="J272" s="1" t="str">
        <f t="shared" si="45"/>
        <v>Mar</v>
      </c>
      <c r="K272">
        <f t="shared" si="46"/>
        <v>2019</v>
      </c>
      <c r="L272" s="1" t="str">
        <f t="shared" si="47"/>
        <v>Wed</v>
      </c>
      <c r="M272">
        <f t="shared" si="48"/>
        <v>6</v>
      </c>
      <c r="N272" t="s">
        <v>22</v>
      </c>
      <c r="O272" t="s">
        <v>881</v>
      </c>
      <c r="P272" t="s">
        <v>882</v>
      </c>
      <c r="Q272" t="s">
        <v>25</v>
      </c>
      <c r="R272" t="s">
        <v>26</v>
      </c>
      <c r="S272" t="s">
        <v>1050</v>
      </c>
      <c r="T272" t="s">
        <v>46</v>
      </c>
      <c r="U272" t="str">
        <f t="shared" si="49"/>
        <v>Redwood City, California, United States</v>
      </c>
      <c r="V272" t="s">
        <v>47</v>
      </c>
      <c r="W272" t="s">
        <v>937</v>
      </c>
      <c r="X272" t="s">
        <v>49</v>
      </c>
      <c r="Y272" t="s">
        <v>75</v>
      </c>
      <c r="Z272" t="s">
        <v>938</v>
      </c>
      <c r="AA272">
        <v>41.904000000000003</v>
      </c>
      <c r="AB272">
        <v>6</v>
      </c>
      <c r="AC272">
        <v>14.1426</v>
      </c>
      <c r="AD272" t="e">
        <v>#N/A</v>
      </c>
      <c r="AE272" t="s">
        <v>73</v>
      </c>
    </row>
    <row r="273" spans="1:31" x14ac:dyDescent="0.25">
      <c r="A273">
        <v>8934</v>
      </c>
      <c r="B273" t="s">
        <v>1051</v>
      </c>
      <c r="C273" s="1">
        <v>43538</v>
      </c>
      <c r="D273">
        <f t="shared" si="41"/>
        <v>14</v>
      </c>
      <c r="E273" t="str">
        <f t="shared" si="40"/>
        <v>Mar</v>
      </c>
      <c r="F273">
        <f t="shared" si="42"/>
        <v>2019</v>
      </c>
      <c r="G273" t="str">
        <f t="shared" si="43"/>
        <v>Thu</v>
      </c>
      <c r="H273" s="1">
        <v>43543</v>
      </c>
      <c r="I273">
        <f t="shared" si="44"/>
        <v>19</v>
      </c>
      <c r="J273" s="1" t="str">
        <f t="shared" si="45"/>
        <v>Mar</v>
      </c>
      <c r="K273">
        <f t="shared" si="46"/>
        <v>2019</v>
      </c>
      <c r="L273" s="1" t="str">
        <f t="shared" si="47"/>
        <v>Tue</v>
      </c>
      <c r="M273">
        <f t="shared" si="48"/>
        <v>5</v>
      </c>
      <c r="N273" t="s">
        <v>22</v>
      </c>
      <c r="O273" t="s">
        <v>1052</v>
      </c>
      <c r="P273" t="s">
        <v>1053</v>
      </c>
      <c r="Q273" t="s">
        <v>25</v>
      </c>
      <c r="R273" t="s">
        <v>26</v>
      </c>
      <c r="S273" t="s">
        <v>1054</v>
      </c>
      <c r="T273" t="s">
        <v>129</v>
      </c>
      <c r="U273" t="str">
        <f t="shared" si="49"/>
        <v>Green Bay, Wisconsin, United States</v>
      </c>
      <c r="V273" t="s">
        <v>57</v>
      </c>
      <c r="W273" t="s">
        <v>1055</v>
      </c>
      <c r="X273" t="s">
        <v>31</v>
      </c>
      <c r="Y273" t="s">
        <v>120</v>
      </c>
      <c r="Z273" t="s">
        <v>1056</v>
      </c>
      <c r="AA273">
        <v>16.739999999999998</v>
      </c>
      <c r="AB273">
        <v>2</v>
      </c>
      <c r="AC273">
        <v>4.3524000000000003</v>
      </c>
      <c r="AD273" t="e">
        <v>#N/A</v>
      </c>
      <c r="AE273" t="s">
        <v>73</v>
      </c>
    </row>
    <row r="274" spans="1:31" x14ac:dyDescent="0.25">
      <c r="A274">
        <v>1615</v>
      </c>
      <c r="B274" t="s">
        <v>1057</v>
      </c>
      <c r="C274" s="1">
        <v>43539</v>
      </c>
      <c r="D274">
        <f t="shared" si="41"/>
        <v>15</v>
      </c>
      <c r="E274" t="str">
        <f t="shared" si="40"/>
        <v>Mar</v>
      </c>
      <c r="F274">
        <f t="shared" si="42"/>
        <v>2019</v>
      </c>
      <c r="G274" t="str">
        <f t="shared" si="43"/>
        <v>Fri</v>
      </c>
      <c r="H274" s="1">
        <v>43543</v>
      </c>
      <c r="I274">
        <f t="shared" si="44"/>
        <v>19</v>
      </c>
      <c r="J274" s="1" t="str">
        <f t="shared" si="45"/>
        <v>Mar</v>
      </c>
      <c r="K274">
        <f t="shared" si="46"/>
        <v>2019</v>
      </c>
      <c r="L274" s="1" t="str">
        <f t="shared" si="47"/>
        <v>Tue</v>
      </c>
      <c r="M274">
        <f t="shared" si="48"/>
        <v>4</v>
      </c>
      <c r="N274" t="s">
        <v>22</v>
      </c>
      <c r="O274" t="s">
        <v>1058</v>
      </c>
      <c r="P274" t="s">
        <v>1059</v>
      </c>
      <c r="Q274" t="s">
        <v>111</v>
      </c>
      <c r="R274" t="s">
        <v>26</v>
      </c>
      <c r="S274" t="s">
        <v>89</v>
      </c>
      <c r="T274" t="s">
        <v>90</v>
      </c>
      <c r="U274" t="str">
        <f t="shared" si="49"/>
        <v>Philadelphia, Pennsylvania, United States</v>
      </c>
      <c r="V274" t="s">
        <v>29</v>
      </c>
      <c r="W274" t="s">
        <v>1060</v>
      </c>
      <c r="X274" t="s">
        <v>36</v>
      </c>
      <c r="Y274" t="s">
        <v>59</v>
      </c>
      <c r="Z274" t="s">
        <v>1061</v>
      </c>
      <c r="AA274">
        <v>83.975999999999999</v>
      </c>
      <c r="AB274">
        <v>3</v>
      </c>
      <c r="AC274">
        <v>-13.646100000000001</v>
      </c>
      <c r="AD274" t="e">
        <v>#N/A</v>
      </c>
      <c r="AE274" t="s">
        <v>34</v>
      </c>
    </row>
    <row r="275" spans="1:31" x14ac:dyDescent="0.25">
      <c r="A275">
        <v>7648</v>
      </c>
      <c r="B275" t="s">
        <v>1062</v>
      </c>
      <c r="C275" s="1">
        <v>43539</v>
      </c>
      <c r="D275">
        <f t="shared" si="41"/>
        <v>15</v>
      </c>
      <c r="E275" t="str">
        <f t="shared" si="40"/>
        <v>Mar</v>
      </c>
      <c r="F275">
        <f t="shared" si="42"/>
        <v>2019</v>
      </c>
      <c r="G275" t="str">
        <f t="shared" si="43"/>
        <v>Fri</v>
      </c>
      <c r="H275" s="1">
        <v>43540</v>
      </c>
      <c r="I275">
        <f t="shared" si="44"/>
        <v>16</v>
      </c>
      <c r="J275" s="1" t="str">
        <f t="shared" si="45"/>
        <v>Mar</v>
      </c>
      <c r="K275">
        <f t="shared" si="46"/>
        <v>2019</v>
      </c>
      <c r="L275" s="1" t="str">
        <f t="shared" si="47"/>
        <v>Sat</v>
      </c>
      <c r="M275">
        <f t="shared" si="48"/>
        <v>1</v>
      </c>
      <c r="N275" t="s">
        <v>41</v>
      </c>
      <c r="O275" t="s">
        <v>1063</v>
      </c>
      <c r="P275" t="s">
        <v>1064</v>
      </c>
      <c r="Q275" t="s">
        <v>25</v>
      </c>
      <c r="R275" t="s">
        <v>26</v>
      </c>
      <c r="S275" t="s">
        <v>361</v>
      </c>
      <c r="T275" t="s">
        <v>46</v>
      </c>
      <c r="U275" t="str">
        <f t="shared" si="49"/>
        <v>San Francisco, California, United States</v>
      </c>
      <c r="V275" t="s">
        <v>47</v>
      </c>
      <c r="W275" t="s">
        <v>1065</v>
      </c>
      <c r="X275" t="s">
        <v>49</v>
      </c>
      <c r="Y275" t="s">
        <v>75</v>
      </c>
      <c r="Z275" t="s">
        <v>1066</v>
      </c>
      <c r="AA275">
        <v>4.5439999999999996</v>
      </c>
      <c r="AB275">
        <v>2</v>
      </c>
      <c r="AC275">
        <v>1.6472</v>
      </c>
      <c r="AD275" t="e">
        <v>#N/A</v>
      </c>
      <c r="AE275" t="s">
        <v>34</v>
      </c>
    </row>
    <row r="276" spans="1:31" x14ac:dyDescent="0.25">
      <c r="A276">
        <v>7649</v>
      </c>
      <c r="B276" t="s">
        <v>1062</v>
      </c>
      <c r="C276" s="1">
        <v>43539</v>
      </c>
      <c r="D276">
        <f t="shared" si="41"/>
        <v>15</v>
      </c>
      <c r="E276" t="str">
        <f t="shared" si="40"/>
        <v>Mar</v>
      </c>
      <c r="F276">
        <f t="shared" si="42"/>
        <v>2019</v>
      </c>
      <c r="G276" t="str">
        <f t="shared" si="43"/>
        <v>Fri</v>
      </c>
      <c r="H276" s="1">
        <v>43540</v>
      </c>
      <c r="I276">
        <f t="shared" si="44"/>
        <v>16</v>
      </c>
      <c r="J276" s="1" t="str">
        <f t="shared" si="45"/>
        <v>Mar</v>
      </c>
      <c r="K276">
        <f t="shared" si="46"/>
        <v>2019</v>
      </c>
      <c r="L276" s="1" t="str">
        <f t="shared" si="47"/>
        <v>Sat</v>
      </c>
      <c r="M276">
        <f t="shared" si="48"/>
        <v>1</v>
      </c>
      <c r="N276" t="s">
        <v>41</v>
      </c>
      <c r="O276" t="s">
        <v>1063</v>
      </c>
      <c r="P276" t="s">
        <v>1064</v>
      </c>
      <c r="Q276" t="s">
        <v>25</v>
      </c>
      <c r="R276" t="s">
        <v>26</v>
      </c>
      <c r="S276" t="s">
        <v>361</v>
      </c>
      <c r="T276" t="s">
        <v>46</v>
      </c>
      <c r="U276" t="str">
        <f t="shared" si="49"/>
        <v>San Francisco, California, United States</v>
      </c>
      <c r="V276" t="s">
        <v>47</v>
      </c>
      <c r="W276" t="s">
        <v>1067</v>
      </c>
      <c r="X276" t="s">
        <v>31</v>
      </c>
      <c r="Y276" t="s">
        <v>262</v>
      </c>
      <c r="Z276" t="s">
        <v>1068</v>
      </c>
      <c r="AA276">
        <v>1352.0319999999999</v>
      </c>
      <c r="AB276">
        <v>4</v>
      </c>
      <c r="AC276">
        <v>84.501999999999995</v>
      </c>
      <c r="AD276" t="e">
        <v>#N/A</v>
      </c>
      <c r="AE276" t="s">
        <v>34</v>
      </c>
    </row>
    <row r="277" spans="1:31" x14ac:dyDescent="0.25">
      <c r="A277">
        <v>9169</v>
      </c>
      <c r="B277" t="s">
        <v>1069</v>
      </c>
      <c r="C277" s="1">
        <v>43539</v>
      </c>
      <c r="D277">
        <f t="shared" si="41"/>
        <v>15</v>
      </c>
      <c r="E277" t="str">
        <f t="shared" si="40"/>
        <v>Mar</v>
      </c>
      <c r="F277">
        <f t="shared" si="42"/>
        <v>2019</v>
      </c>
      <c r="G277" t="str">
        <f t="shared" si="43"/>
        <v>Fri</v>
      </c>
      <c r="H277" s="1">
        <v>43543</v>
      </c>
      <c r="I277">
        <f t="shared" si="44"/>
        <v>19</v>
      </c>
      <c r="J277" s="1" t="str">
        <f t="shared" si="45"/>
        <v>Mar</v>
      </c>
      <c r="K277">
        <f t="shared" si="46"/>
        <v>2019</v>
      </c>
      <c r="L277" s="1" t="str">
        <f t="shared" si="47"/>
        <v>Tue</v>
      </c>
      <c r="M277">
        <f t="shared" si="48"/>
        <v>4</v>
      </c>
      <c r="N277" t="s">
        <v>22</v>
      </c>
      <c r="O277" t="s">
        <v>872</v>
      </c>
      <c r="P277" t="s">
        <v>873</v>
      </c>
      <c r="Q277" t="s">
        <v>111</v>
      </c>
      <c r="R277" t="s">
        <v>26</v>
      </c>
      <c r="S277" t="s">
        <v>584</v>
      </c>
      <c r="T277" t="s">
        <v>333</v>
      </c>
      <c r="U277" t="str">
        <f t="shared" si="49"/>
        <v>Jackson, Mississippi, United States</v>
      </c>
      <c r="V277" t="s">
        <v>82</v>
      </c>
      <c r="W277" t="s">
        <v>1070</v>
      </c>
      <c r="X277" t="s">
        <v>49</v>
      </c>
      <c r="Y277" t="s">
        <v>123</v>
      </c>
      <c r="Z277" t="s">
        <v>1071</v>
      </c>
      <c r="AA277">
        <v>319.76</v>
      </c>
      <c r="AB277">
        <v>14</v>
      </c>
      <c r="AC277">
        <v>147.08959999999999</v>
      </c>
      <c r="AD277" t="e">
        <v>#N/A</v>
      </c>
      <c r="AE277" t="s">
        <v>34</v>
      </c>
    </row>
    <row r="278" spans="1:31" x14ac:dyDescent="0.25">
      <c r="A278">
        <v>9170</v>
      </c>
      <c r="B278" t="s">
        <v>1069</v>
      </c>
      <c r="C278" s="1">
        <v>43539</v>
      </c>
      <c r="D278">
        <f t="shared" si="41"/>
        <v>15</v>
      </c>
      <c r="E278" t="str">
        <f t="shared" si="40"/>
        <v>Mar</v>
      </c>
      <c r="F278">
        <f t="shared" si="42"/>
        <v>2019</v>
      </c>
      <c r="G278" t="str">
        <f t="shared" si="43"/>
        <v>Fri</v>
      </c>
      <c r="H278" s="1">
        <v>43543</v>
      </c>
      <c r="I278">
        <f t="shared" si="44"/>
        <v>19</v>
      </c>
      <c r="J278" s="1" t="str">
        <f t="shared" si="45"/>
        <v>Mar</v>
      </c>
      <c r="K278">
        <f t="shared" si="46"/>
        <v>2019</v>
      </c>
      <c r="L278" s="1" t="str">
        <f t="shared" si="47"/>
        <v>Tue</v>
      </c>
      <c r="M278">
        <f t="shared" si="48"/>
        <v>4</v>
      </c>
      <c r="N278" t="s">
        <v>22</v>
      </c>
      <c r="O278" t="s">
        <v>872</v>
      </c>
      <c r="P278" t="s">
        <v>873</v>
      </c>
      <c r="Q278" t="s">
        <v>111</v>
      </c>
      <c r="R278" t="s">
        <v>26</v>
      </c>
      <c r="S278" t="s">
        <v>584</v>
      </c>
      <c r="T278" t="s">
        <v>333</v>
      </c>
      <c r="U278" t="str">
        <f t="shared" si="49"/>
        <v>Jackson, Mississippi, United States</v>
      </c>
      <c r="V278" t="s">
        <v>82</v>
      </c>
      <c r="W278" t="s">
        <v>1070</v>
      </c>
      <c r="X278" t="s">
        <v>49</v>
      </c>
      <c r="Y278" t="s">
        <v>123</v>
      </c>
      <c r="Z278" t="s">
        <v>1071</v>
      </c>
      <c r="AA278">
        <v>45.68</v>
      </c>
      <c r="AB278">
        <v>2</v>
      </c>
      <c r="AC278">
        <v>21.012799999999999</v>
      </c>
      <c r="AD278" t="e">
        <v>#N/A</v>
      </c>
      <c r="AE278" t="s">
        <v>34</v>
      </c>
    </row>
    <row r="279" spans="1:31" x14ac:dyDescent="0.25">
      <c r="A279">
        <v>9920</v>
      </c>
      <c r="B279" t="s">
        <v>1072</v>
      </c>
      <c r="C279" s="1">
        <v>43539</v>
      </c>
      <c r="D279">
        <f t="shared" si="41"/>
        <v>15</v>
      </c>
      <c r="E279" t="str">
        <f t="shared" si="40"/>
        <v>Mar</v>
      </c>
      <c r="F279">
        <f t="shared" si="42"/>
        <v>2019</v>
      </c>
      <c r="G279" t="str">
        <f t="shared" si="43"/>
        <v>Fri</v>
      </c>
      <c r="H279" s="1">
        <v>43543</v>
      </c>
      <c r="I279">
        <f t="shared" si="44"/>
        <v>19</v>
      </c>
      <c r="J279" s="1" t="str">
        <f t="shared" si="45"/>
        <v>Mar</v>
      </c>
      <c r="K279">
        <f t="shared" si="46"/>
        <v>2019</v>
      </c>
      <c r="L279" s="1" t="str">
        <f t="shared" si="47"/>
        <v>Tue</v>
      </c>
      <c r="M279">
        <f t="shared" si="48"/>
        <v>4</v>
      </c>
      <c r="N279" t="s">
        <v>22</v>
      </c>
      <c r="O279" t="s">
        <v>1073</v>
      </c>
      <c r="P279" t="s">
        <v>1074</v>
      </c>
      <c r="Q279" t="s">
        <v>25</v>
      </c>
      <c r="R279" t="s">
        <v>26</v>
      </c>
      <c r="S279" t="s">
        <v>1075</v>
      </c>
      <c r="T279" t="s">
        <v>56</v>
      </c>
      <c r="U279" t="str">
        <f t="shared" si="49"/>
        <v>Bryan, Texas, United States</v>
      </c>
      <c r="V279" t="s">
        <v>57</v>
      </c>
      <c r="W279" t="s">
        <v>1076</v>
      </c>
      <c r="X279" t="s">
        <v>31</v>
      </c>
      <c r="Y279" t="s">
        <v>262</v>
      </c>
      <c r="Z279" t="s">
        <v>1077</v>
      </c>
      <c r="AA279">
        <v>528.42999999999995</v>
      </c>
      <c r="AB279">
        <v>5</v>
      </c>
      <c r="AC279">
        <v>-143.43100000000001</v>
      </c>
      <c r="AD279" t="e">
        <v>#N/A</v>
      </c>
      <c r="AE279" t="s">
        <v>39</v>
      </c>
    </row>
    <row r="280" spans="1:31" x14ac:dyDescent="0.25">
      <c r="A280">
        <v>9921</v>
      </c>
      <c r="B280" t="s">
        <v>1072</v>
      </c>
      <c r="C280" s="1">
        <v>43539</v>
      </c>
      <c r="D280">
        <f t="shared" si="41"/>
        <v>15</v>
      </c>
      <c r="E280" t="str">
        <f t="shared" si="40"/>
        <v>Mar</v>
      </c>
      <c r="F280">
        <f t="shared" si="42"/>
        <v>2019</v>
      </c>
      <c r="G280" t="str">
        <f t="shared" si="43"/>
        <v>Fri</v>
      </c>
      <c r="H280" s="1">
        <v>43543</v>
      </c>
      <c r="I280">
        <f t="shared" si="44"/>
        <v>19</v>
      </c>
      <c r="J280" s="1" t="str">
        <f t="shared" si="45"/>
        <v>Mar</v>
      </c>
      <c r="K280">
        <f t="shared" si="46"/>
        <v>2019</v>
      </c>
      <c r="L280" s="1" t="str">
        <f t="shared" si="47"/>
        <v>Tue</v>
      </c>
      <c r="M280">
        <f t="shared" si="48"/>
        <v>4</v>
      </c>
      <c r="N280" t="s">
        <v>22</v>
      </c>
      <c r="O280" t="s">
        <v>1073</v>
      </c>
      <c r="P280" t="s">
        <v>1074</v>
      </c>
      <c r="Q280" t="s">
        <v>25</v>
      </c>
      <c r="R280" t="s">
        <v>26</v>
      </c>
      <c r="S280" t="s">
        <v>1075</v>
      </c>
      <c r="T280" t="s">
        <v>56</v>
      </c>
      <c r="U280" t="str">
        <f t="shared" si="49"/>
        <v>Bryan, Texas, United States</v>
      </c>
      <c r="V280" t="s">
        <v>57</v>
      </c>
      <c r="W280" t="s">
        <v>1078</v>
      </c>
      <c r="X280" t="s">
        <v>49</v>
      </c>
      <c r="Y280" t="s">
        <v>75</v>
      </c>
      <c r="Z280" t="s">
        <v>1079</v>
      </c>
      <c r="AA280">
        <v>22.385999999999999</v>
      </c>
      <c r="AB280">
        <v>7</v>
      </c>
      <c r="AC280">
        <v>-35.817599999999999</v>
      </c>
      <c r="AD280" t="e">
        <v>#N/A</v>
      </c>
      <c r="AE280" t="s">
        <v>39</v>
      </c>
    </row>
    <row r="281" spans="1:31" x14ac:dyDescent="0.25">
      <c r="A281">
        <v>2394</v>
      </c>
      <c r="B281" t="s">
        <v>1080</v>
      </c>
      <c r="C281" s="1">
        <v>43541</v>
      </c>
      <c r="D281">
        <f t="shared" si="41"/>
        <v>17</v>
      </c>
      <c r="E281" t="str">
        <f t="shared" si="40"/>
        <v>Mar</v>
      </c>
      <c r="F281">
        <f t="shared" si="42"/>
        <v>2019</v>
      </c>
      <c r="G281" t="str">
        <f t="shared" si="43"/>
        <v>Sun</v>
      </c>
      <c r="H281" s="1">
        <v>43547</v>
      </c>
      <c r="I281">
        <f t="shared" si="44"/>
        <v>23</v>
      </c>
      <c r="J281" s="1" t="str">
        <f t="shared" si="45"/>
        <v>Mar</v>
      </c>
      <c r="K281">
        <f t="shared" si="46"/>
        <v>2019</v>
      </c>
      <c r="L281" s="1" t="str">
        <f t="shared" si="47"/>
        <v>Sat</v>
      </c>
      <c r="M281">
        <f t="shared" si="48"/>
        <v>6</v>
      </c>
      <c r="N281" t="s">
        <v>22</v>
      </c>
      <c r="O281" t="s">
        <v>1081</v>
      </c>
      <c r="P281" t="s">
        <v>1082</v>
      </c>
      <c r="Q281" t="s">
        <v>44</v>
      </c>
      <c r="R281" t="s">
        <v>26</v>
      </c>
      <c r="S281" t="s">
        <v>1083</v>
      </c>
      <c r="T281" t="s">
        <v>896</v>
      </c>
      <c r="U281" t="str">
        <f t="shared" si="49"/>
        <v>Malden, Massachusetts, United States</v>
      </c>
      <c r="V281" t="s">
        <v>29</v>
      </c>
      <c r="W281" t="s">
        <v>356</v>
      </c>
      <c r="X281" t="s">
        <v>49</v>
      </c>
      <c r="Y281" t="s">
        <v>92</v>
      </c>
      <c r="Z281" t="s">
        <v>357</v>
      </c>
      <c r="AA281">
        <v>39.68</v>
      </c>
      <c r="AB281">
        <v>2</v>
      </c>
      <c r="AC281">
        <v>10.316800000000001</v>
      </c>
      <c r="AD281" t="e">
        <v>#N/A</v>
      </c>
      <c r="AE281" t="s">
        <v>34</v>
      </c>
    </row>
    <row r="282" spans="1:31" x14ac:dyDescent="0.25">
      <c r="A282">
        <v>3737</v>
      </c>
      <c r="B282" t="s">
        <v>1084</v>
      </c>
      <c r="C282" s="1">
        <v>43541</v>
      </c>
      <c r="D282">
        <f t="shared" si="41"/>
        <v>17</v>
      </c>
      <c r="E282" t="str">
        <f t="shared" si="40"/>
        <v>Mar</v>
      </c>
      <c r="F282">
        <f t="shared" si="42"/>
        <v>2019</v>
      </c>
      <c r="G282" t="str">
        <f t="shared" si="43"/>
        <v>Sun</v>
      </c>
      <c r="H282" s="1">
        <v>43541</v>
      </c>
      <c r="I282">
        <f t="shared" si="44"/>
        <v>17</v>
      </c>
      <c r="J282" s="1" t="str">
        <f t="shared" si="45"/>
        <v>Mar</v>
      </c>
      <c r="K282">
        <f t="shared" si="46"/>
        <v>2019</v>
      </c>
      <c r="L282" s="1" t="str">
        <f t="shared" si="47"/>
        <v>Sun</v>
      </c>
      <c r="M282">
        <f t="shared" si="48"/>
        <v>0</v>
      </c>
      <c r="N282" t="s">
        <v>211</v>
      </c>
      <c r="O282" t="s">
        <v>1085</v>
      </c>
      <c r="P282" t="s">
        <v>1086</v>
      </c>
      <c r="Q282" t="s">
        <v>44</v>
      </c>
      <c r="R282" t="s">
        <v>26</v>
      </c>
      <c r="S282" t="s">
        <v>700</v>
      </c>
      <c r="T282" t="s">
        <v>746</v>
      </c>
      <c r="U282" t="str">
        <f t="shared" si="49"/>
        <v>Newark, Delaware, United States</v>
      </c>
      <c r="V282" t="s">
        <v>29</v>
      </c>
      <c r="W282" t="s">
        <v>1087</v>
      </c>
      <c r="X282" t="s">
        <v>36</v>
      </c>
      <c r="Y282" t="s">
        <v>37</v>
      </c>
      <c r="Z282" t="s">
        <v>1088</v>
      </c>
      <c r="AA282">
        <v>129.97999999999999</v>
      </c>
      <c r="AB282">
        <v>2</v>
      </c>
      <c r="AC282">
        <v>62.3904</v>
      </c>
      <c r="AD282" t="e">
        <v>#N/A</v>
      </c>
      <c r="AE282" t="s">
        <v>73</v>
      </c>
    </row>
    <row r="283" spans="1:31" x14ac:dyDescent="0.25">
      <c r="A283">
        <v>3738</v>
      </c>
      <c r="B283" t="s">
        <v>1084</v>
      </c>
      <c r="C283" s="1">
        <v>43541</v>
      </c>
      <c r="D283">
        <f t="shared" si="41"/>
        <v>17</v>
      </c>
      <c r="E283" t="str">
        <f t="shared" si="40"/>
        <v>Mar</v>
      </c>
      <c r="F283">
        <f t="shared" si="42"/>
        <v>2019</v>
      </c>
      <c r="G283" t="str">
        <f t="shared" si="43"/>
        <v>Sun</v>
      </c>
      <c r="H283" s="1">
        <v>43541</v>
      </c>
      <c r="I283">
        <f t="shared" si="44"/>
        <v>17</v>
      </c>
      <c r="J283" s="1" t="str">
        <f t="shared" si="45"/>
        <v>Mar</v>
      </c>
      <c r="K283">
        <f t="shared" si="46"/>
        <v>2019</v>
      </c>
      <c r="L283" s="1" t="str">
        <f t="shared" si="47"/>
        <v>Sun</v>
      </c>
      <c r="M283">
        <f t="shared" si="48"/>
        <v>0</v>
      </c>
      <c r="N283" t="s">
        <v>211</v>
      </c>
      <c r="O283" t="s">
        <v>1085</v>
      </c>
      <c r="P283" t="s">
        <v>1086</v>
      </c>
      <c r="Q283" t="s">
        <v>44</v>
      </c>
      <c r="R283" t="s">
        <v>26</v>
      </c>
      <c r="S283" t="s">
        <v>700</v>
      </c>
      <c r="T283" t="s">
        <v>746</v>
      </c>
      <c r="U283" t="str">
        <f t="shared" si="49"/>
        <v>Newark, Delaware, United States</v>
      </c>
      <c r="V283" t="s">
        <v>29</v>
      </c>
      <c r="W283" t="s">
        <v>1089</v>
      </c>
      <c r="X283" t="s">
        <v>49</v>
      </c>
      <c r="Y283" t="s">
        <v>75</v>
      </c>
      <c r="Z283" t="s">
        <v>1090</v>
      </c>
      <c r="AA283">
        <v>32.54</v>
      </c>
      <c r="AB283">
        <v>2</v>
      </c>
      <c r="AC283">
        <v>15.944599999999999</v>
      </c>
      <c r="AD283" t="e">
        <v>#N/A</v>
      </c>
      <c r="AE283" t="s">
        <v>34</v>
      </c>
    </row>
    <row r="284" spans="1:31" x14ac:dyDescent="0.25">
      <c r="A284">
        <v>4400</v>
      </c>
      <c r="B284" t="s">
        <v>1091</v>
      </c>
      <c r="C284" s="1">
        <v>43541</v>
      </c>
      <c r="D284">
        <f t="shared" si="41"/>
        <v>17</v>
      </c>
      <c r="E284" t="str">
        <f t="shared" si="40"/>
        <v>Mar</v>
      </c>
      <c r="F284">
        <f t="shared" si="42"/>
        <v>2019</v>
      </c>
      <c r="G284" t="str">
        <f t="shared" si="43"/>
        <v>Sun</v>
      </c>
      <c r="H284" s="1">
        <v>43541</v>
      </c>
      <c r="I284">
        <f t="shared" si="44"/>
        <v>17</v>
      </c>
      <c r="J284" s="1" t="str">
        <f t="shared" si="45"/>
        <v>Mar</v>
      </c>
      <c r="K284">
        <f t="shared" si="46"/>
        <v>2019</v>
      </c>
      <c r="L284" s="1" t="str">
        <f t="shared" si="47"/>
        <v>Sun</v>
      </c>
      <c r="M284">
        <f t="shared" si="48"/>
        <v>0</v>
      </c>
      <c r="N284" t="s">
        <v>211</v>
      </c>
      <c r="O284" t="s">
        <v>1092</v>
      </c>
      <c r="P284" t="s">
        <v>1093</v>
      </c>
      <c r="Q284" t="s">
        <v>44</v>
      </c>
      <c r="R284" t="s">
        <v>26</v>
      </c>
      <c r="S284" t="s">
        <v>1094</v>
      </c>
      <c r="T284" t="s">
        <v>28</v>
      </c>
      <c r="U284" t="str">
        <f t="shared" si="49"/>
        <v>Columbia, Maryland, United States</v>
      </c>
      <c r="V284" t="s">
        <v>29</v>
      </c>
      <c r="W284" t="s">
        <v>1095</v>
      </c>
      <c r="X284" t="s">
        <v>49</v>
      </c>
      <c r="Y284" t="s">
        <v>204</v>
      </c>
      <c r="Z284" t="s">
        <v>1096</v>
      </c>
      <c r="AA284">
        <v>199.9</v>
      </c>
      <c r="AB284">
        <v>5</v>
      </c>
      <c r="AC284">
        <v>89.954999999999998</v>
      </c>
      <c r="AD284" t="e">
        <v>#N/A</v>
      </c>
      <c r="AE284" t="s">
        <v>73</v>
      </c>
    </row>
    <row r="285" spans="1:31" x14ac:dyDescent="0.25">
      <c r="A285">
        <v>4401</v>
      </c>
      <c r="B285" t="s">
        <v>1091</v>
      </c>
      <c r="C285" s="1">
        <v>43541</v>
      </c>
      <c r="D285">
        <f t="shared" si="41"/>
        <v>17</v>
      </c>
      <c r="E285" t="str">
        <f t="shared" si="40"/>
        <v>Mar</v>
      </c>
      <c r="F285">
        <f t="shared" si="42"/>
        <v>2019</v>
      </c>
      <c r="G285" t="str">
        <f t="shared" si="43"/>
        <v>Sun</v>
      </c>
      <c r="H285" s="1">
        <v>43541</v>
      </c>
      <c r="I285">
        <f t="shared" si="44"/>
        <v>17</v>
      </c>
      <c r="J285" s="1" t="str">
        <f t="shared" si="45"/>
        <v>Mar</v>
      </c>
      <c r="K285">
        <f t="shared" si="46"/>
        <v>2019</v>
      </c>
      <c r="L285" s="1" t="str">
        <f t="shared" si="47"/>
        <v>Sun</v>
      </c>
      <c r="M285">
        <f t="shared" si="48"/>
        <v>0</v>
      </c>
      <c r="N285" t="s">
        <v>211</v>
      </c>
      <c r="O285" t="s">
        <v>1092</v>
      </c>
      <c r="P285" t="s">
        <v>1093</v>
      </c>
      <c r="Q285" t="s">
        <v>44</v>
      </c>
      <c r="R285" t="s">
        <v>26</v>
      </c>
      <c r="S285" t="s">
        <v>1094</v>
      </c>
      <c r="T285" t="s">
        <v>28</v>
      </c>
      <c r="U285" t="str">
        <f t="shared" si="49"/>
        <v>Columbia, Maryland, United States</v>
      </c>
      <c r="V285" t="s">
        <v>29</v>
      </c>
      <c r="W285" t="s">
        <v>1097</v>
      </c>
      <c r="X285" t="s">
        <v>49</v>
      </c>
      <c r="Y285" t="s">
        <v>282</v>
      </c>
      <c r="Z285" t="s">
        <v>1098</v>
      </c>
      <c r="AA285">
        <v>901.95</v>
      </c>
      <c r="AB285">
        <v>3</v>
      </c>
      <c r="AC285">
        <v>297.64350000000002</v>
      </c>
      <c r="AD285" t="e">
        <v>#N/A</v>
      </c>
      <c r="AE285" t="s">
        <v>34</v>
      </c>
    </row>
    <row r="286" spans="1:31" x14ac:dyDescent="0.25">
      <c r="A286">
        <v>4402</v>
      </c>
      <c r="B286" t="s">
        <v>1091</v>
      </c>
      <c r="C286" s="1">
        <v>43541</v>
      </c>
      <c r="D286">
        <f t="shared" si="41"/>
        <v>17</v>
      </c>
      <c r="E286" t="str">
        <f t="shared" si="40"/>
        <v>Mar</v>
      </c>
      <c r="F286">
        <f t="shared" si="42"/>
        <v>2019</v>
      </c>
      <c r="G286" t="str">
        <f t="shared" si="43"/>
        <v>Sun</v>
      </c>
      <c r="H286" s="1">
        <v>43541</v>
      </c>
      <c r="I286">
        <f t="shared" si="44"/>
        <v>17</v>
      </c>
      <c r="J286" s="1" t="str">
        <f t="shared" si="45"/>
        <v>Mar</v>
      </c>
      <c r="K286">
        <f t="shared" si="46"/>
        <v>2019</v>
      </c>
      <c r="L286" s="1" t="str">
        <f t="shared" si="47"/>
        <v>Sun</v>
      </c>
      <c r="M286">
        <f t="shared" si="48"/>
        <v>0</v>
      </c>
      <c r="N286" t="s">
        <v>211</v>
      </c>
      <c r="O286" t="s">
        <v>1092</v>
      </c>
      <c r="P286" t="s">
        <v>1093</v>
      </c>
      <c r="Q286" t="s">
        <v>44</v>
      </c>
      <c r="R286" t="s">
        <v>26</v>
      </c>
      <c r="S286" t="s">
        <v>1094</v>
      </c>
      <c r="T286" t="s">
        <v>28</v>
      </c>
      <c r="U286" t="str">
        <f t="shared" si="49"/>
        <v>Columbia, Maryland, United States</v>
      </c>
      <c r="V286" t="s">
        <v>29</v>
      </c>
      <c r="W286" t="s">
        <v>1099</v>
      </c>
      <c r="X286" t="s">
        <v>31</v>
      </c>
      <c r="Y286" t="s">
        <v>120</v>
      </c>
      <c r="Z286" t="s">
        <v>1100</v>
      </c>
      <c r="AA286">
        <v>971.5</v>
      </c>
      <c r="AB286">
        <v>5</v>
      </c>
      <c r="AC286">
        <v>252.59</v>
      </c>
      <c r="AD286" t="e">
        <v>#N/A</v>
      </c>
      <c r="AE286" t="s">
        <v>73</v>
      </c>
    </row>
    <row r="287" spans="1:31" x14ac:dyDescent="0.25">
      <c r="A287">
        <v>8382</v>
      </c>
      <c r="B287" t="s">
        <v>1101</v>
      </c>
      <c r="C287" s="1">
        <v>43541</v>
      </c>
      <c r="D287">
        <f t="shared" si="41"/>
        <v>17</v>
      </c>
      <c r="E287" t="str">
        <f t="shared" si="40"/>
        <v>Mar</v>
      </c>
      <c r="F287">
        <f t="shared" si="42"/>
        <v>2019</v>
      </c>
      <c r="G287" t="str">
        <f t="shared" si="43"/>
        <v>Sun</v>
      </c>
      <c r="H287" s="1">
        <v>43543</v>
      </c>
      <c r="I287">
        <f t="shared" si="44"/>
        <v>19</v>
      </c>
      <c r="J287" s="1" t="str">
        <f t="shared" si="45"/>
        <v>Mar</v>
      </c>
      <c r="K287">
        <f t="shared" si="46"/>
        <v>2019</v>
      </c>
      <c r="L287" s="1" t="str">
        <f t="shared" si="47"/>
        <v>Tue</v>
      </c>
      <c r="M287">
        <f t="shared" si="48"/>
        <v>2</v>
      </c>
      <c r="N287" t="s">
        <v>97</v>
      </c>
      <c r="O287" t="s">
        <v>1102</v>
      </c>
      <c r="P287" t="s">
        <v>1103</v>
      </c>
      <c r="Q287" t="s">
        <v>44</v>
      </c>
      <c r="R287" t="s">
        <v>26</v>
      </c>
      <c r="S287" t="s">
        <v>361</v>
      </c>
      <c r="T287" t="s">
        <v>46</v>
      </c>
      <c r="U287" t="str">
        <f t="shared" si="49"/>
        <v>San Francisco, California, United States</v>
      </c>
      <c r="V287" t="s">
        <v>47</v>
      </c>
      <c r="W287" t="s">
        <v>1104</v>
      </c>
      <c r="X287" t="s">
        <v>36</v>
      </c>
      <c r="Y287" t="s">
        <v>37</v>
      </c>
      <c r="Z287" t="s">
        <v>1105</v>
      </c>
      <c r="AA287">
        <v>84.784000000000006</v>
      </c>
      <c r="AB287">
        <v>2</v>
      </c>
      <c r="AC287">
        <v>-20.136199999999999</v>
      </c>
      <c r="AD287" t="e">
        <v>#N/A</v>
      </c>
      <c r="AE287" t="s">
        <v>73</v>
      </c>
    </row>
    <row r="288" spans="1:31" x14ac:dyDescent="0.25">
      <c r="A288">
        <v>495</v>
      </c>
      <c r="B288" t="s">
        <v>1106</v>
      </c>
      <c r="C288" s="1">
        <v>43542</v>
      </c>
      <c r="D288">
        <f t="shared" si="41"/>
        <v>18</v>
      </c>
      <c r="E288" t="str">
        <f t="shared" si="40"/>
        <v>Mar</v>
      </c>
      <c r="F288">
        <f t="shared" si="42"/>
        <v>2019</v>
      </c>
      <c r="G288" t="str">
        <f t="shared" si="43"/>
        <v>Mon</v>
      </c>
      <c r="H288" s="1">
        <v>43545</v>
      </c>
      <c r="I288">
        <f t="shared" si="44"/>
        <v>21</v>
      </c>
      <c r="J288" s="1" t="str">
        <f t="shared" si="45"/>
        <v>Mar</v>
      </c>
      <c r="K288">
        <f t="shared" si="46"/>
        <v>2019</v>
      </c>
      <c r="L288" s="1" t="str">
        <f t="shared" si="47"/>
        <v>Thu</v>
      </c>
      <c r="M288">
        <f t="shared" si="48"/>
        <v>3</v>
      </c>
      <c r="N288" t="s">
        <v>97</v>
      </c>
      <c r="O288" t="s">
        <v>1107</v>
      </c>
      <c r="P288" t="s">
        <v>1108</v>
      </c>
      <c r="Q288" t="s">
        <v>44</v>
      </c>
      <c r="R288" t="s">
        <v>26</v>
      </c>
      <c r="S288" t="s">
        <v>1109</v>
      </c>
      <c r="T288" t="s">
        <v>517</v>
      </c>
      <c r="U288" t="str">
        <f t="shared" si="49"/>
        <v>Memphis, Tennessee, United States</v>
      </c>
      <c r="V288" t="s">
        <v>82</v>
      </c>
      <c r="W288" t="s">
        <v>1110</v>
      </c>
      <c r="X288" t="s">
        <v>31</v>
      </c>
      <c r="Y288" t="s">
        <v>71</v>
      </c>
      <c r="Z288" t="s">
        <v>1111</v>
      </c>
      <c r="AA288">
        <v>189.88200000000001</v>
      </c>
      <c r="AB288">
        <v>3</v>
      </c>
      <c r="AC288">
        <v>-94.941000000000003</v>
      </c>
      <c r="AD288" t="e">
        <v>#N/A</v>
      </c>
      <c r="AE288" t="s">
        <v>73</v>
      </c>
    </row>
    <row r="289" spans="1:31" x14ac:dyDescent="0.25">
      <c r="A289">
        <v>6474</v>
      </c>
      <c r="B289" t="s">
        <v>1112</v>
      </c>
      <c r="C289" s="1">
        <v>43542</v>
      </c>
      <c r="D289">
        <f t="shared" si="41"/>
        <v>18</v>
      </c>
      <c r="E289" t="str">
        <f t="shared" si="40"/>
        <v>Mar</v>
      </c>
      <c r="F289">
        <f t="shared" si="42"/>
        <v>2019</v>
      </c>
      <c r="G289" t="str">
        <f t="shared" si="43"/>
        <v>Mon</v>
      </c>
      <c r="H289" s="1">
        <v>43544</v>
      </c>
      <c r="I289">
        <f t="shared" si="44"/>
        <v>20</v>
      </c>
      <c r="J289" s="1" t="str">
        <f t="shared" si="45"/>
        <v>Mar</v>
      </c>
      <c r="K289">
        <f t="shared" si="46"/>
        <v>2019</v>
      </c>
      <c r="L289" s="1" t="str">
        <f t="shared" si="47"/>
        <v>Wed</v>
      </c>
      <c r="M289">
        <f t="shared" si="48"/>
        <v>2</v>
      </c>
      <c r="N289" t="s">
        <v>97</v>
      </c>
      <c r="O289" t="s">
        <v>1113</v>
      </c>
      <c r="P289" t="s">
        <v>1114</v>
      </c>
      <c r="Q289" t="s">
        <v>44</v>
      </c>
      <c r="R289" t="s">
        <v>26</v>
      </c>
      <c r="S289" t="s">
        <v>1094</v>
      </c>
      <c r="T289" t="s">
        <v>517</v>
      </c>
      <c r="U289" t="str">
        <f t="shared" si="49"/>
        <v>Columbia, Tennessee, United States</v>
      </c>
      <c r="V289" t="s">
        <v>82</v>
      </c>
      <c r="W289" t="s">
        <v>1115</v>
      </c>
      <c r="X289" t="s">
        <v>49</v>
      </c>
      <c r="Y289" t="s">
        <v>282</v>
      </c>
      <c r="Z289" t="s">
        <v>1116</v>
      </c>
      <c r="AA289">
        <v>871.8</v>
      </c>
      <c r="AB289">
        <v>3</v>
      </c>
      <c r="AC289">
        <v>87.18</v>
      </c>
      <c r="AD289" t="e">
        <v>#N/A</v>
      </c>
      <c r="AE289" t="s">
        <v>34</v>
      </c>
    </row>
    <row r="290" spans="1:31" x14ac:dyDescent="0.25">
      <c r="A290">
        <v>2226</v>
      </c>
      <c r="B290" t="s">
        <v>1117</v>
      </c>
      <c r="C290" s="1">
        <v>43543</v>
      </c>
      <c r="D290">
        <f t="shared" si="41"/>
        <v>19</v>
      </c>
      <c r="E290" t="str">
        <f t="shared" si="40"/>
        <v>Mar</v>
      </c>
      <c r="F290">
        <f t="shared" si="42"/>
        <v>2019</v>
      </c>
      <c r="G290" t="str">
        <f t="shared" si="43"/>
        <v>Tue</v>
      </c>
      <c r="H290" s="1">
        <v>43545</v>
      </c>
      <c r="I290">
        <f t="shared" si="44"/>
        <v>21</v>
      </c>
      <c r="J290" s="1" t="str">
        <f t="shared" si="45"/>
        <v>Mar</v>
      </c>
      <c r="K290">
        <f t="shared" si="46"/>
        <v>2019</v>
      </c>
      <c r="L290" s="1" t="str">
        <f t="shared" si="47"/>
        <v>Thu</v>
      </c>
      <c r="M290">
        <f t="shared" si="48"/>
        <v>2</v>
      </c>
      <c r="N290" t="s">
        <v>97</v>
      </c>
      <c r="O290" t="s">
        <v>1118</v>
      </c>
      <c r="P290" t="s">
        <v>1119</v>
      </c>
      <c r="Q290" t="s">
        <v>44</v>
      </c>
      <c r="R290" t="s">
        <v>26</v>
      </c>
      <c r="S290" t="s">
        <v>1120</v>
      </c>
      <c r="T290" t="s">
        <v>740</v>
      </c>
      <c r="U290" t="str">
        <f t="shared" si="49"/>
        <v>Littleton, Colorado, United States</v>
      </c>
      <c r="V290" t="s">
        <v>47</v>
      </c>
      <c r="W290" t="s">
        <v>1121</v>
      </c>
      <c r="X290" t="s">
        <v>31</v>
      </c>
      <c r="Y290" t="s">
        <v>32</v>
      </c>
      <c r="Z290" t="s">
        <v>1122</v>
      </c>
      <c r="AA290">
        <v>72.293999999999997</v>
      </c>
      <c r="AB290">
        <v>1</v>
      </c>
      <c r="AC290">
        <v>-98.8018</v>
      </c>
      <c r="AD290" t="e">
        <v>#N/A</v>
      </c>
      <c r="AE290" t="s">
        <v>39</v>
      </c>
    </row>
    <row r="291" spans="1:31" x14ac:dyDescent="0.25">
      <c r="A291">
        <v>2853</v>
      </c>
      <c r="B291" t="s">
        <v>1123</v>
      </c>
      <c r="C291" s="1">
        <v>43543</v>
      </c>
      <c r="D291">
        <f t="shared" si="41"/>
        <v>19</v>
      </c>
      <c r="E291" t="str">
        <f t="shared" si="40"/>
        <v>Mar</v>
      </c>
      <c r="F291">
        <f t="shared" si="42"/>
        <v>2019</v>
      </c>
      <c r="G291" t="str">
        <f t="shared" si="43"/>
        <v>Tue</v>
      </c>
      <c r="H291" s="1">
        <v>43545</v>
      </c>
      <c r="I291">
        <f t="shared" si="44"/>
        <v>21</v>
      </c>
      <c r="J291" s="1" t="str">
        <f t="shared" si="45"/>
        <v>Mar</v>
      </c>
      <c r="K291">
        <f t="shared" si="46"/>
        <v>2019</v>
      </c>
      <c r="L291" s="1" t="str">
        <f t="shared" si="47"/>
        <v>Thu</v>
      </c>
      <c r="M291">
        <f t="shared" si="48"/>
        <v>2</v>
      </c>
      <c r="N291" t="s">
        <v>97</v>
      </c>
      <c r="O291" t="s">
        <v>1124</v>
      </c>
      <c r="P291" t="s">
        <v>1125</v>
      </c>
      <c r="Q291" t="s">
        <v>44</v>
      </c>
      <c r="R291" t="s">
        <v>26</v>
      </c>
      <c r="S291" t="s">
        <v>659</v>
      </c>
      <c r="T291" t="s">
        <v>222</v>
      </c>
      <c r="U291" t="str">
        <f t="shared" si="49"/>
        <v>Oceanside, New York, United States</v>
      </c>
      <c r="V291" t="s">
        <v>29</v>
      </c>
      <c r="W291" t="s">
        <v>1126</v>
      </c>
      <c r="X291" t="s">
        <v>31</v>
      </c>
      <c r="Y291" t="s">
        <v>120</v>
      </c>
      <c r="Z291" t="s">
        <v>1127</v>
      </c>
      <c r="AA291">
        <v>14.98</v>
      </c>
      <c r="AB291">
        <v>1</v>
      </c>
      <c r="AC291">
        <v>6.8907999999999996</v>
      </c>
      <c r="AD291" t="e">
        <v>#N/A</v>
      </c>
      <c r="AE291" t="s">
        <v>34</v>
      </c>
    </row>
    <row r="292" spans="1:31" x14ac:dyDescent="0.25">
      <c r="A292">
        <v>2854</v>
      </c>
      <c r="B292" t="s">
        <v>1123</v>
      </c>
      <c r="C292" s="1">
        <v>43543</v>
      </c>
      <c r="D292">
        <f t="shared" si="41"/>
        <v>19</v>
      </c>
      <c r="E292" t="str">
        <f t="shared" si="40"/>
        <v>Mar</v>
      </c>
      <c r="F292">
        <f t="shared" si="42"/>
        <v>2019</v>
      </c>
      <c r="G292" t="str">
        <f t="shared" si="43"/>
        <v>Tue</v>
      </c>
      <c r="H292" s="1">
        <v>43545</v>
      </c>
      <c r="I292">
        <f t="shared" si="44"/>
        <v>21</v>
      </c>
      <c r="J292" s="1" t="str">
        <f t="shared" si="45"/>
        <v>Mar</v>
      </c>
      <c r="K292">
        <f t="shared" si="46"/>
        <v>2019</v>
      </c>
      <c r="L292" s="1" t="str">
        <f t="shared" si="47"/>
        <v>Thu</v>
      </c>
      <c r="M292">
        <f t="shared" si="48"/>
        <v>2</v>
      </c>
      <c r="N292" t="s">
        <v>97</v>
      </c>
      <c r="O292" t="s">
        <v>1124</v>
      </c>
      <c r="P292" t="s">
        <v>1125</v>
      </c>
      <c r="Q292" t="s">
        <v>44</v>
      </c>
      <c r="R292" t="s">
        <v>26</v>
      </c>
      <c r="S292" t="s">
        <v>659</v>
      </c>
      <c r="T292" t="s">
        <v>222</v>
      </c>
      <c r="U292" t="str">
        <f t="shared" si="49"/>
        <v>Oceanside, New York, United States</v>
      </c>
      <c r="V292" t="s">
        <v>29</v>
      </c>
      <c r="W292" t="s">
        <v>1128</v>
      </c>
      <c r="X292" t="s">
        <v>31</v>
      </c>
      <c r="Y292" t="s">
        <v>120</v>
      </c>
      <c r="Z292" t="s">
        <v>1129</v>
      </c>
      <c r="AA292">
        <v>20.32</v>
      </c>
      <c r="AB292">
        <v>4</v>
      </c>
      <c r="AC292">
        <v>6.9088000000000003</v>
      </c>
      <c r="AD292" t="e">
        <v>#N/A</v>
      </c>
      <c r="AE292" t="s">
        <v>34</v>
      </c>
    </row>
    <row r="293" spans="1:31" x14ac:dyDescent="0.25">
      <c r="A293">
        <v>9177</v>
      </c>
      <c r="B293" t="s">
        <v>1130</v>
      </c>
      <c r="C293" s="1">
        <v>43543</v>
      </c>
      <c r="D293">
        <f t="shared" si="41"/>
        <v>19</v>
      </c>
      <c r="E293" t="str">
        <f t="shared" si="40"/>
        <v>Mar</v>
      </c>
      <c r="F293">
        <f t="shared" si="42"/>
        <v>2019</v>
      </c>
      <c r="G293" t="str">
        <f t="shared" si="43"/>
        <v>Tue</v>
      </c>
      <c r="H293" s="1">
        <v>43548</v>
      </c>
      <c r="I293">
        <f t="shared" si="44"/>
        <v>24</v>
      </c>
      <c r="J293" s="1" t="str">
        <f t="shared" si="45"/>
        <v>Mar</v>
      </c>
      <c r="K293">
        <f t="shared" si="46"/>
        <v>2019</v>
      </c>
      <c r="L293" s="1" t="str">
        <f t="shared" si="47"/>
        <v>Sun</v>
      </c>
      <c r="M293">
        <f t="shared" si="48"/>
        <v>5</v>
      </c>
      <c r="N293" t="s">
        <v>22</v>
      </c>
      <c r="O293" t="s">
        <v>1131</v>
      </c>
      <c r="P293" t="s">
        <v>1132</v>
      </c>
      <c r="Q293" t="s">
        <v>25</v>
      </c>
      <c r="R293" t="s">
        <v>26</v>
      </c>
      <c r="S293" t="s">
        <v>642</v>
      </c>
      <c r="T293" t="s">
        <v>517</v>
      </c>
      <c r="U293" t="str">
        <f t="shared" si="49"/>
        <v>Nashville, Tennessee, United States</v>
      </c>
      <c r="V293" t="s">
        <v>82</v>
      </c>
      <c r="W293" t="s">
        <v>1133</v>
      </c>
      <c r="X293" t="s">
        <v>49</v>
      </c>
      <c r="Y293" t="s">
        <v>75</v>
      </c>
      <c r="Z293" t="s">
        <v>1134</v>
      </c>
      <c r="AA293">
        <v>31.085999999999999</v>
      </c>
      <c r="AB293">
        <v>3</v>
      </c>
      <c r="AC293">
        <v>-20.724</v>
      </c>
      <c r="AD293" t="e">
        <v>#N/A</v>
      </c>
      <c r="AE293" t="s">
        <v>73</v>
      </c>
    </row>
    <row r="294" spans="1:31" x14ac:dyDescent="0.25">
      <c r="A294">
        <v>589</v>
      </c>
      <c r="B294" t="s">
        <v>1135</v>
      </c>
      <c r="C294" s="1">
        <v>43544</v>
      </c>
      <c r="D294">
        <f t="shared" si="41"/>
        <v>20</v>
      </c>
      <c r="E294" t="str">
        <f t="shared" si="40"/>
        <v>Mar</v>
      </c>
      <c r="F294">
        <f t="shared" si="42"/>
        <v>2019</v>
      </c>
      <c r="G294" t="str">
        <f t="shared" si="43"/>
        <v>Wed</v>
      </c>
      <c r="H294" s="1">
        <v>43548</v>
      </c>
      <c r="I294">
        <f t="shared" si="44"/>
        <v>24</v>
      </c>
      <c r="J294" s="1" t="str">
        <f t="shared" si="45"/>
        <v>Mar</v>
      </c>
      <c r="K294">
        <f t="shared" si="46"/>
        <v>2019</v>
      </c>
      <c r="L294" s="1" t="str">
        <f t="shared" si="47"/>
        <v>Sun</v>
      </c>
      <c r="M294">
        <f t="shared" si="48"/>
        <v>4</v>
      </c>
      <c r="N294" t="s">
        <v>22</v>
      </c>
      <c r="O294" t="s">
        <v>849</v>
      </c>
      <c r="P294" t="s">
        <v>850</v>
      </c>
      <c r="Q294" t="s">
        <v>44</v>
      </c>
      <c r="R294" t="s">
        <v>26</v>
      </c>
      <c r="S294" t="s">
        <v>1136</v>
      </c>
      <c r="T294" t="s">
        <v>1137</v>
      </c>
      <c r="U294" t="str">
        <f t="shared" si="49"/>
        <v>Salem, Oregon, United States</v>
      </c>
      <c r="V294" t="s">
        <v>47</v>
      </c>
      <c r="W294" t="s">
        <v>1104</v>
      </c>
      <c r="X294" t="s">
        <v>36</v>
      </c>
      <c r="Y294" t="s">
        <v>37</v>
      </c>
      <c r="Z294" t="s">
        <v>1105</v>
      </c>
      <c r="AA294">
        <v>84.784000000000006</v>
      </c>
      <c r="AB294">
        <v>2</v>
      </c>
      <c r="AC294">
        <v>-20.136199999999999</v>
      </c>
      <c r="AD294" t="e">
        <v>#N/A</v>
      </c>
      <c r="AE294" t="s">
        <v>34</v>
      </c>
    </row>
    <row r="295" spans="1:31" x14ac:dyDescent="0.25">
      <c r="A295">
        <v>590</v>
      </c>
      <c r="B295" t="s">
        <v>1135</v>
      </c>
      <c r="C295" s="1">
        <v>43544</v>
      </c>
      <c r="D295">
        <f t="shared" si="41"/>
        <v>20</v>
      </c>
      <c r="E295" t="str">
        <f t="shared" si="40"/>
        <v>Mar</v>
      </c>
      <c r="F295">
        <f t="shared" si="42"/>
        <v>2019</v>
      </c>
      <c r="G295" t="str">
        <f t="shared" si="43"/>
        <v>Wed</v>
      </c>
      <c r="H295" s="1">
        <v>43548</v>
      </c>
      <c r="I295">
        <f t="shared" si="44"/>
        <v>24</v>
      </c>
      <c r="J295" s="1" t="str">
        <f t="shared" si="45"/>
        <v>Mar</v>
      </c>
      <c r="K295">
        <f t="shared" si="46"/>
        <v>2019</v>
      </c>
      <c r="L295" s="1" t="str">
        <f t="shared" si="47"/>
        <v>Sun</v>
      </c>
      <c r="M295">
        <f t="shared" si="48"/>
        <v>4</v>
      </c>
      <c r="N295" t="s">
        <v>22</v>
      </c>
      <c r="O295" t="s">
        <v>849</v>
      </c>
      <c r="P295" t="s">
        <v>850</v>
      </c>
      <c r="Q295" t="s">
        <v>44</v>
      </c>
      <c r="R295" t="s">
        <v>26</v>
      </c>
      <c r="S295" t="s">
        <v>1136</v>
      </c>
      <c r="T295" t="s">
        <v>1137</v>
      </c>
      <c r="U295" t="str">
        <f t="shared" si="49"/>
        <v>Salem, Oregon, United States</v>
      </c>
      <c r="V295" t="s">
        <v>47</v>
      </c>
      <c r="W295" t="s">
        <v>1138</v>
      </c>
      <c r="X295" t="s">
        <v>49</v>
      </c>
      <c r="Y295" t="s">
        <v>123</v>
      </c>
      <c r="Z295" t="s">
        <v>1139</v>
      </c>
      <c r="AA295">
        <v>20.736000000000001</v>
      </c>
      <c r="AB295">
        <v>4</v>
      </c>
      <c r="AC295">
        <v>7.2576000000000001</v>
      </c>
      <c r="AD295" t="e">
        <v>#N/A</v>
      </c>
      <c r="AE295" t="s">
        <v>39</v>
      </c>
    </row>
    <row r="296" spans="1:31" x14ac:dyDescent="0.25">
      <c r="A296">
        <v>591</v>
      </c>
      <c r="B296" t="s">
        <v>1135</v>
      </c>
      <c r="C296" s="1">
        <v>43544</v>
      </c>
      <c r="D296">
        <f t="shared" si="41"/>
        <v>20</v>
      </c>
      <c r="E296" t="str">
        <f t="shared" si="40"/>
        <v>Mar</v>
      </c>
      <c r="F296">
        <f t="shared" si="42"/>
        <v>2019</v>
      </c>
      <c r="G296" t="str">
        <f t="shared" si="43"/>
        <v>Wed</v>
      </c>
      <c r="H296" s="1">
        <v>43548</v>
      </c>
      <c r="I296">
        <f t="shared" si="44"/>
        <v>24</v>
      </c>
      <c r="J296" s="1" t="str">
        <f t="shared" si="45"/>
        <v>Mar</v>
      </c>
      <c r="K296">
        <f t="shared" si="46"/>
        <v>2019</v>
      </c>
      <c r="L296" s="1" t="str">
        <f t="shared" si="47"/>
        <v>Sun</v>
      </c>
      <c r="M296">
        <f t="shared" si="48"/>
        <v>4</v>
      </c>
      <c r="N296" t="s">
        <v>22</v>
      </c>
      <c r="O296" t="s">
        <v>849</v>
      </c>
      <c r="P296" t="s">
        <v>850</v>
      </c>
      <c r="Q296" t="s">
        <v>44</v>
      </c>
      <c r="R296" t="s">
        <v>26</v>
      </c>
      <c r="S296" t="s">
        <v>1136</v>
      </c>
      <c r="T296" t="s">
        <v>1137</v>
      </c>
      <c r="U296" t="str">
        <f t="shared" si="49"/>
        <v>Salem, Oregon, United States</v>
      </c>
      <c r="V296" t="s">
        <v>47</v>
      </c>
      <c r="W296" t="s">
        <v>1140</v>
      </c>
      <c r="X296" t="s">
        <v>49</v>
      </c>
      <c r="Y296" t="s">
        <v>75</v>
      </c>
      <c r="Z296" t="s">
        <v>1141</v>
      </c>
      <c r="AA296">
        <v>16.821000000000002</v>
      </c>
      <c r="AB296">
        <v>3</v>
      </c>
      <c r="AC296">
        <v>-12.896100000000001</v>
      </c>
      <c r="AD296" t="e">
        <v>#N/A</v>
      </c>
      <c r="AE296" t="s">
        <v>34</v>
      </c>
    </row>
    <row r="297" spans="1:31" x14ac:dyDescent="0.25">
      <c r="A297">
        <v>592</v>
      </c>
      <c r="B297" t="s">
        <v>1135</v>
      </c>
      <c r="C297" s="1">
        <v>43544</v>
      </c>
      <c r="D297">
        <f t="shared" si="41"/>
        <v>20</v>
      </c>
      <c r="E297" t="str">
        <f t="shared" si="40"/>
        <v>Mar</v>
      </c>
      <c r="F297">
        <f t="shared" si="42"/>
        <v>2019</v>
      </c>
      <c r="G297" t="str">
        <f t="shared" si="43"/>
        <v>Wed</v>
      </c>
      <c r="H297" s="1">
        <v>43548</v>
      </c>
      <c r="I297">
        <f t="shared" si="44"/>
        <v>24</v>
      </c>
      <c r="J297" s="1" t="str">
        <f t="shared" si="45"/>
        <v>Mar</v>
      </c>
      <c r="K297">
        <f t="shared" si="46"/>
        <v>2019</v>
      </c>
      <c r="L297" s="1" t="str">
        <f t="shared" si="47"/>
        <v>Sun</v>
      </c>
      <c r="M297">
        <f t="shared" si="48"/>
        <v>4</v>
      </c>
      <c r="N297" t="s">
        <v>22</v>
      </c>
      <c r="O297" t="s">
        <v>849</v>
      </c>
      <c r="P297" t="s">
        <v>850</v>
      </c>
      <c r="Q297" t="s">
        <v>44</v>
      </c>
      <c r="R297" t="s">
        <v>26</v>
      </c>
      <c r="S297" t="s">
        <v>1136</v>
      </c>
      <c r="T297" t="s">
        <v>1137</v>
      </c>
      <c r="U297" t="str">
        <f t="shared" si="49"/>
        <v>Salem, Oregon, United States</v>
      </c>
      <c r="V297" t="s">
        <v>47</v>
      </c>
      <c r="W297" t="s">
        <v>1142</v>
      </c>
      <c r="X297" t="s">
        <v>49</v>
      </c>
      <c r="Y297" t="s">
        <v>123</v>
      </c>
      <c r="Z297" t="s">
        <v>1143</v>
      </c>
      <c r="AA297">
        <v>10.368</v>
      </c>
      <c r="AB297">
        <v>2</v>
      </c>
      <c r="AC297">
        <v>3.6288</v>
      </c>
      <c r="AD297" t="e">
        <v>#N/A</v>
      </c>
      <c r="AE297" t="s">
        <v>39</v>
      </c>
    </row>
    <row r="298" spans="1:31" x14ac:dyDescent="0.25">
      <c r="A298">
        <v>749</v>
      </c>
      <c r="B298" t="s">
        <v>1144</v>
      </c>
      <c r="C298" s="1">
        <v>43544</v>
      </c>
      <c r="D298">
        <f t="shared" si="41"/>
        <v>20</v>
      </c>
      <c r="E298" t="str">
        <f t="shared" si="40"/>
        <v>Mar</v>
      </c>
      <c r="F298">
        <f t="shared" si="42"/>
        <v>2019</v>
      </c>
      <c r="G298" t="str">
        <f t="shared" si="43"/>
        <v>Wed</v>
      </c>
      <c r="H298" s="1">
        <v>43546</v>
      </c>
      <c r="I298">
        <f t="shared" si="44"/>
        <v>22</v>
      </c>
      <c r="J298" s="1" t="str">
        <f t="shared" si="45"/>
        <v>Mar</v>
      </c>
      <c r="K298">
        <f t="shared" si="46"/>
        <v>2019</v>
      </c>
      <c r="L298" s="1" t="str">
        <f t="shared" si="47"/>
        <v>Fri</v>
      </c>
      <c r="M298">
        <f t="shared" si="48"/>
        <v>2</v>
      </c>
      <c r="N298" t="s">
        <v>97</v>
      </c>
      <c r="O298" t="s">
        <v>1145</v>
      </c>
      <c r="P298" t="s">
        <v>1146</v>
      </c>
      <c r="Q298" t="s">
        <v>44</v>
      </c>
      <c r="R298" t="s">
        <v>26</v>
      </c>
      <c r="S298" t="s">
        <v>1147</v>
      </c>
      <c r="T298" t="s">
        <v>384</v>
      </c>
      <c r="U298" t="str">
        <f t="shared" si="49"/>
        <v>Evanston, Illinois, United States</v>
      </c>
      <c r="V298" t="s">
        <v>57</v>
      </c>
      <c r="W298" t="s">
        <v>1148</v>
      </c>
      <c r="X298" t="s">
        <v>36</v>
      </c>
      <c r="Y298" t="s">
        <v>37</v>
      </c>
      <c r="Z298" t="s">
        <v>1149</v>
      </c>
      <c r="AA298">
        <v>11.992000000000001</v>
      </c>
      <c r="AB298">
        <v>1</v>
      </c>
      <c r="AC298">
        <v>0.89939999999999998</v>
      </c>
      <c r="AD298" t="e">
        <v>#N/A</v>
      </c>
      <c r="AE298" t="s">
        <v>73</v>
      </c>
    </row>
    <row r="299" spans="1:31" x14ac:dyDescent="0.25">
      <c r="A299">
        <v>1041</v>
      </c>
      <c r="B299" t="s">
        <v>1150</v>
      </c>
      <c r="C299" s="1">
        <v>43544</v>
      </c>
      <c r="D299">
        <f t="shared" si="41"/>
        <v>20</v>
      </c>
      <c r="E299" t="str">
        <f t="shared" si="40"/>
        <v>Mar</v>
      </c>
      <c r="F299">
        <f t="shared" si="42"/>
        <v>2019</v>
      </c>
      <c r="G299" t="str">
        <f t="shared" si="43"/>
        <v>Wed</v>
      </c>
      <c r="H299" s="1">
        <v>43548</v>
      </c>
      <c r="I299">
        <f t="shared" si="44"/>
        <v>24</v>
      </c>
      <c r="J299" s="1" t="str">
        <f t="shared" si="45"/>
        <v>Mar</v>
      </c>
      <c r="K299">
        <f t="shared" si="46"/>
        <v>2019</v>
      </c>
      <c r="L299" s="1" t="str">
        <f t="shared" si="47"/>
        <v>Sun</v>
      </c>
      <c r="M299">
        <f t="shared" si="48"/>
        <v>4</v>
      </c>
      <c r="N299" t="s">
        <v>22</v>
      </c>
      <c r="O299" t="s">
        <v>1151</v>
      </c>
      <c r="P299" t="s">
        <v>1152</v>
      </c>
      <c r="Q299" t="s">
        <v>111</v>
      </c>
      <c r="R299" t="s">
        <v>26</v>
      </c>
      <c r="S299" t="s">
        <v>1153</v>
      </c>
      <c r="T299" t="s">
        <v>1154</v>
      </c>
      <c r="U299" t="str">
        <f t="shared" si="49"/>
        <v>Saint Peters, Missouri, United States</v>
      </c>
      <c r="V299" t="s">
        <v>57</v>
      </c>
      <c r="W299" t="s">
        <v>349</v>
      </c>
      <c r="X299" t="s">
        <v>31</v>
      </c>
      <c r="Y299" t="s">
        <v>71</v>
      </c>
      <c r="Z299" t="s">
        <v>350</v>
      </c>
      <c r="AA299">
        <v>697.16</v>
      </c>
      <c r="AB299">
        <v>4</v>
      </c>
      <c r="AC299">
        <v>146.40360000000001</v>
      </c>
      <c r="AD299" t="e">
        <v>#N/A</v>
      </c>
      <c r="AE299" t="s">
        <v>34</v>
      </c>
    </row>
    <row r="300" spans="1:31" x14ac:dyDescent="0.25">
      <c r="A300">
        <v>3312</v>
      </c>
      <c r="B300" t="s">
        <v>1155</v>
      </c>
      <c r="C300" s="1">
        <v>43544</v>
      </c>
      <c r="D300">
        <f t="shared" si="41"/>
        <v>20</v>
      </c>
      <c r="E300" t="str">
        <f t="shared" si="40"/>
        <v>Mar</v>
      </c>
      <c r="F300">
        <f t="shared" si="42"/>
        <v>2019</v>
      </c>
      <c r="G300" t="str">
        <f t="shared" si="43"/>
        <v>Wed</v>
      </c>
      <c r="H300" s="1">
        <v>43549</v>
      </c>
      <c r="I300">
        <f t="shared" si="44"/>
        <v>25</v>
      </c>
      <c r="J300" s="1" t="str">
        <f t="shared" si="45"/>
        <v>Mar</v>
      </c>
      <c r="K300">
        <f t="shared" si="46"/>
        <v>2019</v>
      </c>
      <c r="L300" s="1" t="str">
        <f t="shared" si="47"/>
        <v>Mon</v>
      </c>
      <c r="M300">
        <f t="shared" si="48"/>
        <v>5</v>
      </c>
      <c r="N300" t="s">
        <v>97</v>
      </c>
      <c r="O300" t="s">
        <v>1156</v>
      </c>
      <c r="P300" t="s">
        <v>1157</v>
      </c>
      <c r="Q300" t="s">
        <v>25</v>
      </c>
      <c r="R300" t="s">
        <v>26</v>
      </c>
      <c r="S300" t="s">
        <v>332</v>
      </c>
      <c r="T300" t="s">
        <v>333</v>
      </c>
      <c r="U300" t="str">
        <f t="shared" si="49"/>
        <v>Gulfport, Mississippi, United States</v>
      </c>
      <c r="V300" t="s">
        <v>82</v>
      </c>
      <c r="W300" t="s">
        <v>1158</v>
      </c>
      <c r="X300" t="s">
        <v>31</v>
      </c>
      <c r="Y300" t="s">
        <v>120</v>
      </c>
      <c r="Z300" t="s">
        <v>1159</v>
      </c>
      <c r="AA300">
        <v>86.45</v>
      </c>
      <c r="AB300">
        <v>7</v>
      </c>
      <c r="AC300">
        <v>38.037999999999997</v>
      </c>
      <c r="AD300" t="e">
        <v>#N/A</v>
      </c>
      <c r="AE300" t="s">
        <v>73</v>
      </c>
    </row>
    <row r="301" spans="1:31" x14ac:dyDescent="0.25">
      <c r="A301">
        <v>3172</v>
      </c>
      <c r="B301" t="s">
        <v>1160</v>
      </c>
      <c r="C301" s="1">
        <v>43545</v>
      </c>
      <c r="D301">
        <f t="shared" si="41"/>
        <v>21</v>
      </c>
      <c r="E301" t="str">
        <f t="shared" si="40"/>
        <v>Mar</v>
      </c>
      <c r="F301">
        <f t="shared" si="42"/>
        <v>2019</v>
      </c>
      <c r="G301" t="str">
        <f t="shared" si="43"/>
        <v>Thu</v>
      </c>
      <c r="H301" s="1">
        <v>43552</v>
      </c>
      <c r="I301">
        <f t="shared" si="44"/>
        <v>28</v>
      </c>
      <c r="J301" s="1" t="str">
        <f t="shared" si="45"/>
        <v>Mar</v>
      </c>
      <c r="K301">
        <f t="shared" si="46"/>
        <v>2019</v>
      </c>
      <c r="L301" s="1" t="str">
        <f t="shared" si="47"/>
        <v>Thu</v>
      </c>
      <c r="M301">
        <f t="shared" si="48"/>
        <v>7</v>
      </c>
      <c r="N301" t="s">
        <v>22</v>
      </c>
      <c r="O301" t="s">
        <v>1161</v>
      </c>
      <c r="P301" t="s">
        <v>1162</v>
      </c>
      <c r="Q301" t="s">
        <v>44</v>
      </c>
      <c r="R301" t="s">
        <v>26</v>
      </c>
      <c r="S301" t="s">
        <v>383</v>
      </c>
      <c r="T301" t="s">
        <v>384</v>
      </c>
      <c r="U301" t="str">
        <f t="shared" si="49"/>
        <v>Chicago, Illinois, United States</v>
      </c>
      <c r="V301" t="s">
        <v>57</v>
      </c>
      <c r="W301" t="s">
        <v>1163</v>
      </c>
      <c r="X301" t="s">
        <v>49</v>
      </c>
      <c r="Y301" t="s">
        <v>75</v>
      </c>
      <c r="Z301" t="s">
        <v>1164</v>
      </c>
      <c r="AA301">
        <v>3.1680000000000001</v>
      </c>
      <c r="AB301">
        <v>2</v>
      </c>
      <c r="AC301">
        <v>-4.7519999999999998</v>
      </c>
      <c r="AD301" t="e">
        <v>#N/A</v>
      </c>
      <c r="AE301" t="s">
        <v>39</v>
      </c>
    </row>
    <row r="302" spans="1:31" x14ac:dyDescent="0.25">
      <c r="A302">
        <v>3173</v>
      </c>
      <c r="B302" t="s">
        <v>1160</v>
      </c>
      <c r="C302" s="1">
        <v>43545</v>
      </c>
      <c r="D302">
        <f t="shared" si="41"/>
        <v>21</v>
      </c>
      <c r="E302" t="str">
        <f t="shared" si="40"/>
        <v>Mar</v>
      </c>
      <c r="F302">
        <f t="shared" si="42"/>
        <v>2019</v>
      </c>
      <c r="G302" t="str">
        <f t="shared" si="43"/>
        <v>Thu</v>
      </c>
      <c r="H302" s="1">
        <v>43552</v>
      </c>
      <c r="I302">
        <f t="shared" si="44"/>
        <v>28</v>
      </c>
      <c r="J302" s="1" t="str">
        <f t="shared" si="45"/>
        <v>Mar</v>
      </c>
      <c r="K302">
        <f t="shared" si="46"/>
        <v>2019</v>
      </c>
      <c r="L302" s="1" t="str">
        <f t="shared" si="47"/>
        <v>Thu</v>
      </c>
      <c r="M302">
        <f t="shared" si="48"/>
        <v>7</v>
      </c>
      <c r="N302" t="s">
        <v>22</v>
      </c>
      <c r="O302" t="s">
        <v>1161</v>
      </c>
      <c r="P302" t="s">
        <v>1162</v>
      </c>
      <c r="Q302" t="s">
        <v>44</v>
      </c>
      <c r="R302" t="s">
        <v>26</v>
      </c>
      <c r="S302" t="s">
        <v>383</v>
      </c>
      <c r="T302" t="s">
        <v>384</v>
      </c>
      <c r="U302" t="str">
        <f t="shared" si="49"/>
        <v>Chicago, Illinois, United States</v>
      </c>
      <c r="V302" t="s">
        <v>57</v>
      </c>
      <c r="W302" t="s">
        <v>1165</v>
      </c>
      <c r="X302" t="s">
        <v>31</v>
      </c>
      <c r="Y302" t="s">
        <v>262</v>
      </c>
      <c r="Z302" t="s">
        <v>1166</v>
      </c>
      <c r="AA302">
        <v>528.42999999999995</v>
      </c>
      <c r="AB302">
        <v>5</v>
      </c>
      <c r="AC302">
        <v>0</v>
      </c>
      <c r="AD302" t="e">
        <v>#N/A</v>
      </c>
      <c r="AE302" t="s">
        <v>39</v>
      </c>
    </row>
    <row r="303" spans="1:31" x14ac:dyDescent="0.25">
      <c r="A303">
        <v>3174</v>
      </c>
      <c r="B303" t="s">
        <v>1160</v>
      </c>
      <c r="C303" s="1">
        <v>43545</v>
      </c>
      <c r="D303">
        <f t="shared" si="41"/>
        <v>21</v>
      </c>
      <c r="E303" t="str">
        <f t="shared" si="40"/>
        <v>Mar</v>
      </c>
      <c r="F303">
        <f t="shared" si="42"/>
        <v>2019</v>
      </c>
      <c r="G303" t="str">
        <f t="shared" si="43"/>
        <v>Thu</v>
      </c>
      <c r="H303" s="1">
        <v>43552</v>
      </c>
      <c r="I303">
        <f t="shared" si="44"/>
        <v>28</v>
      </c>
      <c r="J303" s="1" t="str">
        <f t="shared" si="45"/>
        <v>Mar</v>
      </c>
      <c r="K303">
        <f t="shared" si="46"/>
        <v>2019</v>
      </c>
      <c r="L303" s="1" t="str">
        <f t="shared" si="47"/>
        <v>Thu</v>
      </c>
      <c r="M303">
        <f t="shared" si="48"/>
        <v>7</v>
      </c>
      <c r="N303" t="s">
        <v>22</v>
      </c>
      <c r="O303" t="s">
        <v>1161</v>
      </c>
      <c r="P303" t="s">
        <v>1162</v>
      </c>
      <c r="Q303" t="s">
        <v>44</v>
      </c>
      <c r="R303" t="s">
        <v>26</v>
      </c>
      <c r="S303" t="s">
        <v>383</v>
      </c>
      <c r="T303" t="s">
        <v>384</v>
      </c>
      <c r="U303" t="str">
        <f t="shared" si="49"/>
        <v>Chicago, Illinois, United States</v>
      </c>
      <c r="V303" t="s">
        <v>57</v>
      </c>
      <c r="W303" t="s">
        <v>1167</v>
      </c>
      <c r="X303" t="s">
        <v>49</v>
      </c>
      <c r="Y303" t="s">
        <v>92</v>
      </c>
      <c r="Z303" t="s">
        <v>1168</v>
      </c>
      <c r="AA303">
        <v>13.391999999999999</v>
      </c>
      <c r="AB303">
        <v>3</v>
      </c>
      <c r="AC303">
        <v>1.5065999999999999</v>
      </c>
      <c r="AD303" t="e">
        <v>#N/A</v>
      </c>
      <c r="AE303" t="s">
        <v>73</v>
      </c>
    </row>
    <row r="304" spans="1:31" x14ac:dyDescent="0.25">
      <c r="A304">
        <v>3766</v>
      </c>
      <c r="B304" t="s">
        <v>1169</v>
      </c>
      <c r="C304" s="1">
        <v>43545</v>
      </c>
      <c r="D304">
        <f t="shared" si="41"/>
        <v>21</v>
      </c>
      <c r="E304" t="str">
        <f t="shared" si="40"/>
        <v>Mar</v>
      </c>
      <c r="F304">
        <f t="shared" si="42"/>
        <v>2019</v>
      </c>
      <c r="G304" t="str">
        <f t="shared" si="43"/>
        <v>Thu</v>
      </c>
      <c r="H304" s="1">
        <v>43549</v>
      </c>
      <c r="I304">
        <f t="shared" si="44"/>
        <v>25</v>
      </c>
      <c r="J304" s="1" t="str">
        <f t="shared" si="45"/>
        <v>Mar</v>
      </c>
      <c r="K304">
        <f t="shared" si="46"/>
        <v>2019</v>
      </c>
      <c r="L304" s="1" t="str">
        <f t="shared" si="47"/>
        <v>Mon</v>
      </c>
      <c r="M304">
        <f t="shared" si="48"/>
        <v>4</v>
      </c>
      <c r="N304" t="s">
        <v>22</v>
      </c>
      <c r="O304" t="s">
        <v>1170</v>
      </c>
      <c r="P304" t="s">
        <v>1171</v>
      </c>
      <c r="Q304" t="s">
        <v>25</v>
      </c>
      <c r="R304" t="s">
        <v>26</v>
      </c>
      <c r="S304" t="s">
        <v>454</v>
      </c>
      <c r="T304" t="s">
        <v>56</v>
      </c>
      <c r="U304" t="str">
        <f t="shared" si="49"/>
        <v>Houston, Texas, United States</v>
      </c>
      <c r="V304" t="s">
        <v>57</v>
      </c>
      <c r="W304" t="s">
        <v>1172</v>
      </c>
      <c r="X304" t="s">
        <v>31</v>
      </c>
      <c r="Y304" t="s">
        <v>71</v>
      </c>
      <c r="Z304" t="s">
        <v>1173</v>
      </c>
      <c r="AA304">
        <v>99.372</v>
      </c>
      <c r="AB304">
        <v>2</v>
      </c>
      <c r="AC304">
        <v>-1.4196</v>
      </c>
      <c r="AD304" t="e">
        <v>#N/A</v>
      </c>
      <c r="AE304" t="s">
        <v>73</v>
      </c>
    </row>
    <row r="305" spans="1:31" x14ac:dyDescent="0.25">
      <c r="A305">
        <v>3767</v>
      </c>
      <c r="B305" t="s">
        <v>1169</v>
      </c>
      <c r="C305" s="1">
        <v>43545</v>
      </c>
      <c r="D305">
        <f t="shared" si="41"/>
        <v>21</v>
      </c>
      <c r="E305" t="str">
        <f t="shared" si="40"/>
        <v>Mar</v>
      </c>
      <c r="F305">
        <f t="shared" si="42"/>
        <v>2019</v>
      </c>
      <c r="G305" t="str">
        <f t="shared" si="43"/>
        <v>Thu</v>
      </c>
      <c r="H305" s="1">
        <v>43549</v>
      </c>
      <c r="I305">
        <f t="shared" si="44"/>
        <v>25</v>
      </c>
      <c r="J305" s="1" t="str">
        <f t="shared" si="45"/>
        <v>Mar</v>
      </c>
      <c r="K305">
        <f t="shared" si="46"/>
        <v>2019</v>
      </c>
      <c r="L305" s="1" t="str">
        <f t="shared" si="47"/>
        <v>Mon</v>
      </c>
      <c r="M305">
        <f t="shared" si="48"/>
        <v>4</v>
      </c>
      <c r="N305" t="s">
        <v>22</v>
      </c>
      <c r="O305" t="s">
        <v>1170</v>
      </c>
      <c r="P305" t="s">
        <v>1171</v>
      </c>
      <c r="Q305" t="s">
        <v>25</v>
      </c>
      <c r="R305" t="s">
        <v>26</v>
      </c>
      <c r="S305" t="s">
        <v>454</v>
      </c>
      <c r="T305" t="s">
        <v>56</v>
      </c>
      <c r="U305" t="str">
        <f t="shared" si="49"/>
        <v>Houston, Texas, United States</v>
      </c>
      <c r="V305" t="s">
        <v>57</v>
      </c>
      <c r="W305" t="s">
        <v>1174</v>
      </c>
      <c r="X305" t="s">
        <v>49</v>
      </c>
      <c r="Y305" t="s">
        <v>92</v>
      </c>
      <c r="Z305" t="s">
        <v>1175</v>
      </c>
      <c r="AA305">
        <v>1.3440000000000001</v>
      </c>
      <c r="AB305">
        <v>1</v>
      </c>
      <c r="AC305">
        <v>0.504</v>
      </c>
      <c r="AD305" t="e">
        <v>#N/A</v>
      </c>
      <c r="AE305" t="s">
        <v>73</v>
      </c>
    </row>
    <row r="306" spans="1:31" x14ac:dyDescent="0.25">
      <c r="A306">
        <v>1672</v>
      </c>
      <c r="B306" t="s">
        <v>1176</v>
      </c>
      <c r="C306" s="1">
        <v>43546</v>
      </c>
      <c r="D306">
        <f t="shared" si="41"/>
        <v>22</v>
      </c>
      <c r="E306" t="str">
        <f t="shared" si="40"/>
        <v>Mar</v>
      </c>
      <c r="F306">
        <f t="shared" si="42"/>
        <v>2019</v>
      </c>
      <c r="G306" t="str">
        <f t="shared" si="43"/>
        <v>Fri</v>
      </c>
      <c r="H306" s="1">
        <v>43549</v>
      </c>
      <c r="I306">
        <f t="shared" si="44"/>
        <v>25</v>
      </c>
      <c r="J306" s="1" t="str">
        <f t="shared" si="45"/>
        <v>Mar</v>
      </c>
      <c r="K306">
        <f t="shared" si="46"/>
        <v>2019</v>
      </c>
      <c r="L306" s="1" t="str">
        <f t="shared" si="47"/>
        <v>Mon</v>
      </c>
      <c r="M306">
        <f t="shared" si="48"/>
        <v>3</v>
      </c>
      <c r="N306" t="s">
        <v>41</v>
      </c>
      <c r="O306" t="s">
        <v>1177</v>
      </c>
      <c r="P306" t="s">
        <v>1178</v>
      </c>
      <c r="Q306" t="s">
        <v>25</v>
      </c>
      <c r="R306" t="s">
        <v>26</v>
      </c>
      <c r="S306" t="s">
        <v>1179</v>
      </c>
      <c r="T306" t="s">
        <v>1180</v>
      </c>
      <c r="U306" t="str">
        <f t="shared" si="49"/>
        <v>North Las Vegas, Nevada, United States</v>
      </c>
      <c r="V306" t="s">
        <v>47</v>
      </c>
      <c r="W306" t="s">
        <v>1181</v>
      </c>
      <c r="X306" t="s">
        <v>36</v>
      </c>
      <c r="Y306" t="s">
        <v>59</v>
      </c>
      <c r="Z306" t="s">
        <v>1182</v>
      </c>
      <c r="AA306">
        <v>58.58</v>
      </c>
      <c r="AB306">
        <v>2</v>
      </c>
      <c r="AC306">
        <v>19.331399999999999</v>
      </c>
      <c r="AD306" t="e">
        <v>#N/A</v>
      </c>
      <c r="AE306" t="s">
        <v>73</v>
      </c>
    </row>
    <row r="307" spans="1:31" x14ac:dyDescent="0.25">
      <c r="A307">
        <v>7695</v>
      </c>
      <c r="B307" t="s">
        <v>1183</v>
      </c>
      <c r="C307" s="1">
        <v>43546</v>
      </c>
      <c r="D307">
        <f t="shared" si="41"/>
        <v>22</v>
      </c>
      <c r="E307" t="str">
        <f t="shared" si="40"/>
        <v>Mar</v>
      </c>
      <c r="F307">
        <f t="shared" si="42"/>
        <v>2019</v>
      </c>
      <c r="G307" t="str">
        <f t="shared" si="43"/>
        <v>Fri</v>
      </c>
      <c r="H307" s="1">
        <v>43546</v>
      </c>
      <c r="I307">
        <f t="shared" si="44"/>
        <v>22</v>
      </c>
      <c r="J307" s="1" t="str">
        <f t="shared" si="45"/>
        <v>Mar</v>
      </c>
      <c r="K307">
        <f t="shared" si="46"/>
        <v>2019</v>
      </c>
      <c r="L307" s="1" t="str">
        <f t="shared" si="47"/>
        <v>Fri</v>
      </c>
      <c r="M307">
        <f t="shared" si="48"/>
        <v>0</v>
      </c>
      <c r="N307" t="s">
        <v>211</v>
      </c>
      <c r="O307" t="s">
        <v>288</v>
      </c>
      <c r="P307" t="s">
        <v>289</v>
      </c>
      <c r="Q307" t="s">
        <v>44</v>
      </c>
      <c r="R307" t="s">
        <v>26</v>
      </c>
      <c r="S307" t="s">
        <v>162</v>
      </c>
      <c r="T307" t="s">
        <v>163</v>
      </c>
      <c r="U307" t="str">
        <f t="shared" si="49"/>
        <v>Seattle, Washington, United States</v>
      </c>
      <c r="V307" t="s">
        <v>47</v>
      </c>
      <c r="W307" t="s">
        <v>599</v>
      </c>
      <c r="X307" t="s">
        <v>31</v>
      </c>
      <c r="Y307" t="s">
        <v>262</v>
      </c>
      <c r="Z307" t="s">
        <v>600</v>
      </c>
      <c r="AA307">
        <v>167.88800000000001</v>
      </c>
      <c r="AB307">
        <v>7</v>
      </c>
      <c r="AC307">
        <v>14.690200000000001</v>
      </c>
      <c r="AD307" t="e">
        <v>#N/A</v>
      </c>
      <c r="AE307" t="s">
        <v>34</v>
      </c>
    </row>
    <row r="308" spans="1:31" x14ac:dyDescent="0.25">
      <c r="A308">
        <v>3030</v>
      </c>
      <c r="B308" t="s">
        <v>1184</v>
      </c>
      <c r="C308" s="1">
        <v>43548</v>
      </c>
      <c r="D308">
        <f t="shared" si="41"/>
        <v>24</v>
      </c>
      <c r="E308" t="str">
        <f t="shared" si="40"/>
        <v>Mar</v>
      </c>
      <c r="F308">
        <f t="shared" si="42"/>
        <v>2019</v>
      </c>
      <c r="G308" t="str">
        <f t="shared" si="43"/>
        <v>Sun</v>
      </c>
      <c r="H308" s="1">
        <v>43552</v>
      </c>
      <c r="I308">
        <f t="shared" si="44"/>
        <v>28</v>
      </c>
      <c r="J308" s="1" t="str">
        <f t="shared" si="45"/>
        <v>Mar</v>
      </c>
      <c r="K308">
        <f t="shared" si="46"/>
        <v>2019</v>
      </c>
      <c r="L308" s="1" t="str">
        <f t="shared" si="47"/>
        <v>Thu</v>
      </c>
      <c r="M308">
        <f t="shared" si="48"/>
        <v>4</v>
      </c>
      <c r="N308" t="s">
        <v>22</v>
      </c>
      <c r="O308" t="s">
        <v>1185</v>
      </c>
      <c r="P308" t="s">
        <v>1186</v>
      </c>
      <c r="Q308" t="s">
        <v>25</v>
      </c>
      <c r="R308" t="s">
        <v>26</v>
      </c>
      <c r="S308" t="s">
        <v>1187</v>
      </c>
      <c r="T308" t="s">
        <v>1137</v>
      </c>
      <c r="U308" t="str">
        <f t="shared" si="49"/>
        <v>Gresham, Oregon, United States</v>
      </c>
      <c r="V308" t="s">
        <v>47</v>
      </c>
      <c r="W308" t="s">
        <v>1188</v>
      </c>
      <c r="X308" t="s">
        <v>36</v>
      </c>
      <c r="Y308" t="s">
        <v>37</v>
      </c>
      <c r="Z308" t="s">
        <v>1189</v>
      </c>
      <c r="AA308">
        <v>403.16800000000001</v>
      </c>
      <c r="AB308">
        <v>4</v>
      </c>
      <c r="AC308">
        <v>25.198</v>
      </c>
      <c r="AD308" t="e">
        <v>#N/A</v>
      </c>
      <c r="AE308" t="s">
        <v>73</v>
      </c>
    </row>
    <row r="309" spans="1:31" x14ac:dyDescent="0.25">
      <c r="A309">
        <v>4229</v>
      </c>
      <c r="B309" t="s">
        <v>1190</v>
      </c>
      <c r="C309" s="1">
        <v>43548</v>
      </c>
      <c r="D309">
        <f t="shared" si="41"/>
        <v>24</v>
      </c>
      <c r="E309" t="str">
        <f t="shared" si="40"/>
        <v>Mar</v>
      </c>
      <c r="F309">
        <f t="shared" si="42"/>
        <v>2019</v>
      </c>
      <c r="G309" t="str">
        <f t="shared" si="43"/>
        <v>Sun</v>
      </c>
      <c r="H309" s="1">
        <v>43550</v>
      </c>
      <c r="I309">
        <f t="shared" si="44"/>
        <v>26</v>
      </c>
      <c r="J309" s="1" t="str">
        <f t="shared" si="45"/>
        <v>Mar</v>
      </c>
      <c r="K309">
        <f t="shared" si="46"/>
        <v>2019</v>
      </c>
      <c r="L309" s="1" t="str">
        <f t="shared" si="47"/>
        <v>Tue</v>
      </c>
      <c r="M309">
        <f t="shared" si="48"/>
        <v>2</v>
      </c>
      <c r="N309" t="s">
        <v>41</v>
      </c>
      <c r="O309" t="s">
        <v>1191</v>
      </c>
      <c r="P309" t="s">
        <v>1192</v>
      </c>
      <c r="Q309" t="s">
        <v>25</v>
      </c>
      <c r="R309" t="s">
        <v>26</v>
      </c>
      <c r="S309" t="s">
        <v>460</v>
      </c>
      <c r="T309" t="s">
        <v>765</v>
      </c>
      <c r="U309" t="str">
        <f t="shared" si="49"/>
        <v>Richmond, Indiana, United States</v>
      </c>
      <c r="V309" t="s">
        <v>57</v>
      </c>
      <c r="W309" t="s">
        <v>1193</v>
      </c>
      <c r="X309" t="s">
        <v>49</v>
      </c>
      <c r="Y309" t="s">
        <v>123</v>
      </c>
      <c r="Z309" t="s">
        <v>1194</v>
      </c>
      <c r="AA309">
        <v>22.48</v>
      </c>
      <c r="AB309">
        <v>1</v>
      </c>
      <c r="AC309">
        <v>10.3408</v>
      </c>
      <c r="AD309" t="e">
        <v>#N/A</v>
      </c>
      <c r="AE309" t="s">
        <v>39</v>
      </c>
    </row>
    <row r="310" spans="1:31" x14ac:dyDescent="0.25">
      <c r="A310">
        <v>9130</v>
      </c>
      <c r="B310" t="s">
        <v>1195</v>
      </c>
      <c r="C310" s="1">
        <v>43548</v>
      </c>
      <c r="D310">
        <f t="shared" si="41"/>
        <v>24</v>
      </c>
      <c r="E310" t="str">
        <f t="shared" si="40"/>
        <v>Mar</v>
      </c>
      <c r="F310">
        <f t="shared" si="42"/>
        <v>2019</v>
      </c>
      <c r="G310" t="str">
        <f t="shared" si="43"/>
        <v>Sun</v>
      </c>
      <c r="H310" s="1">
        <v>43550</v>
      </c>
      <c r="I310">
        <f t="shared" si="44"/>
        <v>26</v>
      </c>
      <c r="J310" s="1" t="str">
        <f t="shared" si="45"/>
        <v>Mar</v>
      </c>
      <c r="K310">
        <f t="shared" si="46"/>
        <v>2019</v>
      </c>
      <c r="L310" s="1" t="str">
        <f t="shared" si="47"/>
        <v>Tue</v>
      </c>
      <c r="M310">
        <f t="shared" si="48"/>
        <v>2</v>
      </c>
      <c r="N310" t="s">
        <v>97</v>
      </c>
      <c r="O310" t="s">
        <v>1196</v>
      </c>
      <c r="P310" t="s">
        <v>1197</v>
      </c>
      <c r="Q310" t="s">
        <v>44</v>
      </c>
      <c r="R310" t="s">
        <v>26</v>
      </c>
      <c r="S310" t="s">
        <v>303</v>
      </c>
      <c r="T310" t="s">
        <v>156</v>
      </c>
      <c r="U310" t="str">
        <f t="shared" si="49"/>
        <v>Cleveland, Ohio, United States</v>
      </c>
      <c r="V310" t="s">
        <v>29</v>
      </c>
      <c r="W310" t="s">
        <v>1198</v>
      </c>
      <c r="X310" t="s">
        <v>31</v>
      </c>
      <c r="Y310" t="s">
        <v>32</v>
      </c>
      <c r="Z310" t="s">
        <v>1199</v>
      </c>
      <c r="AA310">
        <v>301.47000000000003</v>
      </c>
      <c r="AB310">
        <v>3</v>
      </c>
      <c r="AC310">
        <v>-241.17599999999999</v>
      </c>
      <c r="AD310" t="e">
        <v>#N/A</v>
      </c>
      <c r="AE310" t="s">
        <v>73</v>
      </c>
    </row>
    <row r="311" spans="1:31" x14ac:dyDescent="0.25">
      <c r="A311">
        <v>9131</v>
      </c>
      <c r="B311" t="s">
        <v>1195</v>
      </c>
      <c r="C311" s="1">
        <v>43548</v>
      </c>
      <c r="D311">
        <f t="shared" si="41"/>
        <v>24</v>
      </c>
      <c r="E311" t="str">
        <f t="shared" si="40"/>
        <v>Mar</v>
      </c>
      <c r="F311">
        <f t="shared" si="42"/>
        <v>2019</v>
      </c>
      <c r="G311" t="str">
        <f t="shared" si="43"/>
        <v>Sun</v>
      </c>
      <c r="H311" s="1">
        <v>43550</v>
      </c>
      <c r="I311">
        <f t="shared" si="44"/>
        <v>26</v>
      </c>
      <c r="J311" s="1" t="str">
        <f t="shared" si="45"/>
        <v>Mar</v>
      </c>
      <c r="K311">
        <f t="shared" si="46"/>
        <v>2019</v>
      </c>
      <c r="L311" s="1" t="str">
        <f t="shared" si="47"/>
        <v>Tue</v>
      </c>
      <c r="M311">
        <f t="shared" si="48"/>
        <v>2</v>
      </c>
      <c r="N311" t="s">
        <v>97</v>
      </c>
      <c r="O311" t="s">
        <v>1196</v>
      </c>
      <c r="P311" t="s">
        <v>1197</v>
      </c>
      <c r="Q311" t="s">
        <v>44</v>
      </c>
      <c r="R311" t="s">
        <v>26</v>
      </c>
      <c r="S311" t="s">
        <v>303</v>
      </c>
      <c r="T311" t="s">
        <v>156</v>
      </c>
      <c r="U311" t="str">
        <f t="shared" si="49"/>
        <v>Cleveland, Ohio, United States</v>
      </c>
      <c r="V311" t="s">
        <v>29</v>
      </c>
      <c r="W311" t="s">
        <v>1200</v>
      </c>
      <c r="X311" t="s">
        <v>49</v>
      </c>
      <c r="Y311" t="s">
        <v>92</v>
      </c>
      <c r="Z311" t="s">
        <v>1201</v>
      </c>
      <c r="AA311">
        <v>18.655999999999999</v>
      </c>
      <c r="AB311">
        <v>2</v>
      </c>
      <c r="AC311">
        <v>1.6324000000000001</v>
      </c>
      <c r="AD311" t="e">
        <v>#N/A</v>
      </c>
      <c r="AE311" t="s">
        <v>39</v>
      </c>
    </row>
    <row r="312" spans="1:31" x14ac:dyDescent="0.25">
      <c r="A312">
        <v>3371</v>
      </c>
      <c r="B312" t="s">
        <v>1202</v>
      </c>
      <c r="C312" s="1">
        <v>43549</v>
      </c>
      <c r="D312">
        <f t="shared" si="41"/>
        <v>25</v>
      </c>
      <c r="E312" t="str">
        <f t="shared" si="40"/>
        <v>Mar</v>
      </c>
      <c r="F312">
        <f t="shared" si="42"/>
        <v>2019</v>
      </c>
      <c r="G312" t="str">
        <f t="shared" si="43"/>
        <v>Mon</v>
      </c>
      <c r="H312" s="1">
        <v>43549</v>
      </c>
      <c r="I312">
        <f t="shared" si="44"/>
        <v>25</v>
      </c>
      <c r="J312" s="1" t="str">
        <f t="shared" si="45"/>
        <v>Mar</v>
      </c>
      <c r="K312">
        <f t="shared" si="46"/>
        <v>2019</v>
      </c>
      <c r="L312" s="1" t="str">
        <f t="shared" si="47"/>
        <v>Mon</v>
      </c>
      <c r="M312">
        <f t="shared" si="48"/>
        <v>0</v>
      </c>
      <c r="N312" t="s">
        <v>211</v>
      </c>
      <c r="O312" t="s">
        <v>309</v>
      </c>
      <c r="P312" t="s">
        <v>310</v>
      </c>
      <c r="Q312" t="s">
        <v>44</v>
      </c>
      <c r="R312" t="s">
        <v>26</v>
      </c>
      <c r="S312" t="s">
        <v>1203</v>
      </c>
      <c r="T312" t="s">
        <v>69</v>
      </c>
      <c r="U312" t="str">
        <f t="shared" si="49"/>
        <v>Norman, Oklahoma, United States</v>
      </c>
      <c r="V312" t="s">
        <v>57</v>
      </c>
      <c r="W312" t="s">
        <v>1204</v>
      </c>
      <c r="X312" t="s">
        <v>36</v>
      </c>
      <c r="Y312" t="s">
        <v>59</v>
      </c>
      <c r="Z312" t="s">
        <v>1205</v>
      </c>
      <c r="AA312">
        <v>1287.45</v>
      </c>
      <c r="AB312">
        <v>5</v>
      </c>
      <c r="AC312">
        <v>244.6155</v>
      </c>
      <c r="AD312" t="e">
        <v>#N/A</v>
      </c>
      <c r="AE312" t="s">
        <v>39</v>
      </c>
    </row>
    <row r="313" spans="1:31" x14ac:dyDescent="0.25">
      <c r="A313">
        <v>7931</v>
      </c>
      <c r="B313" t="s">
        <v>1206</v>
      </c>
      <c r="C313" s="1">
        <v>43549</v>
      </c>
      <c r="D313">
        <f t="shared" si="41"/>
        <v>25</v>
      </c>
      <c r="E313" t="str">
        <f t="shared" si="40"/>
        <v>Mar</v>
      </c>
      <c r="F313">
        <f t="shared" si="42"/>
        <v>2019</v>
      </c>
      <c r="G313" t="str">
        <f t="shared" si="43"/>
        <v>Mon</v>
      </c>
      <c r="H313" s="1">
        <v>43551</v>
      </c>
      <c r="I313">
        <f t="shared" si="44"/>
        <v>27</v>
      </c>
      <c r="J313" s="1" t="str">
        <f t="shared" si="45"/>
        <v>Mar</v>
      </c>
      <c r="K313">
        <f t="shared" si="46"/>
        <v>2019</v>
      </c>
      <c r="L313" s="1" t="str">
        <f t="shared" si="47"/>
        <v>Wed</v>
      </c>
      <c r="M313">
        <f t="shared" si="48"/>
        <v>2</v>
      </c>
      <c r="N313" t="s">
        <v>97</v>
      </c>
      <c r="O313" t="s">
        <v>1207</v>
      </c>
      <c r="P313" t="s">
        <v>1208</v>
      </c>
      <c r="Q313" t="s">
        <v>25</v>
      </c>
      <c r="R313" t="s">
        <v>26</v>
      </c>
      <c r="S313" t="s">
        <v>221</v>
      </c>
      <c r="T313" t="s">
        <v>222</v>
      </c>
      <c r="U313" t="str">
        <f t="shared" si="49"/>
        <v>New York City, New York, United States</v>
      </c>
      <c r="V313" t="s">
        <v>29</v>
      </c>
      <c r="W313" t="s">
        <v>140</v>
      </c>
      <c r="X313" t="s">
        <v>49</v>
      </c>
      <c r="Y313" t="s">
        <v>92</v>
      </c>
      <c r="Z313" t="s">
        <v>141</v>
      </c>
      <c r="AA313">
        <v>59.52</v>
      </c>
      <c r="AB313">
        <v>3</v>
      </c>
      <c r="AC313">
        <v>17.856000000000002</v>
      </c>
      <c r="AD313" t="e">
        <v>#N/A</v>
      </c>
      <c r="AE313" t="s">
        <v>34</v>
      </c>
    </row>
    <row r="314" spans="1:31" x14ac:dyDescent="0.25">
      <c r="A314">
        <v>664</v>
      </c>
      <c r="B314" t="s">
        <v>1209</v>
      </c>
      <c r="C314" s="1">
        <v>43550</v>
      </c>
      <c r="D314">
        <f t="shared" si="41"/>
        <v>26</v>
      </c>
      <c r="E314" t="str">
        <f t="shared" si="40"/>
        <v>Mar</v>
      </c>
      <c r="F314">
        <f t="shared" si="42"/>
        <v>2019</v>
      </c>
      <c r="G314" t="str">
        <f t="shared" si="43"/>
        <v>Tue</v>
      </c>
      <c r="H314" s="1">
        <v>43554</v>
      </c>
      <c r="I314">
        <f t="shared" si="44"/>
        <v>30</v>
      </c>
      <c r="J314" s="1" t="str">
        <f t="shared" si="45"/>
        <v>Mar</v>
      </c>
      <c r="K314">
        <f t="shared" si="46"/>
        <v>2019</v>
      </c>
      <c r="L314" s="1" t="str">
        <f t="shared" si="47"/>
        <v>Sat</v>
      </c>
      <c r="M314">
        <f t="shared" si="48"/>
        <v>4</v>
      </c>
      <c r="N314" t="s">
        <v>22</v>
      </c>
      <c r="O314" t="s">
        <v>1052</v>
      </c>
      <c r="P314" t="s">
        <v>1053</v>
      </c>
      <c r="Q314" t="s">
        <v>25</v>
      </c>
      <c r="R314" t="s">
        <v>26</v>
      </c>
      <c r="S314" t="s">
        <v>221</v>
      </c>
      <c r="T314" t="s">
        <v>222</v>
      </c>
      <c r="U314" t="str">
        <f t="shared" si="49"/>
        <v>New York City, New York, United States</v>
      </c>
      <c r="V314" t="s">
        <v>29</v>
      </c>
      <c r="W314" t="s">
        <v>1210</v>
      </c>
      <c r="X314" t="s">
        <v>49</v>
      </c>
      <c r="Y314" t="s">
        <v>50</v>
      </c>
      <c r="Z314" t="s">
        <v>1211</v>
      </c>
      <c r="AA314">
        <v>459.95</v>
      </c>
      <c r="AB314">
        <v>5</v>
      </c>
      <c r="AC314">
        <v>18.398</v>
      </c>
      <c r="AD314" t="e">
        <v>#N/A</v>
      </c>
      <c r="AE314" t="s">
        <v>73</v>
      </c>
    </row>
    <row r="315" spans="1:31" x14ac:dyDescent="0.25">
      <c r="A315">
        <v>3159</v>
      </c>
      <c r="B315" t="s">
        <v>1212</v>
      </c>
      <c r="C315" s="1">
        <v>43550</v>
      </c>
      <c r="D315">
        <f t="shared" si="41"/>
        <v>26</v>
      </c>
      <c r="E315" t="str">
        <f t="shared" si="40"/>
        <v>Mar</v>
      </c>
      <c r="F315">
        <f t="shared" si="42"/>
        <v>2019</v>
      </c>
      <c r="G315" t="str">
        <f t="shared" si="43"/>
        <v>Tue</v>
      </c>
      <c r="H315" s="1">
        <v>43551</v>
      </c>
      <c r="I315">
        <f t="shared" si="44"/>
        <v>27</v>
      </c>
      <c r="J315" s="1" t="str">
        <f t="shared" si="45"/>
        <v>Mar</v>
      </c>
      <c r="K315">
        <f t="shared" si="46"/>
        <v>2019</v>
      </c>
      <c r="L315" s="1" t="str">
        <f t="shared" si="47"/>
        <v>Wed</v>
      </c>
      <c r="M315">
        <f t="shared" si="48"/>
        <v>1</v>
      </c>
      <c r="N315" t="s">
        <v>41</v>
      </c>
      <c r="O315" t="s">
        <v>1213</v>
      </c>
      <c r="P315" t="s">
        <v>1214</v>
      </c>
      <c r="Q315" t="s">
        <v>44</v>
      </c>
      <c r="R315" t="s">
        <v>26</v>
      </c>
      <c r="S315" t="s">
        <v>100</v>
      </c>
      <c r="T315" t="s">
        <v>81</v>
      </c>
      <c r="U315" t="str">
        <f t="shared" si="49"/>
        <v>Jacksonville, North Carolina, United States</v>
      </c>
      <c r="V315" t="s">
        <v>82</v>
      </c>
      <c r="W315" t="s">
        <v>1215</v>
      </c>
      <c r="X315" t="s">
        <v>49</v>
      </c>
      <c r="Y315" t="s">
        <v>50</v>
      </c>
      <c r="Z315" t="s">
        <v>1216</v>
      </c>
      <c r="AA315">
        <v>67.64</v>
      </c>
      <c r="AB315">
        <v>5</v>
      </c>
      <c r="AC315">
        <v>5.9184999999999999</v>
      </c>
      <c r="AD315" t="e">
        <v>#N/A</v>
      </c>
      <c r="AE315" t="s">
        <v>73</v>
      </c>
    </row>
    <row r="316" spans="1:31" x14ac:dyDescent="0.25">
      <c r="A316">
        <v>3160</v>
      </c>
      <c r="B316" t="s">
        <v>1212</v>
      </c>
      <c r="C316" s="1">
        <v>43550</v>
      </c>
      <c r="D316">
        <f t="shared" si="41"/>
        <v>26</v>
      </c>
      <c r="E316" t="str">
        <f t="shared" si="40"/>
        <v>Mar</v>
      </c>
      <c r="F316">
        <f t="shared" si="42"/>
        <v>2019</v>
      </c>
      <c r="G316" t="str">
        <f t="shared" si="43"/>
        <v>Tue</v>
      </c>
      <c r="H316" s="1">
        <v>43551</v>
      </c>
      <c r="I316">
        <f t="shared" si="44"/>
        <v>27</v>
      </c>
      <c r="J316" s="1" t="str">
        <f t="shared" si="45"/>
        <v>Mar</v>
      </c>
      <c r="K316">
        <f t="shared" si="46"/>
        <v>2019</v>
      </c>
      <c r="L316" s="1" t="str">
        <f t="shared" si="47"/>
        <v>Wed</v>
      </c>
      <c r="M316">
        <f t="shared" si="48"/>
        <v>1</v>
      </c>
      <c r="N316" t="s">
        <v>41</v>
      </c>
      <c r="O316" t="s">
        <v>1213</v>
      </c>
      <c r="P316" t="s">
        <v>1214</v>
      </c>
      <c r="Q316" t="s">
        <v>44</v>
      </c>
      <c r="R316" t="s">
        <v>26</v>
      </c>
      <c r="S316" t="s">
        <v>100</v>
      </c>
      <c r="T316" t="s">
        <v>81</v>
      </c>
      <c r="U316" t="str">
        <f t="shared" si="49"/>
        <v>Jacksonville, North Carolina, United States</v>
      </c>
      <c r="V316" t="s">
        <v>82</v>
      </c>
      <c r="W316" t="s">
        <v>1217</v>
      </c>
      <c r="X316" t="s">
        <v>36</v>
      </c>
      <c r="Y316" t="s">
        <v>59</v>
      </c>
      <c r="Z316" t="s">
        <v>1218</v>
      </c>
      <c r="AA316">
        <v>119.976</v>
      </c>
      <c r="AB316">
        <v>3</v>
      </c>
      <c r="AC316">
        <v>-17.996400000000001</v>
      </c>
      <c r="AD316" t="e">
        <v>#N/A</v>
      </c>
      <c r="AE316" t="s">
        <v>73</v>
      </c>
    </row>
    <row r="317" spans="1:31" x14ac:dyDescent="0.25">
      <c r="A317">
        <v>9018</v>
      </c>
      <c r="B317" t="s">
        <v>1219</v>
      </c>
      <c r="C317" s="1">
        <v>43550</v>
      </c>
      <c r="D317">
        <f t="shared" si="41"/>
        <v>26</v>
      </c>
      <c r="E317" t="str">
        <f t="shared" si="40"/>
        <v>Mar</v>
      </c>
      <c r="F317">
        <f t="shared" si="42"/>
        <v>2019</v>
      </c>
      <c r="G317" t="str">
        <f t="shared" si="43"/>
        <v>Tue</v>
      </c>
      <c r="H317" s="1">
        <v>43552</v>
      </c>
      <c r="I317">
        <f t="shared" si="44"/>
        <v>28</v>
      </c>
      <c r="J317" s="1" t="str">
        <f t="shared" si="45"/>
        <v>Mar</v>
      </c>
      <c r="K317">
        <f t="shared" si="46"/>
        <v>2019</v>
      </c>
      <c r="L317" s="1" t="str">
        <f t="shared" si="47"/>
        <v>Thu</v>
      </c>
      <c r="M317">
        <f t="shared" si="48"/>
        <v>2</v>
      </c>
      <c r="N317" t="s">
        <v>97</v>
      </c>
      <c r="O317" t="s">
        <v>1220</v>
      </c>
      <c r="P317" t="s">
        <v>1221</v>
      </c>
      <c r="Q317" t="s">
        <v>44</v>
      </c>
      <c r="R317" t="s">
        <v>26</v>
      </c>
      <c r="S317" t="s">
        <v>1222</v>
      </c>
      <c r="T317" t="s">
        <v>1223</v>
      </c>
      <c r="U317" t="str">
        <f t="shared" si="49"/>
        <v>Pocatello, Idaho, United States</v>
      </c>
      <c r="V317" t="s">
        <v>47</v>
      </c>
      <c r="W317" t="s">
        <v>1224</v>
      </c>
      <c r="X317" t="s">
        <v>49</v>
      </c>
      <c r="Y317" t="s">
        <v>123</v>
      </c>
      <c r="Z317" t="s">
        <v>1225</v>
      </c>
      <c r="AA317">
        <v>17.64</v>
      </c>
      <c r="AB317">
        <v>3</v>
      </c>
      <c r="AC317">
        <v>8.6435999999999993</v>
      </c>
      <c r="AD317" t="e">
        <v>#N/A</v>
      </c>
      <c r="AE317" t="s">
        <v>34</v>
      </c>
    </row>
    <row r="318" spans="1:31" x14ac:dyDescent="0.25">
      <c r="A318">
        <v>9019</v>
      </c>
      <c r="B318" t="s">
        <v>1219</v>
      </c>
      <c r="C318" s="1">
        <v>43550</v>
      </c>
      <c r="D318">
        <f t="shared" si="41"/>
        <v>26</v>
      </c>
      <c r="E318" t="str">
        <f t="shared" si="40"/>
        <v>Mar</v>
      </c>
      <c r="F318">
        <f t="shared" si="42"/>
        <v>2019</v>
      </c>
      <c r="G318" t="str">
        <f t="shared" si="43"/>
        <v>Tue</v>
      </c>
      <c r="H318" s="1">
        <v>43552</v>
      </c>
      <c r="I318">
        <f t="shared" si="44"/>
        <v>28</v>
      </c>
      <c r="J318" s="1" t="str">
        <f t="shared" si="45"/>
        <v>Mar</v>
      </c>
      <c r="K318">
        <f t="shared" si="46"/>
        <v>2019</v>
      </c>
      <c r="L318" s="1" t="str">
        <f t="shared" si="47"/>
        <v>Thu</v>
      </c>
      <c r="M318">
        <f t="shared" si="48"/>
        <v>2</v>
      </c>
      <c r="N318" t="s">
        <v>97</v>
      </c>
      <c r="O318" t="s">
        <v>1220</v>
      </c>
      <c r="P318" t="s">
        <v>1221</v>
      </c>
      <c r="Q318" t="s">
        <v>44</v>
      </c>
      <c r="R318" t="s">
        <v>26</v>
      </c>
      <c r="S318" t="s">
        <v>1222</v>
      </c>
      <c r="T318" t="s">
        <v>1223</v>
      </c>
      <c r="U318" t="str">
        <f t="shared" si="49"/>
        <v>Pocatello, Idaho, United States</v>
      </c>
      <c r="V318" t="s">
        <v>47</v>
      </c>
      <c r="W318" t="s">
        <v>1226</v>
      </c>
      <c r="X318" t="s">
        <v>49</v>
      </c>
      <c r="Y318" t="s">
        <v>75</v>
      </c>
      <c r="Z318" t="s">
        <v>1227</v>
      </c>
      <c r="AA318">
        <v>17.04</v>
      </c>
      <c r="AB318">
        <v>3</v>
      </c>
      <c r="AC318">
        <v>5.5380000000000003</v>
      </c>
      <c r="AD318" t="e">
        <v>#N/A</v>
      </c>
      <c r="AE318" t="s">
        <v>73</v>
      </c>
    </row>
    <row r="319" spans="1:31" x14ac:dyDescent="0.25">
      <c r="A319">
        <v>8545</v>
      </c>
      <c r="B319" t="s">
        <v>1228</v>
      </c>
      <c r="C319" s="1">
        <v>43551</v>
      </c>
      <c r="D319">
        <f t="shared" si="41"/>
        <v>27</v>
      </c>
      <c r="E319" t="str">
        <f t="shared" si="40"/>
        <v>Mar</v>
      </c>
      <c r="F319">
        <f t="shared" si="42"/>
        <v>2019</v>
      </c>
      <c r="G319" t="str">
        <f t="shared" si="43"/>
        <v>Wed</v>
      </c>
      <c r="H319" s="1">
        <v>43555</v>
      </c>
      <c r="I319">
        <f t="shared" si="44"/>
        <v>31</v>
      </c>
      <c r="J319" s="1" t="str">
        <f t="shared" si="45"/>
        <v>Mar</v>
      </c>
      <c r="K319">
        <f t="shared" si="46"/>
        <v>2019</v>
      </c>
      <c r="L319" s="1" t="str">
        <f t="shared" si="47"/>
        <v>Sun</v>
      </c>
      <c r="M319">
        <f t="shared" si="48"/>
        <v>4</v>
      </c>
      <c r="N319" t="s">
        <v>22</v>
      </c>
      <c r="O319" t="s">
        <v>1229</v>
      </c>
      <c r="P319" t="s">
        <v>1230</v>
      </c>
      <c r="Q319" t="s">
        <v>25</v>
      </c>
      <c r="R319" t="s">
        <v>26</v>
      </c>
      <c r="S319" t="s">
        <v>187</v>
      </c>
      <c r="T319" t="s">
        <v>254</v>
      </c>
      <c r="U319" t="str">
        <f t="shared" si="49"/>
        <v>Columbus, Georgia, United States</v>
      </c>
      <c r="V319" t="s">
        <v>82</v>
      </c>
      <c r="W319" t="s">
        <v>715</v>
      </c>
      <c r="X319" t="s">
        <v>31</v>
      </c>
      <c r="Y319" t="s">
        <v>120</v>
      </c>
      <c r="Z319" t="s">
        <v>716</v>
      </c>
      <c r="AA319">
        <v>20.239999999999998</v>
      </c>
      <c r="AB319">
        <v>1</v>
      </c>
      <c r="AC319">
        <v>8.7032000000000007</v>
      </c>
      <c r="AD319" t="e">
        <v>#N/A</v>
      </c>
      <c r="AE319" t="s">
        <v>34</v>
      </c>
    </row>
    <row r="320" spans="1:31" x14ac:dyDescent="0.25">
      <c r="A320">
        <v>8546</v>
      </c>
      <c r="B320" t="s">
        <v>1228</v>
      </c>
      <c r="C320" s="1">
        <v>43551</v>
      </c>
      <c r="D320">
        <f t="shared" si="41"/>
        <v>27</v>
      </c>
      <c r="E320" t="str">
        <f t="shared" si="40"/>
        <v>Mar</v>
      </c>
      <c r="F320">
        <f t="shared" si="42"/>
        <v>2019</v>
      </c>
      <c r="G320" t="str">
        <f t="shared" si="43"/>
        <v>Wed</v>
      </c>
      <c r="H320" s="1">
        <v>43555</v>
      </c>
      <c r="I320">
        <f t="shared" si="44"/>
        <v>31</v>
      </c>
      <c r="J320" s="1" t="str">
        <f t="shared" si="45"/>
        <v>Mar</v>
      </c>
      <c r="K320">
        <f t="shared" si="46"/>
        <v>2019</v>
      </c>
      <c r="L320" s="1" t="str">
        <f t="shared" si="47"/>
        <v>Sun</v>
      </c>
      <c r="M320">
        <f t="shared" si="48"/>
        <v>4</v>
      </c>
      <c r="N320" t="s">
        <v>22</v>
      </c>
      <c r="O320" t="s">
        <v>1229</v>
      </c>
      <c r="P320" t="s">
        <v>1230</v>
      </c>
      <c r="Q320" t="s">
        <v>25</v>
      </c>
      <c r="R320" t="s">
        <v>26</v>
      </c>
      <c r="S320" t="s">
        <v>187</v>
      </c>
      <c r="T320" t="s">
        <v>254</v>
      </c>
      <c r="U320" t="str">
        <f t="shared" si="49"/>
        <v>Columbus, Georgia, United States</v>
      </c>
      <c r="V320" t="s">
        <v>82</v>
      </c>
      <c r="W320" t="s">
        <v>1231</v>
      </c>
      <c r="X320" t="s">
        <v>31</v>
      </c>
      <c r="Y320" t="s">
        <v>120</v>
      </c>
      <c r="Z320" t="s">
        <v>1232</v>
      </c>
      <c r="AA320">
        <v>39.92</v>
      </c>
      <c r="AB320">
        <v>4</v>
      </c>
      <c r="AC320">
        <v>11.1776</v>
      </c>
      <c r="AD320" t="e">
        <v>#N/A</v>
      </c>
      <c r="AE320" t="s">
        <v>73</v>
      </c>
    </row>
    <row r="321" spans="1:31" x14ac:dyDescent="0.25">
      <c r="A321">
        <v>8547</v>
      </c>
      <c r="B321" t="s">
        <v>1228</v>
      </c>
      <c r="C321" s="1">
        <v>43551</v>
      </c>
      <c r="D321">
        <f t="shared" si="41"/>
        <v>27</v>
      </c>
      <c r="E321" t="str">
        <f t="shared" si="40"/>
        <v>Mar</v>
      </c>
      <c r="F321">
        <f t="shared" si="42"/>
        <v>2019</v>
      </c>
      <c r="G321" t="str">
        <f t="shared" si="43"/>
        <v>Wed</v>
      </c>
      <c r="H321" s="1">
        <v>43555</v>
      </c>
      <c r="I321">
        <f t="shared" si="44"/>
        <v>31</v>
      </c>
      <c r="J321" s="1" t="str">
        <f t="shared" si="45"/>
        <v>Mar</v>
      </c>
      <c r="K321">
        <f t="shared" si="46"/>
        <v>2019</v>
      </c>
      <c r="L321" s="1" t="str">
        <f t="shared" si="47"/>
        <v>Sun</v>
      </c>
      <c r="M321">
        <f t="shared" si="48"/>
        <v>4</v>
      </c>
      <c r="N321" t="s">
        <v>22</v>
      </c>
      <c r="O321" t="s">
        <v>1229</v>
      </c>
      <c r="P321" t="s">
        <v>1230</v>
      </c>
      <c r="Q321" t="s">
        <v>25</v>
      </c>
      <c r="R321" t="s">
        <v>26</v>
      </c>
      <c r="S321" t="s">
        <v>187</v>
      </c>
      <c r="T321" t="s">
        <v>254</v>
      </c>
      <c r="U321" t="str">
        <f t="shared" si="49"/>
        <v>Columbus, Georgia, United States</v>
      </c>
      <c r="V321" t="s">
        <v>82</v>
      </c>
      <c r="W321" t="s">
        <v>1089</v>
      </c>
      <c r="X321" t="s">
        <v>49</v>
      </c>
      <c r="Y321" t="s">
        <v>75</v>
      </c>
      <c r="Z321" t="s">
        <v>1090</v>
      </c>
      <c r="AA321">
        <v>32.54</v>
      </c>
      <c r="AB321">
        <v>2</v>
      </c>
      <c r="AC321">
        <v>15.944599999999999</v>
      </c>
      <c r="AD321" t="e">
        <v>#N/A</v>
      </c>
      <c r="AE321" t="s">
        <v>73</v>
      </c>
    </row>
    <row r="322" spans="1:31" x14ac:dyDescent="0.25">
      <c r="A322">
        <v>1352</v>
      </c>
      <c r="B322" t="s">
        <v>1233</v>
      </c>
      <c r="C322" s="1">
        <v>43552</v>
      </c>
      <c r="D322">
        <f t="shared" si="41"/>
        <v>28</v>
      </c>
      <c r="E322" t="str">
        <f t="shared" ref="E322:E385" si="50">TEXT(C322,"mmm")</f>
        <v>Mar</v>
      </c>
      <c r="F322">
        <f t="shared" si="42"/>
        <v>2019</v>
      </c>
      <c r="G322" t="str">
        <f t="shared" si="43"/>
        <v>Thu</v>
      </c>
      <c r="H322" s="1">
        <v>43555</v>
      </c>
      <c r="I322">
        <f t="shared" si="44"/>
        <v>31</v>
      </c>
      <c r="J322" s="1" t="str">
        <f t="shared" si="45"/>
        <v>Mar</v>
      </c>
      <c r="K322">
        <f t="shared" si="46"/>
        <v>2019</v>
      </c>
      <c r="L322" s="1" t="str">
        <f t="shared" si="47"/>
        <v>Sun</v>
      </c>
      <c r="M322">
        <f t="shared" si="48"/>
        <v>3</v>
      </c>
      <c r="N322" t="s">
        <v>41</v>
      </c>
      <c r="O322" t="s">
        <v>1234</v>
      </c>
      <c r="P322" t="s">
        <v>1235</v>
      </c>
      <c r="Q322" t="s">
        <v>25</v>
      </c>
      <c r="R322" t="s">
        <v>26</v>
      </c>
      <c r="S322" t="s">
        <v>427</v>
      </c>
      <c r="T322" t="s">
        <v>428</v>
      </c>
      <c r="U322" t="str">
        <f t="shared" si="49"/>
        <v>Arlington, Virginia, United States</v>
      </c>
      <c r="V322" t="s">
        <v>82</v>
      </c>
      <c r="W322" t="s">
        <v>1236</v>
      </c>
      <c r="X322" t="s">
        <v>49</v>
      </c>
      <c r="Y322" t="s">
        <v>50</v>
      </c>
      <c r="Z322" t="s">
        <v>1237</v>
      </c>
      <c r="AA322">
        <v>31.4</v>
      </c>
      <c r="AB322">
        <v>2</v>
      </c>
      <c r="AC322">
        <v>7.85</v>
      </c>
      <c r="AD322" t="e">
        <v>#N/A</v>
      </c>
      <c r="AE322" t="s">
        <v>73</v>
      </c>
    </row>
    <row r="323" spans="1:31" x14ac:dyDescent="0.25">
      <c r="A323">
        <v>7158</v>
      </c>
      <c r="B323" t="s">
        <v>1238</v>
      </c>
      <c r="C323" s="1">
        <v>43552</v>
      </c>
      <c r="D323">
        <f t="shared" ref="D323:D386" si="51">DAY(C323)</f>
        <v>28</v>
      </c>
      <c r="E323" t="str">
        <f t="shared" si="50"/>
        <v>Mar</v>
      </c>
      <c r="F323">
        <f t="shared" ref="F323:F386" si="52">YEAR(C323)</f>
        <v>2019</v>
      </c>
      <c r="G323" t="str">
        <f t="shared" ref="G323:G386" si="53">TEXT(C323,"ddd")</f>
        <v>Thu</v>
      </c>
      <c r="H323" s="1">
        <v>43555</v>
      </c>
      <c r="I323">
        <f t="shared" ref="I323:I386" si="54">DAY(H323)</f>
        <v>31</v>
      </c>
      <c r="J323" s="1" t="str">
        <f t="shared" ref="J323:J386" si="55">TEXT(H323,"mmm")</f>
        <v>Mar</v>
      </c>
      <c r="K323">
        <f t="shared" ref="K323:K386" si="56">YEAR(H323)</f>
        <v>2019</v>
      </c>
      <c r="L323" s="1" t="str">
        <f t="shared" ref="L323:L386" si="57">TEXT(H323,"ddd")</f>
        <v>Sun</v>
      </c>
      <c r="M323">
        <f t="shared" ref="M323:M386" si="58">H323-C323</f>
        <v>3</v>
      </c>
      <c r="N323" t="s">
        <v>97</v>
      </c>
      <c r="O323" t="s">
        <v>769</v>
      </c>
      <c r="P323" t="s">
        <v>770</v>
      </c>
      <c r="Q323" t="s">
        <v>44</v>
      </c>
      <c r="R323" t="s">
        <v>26</v>
      </c>
      <c r="S323" t="s">
        <v>45</v>
      </c>
      <c r="T323" t="s">
        <v>46</v>
      </c>
      <c r="U323" t="str">
        <f t="shared" ref="U323:U386" si="59">CONCATENATE(S323,", ",T323,", ",R323)</f>
        <v>Los Angeles, California, United States</v>
      </c>
      <c r="V323" t="s">
        <v>47</v>
      </c>
      <c r="W323" t="s">
        <v>1239</v>
      </c>
      <c r="X323" t="s">
        <v>49</v>
      </c>
      <c r="Y323" t="s">
        <v>50</v>
      </c>
      <c r="Z323" t="s">
        <v>1240</v>
      </c>
      <c r="AA323">
        <v>87.92</v>
      </c>
      <c r="AB323">
        <v>4</v>
      </c>
      <c r="AC323">
        <v>0.87919999999999998</v>
      </c>
      <c r="AD323" t="e">
        <v>#N/A</v>
      </c>
      <c r="AE323" t="s">
        <v>73</v>
      </c>
    </row>
    <row r="324" spans="1:31" x14ac:dyDescent="0.25">
      <c r="A324">
        <v>7159</v>
      </c>
      <c r="B324" t="s">
        <v>1238</v>
      </c>
      <c r="C324" s="1">
        <v>43552</v>
      </c>
      <c r="D324">
        <f t="shared" si="51"/>
        <v>28</v>
      </c>
      <c r="E324" t="str">
        <f t="shared" si="50"/>
        <v>Mar</v>
      </c>
      <c r="F324">
        <f t="shared" si="52"/>
        <v>2019</v>
      </c>
      <c r="G324" t="str">
        <f t="shared" si="53"/>
        <v>Thu</v>
      </c>
      <c r="H324" s="1">
        <v>43555</v>
      </c>
      <c r="I324">
        <f t="shared" si="54"/>
        <v>31</v>
      </c>
      <c r="J324" s="1" t="str">
        <f t="shared" si="55"/>
        <v>Mar</v>
      </c>
      <c r="K324">
        <f t="shared" si="56"/>
        <v>2019</v>
      </c>
      <c r="L324" s="1" t="str">
        <f t="shared" si="57"/>
        <v>Sun</v>
      </c>
      <c r="M324">
        <f t="shared" si="58"/>
        <v>3</v>
      </c>
      <c r="N324" t="s">
        <v>97</v>
      </c>
      <c r="O324" t="s">
        <v>769</v>
      </c>
      <c r="P324" t="s">
        <v>770</v>
      </c>
      <c r="Q324" t="s">
        <v>44</v>
      </c>
      <c r="R324" t="s">
        <v>26</v>
      </c>
      <c r="S324" t="s">
        <v>45</v>
      </c>
      <c r="T324" t="s">
        <v>46</v>
      </c>
      <c r="U324" t="str">
        <f t="shared" si="59"/>
        <v>Los Angeles, California, United States</v>
      </c>
      <c r="V324" t="s">
        <v>47</v>
      </c>
      <c r="W324" t="s">
        <v>1241</v>
      </c>
      <c r="X324" t="s">
        <v>49</v>
      </c>
      <c r="Y324" t="s">
        <v>123</v>
      </c>
      <c r="Z324" t="s">
        <v>1242</v>
      </c>
      <c r="AA324">
        <v>5.98</v>
      </c>
      <c r="AB324">
        <v>1</v>
      </c>
      <c r="AC324">
        <v>2.9302000000000001</v>
      </c>
      <c r="AD324" t="e">
        <v>#N/A</v>
      </c>
      <c r="AE324" t="s">
        <v>73</v>
      </c>
    </row>
    <row r="325" spans="1:31" x14ac:dyDescent="0.25">
      <c r="A325">
        <v>3551</v>
      </c>
      <c r="B325" t="s">
        <v>1243</v>
      </c>
      <c r="C325" s="1">
        <v>43553</v>
      </c>
      <c r="D325">
        <f t="shared" si="51"/>
        <v>29</v>
      </c>
      <c r="E325" t="str">
        <f t="shared" si="50"/>
        <v>Mar</v>
      </c>
      <c r="F325">
        <f t="shared" si="52"/>
        <v>2019</v>
      </c>
      <c r="G325" t="str">
        <f t="shared" si="53"/>
        <v>Fri</v>
      </c>
      <c r="H325" s="1">
        <v>43557</v>
      </c>
      <c r="I325">
        <f t="shared" si="54"/>
        <v>2</v>
      </c>
      <c r="J325" s="1" t="str">
        <f t="shared" si="55"/>
        <v>Apr</v>
      </c>
      <c r="K325">
        <f t="shared" si="56"/>
        <v>2019</v>
      </c>
      <c r="L325" s="1" t="str">
        <f t="shared" si="57"/>
        <v>Tue</v>
      </c>
      <c r="M325">
        <f t="shared" si="58"/>
        <v>4</v>
      </c>
      <c r="N325" t="s">
        <v>97</v>
      </c>
      <c r="O325" t="s">
        <v>1244</v>
      </c>
      <c r="P325" t="s">
        <v>1245</v>
      </c>
      <c r="Q325" t="s">
        <v>111</v>
      </c>
      <c r="R325" t="s">
        <v>26</v>
      </c>
      <c r="S325" t="s">
        <v>383</v>
      </c>
      <c r="T325" t="s">
        <v>384</v>
      </c>
      <c r="U325" t="str">
        <f t="shared" si="59"/>
        <v>Chicago, Illinois, United States</v>
      </c>
      <c r="V325" t="s">
        <v>57</v>
      </c>
      <c r="W325" t="s">
        <v>1246</v>
      </c>
      <c r="X325" t="s">
        <v>49</v>
      </c>
      <c r="Y325" t="s">
        <v>123</v>
      </c>
      <c r="Z325" t="s">
        <v>1247</v>
      </c>
      <c r="AA325">
        <v>45.527999999999999</v>
      </c>
      <c r="AB325">
        <v>3</v>
      </c>
      <c r="AC325">
        <v>15.934799999999999</v>
      </c>
      <c r="AD325" t="e">
        <v>#N/A</v>
      </c>
      <c r="AE325" t="s">
        <v>73</v>
      </c>
    </row>
    <row r="326" spans="1:31" x14ac:dyDescent="0.25">
      <c r="A326">
        <v>3552</v>
      </c>
      <c r="B326" t="s">
        <v>1243</v>
      </c>
      <c r="C326" s="1">
        <v>43553</v>
      </c>
      <c r="D326">
        <f t="shared" si="51"/>
        <v>29</v>
      </c>
      <c r="E326" t="str">
        <f t="shared" si="50"/>
        <v>Mar</v>
      </c>
      <c r="F326">
        <f t="shared" si="52"/>
        <v>2019</v>
      </c>
      <c r="G326" t="str">
        <f t="shared" si="53"/>
        <v>Fri</v>
      </c>
      <c r="H326" s="1">
        <v>43557</v>
      </c>
      <c r="I326">
        <f t="shared" si="54"/>
        <v>2</v>
      </c>
      <c r="J326" s="1" t="str">
        <f t="shared" si="55"/>
        <v>Apr</v>
      </c>
      <c r="K326">
        <f t="shared" si="56"/>
        <v>2019</v>
      </c>
      <c r="L326" s="1" t="str">
        <f t="shared" si="57"/>
        <v>Tue</v>
      </c>
      <c r="M326">
        <f t="shared" si="58"/>
        <v>4</v>
      </c>
      <c r="N326" t="s">
        <v>97</v>
      </c>
      <c r="O326" t="s">
        <v>1244</v>
      </c>
      <c r="P326" t="s">
        <v>1245</v>
      </c>
      <c r="Q326" t="s">
        <v>111</v>
      </c>
      <c r="R326" t="s">
        <v>26</v>
      </c>
      <c r="S326" t="s">
        <v>383</v>
      </c>
      <c r="T326" t="s">
        <v>384</v>
      </c>
      <c r="U326" t="str">
        <f t="shared" si="59"/>
        <v>Chicago, Illinois, United States</v>
      </c>
      <c r="V326" t="s">
        <v>57</v>
      </c>
      <c r="W326" t="s">
        <v>1248</v>
      </c>
      <c r="X326" t="s">
        <v>31</v>
      </c>
      <c r="Y326" t="s">
        <v>262</v>
      </c>
      <c r="Z326" t="s">
        <v>1249</v>
      </c>
      <c r="AA326">
        <v>844.11599999999999</v>
      </c>
      <c r="AB326">
        <v>6</v>
      </c>
      <c r="AC326">
        <v>-36.176400000000001</v>
      </c>
      <c r="AD326" t="e">
        <v>#N/A</v>
      </c>
      <c r="AE326" t="s">
        <v>34</v>
      </c>
    </row>
    <row r="327" spans="1:31" x14ac:dyDescent="0.25">
      <c r="A327">
        <v>3553</v>
      </c>
      <c r="B327" t="s">
        <v>1243</v>
      </c>
      <c r="C327" s="1">
        <v>43553</v>
      </c>
      <c r="D327">
        <f t="shared" si="51"/>
        <v>29</v>
      </c>
      <c r="E327" t="str">
        <f t="shared" si="50"/>
        <v>Mar</v>
      </c>
      <c r="F327">
        <f t="shared" si="52"/>
        <v>2019</v>
      </c>
      <c r="G327" t="str">
        <f t="shared" si="53"/>
        <v>Fri</v>
      </c>
      <c r="H327" s="1">
        <v>43557</v>
      </c>
      <c r="I327">
        <f t="shared" si="54"/>
        <v>2</v>
      </c>
      <c r="J327" s="1" t="str">
        <f t="shared" si="55"/>
        <v>Apr</v>
      </c>
      <c r="K327">
        <f t="shared" si="56"/>
        <v>2019</v>
      </c>
      <c r="L327" s="1" t="str">
        <f t="shared" si="57"/>
        <v>Tue</v>
      </c>
      <c r="M327">
        <f t="shared" si="58"/>
        <v>4</v>
      </c>
      <c r="N327" t="s">
        <v>97</v>
      </c>
      <c r="O327" t="s">
        <v>1244</v>
      </c>
      <c r="P327" t="s">
        <v>1245</v>
      </c>
      <c r="Q327" t="s">
        <v>111</v>
      </c>
      <c r="R327" t="s">
        <v>26</v>
      </c>
      <c r="S327" t="s">
        <v>383</v>
      </c>
      <c r="T327" t="s">
        <v>384</v>
      </c>
      <c r="U327" t="str">
        <f t="shared" si="59"/>
        <v>Chicago, Illinois, United States</v>
      </c>
      <c r="V327" t="s">
        <v>57</v>
      </c>
      <c r="W327" t="s">
        <v>982</v>
      </c>
      <c r="X327" t="s">
        <v>36</v>
      </c>
      <c r="Y327" t="s">
        <v>37</v>
      </c>
      <c r="Z327" t="s">
        <v>983</v>
      </c>
      <c r="AA327">
        <v>812.73599999999999</v>
      </c>
      <c r="AB327">
        <v>8</v>
      </c>
      <c r="AC327">
        <v>60.955199999999998</v>
      </c>
      <c r="AD327" t="e">
        <v>#N/A</v>
      </c>
      <c r="AE327" t="s">
        <v>73</v>
      </c>
    </row>
    <row r="328" spans="1:31" x14ac:dyDescent="0.25">
      <c r="A328">
        <v>3973</v>
      </c>
      <c r="B328" t="s">
        <v>1250</v>
      </c>
      <c r="C328" s="1">
        <v>43553</v>
      </c>
      <c r="D328">
        <f t="shared" si="51"/>
        <v>29</v>
      </c>
      <c r="E328" t="str">
        <f t="shared" si="50"/>
        <v>Mar</v>
      </c>
      <c r="F328">
        <f t="shared" si="52"/>
        <v>2019</v>
      </c>
      <c r="G328" t="str">
        <f t="shared" si="53"/>
        <v>Fri</v>
      </c>
      <c r="H328" s="1">
        <v>43557</v>
      </c>
      <c r="I328">
        <f t="shared" si="54"/>
        <v>2</v>
      </c>
      <c r="J328" s="1" t="str">
        <f t="shared" si="55"/>
        <v>Apr</v>
      </c>
      <c r="K328">
        <f t="shared" si="56"/>
        <v>2019</v>
      </c>
      <c r="L328" s="1" t="str">
        <f t="shared" si="57"/>
        <v>Tue</v>
      </c>
      <c r="M328">
        <f t="shared" si="58"/>
        <v>4</v>
      </c>
      <c r="N328" t="s">
        <v>22</v>
      </c>
      <c r="O328" t="s">
        <v>1251</v>
      </c>
      <c r="P328" t="s">
        <v>1252</v>
      </c>
      <c r="Q328" t="s">
        <v>44</v>
      </c>
      <c r="R328" t="s">
        <v>26</v>
      </c>
      <c r="S328" t="s">
        <v>221</v>
      </c>
      <c r="T328" t="s">
        <v>222</v>
      </c>
      <c r="U328" t="str">
        <f t="shared" si="59"/>
        <v>New York City, New York, United States</v>
      </c>
      <c r="V328" t="s">
        <v>29</v>
      </c>
      <c r="W328" t="s">
        <v>1253</v>
      </c>
      <c r="X328" t="s">
        <v>49</v>
      </c>
      <c r="Y328" t="s">
        <v>123</v>
      </c>
      <c r="Z328" t="s">
        <v>1254</v>
      </c>
      <c r="AA328">
        <v>13.48</v>
      </c>
      <c r="AB328">
        <v>2</v>
      </c>
      <c r="AC328">
        <v>6.74</v>
      </c>
      <c r="AD328" t="e">
        <v>#N/A</v>
      </c>
      <c r="AE328" t="s">
        <v>73</v>
      </c>
    </row>
    <row r="329" spans="1:31" x14ac:dyDescent="0.25">
      <c r="A329">
        <v>3974</v>
      </c>
      <c r="B329" t="s">
        <v>1250</v>
      </c>
      <c r="C329" s="1">
        <v>43553</v>
      </c>
      <c r="D329">
        <f t="shared" si="51"/>
        <v>29</v>
      </c>
      <c r="E329" t="str">
        <f t="shared" si="50"/>
        <v>Mar</v>
      </c>
      <c r="F329">
        <f t="shared" si="52"/>
        <v>2019</v>
      </c>
      <c r="G329" t="str">
        <f t="shared" si="53"/>
        <v>Fri</v>
      </c>
      <c r="H329" s="1">
        <v>43557</v>
      </c>
      <c r="I329">
        <f t="shared" si="54"/>
        <v>2</v>
      </c>
      <c r="J329" s="1" t="str">
        <f t="shared" si="55"/>
        <v>Apr</v>
      </c>
      <c r="K329">
        <f t="shared" si="56"/>
        <v>2019</v>
      </c>
      <c r="L329" s="1" t="str">
        <f t="shared" si="57"/>
        <v>Tue</v>
      </c>
      <c r="M329">
        <f t="shared" si="58"/>
        <v>4</v>
      </c>
      <c r="N329" t="s">
        <v>22</v>
      </c>
      <c r="O329" t="s">
        <v>1251</v>
      </c>
      <c r="P329" t="s">
        <v>1252</v>
      </c>
      <c r="Q329" t="s">
        <v>44</v>
      </c>
      <c r="R329" t="s">
        <v>26</v>
      </c>
      <c r="S329" t="s">
        <v>221</v>
      </c>
      <c r="T329" t="s">
        <v>222</v>
      </c>
      <c r="U329" t="str">
        <f t="shared" si="59"/>
        <v>New York City, New York, United States</v>
      </c>
      <c r="V329" t="s">
        <v>29</v>
      </c>
      <c r="W329" t="s">
        <v>1255</v>
      </c>
      <c r="X329" t="s">
        <v>49</v>
      </c>
      <c r="Y329" t="s">
        <v>75</v>
      </c>
      <c r="Z329" t="s">
        <v>1256</v>
      </c>
      <c r="AA329">
        <v>29.8</v>
      </c>
      <c r="AB329">
        <v>5</v>
      </c>
      <c r="AC329">
        <v>9.3125</v>
      </c>
      <c r="AD329" t="e">
        <v>#N/A</v>
      </c>
      <c r="AE329" t="s">
        <v>73</v>
      </c>
    </row>
    <row r="330" spans="1:31" x14ac:dyDescent="0.25">
      <c r="A330">
        <v>3975</v>
      </c>
      <c r="B330" t="s">
        <v>1250</v>
      </c>
      <c r="C330" s="1">
        <v>43553</v>
      </c>
      <c r="D330">
        <f t="shared" si="51"/>
        <v>29</v>
      </c>
      <c r="E330" t="str">
        <f t="shared" si="50"/>
        <v>Mar</v>
      </c>
      <c r="F330">
        <f t="shared" si="52"/>
        <v>2019</v>
      </c>
      <c r="G330" t="str">
        <f t="shared" si="53"/>
        <v>Fri</v>
      </c>
      <c r="H330" s="1">
        <v>43557</v>
      </c>
      <c r="I330">
        <f t="shared" si="54"/>
        <v>2</v>
      </c>
      <c r="J330" s="1" t="str">
        <f t="shared" si="55"/>
        <v>Apr</v>
      </c>
      <c r="K330">
        <f t="shared" si="56"/>
        <v>2019</v>
      </c>
      <c r="L330" s="1" t="str">
        <f t="shared" si="57"/>
        <v>Tue</v>
      </c>
      <c r="M330">
        <f t="shared" si="58"/>
        <v>4</v>
      </c>
      <c r="N330" t="s">
        <v>22</v>
      </c>
      <c r="O330" t="s">
        <v>1251</v>
      </c>
      <c r="P330" t="s">
        <v>1252</v>
      </c>
      <c r="Q330" t="s">
        <v>44</v>
      </c>
      <c r="R330" t="s">
        <v>26</v>
      </c>
      <c r="S330" t="s">
        <v>221</v>
      </c>
      <c r="T330" t="s">
        <v>222</v>
      </c>
      <c r="U330" t="str">
        <f t="shared" si="59"/>
        <v>New York City, New York, United States</v>
      </c>
      <c r="V330" t="s">
        <v>29</v>
      </c>
      <c r="W330" t="s">
        <v>1257</v>
      </c>
      <c r="X330" t="s">
        <v>31</v>
      </c>
      <c r="Y330" t="s">
        <v>120</v>
      </c>
      <c r="Z330" t="s">
        <v>1258</v>
      </c>
      <c r="AA330">
        <v>414</v>
      </c>
      <c r="AB330">
        <v>8</v>
      </c>
      <c r="AC330">
        <v>124.2</v>
      </c>
      <c r="AD330" t="e">
        <v>#N/A</v>
      </c>
      <c r="AE330" t="s">
        <v>73</v>
      </c>
    </row>
    <row r="331" spans="1:31" x14ac:dyDescent="0.25">
      <c r="A331">
        <v>3976</v>
      </c>
      <c r="B331" t="s">
        <v>1250</v>
      </c>
      <c r="C331" s="1">
        <v>43553</v>
      </c>
      <c r="D331">
        <f t="shared" si="51"/>
        <v>29</v>
      </c>
      <c r="E331" t="str">
        <f t="shared" si="50"/>
        <v>Mar</v>
      </c>
      <c r="F331">
        <f t="shared" si="52"/>
        <v>2019</v>
      </c>
      <c r="G331" t="str">
        <f t="shared" si="53"/>
        <v>Fri</v>
      </c>
      <c r="H331" s="1">
        <v>43557</v>
      </c>
      <c r="I331">
        <f t="shared" si="54"/>
        <v>2</v>
      </c>
      <c r="J331" s="1" t="str">
        <f t="shared" si="55"/>
        <v>Apr</v>
      </c>
      <c r="K331">
        <f t="shared" si="56"/>
        <v>2019</v>
      </c>
      <c r="L331" s="1" t="str">
        <f t="shared" si="57"/>
        <v>Tue</v>
      </c>
      <c r="M331">
        <f t="shared" si="58"/>
        <v>4</v>
      </c>
      <c r="N331" t="s">
        <v>22</v>
      </c>
      <c r="O331" t="s">
        <v>1251</v>
      </c>
      <c r="P331" t="s">
        <v>1252</v>
      </c>
      <c r="Q331" t="s">
        <v>44</v>
      </c>
      <c r="R331" t="s">
        <v>26</v>
      </c>
      <c r="S331" t="s">
        <v>221</v>
      </c>
      <c r="T331" t="s">
        <v>222</v>
      </c>
      <c r="U331" t="str">
        <f t="shared" si="59"/>
        <v>New York City, New York, United States</v>
      </c>
      <c r="V331" t="s">
        <v>29</v>
      </c>
      <c r="W331" t="s">
        <v>1259</v>
      </c>
      <c r="X331" t="s">
        <v>49</v>
      </c>
      <c r="Y331" t="s">
        <v>75</v>
      </c>
      <c r="Z331" t="s">
        <v>1260</v>
      </c>
      <c r="AA331">
        <v>41.328000000000003</v>
      </c>
      <c r="AB331">
        <v>7</v>
      </c>
      <c r="AC331">
        <v>14.981400000000001</v>
      </c>
      <c r="AD331" t="e">
        <v>#N/A</v>
      </c>
      <c r="AE331" t="s">
        <v>73</v>
      </c>
    </row>
    <row r="332" spans="1:31" x14ac:dyDescent="0.25">
      <c r="A332">
        <v>6382</v>
      </c>
      <c r="B332" t="s">
        <v>1261</v>
      </c>
      <c r="C332" s="1">
        <v>43553</v>
      </c>
      <c r="D332">
        <f t="shared" si="51"/>
        <v>29</v>
      </c>
      <c r="E332" t="str">
        <f t="shared" si="50"/>
        <v>Mar</v>
      </c>
      <c r="F332">
        <f t="shared" si="52"/>
        <v>2019</v>
      </c>
      <c r="G332" t="str">
        <f t="shared" si="53"/>
        <v>Fri</v>
      </c>
      <c r="H332" s="1">
        <v>43557</v>
      </c>
      <c r="I332">
        <f t="shared" si="54"/>
        <v>2</v>
      </c>
      <c r="J332" s="1" t="str">
        <f t="shared" si="55"/>
        <v>Apr</v>
      </c>
      <c r="K332">
        <f t="shared" si="56"/>
        <v>2019</v>
      </c>
      <c r="L332" s="1" t="str">
        <f t="shared" si="57"/>
        <v>Tue</v>
      </c>
      <c r="M332">
        <f t="shared" si="58"/>
        <v>4</v>
      </c>
      <c r="N332" t="s">
        <v>22</v>
      </c>
      <c r="O332" t="s">
        <v>1262</v>
      </c>
      <c r="P332" t="s">
        <v>1263</v>
      </c>
      <c r="Q332" t="s">
        <v>44</v>
      </c>
      <c r="R332" t="s">
        <v>26</v>
      </c>
      <c r="S332" t="s">
        <v>177</v>
      </c>
      <c r="T332" t="s">
        <v>156</v>
      </c>
      <c r="U332" t="str">
        <f t="shared" si="59"/>
        <v>Springfield, Ohio, United States</v>
      </c>
      <c r="V332" t="s">
        <v>29</v>
      </c>
      <c r="W332" t="s">
        <v>492</v>
      </c>
      <c r="X332" t="s">
        <v>31</v>
      </c>
      <c r="Y332" t="s">
        <v>32</v>
      </c>
      <c r="Z332" t="s">
        <v>493</v>
      </c>
      <c r="AA332">
        <v>299.97500000000002</v>
      </c>
      <c r="AB332">
        <v>5</v>
      </c>
      <c r="AC332">
        <v>-167.98599999999999</v>
      </c>
      <c r="AD332" t="e">
        <v>#N/A</v>
      </c>
      <c r="AE332" t="s">
        <v>34</v>
      </c>
    </row>
    <row r="333" spans="1:31" x14ac:dyDescent="0.25">
      <c r="A333">
        <v>6383</v>
      </c>
      <c r="B333" t="s">
        <v>1261</v>
      </c>
      <c r="C333" s="1">
        <v>43553</v>
      </c>
      <c r="D333">
        <f t="shared" si="51"/>
        <v>29</v>
      </c>
      <c r="E333" t="str">
        <f t="shared" si="50"/>
        <v>Mar</v>
      </c>
      <c r="F333">
        <f t="shared" si="52"/>
        <v>2019</v>
      </c>
      <c r="G333" t="str">
        <f t="shared" si="53"/>
        <v>Fri</v>
      </c>
      <c r="H333" s="1">
        <v>43557</v>
      </c>
      <c r="I333">
        <f t="shared" si="54"/>
        <v>2</v>
      </c>
      <c r="J333" s="1" t="str">
        <f t="shared" si="55"/>
        <v>Apr</v>
      </c>
      <c r="K333">
        <f t="shared" si="56"/>
        <v>2019</v>
      </c>
      <c r="L333" s="1" t="str">
        <f t="shared" si="57"/>
        <v>Tue</v>
      </c>
      <c r="M333">
        <f t="shared" si="58"/>
        <v>4</v>
      </c>
      <c r="N333" t="s">
        <v>22</v>
      </c>
      <c r="O333" t="s">
        <v>1262</v>
      </c>
      <c r="P333" t="s">
        <v>1263</v>
      </c>
      <c r="Q333" t="s">
        <v>44</v>
      </c>
      <c r="R333" t="s">
        <v>26</v>
      </c>
      <c r="S333" t="s">
        <v>177</v>
      </c>
      <c r="T333" t="s">
        <v>156</v>
      </c>
      <c r="U333" t="str">
        <f t="shared" si="59"/>
        <v>Springfield, Ohio, United States</v>
      </c>
      <c r="V333" t="s">
        <v>29</v>
      </c>
      <c r="W333" t="s">
        <v>1264</v>
      </c>
      <c r="X333" t="s">
        <v>36</v>
      </c>
      <c r="Y333" t="s">
        <v>37</v>
      </c>
      <c r="Z333" t="s">
        <v>1265</v>
      </c>
      <c r="AA333">
        <v>158.376</v>
      </c>
      <c r="AB333">
        <v>4</v>
      </c>
      <c r="AC333">
        <v>-36.9544</v>
      </c>
      <c r="AD333" t="e">
        <v>#N/A</v>
      </c>
      <c r="AE333" t="s">
        <v>73</v>
      </c>
    </row>
    <row r="334" spans="1:31" x14ac:dyDescent="0.25">
      <c r="A334">
        <v>1328</v>
      </c>
      <c r="B334" t="s">
        <v>1266</v>
      </c>
      <c r="C334" s="1">
        <v>43554</v>
      </c>
      <c r="D334">
        <f t="shared" si="51"/>
        <v>30</v>
      </c>
      <c r="E334" t="str">
        <f t="shared" si="50"/>
        <v>Mar</v>
      </c>
      <c r="F334">
        <f t="shared" si="52"/>
        <v>2019</v>
      </c>
      <c r="G334" t="str">
        <f t="shared" si="53"/>
        <v>Sat</v>
      </c>
      <c r="H334" s="1">
        <v>43556</v>
      </c>
      <c r="I334">
        <f t="shared" si="54"/>
        <v>1</v>
      </c>
      <c r="J334" s="1" t="str">
        <f t="shared" si="55"/>
        <v>Apr</v>
      </c>
      <c r="K334">
        <f t="shared" si="56"/>
        <v>2019</v>
      </c>
      <c r="L334" s="1" t="str">
        <f t="shared" si="57"/>
        <v>Mon</v>
      </c>
      <c r="M334">
        <f t="shared" si="58"/>
        <v>2</v>
      </c>
      <c r="N334" t="s">
        <v>41</v>
      </c>
      <c r="O334" t="s">
        <v>1267</v>
      </c>
      <c r="P334" t="s">
        <v>1268</v>
      </c>
      <c r="Q334" t="s">
        <v>25</v>
      </c>
      <c r="R334" t="s">
        <v>26</v>
      </c>
      <c r="S334" t="s">
        <v>1269</v>
      </c>
      <c r="T334" t="s">
        <v>215</v>
      </c>
      <c r="U334" t="str">
        <f t="shared" si="59"/>
        <v>Norwich, Connecticut, United States</v>
      </c>
      <c r="V334" t="s">
        <v>29</v>
      </c>
      <c r="W334" t="s">
        <v>1270</v>
      </c>
      <c r="X334" t="s">
        <v>49</v>
      </c>
      <c r="Y334" t="s">
        <v>123</v>
      </c>
      <c r="Z334" t="s">
        <v>1271</v>
      </c>
      <c r="AA334">
        <v>11.34</v>
      </c>
      <c r="AB334">
        <v>1</v>
      </c>
      <c r="AC334">
        <v>5.5566000000000004</v>
      </c>
      <c r="AD334" t="e">
        <v>#N/A</v>
      </c>
      <c r="AE334" t="s">
        <v>73</v>
      </c>
    </row>
    <row r="335" spans="1:31" x14ac:dyDescent="0.25">
      <c r="A335">
        <v>5421</v>
      </c>
      <c r="B335" t="s">
        <v>1272</v>
      </c>
      <c r="C335" s="1">
        <v>43555</v>
      </c>
      <c r="D335">
        <f t="shared" si="51"/>
        <v>31</v>
      </c>
      <c r="E335" t="str">
        <f t="shared" si="50"/>
        <v>Mar</v>
      </c>
      <c r="F335">
        <f t="shared" si="52"/>
        <v>2019</v>
      </c>
      <c r="G335" t="str">
        <f t="shared" si="53"/>
        <v>Sun</v>
      </c>
      <c r="H335" s="1">
        <v>43557</v>
      </c>
      <c r="I335">
        <f t="shared" si="54"/>
        <v>2</v>
      </c>
      <c r="J335" s="1" t="str">
        <f t="shared" si="55"/>
        <v>Apr</v>
      </c>
      <c r="K335">
        <f t="shared" si="56"/>
        <v>2019</v>
      </c>
      <c r="L335" s="1" t="str">
        <f t="shared" si="57"/>
        <v>Tue</v>
      </c>
      <c r="M335">
        <f t="shared" si="58"/>
        <v>2</v>
      </c>
      <c r="N335" t="s">
        <v>97</v>
      </c>
      <c r="O335" t="s">
        <v>1273</v>
      </c>
      <c r="P335" t="s">
        <v>1274</v>
      </c>
      <c r="Q335" t="s">
        <v>44</v>
      </c>
      <c r="R335" t="s">
        <v>26</v>
      </c>
      <c r="S335" t="s">
        <v>89</v>
      </c>
      <c r="T335" t="s">
        <v>90</v>
      </c>
      <c r="U335" t="str">
        <f t="shared" si="59"/>
        <v>Philadelphia, Pennsylvania, United States</v>
      </c>
      <c r="V335" t="s">
        <v>29</v>
      </c>
      <c r="W335" t="s">
        <v>1275</v>
      </c>
      <c r="X335" t="s">
        <v>36</v>
      </c>
      <c r="Y335" t="s">
        <v>37</v>
      </c>
      <c r="Z335" t="s">
        <v>1276</v>
      </c>
      <c r="AA335">
        <v>280.78199999999998</v>
      </c>
      <c r="AB335">
        <v>3</v>
      </c>
      <c r="AC335">
        <v>-60.836100000000002</v>
      </c>
      <c r="AD335" t="e">
        <v>#N/A</v>
      </c>
      <c r="AE335" t="s">
        <v>34</v>
      </c>
    </row>
    <row r="336" spans="1:31" x14ac:dyDescent="0.25">
      <c r="A336">
        <v>5422</v>
      </c>
      <c r="B336" t="s">
        <v>1272</v>
      </c>
      <c r="C336" s="1">
        <v>43555</v>
      </c>
      <c r="D336">
        <f t="shared" si="51"/>
        <v>31</v>
      </c>
      <c r="E336" t="str">
        <f t="shared" si="50"/>
        <v>Mar</v>
      </c>
      <c r="F336">
        <f t="shared" si="52"/>
        <v>2019</v>
      </c>
      <c r="G336" t="str">
        <f t="shared" si="53"/>
        <v>Sun</v>
      </c>
      <c r="H336" s="1">
        <v>43557</v>
      </c>
      <c r="I336">
        <f t="shared" si="54"/>
        <v>2</v>
      </c>
      <c r="J336" s="1" t="str">
        <f t="shared" si="55"/>
        <v>Apr</v>
      </c>
      <c r="K336">
        <f t="shared" si="56"/>
        <v>2019</v>
      </c>
      <c r="L336" s="1" t="str">
        <f t="shared" si="57"/>
        <v>Tue</v>
      </c>
      <c r="M336">
        <f t="shared" si="58"/>
        <v>2</v>
      </c>
      <c r="N336" t="s">
        <v>97</v>
      </c>
      <c r="O336" t="s">
        <v>1273</v>
      </c>
      <c r="P336" t="s">
        <v>1274</v>
      </c>
      <c r="Q336" t="s">
        <v>44</v>
      </c>
      <c r="R336" t="s">
        <v>26</v>
      </c>
      <c r="S336" t="s">
        <v>89</v>
      </c>
      <c r="T336" t="s">
        <v>90</v>
      </c>
      <c r="U336" t="str">
        <f t="shared" si="59"/>
        <v>Philadelphia, Pennsylvania, United States</v>
      </c>
      <c r="V336" t="s">
        <v>29</v>
      </c>
      <c r="W336" t="s">
        <v>1277</v>
      </c>
      <c r="X336" t="s">
        <v>36</v>
      </c>
      <c r="Y336" t="s">
        <v>59</v>
      </c>
      <c r="Z336" t="s">
        <v>1278</v>
      </c>
      <c r="AA336">
        <v>31.984000000000002</v>
      </c>
      <c r="AB336">
        <v>2</v>
      </c>
      <c r="AC336">
        <v>1.1994</v>
      </c>
      <c r="AD336" t="e">
        <v>#N/A</v>
      </c>
      <c r="AE336" t="s">
        <v>73</v>
      </c>
    </row>
    <row r="337" spans="1:31" x14ac:dyDescent="0.25">
      <c r="A337">
        <v>6128</v>
      </c>
      <c r="B337" t="s">
        <v>1279</v>
      </c>
      <c r="C337" s="1">
        <v>43555</v>
      </c>
      <c r="D337">
        <f t="shared" si="51"/>
        <v>31</v>
      </c>
      <c r="E337" t="str">
        <f t="shared" si="50"/>
        <v>Mar</v>
      </c>
      <c r="F337">
        <f t="shared" si="52"/>
        <v>2019</v>
      </c>
      <c r="G337" t="str">
        <f t="shared" si="53"/>
        <v>Sun</v>
      </c>
      <c r="H337" s="1">
        <v>43561</v>
      </c>
      <c r="I337">
        <f t="shared" si="54"/>
        <v>6</v>
      </c>
      <c r="J337" s="1" t="str">
        <f t="shared" si="55"/>
        <v>Apr</v>
      </c>
      <c r="K337">
        <f t="shared" si="56"/>
        <v>2019</v>
      </c>
      <c r="L337" s="1" t="str">
        <f t="shared" si="57"/>
        <v>Sat</v>
      </c>
      <c r="M337">
        <f t="shared" si="58"/>
        <v>6</v>
      </c>
      <c r="N337" t="s">
        <v>22</v>
      </c>
      <c r="O337" t="s">
        <v>1280</v>
      </c>
      <c r="P337" t="s">
        <v>1281</v>
      </c>
      <c r="Q337" t="s">
        <v>44</v>
      </c>
      <c r="R337" t="s">
        <v>26</v>
      </c>
      <c r="S337" t="s">
        <v>221</v>
      </c>
      <c r="T337" t="s">
        <v>222</v>
      </c>
      <c r="U337" t="str">
        <f t="shared" si="59"/>
        <v>New York City, New York, United States</v>
      </c>
      <c r="V337" t="s">
        <v>29</v>
      </c>
      <c r="W337" t="s">
        <v>1282</v>
      </c>
      <c r="X337" t="s">
        <v>31</v>
      </c>
      <c r="Y337" t="s">
        <v>262</v>
      </c>
      <c r="Z337" t="s">
        <v>1283</v>
      </c>
      <c r="AA337">
        <v>327.99599999999998</v>
      </c>
      <c r="AB337">
        <v>6</v>
      </c>
      <c r="AC337">
        <v>54.665999999999997</v>
      </c>
      <c r="AD337" t="e">
        <v>#N/A</v>
      </c>
      <c r="AE337" t="s">
        <v>73</v>
      </c>
    </row>
    <row r="338" spans="1:31" x14ac:dyDescent="0.25">
      <c r="A338">
        <v>448</v>
      </c>
      <c r="B338" t="s">
        <v>1284</v>
      </c>
      <c r="C338" s="1">
        <v>43556</v>
      </c>
      <c r="D338">
        <f t="shared" si="51"/>
        <v>1</v>
      </c>
      <c r="E338" t="str">
        <f t="shared" si="50"/>
        <v>Apr</v>
      </c>
      <c r="F338">
        <f t="shared" si="52"/>
        <v>2019</v>
      </c>
      <c r="G338" t="str">
        <f t="shared" si="53"/>
        <v>Mon</v>
      </c>
      <c r="H338" s="1">
        <v>43558</v>
      </c>
      <c r="I338">
        <f t="shared" si="54"/>
        <v>3</v>
      </c>
      <c r="J338" s="1" t="str">
        <f t="shared" si="55"/>
        <v>Apr</v>
      </c>
      <c r="K338">
        <f t="shared" si="56"/>
        <v>2019</v>
      </c>
      <c r="L338" s="1" t="str">
        <f t="shared" si="57"/>
        <v>Wed</v>
      </c>
      <c r="M338">
        <f t="shared" si="58"/>
        <v>2</v>
      </c>
      <c r="N338" t="s">
        <v>97</v>
      </c>
      <c r="O338" t="s">
        <v>1285</v>
      </c>
      <c r="P338" t="s">
        <v>1286</v>
      </c>
      <c r="Q338" t="s">
        <v>44</v>
      </c>
      <c r="R338" t="s">
        <v>26</v>
      </c>
      <c r="S338" t="s">
        <v>1287</v>
      </c>
      <c r="T338" t="s">
        <v>222</v>
      </c>
      <c r="U338" t="str">
        <f t="shared" si="59"/>
        <v>Auburn, New York, United States</v>
      </c>
      <c r="V338" t="s">
        <v>29</v>
      </c>
      <c r="W338" t="s">
        <v>356</v>
      </c>
      <c r="X338" t="s">
        <v>49</v>
      </c>
      <c r="Y338" t="s">
        <v>92</v>
      </c>
      <c r="Z338" t="s">
        <v>357</v>
      </c>
      <c r="AA338">
        <v>59.52</v>
      </c>
      <c r="AB338">
        <v>3</v>
      </c>
      <c r="AC338">
        <v>15.475199999999999</v>
      </c>
      <c r="AD338" t="e">
        <v>#N/A</v>
      </c>
      <c r="AE338" t="s">
        <v>73</v>
      </c>
    </row>
    <row r="339" spans="1:31" x14ac:dyDescent="0.25">
      <c r="A339">
        <v>449</v>
      </c>
      <c r="B339" t="s">
        <v>1284</v>
      </c>
      <c r="C339" s="1">
        <v>43556</v>
      </c>
      <c r="D339">
        <f t="shared" si="51"/>
        <v>1</v>
      </c>
      <c r="E339" t="str">
        <f t="shared" si="50"/>
        <v>Apr</v>
      </c>
      <c r="F339">
        <f t="shared" si="52"/>
        <v>2019</v>
      </c>
      <c r="G339" t="str">
        <f t="shared" si="53"/>
        <v>Mon</v>
      </c>
      <c r="H339" s="1">
        <v>43558</v>
      </c>
      <c r="I339">
        <f t="shared" si="54"/>
        <v>3</v>
      </c>
      <c r="J339" s="1" t="str">
        <f t="shared" si="55"/>
        <v>Apr</v>
      </c>
      <c r="K339">
        <f t="shared" si="56"/>
        <v>2019</v>
      </c>
      <c r="L339" s="1" t="str">
        <f t="shared" si="57"/>
        <v>Wed</v>
      </c>
      <c r="M339">
        <f t="shared" si="58"/>
        <v>2</v>
      </c>
      <c r="N339" t="s">
        <v>97</v>
      </c>
      <c r="O339" t="s">
        <v>1285</v>
      </c>
      <c r="P339" t="s">
        <v>1286</v>
      </c>
      <c r="Q339" t="s">
        <v>44</v>
      </c>
      <c r="R339" t="s">
        <v>26</v>
      </c>
      <c r="S339" t="s">
        <v>1287</v>
      </c>
      <c r="T339" t="s">
        <v>222</v>
      </c>
      <c r="U339" t="str">
        <f t="shared" si="59"/>
        <v>Auburn, New York, United States</v>
      </c>
      <c r="V339" t="s">
        <v>29</v>
      </c>
      <c r="W339" t="s">
        <v>1288</v>
      </c>
      <c r="X339" t="s">
        <v>49</v>
      </c>
      <c r="Y339" t="s">
        <v>50</v>
      </c>
      <c r="Z339" t="s">
        <v>1289</v>
      </c>
      <c r="AA339">
        <v>161.94</v>
      </c>
      <c r="AB339">
        <v>3</v>
      </c>
      <c r="AC339">
        <v>9.7164000000000001</v>
      </c>
      <c r="AD339" t="e">
        <v>#N/A</v>
      </c>
      <c r="AE339" t="s">
        <v>73</v>
      </c>
    </row>
    <row r="340" spans="1:31" x14ac:dyDescent="0.25">
      <c r="A340">
        <v>450</v>
      </c>
      <c r="B340" t="s">
        <v>1284</v>
      </c>
      <c r="C340" s="1">
        <v>43556</v>
      </c>
      <c r="D340">
        <f t="shared" si="51"/>
        <v>1</v>
      </c>
      <c r="E340" t="str">
        <f t="shared" si="50"/>
        <v>Apr</v>
      </c>
      <c r="F340">
        <f t="shared" si="52"/>
        <v>2019</v>
      </c>
      <c r="G340" t="str">
        <f t="shared" si="53"/>
        <v>Mon</v>
      </c>
      <c r="H340" s="1">
        <v>43558</v>
      </c>
      <c r="I340">
        <f t="shared" si="54"/>
        <v>3</v>
      </c>
      <c r="J340" s="1" t="str">
        <f t="shared" si="55"/>
        <v>Apr</v>
      </c>
      <c r="K340">
        <f t="shared" si="56"/>
        <v>2019</v>
      </c>
      <c r="L340" s="1" t="str">
        <f t="shared" si="57"/>
        <v>Wed</v>
      </c>
      <c r="M340">
        <f t="shared" si="58"/>
        <v>2</v>
      </c>
      <c r="N340" t="s">
        <v>97</v>
      </c>
      <c r="O340" t="s">
        <v>1285</v>
      </c>
      <c r="P340" t="s">
        <v>1286</v>
      </c>
      <c r="Q340" t="s">
        <v>44</v>
      </c>
      <c r="R340" t="s">
        <v>26</v>
      </c>
      <c r="S340" t="s">
        <v>1287</v>
      </c>
      <c r="T340" t="s">
        <v>222</v>
      </c>
      <c r="U340" t="str">
        <f t="shared" si="59"/>
        <v>Auburn, New York, United States</v>
      </c>
      <c r="V340" t="s">
        <v>29</v>
      </c>
      <c r="W340" t="s">
        <v>1290</v>
      </c>
      <c r="X340" t="s">
        <v>49</v>
      </c>
      <c r="Y340" t="s">
        <v>92</v>
      </c>
      <c r="Z340" t="s">
        <v>1291</v>
      </c>
      <c r="AA340">
        <v>263.88</v>
      </c>
      <c r="AB340">
        <v>6</v>
      </c>
      <c r="AC340">
        <v>71.247600000000006</v>
      </c>
      <c r="AD340" t="e">
        <v>#N/A</v>
      </c>
      <c r="AE340" t="s">
        <v>73</v>
      </c>
    </row>
    <row r="341" spans="1:31" x14ac:dyDescent="0.25">
      <c r="A341">
        <v>451</v>
      </c>
      <c r="B341" t="s">
        <v>1284</v>
      </c>
      <c r="C341" s="1">
        <v>43556</v>
      </c>
      <c r="D341">
        <f t="shared" si="51"/>
        <v>1</v>
      </c>
      <c r="E341" t="str">
        <f t="shared" si="50"/>
        <v>Apr</v>
      </c>
      <c r="F341">
        <f t="shared" si="52"/>
        <v>2019</v>
      </c>
      <c r="G341" t="str">
        <f t="shared" si="53"/>
        <v>Mon</v>
      </c>
      <c r="H341" s="1">
        <v>43558</v>
      </c>
      <c r="I341">
        <f t="shared" si="54"/>
        <v>3</v>
      </c>
      <c r="J341" s="1" t="str">
        <f t="shared" si="55"/>
        <v>Apr</v>
      </c>
      <c r="K341">
        <f t="shared" si="56"/>
        <v>2019</v>
      </c>
      <c r="L341" s="1" t="str">
        <f t="shared" si="57"/>
        <v>Wed</v>
      </c>
      <c r="M341">
        <f t="shared" si="58"/>
        <v>2</v>
      </c>
      <c r="N341" t="s">
        <v>97</v>
      </c>
      <c r="O341" t="s">
        <v>1285</v>
      </c>
      <c r="P341" t="s">
        <v>1286</v>
      </c>
      <c r="Q341" t="s">
        <v>44</v>
      </c>
      <c r="R341" t="s">
        <v>26</v>
      </c>
      <c r="S341" t="s">
        <v>1287</v>
      </c>
      <c r="T341" t="s">
        <v>222</v>
      </c>
      <c r="U341" t="str">
        <f t="shared" si="59"/>
        <v>Auburn, New York, United States</v>
      </c>
      <c r="V341" t="s">
        <v>29</v>
      </c>
      <c r="W341" t="s">
        <v>1292</v>
      </c>
      <c r="X341" t="s">
        <v>49</v>
      </c>
      <c r="Y341" t="s">
        <v>92</v>
      </c>
      <c r="Z341" t="s">
        <v>1293</v>
      </c>
      <c r="AA341">
        <v>30.48</v>
      </c>
      <c r="AB341">
        <v>3</v>
      </c>
      <c r="AC341">
        <v>7.9248000000000003</v>
      </c>
      <c r="AD341" t="e">
        <v>#N/A</v>
      </c>
      <c r="AE341" t="s">
        <v>73</v>
      </c>
    </row>
    <row r="342" spans="1:31" x14ac:dyDescent="0.25">
      <c r="A342">
        <v>452</v>
      </c>
      <c r="B342" t="s">
        <v>1284</v>
      </c>
      <c r="C342" s="1">
        <v>43556</v>
      </c>
      <c r="D342">
        <f t="shared" si="51"/>
        <v>1</v>
      </c>
      <c r="E342" t="str">
        <f t="shared" si="50"/>
        <v>Apr</v>
      </c>
      <c r="F342">
        <f t="shared" si="52"/>
        <v>2019</v>
      </c>
      <c r="G342" t="str">
        <f t="shared" si="53"/>
        <v>Mon</v>
      </c>
      <c r="H342" s="1">
        <v>43558</v>
      </c>
      <c r="I342">
        <f t="shared" si="54"/>
        <v>3</v>
      </c>
      <c r="J342" s="1" t="str">
        <f t="shared" si="55"/>
        <v>Apr</v>
      </c>
      <c r="K342">
        <f t="shared" si="56"/>
        <v>2019</v>
      </c>
      <c r="L342" s="1" t="str">
        <f t="shared" si="57"/>
        <v>Wed</v>
      </c>
      <c r="M342">
        <f t="shared" si="58"/>
        <v>2</v>
      </c>
      <c r="N342" t="s">
        <v>97</v>
      </c>
      <c r="O342" t="s">
        <v>1285</v>
      </c>
      <c r="P342" t="s">
        <v>1286</v>
      </c>
      <c r="Q342" t="s">
        <v>44</v>
      </c>
      <c r="R342" t="s">
        <v>26</v>
      </c>
      <c r="S342" t="s">
        <v>1287</v>
      </c>
      <c r="T342" t="s">
        <v>222</v>
      </c>
      <c r="U342" t="str">
        <f t="shared" si="59"/>
        <v>Auburn, New York, United States</v>
      </c>
      <c r="V342" t="s">
        <v>29</v>
      </c>
      <c r="W342" t="s">
        <v>1294</v>
      </c>
      <c r="X342" t="s">
        <v>49</v>
      </c>
      <c r="Y342" t="s">
        <v>92</v>
      </c>
      <c r="Z342" t="s">
        <v>1295</v>
      </c>
      <c r="AA342">
        <v>9.84</v>
      </c>
      <c r="AB342">
        <v>3</v>
      </c>
      <c r="AC342">
        <v>2.8536000000000001</v>
      </c>
      <c r="AD342" t="e">
        <v>#N/A</v>
      </c>
      <c r="AE342" t="s">
        <v>73</v>
      </c>
    </row>
    <row r="343" spans="1:31" x14ac:dyDescent="0.25">
      <c r="A343">
        <v>453</v>
      </c>
      <c r="B343" t="s">
        <v>1284</v>
      </c>
      <c r="C343" s="1">
        <v>43556</v>
      </c>
      <c r="D343">
        <f t="shared" si="51"/>
        <v>1</v>
      </c>
      <c r="E343" t="str">
        <f t="shared" si="50"/>
        <v>Apr</v>
      </c>
      <c r="F343">
        <f t="shared" si="52"/>
        <v>2019</v>
      </c>
      <c r="G343" t="str">
        <f t="shared" si="53"/>
        <v>Mon</v>
      </c>
      <c r="H343" s="1">
        <v>43558</v>
      </c>
      <c r="I343">
        <f t="shared" si="54"/>
        <v>3</v>
      </c>
      <c r="J343" s="1" t="str">
        <f t="shared" si="55"/>
        <v>Apr</v>
      </c>
      <c r="K343">
        <f t="shared" si="56"/>
        <v>2019</v>
      </c>
      <c r="L343" s="1" t="str">
        <f t="shared" si="57"/>
        <v>Wed</v>
      </c>
      <c r="M343">
        <f t="shared" si="58"/>
        <v>2</v>
      </c>
      <c r="N343" t="s">
        <v>97</v>
      </c>
      <c r="O343" t="s">
        <v>1285</v>
      </c>
      <c r="P343" t="s">
        <v>1286</v>
      </c>
      <c r="Q343" t="s">
        <v>44</v>
      </c>
      <c r="R343" t="s">
        <v>26</v>
      </c>
      <c r="S343" t="s">
        <v>1287</v>
      </c>
      <c r="T343" t="s">
        <v>222</v>
      </c>
      <c r="U343" t="str">
        <f t="shared" si="59"/>
        <v>Auburn, New York, United States</v>
      </c>
      <c r="V343" t="s">
        <v>29</v>
      </c>
      <c r="W343" t="s">
        <v>846</v>
      </c>
      <c r="X343" t="s">
        <v>36</v>
      </c>
      <c r="Y343" t="s">
        <v>37</v>
      </c>
      <c r="Z343" t="s">
        <v>847</v>
      </c>
      <c r="AA343">
        <v>35.119999999999997</v>
      </c>
      <c r="AB343">
        <v>4</v>
      </c>
      <c r="AC343">
        <v>9.1311999999999998</v>
      </c>
      <c r="AD343" t="e">
        <v>#N/A</v>
      </c>
      <c r="AE343" t="s">
        <v>34</v>
      </c>
    </row>
    <row r="344" spans="1:31" x14ac:dyDescent="0.25">
      <c r="A344">
        <v>647</v>
      </c>
      <c r="B344" t="s">
        <v>1296</v>
      </c>
      <c r="C344" s="1">
        <v>43556</v>
      </c>
      <c r="D344">
        <f t="shared" si="51"/>
        <v>1</v>
      </c>
      <c r="E344" t="str">
        <f t="shared" si="50"/>
        <v>Apr</v>
      </c>
      <c r="F344">
        <f t="shared" si="52"/>
        <v>2019</v>
      </c>
      <c r="G344" t="str">
        <f t="shared" si="53"/>
        <v>Mon</v>
      </c>
      <c r="H344" s="1">
        <v>43563</v>
      </c>
      <c r="I344">
        <f t="shared" si="54"/>
        <v>8</v>
      </c>
      <c r="J344" s="1" t="str">
        <f t="shared" si="55"/>
        <v>Apr</v>
      </c>
      <c r="K344">
        <f t="shared" si="56"/>
        <v>2019</v>
      </c>
      <c r="L344" s="1" t="str">
        <f t="shared" si="57"/>
        <v>Mon</v>
      </c>
      <c r="M344">
        <f t="shared" si="58"/>
        <v>7</v>
      </c>
      <c r="N344" t="s">
        <v>22</v>
      </c>
      <c r="O344" t="s">
        <v>1297</v>
      </c>
      <c r="P344" t="s">
        <v>1298</v>
      </c>
      <c r="Q344" t="s">
        <v>25</v>
      </c>
      <c r="R344" t="s">
        <v>26</v>
      </c>
      <c r="S344" t="s">
        <v>467</v>
      </c>
      <c r="T344" t="s">
        <v>468</v>
      </c>
      <c r="U344" t="str">
        <f t="shared" si="59"/>
        <v>Sierra Vista, Arizona, United States</v>
      </c>
      <c r="V344" t="s">
        <v>47</v>
      </c>
      <c r="W344" t="s">
        <v>1299</v>
      </c>
      <c r="X344" t="s">
        <v>49</v>
      </c>
      <c r="Y344" t="s">
        <v>271</v>
      </c>
      <c r="Z344" t="s">
        <v>726</v>
      </c>
      <c r="AA344">
        <v>31.56</v>
      </c>
      <c r="AB344">
        <v>5</v>
      </c>
      <c r="AC344">
        <v>9.8625000000000007</v>
      </c>
      <c r="AD344" t="e">
        <v>#N/A</v>
      </c>
      <c r="AE344" t="s">
        <v>34</v>
      </c>
    </row>
    <row r="345" spans="1:31" x14ac:dyDescent="0.25">
      <c r="A345">
        <v>648</v>
      </c>
      <c r="B345" t="s">
        <v>1296</v>
      </c>
      <c r="C345" s="1">
        <v>43556</v>
      </c>
      <c r="D345">
        <f t="shared" si="51"/>
        <v>1</v>
      </c>
      <c r="E345" t="str">
        <f t="shared" si="50"/>
        <v>Apr</v>
      </c>
      <c r="F345">
        <f t="shared" si="52"/>
        <v>2019</v>
      </c>
      <c r="G345" t="str">
        <f t="shared" si="53"/>
        <v>Mon</v>
      </c>
      <c r="H345" s="1">
        <v>43563</v>
      </c>
      <c r="I345">
        <f t="shared" si="54"/>
        <v>8</v>
      </c>
      <c r="J345" s="1" t="str">
        <f t="shared" si="55"/>
        <v>Apr</v>
      </c>
      <c r="K345">
        <f t="shared" si="56"/>
        <v>2019</v>
      </c>
      <c r="L345" s="1" t="str">
        <f t="shared" si="57"/>
        <v>Mon</v>
      </c>
      <c r="M345">
        <f t="shared" si="58"/>
        <v>7</v>
      </c>
      <c r="N345" t="s">
        <v>22</v>
      </c>
      <c r="O345" t="s">
        <v>1297</v>
      </c>
      <c r="P345" t="s">
        <v>1298</v>
      </c>
      <c r="Q345" t="s">
        <v>25</v>
      </c>
      <c r="R345" t="s">
        <v>26</v>
      </c>
      <c r="S345" t="s">
        <v>467</v>
      </c>
      <c r="T345" t="s">
        <v>468</v>
      </c>
      <c r="U345" t="str">
        <f t="shared" si="59"/>
        <v>Sierra Vista, Arizona, United States</v>
      </c>
      <c r="V345" t="s">
        <v>47</v>
      </c>
      <c r="W345" t="s">
        <v>1300</v>
      </c>
      <c r="X345" t="s">
        <v>49</v>
      </c>
      <c r="Y345" t="s">
        <v>282</v>
      </c>
      <c r="Z345" t="s">
        <v>1301</v>
      </c>
      <c r="AA345">
        <v>30.143999999999998</v>
      </c>
      <c r="AB345">
        <v>2</v>
      </c>
      <c r="AC345">
        <v>3.0144000000000002</v>
      </c>
      <c r="AD345" t="e">
        <v>#N/A</v>
      </c>
      <c r="AE345" t="s">
        <v>34</v>
      </c>
    </row>
    <row r="346" spans="1:31" x14ac:dyDescent="0.25">
      <c r="A346">
        <v>3967</v>
      </c>
      <c r="B346" t="s">
        <v>1302</v>
      </c>
      <c r="C346" s="1">
        <v>43556</v>
      </c>
      <c r="D346">
        <f t="shared" si="51"/>
        <v>1</v>
      </c>
      <c r="E346" t="str">
        <f t="shared" si="50"/>
        <v>Apr</v>
      </c>
      <c r="F346">
        <f t="shared" si="52"/>
        <v>2019</v>
      </c>
      <c r="G346" t="str">
        <f t="shared" si="53"/>
        <v>Mon</v>
      </c>
      <c r="H346" s="1">
        <v>43561</v>
      </c>
      <c r="I346">
        <f t="shared" si="54"/>
        <v>6</v>
      </c>
      <c r="J346" s="1" t="str">
        <f t="shared" si="55"/>
        <v>Apr</v>
      </c>
      <c r="K346">
        <f t="shared" si="56"/>
        <v>2019</v>
      </c>
      <c r="L346" s="1" t="str">
        <f t="shared" si="57"/>
        <v>Sat</v>
      </c>
      <c r="M346">
        <f t="shared" si="58"/>
        <v>5</v>
      </c>
      <c r="N346" t="s">
        <v>22</v>
      </c>
      <c r="O346" t="s">
        <v>713</v>
      </c>
      <c r="P346" t="s">
        <v>714</v>
      </c>
      <c r="Q346" t="s">
        <v>44</v>
      </c>
      <c r="R346" t="s">
        <v>26</v>
      </c>
      <c r="S346" t="s">
        <v>221</v>
      </c>
      <c r="T346" t="s">
        <v>222</v>
      </c>
      <c r="U346" t="str">
        <f t="shared" si="59"/>
        <v>New York City, New York, United States</v>
      </c>
      <c r="V346" t="s">
        <v>29</v>
      </c>
      <c r="W346" t="s">
        <v>1303</v>
      </c>
      <c r="X346" t="s">
        <v>49</v>
      </c>
      <c r="Y346" t="s">
        <v>92</v>
      </c>
      <c r="Z346" t="s">
        <v>1304</v>
      </c>
      <c r="AA346">
        <v>88.04</v>
      </c>
      <c r="AB346">
        <v>4</v>
      </c>
      <c r="AC346">
        <v>22.8904</v>
      </c>
      <c r="AD346" t="e">
        <v>#N/A</v>
      </c>
      <c r="AE346" t="s">
        <v>34</v>
      </c>
    </row>
    <row r="347" spans="1:31" x14ac:dyDescent="0.25">
      <c r="A347">
        <v>4090</v>
      </c>
      <c r="B347" t="s">
        <v>1305</v>
      </c>
      <c r="C347" s="1">
        <v>43556</v>
      </c>
      <c r="D347">
        <f t="shared" si="51"/>
        <v>1</v>
      </c>
      <c r="E347" t="str">
        <f t="shared" si="50"/>
        <v>Apr</v>
      </c>
      <c r="F347">
        <f t="shared" si="52"/>
        <v>2019</v>
      </c>
      <c r="G347" t="str">
        <f t="shared" si="53"/>
        <v>Mon</v>
      </c>
      <c r="H347" s="1">
        <v>43560</v>
      </c>
      <c r="I347">
        <f t="shared" si="54"/>
        <v>5</v>
      </c>
      <c r="J347" s="1" t="str">
        <f t="shared" si="55"/>
        <v>Apr</v>
      </c>
      <c r="K347">
        <f t="shared" si="56"/>
        <v>2019</v>
      </c>
      <c r="L347" s="1" t="str">
        <f t="shared" si="57"/>
        <v>Fri</v>
      </c>
      <c r="M347">
        <f t="shared" si="58"/>
        <v>4</v>
      </c>
      <c r="N347" t="s">
        <v>22</v>
      </c>
      <c r="O347" t="s">
        <v>1306</v>
      </c>
      <c r="P347" t="s">
        <v>1307</v>
      </c>
      <c r="Q347" t="s">
        <v>25</v>
      </c>
      <c r="R347" t="s">
        <v>26</v>
      </c>
      <c r="S347" t="s">
        <v>221</v>
      </c>
      <c r="T347" t="s">
        <v>222</v>
      </c>
      <c r="U347" t="str">
        <f t="shared" si="59"/>
        <v>New York City, New York, United States</v>
      </c>
      <c r="V347" t="s">
        <v>29</v>
      </c>
      <c r="W347" t="s">
        <v>1308</v>
      </c>
      <c r="X347" t="s">
        <v>49</v>
      </c>
      <c r="Y347" t="s">
        <v>296</v>
      </c>
      <c r="Z347" t="s">
        <v>1309</v>
      </c>
      <c r="AA347">
        <v>20.7</v>
      </c>
      <c r="AB347">
        <v>2</v>
      </c>
      <c r="AC347">
        <v>9.9359999999999999</v>
      </c>
      <c r="AD347" t="e">
        <v>#N/A</v>
      </c>
      <c r="AE347" t="s">
        <v>73</v>
      </c>
    </row>
    <row r="348" spans="1:31" x14ac:dyDescent="0.25">
      <c r="A348">
        <v>4091</v>
      </c>
      <c r="B348" t="s">
        <v>1305</v>
      </c>
      <c r="C348" s="1">
        <v>43556</v>
      </c>
      <c r="D348">
        <f t="shared" si="51"/>
        <v>1</v>
      </c>
      <c r="E348" t="str">
        <f t="shared" si="50"/>
        <v>Apr</v>
      </c>
      <c r="F348">
        <f t="shared" si="52"/>
        <v>2019</v>
      </c>
      <c r="G348" t="str">
        <f t="shared" si="53"/>
        <v>Mon</v>
      </c>
      <c r="H348" s="1">
        <v>43560</v>
      </c>
      <c r="I348">
        <f t="shared" si="54"/>
        <v>5</v>
      </c>
      <c r="J348" s="1" t="str">
        <f t="shared" si="55"/>
        <v>Apr</v>
      </c>
      <c r="K348">
        <f t="shared" si="56"/>
        <v>2019</v>
      </c>
      <c r="L348" s="1" t="str">
        <f t="shared" si="57"/>
        <v>Fri</v>
      </c>
      <c r="M348">
        <f t="shared" si="58"/>
        <v>4</v>
      </c>
      <c r="N348" t="s">
        <v>22</v>
      </c>
      <c r="O348" t="s">
        <v>1306</v>
      </c>
      <c r="P348" t="s">
        <v>1307</v>
      </c>
      <c r="Q348" t="s">
        <v>25</v>
      </c>
      <c r="R348" t="s">
        <v>26</v>
      </c>
      <c r="S348" t="s">
        <v>221</v>
      </c>
      <c r="T348" t="s">
        <v>222</v>
      </c>
      <c r="U348" t="str">
        <f t="shared" si="59"/>
        <v>New York City, New York, United States</v>
      </c>
      <c r="V348" t="s">
        <v>29</v>
      </c>
      <c r="W348" t="s">
        <v>1310</v>
      </c>
      <c r="X348" t="s">
        <v>49</v>
      </c>
      <c r="Y348" t="s">
        <v>634</v>
      </c>
      <c r="Z348" t="s">
        <v>1311</v>
      </c>
      <c r="AA348">
        <v>10.95</v>
      </c>
      <c r="AB348">
        <v>3</v>
      </c>
      <c r="AC348">
        <v>3.2850000000000001</v>
      </c>
      <c r="AD348" t="e">
        <v>#N/A</v>
      </c>
      <c r="AE348" t="s">
        <v>73</v>
      </c>
    </row>
    <row r="349" spans="1:31" x14ac:dyDescent="0.25">
      <c r="A349">
        <v>4092</v>
      </c>
      <c r="B349" t="s">
        <v>1305</v>
      </c>
      <c r="C349" s="1">
        <v>43556</v>
      </c>
      <c r="D349">
        <f t="shared" si="51"/>
        <v>1</v>
      </c>
      <c r="E349" t="str">
        <f t="shared" si="50"/>
        <v>Apr</v>
      </c>
      <c r="F349">
        <f t="shared" si="52"/>
        <v>2019</v>
      </c>
      <c r="G349" t="str">
        <f t="shared" si="53"/>
        <v>Mon</v>
      </c>
      <c r="H349" s="1">
        <v>43560</v>
      </c>
      <c r="I349">
        <f t="shared" si="54"/>
        <v>5</v>
      </c>
      <c r="J349" s="1" t="str">
        <f t="shared" si="55"/>
        <v>Apr</v>
      </c>
      <c r="K349">
        <f t="shared" si="56"/>
        <v>2019</v>
      </c>
      <c r="L349" s="1" t="str">
        <f t="shared" si="57"/>
        <v>Fri</v>
      </c>
      <c r="M349">
        <f t="shared" si="58"/>
        <v>4</v>
      </c>
      <c r="N349" t="s">
        <v>22</v>
      </c>
      <c r="O349" t="s">
        <v>1306</v>
      </c>
      <c r="P349" t="s">
        <v>1307</v>
      </c>
      <c r="Q349" t="s">
        <v>25</v>
      </c>
      <c r="R349" t="s">
        <v>26</v>
      </c>
      <c r="S349" t="s">
        <v>221</v>
      </c>
      <c r="T349" t="s">
        <v>222</v>
      </c>
      <c r="U349" t="str">
        <f t="shared" si="59"/>
        <v>New York City, New York, United States</v>
      </c>
      <c r="V349" t="s">
        <v>29</v>
      </c>
      <c r="W349" t="s">
        <v>1312</v>
      </c>
      <c r="X349" t="s">
        <v>49</v>
      </c>
      <c r="Y349" t="s">
        <v>75</v>
      </c>
      <c r="Z349" t="s">
        <v>1313</v>
      </c>
      <c r="AA349">
        <v>14.352</v>
      </c>
      <c r="AB349">
        <v>3</v>
      </c>
      <c r="AC349">
        <v>4.6643999999999997</v>
      </c>
      <c r="AD349" t="e">
        <v>#N/A</v>
      </c>
      <c r="AE349" t="s">
        <v>73</v>
      </c>
    </row>
    <row r="350" spans="1:31" x14ac:dyDescent="0.25">
      <c r="A350">
        <v>5142</v>
      </c>
      <c r="B350" t="s">
        <v>1314</v>
      </c>
      <c r="C350" s="1">
        <v>43556</v>
      </c>
      <c r="D350">
        <f t="shared" si="51"/>
        <v>1</v>
      </c>
      <c r="E350" t="str">
        <f t="shared" si="50"/>
        <v>Apr</v>
      </c>
      <c r="F350">
        <f t="shared" si="52"/>
        <v>2019</v>
      </c>
      <c r="G350" t="str">
        <f t="shared" si="53"/>
        <v>Mon</v>
      </c>
      <c r="H350" s="1">
        <v>43560</v>
      </c>
      <c r="I350">
        <f t="shared" si="54"/>
        <v>5</v>
      </c>
      <c r="J350" s="1" t="str">
        <f t="shared" si="55"/>
        <v>Apr</v>
      </c>
      <c r="K350">
        <f t="shared" si="56"/>
        <v>2019</v>
      </c>
      <c r="L350" s="1" t="str">
        <f t="shared" si="57"/>
        <v>Fri</v>
      </c>
      <c r="M350">
        <f t="shared" si="58"/>
        <v>4</v>
      </c>
      <c r="N350" t="s">
        <v>22</v>
      </c>
      <c r="O350" t="s">
        <v>293</v>
      </c>
      <c r="P350" t="s">
        <v>294</v>
      </c>
      <c r="Q350" t="s">
        <v>44</v>
      </c>
      <c r="R350" t="s">
        <v>26</v>
      </c>
      <c r="S350" t="s">
        <v>221</v>
      </c>
      <c r="T350" t="s">
        <v>222</v>
      </c>
      <c r="U350" t="str">
        <f t="shared" si="59"/>
        <v>New York City, New York, United States</v>
      </c>
      <c r="V350" t="s">
        <v>29</v>
      </c>
      <c r="W350" t="s">
        <v>1315</v>
      </c>
      <c r="X350" t="s">
        <v>31</v>
      </c>
      <c r="Y350" t="s">
        <v>262</v>
      </c>
      <c r="Z350" t="s">
        <v>1316</v>
      </c>
      <c r="AA350">
        <v>1317.492</v>
      </c>
      <c r="AB350">
        <v>6</v>
      </c>
      <c r="AC350">
        <v>292.77600000000001</v>
      </c>
      <c r="AD350" t="e">
        <v>#N/A</v>
      </c>
      <c r="AE350" t="s">
        <v>73</v>
      </c>
    </row>
    <row r="351" spans="1:31" x14ac:dyDescent="0.25">
      <c r="A351">
        <v>5143</v>
      </c>
      <c r="B351" t="s">
        <v>1314</v>
      </c>
      <c r="C351" s="1">
        <v>43556</v>
      </c>
      <c r="D351">
        <f t="shared" si="51"/>
        <v>1</v>
      </c>
      <c r="E351" t="str">
        <f t="shared" si="50"/>
        <v>Apr</v>
      </c>
      <c r="F351">
        <f t="shared" si="52"/>
        <v>2019</v>
      </c>
      <c r="G351" t="str">
        <f t="shared" si="53"/>
        <v>Mon</v>
      </c>
      <c r="H351" s="1">
        <v>43560</v>
      </c>
      <c r="I351">
        <f t="shared" si="54"/>
        <v>5</v>
      </c>
      <c r="J351" s="1" t="str">
        <f t="shared" si="55"/>
        <v>Apr</v>
      </c>
      <c r="K351">
        <f t="shared" si="56"/>
        <v>2019</v>
      </c>
      <c r="L351" s="1" t="str">
        <f t="shared" si="57"/>
        <v>Fri</v>
      </c>
      <c r="M351">
        <f t="shared" si="58"/>
        <v>4</v>
      </c>
      <c r="N351" t="s">
        <v>22</v>
      </c>
      <c r="O351" t="s">
        <v>293</v>
      </c>
      <c r="P351" t="s">
        <v>294</v>
      </c>
      <c r="Q351" t="s">
        <v>44</v>
      </c>
      <c r="R351" t="s">
        <v>26</v>
      </c>
      <c r="S351" t="s">
        <v>221</v>
      </c>
      <c r="T351" t="s">
        <v>222</v>
      </c>
      <c r="U351" t="str">
        <f t="shared" si="59"/>
        <v>New York City, New York, United States</v>
      </c>
      <c r="V351" t="s">
        <v>29</v>
      </c>
      <c r="W351" t="s">
        <v>1317</v>
      </c>
      <c r="X351" t="s">
        <v>49</v>
      </c>
      <c r="Y351" t="s">
        <v>634</v>
      </c>
      <c r="Z351" t="s">
        <v>1318</v>
      </c>
      <c r="AA351">
        <v>63.84</v>
      </c>
      <c r="AB351">
        <v>8</v>
      </c>
      <c r="AC351">
        <v>18.5136</v>
      </c>
      <c r="AD351" t="e">
        <v>#N/A</v>
      </c>
      <c r="AE351" t="s">
        <v>73</v>
      </c>
    </row>
    <row r="352" spans="1:31" x14ac:dyDescent="0.25">
      <c r="A352">
        <v>5144</v>
      </c>
      <c r="B352" t="s">
        <v>1314</v>
      </c>
      <c r="C352" s="1">
        <v>43556</v>
      </c>
      <c r="D352">
        <f t="shared" si="51"/>
        <v>1</v>
      </c>
      <c r="E352" t="str">
        <f t="shared" si="50"/>
        <v>Apr</v>
      </c>
      <c r="F352">
        <f t="shared" si="52"/>
        <v>2019</v>
      </c>
      <c r="G352" t="str">
        <f t="shared" si="53"/>
        <v>Mon</v>
      </c>
      <c r="H352" s="1">
        <v>43560</v>
      </c>
      <c r="I352">
        <f t="shared" si="54"/>
        <v>5</v>
      </c>
      <c r="J352" s="1" t="str">
        <f t="shared" si="55"/>
        <v>Apr</v>
      </c>
      <c r="K352">
        <f t="shared" si="56"/>
        <v>2019</v>
      </c>
      <c r="L352" s="1" t="str">
        <f t="shared" si="57"/>
        <v>Fri</v>
      </c>
      <c r="M352">
        <f t="shared" si="58"/>
        <v>4</v>
      </c>
      <c r="N352" t="s">
        <v>22</v>
      </c>
      <c r="O352" t="s">
        <v>293</v>
      </c>
      <c r="P352" t="s">
        <v>294</v>
      </c>
      <c r="Q352" t="s">
        <v>44</v>
      </c>
      <c r="R352" t="s">
        <v>26</v>
      </c>
      <c r="S352" t="s">
        <v>221</v>
      </c>
      <c r="T352" t="s">
        <v>222</v>
      </c>
      <c r="U352" t="str">
        <f t="shared" si="59"/>
        <v>New York City, New York, United States</v>
      </c>
      <c r="V352" t="s">
        <v>29</v>
      </c>
      <c r="W352" t="s">
        <v>1319</v>
      </c>
      <c r="X352" t="s">
        <v>49</v>
      </c>
      <c r="Y352" t="s">
        <v>75</v>
      </c>
      <c r="Z352" t="s">
        <v>1320</v>
      </c>
      <c r="AA352">
        <v>3.5920000000000001</v>
      </c>
      <c r="AB352">
        <v>1</v>
      </c>
      <c r="AC352">
        <v>1.1225000000000001</v>
      </c>
      <c r="AD352" t="e">
        <v>#N/A</v>
      </c>
      <c r="AE352" t="s">
        <v>73</v>
      </c>
    </row>
    <row r="353" spans="1:31" x14ac:dyDescent="0.25">
      <c r="A353">
        <v>5643</v>
      </c>
      <c r="B353" t="s">
        <v>1321</v>
      </c>
      <c r="C353" s="1">
        <v>43556</v>
      </c>
      <c r="D353">
        <f t="shared" si="51"/>
        <v>1</v>
      </c>
      <c r="E353" t="str">
        <f t="shared" si="50"/>
        <v>Apr</v>
      </c>
      <c r="F353">
        <f t="shared" si="52"/>
        <v>2019</v>
      </c>
      <c r="G353" t="str">
        <f t="shared" si="53"/>
        <v>Mon</v>
      </c>
      <c r="H353" s="1">
        <v>43560</v>
      </c>
      <c r="I353">
        <f t="shared" si="54"/>
        <v>5</v>
      </c>
      <c r="J353" s="1" t="str">
        <f t="shared" si="55"/>
        <v>Apr</v>
      </c>
      <c r="K353">
        <f t="shared" si="56"/>
        <v>2019</v>
      </c>
      <c r="L353" s="1" t="str">
        <f t="shared" si="57"/>
        <v>Fri</v>
      </c>
      <c r="M353">
        <f t="shared" si="58"/>
        <v>4</v>
      </c>
      <c r="N353" t="s">
        <v>97</v>
      </c>
      <c r="O353" t="s">
        <v>1322</v>
      </c>
      <c r="P353" t="s">
        <v>1323</v>
      </c>
      <c r="Q353" t="s">
        <v>111</v>
      </c>
      <c r="R353" t="s">
        <v>26</v>
      </c>
      <c r="S353" t="s">
        <v>187</v>
      </c>
      <c r="T353" t="s">
        <v>254</v>
      </c>
      <c r="U353" t="str">
        <f t="shared" si="59"/>
        <v>Columbus, Georgia, United States</v>
      </c>
      <c r="V353" t="s">
        <v>82</v>
      </c>
      <c r="W353" t="s">
        <v>579</v>
      </c>
      <c r="X353" t="s">
        <v>31</v>
      </c>
      <c r="Y353" t="s">
        <v>120</v>
      </c>
      <c r="Z353" t="s">
        <v>580</v>
      </c>
      <c r="AA353">
        <v>7.04</v>
      </c>
      <c r="AB353">
        <v>4</v>
      </c>
      <c r="AC353">
        <v>3.0975999999999999</v>
      </c>
      <c r="AD353" t="e">
        <v>#N/A</v>
      </c>
      <c r="AE353" t="s">
        <v>73</v>
      </c>
    </row>
    <row r="354" spans="1:31" x14ac:dyDescent="0.25">
      <c r="A354">
        <v>8523</v>
      </c>
      <c r="B354" t="s">
        <v>1324</v>
      </c>
      <c r="C354" s="1">
        <v>43556</v>
      </c>
      <c r="D354">
        <f t="shared" si="51"/>
        <v>1</v>
      </c>
      <c r="E354" t="str">
        <f t="shared" si="50"/>
        <v>Apr</v>
      </c>
      <c r="F354">
        <f t="shared" si="52"/>
        <v>2019</v>
      </c>
      <c r="G354" t="str">
        <f t="shared" si="53"/>
        <v>Mon</v>
      </c>
      <c r="H354" s="1">
        <v>43562</v>
      </c>
      <c r="I354">
        <f t="shared" si="54"/>
        <v>7</v>
      </c>
      <c r="J354" s="1" t="str">
        <f t="shared" si="55"/>
        <v>Apr</v>
      </c>
      <c r="K354">
        <f t="shared" si="56"/>
        <v>2019</v>
      </c>
      <c r="L354" s="1" t="str">
        <f t="shared" si="57"/>
        <v>Sun</v>
      </c>
      <c r="M354">
        <f t="shared" si="58"/>
        <v>6</v>
      </c>
      <c r="N354" t="s">
        <v>22</v>
      </c>
      <c r="O354" t="s">
        <v>1073</v>
      </c>
      <c r="P354" t="s">
        <v>1074</v>
      </c>
      <c r="Q354" t="s">
        <v>25</v>
      </c>
      <c r="R354" t="s">
        <v>26</v>
      </c>
      <c r="S354" t="s">
        <v>680</v>
      </c>
      <c r="T354" t="s">
        <v>129</v>
      </c>
      <c r="U354" t="str">
        <f t="shared" si="59"/>
        <v>Milwaukee, Wisconsin, United States</v>
      </c>
      <c r="V354" t="s">
        <v>57</v>
      </c>
      <c r="W354" t="s">
        <v>182</v>
      </c>
      <c r="X354" t="s">
        <v>36</v>
      </c>
      <c r="Y354" t="s">
        <v>37</v>
      </c>
      <c r="Z354" t="s">
        <v>183</v>
      </c>
      <c r="AA354">
        <v>12.99</v>
      </c>
      <c r="AB354">
        <v>1</v>
      </c>
      <c r="AC354">
        <v>0.25979999999999998</v>
      </c>
      <c r="AD354" t="e">
        <v>#N/A</v>
      </c>
      <c r="AE354" t="s">
        <v>34</v>
      </c>
    </row>
    <row r="355" spans="1:31" x14ac:dyDescent="0.25">
      <c r="A355">
        <v>8563</v>
      </c>
      <c r="B355" t="s">
        <v>1325</v>
      </c>
      <c r="C355" s="1">
        <v>43557</v>
      </c>
      <c r="D355">
        <f t="shared" si="51"/>
        <v>2</v>
      </c>
      <c r="E355" t="str">
        <f t="shared" si="50"/>
        <v>Apr</v>
      </c>
      <c r="F355">
        <f t="shared" si="52"/>
        <v>2019</v>
      </c>
      <c r="G355" t="str">
        <f t="shared" si="53"/>
        <v>Tue</v>
      </c>
      <c r="H355" s="1">
        <v>43561</v>
      </c>
      <c r="I355">
        <f t="shared" si="54"/>
        <v>6</v>
      </c>
      <c r="J355" s="1" t="str">
        <f t="shared" si="55"/>
        <v>Apr</v>
      </c>
      <c r="K355">
        <f t="shared" si="56"/>
        <v>2019</v>
      </c>
      <c r="L355" s="1" t="str">
        <f t="shared" si="57"/>
        <v>Sat</v>
      </c>
      <c r="M355">
        <f t="shared" si="58"/>
        <v>4</v>
      </c>
      <c r="N355" t="s">
        <v>97</v>
      </c>
      <c r="O355" t="s">
        <v>1326</v>
      </c>
      <c r="P355" t="s">
        <v>1327</v>
      </c>
      <c r="Q355" t="s">
        <v>25</v>
      </c>
      <c r="R355" t="s">
        <v>26</v>
      </c>
      <c r="S355" t="s">
        <v>680</v>
      </c>
      <c r="T355" t="s">
        <v>129</v>
      </c>
      <c r="U355" t="str">
        <f t="shared" si="59"/>
        <v>Milwaukee, Wisconsin, United States</v>
      </c>
      <c r="V355" t="s">
        <v>57</v>
      </c>
      <c r="W355" t="s">
        <v>1328</v>
      </c>
      <c r="X355" t="s">
        <v>31</v>
      </c>
      <c r="Y355" t="s">
        <v>262</v>
      </c>
      <c r="Z355" t="s">
        <v>1329</v>
      </c>
      <c r="AA355">
        <v>1454.9</v>
      </c>
      <c r="AB355">
        <v>5</v>
      </c>
      <c r="AC355">
        <v>378.274</v>
      </c>
      <c r="AD355" t="e">
        <v>#N/A</v>
      </c>
      <c r="AE355" t="s">
        <v>73</v>
      </c>
    </row>
    <row r="356" spans="1:31" x14ac:dyDescent="0.25">
      <c r="A356">
        <v>5059</v>
      </c>
      <c r="B356" t="s">
        <v>1330</v>
      </c>
      <c r="C356" s="1">
        <v>43558</v>
      </c>
      <c r="D356">
        <f t="shared" si="51"/>
        <v>3</v>
      </c>
      <c r="E356" t="str">
        <f t="shared" si="50"/>
        <v>Apr</v>
      </c>
      <c r="F356">
        <f t="shared" si="52"/>
        <v>2019</v>
      </c>
      <c r="G356" t="str">
        <f t="shared" si="53"/>
        <v>Wed</v>
      </c>
      <c r="H356" s="1">
        <v>43562</v>
      </c>
      <c r="I356">
        <f t="shared" si="54"/>
        <v>7</v>
      </c>
      <c r="J356" s="1" t="str">
        <f t="shared" si="55"/>
        <v>Apr</v>
      </c>
      <c r="K356">
        <f t="shared" si="56"/>
        <v>2019</v>
      </c>
      <c r="L356" s="1" t="str">
        <f t="shared" si="57"/>
        <v>Sun</v>
      </c>
      <c r="M356">
        <f t="shared" si="58"/>
        <v>4</v>
      </c>
      <c r="N356" t="s">
        <v>22</v>
      </c>
      <c r="O356" t="s">
        <v>1273</v>
      </c>
      <c r="P356" t="s">
        <v>1274</v>
      </c>
      <c r="Q356" t="s">
        <v>44</v>
      </c>
      <c r="R356" t="s">
        <v>26</v>
      </c>
      <c r="S356" t="s">
        <v>89</v>
      </c>
      <c r="T356" t="s">
        <v>90</v>
      </c>
      <c r="U356" t="str">
        <f t="shared" si="59"/>
        <v>Philadelphia, Pennsylvania, United States</v>
      </c>
      <c r="V356" t="s">
        <v>29</v>
      </c>
      <c r="W356" t="s">
        <v>1331</v>
      </c>
      <c r="X356" t="s">
        <v>49</v>
      </c>
      <c r="Y356" t="s">
        <v>75</v>
      </c>
      <c r="Z356" t="s">
        <v>1332</v>
      </c>
      <c r="AA356">
        <v>99.846000000000004</v>
      </c>
      <c r="AB356">
        <v>9</v>
      </c>
      <c r="AC356">
        <v>-83.204999999999998</v>
      </c>
      <c r="AD356" t="e">
        <v>#N/A</v>
      </c>
      <c r="AE356" t="s">
        <v>73</v>
      </c>
    </row>
    <row r="357" spans="1:31" x14ac:dyDescent="0.25">
      <c r="A357">
        <v>5898</v>
      </c>
      <c r="B357" t="s">
        <v>1333</v>
      </c>
      <c r="C357" s="1">
        <v>43558</v>
      </c>
      <c r="D357">
        <f t="shared" si="51"/>
        <v>3</v>
      </c>
      <c r="E357" t="str">
        <f t="shared" si="50"/>
        <v>Apr</v>
      </c>
      <c r="F357">
        <f t="shared" si="52"/>
        <v>2019</v>
      </c>
      <c r="G357" t="str">
        <f t="shared" si="53"/>
        <v>Wed</v>
      </c>
      <c r="H357" s="1">
        <v>43564</v>
      </c>
      <c r="I357">
        <f t="shared" si="54"/>
        <v>9</v>
      </c>
      <c r="J357" s="1" t="str">
        <f t="shared" si="55"/>
        <v>Apr</v>
      </c>
      <c r="K357">
        <f t="shared" si="56"/>
        <v>2019</v>
      </c>
      <c r="L357" s="1" t="str">
        <f t="shared" si="57"/>
        <v>Tue</v>
      </c>
      <c r="M357">
        <f t="shared" si="58"/>
        <v>6</v>
      </c>
      <c r="N357" t="s">
        <v>22</v>
      </c>
      <c r="O357" t="s">
        <v>1334</v>
      </c>
      <c r="P357" t="s">
        <v>1335</v>
      </c>
      <c r="Q357" t="s">
        <v>44</v>
      </c>
      <c r="R357" t="s">
        <v>26</v>
      </c>
      <c r="S357" t="s">
        <v>460</v>
      </c>
      <c r="T357" t="s">
        <v>765</v>
      </c>
      <c r="U357" t="str">
        <f t="shared" si="59"/>
        <v>Richmond, Indiana, United States</v>
      </c>
      <c r="V357" t="s">
        <v>57</v>
      </c>
      <c r="W357" t="s">
        <v>1336</v>
      </c>
      <c r="X357" t="s">
        <v>31</v>
      </c>
      <c r="Y357" t="s">
        <v>120</v>
      </c>
      <c r="Z357" t="s">
        <v>1337</v>
      </c>
      <c r="AA357">
        <v>71.12</v>
      </c>
      <c r="AB357">
        <v>4</v>
      </c>
      <c r="AC357">
        <v>22.0472</v>
      </c>
      <c r="AD357" t="e">
        <v>#N/A</v>
      </c>
      <c r="AE357" t="s">
        <v>34</v>
      </c>
    </row>
    <row r="358" spans="1:31" x14ac:dyDescent="0.25">
      <c r="A358">
        <v>5899</v>
      </c>
      <c r="B358" t="s">
        <v>1333</v>
      </c>
      <c r="C358" s="1">
        <v>43558</v>
      </c>
      <c r="D358">
        <f t="shared" si="51"/>
        <v>3</v>
      </c>
      <c r="E358" t="str">
        <f t="shared" si="50"/>
        <v>Apr</v>
      </c>
      <c r="F358">
        <f t="shared" si="52"/>
        <v>2019</v>
      </c>
      <c r="G358" t="str">
        <f t="shared" si="53"/>
        <v>Wed</v>
      </c>
      <c r="H358" s="1">
        <v>43564</v>
      </c>
      <c r="I358">
        <f t="shared" si="54"/>
        <v>9</v>
      </c>
      <c r="J358" s="1" t="str">
        <f t="shared" si="55"/>
        <v>Apr</v>
      </c>
      <c r="K358">
        <f t="shared" si="56"/>
        <v>2019</v>
      </c>
      <c r="L358" s="1" t="str">
        <f t="shared" si="57"/>
        <v>Tue</v>
      </c>
      <c r="M358">
        <f t="shared" si="58"/>
        <v>6</v>
      </c>
      <c r="N358" t="s">
        <v>22</v>
      </c>
      <c r="O358" t="s">
        <v>1334</v>
      </c>
      <c r="P358" t="s">
        <v>1335</v>
      </c>
      <c r="Q358" t="s">
        <v>44</v>
      </c>
      <c r="R358" t="s">
        <v>26</v>
      </c>
      <c r="S358" t="s">
        <v>460</v>
      </c>
      <c r="T358" t="s">
        <v>765</v>
      </c>
      <c r="U358" t="str">
        <f t="shared" si="59"/>
        <v>Richmond, Indiana, United States</v>
      </c>
      <c r="V358" t="s">
        <v>57</v>
      </c>
      <c r="W358" t="s">
        <v>1087</v>
      </c>
      <c r="X358" t="s">
        <v>36</v>
      </c>
      <c r="Y358" t="s">
        <v>37</v>
      </c>
      <c r="Z358" t="s">
        <v>1088</v>
      </c>
      <c r="AA358">
        <v>259.95999999999998</v>
      </c>
      <c r="AB358">
        <v>4</v>
      </c>
      <c r="AC358">
        <v>124.7808</v>
      </c>
      <c r="AD358" t="e">
        <v>#N/A</v>
      </c>
      <c r="AE358" t="s">
        <v>73</v>
      </c>
    </row>
    <row r="359" spans="1:31" x14ac:dyDescent="0.25">
      <c r="A359">
        <v>8572</v>
      </c>
      <c r="B359" t="s">
        <v>1338</v>
      </c>
      <c r="C359" s="1">
        <v>43558</v>
      </c>
      <c r="D359">
        <f t="shared" si="51"/>
        <v>3</v>
      </c>
      <c r="E359" t="str">
        <f t="shared" si="50"/>
        <v>Apr</v>
      </c>
      <c r="F359">
        <f t="shared" si="52"/>
        <v>2019</v>
      </c>
      <c r="G359" t="str">
        <f t="shared" si="53"/>
        <v>Wed</v>
      </c>
      <c r="H359" s="1">
        <v>43558</v>
      </c>
      <c r="I359">
        <f t="shared" si="54"/>
        <v>3</v>
      </c>
      <c r="J359" s="1" t="str">
        <f t="shared" si="55"/>
        <v>Apr</v>
      </c>
      <c r="K359">
        <f t="shared" si="56"/>
        <v>2019</v>
      </c>
      <c r="L359" s="1" t="str">
        <f t="shared" si="57"/>
        <v>Wed</v>
      </c>
      <c r="M359">
        <f t="shared" si="58"/>
        <v>0</v>
      </c>
      <c r="N359" t="s">
        <v>211</v>
      </c>
      <c r="O359" t="s">
        <v>1339</v>
      </c>
      <c r="P359" t="s">
        <v>1340</v>
      </c>
      <c r="Q359" t="s">
        <v>111</v>
      </c>
      <c r="R359" t="s">
        <v>26</v>
      </c>
      <c r="S359" t="s">
        <v>407</v>
      </c>
      <c r="T359" t="s">
        <v>56</v>
      </c>
      <c r="U359" t="str">
        <f t="shared" si="59"/>
        <v>Dallas, Texas, United States</v>
      </c>
      <c r="V359" t="s">
        <v>57</v>
      </c>
      <c r="W359" t="s">
        <v>1341</v>
      </c>
      <c r="X359" t="s">
        <v>49</v>
      </c>
      <c r="Y359" t="s">
        <v>123</v>
      </c>
      <c r="Z359" t="s">
        <v>1342</v>
      </c>
      <c r="AA359">
        <v>10.272</v>
      </c>
      <c r="AB359">
        <v>3</v>
      </c>
      <c r="AC359">
        <v>3.21</v>
      </c>
      <c r="AD359" t="e">
        <v>#N/A</v>
      </c>
      <c r="AE359" t="s">
        <v>73</v>
      </c>
    </row>
    <row r="360" spans="1:31" x14ac:dyDescent="0.25">
      <c r="A360">
        <v>4243</v>
      </c>
      <c r="B360" t="s">
        <v>1343</v>
      </c>
      <c r="C360" s="1">
        <v>43559</v>
      </c>
      <c r="D360">
        <f t="shared" si="51"/>
        <v>4</v>
      </c>
      <c r="E360" t="str">
        <f t="shared" si="50"/>
        <v>Apr</v>
      </c>
      <c r="F360">
        <f t="shared" si="52"/>
        <v>2019</v>
      </c>
      <c r="G360" t="str">
        <f t="shared" si="53"/>
        <v>Thu</v>
      </c>
      <c r="H360" s="1">
        <v>43560</v>
      </c>
      <c r="I360">
        <f t="shared" si="54"/>
        <v>5</v>
      </c>
      <c r="J360" s="1" t="str">
        <f t="shared" si="55"/>
        <v>Apr</v>
      </c>
      <c r="K360">
        <f t="shared" si="56"/>
        <v>2019</v>
      </c>
      <c r="L360" s="1" t="str">
        <f t="shared" si="57"/>
        <v>Fri</v>
      </c>
      <c r="M360">
        <f t="shared" si="58"/>
        <v>1</v>
      </c>
      <c r="N360" t="s">
        <v>41</v>
      </c>
      <c r="O360" t="s">
        <v>1244</v>
      </c>
      <c r="P360" t="s">
        <v>1245</v>
      </c>
      <c r="Q360" t="s">
        <v>111</v>
      </c>
      <c r="R360" t="s">
        <v>26</v>
      </c>
      <c r="S360" t="s">
        <v>177</v>
      </c>
      <c r="T360" t="s">
        <v>428</v>
      </c>
      <c r="U360" t="str">
        <f t="shared" si="59"/>
        <v>Springfield, Virginia, United States</v>
      </c>
      <c r="V360" t="s">
        <v>82</v>
      </c>
      <c r="W360" t="s">
        <v>511</v>
      </c>
      <c r="X360" t="s">
        <v>36</v>
      </c>
      <c r="Y360" t="s">
        <v>37</v>
      </c>
      <c r="Z360" t="s">
        <v>512</v>
      </c>
      <c r="AA360">
        <v>149.97</v>
      </c>
      <c r="AB360">
        <v>3</v>
      </c>
      <c r="AC360">
        <v>5.9988000000000001</v>
      </c>
      <c r="AD360" t="e">
        <v>#N/A</v>
      </c>
      <c r="AE360" t="s">
        <v>73</v>
      </c>
    </row>
    <row r="361" spans="1:31" x14ac:dyDescent="0.25">
      <c r="A361">
        <v>4244</v>
      </c>
      <c r="B361" t="s">
        <v>1343</v>
      </c>
      <c r="C361" s="1">
        <v>43559</v>
      </c>
      <c r="D361">
        <f t="shared" si="51"/>
        <v>4</v>
      </c>
      <c r="E361" t="str">
        <f t="shared" si="50"/>
        <v>Apr</v>
      </c>
      <c r="F361">
        <f t="shared" si="52"/>
        <v>2019</v>
      </c>
      <c r="G361" t="str">
        <f t="shared" si="53"/>
        <v>Thu</v>
      </c>
      <c r="H361" s="1">
        <v>43560</v>
      </c>
      <c r="I361">
        <f t="shared" si="54"/>
        <v>5</v>
      </c>
      <c r="J361" s="1" t="str">
        <f t="shared" si="55"/>
        <v>Apr</v>
      </c>
      <c r="K361">
        <f t="shared" si="56"/>
        <v>2019</v>
      </c>
      <c r="L361" s="1" t="str">
        <f t="shared" si="57"/>
        <v>Fri</v>
      </c>
      <c r="M361">
        <f t="shared" si="58"/>
        <v>1</v>
      </c>
      <c r="N361" t="s">
        <v>41</v>
      </c>
      <c r="O361" t="s">
        <v>1244</v>
      </c>
      <c r="P361" t="s">
        <v>1245</v>
      </c>
      <c r="Q361" t="s">
        <v>111</v>
      </c>
      <c r="R361" t="s">
        <v>26</v>
      </c>
      <c r="S361" t="s">
        <v>177</v>
      </c>
      <c r="T361" t="s">
        <v>428</v>
      </c>
      <c r="U361" t="str">
        <f t="shared" si="59"/>
        <v>Springfield, Virginia, United States</v>
      </c>
      <c r="V361" t="s">
        <v>82</v>
      </c>
      <c r="W361" t="s">
        <v>1344</v>
      </c>
      <c r="X361" t="s">
        <v>49</v>
      </c>
      <c r="Y361" t="s">
        <v>123</v>
      </c>
      <c r="Z361" t="s">
        <v>1345</v>
      </c>
      <c r="AA361">
        <v>27.81</v>
      </c>
      <c r="AB361">
        <v>3</v>
      </c>
      <c r="AC361">
        <v>13.0707</v>
      </c>
      <c r="AD361" t="e">
        <v>#N/A</v>
      </c>
      <c r="AE361" t="s">
        <v>34</v>
      </c>
    </row>
    <row r="362" spans="1:31" x14ac:dyDescent="0.25">
      <c r="A362">
        <v>5440</v>
      </c>
      <c r="B362" t="s">
        <v>1346</v>
      </c>
      <c r="C362" s="1">
        <v>43559</v>
      </c>
      <c r="D362">
        <f t="shared" si="51"/>
        <v>4</v>
      </c>
      <c r="E362" t="str">
        <f t="shared" si="50"/>
        <v>Apr</v>
      </c>
      <c r="F362">
        <f t="shared" si="52"/>
        <v>2019</v>
      </c>
      <c r="G362" t="str">
        <f t="shared" si="53"/>
        <v>Thu</v>
      </c>
      <c r="H362" s="1">
        <v>43564</v>
      </c>
      <c r="I362">
        <f t="shared" si="54"/>
        <v>9</v>
      </c>
      <c r="J362" s="1" t="str">
        <f t="shared" si="55"/>
        <v>Apr</v>
      </c>
      <c r="K362">
        <f t="shared" si="56"/>
        <v>2019</v>
      </c>
      <c r="L362" s="1" t="str">
        <f t="shared" si="57"/>
        <v>Tue</v>
      </c>
      <c r="M362">
        <f t="shared" si="58"/>
        <v>5</v>
      </c>
      <c r="N362" t="s">
        <v>22</v>
      </c>
      <c r="O362" t="s">
        <v>1347</v>
      </c>
      <c r="P362" t="s">
        <v>1348</v>
      </c>
      <c r="Q362" t="s">
        <v>44</v>
      </c>
      <c r="R362" t="s">
        <v>26</v>
      </c>
      <c r="S362" t="s">
        <v>221</v>
      </c>
      <c r="T362" t="s">
        <v>222</v>
      </c>
      <c r="U362" t="str">
        <f t="shared" si="59"/>
        <v>New York City, New York, United States</v>
      </c>
      <c r="V362" t="s">
        <v>29</v>
      </c>
      <c r="W362" t="s">
        <v>1349</v>
      </c>
      <c r="X362" t="s">
        <v>49</v>
      </c>
      <c r="Y362" t="s">
        <v>75</v>
      </c>
      <c r="Z362" t="s">
        <v>1350</v>
      </c>
      <c r="AA362">
        <v>588.78399999999999</v>
      </c>
      <c r="AB362">
        <v>2</v>
      </c>
      <c r="AC362">
        <v>183.995</v>
      </c>
      <c r="AD362" t="e">
        <v>#N/A</v>
      </c>
      <c r="AE362" t="s">
        <v>73</v>
      </c>
    </row>
    <row r="363" spans="1:31" x14ac:dyDescent="0.25">
      <c r="A363">
        <v>8228</v>
      </c>
      <c r="B363" t="s">
        <v>1351</v>
      </c>
      <c r="C363" s="1">
        <v>43559</v>
      </c>
      <c r="D363">
        <f t="shared" si="51"/>
        <v>4</v>
      </c>
      <c r="E363" t="str">
        <f t="shared" si="50"/>
        <v>Apr</v>
      </c>
      <c r="F363">
        <f t="shared" si="52"/>
        <v>2019</v>
      </c>
      <c r="G363" t="str">
        <f t="shared" si="53"/>
        <v>Thu</v>
      </c>
      <c r="H363" s="1">
        <v>43563</v>
      </c>
      <c r="I363">
        <f t="shared" si="54"/>
        <v>8</v>
      </c>
      <c r="J363" s="1" t="str">
        <f t="shared" si="55"/>
        <v>Apr</v>
      </c>
      <c r="K363">
        <f t="shared" si="56"/>
        <v>2019</v>
      </c>
      <c r="L363" s="1" t="str">
        <f t="shared" si="57"/>
        <v>Mon</v>
      </c>
      <c r="M363">
        <f t="shared" si="58"/>
        <v>4</v>
      </c>
      <c r="N363" t="s">
        <v>97</v>
      </c>
      <c r="O363" t="s">
        <v>1352</v>
      </c>
      <c r="P363" t="s">
        <v>1353</v>
      </c>
      <c r="Q363" t="s">
        <v>111</v>
      </c>
      <c r="R363" t="s">
        <v>26</v>
      </c>
      <c r="S363" t="s">
        <v>1354</v>
      </c>
      <c r="T363" t="s">
        <v>222</v>
      </c>
      <c r="U363" t="str">
        <f t="shared" si="59"/>
        <v>Troy, New York, United States</v>
      </c>
      <c r="V363" t="s">
        <v>29</v>
      </c>
      <c r="W363" t="s">
        <v>518</v>
      </c>
      <c r="X363" t="s">
        <v>31</v>
      </c>
      <c r="Y363" t="s">
        <v>120</v>
      </c>
      <c r="Z363" t="s">
        <v>519</v>
      </c>
      <c r="AA363">
        <v>82.64</v>
      </c>
      <c r="AB363">
        <v>2</v>
      </c>
      <c r="AC363">
        <v>7.4375999999999998</v>
      </c>
      <c r="AD363" t="e">
        <v>#N/A</v>
      </c>
      <c r="AE363" t="s">
        <v>34</v>
      </c>
    </row>
    <row r="364" spans="1:31" x14ac:dyDescent="0.25">
      <c r="A364">
        <v>8229</v>
      </c>
      <c r="B364" t="s">
        <v>1351</v>
      </c>
      <c r="C364" s="1">
        <v>43559</v>
      </c>
      <c r="D364">
        <f t="shared" si="51"/>
        <v>4</v>
      </c>
      <c r="E364" t="str">
        <f t="shared" si="50"/>
        <v>Apr</v>
      </c>
      <c r="F364">
        <f t="shared" si="52"/>
        <v>2019</v>
      </c>
      <c r="G364" t="str">
        <f t="shared" si="53"/>
        <v>Thu</v>
      </c>
      <c r="H364" s="1">
        <v>43563</v>
      </c>
      <c r="I364">
        <f t="shared" si="54"/>
        <v>8</v>
      </c>
      <c r="J364" s="1" t="str">
        <f t="shared" si="55"/>
        <v>Apr</v>
      </c>
      <c r="K364">
        <f t="shared" si="56"/>
        <v>2019</v>
      </c>
      <c r="L364" s="1" t="str">
        <f t="shared" si="57"/>
        <v>Mon</v>
      </c>
      <c r="M364">
        <f t="shared" si="58"/>
        <v>4</v>
      </c>
      <c r="N364" t="s">
        <v>97</v>
      </c>
      <c r="O364" t="s">
        <v>1352</v>
      </c>
      <c r="P364" t="s">
        <v>1353</v>
      </c>
      <c r="Q364" t="s">
        <v>111</v>
      </c>
      <c r="R364" t="s">
        <v>26</v>
      </c>
      <c r="S364" t="s">
        <v>1354</v>
      </c>
      <c r="T364" t="s">
        <v>222</v>
      </c>
      <c r="U364" t="str">
        <f t="shared" si="59"/>
        <v>Troy, New York, United States</v>
      </c>
      <c r="V364" t="s">
        <v>29</v>
      </c>
      <c r="W364" t="s">
        <v>1355</v>
      </c>
      <c r="X364" t="s">
        <v>49</v>
      </c>
      <c r="Y364" t="s">
        <v>50</v>
      </c>
      <c r="Z364" t="s">
        <v>1356</v>
      </c>
      <c r="AA364">
        <v>31.02</v>
      </c>
      <c r="AB364">
        <v>2</v>
      </c>
      <c r="AC364">
        <v>8.0652000000000008</v>
      </c>
      <c r="AD364" t="e">
        <v>#N/A</v>
      </c>
      <c r="AE364" t="s">
        <v>73</v>
      </c>
    </row>
    <row r="365" spans="1:31" x14ac:dyDescent="0.25">
      <c r="A365">
        <v>8230</v>
      </c>
      <c r="B365" t="s">
        <v>1351</v>
      </c>
      <c r="C365" s="1">
        <v>43559</v>
      </c>
      <c r="D365">
        <f t="shared" si="51"/>
        <v>4</v>
      </c>
      <c r="E365" t="str">
        <f t="shared" si="50"/>
        <v>Apr</v>
      </c>
      <c r="F365">
        <f t="shared" si="52"/>
        <v>2019</v>
      </c>
      <c r="G365" t="str">
        <f t="shared" si="53"/>
        <v>Thu</v>
      </c>
      <c r="H365" s="1">
        <v>43563</v>
      </c>
      <c r="I365">
        <f t="shared" si="54"/>
        <v>8</v>
      </c>
      <c r="J365" s="1" t="str">
        <f t="shared" si="55"/>
        <v>Apr</v>
      </c>
      <c r="K365">
        <f t="shared" si="56"/>
        <v>2019</v>
      </c>
      <c r="L365" s="1" t="str">
        <f t="shared" si="57"/>
        <v>Mon</v>
      </c>
      <c r="M365">
        <f t="shared" si="58"/>
        <v>4</v>
      </c>
      <c r="N365" t="s">
        <v>97</v>
      </c>
      <c r="O365" t="s">
        <v>1352</v>
      </c>
      <c r="P365" t="s">
        <v>1353</v>
      </c>
      <c r="Q365" t="s">
        <v>111</v>
      </c>
      <c r="R365" t="s">
        <v>26</v>
      </c>
      <c r="S365" t="s">
        <v>1354</v>
      </c>
      <c r="T365" t="s">
        <v>222</v>
      </c>
      <c r="U365" t="str">
        <f t="shared" si="59"/>
        <v>Troy, New York, United States</v>
      </c>
      <c r="V365" t="s">
        <v>29</v>
      </c>
      <c r="W365" t="s">
        <v>1357</v>
      </c>
      <c r="X365" t="s">
        <v>36</v>
      </c>
      <c r="Y365" t="s">
        <v>59</v>
      </c>
      <c r="Z365" t="s">
        <v>1358</v>
      </c>
      <c r="AA365">
        <v>89.97</v>
      </c>
      <c r="AB365">
        <v>3</v>
      </c>
      <c r="AC365">
        <v>37.787399999999998</v>
      </c>
      <c r="AD365" t="e">
        <v>#N/A</v>
      </c>
      <c r="AE365" t="s">
        <v>73</v>
      </c>
    </row>
    <row r="366" spans="1:31" x14ac:dyDescent="0.25">
      <c r="A366">
        <v>89</v>
      </c>
      <c r="B366" t="s">
        <v>1359</v>
      </c>
      <c r="C366" s="1">
        <v>43560</v>
      </c>
      <c r="D366">
        <f t="shared" si="51"/>
        <v>5</v>
      </c>
      <c r="E366" t="str">
        <f t="shared" si="50"/>
        <v>Apr</v>
      </c>
      <c r="F366">
        <f t="shared" si="52"/>
        <v>2019</v>
      </c>
      <c r="G366" t="str">
        <f t="shared" si="53"/>
        <v>Fri</v>
      </c>
      <c r="H366" s="1">
        <v>43565</v>
      </c>
      <c r="I366">
        <f t="shared" si="54"/>
        <v>10</v>
      </c>
      <c r="J366" s="1" t="str">
        <f t="shared" si="55"/>
        <v>Apr</v>
      </c>
      <c r="K366">
        <f t="shared" si="56"/>
        <v>2019</v>
      </c>
      <c r="L366" s="1" t="str">
        <f t="shared" si="57"/>
        <v>Wed</v>
      </c>
      <c r="M366">
        <f t="shared" si="58"/>
        <v>5</v>
      </c>
      <c r="N366" t="s">
        <v>97</v>
      </c>
      <c r="O366" t="s">
        <v>1360</v>
      </c>
      <c r="P366" t="s">
        <v>1361</v>
      </c>
      <c r="Q366" t="s">
        <v>111</v>
      </c>
      <c r="R366" t="s">
        <v>26</v>
      </c>
      <c r="S366" t="s">
        <v>454</v>
      </c>
      <c r="T366" t="s">
        <v>56</v>
      </c>
      <c r="U366" t="str">
        <f t="shared" si="59"/>
        <v>Houston, Texas, United States</v>
      </c>
      <c r="V366" t="s">
        <v>57</v>
      </c>
      <c r="W366" t="s">
        <v>1362</v>
      </c>
      <c r="X366" t="s">
        <v>49</v>
      </c>
      <c r="Y366" t="s">
        <v>50</v>
      </c>
      <c r="Z366" t="s">
        <v>1363</v>
      </c>
      <c r="AA366">
        <v>158.36799999999999</v>
      </c>
      <c r="AB366">
        <v>7</v>
      </c>
      <c r="AC366">
        <v>13.857200000000001</v>
      </c>
      <c r="AD366" t="e">
        <v>#N/A</v>
      </c>
      <c r="AE366" t="s">
        <v>73</v>
      </c>
    </row>
    <row r="367" spans="1:31" x14ac:dyDescent="0.25">
      <c r="A367">
        <v>9316</v>
      </c>
      <c r="B367" t="s">
        <v>1364</v>
      </c>
      <c r="C367" s="1">
        <v>43560</v>
      </c>
      <c r="D367">
        <f t="shared" si="51"/>
        <v>5</v>
      </c>
      <c r="E367" t="str">
        <f t="shared" si="50"/>
        <v>Apr</v>
      </c>
      <c r="F367">
        <f t="shared" si="52"/>
        <v>2019</v>
      </c>
      <c r="G367" t="str">
        <f t="shared" si="53"/>
        <v>Fri</v>
      </c>
      <c r="H367" s="1">
        <v>43564</v>
      </c>
      <c r="I367">
        <f t="shared" si="54"/>
        <v>9</v>
      </c>
      <c r="J367" s="1" t="str">
        <f t="shared" si="55"/>
        <v>Apr</v>
      </c>
      <c r="K367">
        <f t="shared" si="56"/>
        <v>2019</v>
      </c>
      <c r="L367" s="1" t="str">
        <f t="shared" si="57"/>
        <v>Tue</v>
      </c>
      <c r="M367">
        <f t="shared" si="58"/>
        <v>4</v>
      </c>
      <c r="N367" t="s">
        <v>22</v>
      </c>
      <c r="O367" t="s">
        <v>1365</v>
      </c>
      <c r="P367" t="s">
        <v>1366</v>
      </c>
      <c r="Q367" t="s">
        <v>44</v>
      </c>
      <c r="R367" t="s">
        <v>26</v>
      </c>
      <c r="S367" t="s">
        <v>89</v>
      </c>
      <c r="T367" t="s">
        <v>90</v>
      </c>
      <c r="U367" t="str">
        <f t="shared" si="59"/>
        <v>Philadelphia, Pennsylvania, United States</v>
      </c>
      <c r="V367" t="s">
        <v>29</v>
      </c>
      <c r="W367" t="s">
        <v>1264</v>
      </c>
      <c r="X367" t="s">
        <v>36</v>
      </c>
      <c r="Y367" t="s">
        <v>37</v>
      </c>
      <c r="Z367" t="s">
        <v>1265</v>
      </c>
      <c r="AA367">
        <v>118.782</v>
      </c>
      <c r="AB367">
        <v>3</v>
      </c>
      <c r="AC367">
        <v>-27.715800000000002</v>
      </c>
      <c r="AD367" t="e">
        <v>#N/A</v>
      </c>
      <c r="AE367" t="s">
        <v>73</v>
      </c>
    </row>
    <row r="368" spans="1:31" x14ac:dyDescent="0.25">
      <c r="A368">
        <v>9317</v>
      </c>
      <c r="B368" t="s">
        <v>1364</v>
      </c>
      <c r="C368" s="1">
        <v>43560</v>
      </c>
      <c r="D368">
        <f t="shared" si="51"/>
        <v>5</v>
      </c>
      <c r="E368" t="str">
        <f t="shared" si="50"/>
        <v>Apr</v>
      </c>
      <c r="F368">
        <f t="shared" si="52"/>
        <v>2019</v>
      </c>
      <c r="G368" t="str">
        <f t="shared" si="53"/>
        <v>Fri</v>
      </c>
      <c r="H368" s="1">
        <v>43564</v>
      </c>
      <c r="I368">
        <f t="shared" si="54"/>
        <v>9</v>
      </c>
      <c r="J368" s="1" t="str">
        <f t="shared" si="55"/>
        <v>Apr</v>
      </c>
      <c r="K368">
        <f t="shared" si="56"/>
        <v>2019</v>
      </c>
      <c r="L368" s="1" t="str">
        <f t="shared" si="57"/>
        <v>Tue</v>
      </c>
      <c r="M368">
        <f t="shared" si="58"/>
        <v>4</v>
      </c>
      <c r="N368" t="s">
        <v>22</v>
      </c>
      <c r="O368" t="s">
        <v>1365</v>
      </c>
      <c r="P368" t="s">
        <v>1366</v>
      </c>
      <c r="Q368" t="s">
        <v>44</v>
      </c>
      <c r="R368" t="s">
        <v>26</v>
      </c>
      <c r="S368" t="s">
        <v>89</v>
      </c>
      <c r="T368" t="s">
        <v>90</v>
      </c>
      <c r="U368" t="str">
        <f t="shared" si="59"/>
        <v>Philadelphia, Pennsylvania, United States</v>
      </c>
      <c r="V368" t="s">
        <v>29</v>
      </c>
      <c r="W368" t="s">
        <v>1367</v>
      </c>
      <c r="X368" t="s">
        <v>49</v>
      </c>
      <c r="Y368" t="s">
        <v>634</v>
      </c>
      <c r="Z368" t="s">
        <v>1368</v>
      </c>
      <c r="AA368">
        <v>769.18399999999997</v>
      </c>
      <c r="AB368">
        <v>4</v>
      </c>
      <c r="AC368">
        <v>-163.45160000000001</v>
      </c>
      <c r="AD368" t="e">
        <v>#N/A</v>
      </c>
      <c r="AE368" t="s">
        <v>34</v>
      </c>
    </row>
    <row r="369" spans="1:31" x14ac:dyDescent="0.25">
      <c r="A369">
        <v>8799</v>
      </c>
      <c r="B369" t="s">
        <v>1369</v>
      </c>
      <c r="C369" s="1">
        <v>43561</v>
      </c>
      <c r="D369">
        <f t="shared" si="51"/>
        <v>6</v>
      </c>
      <c r="E369" t="str">
        <f t="shared" si="50"/>
        <v>Apr</v>
      </c>
      <c r="F369">
        <f t="shared" si="52"/>
        <v>2019</v>
      </c>
      <c r="G369" t="str">
        <f t="shared" si="53"/>
        <v>Sat</v>
      </c>
      <c r="H369" s="1">
        <v>43565</v>
      </c>
      <c r="I369">
        <f t="shared" si="54"/>
        <v>10</v>
      </c>
      <c r="J369" s="1" t="str">
        <f t="shared" si="55"/>
        <v>Apr</v>
      </c>
      <c r="K369">
        <f t="shared" si="56"/>
        <v>2019</v>
      </c>
      <c r="L369" s="1" t="str">
        <f t="shared" si="57"/>
        <v>Wed</v>
      </c>
      <c r="M369">
        <f t="shared" si="58"/>
        <v>4</v>
      </c>
      <c r="N369" t="s">
        <v>22</v>
      </c>
      <c r="O369" t="s">
        <v>1370</v>
      </c>
      <c r="P369" t="s">
        <v>1371</v>
      </c>
      <c r="Q369" t="s">
        <v>111</v>
      </c>
      <c r="R369" t="s">
        <v>26</v>
      </c>
      <c r="S369" t="s">
        <v>321</v>
      </c>
      <c r="T369" t="s">
        <v>322</v>
      </c>
      <c r="U369" t="str">
        <f t="shared" si="59"/>
        <v>Burlington, Vermont, United States</v>
      </c>
      <c r="V369" t="s">
        <v>29</v>
      </c>
      <c r="W369" t="s">
        <v>1372</v>
      </c>
      <c r="X369" t="s">
        <v>36</v>
      </c>
      <c r="Y369" t="s">
        <v>37</v>
      </c>
      <c r="Z369" t="s">
        <v>1373</v>
      </c>
      <c r="AA369">
        <v>1294.75</v>
      </c>
      <c r="AB369">
        <v>5</v>
      </c>
      <c r="AC369">
        <v>336.63499999999999</v>
      </c>
      <c r="AD369" t="e">
        <v>#N/A</v>
      </c>
      <c r="AE369" t="s">
        <v>73</v>
      </c>
    </row>
    <row r="370" spans="1:31" x14ac:dyDescent="0.25">
      <c r="A370">
        <v>754</v>
      </c>
      <c r="B370" t="s">
        <v>1374</v>
      </c>
      <c r="C370" s="1">
        <v>43562</v>
      </c>
      <c r="D370">
        <f t="shared" si="51"/>
        <v>7</v>
      </c>
      <c r="E370" t="str">
        <f t="shared" si="50"/>
        <v>Apr</v>
      </c>
      <c r="F370">
        <f t="shared" si="52"/>
        <v>2019</v>
      </c>
      <c r="G370" t="str">
        <f t="shared" si="53"/>
        <v>Sun</v>
      </c>
      <c r="H370" s="1">
        <v>43564</v>
      </c>
      <c r="I370">
        <f t="shared" si="54"/>
        <v>9</v>
      </c>
      <c r="J370" s="1" t="str">
        <f t="shared" si="55"/>
        <v>Apr</v>
      </c>
      <c r="K370">
        <f t="shared" si="56"/>
        <v>2019</v>
      </c>
      <c r="L370" s="1" t="str">
        <f t="shared" si="57"/>
        <v>Tue</v>
      </c>
      <c r="M370">
        <f t="shared" si="58"/>
        <v>2</v>
      </c>
      <c r="N370" t="s">
        <v>41</v>
      </c>
      <c r="O370" t="s">
        <v>1375</v>
      </c>
      <c r="P370" t="s">
        <v>1376</v>
      </c>
      <c r="Q370" t="s">
        <v>25</v>
      </c>
      <c r="R370" t="s">
        <v>26</v>
      </c>
      <c r="S370" t="s">
        <v>361</v>
      </c>
      <c r="T370" t="s">
        <v>46</v>
      </c>
      <c r="U370" t="str">
        <f t="shared" si="59"/>
        <v>San Francisco, California, United States</v>
      </c>
      <c r="V370" t="s">
        <v>47</v>
      </c>
      <c r="W370" t="s">
        <v>1377</v>
      </c>
      <c r="X370" t="s">
        <v>36</v>
      </c>
      <c r="Y370" t="s">
        <v>84</v>
      </c>
      <c r="Z370" t="s">
        <v>1378</v>
      </c>
      <c r="AA370">
        <v>1199.9760000000001</v>
      </c>
      <c r="AB370">
        <v>3</v>
      </c>
      <c r="AC370">
        <v>374.99250000000001</v>
      </c>
      <c r="AD370" t="e">
        <v>#N/A</v>
      </c>
      <c r="AE370" t="s">
        <v>34</v>
      </c>
    </row>
    <row r="371" spans="1:31" x14ac:dyDescent="0.25">
      <c r="A371">
        <v>4735</v>
      </c>
      <c r="B371" t="s">
        <v>1379</v>
      </c>
      <c r="C371" s="1">
        <v>43562</v>
      </c>
      <c r="D371">
        <f t="shared" si="51"/>
        <v>7</v>
      </c>
      <c r="E371" t="str">
        <f t="shared" si="50"/>
        <v>Apr</v>
      </c>
      <c r="F371">
        <f t="shared" si="52"/>
        <v>2019</v>
      </c>
      <c r="G371" t="str">
        <f t="shared" si="53"/>
        <v>Sun</v>
      </c>
      <c r="H371" s="1">
        <v>43567</v>
      </c>
      <c r="I371">
        <f t="shared" si="54"/>
        <v>12</v>
      </c>
      <c r="J371" s="1" t="str">
        <f t="shared" si="55"/>
        <v>Apr</v>
      </c>
      <c r="K371">
        <f t="shared" si="56"/>
        <v>2019</v>
      </c>
      <c r="L371" s="1" t="str">
        <f t="shared" si="57"/>
        <v>Fri</v>
      </c>
      <c r="M371">
        <f t="shared" si="58"/>
        <v>5</v>
      </c>
      <c r="N371" t="s">
        <v>22</v>
      </c>
      <c r="O371" t="s">
        <v>1380</v>
      </c>
      <c r="P371" t="s">
        <v>1381</v>
      </c>
      <c r="Q371" t="s">
        <v>25</v>
      </c>
      <c r="R371" t="s">
        <v>26</v>
      </c>
      <c r="S371" t="s">
        <v>221</v>
      </c>
      <c r="T371" t="s">
        <v>222</v>
      </c>
      <c r="U371" t="str">
        <f t="shared" si="59"/>
        <v>New York City, New York, United States</v>
      </c>
      <c r="V371" t="s">
        <v>29</v>
      </c>
      <c r="W371" t="s">
        <v>1315</v>
      </c>
      <c r="X371" t="s">
        <v>31</v>
      </c>
      <c r="Y371" t="s">
        <v>262</v>
      </c>
      <c r="Z371" t="s">
        <v>1316</v>
      </c>
      <c r="AA371">
        <v>658.74599999999998</v>
      </c>
      <c r="AB371">
        <v>3</v>
      </c>
      <c r="AC371">
        <v>146.38800000000001</v>
      </c>
      <c r="AD371" t="e">
        <v>#N/A</v>
      </c>
      <c r="AE371" t="s">
        <v>34</v>
      </c>
    </row>
    <row r="372" spans="1:31" x14ac:dyDescent="0.25">
      <c r="A372">
        <v>8517</v>
      </c>
      <c r="B372" t="s">
        <v>1382</v>
      </c>
      <c r="C372" s="1">
        <v>43562</v>
      </c>
      <c r="D372">
        <f t="shared" si="51"/>
        <v>7</v>
      </c>
      <c r="E372" t="str">
        <f t="shared" si="50"/>
        <v>Apr</v>
      </c>
      <c r="F372">
        <f t="shared" si="52"/>
        <v>2019</v>
      </c>
      <c r="G372" t="str">
        <f t="shared" si="53"/>
        <v>Sun</v>
      </c>
      <c r="H372" s="1">
        <v>43566</v>
      </c>
      <c r="I372">
        <f t="shared" si="54"/>
        <v>11</v>
      </c>
      <c r="J372" s="1" t="str">
        <f t="shared" si="55"/>
        <v>Apr</v>
      </c>
      <c r="K372">
        <f t="shared" si="56"/>
        <v>2019</v>
      </c>
      <c r="L372" s="1" t="str">
        <f t="shared" si="57"/>
        <v>Thu</v>
      </c>
      <c r="M372">
        <f t="shared" si="58"/>
        <v>4</v>
      </c>
      <c r="N372" t="s">
        <v>22</v>
      </c>
      <c r="O372" t="s">
        <v>1383</v>
      </c>
      <c r="P372" t="s">
        <v>1384</v>
      </c>
      <c r="Q372" t="s">
        <v>44</v>
      </c>
      <c r="R372" t="s">
        <v>26</v>
      </c>
      <c r="S372" t="s">
        <v>221</v>
      </c>
      <c r="T372" t="s">
        <v>222</v>
      </c>
      <c r="U372" t="str">
        <f t="shared" si="59"/>
        <v>New York City, New York, United States</v>
      </c>
      <c r="V372" t="s">
        <v>29</v>
      </c>
      <c r="W372" t="s">
        <v>1385</v>
      </c>
      <c r="X372" t="s">
        <v>49</v>
      </c>
      <c r="Y372" t="s">
        <v>92</v>
      </c>
      <c r="Z372" t="s">
        <v>1386</v>
      </c>
      <c r="AA372">
        <v>3.64</v>
      </c>
      <c r="AB372">
        <v>2</v>
      </c>
      <c r="AC372">
        <v>0.98280000000000001</v>
      </c>
      <c r="AD372" t="e">
        <v>#N/A</v>
      </c>
      <c r="AE372" t="s">
        <v>34</v>
      </c>
    </row>
    <row r="373" spans="1:31" x14ac:dyDescent="0.25">
      <c r="A373">
        <v>9369</v>
      </c>
      <c r="B373" t="s">
        <v>1387</v>
      </c>
      <c r="C373" s="1">
        <v>43562</v>
      </c>
      <c r="D373">
        <f t="shared" si="51"/>
        <v>7</v>
      </c>
      <c r="E373" t="str">
        <f t="shared" si="50"/>
        <v>Apr</v>
      </c>
      <c r="F373">
        <f t="shared" si="52"/>
        <v>2019</v>
      </c>
      <c r="G373" t="str">
        <f t="shared" si="53"/>
        <v>Sun</v>
      </c>
      <c r="H373" s="1">
        <v>43564</v>
      </c>
      <c r="I373">
        <f t="shared" si="54"/>
        <v>9</v>
      </c>
      <c r="J373" s="1" t="str">
        <f t="shared" si="55"/>
        <v>Apr</v>
      </c>
      <c r="K373">
        <f t="shared" si="56"/>
        <v>2019</v>
      </c>
      <c r="L373" s="1" t="str">
        <f t="shared" si="57"/>
        <v>Tue</v>
      </c>
      <c r="M373">
        <f t="shared" si="58"/>
        <v>2</v>
      </c>
      <c r="N373" t="s">
        <v>41</v>
      </c>
      <c r="O373" t="s">
        <v>1388</v>
      </c>
      <c r="P373" t="s">
        <v>1389</v>
      </c>
      <c r="Q373" t="s">
        <v>25</v>
      </c>
      <c r="R373" t="s">
        <v>26</v>
      </c>
      <c r="S373" t="s">
        <v>1390</v>
      </c>
      <c r="T373" t="s">
        <v>202</v>
      </c>
      <c r="U373" t="str">
        <f t="shared" si="59"/>
        <v>Lakewood, New Jersey, United States</v>
      </c>
      <c r="V373" t="s">
        <v>29</v>
      </c>
      <c r="W373" t="s">
        <v>1391</v>
      </c>
      <c r="X373" t="s">
        <v>49</v>
      </c>
      <c r="Y373" t="s">
        <v>123</v>
      </c>
      <c r="Z373" t="s">
        <v>1392</v>
      </c>
      <c r="AA373">
        <v>37.94</v>
      </c>
      <c r="AB373">
        <v>2</v>
      </c>
      <c r="AC373">
        <v>18.211200000000002</v>
      </c>
      <c r="AD373" t="e">
        <v>#N/A</v>
      </c>
      <c r="AE373" t="s">
        <v>73</v>
      </c>
    </row>
    <row r="374" spans="1:31" x14ac:dyDescent="0.25">
      <c r="A374">
        <v>9935</v>
      </c>
      <c r="B374" t="s">
        <v>1393</v>
      </c>
      <c r="C374" s="1">
        <v>43562</v>
      </c>
      <c r="D374">
        <f t="shared" si="51"/>
        <v>7</v>
      </c>
      <c r="E374" t="str">
        <f t="shared" si="50"/>
        <v>Apr</v>
      </c>
      <c r="F374">
        <f t="shared" si="52"/>
        <v>2019</v>
      </c>
      <c r="G374" t="str">
        <f t="shared" si="53"/>
        <v>Sun</v>
      </c>
      <c r="H374" s="1">
        <v>43567</v>
      </c>
      <c r="I374">
        <f t="shared" si="54"/>
        <v>12</v>
      </c>
      <c r="J374" s="1" t="str">
        <f t="shared" si="55"/>
        <v>Apr</v>
      </c>
      <c r="K374">
        <f t="shared" si="56"/>
        <v>2019</v>
      </c>
      <c r="L374" s="1" t="str">
        <f t="shared" si="57"/>
        <v>Fri</v>
      </c>
      <c r="M374">
        <f t="shared" si="58"/>
        <v>5</v>
      </c>
      <c r="N374" t="s">
        <v>22</v>
      </c>
      <c r="O374" t="s">
        <v>1394</v>
      </c>
      <c r="P374" t="s">
        <v>1395</v>
      </c>
      <c r="Q374" t="s">
        <v>44</v>
      </c>
      <c r="R374" t="s">
        <v>26</v>
      </c>
      <c r="S374" t="s">
        <v>89</v>
      </c>
      <c r="T374" t="s">
        <v>90</v>
      </c>
      <c r="U374" t="str">
        <f t="shared" si="59"/>
        <v>Philadelphia, Pennsylvania, United States</v>
      </c>
      <c r="V374" t="s">
        <v>29</v>
      </c>
      <c r="W374" t="s">
        <v>1396</v>
      </c>
      <c r="X374" t="s">
        <v>49</v>
      </c>
      <c r="Y374" t="s">
        <v>282</v>
      </c>
      <c r="Z374" t="s">
        <v>1397</v>
      </c>
      <c r="AA374">
        <v>33.527999999999999</v>
      </c>
      <c r="AB374">
        <v>3</v>
      </c>
      <c r="AC374">
        <v>2.5146000000000002</v>
      </c>
      <c r="AD374" t="e">
        <v>#N/A</v>
      </c>
      <c r="AE374" t="s">
        <v>73</v>
      </c>
    </row>
    <row r="375" spans="1:31" x14ac:dyDescent="0.25">
      <c r="A375">
        <v>9936</v>
      </c>
      <c r="B375" t="s">
        <v>1393</v>
      </c>
      <c r="C375" s="1">
        <v>43562</v>
      </c>
      <c r="D375">
        <f t="shared" si="51"/>
        <v>7</v>
      </c>
      <c r="E375" t="str">
        <f t="shared" si="50"/>
        <v>Apr</v>
      </c>
      <c r="F375">
        <f t="shared" si="52"/>
        <v>2019</v>
      </c>
      <c r="G375" t="str">
        <f t="shared" si="53"/>
        <v>Sun</v>
      </c>
      <c r="H375" s="1">
        <v>43567</v>
      </c>
      <c r="I375">
        <f t="shared" si="54"/>
        <v>12</v>
      </c>
      <c r="J375" s="1" t="str">
        <f t="shared" si="55"/>
        <v>Apr</v>
      </c>
      <c r="K375">
        <f t="shared" si="56"/>
        <v>2019</v>
      </c>
      <c r="L375" s="1" t="str">
        <f t="shared" si="57"/>
        <v>Fri</v>
      </c>
      <c r="M375">
        <f t="shared" si="58"/>
        <v>5</v>
      </c>
      <c r="N375" t="s">
        <v>22</v>
      </c>
      <c r="O375" t="s">
        <v>1394</v>
      </c>
      <c r="P375" t="s">
        <v>1395</v>
      </c>
      <c r="Q375" t="s">
        <v>44</v>
      </c>
      <c r="R375" t="s">
        <v>26</v>
      </c>
      <c r="S375" t="s">
        <v>89</v>
      </c>
      <c r="T375" t="s">
        <v>90</v>
      </c>
      <c r="U375" t="str">
        <f t="shared" si="59"/>
        <v>Philadelphia, Pennsylvania, United States</v>
      </c>
      <c r="V375" t="s">
        <v>29</v>
      </c>
      <c r="W375" t="s">
        <v>1398</v>
      </c>
      <c r="X375" t="s">
        <v>49</v>
      </c>
      <c r="Y375" t="s">
        <v>50</v>
      </c>
      <c r="Z375" t="s">
        <v>1399</v>
      </c>
      <c r="AA375">
        <v>36.744</v>
      </c>
      <c r="AB375">
        <v>3</v>
      </c>
      <c r="AC375">
        <v>3.6743999999999999</v>
      </c>
      <c r="AD375" t="e">
        <v>#N/A</v>
      </c>
      <c r="AE375" t="s">
        <v>73</v>
      </c>
    </row>
    <row r="376" spans="1:31" x14ac:dyDescent="0.25">
      <c r="A376">
        <v>355</v>
      </c>
      <c r="B376" t="s">
        <v>1400</v>
      </c>
      <c r="C376" s="1">
        <v>43563</v>
      </c>
      <c r="D376">
        <f t="shared" si="51"/>
        <v>8</v>
      </c>
      <c r="E376" t="str">
        <f t="shared" si="50"/>
        <v>Apr</v>
      </c>
      <c r="F376">
        <f t="shared" si="52"/>
        <v>2019</v>
      </c>
      <c r="G376" t="str">
        <f t="shared" si="53"/>
        <v>Mon</v>
      </c>
      <c r="H376" s="1">
        <v>43568</v>
      </c>
      <c r="I376">
        <f t="shared" si="54"/>
        <v>13</v>
      </c>
      <c r="J376" s="1" t="str">
        <f t="shared" si="55"/>
        <v>Apr</v>
      </c>
      <c r="K376">
        <f t="shared" si="56"/>
        <v>2019</v>
      </c>
      <c r="L376" s="1" t="str">
        <f t="shared" si="57"/>
        <v>Sat</v>
      </c>
      <c r="M376">
        <f t="shared" si="58"/>
        <v>5</v>
      </c>
      <c r="N376" t="s">
        <v>22</v>
      </c>
      <c r="O376" t="s">
        <v>1401</v>
      </c>
      <c r="P376" t="s">
        <v>1402</v>
      </c>
      <c r="Q376" t="s">
        <v>44</v>
      </c>
      <c r="R376" t="s">
        <v>26</v>
      </c>
      <c r="S376" t="s">
        <v>221</v>
      </c>
      <c r="T376" t="s">
        <v>222</v>
      </c>
      <c r="U376" t="str">
        <f t="shared" si="59"/>
        <v>New York City, New York, United States</v>
      </c>
      <c r="V376" t="s">
        <v>29</v>
      </c>
      <c r="W376" t="s">
        <v>1403</v>
      </c>
      <c r="X376" t="s">
        <v>31</v>
      </c>
      <c r="Y376" t="s">
        <v>32</v>
      </c>
      <c r="Z376" t="s">
        <v>1404</v>
      </c>
      <c r="AA376">
        <v>388.70400000000001</v>
      </c>
      <c r="AB376">
        <v>6</v>
      </c>
      <c r="AC376">
        <v>-4.8587999999999996</v>
      </c>
      <c r="AD376" t="e">
        <v>#N/A</v>
      </c>
      <c r="AE376" t="s">
        <v>73</v>
      </c>
    </row>
    <row r="377" spans="1:31" x14ac:dyDescent="0.25">
      <c r="A377">
        <v>356</v>
      </c>
      <c r="B377" t="s">
        <v>1400</v>
      </c>
      <c r="C377" s="1">
        <v>43563</v>
      </c>
      <c r="D377">
        <f t="shared" si="51"/>
        <v>8</v>
      </c>
      <c r="E377" t="str">
        <f t="shared" si="50"/>
        <v>Apr</v>
      </c>
      <c r="F377">
        <f t="shared" si="52"/>
        <v>2019</v>
      </c>
      <c r="G377" t="str">
        <f t="shared" si="53"/>
        <v>Mon</v>
      </c>
      <c r="H377" s="1">
        <v>43568</v>
      </c>
      <c r="I377">
        <f t="shared" si="54"/>
        <v>13</v>
      </c>
      <c r="J377" s="1" t="str">
        <f t="shared" si="55"/>
        <v>Apr</v>
      </c>
      <c r="K377">
        <f t="shared" si="56"/>
        <v>2019</v>
      </c>
      <c r="L377" s="1" t="str">
        <f t="shared" si="57"/>
        <v>Sat</v>
      </c>
      <c r="M377">
        <f t="shared" si="58"/>
        <v>5</v>
      </c>
      <c r="N377" t="s">
        <v>22</v>
      </c>
      <c r="O377" t="s">
        <v>1401</v>
      </c>
      <c r="P377" t="s">
        <v>1402</v>
      </c>
      <c r="Q377" t="s">
        <v>44</v>
      </c>
      <c r="R377" t="s">
        <v>26</v>
      </c>
      <c r="S377" t="s">
        <v>221</v>
      </c>
      <c r="T377" t="s">
        <v>222</v>
      </c>
      <c r="U377" t="str">
        <f t="shared" si="59"/>
        <v>New York City, New York, United States</v>
      </c>
      <c r="V377" t="s">
        <v>29</v>
      </c>
      <c r="W377" t="s">
        <v>223</v>
      </c>
      <c r="X377" t="s">
        <v>49</v>
      </c>
      <c r="Y377" t="s">
        <v>204</v>
      </c>
      <c r="Z377" t="s">
        <v>224</v>
      </c>
      <c r="AA377">
        <v>8.26</v>
      </c>
      <c r="AB377">
        <v>2</v>
      </c>
      <c r="AC377">
        <v>3.7995999999999999</v>
      </c>
      <c r="AD377" t="e">
        <v>#N/A</v>
      </c>
      <c r="AE377" t="s">
        <v>34</v>
      </c>
    </row>
    <row r="378" spans="1:31" x14ac:dyDescent="0.25">
      <c r="A378">
        <v>357</v>
      </c>
      <c r="B378" t="s">
        <v>1400</v>
      </c>
      <c r="C378" s="1">
        <v>43563</v>
      </c>
      <c r="D378">
        <f t="shared" si="51"/>
        <v>8</v>
      </c>
      <c r="E378" t="str">
        <f t="shared" si="50"/>
        <v>Apr</v>
      </c>
      <c r="F378">
        <f t="shared" si="52"/>
        <v>2019</v>
      </c>
      <c r="G378" t="str">
        <f t="shared" si="53"/>
        <v>Mon</v>
      </c>
      <c r="H378" s="1">
        <v>43568</v>
      </c>
      <c r="I378">
        <f t="shared" si="54"/>
        <v>13</v>
      </c>
      <c r="J378" s="1" t="str">
        <f t="shared" si="55"/>
        <v>Apr</v>
      </c>
      <c r="K378">
        <f t="shared" si="56"/>
        <v>2019</v>
      </c>
      <c r="L378" s="1" t="str">
        <f t="shared" si="57"/>
        <v>Sat</v>
      </c>
      <c r="M378">
        <f t="shared" si="58"/>
        <v>5</v>
      </c>
      <c r="N378" t="s">
        <v>22</v>
      </c>
      <c r="O378" t="s">
        <v>1401</v>
      </c>
      <c r="P378" t="s">
        <v>1402</v>
      </c>
      <c r="Q378" t="s">
        <v>44</v>
      </c>
      <c r="R378" t="s">
        <v>26</v>
      </c>
      <c r="S378" t="s">
        <v>221</v>
      </c>
      <c r="T378" t="s">
        <v>222</v>
      </c>
      <c r="U378" t="str">
        <f t="shared" si="59"/>
        <v>New York City, New York, United States</v>
      </c>
      <c r="V378" t="s">
        <v>29</v>
      </c>
      <c r="W378" t="s">
        <v>1405</v>
      </c>
      <c r="X378" t="s">
        <v>49</v>
      </c>
      <c r="Y378" t="s">
        <v>92</v>
      </c>
      <c r="Z378" t="s">
        <v>1406</v>
      </c>
      <c r="AA378">
        <v>17.04</v>
      </c>
      <c r="AB378">
        <v>4</v>
      </c>
      <c r="AC378">
        <v>6.9863999999999997</v>
      </c>
      <c r="AD378" t="e">
        <v>#N/A</v>
      </c>
      <c r="AE378" t="s">
        <v>34</v>
      </c>
    </row>
    <row r="379" spans="1:31" x14ac:dyDescent="0.25">
      <c r="A379">
        <v>358</v>
      </c>
      <c r="B379" t="s">
        <v>1400</v>
      </c>
      <c r="C379" s="1">
        <v>43563</v>
      </c>
      <c r="D379">
        <f t="shared" si="51"/>
        <v>8</v>
      </c>
      <c r="E379" t="str">
        <f t="shared" si="50"/>
        <v>Apr</v>
      </c>
      <c r="F379">
        <f t="shared" si="52"/>
        <v>2019</v>
      </c>
      <c r="G379" t="str">
        <f t="shared" si="53"/>
        <v>Mon</v>
      </c>
      <c r="H379" s="1">
        <v>43568</v>
      </c>
      <c r="I379">
        <f t="shared" si="54"/>
        <v>13</v>
      </c>
      <c r="J379" s="1" t="str">
        <f t="shared" si="55"/>
        <v>Apr</v>
      </c>
      <c r="K379">
        <f t="shared" si="56"/>
        <v>2019</v>
      </c>
      <c r="L379" s="1" t="str">
        <f t="shared" si="57"/>
        <v>Sat</v>
      </c>
      <c r="M379">
        <f t="shared" si="58"/>
        <v>5</v>
      </c>
      <c r="N379" t="s">
        <v>22</v>
      </c>
      <c r="O379" t="s">
        <v>1401</v>
      </c>
      <c r="P379" t="s">
        <v>1402</v>
      </c>
      <c r="Q379" t="s">
        <v>44</v>
      </c>
      <c r="R379" t="s">
        <v>26</v>
      </c>
      <c r="S379" t="s">
        <v>221</v>
      </c>
      <c r="T379" t="s">
        <v>222</v>
      </c>
      <c r="U379" t="str">
        <f t="shared" si="59"/>
        <v>New York City, New York, United States</v>
      </c>
      <c r="V379" t="s">
        <v>29</v>
      </c>
      <c r="W379" t="s">
        <v>1407</v>
      </c>
      <c r="X379" t="s">
        <v>49</v>
      </c>
      <c r="Y379" t="s">
        <v>123</v>
      </c>
      <c r="Z379" t="s">
        <v>1408</v>
      </c>
      <c r="AA379">
        <v>34.4</v>
      </c>
      <c r="AB379">
        <v>5</v>
      </c>
      <c r="AC379">
        <v>15.824</v>
      </c>
      <c r="AD379" t="e">
        <v>#N/A</v>
      </c>
      <c r="AE379" t="s">
        <v>34</v>
      </c>
    </row>
    <row r="380" spans="1:31" x14ac:dyDescent="0.25">
      <c r="A380">
        <v>904</v>
      </c>
      <c r="B380" t="s">
        <v>1409</v>
      </c>
      <c r="C380" s="1">
        <v>43563</v>
      </c>
      <c r="D380">
        <f t="shared" si="51"/>
        <v>8</v>
      </c>
      <c r="E380" t="str">
        <f t="shared" si="50"/>
        <v>Apr</v>
      </c>
      <c r="F380">
        <f t="shared" si="52"/>
        <v>2019</v>
      </c>
      <c r="G380" t="str">
        <f t="shared" si="53"/>
        <v>Mon</v>
      </c>
      <c r="H380" s="1">
        <v>43567</v>
      </c>
      <c r="I380">
        <f t="shared" si="54"/>
        <v>12</v>
      </c>
      <c r="J380" s="1" t="str">
        <f t="shared" si="55"/>
        <v>Apr</v>
      </c>
      <c r="K380">
        <f t="shared" si="56"/>
        <v>2019</v>
      </c>
      <c r="L380" s="1" t="str">
        <f t="shared" si="57"/>
        <v>Fri</v>
      </c>
      <c r="M380">
        <f t="shared" si="58"/>
        <v>4</v>
      </c>
      <c r="N380" t="s">
        <v>22</v>
      </c>
      <c r="O380" t="s">
        <v>1410</v>
      </c>
      <c r="P380" t="s">
        <v>1411</v>
      </c>
      <c r="Q380" t="s">
        <v>44</v>
      </c>
      <c r="R380" t="s">
        <v>26</v>
      </c>
      <c r="S380" t="s">
        <v>45</v>
      </c>
      <c r="T380" t="s">
        <v>46</v>
      </c>
      <c r="U380" t="str">
        <f t="shared" si="59"/>
        <v>Los Angeles, California, United States</v>
      </c>
      <c r="V380" t="s">
        <v>47</v>
      </c>
      <c r="W380" t="s">
        <v>1412</v>
      </c>
      <c r="X380" t="s">
        <v>49</v>
      </c>
      <c r="Y380" t="s">
        <v>123</v>
      </c>
      <c r="Z380" t="s">
        <v>1413</v>
      </c>
      <c r="AA380">
        <v>20.04</v>
      </c>
      <c r="AB380">
        <v>3</v>
      </c>
      <c r="AC380">
        <v>9.6191999999999993</v>
      </c>
      <c r="AD380" t="e">
        <v>#N/A</v>
      </c>
      <c r="AE380" t="s">
        <v>73</v>
      </c>
    </row>
    <row r="381" spans="1:31" x14ac:dyDescent="0.25">
      <c r="A381">
        <v>905</v>
      </c>
      <c r="B381" t="s">
        <v>1409</v>
      </c>
      <c r="C381" s="1">
        <v>43563</v>
      </c>
      <c r="D381">
        <f t="shared" si="51"/>
        <v>8</v>
      </c>
      <c r="E381" t="str">
        <f t="shared" si="50"/>
        <v>Apr</v>
      </c>
      <c r="F381">
        <f t="shared" si="52"/>
        <v>2019</v>
      </c>
      <c r="G381" t="str">
        <f t="shared" si="53"/>
        <v>Mon</v>
      </c>
      <c r="H381" s="1">
        <v>43567</v>
      </c>
      <c r="I381">
        <f t="shared" si="54"/>
        <v>12</v>
      </c>
      <c r="J381" s="1" t="str">
        <f t="shared" si="55"/>
        <v>Apr</v>
      </c>
      <c r="K381">
        <f t="shared" si="56"/>
        <v>2019</v>
      </c>
      <c r="L381" s="1" t="str">
        <f t="shared" si="57"/>
        <v>Fri</v>
      </c>
      <c r="M381">
        <f t="shared" si="58"/>
        <v>4</v>
      </c>
      <c r="N381" t="s">
        <v>22</v>
      </c>
      <c r="O381" t="s">
        <v>1410</v>
      </c>
      <c r="P381" t="s">
        <v>1411</v>
      </c>
      <c r="Q381" t="s">
        <v>44</v>
      </c>
      <c r="R381" t="s">
        <v>26</v>
      </c>
      <c r="S381" t="s">
        <v>45</v>
      </c>
      <c r="T381" t="s">
        <v>46</v>
      </c>
      <c r="U381" t="str">
        <f t="shared" si="59"/>
        <v>Los Angeles, California, United States</v>
      </c>
      <c r="V381" t="s">
        <v>47</v>
      </c>
      <c r="W381" t="s">
        <v>1414</v>
      </c>
      <c r="X381" t="s">
        <v>49</v>
      </c>
      <c r="Y381" t="s">
        <v>50</v>
      </c>
      <c r="Z381" t="s">
        <v>1415</v>
      </c>
      <c r="AA381">
        <v>64.959999999999994</v>
      </c>
      <c r="AB381">
        <v>2</v>
      </c>
      <c r="AC381">
        <v>2.5983999999999998</v>
      </c>
      <c r="AD381" t="e">
        <v>#N/A</v>
      </c>
      <c r="AE381" t="s">
        <v>73</v>
      </c>
    </row>
    <row r="382" spans="1:31" x14ac:dyDescent="0.25">
      <c r="A382">
        <v>906</v>
      </c>
      <c r="B382" t="s">
        <v>1409</v>
      </c>
      <c r="C382" s="1">
        <v>43563</v>
      </c>
      <c r="D382">
        <f t="shared" si="51"/>
        <v>8</v>
      </c>
      <c r="E382" t="str">
        <f t="shared" si="50"/>
        <v>Apr</v>
      </c>
      <c r="F382">
        <f t="shared" si="52"/>
        <v>2019</v>
      </c>
      <c r="G382" t="str">
        <f t="shared" si="53"/>
        <v>Mon</v>
      </c>
      <c r="H382" s="1">
        <v>43567</v>
      </c>
      <c r="I382">
        <f t="shared" si="54"/>
        <v>12</v>
      </c>
      <c r="J382" s="1" t="str">
        <f t="shared" si="55"/>
        <v>Apr</v>
      </c>
      <c r="K382">
        <f t="shared" si="56"/>
        <v>2019</v>
      </c>
      <c r="L382" s="1" t="str">
        <f t="shared" si="57"/>
        <v>Fri</v>
      </c>
      <c r="M382">
        <f t="shared" si="58"/>
        <v>4</v>
      </c>
      <c r="N382" t="s">
        <v>22</v>
      </c>
      <c r="O382" t="s">
        <v>1410</v>
      </c>
      <c r="P382" t="s">
        <v>1411</v>
      </c>
      <c r="Q382" t="s">
        <v>44</v>
      </c>
      <c r="R382" t="s">
        <v>26</v>
      </c>
      <c r="S382" t="s">
        <v>45</v>
      </c>
      <c r="T382" t="s">
        <v>46</v>
      </c>
      <c r="U382" t="str">
        <f t="shared" si="59"/>
        <v>Los Angeles, California, United States</v>
      </c>
      <c r="V382" t="s">
        <v>47</v>
      </c>
      <c r="W382" t="s">
        <v>1416</v>
      </c>
      <c r="X382" t="s">
        <v>49</v>
      </c>
      <c r="Y382" t="s">
        <v>123</v>
      </c>
      <c r="Z382" t="s">
        <v>1417</v>
      </c>
      <c r="AA382">
        <v>12.96</v>
      </c>
      <c r="AB382">
        <v>2</v>
      </c>
      <c r="AC382">
        <v>6.2207999999999997</v>
      </c>
      <c r="AD382" t="e">
        <v>#N/A</v>
      </c>
      <c r="AE382" t="s">
        <v>73</v>
      </c>
    </row>
    <row r="383" spans="1:31" x14ac:dyDescent="0.25">
      <c r="A383">
        <v>1198</v>
      </c>
      <c r="B383" t="s">
        <v>1418</v>
      </c>
      <c r="C383" s="1">
        <v>43563</v>
      </c>
      <c r="D383">
        <f t="shared" si="51"/>
        <v>8</v>
      </c>
      <c r="E383" t="str">
        <f t="shared" si="50"/>
        <v>Apr</v>
      </c>
      <c r="F383">
        <f t="shared" si="52"/>
        <v>2019</v>
      </c>
      <c r="G383" t="str">
        <f t="shared" si="53"/>
        <v>Mon</v>
      </c>
      <c r="H383" s="1">
        <v>43567</v>
      </c>
      <c r="I383">
        <f t="shared" si="54"/>
        <v>12</v>
      </c>
      <c r="J383" s="1" t="str">
        <f t="shared" si="55"/>
        <v>Apr</v>
      </c>
      <c r="K383">
        <f t="shared" si="56"/>
        <v>2019</v>
      </c>
      <c r="L383" s="1" t="str">
        <f t="shared" si="57"/>
        <v>Fri</v>
      </c>
      <c r="M383">
        <f t="shared" si="58"/>
        <v>4</v>
      </c>
      <c r="N383" t="s">
        <v>22</v>
      </c>
      <c r="O383" t="s">
        <v>849</v>
      </c>
      <c r="P383" t="s">
        <v>850</v>
      </c>
      <c r="Q383" t="s">
        <v>44</v>
      </c>
      <c r="R383" t="s">
        <v>26</v>
      </c>
      <c r="S383" t="s">
        <v>454</v>
      </c>
      <c r="T383" t="s">
        <v>56</v>
      </c>
      <c r="U383" t="str">
        <f t="shared" si="59"/>
        <v>Houston, Texas, United States</v>
      </c>
      <c r="V383" t="s">
        <v>57</v>
      </c>
      <c r="W383" t="s">
        <v>1419</v>
      </c>
      <c r="X383" t="s">
        <v>36</v>
      </c>
      <c r="Y383" t="s">
        <v>59</v>
      </c>
      <c r="Z383" t="s">
        <v>1420</v>
      </c>
      <c r="AA383">
        <v>431.928</v>
      </c>
      <c r="AB383">
        <v>9</v>
      </c>
      <c r="AC383">
        <v>64.789199999999994</v>
      </c>
      <c r="AD383" t="e">
        <v>#N/A</v>
      </c>
      <c r="AE383" t="s">
        <v>73</v>
      </c>
    </row>
    <row r="384" spans="1:31" x14ac:dyDescent="0.25">
      <c r="A384">
        <v>1199</v>
      </c>
      <c r="B384" t="s">
        <v>1418</v>
      </c>
      <c r="C384" s="1">
        <v>43563</v>
      </c>
      <c r="D384">
        <f t="shared" si="51"/>
        <v>8</v>
      </c>
      <c r="E384" t="str">
        <f t="shared" si="50"/>
        <v>Apr</v>
      </c>
      <c r="F384">
        <f t="shared" si="52"/>
        <v>2019</v>
      </c>
      <c r="G384" t="str">
        <f t="shared" si="53"/>
        <v>Mon</v>
      </c>
      <c r="H384" s="1">
        <v>43567</v>
      </c>
      <c r="I384">
        <f t="shared" si="54"/>
        <v>12</v>
      </c>
      <c r="J384" s="1" t="str">
        <f t="shared" si="55"/>
        <v>Apr</v>
      </c>
      <c r="K384">
        <f t="shared" si="56"/>
        <v>2019</v>
      </c>
      <c r="L384" s="1" t="str">
        <f t="shared" si="57"/>
        <v>Fri</v>
      </c>
      <c r="M384">
        <f t="shared" si="58"/>
        <v>4</v>
      </c>
      <c r="N384" t="s">
        <v>22</v>
      </c>
      <c r="O384" t="s">
        <v>849</v>
      </c>
      <c r="P384" t="s">
        <v>850</v>
      </c>
      <c r="Q384" t="s">
        <v>44</v>
      </c>
      <c r="R384" t="s">
        <v>26</v>
      </c>
      <c r="S384" t="s">
        <v>454</v>
      </c>
      <c r="T384" t="s">
        <v>56</v>
      </c>
      <c r="U384" t="str">
        <f t="shared" si="59"/>
        <v>Houston, Texas, United States</v>
      </c>
      <c r="V384" t="s">
        <v>57</v>
      </c>
      <c r="W384" t="s">
        <v>1421</v>
      </c>
      <c r="X384" t="s">
        <v>31</v>
      </c>
      <c r="Y384" t="s">
        <v>262</v>
      </c>
      <c r="Z384" t="s">
        <v>1422</v>
      </c>
      <c r="AA384">
        <v>95.983999999999995</v>
      </c>
      <c r="AB384">
        <v>4</v>
      </c>
      <c r="AC384">
        <v>-4.1135999999999999</v>
      </c>
      <c r="AD384" t="e">
        <v>#N/A</v>
      </c>
      <c r="AE384" t="s">
        <v>73</v>
      </c>
    </row>
    <row r="385" spans="1:31" x14ac:dyDescent="0.25">
      <c r="A385">
        <v>1200</v>
      </c>
      <c r="B385" t="s">
        <v>1418</v>
      </c>
      <c r="C385" s="1">
        <v>43563</v>
      </c>
      <c r="D385">
        <f t="shared" si="51"/>
        <v>8</v>
      </c>
      <c r="E385" t="str">
        <f t="shared" si="50"/>
        <v>Apr</v>
      </c>
      <c r="F385">
        <f t="shared" si="52"/>
        <v>2019</v>
      </c>
      <c r="G385" t="str">
        <f t="shared" si="53"/>
        <v>Mon</v>
      </c>
      <c r="H385" s="1">
        <v>43567</v>
      </c>
      <c r="I385">
        <f t="shared" si="54"/>
        <v>12</v>
      </c>
      <c r="J385" s="1" t="str">
        <f t="shared" si="55"/>
        <v>Apr</v>
      </c>
      <c r="K385">
        <f t="shared" si="56"/>
        <v>2019</v>
      </c>
      <c r="L385" s="1" t="str">
        <f t="shared" si="57"/>
        <v>Fri</v>
      </c>
      <c r="M385">
        <f t="shared" si="58"/>
        <v>4</v>
      </c>
      <c r="N385" t="s">
        <v>22</v>
      </c>
      <c r="O385" t="s">
        <v>849</v>
      </c>
      <c r="P385" t="s">
        <v>850</v>
      </c>
      <c r="Q385" t="s">
        <v>44</v>
      </c>
      <c r="R385" t="s">
        <v>26</v>
      </c>
      <c r="S385" t="s">
        <v>454</v>
      </c>
      <c r="T385" t="s">
        <v>56</v>
      </c>
      <c r="U385" t="str">
        <f t="shared" si="59"/>
        <v>Houston, Texas, United States</v>
      </c>
      <c r="V385" t="s">
        <v>57</v>
      </c>
      <c r="W385" t="s">
        <v>1423</v>
      </c>
      <c r="X385" t="s">
        <v>49</v>
      </c>
      <c r="Y385" t="s">
        <v>75</v>
      </c>
      <c r="Z385" t="s">
        <v>1424</v>
      </c>
      <c r="AA385">
        <v>1088.7919999999999</v>
      </c>
      <c r="AB385">
        <v>4</v>
      </c>
      <c r="AC385">
        <v>-1850.9464</v>
      </c>
      <c r="AD385" t="e">
        <v>#N/A</v>
      </c>
      <c r="AE385" t="s">
        <v>34</v>
      </c>
    </row>
    <row r="386" spans="1:31" x14ac:dyDescent="0.25">
      <c r="A386">
        <v>3673</v>
      </c>
      <c r="B386" t="s">
        <v>1425</v>
      </c>
      <c r="C386" s="1">
        <v>43563</v>
      </c>
      <c r="D386">
        <f t="shared" si="51"/>
        <v>8</v>
      </c>
      <c r="E386" t="str">
        <f t="shared" ref="E386:E449" si="60">TEXT(C386,"mmm")</f>
        <v>Apr</v>
      </c>
      <c r="F386">
        <f t="shared" si="52"/>
        <v>2019</v>
      </c>
      <c r="G386" t="str">
        <f t="shared" si="53"/>
        <v>Mon</v>
      </c>
      <c r="H386" s="1">
        <v>43569</v>
      </c>
      <c r="I386">
        <f t="shared" si="54"/>
        <v>14</v>
      </c>
      <c r="J386" s="1" t="str">
        <f t="shared" si="55"/>
        <v>Apr</v>
      </c>
      <c r="K386">
        <f t="shared" si="56"/>
        <v>2019</v>
      </c>
      <c r="L386" s="1" t="str">
        <f t="shared" si="57"/>
        <v>Sun</v>
      </c>
      <c r="M386">
        <f t="shared" si="58"/>
        <v>6</v>
      </c>
      <c r="N386" t="s">
        <v>22</v>
      </c>
      <c r="O386" t="s">
        <v>1426</v>
      </c>
      <c r="P386" t="s">
        <v>1427</v>
      </c>
      <c r="Q386" t="s">
        <v>111</v>
      </c>
      <c r="R386" t="s">
        <v>26</v>
      </c>
      <c r="S386" t="s">
        <v>1354</v>
      </c>
      <c r="T386" t="s">
        <v>156</v>
      </c>
      <c r="U386" t="str">
        <f t="shared" si="59"/>
        <v>Troy, Ohio, United States</v>
      </c>
      <c r="V386" t="s">
        <v>29</v>
      </c>
      <c r="W386" t="s">
        <v>1428</v>
      </c>
      <c r="X386" t="s">
        <v>49</v>
      </c>
      <c r="Y386" t="s">
        <v>204</v>
      </c>
      <c r="Z386" t="s">
        <v>1429</v>
      </c>
      <c r="AA386">
        <v>8.8719999999999999</v>
      </c>
      <c r="AB386">
        <v>1</v>
      </c>
      <c r="AC386">
        <v>3.2161</v>
      </c>
      <c r="AD386" t="e">
        <v>#N/A</v>
      </c>
      <c r="AE386" t="s">
        <v>34</v>
      </c>
    </row>
    <row r="387" spans="1:31" x14ac:dyDescent="0.25">
      <c r="A387">
        <v>3674</v>
      </c>
      <c r="B387" t="s">
        <v>1425</v>
      </c>
      <c r="C387" s="1">
        <v>43563</v>
      </c>
      <c r="D387">
        <f t="shared" ref="D387:D450" si="61">DAY(C387)</f>
        <v>8</v>
      </c>
      <c r="E387" t="str">
        <f t="shared" si="60"/>
        <v>Apr</v>
      </c>
      <c r="F387">
        <f t="shared" ref="F387:F450" si="62">YEAR(C387)</f>
        <v>2019</v>
      </c>
      <c r="G387" t="str">
        <f t="shared" ref="G387:G450" si="63">TEXT(C387,"ddd")</f>
        <v>Mon</v>
      </c>
      <c r="H387" s="1">
        <v>43569</v>
      </c>
      <c r="I387">
        <f t="shared" ref="I387:I450" si="64">DAY(H387)</f>
        <v>14</v>
      </c>
      <c r="J387" s="1" t="str">
        <f t="shared" ref="J387:J450" si="65">TEXT(H387,"mmm")</f>
        <v>Apr</v>
      </c>
      <c r="K387">
        <f t="shared" ref="K387:K450" si="66">YEAR(H387)</f>
        <v>2019</v>
      </c>
      <c r="L387" s="1" t="str">
        <f t="shared" ref="L387:L450" si="67">TEXT(H387,"ddd")</f>
        <v>Sun</v>
      </c>
      <c r="M387">
        <f t="shared" ref="M387:M450" si="68">H387-C387</f>
        <v>6</v>
      </c>
      <c r="N387" t="s">
        <v>22</v>
      </c>
      <c r="O387" t="s">
        <v>1426</v>
      </c>
      <c r="P387" t="s">
        <v>1427</v>
      </c>
      <c r="Q387" t="s">
        <v>111</v>
      </c>
      <c r="R387" t="s">
        <v>26</v>
      </c>
      <c r="S387" t="s">
        <v>1354</v>
      </c>
      <c r="T387" t="s">
        <v>156</v>
      </c>
      <c r="U387" t="str">
        <f t="shared" ref="U387:U450" si="69">CONCATENATE(S387,", ",T387,", ",R387)</f>
        <v>Troy, Ohio, United States</v>
      </c>
      <c r="V387" t="s">
        <v>29</v>
      </c>
      <c r="W387" t="s">
        <v>1430</v>
      </c>
      <c r="X387" t="s">
        <v>49</v>
      </c>
      <c r="Y387" t="s">
        <v>75</v>
      </c>
      <c r="Z387" t="s">
        <v>1431</v>
      </c>
      <c r="AA387">
        <v>121.104</v>
      </c>
      <c r="AB387">
        <v>6</v>
      </c>
      <c r="AC387">
        <v>-100.92</v>
      </c>
      <c r="AD387" t="e">
        <v>#N/A</v>
      </c>
      <c r="AE387" t="s">
        <v>73</v>
      </c>
    </row>
    <row r="388" spans="1:31" x14ac:dyDescent="0.25">
      <c r="A388">
        <v>4196</v>
      </c>
      <c r="B388" t="s">
        <v>1432</v>
      </c>
      <c r="C388" s="1">
        <v>43563</v>
      </c>
      <c r="D388">
        <f t="shared" si="61"/>
        <v>8</v>
      </c>
      <c r="E388" t="str">
        <f t="shared" si="60"/>
        <v>Apr</v>
      </c>
      <c r="F388">
        <f t="shared" si="62"/>
        <v>2019</v>
      </c>
      <c r="G388" t="str">
        <f t="shared" si="63"/>
        <v>Mon</v>
      </c>
      <c r="H388" s="1">
        <v>43569</v>
      </c>
      <c r="I388">
        <f t="shared" si="64"/>
        <v>14</v>
      </c>
      <c r="J388" s="1" t="str">
        <f t="shared" si="65"/>
        <v>Apr</v>
      </c>
      <c r="K388">
        <f t="shared" si="66"/>
        <v>2019</v>
      </c>
      <c r="L388" s="1" t="str">
        <f t="shared" si="67"/>
        <v>Sun</v>
      </c>
      <c r="M388">
        <f t="shared" si="68"/>
        <v>6</v>
      </c>
      <c r="N388" t="s">
        <v>22</v>
      </c>
      <c r="O388" t="s">
        <v>957</v>
      </c>
      <c r="P388" t="s">
        <v>958</v>
      </c>
      <c r="Q388" t="s">
        <v>44</v>
      </c>
      <c r="R388" t="s">
        <v>26</v>
      </c>
      <c r="S388" t="s">
        <v>45</v>
      </c>
      <c r="T388" t="s">
        <v>46</v>
      </c>
      <c r="U388" t="str">
        <f t="shared" si="69"/>
        <v>Los Angeles, California, United States</v>
      </c>
      <c r="V388" t="s">
        <v>47</v>
      </c>
      <c r="W388" t="s">
        <v>1433</v>
      </c>
      <c r="X388" t="s">
        <v>31</v>
      </c>
      <c r="Y388" t="s">
        <v>120</v>
      </c>
      <c r="Z388" t="s">
        <v>1434</v>
      </c>
      <c r="AA388">
        <v>24.7</v>
      </c>
      <c r="AB388">
        <v>5</v>
      </c>
      <c r="AC388">
        <v>10.374000000000001</v>
      </c>
      <c r="AD388" t="e">
        <v>#N/A</v>
      </c>
      <c r="AE388" t="s">
        <v>34</v>
      </c>
    </row>
    <row r="389" spans="1:31" x14ac:dyDescent="0.25">
      <c r="A389">
        <v>5508</v>
      </c>
      <c r="B389" t="s">
        <v>1435</v>
      </c>
      <c r="C389" s="1">
        <v>43563</v>
      </c>
      <c r="D389">
        <f t="shared" si="61"/>
        <v>8</v>
      </c>
      <c r="E389" t="str">
        <f t="shared" si="60"/>
        <v>Apr</v>
      </c>
      <c r="F389">
        <f t="shared" si="62"/>
        <v>2019</v>
      </c>
      <c r="G389" t="str">
        <f t="shared" si="63"/>
        <v>Mon</v>
      </c>
      <c r="H389" s="1">
        <v>43569</v>
      </c>
      <c r="I389">
        <f t="shared" si="64"/>
        <v>14</v>
      </c>
      <c r="J389" s="1" t="str">
        <f t="shared" si="65"/>
        <v>Apr</v>
      </c>
      <c r="K389">
        <f t="shared" si="66"/>
        <v>2019</v>
      </c>
      <c r="L389" s="1" t="str">
        <f t="shared" si="67"/>
        <v>Sun</v>
      </c>
      <c r="M389">
        <f t="shared" si="68"/>
        <v>6</v>
      </c>
      <c r="N389" t="s">
        <v>22</v>
      </c>
      <c r="O389" t="s">
        <v>588</v>
      </c>
      <c r="P389" t="s">
        <v>589</v>
      </c>
      <c r="Q389" t="s">
        <v>44</v>
      </c>
      <c r="R389" t="s">
        <v>26</v>
      </c>
      <c r="S389" t="s">
        <v>483</v>
      </c>
      <c r="T389" t="s">
        <v>254</v>
      </c>
      <c r="U389" t="str">
        <f t="shared" si="69"/>
        <v>Smyrna, Georgia, United States</v>
      </c>
      <c r="V389" t="s">
        <v>82</v>
      </c>
      <c r="W389" t="s">
        <v>1436</v>
      </c>
      <c r="X389" t="s">
        <v>49</v>
      </c>
      <c r="Y389" t="s">
        <v>204</v>
      </c>
      <c r="Z389" t="s">
        <v>1437</v>
      </c>
      <c r="AA389">
        <v>17.920000000000002</v>
      </c>
      <c r="AB389">
        <v>4</v>
      </c>
      <c r="AC389">
        <v>8.6015999999999995</v>
      </c>
      <c r="AD389" t="e">
        <v>#N/A</v>
      </c>
      <c r="AE389" t="s">
        <v>73</v>
      </c>
    </row>
    <row r="390" spans="1:31" x14ac:dyDescent="0.25">
      <c r="A390">
        <v>6151</v>
      </c>
      <c r="B390" t="s">
        <v>1438</v>
      </c>
      <c r="C390" s="1">
        <v>43563</v>
      </c>
      <c r="D390">
        <f t="shared" si="61"/>
        <v>8</v>
      </c>
      <c r="E390" t="str">
        <f t="shared" si="60"/>
        <v>Apr</v>
      </c>
      <c r="F390">
        <f t="shared" si="62"/>
        <v>2019</v>
      </c>
      <c r="G390" t="str">
        <f t="shared" si="63"/>
        <v>Mon</v>
      </c>
      <c r="H390" s="1">
        <v>43566</v>
      </c>
      <c r="I390">
        <f t="shared" si="64"/>
        <v>11</v>
      </c>
      <c r="J390" s="1" t="str">
        <f t="shared" si="65"/>
        <v>Apr</v>
      </c>
      <c r="K390">
        <f t="shared" si="66"/>
        <v>2019</v>
      </c>
      <c r="L390" s="1" t="str">
        <f t="shared" si="67"/>
        <v>Thu</v>
      </c>
      <c r="M390">
        <f t="shared" si="68"/>
        <v>3</v>
      </c>
      <c r="N390" t="s">
        <v>41</v>
      </c>
      <c r="O390" t="s">
        <v>1439</v>
      </c>
      <c r="P390" t="s">
        <v>1440</v>
      </c>
      <c r="Q390" t="s">
        <v>44</v>
      </c>
      <c r="R390" t="s">
        <v>26</v>
      </c>
      <c r="S390" t="s">
        <v>187</v>
      </c>
      <c r="T390" t="s">
        <v>254</v>
      </c>
      <c r="U390" t="str">
        <f t="shared" si="69"/>
        <v>Columbus, Georgia, United States</v>
      </c>
      <c r="V390" t="s">
        <v>82</v>
      </c>
      <c r="W390" t="s">
        <v>1441</v>
      </c>
      <c r="X390" t="s">
        <v>31</v>
      </c>
      <c r="Y390" t="s">
        <v>32</v>
      </c>
      <c r="Z390" t="s">
        <v>1442</v>
      </c>
      <c r="AA390">
        <v>354.9</v>
      </c>
      <c r="AB390">
        <v>5</v>
      </c>
      <c r="AC390">
        <v>88.724999999999994</v>
      </c>
      <c r="AD390" t="e">
        <v>#N/A</v>
      </c>
      <c r="AE390" t="s">
        <v>73</v>
      </c>
    </row>
    <row r="391" spans="1:31" x14ac:dyDescent="0.25">
      <c r="A391">
        <v>6717</v>
      </c>
      <c r="B391" t="s">
        <v>1443</v>
      </c>
      <c r="C391" s="1">
        <v>43563</v>
      </c>
      <c r="D391">
        <f t="shared" si="61"/>
        <v>8</v>
      </c>
      <c r="E391" t="str">
        <f t="shared" si="60"/>
        <v>Apr</v>
      </c>
      <c r="F391">
        <f t="shared" si="62"/>
        <v>2019</v>
      </c>
      <c r="G391" t="str">
        <f t="shared" si="63"/>
        <v>Mon</v>
      </c>
      <c r="H391" s="1">
        <v>43570</v>
      </c>
      <c r="I391">
        <f t="shared" si="64"/>
        <v>15</v>
      </c>
      <c r="J391" s="1" t="str">
        <f t="shared" si="65"/>
        <v>Apr</v>
      </c>
      <c r="K391">
        <f t="shared" si="66"/>
        <v>2019</v>
      </c>
      <c r="L391" s="1" t="str">
        <f t="shared" si="67"/>
        <v>Mon</v>
      </c>
      <c r="M391">
        <f t="shared" si="68"/>
        <v>7</v>
      </c>
      <c r="N391" t="s">
        <v>22</v>
      </c>
      <c r="O391" t="s">
        <v>1444</v>
      </c>
      <c r="P391" t="s">
        <v>1445</v>
      </c>
      <c r="Q391" t="s">
        <v>111</v>
      </c>
      <c r="R391" t="s">
        <v>26</v>
      </c>
      <c r="S391" t="s">
        <v>1446</v>
      </c>
      <c r="T391" t="s">
        <v>1447</v>
      </c>
      <c r="U391" t="str">
        <f t="shared" si="69"/>
        <v>Hot Springs, Arkansas, United States</v>
      </c>
      <c r="V391" t="s">
        <v>82</v>
      </c>
      <c r="W391" t="s">
        <v>1448</v>
      </c>
      <c r="X391" t="s">
        <v>49</v>
      </c>
      <c r="Y391" t="s">
        <v>271</v>
      </c>
      <c r="Z391" t="s">
        <v>1449</v>
      </c>
      <c r="AA391">
        <v>30</v>
      </c>
      <c r="AB391">
        <v>6</v>
      </c>
      <c r="AC391">
        <v>14.4</v>
      </c>
      <c r="AD391" t="e">
        <v>#N/A</v>
      </c>
      <c r="AE391" t="s">
        <v>73</v>
      </c>
    </row>
    <row r="392" spans="1:31" x14ac:dyDescent="0.25">
      <c r="A392">
        <v>6718</v>
      </c>
      <c r="B392" t="s">
        <v>1443</v>
      </c>
      <c r="C392" s="1">
        <v>43563</v>
      </c>
      <c r="D392">
        <f t="shared" si="61"/>
        <v>8</v>
      </c>
      <c r="E392" t="str">
        <f t="shared" si="60"/>
        <v>Apr</v>
      </c>
      <c r="F392">
        <f t="shared" si="62"/>
        <v>2019</v>
      </c>
      <c r="G392" t="str">
        <f t="shared" si="63"/>
        <v>Mon</v>
      </c>
      <c r="H392" s="1">
        <v>43570</v>
      </c>
      <c r="I392">
        <f t="shared" si="64"/>
        <v>15</v>
      </c>
      <c r="J392" s="1" t="str">
        <f t="shared" si="65"/>
        <v>Apr</v>
      </c>
      <c r="K392">
        <f t="shared" si="66"/>
        <v>2019</v>
      </c>
      <c r="L392" s="1" t="str">
        <f t="shared" si="67"/>
        <v>Mon</v>
      </c>
      <c r="M392">
        <f t="shared" si="68"/>
        <v>7</v>
      </c>
      <c r="N392" t="s">
        <v>22</v>
      </c>
      <c r="O392" t="s">
        <v>1444</v>
      </c>
      <c r="P392" t="s">
        <v>1445</v>
      </c>
      <c r="Q392" t="s">
        <v>111</v>
      </c>
      <c r="R392" t="s">
        <v>26</v>
      </c>
      <c r="S392" t="s">
        <v>1446</v>
      </c>
      <c r="T392" t="s">
        <v>1447</v>
      </c>
      <c r="U392" t="str">
        <f t="shared" si="69"/>
        <v>Hot Springs, Arkansas, United States</v>
      </c>
      <c r="V392" t="s">
        <v>82</v>
      </c>
      <c r="W392" t="s">
        <v>867</v>
      </c>
      <c r="X392" t="s">
        <v>49</v>
      </c>
      <c r="Y392" t="s">
        <v>123</v>
      </c>
      <c r="Z392" t="s">
        <v>868</v>
      </c>
      <c r="AA392">
        <v>25.92</v>
      </c>
      <c r="AB392">
        <v>4</v>
      </c>
      <c r="AC392">
        <v>12.700799999999999</v>
      </c>
      <c r="AD392" t="e">
        <v>#N/A</v>
      </c>
      <c r="AE392" t="s">
        <v>34</v>
      </c>
    </row>
    <row r="393" spans="1:31" x14ac:dyDescent="0.25">
      <c r="A393">
        <v>6719</v>
      </c>
      <c r="B393" t="s">
        <v>1443</v>
      </c>
      <c r="C393" s="1">
        <v>43563</v>
      </c>
      <c r="D393">
        <f t="shared" si="61"/>
        <v>8</v>
      </c>
      <c r="E393" t="str">
        <f t="shared" si="60"/>
        <v>Apr</v>
      </c>
      <c r="F393">
        <f t="shared" si="62"/>
        <v>2019</v>
      </c>
      <c r="G393" t="str">
        <f t="shared" si="63"/>
        <v>Mon</v>
      </c>
      <c r="H393" s="1">
        <v>43570</v>
      </c>
      <c r="I393">
        <f t="shared" si="64"/>
        <v>15</v>
      </c>
      <c r="J393" s="1" t="str">
        <f t="shared" si="65"/>
        <v>Apr</v>
      </c>
      <c r="K393">
        <f t="shared" si="66"/>
        <v>2019</v>
      </c>
      <c r="L393" s="1" t="str">
        <f t="shared" si="67"/>
        <v>Mon</v>
      </c>
      <c r="M393">
        <f t="shared" si="68"/>
        <v>7</v>
      </c>
      <c r="N393" t="s">
        <v>22</v>
      </c>
      <c r="O393" t="s">
        <v>1444</v>
      </c>
      <c r="P393" t="s">
        <v>1445</v>
      </c>
      <c r="Q393" t="s">
        <v>111</v>
      </c>
      <c r="R393" t="s">
        <v>26</v>
      </c>
      <c r="S393" t="s">
        <v>1446</v>
      </c>
      <c r="T393" t="s">
        <v>1447</v>
      </c>
      <c r="U393" t="str">
        <f t="shared" si="69"/>
        <v>Hot Springs, Arkansas, United States</v>
      </c>
      <c r="V393" t="s">
        <v>82</v>
      </c>
      <c r="W393" t="s">
        <v>1450</v>
      </c>
      <c r="X393" t="s">
        <v>31</v>
      </c>
      <c r="Y393" t="s">
        <v>120</v>
      </c>
      <c r="Z393" t="s">
        <v>1451</v>
      </c>
      <c r="AA393">
        <v>159.91999999999999</v>
      </c>
      <c r="AB393">
        <v>4</v>
      </c>
      <c r="AC393">
        <v>31.984000000000002</v>
      </c>
      <c r="AD393" t="e">
        <v>#N/A</v>
      </c>
      <c r="AE393" t="s">
        <v>73</v>
      </c>
    </row>
    <row r="394" spans="1:31" x14ac:dyDescent="0.25">
      <c r="A394">
        <v>1560</v>
      </c>
      <c r="B394" t="s">
        <v>1452</v>
      </c>
      <c r="C394" s="1">
        <v>43564</v>
      </c>
      <c r="D394">
        <f t="shared" si="61"/>
        <v>9</v>
      </c>
      <c r="E394" t="str">
        <f t="shared" si="60"/>
        <v>Apr</v>
      </c>
      <c r="F394">
        <f t="shared" si="62"/>
        <v>2019</v>
      </c>
      <c r="G394" t="str">
        <f t="shared" si="63"/>
        <v>Tue</v>
      </c>
      <c r="H394" s="1">
        <v>43568</v>
      </c>
      <c r="I394">
        <f t="shared" si="64"/>
        <v>13</v>
      </c>
      <c r="J394" s="1" t="str">
        <f t="shared" si="65"/>
        <v>Apr</v>
      </c>
      <c r="K394">
        <f t="shared" si="66"/>
        <v>2019</v>
      </c>
      <c r="L394" s="1" t="str">
        <f t="shared" si="67"/>
        <v>Sat</v>
      </c>
      <c r="M394">
        <f t="shared" si="68"/>
        <v>4</v>
      </c>
      <c r="N394" t="s">
        <v>22</v>
      </c>
      <c r="O394" t="s">
        <v>1453</v>
      </c>
      <c r="P394" t="s">
        <v>1454</v>
      </c>
      <c r="Q394" t="s">
        <v>25</v>
      </c>
      <c r="R394" t="s">
        <v>26</v>
      </c>
      <c r="S394" t="s">
        <v>162</v>
      </c>
      <c r="T394" t="s">
        <v>163</v>
      </c>
      <c r="U394" t="str">
        <f t="shared" si="69"/>
        <v>Seattle, Washington, United States</v>
      </c>
      <c r="V394" t="s">
        <v>47</v>
      </c>
      <c r="W394" t="s">
        <v>1455</v>
      </c>
      <c r="X394" t="s">
        <v>49</v>
      </c>
      <c r="Y394" t="s">
        <v>75</v>
      </c>
      <c r="Z394" t="s">
        <v>1456</v>
      </c>
      <c r="AA394">
        <v>35.351999999999997</v>
      </c>
      <c r="AB394">
        <v>9</v>
      </c>
      <c r="AC394">
        <v>12.815099999999999</v>
      </c>
      <c r="AD394" t="e">
        <v>#N/A</v>
      </c>
      <c r="AE394" t="s">
        <v>73</v>
      </c>
    </row>
    <row r="395" spans="1:31" x14ac:dyDescent="0.25">
      <c r="A395">
        <v>3054</v>
      </c>
      <c r="B395" t="s">
        <v>1457</v>
      </c>
      <c r="C395" s="1">
        <v>43564</v>
      </c>
      <c r="D395">
        <f t="shared" si="61"/>
        <v>9</v>
      </c>
      <c r="E395" t="str">
        <f t="shared" si="60"/>
        <v>Apr</v>
      </c>
      <c r="F395">
        <f t="shared" si="62"/>
        <v>2019</v>
      </c>
      <c r="G395" t="str">
        <f t="shared" si="63"/>
        <v>Tue</v>
      </c>
      <c r="H395" s="1">
        <v>43569</v>
      </c>
      <c r="I395">
        <f t="shared" si="64"/>
        <v>14</v>
      </c>
      <c r="J395" s="1" t="str">
        <f t="shared" si="65"/>
        <v>Apr</v>
      </c>
      <c r="K395">
        <f t="shared" si="66"/>
        <v>2019</v>
      </c>
      <c r="L395" s="1" t="str">
        <f t="shared" si="67"/>
        <v>Sun</v>
      </c>
      <c r="M395">
        <f t="shared" si="68"/>
        <v>5</v>
      </c>
      <c r="N395" t="s">
        <v>97</v>
      </c>
      <c r="O395" t="s">
        <v>1458</v>
      </c>
      <c r="P395" t="s">
        <v>1459</v>
      </c>
      <c r="Q395" t="s">
        <v>111</v>
      </c>
      <c r="R395" t="s">
        <v>26</v>
      </c>
      <c r="S395" t="s">
        <v>1460</v>
      </c>
      <c r="T395" t="s">
        <v>883</v>
      </c>
      <c r="U395" t="str">
        <f t="shared" si="69"/>
        <v>Detroit, Michigan, United States</v>
      </c>
      <c r="V395" t="s">
        <v>57</v>
      </c>
      <c r="W395" t="s">
        <v>1372</v>
      </c>
      <c r="X395" t="s">
        <v>36</v>
      </c>
      <c r="Y395" t="s">
        <v>37</v>
      </c>
      <c r="Z395" t="s">
        <v>1373</v>
      </c>
      <c r="AA395">
        <v>517.9</v>
      </c>
      <c r="AB395">
        <v>2</v>
      </c>
      <c r="AC395">
        <v>134.654</v>
      </c>
      <c r="AD395" t="e">
        <v>#N/A</v>
      </c>
      <c r="AE395" t="s">
        <v>34</v>
      </c>
    </row>
    <row r="396" spans="1:31" x14ac:dyDescent="0.25">
      <c r="A396">
        <v>3055</v>
      </c>
      <c r="B396" t="s">
        <v>1457</v>
      </c>
      <c r="C396" s="1">
        <v>43564</v>
      </c>
      <c r="D396">
        <f t="shared" si="61"/>
        <v>9</v>
      </c>
      <c r="E396" t="str">
        <f t="shared" si="60"/>
        <v>Apr</v>
      </c>
      <c r="F396">
        <f t="shared" si="62"/>
        <v>2019</v>
      </c>
      <c r="G396" t="str">
        <f t="shared" si="63"/>
        <v>Tue</v>
      </c>
      <c r="H396" s="1">
        <v>43569</v>
      </c>
      <c r="I396">
        <f t="shared" si="64"/>
        <v>14</v>
      </c>
      <c r="J396" s="1" t="str">
        <f t="shared" si="65"/>
        <v>Apr</v>
      </c>
      <c r="K396">
        <f t="shared" si="66"/>
        <v>2019</v>
      </c>
      <c r="L396" s="1" t="str">
        <f t="shared" si="67"/>
        <v>Sun</v>
      </c>
      <c r="M396">
        <f t="shared" si="68"/>
        <v>5</v>
      </c>
      <c r="N396" t="s">
        <v>97</v>
      </c>
      <c r="O396" t="s">
        <v>1458</v>
      </c>
      <c r="P396" t="s">
        <v>1459</v>
      </c>
      <c r="Q396" t="s">
        <v>111</v>
      </c>
      <c r="R396" t="s">
        <v>26</v>
      </c>
      <c r="S396" t="s">
        <v>1460</v>
      </c>
      <c r="T396" t="s">
        <v>883</v>
      </c>
      <c r="U396" t="str">
        <f t="shared" si="69"/>
        <v>Detroit, Michigan, United States</v>
      </c>
      <c r="V396" t="s">
        <v>57</v>
      </c>
      <c r="W396" t="s">
        <v>1461</v>
      </c>
      <c r="X396" t="s">
        <v>49</v>
      </c>
      <c r="Y396" t="s">
        <v>75</v>
      </c>
      <c r="Z396" t="s">
        <v>1462</v>
      </c>
      <c r="AA396">
        <v>5.28</v>
      </c>
      <c r="AB396">
        <v>2</v>
      </c>
      <c r="AC396">
        <v>2.4287999999999998</v>
      </c>
      <c r="AD396" t="e">
        <v>#N/A</v>
      </c>
      <c r="AE396" t="s">
        <v>73</v>
      </c>
    </row>
    <row r="397" spans="1:31" x14ac:dyDescent="0.25">
      <c r="A397">
        <v>5400</v>
      </c>
      <c r="B397" t="s">
        <v>1463</v>
      </c>
      <c r="C397" s="1">
        <v>43564</v>
      </c>
      <c r="D397">
        <f t="shared" si="61"/>
        <v>9</v>
      </c>
      <c r="E397" t="str">
        <f t="shared" si="60"/>
        <v>Apr</v>
      </c>
      <c r="F397">
        <f t="shared" si="62"/>
        <v>2019</v>
      </c>
      <c r="G397" t="str">
        <f t="shared" si="63"/>
        <v>Tue</v>
      </c>
      <c r="H397" s="1">
        <v>43569</v>
      </c>
      <c r="I397">
        <f t="shared" si="64"/>
        <v>14</v>
      </c>
      <c r="J397" s="1" t="str">
        <f t="shared" si="65"/>
        <v>Apr</v>
      </c>
      <c r="K397">
        <f t="shared" si="66"/>
        <v>2019</v>
      </c>
      <c r="L397" s="1" t="str">
        <f t="shared" si="67"/>
        <v>Sun</v>
      </c>
      <c r="M397">
        <f t="shared" si="68"/>
        <v>5</v>
      </c>
      <c r="N397" t="s">
        <v>22</v>
      </c>
      <c r="O397" t="s">
        <v>1464</v>
      </c>
      <c r="P397" t="s">
        <v>1465</v>
      </c>
      <c r="Q397" t="s">
        <v>44</v>
      </c>
      <c r="R397" t="s">
        <v>26</v>
      </c>
      <c r="S397" t="s">
        <v>45</v>
      </c>
      <c r="T397" t="s">
        <v>46</v>
      </c>
      <c r="U397" t="str">
        <f t="shared" si="69"/>
        <v>Los Angeles, California, United States</v>
      </c>
      <c r="V397" t="s">
        <v>47</v>
      </c>
      <c r="W397" t="s">
        <v>1466</v>
      </c>
      <c r="X397" t="s">
        <v>31</v>
      </c>
      <c r="Y397" t="s">
        <v>32</v>
      </c>
      <c r="Z397" t="s">
        <v>1467</v>
      </c>
      <c r="AA397">
        <v>556.66499999999996</v>
      </c>
      <c r="AB397">
        <v>5</v>
      </c>
      <c r="AC397">
        <v>6.5490000000000004</v>
      </c>
      <c r="AD397" t="e">
        <v>#N/A</v>
      </c>
      <c r="AE397" t="s">
        <v>73</v>
      </c>
    </row>
    <row r="398" spans="1:31" x14ac:dyDescent="0.25">
      <c r="A398">
        <v>900</v>
      </c>
      <c r="B398" t="s">
        <v>1468</v>
      </c>
      <c r="C398" s="1">
        <v>43565</v>
      </c>
      <c r="D398">
        <f t="shared" si="61"/>
        <v>10</v>
      </c>
      <c r="E398" t="str">
        <f t="shared" si="60"/>
        <v>Apr</v>
      </c>
      <c r="F398">
        <f t="shared" si="62"/>
        <v>2019</v>
      </c>
      <c r="G398" t="str">
        <f t="shared" si="63"/>
        <v>Wed</v>
      </c>
      <c r="H398" s="1">
        <v>43567</v>
      </c>
      <c r="I398">
        <f t="shared" si="64"/>
        <v>12</v>
      </c>
      <c r="J398" s="1" t="str">
        <f t="shared" si="65"/>
        <v>Apr</v>
      </c>
      <c r="K398">
        <f t="shared" si="66"/>
        <v>2019</v>
      </c>
      <c r="L398" s="1" t="str">
        <f t="shared" si="67"/>
        <v>Fri</v>
      </c>
      <c r="M398">
        <f t="shared" si="68"/>
        <v>2</v>
      </c>
      <c r="N398" t="s">
        <v>41</v>
      </c>
      <c r="O398" t="s">
        <v>547</v>
      </c>
      <c r="P398" t="s">
        <v>548</v>
      </c>
      <c r="Q398" t="s">
        <v>25</v>
      </c>
      <c r="R398" t="s">
        <v>26</v>
      </c>
      <c r="S398" t="s">
        <v>177</v>
      </c>
      <c r="T398" t="s">
        <v>156</v>
      </c>
      <c r="U398" t="str">
        <f t="shared" si="69"/>
        <v>Springfield, Ohio, United States</v>
      </c>
      <c r="V398" t="s">
        <v>29</v>
      </c>
      <c r="W398" t="s">
        <v>1469</v>
      </c>
      <c r="X398" t="s">
        <v>49</v>
      </c>
      <c r="Y398" t="s">
        <v>75</v>
      </c>
      <c r="Z398" t="s">
        <v>1470</v>
      </c>
      <c r="AA398">
        <v>8.9039999999999999</v>
      </c>
      <c r="AB398">
        <v>2</v>
      </c>
      <c r="AC398">
        <v>-6.5296000000000003</v>
      </c>
      <c r="AD398" t="e">
        <v>#N/A</v>
      </c>
      <c r="AE398" t="s">
        <v>73</v>
      </c>
    </row>
    <row r="399" spans="1:31" x14ac:dyDescent="0.25">
      <c r="A399">
        <v>4500</v>
      </c>
      <c r="B399" t="s">
        <v>1471</v>
      </c>
      <c r="C399" s="1">
        <v>43565</v>
      </c>
      <c r="D399">
        <f t="shared" si="61"/>
        <v>10</v>
      </c>
      <c r="E399" t="str">
        <f t="shared" si="60"/>
        <v>Apr</v>
      </c>
      <c r="F399">
        <f t="shared" si="62"/>
        <v>2019</v>
      </c>
      <c r="G399" t="str">
        <f t="shared" si="63"/>
        <v>Wed</v>
      </c>
      <c r="H399" s="1">
        <v>43571</v>
      </c>
      <c r="I399">
        <f t="shared" si="64"/>
        <v>16</v>
      </c>
      <c r="J399" s="1" t="str">
        <f t="shared" si="65"/>
        <v>Apr</v>
      </c>
      <c r="K399">
        <f t="shared" si="66"/>
        <v>2019</v>
      </c>
      <c r="L399" s="1" t="str">
        <f t="shared" si="67"/>
        <v>Tue</v>
      </c>
      <c r="M399">
        <f t="shared" si="68"/>
        <v>6</v>
      </c>
      <c r="N399" t="s">
        <v>22</v>
      </c>
      <c r="O399" t="s">
        <v>1472</v>
      </c>
      <c r="P399" t="s">
        <v>1473</v>
      </c>
      <c r="Q399" t="s">
        <v>25</v>
      </c>
      <c r="R399" t="s">
        <v>26</v>
      </c>
      <c r="S399" t="s">
        <v>1474</v>
      </c>
      <c r="T399" t="s">
        <v>46</v>
      </c>
      <c r="U399" t="str">
        <f t="shared" si="69"/>
        <v>Bakersfield, California, United States</v>
      </c>
      <c r="V399" t="s">
        <v>47</v>
      </c>
      <c r="W399" t="s">
        <v>1475</v>
      </c>
      <c r="X399" t="s">
        <v>49</v>
      </c>
      <c r="Y399" t="s">
        <v>123</v>
      </c>
      <c r="Z399" t="s">
        <v>1476</v>
      </c>
      <c r="AA399">
        <v>12.96</v>
      </c>
      <c r="AB399">
        <v>2</v>
      </c>
      <c r="AC399">
        <v>6.2207999999999997</v>
      </c>
      <c r="AD399" t="e">
        <v>#N/A</v>
      </c>
      <c r="AE399" t="s">
        <v>73</v>
      </c>
    </row>
    <row r="400" spans="1:31" x14ac:dyDescent="0.25">
      <c r="A400">
        <v>4501</v>
      </c>
      <c r="B400" t="s">
        <v>1471</v>
      </c>
      <c r="C400" s="1">
        <v>43565</v>
      </c>
      <c r="D400">
        <f t="shared" si="61"/>
        <v>10</v>
      </c>
      <c r="E400" t="str">
        <f t="shared" si="60"/>
        <v>Apr</v>
      </c>
      <c r="F400">
        <f t="shared" si="62"/>
        <v>2019</v>
      </c>
      <c r="G400" t="str">
        <f t="shared" si="63"/>
        <v>Wed</v>
      </c>
      <c r="H400" s="1">
        <v>43571</v>
      </c>
      <c r="I400">
        <f t="shared" si="64"/>
        <v>16</v>
      </c>
      <c r="J400" s="1" t="str">
        <f t="shared" si="65"/>
        <v>Apr</v>
      </c>
      <c r="K400">
        <f t="shared" si="66"/>
        <v>2019</v>
      </c>
      <c r="L400" s="1" t="str">
        <f t="shared" si="67"/>
        <v>Tue</v>
      </c>
      <c r="M400">
        <f t="shared" si="68"/>
        <v>6</v>
      </c>
      <c r="N400" t="s">
        <v>22</v>
      </c>
      <c r="O400" t="s">
        <v>1472</v>
      </c>
      <c r="P400" t="s">
        <v>1473</v>
      </c>
      <c r="Q400" t="s">
        <v>25</v>
      </c>
      <c r="R400" t="s">
        <v>26</v>
      </c>
      <c r="S400" t="s">
        <v>1474</v>
      </c>
      <c r="T400" t="s">
        <v>46</v>
      </c>
      <c r="U400" t="str">
        <f t="shared" si="69"/>
        <v>Bakersfield, California, United States</v>
      </c>
      <c r="V400" t="s">
        <v>47</v>
      </c>
      <c r="W400" t="s">
        <v>650</v>
      </c>
      <c r="X400" t="s">
        <v>49</v>
      </c>
      <c r="Y400" t="s">
        <v>75</v>
      </c>
      <c r="Z400" t="s">
        <v>651</v>
      </c>
      <c r="AA400">
        <v>23.2</v>
      </c>
      <c r="AB400">
        <v>5</v>
      </c>
      <c r="AC400">
        <v>8.1199999999999992</v>
      </c>
      <c r="AD400" t="e">
        <v>#N/A</v>
      </c>
      <c r="AE400" t="s">
        <v>73</v>
      </c>
    </row>
    <row r="401" spans="1:31" x14ac:dyDescent="0.25">
      <c r="A401">
        <v>6736</v>
      </c>
      <c r="B401" t="s">
        <v>1477</v>
      </c>
      <c r="C401" s="1">
        <v>43565</v>
      </c>
      <c r="D401">
        <f t="shared" si="61"/>
        <v>10</v>
      </c>
      <c r="E401" t="str">
        <f t="shared" si="60"/>
        <v>Apr</v>
      </c>
      <c r="F401">
        <f t="shared" si="62"/>
        <v>2019</v>
      </c>
      <c r="G401" t="str">
        <f t="shared" si="63"/>
        <v>Wed</v>
      </c>
      <c r="H401" s="1">
        <v>43572</v>
      </c>
      <c r="I401">
        <f t="shared" si="64"/>
        <v>17</v>
      </c>
      <c r="J401" s="1" t="str">
        <f t="shared" si="65"/>
        <v>Apr</v>
      </c>
      <c r="K401">
        <f t="shared" si="66"/>
        <v>2019</v>
      </c>
      <c r="L401" s="1" t="str">
        <f t="shared" si="67"/>
        <v>Wed</v>
      </c>
      <c r="M401">
        <f t="shared" si="68"/>
        <v>7</v>
      </c>
      <c r="N401" t="s">
        <v>22</v>
      </c>
      <c r="O401" t="s">
        <v>1478</v>
      </c>
      <c r="P401" t="s">
        <v>1479</v>
      </c>
      <c r="Q401" t="s">
        <v>44</v>
      </c>
      <c r="R401" t="s">
        <v>26</v>
      </c>
      <c r="S401" t="s">
        <v>361</v>
      </c>
      <c r="T401" t="s">
        <v>46</v>
      </c>
      <c r="U401" t="str">
        <f t="shared" si="69"/>
        <v>San Francisco, California, United States</v>
      </c>
      <c r="V401" t="s">
        <v>47</v>
      </c>
      <c r="W401" t="s">
        <v>1480</v>
      </c>
      <c r="X401" t="s">
        <v>49</v>
      </c>
      <c r="Y401" t="s">
        <v>282</v>
      </c>
      <c r="Z401" t="s">
        <v>1481</v>
      </c>
      <c r="AA401">
        <v>113.76</v>
      </c>
      <c r="AB401">
        <v>3</v>
      </c>
      <c r="AC401">
        <v>44.366399999999999</v>
      </c>
      <c r="AD401" t="e">
        <v>#N/A</v>
      </c>
      <c r="AE401" t="s">
        <v>73</v>
      </c>
    </row>
    <row r="402" spans="1:31" x14ac:dyDescent="0.25">
      <c r="A402">
        <v>6737</v>
      </c>
      <c r="B402" t="s">
        <v>1477</v>
      </c>
      <c r="C402" s="1">
        <v>43565</v>
      </c>
      <c r="D402">
        <f t="shared" si="61"/>
        <v>10</v>
      </c>
      <c r="E402" t="str">
        <f t="shared" si="60"/>
        <v>Apr</v>
      </c>
      <c r="F402">
        <f t="shared" si="62"/>
        <v>2019</v>
      </c>
      <c r="G402" t="str">
        <f t="shared" si="63"/>
        <v>Wed</v>
      </c>
      <c r="H402" s="1">
        <v>43572</v>
      </c>
      <c r="I402">
        <f t="shared" si="64"/>
        <v>17</v>
      </c>
      <c r="J402" s="1" t="str">
        <f t="shared" si="65"/>
        <v>Apr</v>
      </c>
      <c r="K402">
        <f t="shared" si="66"/>
        <v>2019</v>
      </c>
      <c r="L402" s="1" t="str">
        <f t="shared" si="67"/>
        <v>Wed</v>
      </c>
      <c r="M402">
        <f t="shared" si="68"/>
        <v>7</v>
      </c>
      <c r="N402" t="s">
        <v>22</v>
      </c>
      <c r="O402" t="s">
        <v>1478</v>
      </c>
      <c r="P402" t="s">
        <v>1479</v>
      </c>
      <c r="Q402" t="s">
        <v>44</v>
      </c>
      <c r="R402" t="s">
        <v>26</v>
      </c>
      <c r="S402" t="s">
        <v>361</v>
      </c>
      <c r="T402" t="s">
        <v>46</v>
      </c>
      <c r="U402" t="str">
        <f t="shared" si="69"/>
        <v>San Francisco, California, United States</v>
      </c>
      <c r="V402" t="s">
        <v>47</v>
      </c>
      <c r="W402" t="s">
        <v>1482</v>
      </c>
      <c r="X402" t="s">
        <v>49</v>
      </c>
      <c r="Y402" t="s">
        <v>50</v>
      </c>
      <c r="Z402" t="s">
        <v>1483</v>
      </c>
      <c r="AA402">
        <v>579.51</v>
      </c>
      <c r="AB402">
        <v>3</v>
      </c>
      <c r="AC402">
        <v>81.131399999999999</v>
      </c>
      <c r="AD402" t="e">
        <v>#N/A</v>
      </c>
      <c r="AE402" t="s">
        <v>73</v>
      </c>
    </row>
    <row r="403" spans="1:31" x14ac:dyDescent="0.25">
      <c r="A403">
        <v>6738</v>
      </c>
      <c r="B403" t="s">
        <v>1477</v>
      </c>
      <c r="C403" s="1">
        <v>43565</v>
      </c>
      <c r="D403">
        <f t="shared" si="61"/>
        <v>10</v>
      </c>
      <c r="E403" t="str">
        <f t="shared" si="60"/>
        <v>Apr</v>
      </c>
      <c r="F403">
        <f t="shared" si="62"/>
        <v>2019</v>
      </c>
      <c r="G403" t="str">
        <f t="shared" si="63"/>
        <v>Wed</v>
      </c>
      <c r="H403" s="1">
        <v>43572</v>
      </c>
      <c r="I403">
        <f t="shared" si="64"/>
        <v>17</v>
      </c>
      <c r="J403" s="1" t="str">
        <f t="shared" si="65"/>
        <v>Apr</v>
      </c>
      <c r="K403">
        <f t="shared" si="66"/>
        <v>2019</v>
      </c>
      <c r="L403" s="1" t="str">
        <f t="shared" si="67"/>
        <v>Wed</v>
      </c>
      <c r="M403">
        <f t="shared" si="68"/>
        <v>7</v>
      </c>
      <c r="N403" t="s">
        <v>22</v>
      </c>
      <c r="O403" t="s">
        <v>1478</v>
      </c>
      <c r="P403" t="s">
        <v>1479</v>
      </c>
      <c r="Q403" t="s">
        <v>44</v>
      </c>
      <c r="R403" t="s">
        <v>26</v>
      </c>
      <c r="S403" t="s">
        <v>361</v>
      </c>
      <c r="T403" t="s">
        <v>46</v>
      </c>
      <c r="U403" t="str">
        <f t="shared" si="69"/>
        <v>San Francisco, California, United States</v>
      </c>
      <c r="V403" t="s">
        <v>47</v>
      </c>
      <c r="W403" t="s">
        <v>1484</v>
      </c>
      <c r="X403" t="s">
        <v>49</v>
      </c>
      <c r="Y403" t="s">
        <v>50</v>
      </c>
      <c r="Z403" t="s">
        <v>1485</v>
      </c>
      <c r="AA403">
        <v>150.66</v>
      </c>
      <c r="AB403">
        <v>9</v>
      </c>
      <c r="AC403">
        <v>6.0263999999999998</v>
      </c>
      <c r="AD403" t="e">
        <v>#N/A</v>
      </c>
      <c r="AE403" t="s">
        <v>73</v>
      </c>
    </row>
    <row r="404" spans="1:31" x14ac:dyDescent="0.25">
      <c r="A404">
        <v>6739</v>
      </c>
      <c r="B404" t="s">
        <v>1477</v>
      </c>
      <c r="C404" s="1">
        <v>43565</v>
      </c>
      <c r="D404">
        <f t="shared" si="61"/>
        <v>10</v>
      </c>
      <c r="E404" t="str">
        <f t="shared" si="60"/>
        <v>Apr</v>
      </c>
      <c r="F404">
        <f t="shared" si="62"/>
        <v>2019</v>
      </c>
      <c r="G404" t="str">
        <f t="shared" si="63"/>
        <v>Wed</v>
      </c>
      <c r="H404" s="1">
        <v>43572</v>
      </c>
      <c r="I404">
        <f t="shared" si="64"/>
        <v>17</v>
      </c>
      <c r="J404" s="1" t="str">
        <f t="shared" si="65"/>
        <v>Apr</v>
      </c>
      <c r="K404">
        <f t="shared" si="66"/>
        <v>2019</v>
      </c>
      <c r="L404" s="1" t="str">
        <f t="shared" si="67"/>
        <v>Wed</v>
      </c>
      <c r="M404">
        <f t="shared" si="68"/>
        <v>7</v>
      </c>
      <c r="N404" t="s">
        <v>22</v>
      </c>
      <c r="O404" t="s">
        <v>1478</v>
      </c>
      <c r="P404" t="s">
        <v>1479</v>
      </c>
      <c r="Q404" t="s">
        <v>44</v>
      </c>
      <c r="R404" t="s">
        <v>26</v>
      </c>
      <c r="S404" t="s">
        <v>361</v>
      </c>
      <c r="T404" t="s">
        <v>46</v>
      </c>
      <c r="U404" t="str">
        <f t="shared" si="69"/>
        <v>San Francisco, California, United States</v>
      </c>
      <c r="V404" t="s">
        <v>47</v>
      </c>
      <c r="W404" t="s">
        <v>1486</v>
      </c>
      <c r="X404" t="s">
        <v>49</v>
      </c>
      <c r="Y404" t="s">
        <v>75</v>
      </c>
      <c r="Z404" t="s">
        <v>1487</v>
      </c>
      <c r="AA404">
        <v>48.031999999999996</v>
      </c>
      <c r="AB404">
        <v>4</v>
      </c>
      <c r="AC404">
        <v>15.6104</v>
      </c>
      <c r="AD404" t="e">
        <v>#N/A</v>
      </c>
      <c r="AE404" t="s">
        <v>34</v>
      </c>
    </row>
    <row r="405" spans="1:31" x14ac:dyDescent="0.25">
      <c r="A405">
        <v>7474</v>
      </c>
      <c r="B405" t="s">
        <v>1488</v>
      </c>
      <c r="C405" s="1">
        <v>43565</v>
      </c>
      <c r="D405">
        <f t="shared" si="61"/>
        <v>10</v>
      </c>
      <c r="E405" t="str">
        <f t="shared" si="60"/>
        <v>Apr</v>
      </c>
      <c r="F405">
        <f t="shared" si="62"/>
        <v>2019</v>
      </c>
      <c r="G405" t="str">
        <f t="shared" si="63"/>
        <v>Wed</v>
      </c>
      <c r="H405" s="1">
        <v>43570</v>
      </c>
      <c r="I405">
        <f t="shared" si="64"/>
        <v>15</v>
      </c>
      <c r="J405" s="1" t="str">
        <f t="shared" si="65"/>
        <v>Apr</v>
      </c>
      <c r="K405">
        <f t="shared" si="66"/>
        <v>2019</v>
      </c>
      <c r="L405" s="1" t="str">
        <f t="shared" si="67"/>
        <v>Mon</v>
      </c>
      <c r="M405">
        <f t="shared" si="68"/>
        <v>5</v>
      </c>
      <c r="N405" t="s">
        <v>22</v>
      </c>
      <c r="O405" t="s">
        <v>1489</v>
      </c>
      <c r="P405" t="s">
        <v>1490</v>
      </c>
      <c r="Q405" t="s">
        <v>25</v>
      </c>
      <c r="R405" t="s">
        <v>26</v>
      </c>
      <c r="S405" t="s">
        <v>383</v>
      </c>
      <c r="T405" t="s">
        <v>384</v>
      </c>
      <c r="U405" t="str">
        <f t="shared" si="69"/>
        <v>Chicago, Illinois, United States</v>
      </c>
      <c r="V405" t="s">
        <v>57</v>
      </c>
      <c r="W405" t="s">
        <v>1491</v>
      </c>
      <c r="X405" t="s">
        <v>49</v>
      </c>
      <c r="Y405" t="s">
        <v>92</v>
      </c>
      <c r="Z405" t="s">
        <v>1492</v>
      </c>
      <c r="AA405">
        <v>13.568</v>
      </c>
      <c r="AB405">
        <v>4</v>
      </c>
      <c r="AC405">
        <v>3.2223999999999999</v>
      </c>
      <c r="AD405" t="e">
        <v>#N/A</v>
      </c>
      <c r="AE405" t="s">
        <v>73</v>
      </c>
    </row>
    <row r="406" spans="1:31" x14ac:dyDescent="0.25">
      <c r="A406">
        <v>1130</v>
      </c>
      <c r="B406" t="s">
        <v>1493</v>
      </c>
      <c r="C406" s="1">
        <v>43567</v>
      </c>
      <c r="D406">
        <f t="shared" si="61"/>
        <v>12</v>
      </c>
      <c r="E406" t="str">
        <f t="shared" si="60"/>
        <v>Apr</v>
      </c>
      <c r="F406">
        <f t="shared" si="62"/>
        <v>2019</v>
      </c>
      <c r="G406" t="str">
        <f t="shared" si="63"/>
        <v>Fri</v>
      </c>
      <c r="H406" s="1">
        <v>43571</v>
      </c>
      <c r="I406">
        <f t="shared" si="64"/>
        <v>16</v>
      </c>
      <c r="J406" s="1" t="str">
        <f t="shared" si="65"/>
        <v>Apr</v>
      </c>
      <c r="K406">
        <f t="shared" si="66"/>
        <v>2019</v>
      </c>
      <c r="L406" s="1" t="str">
        <f t="shared" si="67"/>
        <v>Tue</v>
      </c>
      <c r="M406">
        <f t="shared" si="68"/>
        <v>4</v>
      </c>
      <c r="N406" t="s">
        <v>22</v>
      </c>
      <c r="O406" t="s">
        <v>1494</v>
      </c>
      <c r="P406" t="s">
        <v>1495</v>
      </c>
      <c r="Q406" t="s">
        <v>44</v>
      </c>
      <c r="R406" t="s">
        <v>26</v>
      </c>
      <c r="S406" t="s">
        <v>177</v>
      </c>
      <c r="T406" t="s">
        <v>428</v>
      </c>
      <c r="U406" t="str">
        <f t="shared" si="69"/>
        <v>Springfield, Virginia, United States</v>
      </c>
      <c r="V406" t="s">
        <v>82</v>
      </c>
      <c r="W406" t="s">
        <v>1496</v>
      </c>
      <c r="X406" t="s">
        <v>31</v>
      </c>
      <c r="Y406" t="s">
        <v>71</v>
      </c>
      <c r="Z406" t="s">
        <v>1497</v>
      </c>
      <c r="AA406">
        <v>343.92</v>
      </c>
      <c r="AB406">
        <v>4</v>
      </c>
      <c r="AC406">
        <v>75.662400000000005</v>
      </c>
      <c r="AD406" t="e">
        <v>#N/A</v>
      </c>
      <c r="AE406" t="s">
        <v>73</v>
      </c>
    </row>
    <row r="407" spans="1:31" x14ac:dyDescent="0.25">
      <c r="A407">
        <v>1131</v>
      </c>
      <c r="B407" t="s">
        <v>1493</v>
      </c>
      <c r="C407" s="1">
        <v>43567</v>
      </c>
      <c r="D407">
        <f t="shared" si="61"/>
        <v>12</v>
      </c>
      <c r="E407" t="str">
        <f t="shared" si="60"/>
        <v>Apr</v>
      </c>
      <c r="F407">
        <f t="shared" si="62"/>
        <v>2019</v>
      </c>
      <c r="G407" t="str">
        <f t="shared" si="63"/>
        <v>Fri</v>
      </c>
      <c r="H407" s="1">
        <v>43571</v>
      </c>
      <c r="I407">
        <f t="shared" si="64"/>
        <v>16</v>
      </c>
      <c r="J407" s="1" t="str">
        <f t="shared" si="65"/>
        <v>Apr</v>
      </c>
      <c r="K407">
        <f t="shared" si="66"/>
        <v>2019</v>
      </c>
      <c r="L407" s="1" t="str">
        <f t="shared" si="67"/>
        <v>Tue</v>
      </c>
      <c r="M407">
        <f t="shared" si="68"/>
        <v>4</v>
      </c>
      <c r="N407" t="s">
        <v>22</v>
      </c>
      <c r="O407" t="s">
        <v>1494</v>
      </c>
      <c r="P407" t="s">
        <v>1495</v>
      </c>
      <c r="Q407" t="s">
        <v>44</v>
      </c>
      <c r="R407" t="s">
        <v>26</v>
      </c>
      <c r="S407" t="s">
        <v>177</v>
      </c>
      <c r="T407" t="s">
        <v>428</v>
      </c>
      <c r="U407" t="str">
        <f t="shared" si="69"/>
        <v>Springfield, Virginia, United States</v>
      </c>
      <c r="V407" t="s">
        <v>82</v>
      </c>
      <c r="W407" t="s">
        <v>1498</v>
      </c>
      <c r="X407" t="s">
        <v>49</v>
      </c>
      <c r="Y407" t="s">
        <v>123</v>
      </c>
      <c r="Z407" t="s">
        <v>1499</v>
      </c>
      <c r="AA407">
        <v>40.99</v>
      </c>
      <c r="AB407">
        <v>1</v>
      </c>
      <c r="AC407">
        <v>20.085100000000001</v>
      </c>
      <c r="AD407" t="e">
        <v>#N/A</v>
      </c>
      <c r="AE407" t="s">
        <v>73</v>
      </c>
    </row>
    <row r="408" spans="1:31" x14ac:dyDescent="0.25">
      <c r="A408">
        <v>1132</v>
      </c>
      <c r="B408" t="s">
        <v>1493</v>
      </c>
      <c r="C408" s="1">
        <v>43567</v>
      </c>
      <c r="D408">
        <f t="shared" si="61"/>
        <v>12</v>
      </c>
      <c r="E408" t="str">
        <f t="shared" si="60"/>
        <v>Apr</v>
      </c>
      <c r="F408">
        <f t="shared" si="62"/>
        <v>2019</v>
      </c>
      <c r="G408" t="str">
        <f t="shared" si="63"/>
        <v>Fri</v>
      </c>
      <c r="H408" s="1">
        <v>43571</v>
      </c>
      <c r="I408">
        <f t="shared" si="64"/>
        <v>16</v>
      </c>
      <c r="J408" s="1" t="str">
        <f t="shared" si="65"/>
        <v>Apr</v>
      </c>
      <c r="K408">
        <f t="shared" si="66"/>
        <v>2019</v>
      </c>
      <c r="L408" s="1" t="str">
        <f t="shared" si="67"/>
        <v>Tue</v>
      </c>
      <c r="M408">
        <f t="shared" si="68"/>
        <v>4</v>
      </c>
      <c r="N408" t="s">
        <v>22</v>
      </c>
      <c r="O408" t="s">
        <v>1494</v>
      </c>
      <c r="P408" t="s">
        <v>1495</v>
      </c>
      <c r="Q408" t="s">
        <v>44</v>
      </c>
      <c r="R408" t="s">
        <v>26</v>
      </c>
      <c r="S408" t="s">
        <v>177</v>
      </c>
      <c r="T408" t="s">
        <v>428</v>
      </c>
      <c r="U408" t="str">
        <f t="shared" si="69"/>
        <v>Springfield, Virginia, United States</v>
      </c>
      <c r="V408" t="s">
        <v>82</v>
      </c>
      <c r="W408" t="s">
        <v>1500</v>
      </c>
      <c r="X408" t="s">
        <v>49</v>
      </c>
      <c r="Y408" t="s">
        <v>204</v>
      </c>
      <c r="Z408" t="s">
        <v>1501</v>
      </c>
      <c r="AA408">
        <v>63.9</v>
      </c>
      <c r="AB408">
        <v>5</v>
      </c>
      <c r="AC408">
        <v>28.754999999999999</v>
      </c>
      <c r="AD408" t="e">
        <v>#N/A</v>
      </c>
      <c r="AE408" t="s">
        <v>73</v>
      </c>
    </row>
    <row r="409" spans="1:31" x14ac:dyDescent="0.25">
      <c r="A409">
        <v>5775</v>
      </c>
      <c r="B409" t="s">
        <v>1502</v>
      </c>
      <c r="C409" s="1">
        <v>43567</v>
      </c>
      <c r="D409">
        <f t="shared" si="61"/>
        <v>12</v>
      </c>
      <c r="E409" t="str">
        <f t="shared" si="60"/>
        <v>Apr</v>
      </c>
      <c r="F409">
        <f t="shared" si="62"/>
        <v>2019</v>
      </c>
      <c r="G409" t="str">
        <f t="shared" si="63"/>
        <v>Fri</v>
      </c>
      <c r="H409" s="1">
        <v>43571</v>
      </c>
      <c r="I409">
        <f t="shared" si="64"/>
        <v>16</v>
      </c>
      <c r="J409" s="1" t="str">
        <f t="shared" si="65"/>
        <v>Apr</v>
      </c>
      <c r="K409">
        <f t="shared" si="66"/>
        <v>2019</v>
      </c>
      <c r="L409" s="1" t="str">
        <f t="shared" si="67"/>
        <v>Tue</v>
      </c>
      <c r="M409">
        <f t="shared" si="68"/>
        <v>4</v>
      </c>
      <c r="N409" t="s">
        <v>22</v>
      </c>
      <c r="O409" t="s">
        <v>1503</v>
      </c>
      <c r="P409" t="s">
        <v>1504</v>
      </c>
      <c r="Q409" t="s">
        <v>44</v>
      </c>
      <c r="R409" t="s">
        <v>26</v>
      </c>
      <c r="S409" t="s">
        <v>45</v>
      </c>
      <c r="T409" t="s">
        <v>46</v>
      </c>
      <c r="U409" t="str">
        <f t="shared" si="69"/>
        <v>Los Angeles, California, United States</v>
      </c>
      <c r="V409" t="s">
        <v>47</v>
      </c>
      <c r="W409" t="s">
        <v>607</v>
      </c>
      <c r="X409" t="s">
        <v>31</v>
      </c>
      <c r="Y409" t="s">
        <v>262</v>
      </c>
      <c r="Z409" t="s">
        <v>608</v>
      </c>
      <c r="AA409">
        <v>638.28800000000001</v>
      </c>
      <c r="AB409">
        <v>7</v>
      </c>
      <c r="AC409">
        <v>-31.914400000000001</v>
      </c>
      <c r="AD409" t="e">
        <v>#N/A</v>
      </c>
      <c r="AE409" t="s">
        <v>34</v>
      </c>
    </row>
    <row r="410" spans="1:31" x14ac:dyDescent="0.25">
      <c r="A410">
        <v>5776</v>
      </c>
      <c r="B410" t="s">
        <v>1502</v>
      </c>
      <c r="C410" s="1">
        <v>43567</v>
      </c>
      <c r="D410">
        <f t="shared" si="61"/>
        <v>12</v>
      </c>
      <c r="E410" t="str">
        <f t="shared" si="60"/>
        <v>Apr</v>
      </c>
      <c r="F410">
        <f t="shared" si="62"/>
        <v>2019</v>
      </c>
      <c r="G410" t="str">
        <f t="shared" si="63"/>
        <v>Fri</v>
      </c>
      <c r="H410" s="1">
        <v>43571</v>
      </c>
      <c r="I410">
        <f t="shared" si="64"/>
        <v>16</v>
      </c>
      <c r="J410" s="1" t="str">
        <f t="shared" si="65"/>
        <v>Apr</v>
      </c>
      <c r="K410">
        <f t="shared" si="66"/>
        <v>2019</v>
      </c>
      <c r="L410" s="1" t="str">
        <f t="shared" si="67"/>
        <v>Tue</v>
      </c>
      <c r="M410">
        <f t="shared" si="68"/>
        <v>4</v>
      </c>
      <c r="N410" t="s">
        <v>22</v>
      </c>
      <c r="O410" t="s">
        <v>1503</v>
      </c>
      <c r="P410" t="s">
        <v>1504</v>
      </c>
      <c r="Q410" t="s">
        <v>44</v>
      </c>
      <c r="R410" t="s">
        <v>26</v>
      </c>
      <c r="S410" t="s">
        <v>45</v>
      </c>
      <c r="T410" t="s">
        <v>46</v>
      </c>
      <c r="U410" t="str">
        <f t="shared" si="69"/>
        <v>Los Angeles, California, United States</v>
      </c>
      <c r="V410" t="s">
        <v>47</v>
      </c>
      <c r="W410" t="s">
        <v>1505</v>
      </c>
      <c r="X410" t="s">
        <v>49</v>
      </c>
      <c r="Y410" t="s">
        <v>75</v>
      </c>
      <c r="Z410" t="s">
        <v>1506</v>
      </c>
      <c r="AA410">
        <v>13.208</v>
      </c>
      <c r="AB410">
        <v>1</v>
      </c>
      <c r="AC410">
        <v>4.6227999999999998</v>
      </c>
      <c r="AD410" t="e">
        <v>#N/A</v>
      </c>
      <c r="AE410" t="s">
        <v>73</v>
      </c>
    </row>
    <row r="411" spans="1:31" x14ac:dyDescent="0.25">
      <c r="A411">
        <v>7361</v>
      </c>
      <c r="B411" t="s">
        <v>1507</v>
      </c>
      <c r="C411" s="1">
        <v>43567</v>
      </c>
      <c r="D411">
        <f t="shared" si="61"/>
        <v>12</v>
      </c>
      <c r="E411" t="str">
        <f t="shared" si="60"/>
        <v>Apr</v>
      </c>
      <c r="F411">
        <f t="shared" si="62"/>
        <v>2019</v>
      </c>
      <c r="G411" t="str">
        <f t="shared" si="63"/>
        <v>Fri</v>
      </c>
      <c r="H411" s="1">
        <v>43569</v>
      </c>
      <c r="I411">
        <f t="shared" si="64"/>
        <v>14</v>
      </c>
      <c r="J411" s="1" t="str">
        <f t="shared" si="65"/>
        <v>Apr</v>
      </c>
      <c r="K411">
        <f t="shared" si="66"/>
        <v>2019</v>
      </c>
      <c r="L411" s="1" t="str">
        <f t="shared" si="67"/>
        <v>Sun</v>
      </c>
      <c r="M411">
        <f t="shared" si="68"/>
        <v>2</v>
      </c>
      <c r="N411" t="s">
        <v>41</v>
      </c>
      <c r="O411" t="s">
        <v>1508</v>
      </c>
      <c r="P411" t="s">
        <v>1509</v>
      </c>
      <c r="Q411" t="s">
        <v>44</v>
      </c>
      <c r="R411" t="s">
        <v>26</v>
      </c>
      <c r="S411" t="s">
        <v>45</v>
      </c>
      <c r="T411" t="s">
        <v>46</v>
      </c>
      <c r="U411" t="str">
        <f t="shared" si="69"/>
        <v>Los Angeles, California, United States</v>
      </c>
      <c r="V411" t="s">
        <v>47</v>
      </c>
      <c r="W411" t="s">
        <v>601</v>
      </c>
      <c r="X411" t="s">
        <v>49</v>
      </c>
      <c r="Y411" t="s">
        <v>123</v>
      </c>
      <c r="Z411" t="s">
        <v>602</v>
      </c>
      <c r="AA411">
        <v>19.440000000000001</v>
      </c>
      <c r="AB411">
        <v>3</v>
      </c>
      <c r="AC411">
        <v>9.3312000000000008</v>
      </c>
      <c r="AD411" t="e">
        <v>#N/A</v>
      </c>
      <c r="AE411" t="s">
        <v>34</v>
      </c>
    </row>
    <row r="412" spans="1:31" x14ac:dyDescent="0.25">
      <c r="A412">
        <v>7362</v>
      </c>
      <c r="B412" t="s">
        <v>1507</v>
      </c>
      <c r="C412" s="1">
        <v>43567</v>
      </c>
      <c r="D412">
        <f t="shared" si="61"/>
        <v>12</v>
      </c>
      <c r="E412" t="str">
        <f t="shared" si="60"/>
        <v>Apr</v>
      </c>
      <c r="F412">
        <f t="shared" si="62"/>
        <v>2019</v>
      </c>
      <c r="G412" t="str">
        <f t="shared" si="63"/>
        <v>Fri</v>
      </c>
      <c r="H412" s="1">
        <v>43569</v>
      </c>
      <c r="I412">
        <f t="shared" si="64"/>
        <v>14</v>
      </c>
      <c r="J412" s="1" t="str">
        <f t="shared" si="65"/>
        <v>Apr</v>
      </c>
      <c r="K412">
        <f t="shared" si="66"/>
        <v>2019</v>
      </c>
      <c r="L412" s="1" t="str">
        <f t="shared" si="67"/>
        <v>Sun</v>
      </c>
      <c r="M412">
        <f t="shared" si="68"/>
        <v>2</v>
      </c>
      <c r="N412" t="s">
        <v>41</v>
      </c>
      <c r="O412" t="s">
        <v>1508</v>
      </c>
      <c r="P412" t="s">
        <v>1509</v>
      </c>
      <c r="Q412" t="s">
        <v>44</v>
      </c>
      <c r="R412" t="s">
        <v>26</v>
      </c>
      <c r="S412" t="s">
        <v>45</v>
      </c>
      <c r="T412" t="s">
        <v>46</v>
      </c>
      <c r="U412" t="str">
        <f t="shared" si="69"/>
        <v>Los Angeles, California, United States</v>
      </c>
      <c r="V412" t="s">
        <v>47</v>
      </c>
      <c r="W412" t="s">
        <v>1510</v>
      </c>
      <c r="X412" t="s">
        <v>31</v>
      </c>
      <c r="Y412" t="s">
        <v>262</v>
      </c>
      <c r="Z412" t="s">
        <v>1511</v>
      </c>
      <c r="AA412">
        <v>194.352</v>
      </c>
      <c r="AB412">
        <v>3</v>
      </c>
      <c r="AC412">
        <v>-36.441000000000003</v>
      </c>
      <c r="AD412" t="e">
        <v>#N/A</v>
      </c>
      <c r="AE412" t="s">
        <v>73</v>
      </c>
    </row>
    <row r="413" spans="1:31" x14ac:dyDescent="0.25">
      <c r="A413">
        <v>7363</v>
      </c>
      <c r="B413" t="s">
        <v>1507</v>
      </c>
      <c r="C413" s="1">
        <v>43567</v>
      </c>
      <c r="D413">
        <f t="shared" si="61"/>
        <v>12</v>
      </c>
      <c r="E413" t="str">
        <f t="shared" si="60"/>
        <v>Apr</v>
      </c>
      <c r="F413">
        <f t="shared" si="62"/>
        <v>2019</v>
      </c>
      <c r="G413" t="str">
        <f t="shared" si="63"/>
        <v>Fri</v>
      </c>
      <c r="H413" s="1">
        <v>43569</v>
      </c>
      <c r="I413">
        <f t="shared" si="64"/>
        <v>14</v>
      </c>
      <c r="J413" s="1" t="str">
        <f t="shared" si="65"/>
        <v>Apr</v>
      </c>
      <c r="K413">
        <f t="shared" si="66"/>
        <v>2019</v>
      </c>
      <c r="L413" s="1" t="str">
        <f t="shared" si="67"/>
        <v>Sun</v>
      </c>
      <c r="M413">
        <f t="shared" si="68"/>
        <v>2</v>
      </c>
      <c r="N413" t="s">
        <v>41</v>
      </c>
      <c r="O413" t="s">
        <v>1508</v>
      </c>
      <c r="P413" t="s">
        <v>1509</v>
      </c>
      <c r="Q413" t="s">
        <v>44</v>
      </c>
      <c r="R413" t="s">
        <v>26</v>
      </c>
      <c r="S413" t="s">
        <v>45</v>
      </c>
      <c r="T413" t="s">
        <v>46</v>
      </c>
      <c r="U413" t="str">
        <f t="shared" si="69"/>
        <v>Los Angeles, California, United States</v>
      </c>
      <c r="V413" t="s">
        <v>47</v>
      </c>
      <c r="W413" t="s">
        <v>1512</v>
      </c>
      <c r="X413" t="s">
        <v>49</v>
      </c>
      <c r="Y413" t="s">
        <v>75</v>
      </c>
      <c r="Z413" t="s">
        <v>1513</v>
      </c>
      <c r="AA413">
        <v>36.624000000000002</v>
      </c>
      <c r="AB413">
        <v>3</v>
      </c>
      <c r="AC413">
        <v>13.734</v>
      </c>
      <c r="AD413" t="e">
        <v>#N/A</v>
      </c>
      <c r="AE413" t="s">
        <v>73</v>
      </c>
    </row>
    <row r="414" spans="1:31" x14ac:dyDescent="0.25">
      <c r="A414">
        <v>9135</v>
      </c>
      <c r="B414" t="s">
        <v>1514</v>
      </c>
      <c r="C414" s="1">
        <v>43567</v>
      </c>
      <c r="D414">
        <f t="shared" si="61"/>
        <v>12</v>
      </c>
      <c r="E414" t="str">
        <f t="shared" si="60"/>
        <v>Apr</v>
      </c>
      <c r="F414">
        <f t="shared" si="62"/>
        <v>2019</v>
      </c>
      <c r="G414" t="str">
        <f t="shared" si="63"/>
        <v>Fri</v>
      </c>
      <c r="H414" s="1">
        <v>43572</v>
      </c>
      <c r="I414">
        <f t="shared" si="64"/>
        <v>17</v>
      </c>
      <c r="J414" s="1" t="str">
        <f t="shared" si="65"/>
        <v>Apr</v>
      </c>
      <c r="K414">
        <f t="shared" si="66"/>
        <v>2019</v>
      </c>
      <c r="L414" s="1" t="str">
        <f t="shared" si="67"/>
        <v>Wed</v>
      </c>
      <c r="M414">
        <f t="shared" si="68"/>
        <v>5</v>
      </c>
      <c r="N414" t="s">
        <v>22</v>
      </c>
      <c r="O414" t="s">
        <v>1306</v>
      </c>
      <c r="P414" t="s">
        <v>1307</v>
      </c>
      <c r="Q414" t="s">
        <v>25</v>
      </c>
      <c r="R414" t="s">
        <v>26</v>
      </c>
      <c r="S414" t="s">
        <v>1515</v>
      </c>
      <c r="T414" t="s">
        <v>81</v>
      </c>
      <c r="U414" t="str">
        <f t="shared" si="69"/>
        <v>Wilson, North Carolina, United States</v>
      </c>
      <c r="V414" t="s">
        <v>82</v>
      </c>
      <c r="W414" t="s">
        <v>1288</v>
      </c>
      <c r="X414" t="s">
        <v>49</v>
      </c>
      <c r="Y414" t="s">
        <v>50</v>
      </c>
      <c r="Z414" t="s">
        <v>1289</v>
      </c>
      <c r="AA414">
        <v>129.55199999999999</v>
      </c>
      <c r="AB414">
        <v>3</v>
      </c>
      <c r="AC414">
        <v>-22.671600000000002</v>
      </c>
      <c r="AD414" t="e">
        <v>#N/A</v>
      </c>
      <c r="AE414" t="s">
        <v>34</v>
      </c>
    </row>
    <row r="415" spans="1:31" x14ac:dyDescent="0.25">
      <c r="A415">
        <v>9136</v>
      </c>
      <c r="B415" t="s">
        <v>1514</v>
      </c>
      <c r="C415" s="1">
        <v>43567</v>
      </c>
      <c r="D415">
        <f t="shared" si="61"/>
        <v>12</v>
      </c>
      <c r="E415" t="str">
        <f t="shared" si="60"/>
        <v>Apr</v>
      </c>
      <c r="F415">
        <f t="shared" si="62"/>
        <v>2019</v>
      </c>
      <c r="G415" t="str">
        <f t="shared" si="63"/>
        <v>Fri</v>
      </c>
      <c r="H415" s="1">
        <v>43572</v>
      </c>
      <c r="I415">
        <f t="shared" si="64"/>
        <v>17</v>
      </c>
      <c r="J415" s="1" t="str">
        <f t="shared" si="65"/>
        <v>Apr</v>
      </c>
      <c r="K415">
        <f t="shared" si="66"/>
        <v>2019</v>
      </c>
      <c r="L415" s="1" t="str">
        <f t="shared" si="67"/>
        <v>Wed</v>
      </c>
      <c r="M415">
        <f t="shared" si="68"/>
        <v>5</v>
      </c>
      <c r="N415" t="s">
        <v>22</v>
      </c>
      <c r="O415" t="s">
        <v>1306</v>
      </c>
      <c r="P415" t="s">
        <v>1307</v>
      </c>
      <c r="Q415" t="s">
        <v>25</v>
      </c>
      <c r="R415" t="s">
        <v>26</v>
      </c>
      <c r="S415" t="s">
        <v>1515</v>
      </c>
      <c r="T415" t="s">
        <v>81</v>
      </c>
      <c r="U415" t="str">
        <f t="shared" si="69"/>
        <v>Wilson, North Carolina, United States</v>
      </c>
      <c r="V415" t="s">
        <v>82</v>
      </c>
      <c r="W415" t="s">
        <v>1516</v>
      </c>
      <c r="X415" t="s">
        <v>49</v>
      </c>
      <c r="Y415" t="s">
        <v>50</v>
      </c>
      <c r="Z415" t="s">
        <v>1517</v>
      </c>
      <c r="AA415">
        <v>51.984000000000002</v>
      </c>
      <c r="AB415">
        <v>1</v>
      </c>
      <c r="AC415">
        <v>-5.1984000000000004</v>
      </c>
      <c r="AD415" t="e">
        <v>#N/A</v>
      </c>
      <c r="AE415" t="s">
        <v>73</v>
      </c>
    </row>
    <row r="416" spans="1:31" x14ac:dyDescent="0.25">
      <c r="A416">
        <v>9137</v>
      </c>
      <c r="B416" t="s">
        <v>1514</v>
      </c>
      <c r="C416" s="1">
        <v>43567</v>
      </c>
      <c r="D416">
        <f t="shared" si="61"/>
        <v>12</v>
      </c>
      <c r="E416" t="str">
        <f t="shared" si="60"/>
        <v>Apr</v>
      </c>
      <c r="F416">
        <f t="shared" si="62"/>
        <v>2019</v>
      </c>
      <c r="G416" t="str">
        <f t="shared" si="63"/>
        <v>Fri</v>
      </c>
      <c r="H416" s="1">
        <v>43572</v>
      </c>
      <c r="I416">
        <f t="shared" si="64"/>
        <v>17</v>
      </c>
      <c r="J416" s="1" t="str">
        <f t="shared" si="65"/>
        <v>Apr</v>
      </c>
      <c r="K416">
        <f t="shared" si="66"/>
        <v>2019</v>
      </c>
      <c r="L416" s="1" t="str">
        <f t="shared" si="67"/>
        <v>Wed</v>
      </c>
      <c r="M416">
        <f t="shared" si="68"/>
        <v>5</v>
      </c>
      <c r="N416" t="s">
        <v>22</v>
      </c>
      <c r="O416" t="s">
        <v>1306</v>
      </c>
      <c r="P416" t="s">
        <v>1307</v>
      </c>
      <c r="Q416" t="s">
        <v>25</v>
      </c>
      <c r="R416" t="s">
        <v>26</v>
      </c>
      <c r="S416" t="s">
        <v>1515</v>
      </c>
      <c r="T416" t="s">
        <v>81</v>
      </c>
      <c r="U416" t="str">
        <f t="shared" si="69"/>
        <v>Wilson, North Carolina, United States</v>
      </c>
      <c r="V416" t="s">
        <v>82</v>
      </c>
      <c r="W416" t="s">
        <v>1518</v>
      </c>
      <c r="X416" t="s">
        <v>49</v>
      </c>
      <c r="Y416" t="s">
        <v>123</v>
      </c>
      <c r="Z416" t="s">
        <v>1519</v>
      </c>
      <c r="AA416">
        <v>10.272</v>
      </c>
      <c r="AB416">
        <v>3</v>
      </c>
      <c r="AC416">
        <v>3.4668000000000001</v>
      </c>
      <c r="AD416" t="e">
        <v>#N/A</v>
      </c>
      <c r="AE416" t="s">
        <v>73</v>
      </c>
    </row>
    <row r="417" spans="1:31" x14ac:dyDescent="0.25">
      <c r="A417">
        <v>7775</v>
      </c>
      <c r="B417" t="s">
        <v>1520</v>
      </c>
      <c r="C417" s="1">
        <v>43568</v>
      </c>
      <c r="D417">
        <f t="shared" si="61"/>
        <v>13</v>
      </c>
      <c r="E417" t="str">
        <f t="shared" si="60"/>
        <v>Apr</v>
      </c>
      <c r="F417">
        <f t="shared" si="62"/>
        <v>2019</v>
      </c>
      <c r="G417" t="str">
        <f t="shared" si="63"/>
        <v>Sat</v>
      </c>
      <c r="H417" s="1">
        <v>43570</v>
      </c>
      <c r="I417">
        <f t="shared" si="64"/>
        <v>15</v>
      </c>
      <c r="J417" s="1" t="str">
        <f t="shared" si="65"/>
        <v>Apr</v>
      </c>
      <c r="K417">
        <f t="shared" si="66"/>
        <v>2019</v>
      </c>
      <c r="L417" s="1" t="str">
        <f t="shared" si="67"/>
        <v>Mon</v>
      </c>
      <c r="M417">
        <f t="shared" si="68"/>
        <v>2</v>
      </c>
      <c r="N417" t="s">
        <v>41</v>
      </c>
      <c r="O417" t="s">
        <v>1521</v>
      </c>
      <c r="P417" t="s">
        <v>1522</v>
      </c>
      <c r="Q417" t="s">
        <v>44</v>
      </c>
      <c r="R417" t="s">
        <v>26</v>
      </c>
      <c r="S417" t="s">
        <v>361</v>
      </c>
      <c r="T417" t="s">
        <v>46</v>
      </c>
      <c r="U417" t="str">
        <f t="shared" si="69"/>
        <v>San Francisco, California, United States</v>
      </c>
      <c r="V417" t="s">
        <v>47</v>
      </c>
      <c r="W417" t="s">
        <v>1523</v>
      </c>
      <c r="X417" t="s">
        <v>49</v>
      </c>
      <c r="Y417" t="s">
        <v>204</v>
      </c>
      <c r="Z417" t="s">
        <v>1524</v>
      </c>
      <c r="AA417">
        <v>6.12</v>
      </c>
      <c r="AB417">
        <v>3</v>
      </c>
      <c r="AC417">
        <v>2.8763999999999998</v>
      </c>
      <c r="AD417" t="e">
        <v>#N/A</v>
      </c>
      <c r="AE417" t="s">
        <v>73</v>
      </c>
    </row>
    <row r="418" spans="1:31" x14ac:dyDescent="0.25">
      <c r="A418">
        <v>418</v>
      </c>
      <c r="B418" t="s">
        <v>1525</v>
      </c>
      <c r="C418" s="1">
        <v>43569</v>
      </c>
      <c r="D418">
        <f t="shared" si="61"/>
        <v>14</v>
      </c>
      <c r="E418" t="str">
        <f t="shared" si="60"/>
        <v>Apr</v>
      </c>
      <c r="F418">
        <f t="shared" si="62"/>
        <v>2019</v>
      </c>
      <c r="G418" t="str">
        <f t="shared" si="63"/>
        <v>Sun</v>
      </c>
      <c r="H418" s="1">
        <v>43573</v>
      </c>
      <c r="I418">
        <f t="shared" si="64"/>
        <v>18</v>
      </c>
      <c r="J418" s="1" t="str">
        <f t="shared" si="65"/>
        <v>Apr</v>
      </c>
      <c r="K418">
        <f t="shared" si="66"/>
        <v>2019</v>
      </c>
      <c r="L418" s="1" t="str">
        <f t="shared" si="67"/>
        <v>Thu</v>
      </c>
      <c r="M418">
        <f t="shared" si="68"/>
        <v>4</v>
      </c>
      <c r="N418" t="s">
        <v>22</v>
      </c>
      <c r="O418" t="s">
        <v>1526</v>
      </c>
      <c r="P418" t="s">
        <v>1527</v>
      </c>
      <c r="Q418" t="s">
        <v>44</v>
      </c>
      <c r="R418" t="s">
        <v>26</v>
      </c>
      <c r="S418" t="s">
        <v>45</v>
      </c>
      <c r="T418" t="s">
        <v>46</v>
      </c>
      <c r="U418" t="str">
        <f t="shared" si="69"/>
        <v>Los Angeles, California, United States</v>
      </c>
      <c r="V418" t="s">
        <v>47</v>
      </c>
      <c r="W418" t="s">
        <v>1528</v>
      </c>
      <c r="X418" t="s">
        <v>31</v>
      </c>
      <c r="Y418" t="s">
        <v>262</v>
      </c>
      <c r="Z418" t="s">
        <v>1529</v>
      </c>
      <c r="AA418">
        <v>383.8</v>
      </c>
      <c r="AB418">
        <v>5</v>
      </c>
      <c r="AC418">
        <v>38.380000000000003</v>
      </c>
      <c r="AD418" t="e">
        <v>#N/A</v>
      </c>
      <c r="AE418" t="s">
        <v>34</v>
      </c>
    </row>
    <row r="419" spans="1:31" x14ac:dyDescent="0.25">
      <c r="A419">
        <v>1980</v>
      </c>
      <c r="B419" t="s">
        <v>1530</v>
      </c>
      <c r="C419" s="1">
        <v>43569</v>
      </c>
      <c r="D419">
        <f t="shared" si="61"/>
        <v>14</v>
      </c>
      <c r="E419" t="str">
        <f t="shared" si="60"/>
        <v>Apr</v>
      </c>
      <c r="F419">
        <f t="shared" si="62"/>
        <v>2019</v>
      </c>
      <c r="G419" t="str">
        <f t="shared" si="63"/>
        <v>Sun</v>
      </c>
      <c r="H419" s="1">
        <v>43569</v>
      </c>
      <c r="I419">
        <f t="shared" si="64"/>
        <v>14</v>
      </c>
      <c r="J419" s="1" t="str">
        <f t="shared" si="65"/>
        <v>Apr</v>
      </c>
      <c r="K419">
        <f t="shared" si="66"/>
        <v>2019</v>
      </c>
      <c r="L419" s="1" t="str">
        <f t="shared" si="67"/>
        <v>Sun</v>
      </c>
      <c r="M419">
        <f t="shared" si="68"/>
        <v>0</v>
      </c>
      <c r="N419" t="s">
        <v>211</v>
      </c>
      <c r="O419" t="s">
        <v>1161</v>
      </c>
      <c r="P419" t="s">
        <v>1162</v>
      </c>
      <c r="Q419" t="s">
        <v>44</v>
      </c>
      <c r="R419" t="s">
        <v>26</v>
      </c>
      <c r="S419" t="s">
        <v>856</v>
      </c>
      <c r="T419" t="s">
        <v>468</v>
      </c>
      <c r="U419" t="str">
        <f t="shared" si="69"/>
        <v>Glendale, Arizona, United States</v>
      </c>
      <c r="V419" t="s">
        <v>47</v>
      </c>
      <c r="W419" t="s">
        <v>1531</v>
      </c>
      <c r="X419" t="s">
        <v>31</v>
      </c>
      <c r="Y419" t="s">
        <v>262</v>
      </c>
      <c r="Z419" t="s">
        <v>1532</v>
      </c>
      <c r="AA419">
        <v>933.53599999999994</v>
      </c>
      <c r="AB419">
        <v>4</v>
      </c>
      <c r="AC419">
        <v>105.0228</v>
      </c>
      <c r="AD419" t="e">
        <v>#N/A</v>
      </c>
      <c r="AE419" t="s">
        <v>73</v>
      </c>
    </row>
    <row r="420" spans="1:31" x14ac:dyDescent="0.25">
      <c r="A420">
        <v>1981</v>
      </c>
      <c r="B420" t="s">
        <v>1530</v>
      </c>
      <c r="C420" s="1">
        <v>43569</v>
      </c>
      <c r="D420">
        <f t="shared" si="61"/>
        <v>14</v>
      </c>
      <c r="E420" t="str">
        <f t="shared" si="60"/>
        <v>Apr</v>
      </c>
      <c r="F420">
        <f t="shared" si="62"/>
        <v>2019</v>
      </c>
      <c r="G420" t="str">
        <f t="shared" si="63"/>
        <v>Sun</v>
      </c>
      <c r="H420" s="1">
        <v>43569</v>
      </c>
      <c r="I420">
        <f t="shared" si="64"/>
        <v>14</v>
      </c>
      <c r="J420" s="1" t="str">
        <f t="shared" si="65"/>
        <v>Apr</v>
      </c>
      <c r="K420">
        <f t="shared" si="66"/>
        <v>2019</v>
      </c>
      <c r="L420" s="1" t="str">
        <f t="shared" si="67"/>
        <v>Sun</v>
      </c>
      <c r="M420">
        <f t="shared" si="68"/>
        <v>0</v>
      </c>
      <c r="N420" t="s">
        <v>211</v>
      </c>
      <c r="O420" t="s">
        <v>1161</v>
      </c>
      <c r="P420" t="s">
        <v>1162</v>
      </c>
      <c r="Q420" t="s">
        <v>44</v>
      </c>
      <c r="R420" t="s">
        <v>26</v>
      </c>
      <c r="S420" t="s">
        <v>856</v>
      </c>
      <c r="T420" t="s">
        <v>468</v>
      </c>
      <c r="U420" t="str">
        <f t="shared" si="69"/>
        <v>Glendale, Arizona, United States</v>
      </c>
      <c r="V420" t="s">
        <v>47</v>
      </c>
      <c r="W420" t="s">
        <v>1533</v>
      </c>
      <c r="X420" t="s">
        <v>49</v>
      </c>
      <c r="Y420" t="s">
        <v>50</v>
      </c>
      <c r="Z420" t="s">
        <v>1534</v>
      </c>
      <c r="AA420">
        <v>42.975999999999999</v>
      </c>
      <c r="AB420">
        <v>4</v>
      </c>
      <c r="AC420">
        <v>4.2976000000000001</v>
      </c>
      <c r="AD420" t="e">
        <v>#N/A</v>
      </c>
      <c r="AE420" t="s">
        <v>73</v>
      </c>
    </row>
    <row r="421" spans="1:31" x14ac:dyDescent="0.25">
      <c r="A421">
        <v>2723</v>
      </c>
      <c r="B421" t="s">
        <v>1535</v>
      </c>
      <c r="C421" s="1">
        <v>43569</v>
      </c>
      <c r="D421">
        <f t="shared" si="61"/>
        <v>14</v>
      </c>
      <c r="E421" t="str">
        <f t="shared" si="60"/>
        <v>Apr</v>
      </c>
      <c r="F421">
        <f t="shared" si="62"/>
        <v>2019</v>
      </c>
      <c r="G421" t="str">
        <f t="shared" si="63"/>
        <v>Sun</v>
      </c>
      <c r="H421" s="1">
        <v>43574</v>
      </c>
      <c r="I421">
        <f t="shared" si="64"/>
        <v>19</v>
      </c>
      <c r="J421" s="1" t="str">
        <f t="shared" si="65"/>
        <v>Apr</v>
      </c>
      <c r="K421">
        <f t="shared" si="66"/>
        <v>2019</v>
      </c>
      <c r="L421" s="1" t="str">
        <f t="shared" si="67"/>
        <v>Fri</v>
      </c>
      <c r="M421">
        <f t="shared" si="68"/>
        <v>5</v>
      </c>
      <c r="N421" t="s">
        <v>97</v>
      </c>
      <c r="O421" t="s">
        <v>1536</v>
      </c>
      <c r="P421" t="s">
        <v>1537</v>
      </c>
      <c r="Q421" t="s">
        <v>44</v>
      </c>
      <c r="R421" t="s">
        <v>26</v>
      </c>
      <c r="S421" t="s">
        <v>1538</v>
      </c>
      <c r="T421" t="s">
        <v>428</v>
      </c>
      <c r="U421" t="str">
        <f t="shared" si="69"/>
        <v>Alexandria, Virginia, United States</v>
      </c>
      <c r="V421" t="s">
        <v>82</v>
      </c>
      <c r="W421" t="s">
        <v>824</v>
      </c>
      <c r="X421" t="s">
        <v>49</v>
      </c>
      <c r="Y421" t="s">
        <v>50</v>
      </c>
      <c r="Z421" t="s">
        <v>825</v>
      </c>
      <c r="AA421">
        <v>81.2</v>
      </c>
      <c r="AB421">
        <v>5</v>
      </c>
      <c r="AC421">
        <v>12.18</v>
      </c>
      <c r="AD421" t="e">
        <v>#N/A</v>
      </c>
      <c r="AE421" t="s">
        <v>73</v>
      </c>
    </row>
    <row r="422" spans="1:31" x14ac:dyDescent="0.25">
      <c r="A422">
        <v>5890</v>
      </c>
      <c r="B422" t="s">
        <v>1539</v>
      </c>
      <c r="C422" s="1">
        <v>43569</v>
      </c>
      <c r="D422">
        <f t="shared" si="61"/>
        <v>14</v>
      </c>
      <c r="E422" t="str">
        <f t="shared" si="60"/>
        <v>Apr</v>
      </c>
      <c r="F422">
        <f t="shared" si="62"/>
        <v>2019</v>
      </c>
      <c r="G422" t="str">
        <f t="shared" si="63"/>
        <v>Sun</v>
      </c>
      <c r="H422" s="1">
        <v>43572</v>
      </c>
      <c r="I422">
        <f t="shared" si="64"/>
        <v>17</v>
      </c>
      <c r="J422" s="1" t="str">
        <f t="shared" si="65"/>
        <v>Apr</v>
      </c>
      <c r="K422">
        <f t="shared" si="66"/>
        <v>2019</v>
      </c>
      <c r="L422" s="1" t="str">
        <f t="shared" si="67"/>
        <v>Wed</v>
      </c>
      <c r="M422">
        <f t="shared" si="68"/>
        <v>3</v>
      </c>
      <c r="N422" t="s">
        <v>41</v>
      </c>
      <c r="O422" t="s">
        <v>1540</v>
      </c>
      <c r="P422" t="s">
        <v>1541</v>
      </c>
      <c r="Q422" t="s">
        <v>44</v>
      </c>
      <c r="R422" t="s">
        <v>26</v>
      </c>
      <c r="S422" t="s">
        <v>1542</v>
      </c>
      <c r="T422" t="s">
        <v>28</v>
      </c>
      <c r="U422" t="str">
        <f t="shared" si="69"/>
        <v>Baltimore, Maryland, United States</v>
      </c>
      <c r="V422" t="s">
        <v>29</v>
      </c>
      <c r="W422" t="s">
        <v>1543</v>
      </c>
      <c r="X422" t="s">
        <v>49</v>
      </c>
      <c r="Y422" t="s">
        <v>75</v>
      </c>
      <c r="Z422" t="s">
        <v>1544</v>
      </c>
      <c r="AA422">
        <v>25.06</v>
      </c>
      <c r="AB422">
        <v>2</v>
      </c>
      <c r="AC422">
        <v>11.7782</v>
      </c>
      <c r="AD422" t="e">
        <v>#N/A</v>
      </c>
      <c r="AE422" t="s">
        <v>73</v>
      </c>
    </row>
    <row r="423" spans="1:31" x14ac:dyDescent="0.25">
      <c r="A423">
        <v>430</v>
      </c>
      <c r="B423" t="s">
        <v>1545</v>
      </c>
      <c r="C423" s="1">
        <v>43570</v>
      </c>
      <c r="D423">
        <f t="shared" si="61"/>
        <v>15</v>
      </c>
      <c r="E423" t="str">
        <f t="shared" si="60"/>
        <v>Apr</v>
      </c>
      <c r="F423">
        <f t="shared" si="62"/>
        <v>2019</v>
      </c>
      <c r="G423" t="str">
        <f t="shared" si="63"/>
        <v>Mon</v>
      </c>
      <c r="H423" s="1">
        <v>43576</v>
      </c>
      <c r="I423">
        <f t="shared" si="64"/>
        <v>21</v>
      </c>
      <c r="J423" s="1" t="str">
        <f t="shared" si="65"/>
        <v>Apr</v>
      </c>
      <c r="K423">
        <f t="shared" si="66"/>
        <v>2019</v>
      </c>
      <c r="L423" s="1" t="str">
        <f t="shared" si="67"/>
        <v>Sun</v>
      </c>
      <c r="M423">
        <f t="shared" si="68"/>
        <v>6</v>
      </c>
      <c r="N423" t="s">
        <v>22</v>
      </c>
      <c r="O423" t="s">
        <v>1546</v>
      </c>
      <c r="P423" t="s">
        <v>1547</v>
      </c>
      <c r="Q423" t="s">
        <v>111</v>
      </c>
      <c r="R423" t="s">
        <v>26</v>
      </c>
      <c r="S423" t="s">
        <v>1548</v>
      </c>
      <c r="T423" t="s">
        <v>81</v>
      </c>
      <c r="U423" t="str">
        <f t="shared" si="69"/>
        <v>Gastonia, North Carolina, United States</v>
      </c>
      <c r="V423" t="s">
        <v>82</v>
      </c>
      <c r="W423" t="s">
        <v>1549</v>
      </c>
      <c r="X423" t="s">
        <v>49</v>
      </c>
      <c r="Y423" t="s">
        <v>75</v>
      </c>
      <c r="Z423" t="s">
        <v>1550</v>
      </c>
      <c r="AA423">
        <v>189.58799999999999</v>
      </c>
      <c r="AB423">
        <v>2</v>
      </c>
      <c r="AC423">
        <v>-145.35079999999999</v>
      </c>
      <c r="AD423" t="e">
        <v>#N/A</v>
      </c>
      <c r="AE423" t="s">
        <v>73</v>
      </c>
    </row>
    <row r="424" spans="1:31" x14ac:dyDescent="0.25">
      <c r="A424">
        <v>431</v>
      </c>
      <c r="B424" t="s">
        <v>1545</v>
      </c>
      <c r="C424" s="1">
        <v>43570</v>
      </c>
      <c r="D424">
        <f t="shared" si="61"/>
        <v>15</v>
      </c>
      <c r="E424" t="str">
        <f t="shared" si="60"/>
        <v>Apr</v>
      </c>
      <c r="F424">
        <f t="shared" si="62"/>
        <v>2019</v>
      </c>
      <c r="G424" t="str">
        <f t="shared" si="63"/>
        <v>Mon</v>
      </c>
      <c r="H424" s="1">
        <v>43576</v>
      </c>
      <c r="I424">
        <f t="shared" si="64"/>
        <v>21</v>
      </c>
      <c r="J424" s="1" t="str">
        <f t="shared" si="65"/>
        <v>Apr</v>
      </c>
      <c r="K424">
        <f t="shared" si="66"/>
        <v>2019</v>
      </c>
      <c r="L424" s="1" t="str">
        <f t="shared" si="67"/>
        <v>Sun</v>
      </c>
      <c r="M424">
        <f t="shared" si="68"/>
        <v>6</v>
      </c>
      <c r="N424" t="s">
        <v>22</v>
      </c>
      <c r="O424" t="s">
        <v>1546</v>
      </c>
      <c r="P424" t="s">
        <v>1547</v>
      </c>
      <c r="Q424" t="s">
        <v>111</v>
      </c>
      <c r="R424" t="s">
        <v>26</v>
      </c>
      <c r="S424" t="s">
        <v>1548</v>
      </c>
      <c r="T424" t="s">
        <v>81</v>
      </c>
      <c r="U424" t="str">
        <f t="shared" si="69"/>
        <v>Gastonia, North Carolina, United States</v>
      </c>
      <c r="V424" t="s">
        <v>82</v>
      </c>
      <c r="W424" t="s">
        <v>1551</v>
      </c>
      <c r="X424" t="s">
        <v>36</v>
      </c>
      <c r="Y424" t="s">
        <v>59</v>
      </c>
      <c r="Z424" t="s">
        <v>1552</v>
      </c>
      <c r="AA424">
        <v>408.74400000000003</v>
      </c>
      <c r="AB424">
        <v>7</v>
      </c>
      <c r="AC424">
        <v>76.639499999999998</v>
      </c>
      <c r="AD424" t="e">
        <v>#N/A</v>
      </c>
      <c r="AE424" t="s">
        <v>73</v>
      </c>
    </row>
    <row r="425" spans="1:31" x14ac:dyDescent="0.25">
      <c r="A425">
        <v>432</v>
      </c>
      <c r="B425" t="s">
        <v>1545</v>
      </c>
      <c r="C425" s="1">
        <v>43570</v>
      </c>
      <c r="D425">
        <f t="shared" si="61"/>
        <v>15</v>
      </c>
      <c r="E425" t="str">
        <f t="shared" si="60"/>
        <v>Apr</v>
      </c>
      <c r="F425">
        <f t="shared" si="62"/>
        <v>2019</v>
      </c>
      <c r="G425" t="str">
        <f t="shared" si="63"/>
        <v>Mon</v>
      </c>
      <c r="H425" s="1">
        <v>43576</v>
      </c>
      <c r="I425">
        <f t="shared" si="64"/>
        <v>21</v>
      </c>
      <c r="J425" s="1" t="str">
        <f t="shared" si="65"/>
        <v>Apr</v>
      </c>
      <c r="K425">
        <f t="shared" si="66"/>
        <v>2019</v>
      </c>
      <c r="L425" s="1" t="str">
        <f t="shared" si="67"/>
        <v>Sun</v>
      </c>
      <c r="M425">
        <f t="shared" si="68"/>
        <v>6</v>
      </c>
      <c r="N425" t="s">
        <v>22</v>
      </c>
      <c r="O425" t="s">
        <v>1546</v>
      </c>
      <c r="P425" t="s">
        <v>1547</v>
      </c>
      <c r="Q425" t="s">
        <v>111</v>
      </c>
      <c r="R425" t="s">
        <v>26</v>
      </c>
      <c r="S425" t="s">
        <v>1548</v>
      </c>
      <c r="T425" t="s">
        <v>81</v>
      </c>
      <c r="U425" t="str">
        <f t="shared" si="69"/>
        <v>Gastonia, North Carolina, United States</v>
      </c>
      <c r="V425" t="s">
        <v>82</v>
      </c>
      <c r="W425" t="s">
        <v>1551</v>
      </c>
      <c r="X425" t="s">
        <v>36</v>
      </c>
      <c r="Y425" t="s">
        <v>59</v>
      </c>
      <c r="Z425" t="s">
        <v>1552</v>
      </c>
      <c r="AA425">
        <v>291.95999999999998</v>
      </c>
      <c r="AB425">
        <v>5</v>
      </c>
      <c r="AC425">
        <v>54.7425</v>
      </c>
      <c r="AD425" t="e">
        <v>#N/A</v>
      </c>
      <c r="AE425" t="s">
        <v>73</v>
      </c>
    </row>
    <row r="426" spans="1:31" x14ac:dyDescent="0.25">
      <c r="A426">
        <v>433</v>
      </c>
      <c r="B426" t="s">
        <v>1545</v>
      </c>
      <c r="C426" s="1">
        <v>43570</v>
      </c>
      <c r="D426">
        <f t="shared" si="61"/>
        <v>15</v>
      </c>
      <c r="E426" t="str">
        <f t="shared" si="60"/>
        <v>Apr</v>
      </c>
      <c r="F426">
        <f t="shared" si="62"/>
        <v>2019</v>
      </c>
      <c r="G426" t="str">
        <f t="shared" si="63"/>
        <v>Mon</v>
      </c>
      <c r="H426" s="1">
        <v>43576</v>
      </c>
      <c r="I426">
        <f t="shared" si="64"/>
        <v>21</v>
      </c>
      <c r="J426" s="1" t="str">
        <f t="shared" si="65"/>
        <v>Apr</v>
      </c>
      <c r="K426">
        <f t="shared" si="66"/>
        <v>2019</v>
      </c>
      <c r="L426" s="1" t="str">
        <f t="shared" si="67"/>
        <v>Sun</v>
      </c>
      <c r="M426">
        <f t="shared" si="68"/>
        <v>6</v>
      </c>
      <c r="N426" t="s">
        <v>22</v>
      </c>
      <c r="O426" t="s">
        <v>1546</v>
      </c>
      <c r="P426" t="s">
        <v>1547</v>
      </c>
      <c r="Q426" t="s">
        <v>111</v>
      </c>
      <c r="R426" t="s">
        <v>26</v>
      </c>
      <c r="S426" t="s">
        <v>1548</v>
      </c>
      <c r="T426" t="s">
        <v>81</v>
      </c>
      <c r="U426" t="str">
        <f t="shared" si="69"/>
        <v>Gastonia, North Carolina, United States</v>
      </c>
      <c r="V426" t="s">
        <v>82</v>
      </c>
      <c r="W426" t="s">
        <v>1553</v>
      </c>
      <c r="X426" t="s">
        <v>49</v>
      </c>
      <c r="Y426" t="s">
        <v>50</v>
      </c>
      <c r="Z426" t="s">
        <v>1554</v>
      </c>
      <c r="AA426">
        <v>4.7679999999999998</v>
      </c>
      <c r="AB426">
        <v>2</v>
      </c>
      <c r="AC426">
        <v>-0.77480000000000004</v>
      </c>
      <c r="AD426" t="e">
        <v>#N/A</v>
      </c>
      <c r="AE426" t="s">
        <v>73</v>
      </c>
    </row>
    <row r="427" spans="1:31" x14ac:dyDescent="0.25">
      <c r="A427">
        <v>552</v>
      </c>
      <c r="B427" t="s">
        <v>1555</v>
      </c>
      <c r="C427" s="1">
        <v>43570</v>
      </c>
      <c r="D427">
        <f t="shared" si="61"/>
        <v>15</v>
      </c>
      <c r="E427" t="str">
        <f t="shared" si="60"/>
        <v>Apr</v>
      </c>
      <c r="F427">
        <f t="shared" si="62"/>
        <v>2019</v>
      </c>
      <c r="G427" t="str">
        <f t="shared" si="63"/>
        <v>Mon</v>
      </c>
      <c r="H427" s="1">
        <v>43572</v>
      </c>
      <c r="I427">
        <f t="shared" si="64"/>
        <v>17</v>
      </c>
      <c r="J427" s="1" t="str">
        <f t="shared" si="65"/>
        <v>Apr</v>
      </c>
      <c r="K427">
        <f t="shared" si="66"/>
        <v>2019</v>
      </c>
      <c r="L427" s="1" t="str">
        <f t="shared" si="67"/>
        <v>Wed</v>
      </c>
      <c r="M427">
        <f t="shared" si="68"/>
        <v>2</v>
      </c>
      <c r="N427" t="s">
        <v>97</v>
      </c>
      <c r="O427" t="s">
        <v>1556</v>
      </c>
      <c r="P427" t="s">
        <v>1557</v>
      </c>
      <c r="Q427" t="s">
        <v>44</v>
      </c>
      <c r="R427" t="s">
        <v>26</v>
      </c>
      <c r="S427" t="s">
        <v>361</v>
      </c>
      <c r="T427" t="s">
        <v>46</v>
      </c>
      <c r="U427" t="str">
        <f t="shared" si="69"/>
        <v>San Francisco, California, United States</v>
      </c>
      <c r="V427" t="s">
        <v>47</v>
      </c>
      <c r="W427" t="s">
        <v>1558</v>
      </c>
      <c r="X427" t="s">
        <v>31</v>
      </c>
      <c r="Y427" t="s">
        <v>262</v>
      </c>
      <c r="Z427" t="s">
        <v>1559</v>
      </c>
      <c r="AA427">
        <v>1121.568</v>
      </c>
      <c r="AB427">
        <v>2</v>
      </c>
      <c r="AC427">
        <v>0</v>
      </c>
      <c r="AD427" t="e">
        <v>#N/A</v>
      </c>
      <c r="AE427" t="s">
        <v>34</v>
      </c>
    </row>
    <row r="428" spans="1:31" x14ac:dyDescent="0.25">
      <c r="A428">
        <v>1591</v>
      </c>
      <c r="B428" t="s">
        <v>1560</v>
      </c>
      <c r="C428" s="1">
        <v>43570</v>
      </c>
      <c r="D428">
        <f t="shared" si="61"/>
        <v>15</v>
      </c>
      <c r="E428" t="str">
        <f t="shared" si="60"/>
        <v>Apr</v>
      </c>
      <c r="F428">
        <f t="shared" si="62"/>
        <v>2019</v>
      </c>
      <c r="G428" t="str">
        <f t="shared" si="63"/>
        <v>Mon</v>
      </c>
      <c r="H428" s="1">
        <v>43574</v>
      </c>
      <c r="I428">
        <f t="shared" si="64"/>
        <v>19</v>
      </c>
      <c r="J428" s="1" t="str">
        <f t="shared" si="65"/>
        <v>Apr</v>
      </c>
      <c r="K428">
        <f t="shared" si="66"/>
        <v>2019</v>
      </c>
      <c r="L428" s="1" t="str">
        <f t="shared" si="67"/>
        <v>Fri</v>
      </c>
      <c r="M428">
        <f t="shared" si="68"/>
        <v>4</v>
      </c>
      <c r="N428" t="s">
        <v>22</v>
      </c>
      <c r="O428" t="s">
        <v>1073</v>
      </c>
      <c r="P428" t="s">
        <v>1074</v>
      </c>
      <c r="Q428" t="s">
        <v>25</v>
      </c>
      <c r="R428" t="s">
        <v>26</v>
      </c>
      <c r="S428" t="s">
        <v>1561</v>
      </c>
      <c r="T428" t="s">
        <v>56</v>
      </c>
      <c r="U428" t="str">
        <f t="shared" si="69"/>
        <v>Grapevine, Texas, United States</v>
      </c>
      <c r="V428" t="s">
        <v>57</v>
      </c>
      <c r="W428" t="s">
        <v>1562</v>
      </c>
      <c r="X428" t="s">
        <v>49</v>
      </c>
      <c r="Y428" t="s">
        <v>92</v>
      </c>
      <c r="Z428" t="s">
        <v>1563</v>
      </c>
      <c r="AA428">
        <v>33.488</v>
      </c>
      <c r="AB428">
        <v>7</v>
      </c>
      <c r="AC428">
        <v>5.8604000000000003</v>
      </c>
      <c r="AD428" t="e">
        <v>#N/A</v>
      </c>
      <c r="AE428" t="s">
        <v>73</v>
      </c>
    </row>
    <row r="429" spans="1:31" x14ac:dyDescent="0.25">
      <c r="A429">
        <v>1592</v>
      </c>
      <c r="B429" t="s">
        <v>1560</v>
      </c>
      <c r="C429" s="1">
        <v>43570</v>
      </c>
      <c r="D429">
        <f t="shared" si="61"/>
        <v>15</v>
      </c>
      <c r="E429" t="str">
        <f t="shared" si="60"/>
        <v>Apr</v>
      </c>
      <c r="F429">
        <f t="shared" si="62"/>
        <v>2019</v>
      </c>
      <c r="G429" t="str">
        <f t="shared" si="63"/>
        <v>Mon</v>
      </c>
      <c r="H429" s="1">
        <v>43574</v>
      </c>
      <c r="I429">
        <f t="shared" si="64"/>
        <v>19</v>
      </c>
      <c r="J429" s="1" t="str">
        <f t="shared" si="65"/>
        <v>Apr</v>
      </c>
      <c r="K429">
        <f t="shared" si="66"/>
        <v>2019</v>
      </c>
      <c r="L429" s="1" t="str">
        <f t="shared" si="67"/>
        <v>Fri</v>
      </c>
      <c r="M429">
        <f t="shared" si="68"/>
        <v>4</v>
      </c>
      <c r="N429" t="s">
        <v>22</v>
      </c>
      <c r="O429" t="s">
        <v>1073</v>
      </c>
      <c r="P429" t="s">
        <v>1074</v>
      </c>
      <c r="Q429" t="s">
        <v>25</v>
      </c>
      <c r="R429" t="s">
        <v>26</v>
      </c>
      <c r="S429" t="s">
        <v>1561</v>
      </c>
      <c r="T429" t="s">
        <v>56</v>
      </c>
      <c r="U429" t="str">
        <f t="shared" si="69"/>
        <v>Grapevine, Texas, United States</v>
      </c>
      <c r="V429" t="s">
        <v>57</v>
      </c>
      <c r="W429" t="s">
        <v>1564</v>
      </c>
      <c r="X429" t="s">
        <v>49</v>
      </c>
      <c r="Y429" t="s">
        <v>271</v>
      </c>
      <c r="Z429" t="s">
        <v>1565</v>
      </c>
      <c r="AA429">
        <v>8.0399999999999991</v>
      </c>
      <c r="AB429">
        <v>5</v>
      </c>
      <c r="AC429">
        <v>2.9144999999999999</v>
      </c>
      <c r="AD429" t="e">
        <v>#N/A</v>
      </c>
      <c r="AE429" t="s">
        <v>73</v>
      </c>
    </row>
    <row r="430" spans="1:31" x14ac:dyDescent="0.25">
      <c r="A430">
        <v>2253</v>
      </c>
      <c r="B430" t="s">
        <v>1566</v>
      </c>
      <c r="C430" s="1">
        <v>43570</v>
      </c>
      <c r="D430">
        <f t="shared" si="61"/>
        <v>15</v>
      </c>
      <c r="E430" t="str">
        <f t="shared" si="60"/>
        <v>Apr</v>
      </c>
      <c r="F430">
        <f t="shared" si="62"/>
        <v>2019</v>
      </c>
      <c r="G430" t="str">
        <f t="shared" si="63"/>
        <v>Mon</v>
      </c>
      <c r="H430" s="1">
        <v>43572</v>
      </c>
      <c r="I430">
        <f t="shared" si="64"/>
        <v>17</v>
      </c>
      <c r="J430" s="1" t="str">
        <f t="shared" si="65"/>
        <v>Apr</v>
      </c>
      <c r="K430">
        <f t="shared" si="66"/>
        <v>2019</v>
      </c>
      <c r="L430" s="1" t="str">
        <f t="shared" si="67"/>
        <v>Wed</v>
      </c>
      <c r="M430">
        <f t="shared" si="68"/>
        <v>2</v>
      </c>
      <c r="N430" t="s">
        <v>97</v>
      </c>
      <c r="O430" t="s">
        <v>1567</v>
      </c>
      <c r="P430" t="s">
        <v>1568</v>
      </c>
      <c r="Q430" t="s">
        <v>111</v>
      </c>
      <c r="R430" t="s">
        <v>26</v>
      </c>
      <c r="S430" t="s">
        <v>260</v>
      </c>
      <c r="T430" t="s">
        <v>46</v>
      </c>
      <c r="U430" t="str">
        <f t="shared" si="69"/>
        <v>San Diego, California, United States</v>
      </c>
      <c r="V430" t="s">
        <v>47</v>
      </c>
      <c r="W430" t="s">
        <v>1569</v>
      </c>
      <c r="X430" t="s">
        <v>49</v>
      </c>
      <c r="Y430" t="s">
        <v>123</v>
      </c>
      <c r="Z430" t="s">
        <v>1570</v>
      </c>
      <c r="AA430">
        <v>143.69999999999999</v>
      </c>
      <c r="AB430">
        <v>3</v>
      </c>
      <c r="AC430">
        <v>68.975999999999999</v>
      </c>
      <c r="AD430" t="e">
        <v>#N/A</v>
      </c>
      <c r="AE430" t="s">
        <v>73</v>
      </c>
    </row>
    <row r="431" spans="1:31" x14ac:dyDescent="0.25">
      <c r="A431">
        <v>4160</v>
      </c>
      <c r="B431" t="s">
        <v>1571</v>
      </c>
      <c r="C431" s="1">
        <v>43571</v>
      </c>
      <c r="D431">
        <f t="shared" si="61"/>
        <v>16</v>
      </c>
      <c r="E431" t="str">
        <f t="shared" si="60"/>
        <v>Apr</v>
      </c>
      <c r="F431">
        <f t="shared" si="62"/>
        <v>2019</v>
      </c>
      <c r="G431" t="str">
        <f t="shared" si="63"/>
        <v>Tue</v>
      </c>
      <c r="H431" s="1">
        <v>43578</v>
      </c>
      <c r="I431">
        <f t="shared" si="64"/>
        <v>23</v>
      </c>
      <c r="J431" s="1" t="str">
        <f t="shared" si="65"/>
        <v>Apr</v>
      </c>
      <c r="K431">
        <f t="shared" si="66"/>
        <v>2019</v>
      </c>
      <c r="L431" s="1" t="str">
        <f t="shared" si="67"/>
        <v>Tue</v>
      </c>
      <c r="M431">
        <f t="shared" si="68"/>
        <v>7</v>
      </c>
      <c r="N431" t="s">
        <v>22</v>
      </c>
      <c r="O431" t="s">
        <v>1572</v>
      </c>
      <c r="P431" t="s">
        <v>1573</v>
      </c>
      <c r="Q431" t="s">
        <v>44</v>
      </c>
      <c r="R431" t="s">
        <v>26</v>
      </c>
      <c r="S431" t="s">
        <v>187</v>
      </c>
      <c r="T431" t="s">
        <v>254</v>
      </c>
      <c r="U431" t="str">
        <f t="shared" si="69"/>
        <v>Columbus, Georgia, United States</v>
      </c>
      <c r="V431" t="s">
        <v>82</v>
      </c>
      <c r="W431" t="s">
        <v>1574</v>
      </c>
      <c r="X431" t="s">
        <v>49</v>
      </c>
      <c r="Y431" t="s">
        <v>92</v>
      </c>
      <c r="Z431" t="s">
        <v>1575</v>
      </c>
      <c r="AA431">
        <v>12.84</v>
      </c>
      <c r="AB431">
        <v>3</v>
      </c>
      <c r="AC431">
        <v>3.7235999999999998</v>
      </c>
      <c r="AD431" t="e">
        <v>#N/A</v>
      </c>
      <c r="AE431" t="s">
        <v>73</v>
      </c>
    </row>
    <row r="432" spans="1:31" x14ac:dyDescent="0.25">
      <c r="A432">
        <v>4278</v>
      </c>
      <c r="B432" t="s">
        <v>1576</v>
      </c>
      <c r="C432" s="1">
        <v>43571</v>
      </c>
      <c r="D432">
        <f t="shared" si="61"/>
        <v>16</v>
      </c>
      <c r="E432" t="str">
        <f t="shared" si="60"/>
        <v>Apr</v>
      </c>
      <c r="F432">
        <f t="shared" si="62"/>
        <v>2019</v>
      </c>
      <c r="G432" t="str">
        <f t="shared" si="63"/>
        <v>Tue</v>
      </c>
      <c r="H432" s="1">
        <v>43575</v>
      </c>
      <c r="I432">
        <f t="shared" si="64"/>
        <v>20</v>
      </c>
      <c r="J432" s="1" t="str">
        <f t="shared" si="65"/>
        <v>Apr</v>
      </c>
      <c r="K432">
        <f t="shared" si="66"/>
        <v>2019</v>
      </c>
      <c r="L432" s="1" t="str">
        <f t="shared" si="67"/>
        <v>Sat</v>
      </c>
      <c r="M432">
        <f t="shared" si="68"/>
        <v>4</v>
      </c>
      <c r="N432" t="s">
        <v>22</v>
      </c>
      <c r="O432" t="s">
        <v>1577</v>
      </c>
      <c r="P432" t="s">
        <v>1578</v>
      </c>
      <c r="Q432" t="s">
        <v>25</v>
      </c>
      <c r="R432" t="s">
        <v>26</v>
      </c>
      <c r="S432" t="s">
        <v>1390</v>
      </c>
      <c r="T432" t="s">
        <v>202</v>
      </c>
      <c r="U432" t="str">
        <f t="shared" si="69"/>
        <v>Lakewood, New Jersey, United States</v>
      </c>
      <c r="V432" t="s">
        <v>29</v>
      </c>
      <c r="W432" t="s">
        <v>1579</v>
      </c>
      <c r="X432" t="s">
        <v>36</v>
      </c>
      <c r="Y432" t="s">
        <v>445</v>
      </c>
      <c r="Z432" t="s">
        <v>1580</v>
      </c>
      <c r="AA432">
        <v>9099.93</v>
      </c>
      <c r="AB432">
        <v>7</v>
      </c>
      <c r="AC432">
        <v>2365.9818</v>
      </c>
      <c r="AD432" t="e">
        <v>#N/A</v>
      </c>
      <c r="AE432" t="s">
        <v>73</v>
      </c>
    </row>
    <row r="433" spans="1:31" x14ac:dyDescent="0.25">
      <c r="A433">
        <v>4279</v>
      </c>
      <c r="B433" t="s">
        <v>1576</v>
      </c>
      <c r="C433" s="1">
        <v>43571</v>
      </c>
      <c r="D433">
        <f t="shared" si="61"/>
        <v>16</v>
      </c>
      <c r="E433" t="str">
        <f t="shared" si="60"/>
        <v>Apr</v>
      </c>
      <c r="F433">
        <f t="shared" si="62"/>
        <v>2019</v>
      </c>
      <c r="G433" t="str">
        <f t="shared" si="63"/>
        <v>Tue</v>
      </c>
      <c r="H433" s="1">
        <v>43575</v>
      </c>
      <c r="I433">
        <f t="shared" si="64"/>
        <v>20</v>
      </c>
      <c r="J433" s="1" t="str">
        <f t="shared" si="65"/>
        <v>Apr</v>
      </c>
      <c r="K433">
        <f t="shared" si="66"/>
        <v>2019</v>
      </c>
      <c r="L433" s="1" t="str">
        <f t="shared" si="67"/>
        <v>Sat</v>
      </c>
      <c r="M433">
        <f t="shared" si="68"/>
        <v>4</v>
      </c>
      <c r="N433" t="s">
        <v>22</v>
      </c>
      <c r="O433" t="s">
        <v>1577</v>
      </c>
      <c r="P433" t="s">
        <v>1578</v>
      </c>
      <c r="Q433" t="s">
        <v>25</v>
      </c>
      <c r="R433" t="s">
        <v>26</v>
      </c>
      <c r="S433" t="s">
        <v>1390</v>
      </c>
      <c r="T433" t="s">
        <v>202</v>
      </c>
      <c r="U433" t="str">
        <f t="shared" si="69"/>
        <v>Lakewood, New Jersey, United States</v>
      </c>
      <c r="V433" t="s">
        <v>29</v>
      </c>
      <c r="W433" t="s">
        <v>1581</v>
      </c>
      <c r="X433" t="s">
        <v>31</v>
      </c>
      <c r="Y433" t="s">
        <v>120</v>
      </c>
      <c r="Z433" t="s">
        <v>1582</v>
      </c>
      <c r="AA433">
        <v>9.9600000000000009</v>
      </c>
      <c r="AB433">
        <v>2</v>
      </c>
      <c r="AC433">
        <v>3.2867999999999999</v>
      </c>
      <c r="AD433" t="e">
        <v>#N/A</v>
      </c>
      <c r="AE433" t="s">
        <v>73</v>
      </c>
    </row>
    <row r="434" spans="1:31" x14ac:dyDescent="0.25">
      <c r="A434">
        <v>4280</v>
      </c>
      <c r="B434" t="s">
        <v>1576</v>
      </c>
      <c r="C434" s="1">
        <v>43571</v>
      </c>
      <c r="D434">
        <f t="shared" si="61"/>
        <v>16</v>
      </c>
      <c r="E434" t="str">
        <f t="shared" si="60"/>
        <v>Apr</v>
      </c>
      <c r="F434">
        <f t="shared" si="62"/>
        <v>2019</v>
      </c>
      <c r="G434" t="str">
        <f t="shared" si="63"/>
        <v>Tue</v>
      </c>
      <c r="H434" s="1">
        <v>43575</v>
      </c>
      <c r="I434">
        <f t="shared" si="64"/>
        <v>20</v>
      </c>
      <c r="J434" s="1" t="str">
        <f t="shared" si="65"/>
        <v>Apr</v>
      </c>
      <c r="K434">
        <f t="shared" si="66"/>
        <v>2019</v>
      </c>
      <c r="L434" s="1" t="str">
        <f t="shared" si="67"/>
        <v>Sat</v>
      </c>
      <c r="M434">
        <f t="shared" si="68"/>
        <v>4</v>
      </c>
      <c r="N434" t="s">
        <v>22</v>
      </c>
      <c r="O434" t="s">
        <v>1577</v>
      </c>
      <c r="P434" t="s">
        <v>1578</v>
      </c>
      <c r="Q434" t="s">
        <v>25</v>
      </c>
      <c r="R434" t="s">
        <v>26</v>
      </c>
      <c r="S434" t="s">
        <v>1390</v>
      </c>
      <c r="T434" t="s">
        <v>202</v>
      </c>
      <c r="U434" t="str">
        <f t="shared" si="69"/>
        <v>Lakewood, New Jersey, United States</v>
      </c>
      <c r="V434" t="s">
        <v>29</v>
      </c>
      <c r="W434" t="s">
        <v>1583</v>
      </c>
      <c r="X434" t="s">
        <v>49</v>
      </c>
      <c r="Y434" t="s">
        <v>75</v>
      </c>
      <c r="Z434" t="s">
        <v>1584</v>
      </c>
      <c r="AA434">
        <v>25.3</v>
      </c>
      <c r="AB434">
        <v>5</v>
      </c>
      <c r="AC434">
        <v>11.891</v>
      </c>
      <c r="AD434" t="e">
        <v>#N/A</v>
      </c>
      <c r="AE434" t="s">
        <v>73</v>
      </c>
    </row>
    <row r="435" spans="1:31" x14ac:dyDescent="0.25">
      <c r="A435">
        <v>6919</v>
      </c>
      <c r="B435" t="s">
        <v>1585</v>
      </c>
      <c r="C435" s="1">
        <v>43571</v>
      </c>
      <c r="D435">
        <f t="shared" si="61"/>
        <v>16</v>
      </c>
      <c r="E435" t="str">
        <f t="shared" si="60"/>
        <v>Apr</v>
      </c>
      <c r="F435">
        <f t="shared" si="62"/>
        <v>2019</v>
      </c>
      <c r="G435" t="str">
        <f t="shared" si="63"/>
        <v>Tue</v>
      </c>
      <c r="H435" s="1">
        <v>43573</v>
      </c>
      <c r="I435">
        <f t="shared" si="64"/>
        <v>18</v>
      </c>
      <c r="J435" s="1" t="str">
        <f t="shared" si="65"/>
        <v>Apr</v>
      </c>
      <c r="K435">
        <f t="shared" si="66"/>
        <v>2019</v>
      </c>
      <c r="L435" s="1" t="str">
        <f t="shared" si="67"/>
        <v>Thu</v>
      </c>
      <c r="M435">
        <f t="shared" si="68"/>
        <v>2</v>
      </c>
      <c r="N435" t="s">
        <v>97</v>
      </c>
      <c r="O435" t="s">
        <v>1586</v>
      </c>
      <c r="P435" t="s">
        <v>1587</v>
      </c>
      <c r="Q435" t="s">
        <v>44</v>
      </c>
      <c r="R435" t="s">
        <v>26</v>
      </c>
      <c r="S435" t="s">
        <v>162</v>
      </c>
      <c r="T435" t="s">
        <v>163</v>
      </c>
      <c r="U435" t="str">
        <f t="shared" si="69"/>
        <v>Seattle, Washington, United States</v>
      </c>
      <c r="V435" t="s">
        <v>47</v>
      </c>
      <c r="W435" t="s">
        <v>1588</v>
      </c>
      <c r="X435" t="s">
        <v>49</v>
      </c>
      <c r="Y435" t="s">
        <v>634</v>
      </c>
      <c r="Z435" t="s">
        <v>1589</v>
      </c>
      <c r="AA435">
        <v>28.8</v>
      </c>
      <c r="AB435">
        <v>3</v>
      </c>
      <c r="AC435">
        <v>0.86399999999999999</v>
      </c>
      <c r="AD435" t="e">
        <v>#N/A</v>
      </c>
      <c r="AE435" t="s">
        <v>73</v>
      </c>
    </row>
    <row r="436" spans="1:31" x14ac:dyDescent="0.25">
      <c r="A436">
        <v>7130</v>
      </c>
      <c r="B436" t="s">
        <v>1590</v>
      </c>
      <c r="C436" s="1">
        <v>43571</v>
      </c>
      <c r="D436">
        <f t="shared" si="61"/>
        <v>16</v>
      </c>
      <c r="E436" t="str">
        <f t="shared" si="60"/>
        <v>Apr</v>
      </c>
      <c r="F436">
        <f t="shared" si="62"/>
        <v>2019</v>
      </c>
      <c r="G436" t="str">
        <f t="shared" si="63"/>
        <v>Tue</v>
      </c>
      <c r="H436" s="1">
        <v>43577</v>
      </c>
      <c r="I436">
        <f t="shared" si="64"/>
        <v>22</v>
      </c>
      <c r="J436" s="1" t="str">
        <f t="shared" si="65"/>
        <v>Apr</v>
      </c>
      <c r="K436">
        <f t="shared" si="66"/>
        <v>2019</v>
      </c>
      <c r="L436" s="1" t="str">
        <f t="shared" si="67"/>
        <v>Mon</v>
      </c>
      <c r="M436">
        <f t="shared" si="68"/>
        <v>6</v>
      </c>
      <c r="N436" t="s">
        <v>22</v>
      </c>
      <c r="O436" t="s">
        <v>1591</v>
      </c>
      <c r="P436" t="s">
        <v>1592</v>
      </c>
      <c r="Q436" t="s">
        <v>44</v>
      </c>
      <c r="R436" t="s">
        <v>26</v>
      </c>
      <c r="S436" t="s">
        <v>642</v>
      </c>
      <c r="T436" t="s">
        <v>517</v>
      </c>
      <c r="U436" t="str">
        <f t="shared" si="69"/>
        <v>Nashville, Tennessee, United States</v>
      </c>
      <c r="V436" t="s">
        <v>82</v>
      </c>
      <c r="W436" t="s">
        <v>1593</v>
      </c>
      <c r="X436" t="s">
        <v>36</v>
      </c>
      <c r="Y436" t="s">
        <v>59</v>
      </c>
      <c r="Z436" t="s">
        <v>1594</v>
      </c>
      <c r="AA436">
        <v>35.167999999999999</v>
      </c>
      <c r="AB436">
        <v>4</v>
      </c>
      <c r="AC436">
        <v>8.3523999999999994</v>
      </c>
      <c r="AD436" t="e">
        <v>#N/A</v>
      </c>
      <c r="AE436" t="s">
        <v>34</v>
      </c>
    </row>
    <row r="437" spans="1:31" x14ac:dyDescent="0.25">
      <c r="A437">
        <v>7131</v>
      </c>
      <c r="B437" t="s">
        <v>1590</v>
      </c>
      <c r="C437" s="1">
        <v>43571</v>
      </c>
      <c r="D437">
        <f t="shared" si="61"/>
        <v>16</v>
      </c>
      <c r="E437" t="str">
        <f t="shared" si="60"/>
        <v>Apr</v>
      </c>
      <c r="F437">
        <f t="shared" si="62"/>
        <v>2019</v>
      </c>
      <c r="G437" t="str">
        <f t="shared" si="63"/>
        <v>Tue</v>
      </c>
      <c r="H437" s="1">
        <v>43577</v>
      </c>
      <c r="I437">
        <f t="shared" si="64"/>
        <v>22</v>
      </c>
      <c r="J437" s="1" t="str">
        <f t="shared" si="65"/>
        <v>Apr</v>
      </c>
      <c r="K437">
        <f t="shared" si="66"/>
        <v>2019</v>
      </c>
      <c r="L437" s="1" t="str">
        <f t="shared" si="67"/>
        <v>Mon</v>
      </c>
      <c r="M437">
        <f t="shared" si="68"/>
        <v>6</v>
      </c>
      <c r="N437" t="s">
        <v>22</v>
      </c>
      <c r="O437" t="s">
        <v>1591</v>
      </c>
      <c r="P437" t="s">
        <v>1592</v>
      </c>
      <c r="Q437" t="s">
        <v>44</v>
      </c>
      <c r="R437" t="s">
        <v>26</v>
      </c>
      <c r="S437" t="s">
        <v>642</v>
      </c>
      <c r="T437" t="s">
        <v>517</v>
      </c>
      <c r="U437" t="str">
        <f t="shared" si="69"/>
        <v>Nashville, Tennessee, United States</v>
      </c>
      <c r="V437" t="s">
        <v>82</v>
      </c>
      <c r="W437" t="s">
        <v>1595</v>
      </c>
      <c r="X437" t="s">
        <v>49</v>
      </c>
      <c r="Y437" t="s">
        <v>123</v>
      </c>
      <c r="Z437" t="s">
        <v>1596</v>
      </c>
      <c r="AA437">
        <v>123.08799999999999</v>
      </c>
      <c r="AB437">
        <v>7</v>
      </c>
      <c r="AC437">
        <v>40.003599999999999</v>
      </c>
      <c r="AD437" t="e">
        <v>#N/A</v>
      </c>
      <c r="AE437" t="s">
        <v>73</v>
      </c>
    </row>
    <row r="438" spans="1:31" x14ac:dyDescent="0.25">
      <c r="A438">
        <v>2644</v>
      </c>
      <c r="B438" t="s">
        <v>1597</v>
      </c>
      <c r="C438" s="1">
        <v>43572</v>
      </c>
      <c r="D438">
        <f t="shared" si="61"/>
        <v>17</v>
      </c>
      <c r="E438" t="str">
        <f t="shared" si="60"/>
        <v>Apr</v>
      </c>
      <c r="F438">
        <f t="shared" si="62"/>
        <v>2019</v>
      </c>
      <c r="G438" t="str">
        <f t="shared" si="63"/>
        <v>Wed</v>
      </c>
      <c r="H438" s="1">
        <v>43576</v>
      </c>
      <c r="I438">
        <f t="shared" si="64"/>
        <v>21</v>
      </c>
      <c r="J438" s="1" t="str">
        <f t="shared" si="65"/>
        <v>Apr</v>
      </c>
      <c r="K438">
        <f t="shared" si="66"/>
        <v>2019</v>
      </c>
      <c r="L438" s="1" t="str">
        <f t="shared" si="67"/>
        <v>Sun</v>
      </c>
      <c r="M438">
        <f t="shared" si="68"/>
        <v>4</v>
      </c>
      <c r="N438" t="s">
        <v>97</v>
      </c>
      <c r="O438" t="s">
        <v>417</v>
      </c>
      <c r="P438" t="s">
        <v>418</v>
      </c>
      <c r="Q438" t="s">
        <v>111</v>
      </c>
      <c r="R438" t="s">
        <v>26</v>
      </c>
      <c r="S438" t="s">
        <v>137</v>
      </c>
      <c r="T438" t="s">
        <v>81</v>
      </c>
      <c r="U438" t="str">
        <f t="shared" si="69"/>
        <v>Raleigh, North Carolina, United States</v>
      </c>
      <c r="V438" t="s">
        <v>82</v>
      </c>
      <c r="W438" t="s">
        <v>1598</v>
      </c>
      <c r="X438" t="s">
        <v>36</v>
      </c>
      <c r="Y438" t="s">
        <v>37</v>
      </c>
      <c r="Z438" t="s">
        <v>1599</v>
      </c>
      <c r="AA438">
        <v>36.792000000000002</v>
      </c>
      <c r="AB438">
        <v>1</v>
      </c>
      <c r="AC438">
        <v>4.1391</v>
      </c>
      <c r="AD438" t="e">
        <v>#N/A</v>
      </c>
      <c r="AE438" t="s">
        <v>34</v>
      </c>
    </row>
    <row r="439" spans="1:31" x14ac:dyDescent="0.25">
      <c r="A439">
        <v>2645</v>
      </c>
      <c r="B439" t="s">
        <v>1597</v>
      </c>
      <c r="C439" s="1">
        <v>43572</v>
      </c>
      <c r="D439">
        <f t="shared" si="61"/>
        <v>17</v>
      </c>
      <c r="E439" t="str">
        <f t="shared" si="60"/>
        <v>Apr</v>
      </c>
      <c r="F439">
        <f t="shared" si="62"/>
        <v>2019</v>
      </c>
      <c r="G439" t="str">
        <f t="shared" si="63"/>
        <v>Wed</v>
      </c>
      <c r="H439" s="1">
        <v>43576</v>
      </c>
      <c r="I439">
        <f t="shared" si="64"/>
        <v>21</v>
      </c>
      <c r="J439" s="1" t="str">
        <f t="shared" si="65"/>
        <v>Apr</v>
      </c>
      <c r="K439">
        <f t="shared" si="66"/>
        <v>2019</v>
      </c>
      <c r="L439" s="1" t="str">
        <f t="shared" si="67"/>
        <v>Sun</v>
      </c>
      <c r="M439">
        <f t="shared" si="68"/>
        <v>4</v>
      </c>
      <c r="N439" t="s">
        <v>97</v>
      </c>
      <c r="O439" t="s">
        <v>417</v>
      </c>
      <c r="P439" t="s">
        <v>418</v>
      </c>
      <c r="Q439" t="s">
        <v>111</v>
      </c>
      <c r="R439" t="s">
        <v>26</v>
      </c>
      <c r="S439" t="s">
        <v>137</v>
      </c>
      <c r="T439" t="s">
        <v>81</v>
      </c>
      <c r="U439" t="str">
        <f t="shared" si="69"/>
        <v>Raleigh, North Carolina, United States</v>
      </c>
      <c r="V439" t="s">
        <v>82</v>
      </c>
      <c r="W439" t="s">
        <v>1600</v>
      </c>
      <c r="X439" t="s">
        <v>31</v>
      </c>
      <c r="Y439" t="s">
        <v>120</v>
      </c>
      <c r="Z439" t="s">
        <v>1601</v>
      </c>
      <c r="AA439">
        <v>18.623999999999999</v>
      </c>
      <c r="AB439">
        <v>8</v>
      </c>
      <c r="AC439">
        <v>6.2855999999999996</v>
      </c>
      <c r="AD439" t="e">
        <v>#N/A</v>
      </c>
      <c r="AE439" t="s">
        <v>73</v>
      </c>
    </row>
    <row r="440" spans="1:31" x14ac:dyDescent="0.25">
      <c r="A440">
        <v>3790</v>
      </c>
      <c r="B440" t="s">
        <v>1602</v>
      </c>
      <c r="C440" s="1">
        <v>43572</v>
      </c>
      <c r="D440">
        <f t="shared" si="61"/>
        <v>17</v>
      </c>
      <c r="E440" t="str">
        <f t="shared" si="60"/>
        <v>Apr</v>
      </c>
      <c r="F440">
        <f t="shared" si="62"/>
        <v>2019</v>
      </c>
      <c r="G440" t="str">
        <f t="shared" si="63"/>
        <v>Wed</v>
      </c>
      <c r="H440" s="1">
        <v>43576</v>
      </c>
      <c r="I440">
        <f t="shared" si="64"/>
        <v>21</v>
      </c>
      <c r="J440" s="1" t="str">
        <f t="shared" si="65"/>
        <v>Apr</v>
      </c>
      <c r="K440">
        <f t="shared" si="66"/>
        <v>2019</v>
      </c>
      <c r="L440" s="1" t="str">
        <f t="shared" si="67"/>
        <v>Sun</v>
      </c>
      <c r="M440">
        <f t="shared" si="68"/>
        <v>4</v>
      </c>
      <c r="N440" t="s">
        <v>22</v>
      </c>
      <c r="O440" t="s">
        <v>1458</v>
      </c>
      <c r="P440" t="s">
        <v>1459</v>
      </c>
      <c r="Q440" t="s">
        <v>111</v>
      </c>
      <c r="R440" t="s">
        <v>26</v>
      </c>
      <c r="S440" t="s">
        <v>1603</v>
      </c>
      <c r="T440" t="s">
        <v>1604</v>
      </c>
      <c r="U440" t="str">
        <f t="shared" si="69"/>
        <v>Omaha, Nebraska, United States</v>
      </c>
      <c r="V440" t="s">
        <v>57</v>
      </c>
      <c r="W440" t="s">
        <v>1605</v>
      </c>
      <c r="X440" t="s">
        <v>49</v>
      </c>
      <c r="Y440" t="s">
        <v>271</v>
      </c>
      <c r="Z440" t="s">
        <v>1606</v>
      </c>
      <c r="AA440">
        <v>29.05</v>
      </c>
      <c r="AB440">
        <v>5</v>
      </c>
      <c r="AC440">
        <v>9.0054999999999996</v>
      </c>
      <c r="AD440" t="e">
        <v>#N/A</v>
      </c>
      <c r="AE440" t="s">
        <v>34</v>
      </c>
    </row>
    <row r="441" spans="1:31" x14ac:dyDescent="0.25">
      <c r="A441">
        <v>3986</v>
      </c>
      <c r="B441" t="s">
        <v>1607</v>
      </c>
      <c r="C441" s="1">
        <v>43572</v>
      </c>
      <c r="D441">
        <f t="shared" si="61"/>
        <v>17</v>
      </c>
      <c r="E441" t="str">
        <f t="shared" si="60"/>
        <v>Apr</v>
      </c>
      <c r="F441">
        <f t="shared" si="62"/>
        <v>2019</v>
      </c>
      <c r="G441" t="str">
        <f t="shared" si="63"/>
        <v>Wed</v>
      </c>
      <c r="H441" s="1">
        <v>43576</v>
      </c>
      <c r="I441">
        <f t="shared" si="64"/>
        <v>21</v>
      </c>
      <c r="J441" s="1" t="str">
        <f t="shared" si="65"/>
        <v>Apr</v>
      </c>
      <c r="K441">
        <f t="shared" si="66"/>
        <v>2019</v>
      </c>
      <c r="L441" s="1" t="str">
        <f t="shared" si="67"/>
        <v>Sun</v>
      </c>
      <c r="M441">
        <f t="shared" si="68"/>
        <v>4</v>
      </c>
      <c r="N441" t="s">
        <v>22</v>
      </c>
      <c r="O441" t="s">
        <v>1608</v>
      </c>
      <c r="P441" t="s">
        <v>1609</v>
      </c>
      <c r="Q441" t="s">
        <v>44</v>
      </c>
      <c r="R441" t="s">
        <v>26</v>
      </c>
      <c r="S441" t="s">
        <v>1390</v>
      </c>
      <c r="T441" t="s">
        <v>46</v>
      </c>
      <c r="U441" t="str">
        <f t="shared" si="69"/>
        <v>Lakewood, California, United States</v>
      </c>
      <c r="V441" t="s">
        <v>47</v>
      </c>
      <c r="W441" t="s">
        <v>1610</v>
      </c>
      <c r="X441" t="s">
        <v>31</v>
      </c>
      <c r="Y441" t="s">
        <v>32</v>
      </c>
      <c r="Z441" t="s">
        <v>1611</v>
      </c>
      <c r="AA441">
        <v>257.49900000000002</v>
      </c>
      <c r="AB441">
        <v>3</v>
      </c>
      <c r="AC441">
        <v>24.235199999999999</v>
      </c>
      <c r="AD441" t="e">
        <v>#N/A</v>
      </c>
      <c r="AE441" t="s">
        <v>73</v>
      </c>
    </row>
    <row r="442" spans="1:31" x14ac:dyDescent="0.25">
      <c r="A442">
        <v>3989</v>
      </c>
      <c r="B442" t="s">
        <v>1612</v>
      </c>
      <c r="C442" s="1">
        <v>43572</v>
      </c>
      <c r="D442">
        <f t="shared" si="61"/>
        <v>17</v>
      </c>
      <c r="E442" t="str">
        <f t="shared" si="60"/>
        <v>Apr</v>
      </c>
      <c r="F442">
        <f t="shared" si="62"/>
        <v>2019</v>
      </c>
      <c r="G442" t="str">
        <f t="shared" si="63"/>
        <v>Wed</v>
      </c>
      <c r="H442" s="1">
        <v>43577</v>
      </c>
      <c r="I442">
        <f t="shared" si="64"/>
        <v>22</v>
      </c>
      <c r="J442" s="1" t="str">
        <f t="shared" si="65"/>
        <v>Apr</v>
      </c>
      <c r="K442">
        <f t="shared" si="66"/>
        <v>2019</v>
      </c>
      <c r="L442" s="1" t="str">
        <f t="shared" si="67"/>
        <v>Mon</v>
      </c>
      <c r="M442">
        <f t="shared" si="68"/>
        <v>5</v>
      </c>
      <c r="N442" t="s">
        <v>22</v>
      </c>
      <c r="O442" t="s">
        <v>1613</v>
      </c>
      <c r="P442" t="s">
        <v>1614</v>
      </c>
      <c r="Q442" t="s">
        <v>25</v>
      </c>
      <c r="R442" t="s">
        <v>26</v>
      </c>
      <c r="S442" t="s">
        <v>1094</v>
      </c>
      <c r="T442" t="s">
        <v>517</v>
      </c>
      <c r="U442" t="str">
        <f t="shared" si="69"/>
        <v>Columbia, Tennessee, United States</v>
      </c>
      <c r="V442" t="s">
        <v>82</v>
      </c>
      <c r="W442" t="s">
        <v>1615</v>
      </c>
      <c r="X442" t="s">
        <v>31</v>
      </c>
      <c r="Y442" t="s">
        <v>120</v>
      </c>
      <c r="Z442" t="s">
        <v>1616</v>
      </c>
      <c r="AA442">
        <v>79.12</v>
      </c>
      <c r="AB442">
        <v>5</v>
      </c>
      <c r="AC442">
        <v>13.846</v>
      </c>
      <c r="AD442" t="e">
        <v>#N/A</v>
      </c>
      <c r="AE442" t="s">
        <v>73</v>
      </c>
    </row>
    <row r="443" spans="1:31" x14ac:dyDescent="0.25">
      <c r="A443">
        <v>2422</v>
      </c>
      <c r="B443" t="s">
        <v>1617</v>
      </c>
      <c r="C443" s="1">
        <v>43573</v>
      </c>
      <c r="D443">
        <f t="shared" si="61"/>
        <v>18</v>
      </c>
      <c r="E443" t="str">
        <f t="shared" si="60"/>
        <v>Apr</v>
      </c>
      <c r="F443">
        <f t="shared" si="62"/>
        <v>2019</v>
      </c>
      <c r="G443" t="str">
        <f t="shared" si="63"/>
        <v>Thu</v>
      </c>
      <c r="H443" s="1">
        <v>43578</v>
      </c>
      <c r="I443">
        <f t="shared" si="64"/>
        <v>23</v>
      </c>
      <c r="J443" s="1" t="str">
        <f t="shared" si="65"/>
        <v>Apr</v>
      </c>
      <c r="K443">
        <f t="shared" si="66"/>
        <v>2019</v>
      </c>
      <c r="L443" s="1" t="str">
        <f t="shared" si="67"/>
        <v>Tue</v>
      </c>
      <c r="M443">
        <f t="shared" si="68"/>
        <v>5</v>
      </c>
      <c r="N443" t="s">
        <v>22</v>
      </c>
      <c r="O443" t="s">
        <v>1618</v>
      </c>
      <c r="P443" t="s">
        <v>1619</v>
      </c>
      <c r="Q443" t="s">
        <v>111</v>
      </c>
      <c r="R443" t="s">
        <v>26</v>
      </c>
      <c r="S443" t="s">
        <v>1620</v>
      </c>
      <c r="T443" t="s">
        <v>384</v>
      </c>
      <c r="U443" t="str">
        <f t="shared" si="69"/>
        <v>Elmhurst, Illinois, United States</v>
      </c>
      <c r="V443" t="s">
        <v>57</v>
      </c>
      <c r="W443" t="s">
        <v>1621</v>
      </c>
      <c r="X443" t="s">
        <v>49</v>
      </c>
      <c r="Y443" t="s">
        <v>50</v>
      </c>
      <c r="Z443" t="s">
        <v>1622</v>
      </c>
      <c r="AA443">
        <v>230.376</v>
      </c>
      <c r="AB443">
        <v>3</v>
      </c>
      <c r="AC443">
        <v>-48.954900000000002</v>
      </c>
      <c r="AD443" t="e">
        <v>#N/A</v>
      </c>
      <c r="AE443" t="s">
        <v>34</v>
      </c>
    </row>
    <row r="444" spans="1:31" x14ac:dyDescent="0.25">
      <c r="A444">
        <v>2423</v>
      </c>
      <c r="B444" t="s">
        <v>1617</v>
      </c>
      <c r="C444" s="1">
        <v>43573</v>
      </c>
      <c r="D444">
        <f t="shared" si="61"/>
        <v>18</v>
      </c>
      <c r="E444" t="str">
        <f t="shared" si="60"/>
        <v>Apr</v>
      </c>
      <c r="F444">
        <f t="shared" si="62"/>
        <v>2019</v>
      </c>
      <c r="G444" t="str">
        <f t="shared" si="63"/>
        <v>Thu</v>
      </c>
      <c r="H444" s="1">
        <v>43578</v>
      </c>
      <c r="I444">
        <f t="shared" si="64"/>
        <v>23</v>
      </c>
      <c r="J444" s="1" t="str">
        <f t="shared" si="65"/>
        <v>Apr</v>
      </c>
      <c r="K444">
        <f t="shared" si="66"/>
        <v>2019</v>
      </c>
      <c r="L444" s="1" t="str">
        <f t="shared" si="67"/>
        <v>Tue</v>
      </c>
      <c r="M444">
        <f t="shared" si="68"/>
        <v>5</v>
      </c>
      <c r="N444" t="s">
        <v>22</v>
      </c>
      <c r="O444" t="s">
        <v>1618</v>
      </c>
      <c r="P444" t="s">
        <v>1619</v>
      </c>
      <c r="Q444" t="s">
        <v>111</v>
      </c>
      <c r="R444" t="s">
        <v>26</v>
      </c>
      <c r="S444" t="s">
        <v>1620</v>
      </c>
      <c r="T444" t="s">
        <v>384</v>
      </c>
      <c r="U444" t="str">
        <f t="shared" si="69"/>
        <v>Elmhurst, Illinois, United States</v>
      </c>
      <c r="V444" t="s">
        <v>57</v>
      </c>
      <c r="W444" t="s">
        <v>1623</v>
      </c>
      <c r="X444" t="s">
        <v>49</v>
      </c>
      <c r="Y444" t="s">
        <v>123</v>
      </c>
      <c r="Z444" t="s">
        <v>1624</v>
      </c>
      <c r="AA444">
        <v>9.6639999999999997</v>
      </c>
      <c r="AB444">
        <v>2</v>
      </c>
      <c r="AC444">
        <v>3.2616000000000001</v>
      </c>
      <c r="AD444" t="e">
        <v>#N/A</v>
      </c>
      <c r="AE444" t="s">
        <v>73</v>
      </c>
    </row>
    <row r="445" spans="1:31" x14ac:dyDescent="0.25">
      <c r="A445">
        <v>7780</v>
      </c>
      <c r="B445" t="s">
        <v>1625</v>
      </c>
      <c r="C445" s="1">
        <v>43573</v>
      </c>
      <c r="D445">
        <f t="shared" si="61"/>
        <v>18</v>
      </c>
      <c r="E445" t="str">
        <f t="shared" si="60"/>
        <v>Apr</v>
      </c>
      <c r="F445">
        <f t="shared" si="62"/>
        <v>2019</v>
      </c>
      <c r="G445" t="str">
        <f t="shared" si="63"/>
        <v>Thu</v>
      </c>
      <c r="H445" s="1">
        <v>43577</v>
      </c>
      <c r="I445">
        <f t="shared" si="64"/>
        <v>22</v>
      </c>
      <c r="J445" s="1" t="str">
        <f t="shared" si="65"/>
        <v>Apr</v>
      </c>
      <c r="K445">
        <f t="shared" si="66"/>
        <v>2019</v>
      </c>
      <c r="L445" s="1" t="str">
        <f t="shared" si="67"/>
        <v>Mon</v>
      </c>
      <c r="M445">
        <f t="shared" si="68"/>
        <v>4</v>
      </c>
      <c r="N445" t="s">
        <v>22</v>
      </c>
      <c r="O445" t="s">
        <v>1626</v>
      </c>
      <c r="P445" t="s">
        <v>1627</v>
      </c>
      <c r="Q445" t="s">
        <v>44</v>
      </c>
      <c r="R445" t="s">
        <v>26</v>
      </c>
      <c r="S445" t="s">
        <v>1628</v>
      </c>
      <c r="T445" t="s">
        <v>428</v>
      </c>
      <c r="U445" t="str">
        <f t="shared" si="69"/>
        <v>Chesapeake, Virginia, United States</v>
      </c>
      <c r="V445" t="s">
        <v>82</v>
      </c>
      <c r="W445" t="s">
        <v>1629</v>
      </c>
      <c r="X445" t="s">
        <v>49</v>
      </c>
      <c r="Y445" t="s">
        <v>282</v>
      </c>
      <c r="Z445" t="s">
        <v>1630</v>
      </c>
      <c r="AA445">
        <v>203.92</v>
      </c>
      <c r="AB445">
        <v>4</v>
      </c>
      <c r="AC445">
        <v>55.058399999999999</v>
      </c>
      <c r="AD445" t="e">
        <v>#N/A</v>
      </c>
      <c r="AE445" t="s">
        <v>34</v>
      </c>
    </row>
    <row r="446" spans="1:31" x14ac:dyDescent="0.25">
      <c r="A446">
        <v>7781</v>
      </c>
      <c r="B446" t="s">
        <v>1625</v>
      </c>
      <c r="C446" s="1">
        <v>43573</v>
      </c>
      <c r="D446">
        <f t="shared" si="61"/>
        <v>18</v>
      </c>
      <c r="E446" t="str">
        <f t="shared" si="60"/>
        <v>Apr</v>
      </c>
      <c r="F446">
        <f t="shared" si="62"/>
        <v>2019</v>
      </c>
      <c r="G446" t="str">
        <f t="shared" si="63"/>
        <v>Thu</v>
      </c>
      <c r="H446" s="1">
        <v>43577</v>
      </c>
      <c r="I446">
        <f t="shared" si="64"/>
        <v>22</v>
      </c>
      <c r="J446" s="1" t="str">
        <f t="shared" si="65"/>
        <v>Apr</v>
      </c>
      <c r="K446">
        <f t="shared" si="66"/>
        <v>2019</v>
      </c>
      <c r="L446" s="1" t="str">
        <f t="shared" si="67"/>
        <v>Mon</v>
      </c>
      <c r="M446">
        <f t="shared" si="68"/>
        <v>4</v>
      </c>
      <c r="N446" t="s">
        <v>22</v>
      </c>
      <c r="O446" t="s">
        <v>1626</v>
      </c>
      <c r="P446" t="s">
        <v>1627</v>
      </c>
      <c r="Q446" t="s">
        <v>44</v>
      </c>
      <c r="R446" t="s">
        <v>26</v>
      </c>
      <c r="S446" t="s">
        <v>1628</v>
      </c>
      <c r="T446" t="s">
        <v>428</v>
      </c>
      <c r="U446" t="str">
        <f t="shared" si="69"/>
        <v>Chesapeake, Virginia, United States</v>
      </c>
      <c r="V446" t="s">
        <v>82</v>
      </c>
      <c r="W446" t="s">
        <v>1631</v>
      </c>
      <c r="X446" t="s">
        <v>36</v>
      </c>
      <c r="Y446" t="s">
        <v>37</v>
      </c>
      <c r="Z446" t="s">
        <v>1632</v>
      </c>
      <c r="AA446">
        <v>29.56</v>
      </c>
      <c r="AB446">
        <v>4</v>
      </c>
      <c r="AC446">
        <v>7.9812000000000003</v>
      </c>
      <c r="AD446" t="e">
        <v>#N/A</v>
      </c>
      <c r="AE446" t="s">
        <v>73</v>
      </c>
    </row>
    <row r="447" spans="1:31" x14ac:dyDescent="0.25">
      <c r="A447">
        <v>8453</v>
      </c>
      <c r="B447" t="s">
        <v>1633</v>
      </c>
      <c r="C447" s="1">
        <v>43573</v>
      </c>
      <c r="D447">
        <f t="shared" si="61"/>
        <v>18</v>
      </c>
      <c r="E447" t="str">
        <f t="shared" si="60"/>
        <v>Apr</v>
      </c>
      <c r="F447">
        <f t="shared" si="62"/>
        <v>2019</v>
      </c>
      <c r="G447" t="str">
        <f t="shared" si="63"/>
        <v>Thu</v>
      </c>
      <c r="H447" s="1">
        <v>43578</v>
      </c>
      <c r="I447">
        <f t="shared" si="64"/>
        <v>23</v>
      </c>
      <c r="J447" s="1" t="str">
        <f t="shared" si="65"/>
        <v>Apr</v>
      </c>
      <c r="K447">
        <f t="shared" si="66"/>
        <v>2019</v>
      </c>
      <c r="L447" s="1" t="str">
        <f t="shared" si="67"/>
        <v>Tue</v>
      </c>
      <c r="M447">
        <f t="shared" si="68"/>
        <v>5</v>
      </c>
      <c r="N447" t="s">
        <v>22</v>
      </c>
      <c r="O447" t="s">
        <v>1634</v>
      </c>
      <c r="P447" t="s">
        <v>1635</v>
      </c>
      <c r="Q447" t="s">
        <v>25</v>
      </c>
      <c r="R447" t="s">
        <v>26</v>
      </c>
      <c r="S447" t="s">
        <v>454</v>
      </c>
      <c r="T447" t="s">
        <v>56</v>
      </c>
      <c r="U447" t="str">
        <f t="shared" si="69"/>
        <v>Houston, Texas, United States</v>
      </c>
      <c r="V447" t="s">
        <v>57</v>
      </c>
      <c r="W447" t="s">
        <v>1047</v>
      </c>
      <c r="X447" t="s">
        <v>31</v>
      </c>
      <c r="Y447" t="s">
        <v>262</v>
      </c>
      <c r="Z447" t="s">
        <v>1048</v>
      </c>
      <c r="AA447">
        <v>344.37200000000001</v>
      </c>
      <c r="AB447">
        <v>4</v>
      </c>
      <c r="AC447">
        <v>-93.472399999999993</v>
      </c>
      <c r="AD447" t="e">
        <v>#N/A</v>
      </c>
      <c r="AE447" t="s">
        <v>34</v>
      </c>
    </row>
    <row r="448" spans="1:31" x14ac:dyDescent="0.25">
      <c r="A448">
        <v>8454</v>
      </c>
      <c r="B448" t="s">
        <v>1633</v>
      </c>
      <c r="C448" s="1">
        <v>43573</v>
      </c>
      <c r="D448">
        <f t="shared" si="61"/>
        <v>18</v>
      </c>
      <c r="E448" t="str">
        <f t="shared" si="60"/>
        <v>Apr</v>
      </c>
      <c r="F448">
        <f t="shared" si="62"/>
        <v>2019</v>
      </c>
      <c r="G448" t="str">
        <f t="shared" si="63"/>
        <v>Thu</v>
      </c>
      <c r="H448" s="1">
        <v>43578</v>
      </c>
      <c r="I448">
        <f t="shared" si="64"/>
        <v>23</v>
      </c>
      <c r="J448" s="1" t="str">
        <f t="shared" si="65"/>
        <v>Apr</v>
      </c>
      <c r="K448">
        <f t="shared" si="66"/>
        <v>2019</v>
      </c>
      <c r="L448" s="1" t="str">
        <f t="shared" si="67"/>
        <v>Tue</v>
      </c>
      <c r="M448">
        <f t="shared" si="68"/>
        <v>5</v>
      </c>
      <c r="N448" t="s">
        <v>22</v>
      </c>
      <c r="O448" t="s">
        <v>1634</v>
      </c>
      <c r="P448" t="s">
        <v>1635</v>
      </c>
      <c r="Q448" t="s">
        <v>25</v>
      </c>
      <c r="R448" t="s">
        <v>26</v>
      </c>
      <c r="S448" t="s">
        <v>454</v>
      </c>
      <c r="T448" t="s">
        <v>56</v>
      </c>
      <c r="U448" t="str">
        <f t="shared" si="69"/>
        <v>Houston, Texas, United States</v>
      </c>
      <c r="V448" t="s">
        <v>57</v>
      </c>
      <c r="W448" t="s">
        <v>1636</v>
      </c>
      <c r="X448" t="s">
        <v>49</v>
      </c>
      <c r="Y448" t="s">
        <v>50</v>
      </c>
      <c r="Z448" t="s">
        <v>1637</v>
      </c>
      <c r="AA448">
        <v>1554.9359999999999</v>
      </c>
      <c r="AB448">
        <v>3</v>
      </c>
      <c r="AC448">
        <v>77.746799999999993</v>
      </c>
      <c r="AD448" t="e">
        <v>#N/A</v>
      </c>
      <c r="AE448" t="s">
        <v>73</v>
      </c>
    </row>
    <row r="449" spans="1:31" x14ac:dyDescent="0.25">
      <c r="A449">
        <v>8455</v>
      </c>
      <c r="B449" t="s">
        <v>1633</v>
      </c>
      <c r="C449" s="1">
        <v>43573</v>
      </c>
      <c r="D449">
        <f t="shared" si="61"/>
        <v>18</v>
      </c>
      <c r="E449" t="str">
        <f t="shared" si="60"/>
        <v>Apr</v>
      </c>
      <c r="F449">
        <f t="shared" si="62"/>
        <v>2019</v>
      </c>
      <c r="G449" t="str">
        <f t="shared" si="63"/>
        <v>Thu</v>
      </c>
      <c r="H449" s="1">
        <v>43578</v>
      </c>
      <c r="I449">
        <f t="shared" si="64"/>
        <v>23</v>
      </c>
      <c r="J449" s="1" t="str">
        <f t="shared" si="65"/>
        <v>Apr</v>
      </c>
      <c r="K449">
        <f t="shared" si="66"/>
        <v>2019</v>
      </c>
      <c r="L449" s="1" t="str">
        <f t="shared" si="67"/>
        <v>Tue</v>
      </c>
      <c r="M449">
        <f t="shared" si="68"/>
        <v>5</v>
      </c>
      <c r="N449" t="s">
        <v>22</v>
      </c>
      <c r="O449" t="s">
        <v>1634</v>
      </c>
      <c r="P449" t="s">
        <v>1635</v>
      </c>
      <c r="Q449" t="s">
        <v>25</v>
      </c>
      <c r="R449" t="s">
        <v>26</v>
      </c>
      <c r="S449" t="s">
        <v>454</v>
      </c>
      <c r="T449" t="s">
        <v>56</v>
      </c>
      <c r="U449" t="str">
        <f t="shared" si="69"/>
        <v>Houston, Texas, United States</v>
      </c>
      <c r="V449" t="s">
        <v>57</v>
      </c>
      <c r="W449" t="s">
        <v>1638</v>
      </c>
      <c r="X449" t="s">
        <v>31</v>
      </c>
      <c r="Y449" t="s">
        <v>120</v>
      </c>
      <c r="Z449" t="s">
        <v>1639</v>
      </c>
      <c r="AA449">
        <v>127.88</v>
      </c>
      <c r="AB449">
        <v>5</v>
      </c>
      <c r="AC449">
        <v>-67.137</v>
      </c>
      <c r="AD449" t="e">
        <v>#N/A</v>
      </c>
      <c r="AE449" t="s">
        <v>73</v>
      </c>
    </row>
    <row r="450" spans="1:31" x14ac:dyDescent="0.25">
      <c r="A450">
        <v>9678</v>
      </c>
      <c r="B450" t="s">
        <v>1640</v>
      </c>
      <c r="C450" s="1">
        <v>43573</v>
      </c>
      <c r="D450">
        <f t="shared" si="61"/>
        <v>18</v>
      </c>
      <c r="E450" t="str">
        <f t="shared" ref="E450:E513" si="70">TEXT(C450,"mmm")</f>
        <v>Apr</v>
      </c>
      <c r="F450">
        <f t="shared" si="62"/>
        <v>2019</v>
      </c>
      <c r="G450" t="str">
        <f t="shared" si="63"/>
        <v>Thu</v>
      </c>
      <c r="H450" s="1">
        <v>43578</v>
      </c>
      <c r="I450">
        <f t="shared" si="64"/>
        <v>23</v>
      </c>
      <c r="J450" s="1" t="str">
        <f t="shared" si="65"/>
        <v>Apr</v>
      </c>
      <c r="K450">
        <f t="shared" si="66"/>
        <v>2019</v>
      </c>
      <c r="L450" s="1" t="str">
        <f t="shared" si="67"/>
        <v>Tue</v>
      </c>
      <c r="M450">
        <f t="shared" si="68"/>
        <v>5</v>
      </c>
      <c r="N450" t="s">
        <v>22</v>
      </c>
      <c r="O450" t="s">
        <v>1641</v>
      </c>
      <c r="P450" t="s">
        <v>1642</v>
      </c>
      <c r="Q450" t="s">
        <v>25</v>
      </c>
      <c r="R450" t="s">
        <v>26</v>
      </c>
      <c r="S450" t="s">
        <v>221</v>
      </c>
      <c r="T450" t="s">
        <v>222</v>
      </c>
      <c r="U450" t="str">
        <f t="shared" si="69"/>
        <v>New York City, New York, United States</v>
      </c>
      <c r="V450" t="s">
        <v>29</v>
      </c>
      <c r="W450" t="s">
        <v>206</v>
      </c>
      <c r="X450" t="s">
        <v>49</v>
      </c>
      <c r="Y450" t="s">
        <v>92</v>
      </c>
      <c r="Z450" t="s">
        <v>207</v>
      </c>
      <c r="AA450">
        <v>6.99</v>
      </c>
      <c r="AB450">
        <v>3</v>
      </c>
      <c r="AC450">
        <v>2.0270999999999999</v>
      </c>
      <c r="AD450" t="e">
        <v>#N/A</v>
      </c>
      <c r="AE450" t="s">
        <v>73</v>
      </c>
    </row>
    <row r="451" spans="1:31" x14ac:dyDescent="0.25">
      <c r="A451">
        <v>9679</v>
      </c>
      <c r="B451" t="s">
        <v>1640</v>
      </c>
      <c r="C451" s="1">
        <v>43573</v>
      </c>
      <c r="D451">
        <f t="shared" ref="D451:D514" si="71">DAY(C451)</f>
        <v>18</v>
      </c>
      <c r="E451" t="str">
        <f t="shared" si="70"/>
        <v>Apr</v>
      </c>
      <c r="F451">
        <f t="shared" ref="F451:F514" si="72">YEAR(C451)</f>
        <v>2019</v>
      </c>
      <c r="G451" t="str">
        <f t="shared" ref="G451:G514" si="73">TEXT(C451,"ddd")</f>
        <v>Thu</v>
      </c>
      <c r="H451" s="1">
        <v>43578</v>
      </c>
      <c r="I451">
        <f t="shared" ref="I451:I514" si="74">DAY(H451)</f>
        <v>23</v>
      </c>
      <c r="J451" s="1" t="str">
        <f t="shared" ref="J451:J514" si="75">TEXT(H451,"mmm")</f>
        <v>Apr</v>
      </c>
      <c r="K451">
        <f t="shared" ref="K451:K514" si="76">YEAR(H451)</f>
        <v>2019</v>
      </c>
      <c r="L451" s="1" t="str">
        <f t="shared" ref="L451:L514" si="77">TEXT(H451,"ddd")</f>
        <v>Tue</v>
      </c>
      <c r="M451">
        <f t="shared" ref="M451:M514" si="78">H451-C451</f>
        <v>5</v>
      </c>
      <c r="N451" t="s">
        <v>22</v>
      </c>
      <c r="O451" t="s">
        <v>1641</v>
      </c>
      <c r="P451" t="s">
        <v>1642</v>
      </c>
      <c r="Q451" t="s">
        <v>25</v>
      </c>
      <c r="R451" t="s">
        <v>26</v>
      </c>
      <c r="S451" t="s">
        <v>221</v>
      </c>
      <c r="T451" t="s">
        <v>222</v>
      </c>
      <c r="U451" t="str">
        <f t="shared" ref="U451:U514" si="79">CONCATENATE(S451,", ",T451,", ",R451)</f>
        <v>New York City, New York, United States</v>
      </c>
      <c r="V451" t="s">
        <v>29</v>
      </c>
      <c r="W451" t="s">
        <v>1643</v>
      </c>
      <c r="X451" t="s">
        <v>49</v>
      </c>
      <c r="Y451" t="s">
        <v>634</v>
      </c>
      <c r="Z451" t="s">
        <v>1644</v>
      </c>
      <c r="AA451">
        <v>6.84</v>
      </c>
      <c r="AB451">
        <v>1</v>
      </c>
      <c r="AC451">
        <v>1.8468</v>
      </c>
      <c r="AD451" t="e">
        <v>#N/A</v>
      </c>
      <c r="AE451" t="s">
        <v>34</v>
      </c>
    </row>
    <row r="452" spans="1:31" x14ac:dyDescent="0.25">
      <c r="A452">
        <v>1403</v>
      </c>
      <c r="B452" t="s">
        <v>1645</v>
      </c>
      <c r="C452" s="1">
        <v>43574</v>
      </c>
      <c r="D452">
        <f t="shared" si="71"/>
        <v>19</v>
      </c>
      <c r="E452" t="str">
        <f t="shared" si="70"/>
        <v>Apr</v>
      </c>
      <c r="F452">
        <f t="shared" si="72"/>
        <v>2019</v>
      </c>
      <c r="G452" t="str">
        <f t="shared" si="73"/>
        <v>Fri</v>
      </c>
      <c r="H452" s="1">
        <v>43580</v>
      </c>
      <c r="I452">
        <f t="shared" si="74"/>
        <v>25</v>
      </c>
      <c r="J452" s="1" t="str">
        <f t="shared" si="75"/>
        <v>Apr</v>
      </c>
      <c r="K452">
        <f t="shared" si="76"/>
        <v>2019</v>
      </c>
      <c r="L452" s="1" t="str">
        <f t="shared" si="77"/>
        <v>Thu</v>
      </c>
      <c r="M452">
        <f t="shared" si="78"/>
        <v>6</v>
      </c>
      <c r="N452" t="s">
        <v>22</v>
      </c>
      <c r="O452" t="s">
        <v>1360</v>
      </c>
      <c r="P452" t="s">
        <v>1361</v>
      </c>
      <c r="Q452" t="s">
        <v>111</v>
      </c>
      <c r="R452" t="s">
        <v>26</v>
      </c>
      <c r="S452" t="s">
        <v>187</v>
      </c>
      <c r="T452" t="s">
        <v>156</v>
      </c>
      <c r="U452" t="str">
        <f t="shared" si="79"/>
        <v>Columbus, Ohio, United States</v>
      </c>
      <c r="V452" t="s">
        <v>29</v>
      </c>
      <c r="W452" t="s">
        <v>1646</v>
      </c>
      <c r="X452" t="s">
        <v>31</v>
      </c>
      <c r="Y452" t="s">
        <v>71</v>
      </c>
      <c r="Z452" t="s">
        <v>1647</v>
      </c>
      <c r="AA452">
        <v>205.17599999999999</v>
      </c>
      <c r="AB452">
        <v>2</v>
      </c>
      <c r="AC452">
        <v>-58.133200000000002</v>
      </c>
      <c r="AD452" t="e">
        <v>#N/A</v>
      </c>
      <c r="AE452" t="s">
        <v>73</v>
      </c>
    </row>
    <row r="453" spans="1:31" x14ac:dyDescent="0.25">
      <c r="A453">
        <v>1404</v>
      </c>
      <c r="B453" t="s">
        <v>1645</v>
      </c>
      <c r="C453" s="1">
        <v>43574</v>
      </c>
      <c r="D453">
        <f t="shared" si="71"/>
        <v>19</v>
      </c>
      <c r="E453" t="str">
        <f t="shared" si="70"/>
        <v>Apr</v>
      </c>
      <c r="F453">
        <f t="shared" si="72"/>
        <v>2019</v>
      </c>
      <c r="G453" t="str">
        <f t="shared" si="73"/>
        <v>Fri</v>
      </c>
      <c r="H453" s="1">
        <v>43580</v>
      </c>
      <c r="I453">
        <f t="shared" si="74"/>
        <v>25</v>
      </c>
      <c r="J453" s="1" t="str">
        <f t="shared" si="75"/>
        <v>Apr</v>
      </c>
      <c r="K453">
        <f t="shared" si="76"/>
        <v>2019</v>
      </c>
      <c r="L453" s="1" t="str">
        <f t="shared" si="77"/>
        <v>Thu</v>
      </c>
      <c r="M453">
        <f t="shared" si="78"/>
        <v>6</v>
      </c>
      <c r="N453" t="s">
        <v>22</v>
      </c>
      <c r="O453" t="s">
        <v>1360</v>
      </c>
      <c r="P453" t="s">
        <v>1361</v>
      </c>
      <c r="Q453" t="s">
        <v>111</v>
      </c>
      <c r="R453" t="s">
        <v>26</v>
      </c>
      <c r="S453" t="s">
        <v>187</v>
      </c>
      <c r="T453" t="s">
        <v>156</v>
      </c>
      <c r="U453" t="str">
        <f t="shared" si="79"/>
        <v>Columbus, Ohio, United States</v>
      </c>
      <c r="V453" t="s">
        <v>29</v>
      </c>
      <c r="W453" t="s">
        <v>1648</v>
      </c>
      <c r="X453" t="s">
        <v>49</v>
      </c>
      <c r="Y453" t="s">
        <v>123</v>
      </c>
      <c r="Z453" t="s">
        <v>1649</v>
      </c>
      <c r="AA453">
        <v>419.4</v>
      </c>
      <c r="AB453">
        <v>5</v>
      </c>
      <c r="AC453">
        <v>146.79</v>
      </c>
      <c r="AD453" t="e">
        <v>#N/A</v>
      </c>
      <c r="AE453" t="s">
        <v>73</v>
      </c>
    </row>
    <row r="454" spans="1:31" x14ac:dyDescent="0.25">
      <c r="A454">
        <v>1605</v>
      </c>
      <c r="B454" t="s">
        <v>1650</v>
      </c>
      <c r="C454" s="1">
        <v>43574</v>
      </c>
      <c r="D454">
        <f t="shared" si="71"/>
        <v>19</v>
      </c>
      <c r="E454" t="str">
        <f t="shared" si="70"/>
        <v>Apr</v>
      </c>
      <c r="F454">
        <f t="shared" si="72"/>
        <v>2019</v>
      </c>
      <c r="G454" t="str">
        <f t="shared" si="73"/>
        <v>Fri</v>
      </c>
      <c r="H454" s="1">
        <v>43579</v>
      </c>
      <c r="I454">
        <f t="shared" si="74"/>
        <v>24</v>
      </c>
      <c r="J454" s="1" t="str">
        <f t="shared" si="75"/>
        <v>Apr</v>
      </c>
      <c r="K454">
        <f t="shared" si="76"/>
        <v>2019</v>
      </c>
      <c r="L454" s="1" t="str">
        <f t="shared" si="77"/>
        <v>Wed</v>
      </c>
      <c r="M454">
        <f t="shared" si="78"/>
        <v>5</v>
      </c>
      <c r="N454" t="s">
        <v>97</v>
      </c>
      <c r="O454" t="s">
        <v>1651</v>
      </c>
      <c r="P454" t="s">
        <v>1652</v>
      </c>
      <c r="Q454" t="s">
        <v>44</v>
      </c>
      <c r="R454" t="s">
        <v>26</v>
      </c>
      <c r="S454" t="s">
        <v>45</v>
      </c>
      <c r="T454" t="s">
        <v>46</v>
      </c>
      <c r="U454" t="str">
        <f t="shared" si="79"/>
        <v>Los Angeles, California, United States</v>
      </c>
      <c r="V454" t="s">
        <v>47</v>
      </c>
      <c r="W454" t="s">
        <v>1653</v>
      </c>
      <c r="X454" t="s">
        <v>36</v>
      </c>
      <c r="Y454" t="s">
        <v>37</v>
      </c>
      <c r="Z454" t="s">
        <v>1654</v>
      </c>
      <c r="AA454">
        <v>39.96</v>
      </c>
      <c r="AB454">
        <v>5</v>
      </c>
      <c r="AC454">
        <v>12.987</v>
      </c>
      <c r="AD454" t="e">
        <v>#N/A</v>
      </c>
      <c r="AE454" t="s">
        <v>39</v>
      </c>
    </row>
    <row r="455" spans="1:31" x14ac:dyDescent="0.25">
      <c r="A455">
        <v>1606</v>
      </c>
      <c r="B455" t="s">
        <v>1650</v>
      </c>
      <c r="C455" s="1">
        <v>43574</v>
      </c>
      <c r="D455">
        <f t="shared" si="71"/>
        <v>19</v>
      </c>
      <c r="E455" t="str">
        <f t="shared" si="70"/>
        <v>Apr</v>
      </c>
      <c r="F455">
        <f t="shared" si="72"/>
        <v>2019</v>
      </c>
      <c r="G455" t="str">
        <f t="shared" si="73"/>
        <v>Fri</v>
      </c>
      <c r="H455" s="1">
        <v>43579</v>
      </c>
      <c r="I455">
        <f t="shared" si="74"/>
        <v>24</v>
      </c>
      <c r="J455" s="1" t="str">
        <f t="shared" si="75"/>
        <v>Apr</v>
      </c>
      <c r="K455">
        <f t="shared" si="76"/>
        <v>2019</v>
      </c>
      <c r="L455" s="1" t="str">
        <f t="shared" si="77"/>
        <v>Wed</v>
      </c>
      <c r="M455">
        <f t="shared" si="78"/>
        <v>5</v>
      </c>
      <c r="N455" t="s">
        <v>97</v>
      </c>
      <c r="O455" t="s">
        <v>1651</v>
      </c>
      <c r="P455" t="s">
        <v>1652</v>
      </c>
      <c r="Q455" t="s">
        <v>44</v>
      </c>
      <c r="R455" t="s">
        <v>26</v>
      </c>
      <c r="S455" t="s">
        <v>45</v>
      </c>
      <c r="T455" t="s">
        <v>46</v>
      </c>
      <c r="U455" t="str">
        <f t="shared" si="79"/>
        <v>Los Angeles, California, United States</v>
      </c>
      <c r="V455" t="s">
        <v>47</v>
      </c>
      <c r="W455" t="s">
        <v>1655</v>
      </c>
      <c r="X455" t="s">
        <v>49</v>
      </c>
      <c r="Y455" t="s">
        <v>92</v>
      </c>
      <c r="Z455" t="s">
        <v>1656</v>
      </c>
      <c r="AA455">
        <v>5.46</v>
      </c>
      <c r="AB455">
        <v>3</v>
      </c>
      <c r="AC455">
        <v>1.5287999999999999</v>
      </c>
      <c r="AD455" t="e">
        <v>#N/A</v>
      </c>
      <c r="AE455" t="s">
        <v>34</v>
      </c>
    </row>
    <row r="456" spans="1:31" x14ac:dyDescent="0.25">
      <c r="A456">
        <v>1607</v>
      </c>
      <c r="B456" t="s">
        <v>1650</v>
      </c>
      <c r="C456" s="1">
        <v>43574</v>
      </c>
      <c r="D456">
        <f t="shared" si="71"/>
        <v>19</v>
      </c>
      <c r="E456" t="str">
        <f t="shared" si="70"/>
        <v>Apr</v>
      </c>
      <c r="F456">
        <f t="shared" si="72"/>
        <v>2019</v>
      </c>
      <c r="G456" t="str">
        <f t="shared" si="73"/>
        <v>Fri</v>
      </c>
      <c r="H456" s="1">
        <v>43579</v>
      </c>
      <c r="I456">
        <f t="shared" si="74"/>
        <v>24</v>
      </c>
      <c r="J456" s="1" t="str">
        <f t="shared" si="75"/>
        <v>Apr</v>
      </c>
      <c r="K456">
        <f t="shared" si="76"/>
        <v>2019</v>
      </c>
      <c r="L456" s="1" t="str">
        <f t="shared" si="77"/>
        <v>Wed</v>
      </c>
      <c r="M456">
        <f t="shared" si="78"/>
        <v>5</v>
      </c>
      <c r="N456" t="s">
        <v>97</v>
      </c>
      <c r="O456" t="s">
        <v>1651</v>
      </c>
      <c r="P456" t="s">
        <v>1652</v>
      </c>
      <c r="Q456" t="s">
        <v>44</v>
      </c>
      <c r="R456" t="s">
        <v>26</v>
      </c>
      <c r="S456" t="s">
        <v>45</v>
      </c>
      <c r="T456" t="s">
        <v>46</v>
      </c>
      <c r="U456" t="str">
        <f t="shared" si="79"/>
        <v>Los Angeles, California, United States</v>
      </c>
      <c r="V456" t="s">
        <v>47</v>
      </c>
      <c r="W456" t="s">
        <v>1657</v>
      </c>
      <c r="X456" t="s">
        <v>49</v>
      </c>
      <c r="Y456" t="s">
        <v>92</v>
      </c>
      <c r="Z456" t="s">
        <v>1658</v>
      </c>
      <c r="AA456">
        <v>73.2</v>
      </c>
      <c r="AB456">
        <v>5</v>
      </c>
      <c r="AC456">
        <v>21.228000000000002</v>
      </c>
      <c r="AD456" t="e">
        <v>#N/A</v>
      </c>
      <c r="AE456" t="s">
        <v>34</v>
      </c>
    </row>
    <row r="457" spans="1:31" x14ac:dyDescent="0.25">
      <c r="A457">
        <v>1608</v>
      </c>
      <c r="B457" t="s">
        <v>1650</v>
      </c>
      <c r="C457" s="1">
        <v>43574</v>
      </c>
      <c r="D457">
        <f t="shared" si="71"/>
        <v>19</v>
      </c>
      <c r="E457" t="str">
        <f t="shared" si="70"/>
        <v>Apr</v>
      </c>
      <c r="F457">
        <f t="shared" si="72"/>
        <v>2019</v>
      </c>
      <c r="G457" t="str">
        <f t="shared" si="73"/>
        <v>Fri</v>
      </c>
      <c r="H457" s="1">
        <v>43579</v>
      </c>
      <c r="I457">
        <f t="shared" si="74"/>
        <v>24</v>
      </c>
      <c r="J457" s="1" t="str">
        <f t="shared" si="75"/>
        <v>Apr</v>
      </c>
      <c r="K457">
        <f t="shared" si="76"/>
        <v>2019</v>
      </c>
      <c r="L457" s="1" t="str">
        <f t="shared" si="77"/>
        <v>Wed</v>
      </c>
      <c r="M457">
        <f t="shared" si="78"/>
        <v>5</v>
      </c>
      <c r="N457" t="s">
        <v>97</v>
      </c>
      <c r="O457" t="s">
        <v>1651</v>
      </c>
      <c r="P457" t="s">
        <v>1652</v>
      </c>
      <c r="Q457" t="s">
        <v>44</v>
      </c>
      <c r="R457" t="s">
        <v>26</v>
      </c>
      <c r="S457" t="s">
        <v>45</v>
      </c>
      <c r="T457" t="s">
        <v>46</v>
      </c>
      <c r="U457" t="str">
        <f t="shared" si="79"/>
        <v>Los Angeles, California, United States</v>
      </c>
      <c r="V457" t="s">
        <v>47</v>
      </c>
      <c r="W457" t="s">
        <v>1659</v>
      </c>
      <c r="X457" t="s">
        <v>49</v>
      </c>
      <c r="Y457" t="s">
        <v>75</v>
      </c>
      <c r="Z457" t="s">
        <v>1660</v>
      </c>
      <c r="AA457">
        <v>5.84</v>
      </c>
      <c r="AB457">
        <v>1</v>
      </c>
      <c r="AC457">
        <v>1.9710000000000001</v>
      </c>
      <c r="AD457" t="e">
        <v>#N/A</v>
      </c>
      <c r="AE457" t="s">
        <v>34</v>
      </c>
    </row>
    <row r="458" spans="1:31" x14ac:dyDescent="0.25">
      <c r="A458">
        <v>1609</v>
      </c>
      <c r="B458" t="s">
        <v>1650</v>
      </c>
      <c r="C458" s="1">
        <v>43574</v>
      </c>
      <c r="D458">
        <f t="shared" si="71"/>
        <v>19</v>
      </c>
      <c r="E458" t="str">
        <f t="shared" si="70"/>
        <v>Apr</v>
      </c>
      <c r="F458">
        <f t="shared" si="72"/>
        <v>2019</v>
      </c>
      <c r="G458" t="str">
        <f t="shared" si="73"/>
        <v>Fri</v>
      </c>
      <c r="H458" s="1">
        <v>43579</v>
      </c>
      <c r="I458">
        <f t="shared" si="74"/>
        <v>24</v>
      </c>
      <c r="J458" s="1" t="str">
        <f t="shared" si="75"/>
        <v>Apr</v>
      </c>
      <c r="K458">
        <f t="shared" si="76"/>
        <v>2019</v>
      </c>
      <c r="L458" s="1" t="str">
        <f t="shared" si="77"/>
        <v>Wed</v>
      </c>
      <c r="M458">
        <f t="shared" si="78"/>
        <v>5</v>
      </c>
      <c r="N458" t="s">
        <v>97</v>
      </c>
      <c r="O458" t="s">
        <v>1651</v>
      </c>
      <c r="P458" t="s">
        <v>1652</v>
      </c>
      <c r="Q458" t="s">
        <v>44</v>
      </c>
      <c r="R458" t="s">
        <v>26</v>
      </c>
      <c r="S458" t="s">
        <v>45</v>
      </c>
      <c r="T458" t="s">
        <v>46</v>
      </c>
      <c r="U458" t="str">
        <f t="shared" si="79"/>
        <v>Los Angeles, California, United States</v>
      </c>
      <c r="V458" t="s">
        <v>47</v>
      </c>
      <c r="W458" t="s">
        <v>1661</v>
      </c>
      <c r="X458" t="s">
        <v>49</v>
      </c>
      <c r="Y458" t="s">
        <v>123</v>
      </c>
      <c r="Z458" t="s">
        <v>1662</v>
      </c>
      <c r="AA458">
        <v>22.72</v>
      </c>
      <c r="AB458">
        <v>4</v>
      </c>
      <c r="AC458">
        <v>10.224</v>
      </c>
      <c r="AD458" t="e">
        <v>#N/A</v>
      </c>
      <c r="AE458" t="s">
        <v>73</v>
      </c>
    </row>
    <row r="459" spans="1:31" x14ac:dyDescent="0.25">
      <c r="A459">
        <v>1610</v>
      </c>
      <c r="B459" t="s">
        <v>1650</v>
      </c>
      <c r="C459" s="1">
        <v>43574</v>
      </c>
      <c r="D459">
        <f t="shared" si="71"/>
        <v>19</v>
      </c>
      <c r="E459" t="str">
        <f t="shared" si="70"/>
        <v>Apr</v>
      </c>
      <c r="F459">
        <f t="shared" si="72"/>
        <v>2019</v>
      </c>
      <c r="G459" t="str">
        <f t="shared" si="73"/>
        <v>Fri</v>
      </c>
      <c r="H459" s="1">
        <v>43579</v>
      </c>
      <c r="I459">
        <f t="shared" si="74"/>
        <v>24</v>
      </c>
      <c r="J459" s="1" t="str">
        <f t="shared" si="75"/>
        <v>Apr</v>
      </c>
      <c r="K459">
        <f t="shared" si="76"/>
        <v>2019</v>
      </c>
      <c r="L459" s="1" t="str">
        <f t="shared" si="77"/>
        <v>Wed</v>
      </c>
      <c r="M459">
        <f t="shared" si="78"/>
        <v>5</v>
      </c>
      <c r="N459" t="s">
        <v>97</v>
      </c>
      <c r="O459" t="s">
        <v>1651</v>
      </c>
      <c r="P459" t="s">
        <v>1652</v>
      </c>
      <c r="Q459" t="s">
        <v>44</v>
      </c>
      <c r="R459" t="s">
        <v>26</v>
      </c>
      <c r="S459" t="s">
        <v>45</v>
      </c>
      <c r="T459" t="s">
        <v>46</v>
      </c>
      <c r="U459" t="str">
        <f t="shared" si="79"/>
        <v>Los Angeles, California, United States</v>
      </c>
      <c r="V459" t="s">
        <v>47</v>
      </c>
      <c r="W459" t="s">
        <v>1663</v>
      </c>
      <c r="X459" t="s">
        <v>49</v>
      </c>
      <c r="Y459" t="s">
        <v>75</v>
      </c>
      <c r="Z459" t="s">
        <v>1664</v>
      </c>
      <c r="AA459">
        <v>9.3360000000000003</v>
      </c>
      <c r="AB459">
        <v>3</v>
      </c>
      <c r="AC459">
        <v>3.2675999999999998</v>
      </c>
      <c r="AD459" t="e">
        <v>#N/A</v>
      </c>
      <c r="AE459" t="s">
        <v>73</v>
      </c>
    </row>
    <row r="460" spans="1:31" x14ac:dyDescent="0.25">
      <c r="A460">
        <v>7108</v>
      </c>
      <c r="B460" t="s">
        <v>1665</v>
      </c>
      <c r="C460" s="1">
        <v>43574</v>
      </c>
      <c r="D460">
        <f t="shared" si="71"/>
        <v>19</v>
      </c>
      <c r="E460" t="str">
        <f t="shared" si="70"/>
        <v>Apr</v>
      </c>
      <c r="F460">
        <f t="shared" si="72"/>
        <v>2019</v>
      </c>
      <c r="G460" t="str">
        <f t="shared" si="73"/>
        <v>Fri</v>
      </c>
      <c r="H460" s="1">
        <v>43581</v>
      </c>
      <c r="I460">
        <f t="shared" si="74"/>
        <v>26</v>
      </c>
      <c r="J460" s="1" t="str">
        <f t="shared" si="75"/>
        <v>Apr</v>
      </c>
      <c r="K460">
        <f t="shared" si="76"/>
        <v>2019</v>
      </c>
      <c r="L460" s="1" t="str">
        <f t="shared" si="77"/>
        <v>Fri</v>
      </c>
      <c r="M460">
        <f t="shared" si="78"/>
        <v>7</v>
      </c>
      <c r="N460" t="s">
        <v>22</v>
      </c>
      <c r="O460" t="s">
        <v>1666</v>
      </c>
      <c r="P460" t="s">
        <v>1667</v>
      </c>
      <c r="Q460" t="s">
        <v>44</v>
      </c>
      <c r="R460" t="s">
        <v>26</v>
      </c>
      <c r="S460" t="s">
        <v>221</v>
      </c>
      <c r="T460" t="s">
        <v>222</v>
      </c>
      <c r="U460" t="str">
        <f t="shared" si="79"/>
        <v>New York City, New York, United States</v>
      </c>
      <c r="V460" t="s">
        <v>29</v>
      </c>
      <c r="W460" t="s">
        <v>1668</v>
      </c>
      <c r="X460" t="s">
        <v>36</v>
      </c>
      <c r="Y460" t="s">
        <v>37</v>
      </c>
      <c r="Z460" t="s">
        <v>1669</v>
      </c>
      <c r="AA460">
        <v>25.98</v>
      </c>
      <c r="AB460">
        <v>2</v>
      </c>
      <c r="AC460">
        <v>0.77939999999999998</v>
      </c>
      <c r="AD460" t="e">
        <v>#N/A</v>
      </c>
      <c r="AE460" t="s">
        <v>34</v>
      </c>
    </row>
    <row r="461" spans="1:31" x14ac:dyDescent="0.25">
      <c r="A461">
        <v>7109</v>
      </c>
      <c r="B461" t="s">
        <v>1665</v>
      </c>
      <c r="C461" s="1">
        <v>43574</v>
      </c>
      <c r="D461">
        <f t="shared" si="71"/>
        <v>19</v>
      </c>
      <c r="E461" t="str">
        <f t="shared" si="70"/>
        <v>Apr</v>
      </c>
      <c r="F461">
        <f t="shared" si="72"/>
        <v>2019</v>
      </c>
      <c r="G461" t="str">
        <f t="shared" si="73"/>
        <v>Fri</v>
      </c>
      <c r="H461" s="1">
        <v>43581</v>
      </c>
      <c r="I461">
        <f t="shared" si="74"/>
        <v>26</v>
      </c>
      <c r="J461" s="1" t="str">
        <f t="shared" si="75"/>
        <v>Apr</v>
      </c>
      <c r="K461">
        <f t="shared" si="76"/>
        <v>2019</v>
      </c>
      <c r="L461" s="1" t="str">
        <f t="shared" si="77"/>
        <v>Fri</v>
      </c>
      <c r="M461">
        <f t="shared" si="78"/>
        <v>7</v>
      </c>
      <c r="N461" t="s">
        <v>22</v>
      </c>
      <c r="O461" t="s">
        <v>1666</v>
      </c>
      <c r="P461" t="s">
        <v>1667</v>
      </c>
      <c r="Q461" t="s">
        <v>44</v>
      </c>
      <c r="R461" t="s">
        <v>26</v>
      </c>
      <c r="S461" t="s">
        <v>221</v>
      </c>
      <c r="T461" t="s">
        <v>222</v>
      </c>
      <c r="U461" t="str">
        <f t="shared" si="79"/>
        <v>New York City, New York, United States</v>
      </c>
      <c r="V461" t="s">
        <v>29</v>
      </c>
      <c r="W461" t="s">
        <v>1670</v>
      </c>
      <c r="X461" t="s">
        <v>49</v>
      </c>
      <c r="Y461" t="s">
        <v>92</v>
      </c>
      <c r="Z461" t="s">
        <v>1671</v>
      </c>
      <c r="AA461">
        <v>3.28</v>
      </c>
      <c r="AB461">
        <v>2</v>
      </c>
      <c r="AC461">
        <v>1.476</v>
      </c>
      <c r="AD461" t="e">
        <v>#N/A</v>
      </c>
      <c r="AE461" t="s">
        <v>34</v>
      </c>
    </row>
    <row r="462" spans="1:31" x14ac:dyDescent="0.25">
      <c r="A462">
        <v>7110</v>
      </c>
      <c r="B462" t="s">
        <v>1665</v>
      </c>
      <c r="C462" s="1">
        <v>43574</v>
      </c>
      <c r="D462">
        <f t="shared" si="71"/>
        <v>19</v>
      </c>
      <c r="E462" t="str">
        <f t="shared" si="70"/>
        <v>Apr</v>
      </c>
      <c r="F462">
        <f t="shared" si="72"/>
        <v>2019</v>
      </c>
      <c r="G462" t="str">
        <f t="shared" si="73"/>
        <v>Fri</v>
      </c>
      <c r="H462" s="1">
        <v>43581</v>
      </c>
      <c r="I462">
        <f t="shared" si="74"/>
        <v>26</v>
      </c>
      <c r="J462" s="1" t="str">
        <f t="shared" si="75"/>
        <v>Apr</v>
      </c>
      <c r="K462">
        <f t="shared" si="76"/>
        <v>2019</v>
      </c>
      <c r="L462" s="1" t="str">
        <f t="shared" si="77"/>
        <v>Fri</v>
      </c>
      <c r="M462">
        <f t="shared" si="78"/>
        <v>7</v>
      </c>
      <c r="N462" t="s">
        <v>22</v>
      </c>
      <c r="O462" t="s">
        <v>1666</v>
      </c>
      <c r="P462" t="s">
        <v>1667</v>
      </c>
      <c r="Q462" t="s">
        <v>44</v>
      </c>
      <c r="R462" t="s">
        <v>26</v>
      </c>
      <c r="S462" t="s">
        <v>221</v>
      </c>
      <c r="T462" t="s">
        <v>222</v>
      </c>
      <c r="U462" t="str">
        <f t="shared" si="79"/>
        <v>New York City, New York, United States</v>
      </c>
      <c r="V462" t="s">
        <v>29</v>
      </c>
      <c r="W462" t="s">
        <v>1672</v>
      </c>
      <c r="X462" t="s">
        <v>49</v>
      </c>
      <c r="Y462" t="s">
        <v>50</v>
      </c>
      <c r="Z462" t="s">
        <v>1673</v>
      </c>
      <c r="AA462">
        <v>459.88</v>
      </c>
      <c r="AB462">
        <v>4</v>
      </c>
      <c r="AC462">
        <v>13.7964</v>
      </c>
      <c r="AD462" t="e">
        <v>#N/A</v>
      </c>
      <c r="AE462" t="s">
        <v>34</v>
      </c>
    </row>
    <row r="463" spans="1:31" x14ac:dyDescent="0.25">
      <c r="A463">
        <v>7111</v>
      </c>
      <c r="B463" t="s">
        <v>1665</v>
      </c>
      <c r="C463" s="1">
        <v>43574</v>
      </c>
      <c r="D463">
        <f t="shared" si="71"/>
        <v>19</v>
      </c>
      <c r="E463" t="str">
        <f t="shared" si="70"/>
        <v>Apr</v>
      </c>
      <c r="F463">
        <f t="shared" si="72"/>
        <v>2019</v>
      </c>
      <c r="G463" t="str">
        <f t="shared" si="73"/>
        <v>Fri</v>
      </c>
      <c r="H463" s="1">
        <v>43581</v>
      </c>
      <c r="I463">
        <f t="shared" si="74"/>
        <v>26</v>
      </c>
      <c r="J463" s="1" t="str">
        <f t="shared" si="75"/>
        <v>Apr</v>
      </c>
      <c r="K463">
        <f t="shared" si="76"/>
        <v>2019</v>
      </c>
      <c r="L463" s="1" t="str">
        <f t="shared" si="77"/>
        <v>Fri</v>
      </c>
      <c r="M463">
        <f t="shared" si="78"/>
        <v>7</v>
      </c>
      <c r="N463" t="s">
        <v>22</v>
      </c>
      <c r="O463" t="s">
        <v>1666</v>
      </c>
      <c r="P463" t="s">
        <v>1667</v>
      </c>
      <c r="Q463" t="s">
        <v>44</v>
      </c>
      <c r="R463" t="s">
        <v>26</v>
      </c>
      <c r="S463" t="s">
        <v>221</v>
      </c>
      <c r="T463" t="s">
        <v>222</v>
      </c>
      <c r="U463" t="str">
        <f t="shared" si="79"/>
        <v>New York City, New York, United States</v>
      </c>
      <c r="V463" t="s">
        <v>29</v>
      </c>
      <c r="W463" t="s">
        <v>1674</v>
      </c>
      <c r="X463" t="s">
        <v>49</v>
      </c>
      <c r="Y463" t="s">
        <v>634</v>
      </c>
      <c r="Z463" t="s">
        <v>1675</v>
      </c>
      <c r="AA463">
        <v>7.76</v>
      </c>
      <c r="AB463">
        <v>2</v>
      </c>
      <c r="AC463">
        <v>2.2504</v>
      </c>
      <c r="AD463" t="e">
        <v>#N/A</v>
      </c>
      <c r="AE463" t="s">
        <v>34</v>
      </c>
    </row>
    <row r="464" spans="1:31" x14ac:dyDescent="0.25">
      <c r="A464">
        <v>7112</v>
      </c>
      <c r="B464" t="s">
        <v>1665</v>
      </c>
      <c r="C464" s="1">
        <v>43574</v>
      </c>
      <c r="D464">
        <f t="shared" si="71"/>
        <v>19</v>
      </c>
      <c r="E464" t="str">
        <f t="shared" si="70"/>
        <v>Apr</v>
      </c>
      <c r="F464">
        <f t="shared" si="72"/>
        <v>2019</v>
      </c>
      <c r="G464" t="str">
        <f t="shared" si="73"/>
        <v>Fri</v>
      </c>
      <c r="H464" s="1">
        <v>43581</v>
      </c>
      <c r="I464">
        <f t="shared" si="74"/>
        <v>26</v>
      </c>
      <c r="J464" s="1" t="str">
        <f t="shared" si="75"/>
        <v>Apr</v>
      </c>
      <c r="K464">
        <f t="shared" si="76"/>
        <v>2019</v>
      </c>
      <c r="L464" s="1" t="str">
        <f t="shared" si="77"/>
        <v>Fri</v>
      </c>
      <c r="M464">
        <f t="shared" si="78"/>
        <v>7</v>
      </c>
      <c r="N464" t="s">
        <v>22</v>
      </c>
      <c r="O464" t="s">
        <v>1666</v>
      </c>
      <c r="P464" t="s">
        <v>1667</v>
      </c>
      <c r="Q464" t="s">
        <v>44</v>
      </c>
      <c r="R464" t="s">
        <v>26</v>
      </c>
      <c r="S464" t="s">
        <v>221</v>
      </c>
      <c r="T464" t="s">
        <v>222</v>
      </c>
      <c r="U464" t="str">
        <f t="shared" si="79"/>
        <v>New York City, New York, United States</v>
      </c>
      <c r="V464" t="s">
        <v>29</v>
      </c>
      <c r="W464" t="s">
        <v>1676</v>
      </c>
      <c r="X464" t="s">
        <v>49</v>
      </c>
      <c r="Y464" t="s">
        <v>92</v>
      </c>
      <c r="Z464" t="s">
        <v>1677</v>
      </c>
      <c r="AA464">
        <v>71.959999999999994</v>
      </c>
      <c r="AB464">
        <v>2</v>
      </c>
      <c r="AC464">
        <v>17.989999999999998</v>
      </c>
      <c r="AD464" t="e">
        <v>#N/A</v>
      </c>
      <c r="AE464" t="s">
        <v>73</v>
      </c>
    </row>
    <row r="465" spans="1:31" x14ac:dyDescent="0.25">
      <c r="A465">
        <v>7113</v>
      </c>
      <c r="B465" t="s">
        <v>1665</v>
      </c>
      <c r="C465" s="1">
        <v>43574</v>
      </c>
      <c r="D465">
        <f t="shared" si="71"/>
        <v>19</v>
      </c>
      <c r="E465" t="str">
        <f t="shared" si="70"/>
        <v>Apr</v>
      </c>
      <c r="F465">
        <f t="shared" si="72"/>
        <v>2019</v>
      </c>
      <c r="G465" t="str">
        <f t="shared" si="73"/>
        <v>Fri</v>
      </c>
      <c r="H465" s="1">
        <v>43581</v>
      </c>
      <c r="I465">
        <f t="shared" si="74"/>
        <v>26</v>
      </c>
      <c r="J465" s="1" t="str">
        <f t="shared" si="75"/>
        <v>Apr</v>
      </c>
      <c r="K465">
        <f t="shared" si="76"/>
        <v>2019</v>
      </c>
      <c r="L465" s="1" t="str">
        <f t="shared" si="77"/>
        <v>Fri</v>
      </c>
      <c r="M465">
        <f t="shared" si="78"/>
        <v>7</v>
      </c>
      <c r="N465" t="s">
        <v>22</v>
      </c>
      <c r="O465" t="s">
        <v>1666</v>
      </c>
      <c r="P465" t="s">
        <v>1667</v>
      </c>
      <c r="Q465" t="s">
        <v>44</v>
      </c>
      <c r="R465" t="s">
        <v>26</v>
      </c>
      <c r="S465" t="s">
        <v>221</v>
      </c>
      <c r="T465" t="s">
        <v>222</v>
      </c>
      <c r="U465" t="str">
        <f t="shared" si="79"/>
        <v>New York City, New York, United States</v>
      </c>
      <c r="V465" t="s">
        <v>29</v>
      </c>
      <c r="W465" t="s">
        <v>1678</v>
      </c>
      <c r="X465" t="s">
        <v>49</v>
      </c>
      <c r="Y465" t="s">
        <v>634</v>
      </c>
      <c r="Z465" t="s">
        <v>1679</v>
      </c>
      <c r="AA465">
        <v>54.9</v>
      </c>
      <c r="AB465">
        <v>5</v>
      </c>
      <c r="AC465">
        <v>15.372</v>
      </c>
      <c r="AD465" t="e">
        <v>#N/A</v>
      </c>
      <c r="AE465" t="s">
        <v>73</v>
      </c>
    </row>
    <row r="466" spans="1:31" x14ac:dyDescent="0.25">
      <c r="A466">
        <v>7114</v>
      </c>
      <c r="B466" t="s">
        <v>1665</v>
      </c>
      <c r="C466" s="1">
        <v>43574</v>
      </c>
      <c r="D466">
        <f t="shared" si="71"/>
        <v>19</v>
      </c>
      <c r="E466" t="str">
        <f t="shared" si="70"/>
        <v>Apr</v>
      </c>
      <c r="F466">
        <f t="shared" si="72"/>
        <v>2019</v>
      </c>
      <c r="G466" t="str">
        <f t="shared" si="73"/>
        <v>Fri</v>
      </c>
      <c r="H466" s="1">
        <v>43581</v>
      </c>
      <c r="I466">
        <f t="shared" si="74"/>
        <v>26</v>
      </c>
      <c r="J466" s="1" t="str">
        <f t="shared" si="75"/>
        <v>Apr</v>
      </c>
      <c r="K466">
        <f t="shared" si="76"/>
        <v>2019</v>
      </c>
      <c r="L466" s="1" t="str">
        <f t="shared" si="77"/>
        <v>Fri</v>
      </c>
      <c r="M466">
        <f t="shared" si="78"/>
        <v>7</v>
      </c>
      <c r="N466" t="s">
        <v>22</v>
      </c>
      <c r="O466" t="s">
        <v>1666</v>
      </c>
      <c r="P466" t="s">
        <v>1667</v>
      </c>
      <c r="Q466" t="s">
        <v>44</v>
      </c>
      <c r="R466" t="s">
        <v>26</v>
      </c>
      <c r="S466" t="s">
        <v>221</v>
      </c>
      <c r="T466" t="s">
        <v>222</v>
      </c>
      <c r="U466" t="str">
        <f t="shared" si="79"/>
        <v>New York City, New York, United States</v>
      </c>
      <c r="V466" t="s">
        <v>29</v>
      </c>
      <c r="W466" t="s">
        <v>650</v>
      </c>
      <c r="X466" t="s">
        <v>49</v>
      </c>
      <c r="Y466" t="s">
        <v>75</v>
      </c>
      <c r="Z466" t="s">
        <v>651</v>
      </c>
      <c r="AA466">
        <v>9.2799999999999994</v>
      </c>
      <c r="AB466">
        <v>2</v>
      </c>
      <c r="AC466">
        <v>3.2480000000000002</v>
      </c>
      <c r="AD466" t="e">
        <v>#N/A</v>
      </c>
      <c r="AE466" t="s">
        <v>73</v>
      </c>
    </row>
    <row r="467" spans="1:31" x14ac:dyDescent="0.25">
      <c r="A467">
        <v>1271</v>
      </c>
      <c r="B467" t="s">
        <v>1680</v>
      </c>
      <c r="C467" s="1">
        <v>43576</v>
      </c>
      <c r="D467">
        <f t="shared" si="71"/>
        <v>21</v>
      </c>
      <c r="E467" t="str">
        <f t="shared" si="70"/>
        <v>Apr</v>
      </c>
      <c r="F467">
        <f t="shared" si="72"/>
        <v>2019</v>
      </c>
      <c r="G467" t="str">
        <f t="shared" si="73"/>
        <v>Sun</v>
      </c>
      <c r="H467" s="1">
        <v>43581</v>
      </c>
      <c r="I467">
        <f t="shared" si="74"/>
        <v>26</v>
      </c>
      <c r="J467" s="1" t="str">
        <f t="shared" si="75"/>
        <v>Apr</v>
      </c>
      <c r="K467">
        <f t="shared" si="76"/>
        <v>2019</v>
      </c>
      <c r="L467" s="1" t="str">
        <f t="shared" si="77"/>
        <v>Fri</v>
      </c>
      <c r="M467">
        <f t="shared" si="78"/>
        <v>5</v>
      </c>
      <c r="N467" t="s">
        <v>22</v>
      </c>
      <c r="O467" t="s">
        <v>1052</v>
      </c>
      <c r="P467" t="s">
        <v>1053</v>
      </c>
      <c r="Q467" t="s">
        <v>25</v>
      </c>
      <c r="R467" t="s">
        <v>26</v>
      </c>
      <c r="S467" t="s">
        <v>383</v>
      </c>
      <c r="T467" t="s">
        <v>384</v>
      </c>
      <c r="U467" t="str">
        <f t="shared" si="79"/>
        <v>Chicago, Illinois, United States</v>
      </c>
      <c r="V467" t="s">
        <v>57</v>
      </c>
      <c r="W467" t="s">
        <v>1681</v>
      </c>
      <c r="X467" t="s">
        <v>49</v>
      </c>
      <c r="Y467" t="s">
        <v>50</v>
      </c>
      <c r="Z467" t="s">
        <v>1682</v>
      </c>
      <c r="AA467">
        <v>102.336</v>
      </c>
      <c r="AB467">
        <v>4</v>
      </c>
      <c r="AC467">
        <v>-12.792</v>
      </c>
      <c r="AD467" t="e">
        <v>#N/A</v>
      </c>
      <c r="AE467" t="s">
        <v>39</v>
      </c>
    </row>
    <row r="468" spans="1:31" x14ac:dyDescent="0.25">
      <c r="A468">
        <v>1272</v>
      </c>
      <c r="B468" t="s">
        <v>1680</v>
      </c>
      <c r="C468" s="1">
        <v>43576</v>
      </c>
      <c r="D468">
        <f t="shared" si="71"/>
        <v>21</v>
      </c>
      <c r="E468" t="str">
        <f t="shared" si="70"/>
        <v>Apr</v>
      </c>
      <c r="F468">
        <f t="shared" si="72"/>
        <v>2019</v>
      </c>
      <c r="G468" t="str">
        <f t="shared" si="73"/>
        <v>Sun</v>
      </c>
      <c r="H468" s="1">
        <v>43581</v>
      </c>
      <c r="I468">
        <f t="shared" si="74"/>
        <v>26</v>
      </c>
      <c r="J468" s="1" t="str">
        <f t="shared" si="75"/>
        <v>Apr</v>
      </c>
      <c r="K468">
        <f t="shared" si="76"/>
        <v>2019</v>
      </c>
      <c r="L468" s="1" t="str">
        <f t="shared" si="77"/>
        <v>Fri</v>
      </c>
      <c r="M468">
        <f t="shared" si="78"/>
        <v>5</v>
      </c>
      <c r="N468" t="s">
        <v>22</v>
      </c>
      <c r="O468" t="s">
        <v>1052</v>
      </c>
      <c r="P468" t="s">
        <v>1053</v>
      </c>
      <c r="Q468" t="s">
        <v>25</v>
      </c>
      <c r="R468" t="s">
        <v>26</v>
      </c>
      <c r="S468" t="s">
        <v>383</v>
      </c>
      <c r="T468" t="s">
        <v>384</v>
      </c>
      <c r="U468" t="str">
        <f t="shared" si="79"/>
        <v>Chicago, Illinois, United States</v>
      </c>
      <c r="V468" t="s">
        <v>57</v>
      </c>
      <c r="W468" t="s">
        <v>1683</v>
      </c>
      <c r="X468" t="s">
        <v>49</v>
      </c>
      <c r="Y468" t="s">
        <v>282</v>
      </c>
      <c r="Z468" t="s">
        <v>1684</v>
      </c>
      <c r="AA468">
        <v>48.792000000000002</v>
      </c>
      <c r="AB468">
        <v>3</v>
      </c>
      <c r="AC468">
        <v>-126.8592</v>
      </c>
      <c r="AD468" t="e">
        <v>#N/A</v>
      </c>
      <c r="AE468" t="s">
        <v>34</v>
      </c>
    </row>
    <row r="469" spans="1:31" x14ac:dyDescent="0.25">
      <c r="A469">
        <v>1273</v>
      </c>
      <c r="B469" t="s">
        <v>1680</v>
      </c>
      <c r="C469" s="1">
        <v>43576</v>
      </c>
      <c r="D469">
        <f t="shared" si="71"/>
        <v>21</v>
      </c>
      <c r="E469" t="str">
        <f t="shared" si="70"/>
        <v>Apr</v>
      </c>
      <c r="F469">
        <f t="shared" si="72"/>
        <v>2019</v>
      </c>
      <c r="G469" t="str">
        <f t="shared" si="73"/>
        <v>Sun</v>
      </c>
      <c r="H469" s="1">
        <v>43581</v>
      </c>
      <c r="I469">
        <f t="shared" si="74"/>
        <v>26</v>
      </c>
      <c r="J469" s="1" t="str">
        <f t="shared" si="75"/>
        <v>Apr</v>
      </c>
      <c r="K469">
        <f t="shared" si="76"/>
        <v>2019</v>
      </c>
      <c r="L469" s="1" t="str">
        <f t="shared" si="77"/>
        <v>Fri</v>
      </c>
      <c r="M469">
        <f t="shared" si="78"/>
        <v>5</v>
      </c>
      <c r="N469" t="s">
        <v>22</v>
      </c>
      <c r="O469" t="s">
        <v>1052</v>
      </c>
      <c r="P469" t="s">
        <v>1053</v>
      </c>
      <c r="Q469" t="s">
        <v>25</v>
      </c>
      <c r="R469" t="s">
        <v>26</v>
      </c>
      <c r="S469" t="s">
        <v>383</v>
      </c>
      <c r="T469" t="s">
        <v>384</v>
      </c>
      <c r="U469" t="str">
        <f t="shared" si="79"/>
        <v>Chicago, Illinois, United States</v>
      </c>
      <c r="V469" t="s">
        <v>57</v>
      </c>
      <c r="W469" t="s">
        <v>1685</v>
      </c>
      <c r="X469" t="s">
        <v>49</v>
      </c>
      <c r="Y469" t="s">
        <v>75</v>
      </c>
      <c r="Z469" t="s">
        <v>1686</v>
      </c>
      <c r="AA469">
        <v>44.847999999999999</v>
      </c>
      <c r="AB469">
        <v>8</v>
      </c>
      <c r="AC469">
        <v>-67.272000000000006</v>
      </c>
      <c r="AD469" t="e">
        <v>#N/A</v>
      </c>
      <c r="AE469" t="s">
        <v>39</v>
      </c>
    </row>
    <row r="470" spans="1:31" x14ac:dyDescent="0.25">
      <c r="A470">
        <v>7986</v>
      </c>
      <c r="B470" t="s">
        <v>1687</v>
      </c>
      <c r="C470" s="1">
        <v>43576</v>
      </c>
      <c r="D470">
        <f t="shared" si="71"/>
        <v>21</v>
      </c>
      <c r="E470" t="str">
        <f t="shared" si="70"/>
        <v>Apr</v>
      </c>
      <c r="F470">
        <f t="shared" si="72"/>
        <v>2019</v>
      </c>
      <c r="G470" t="str">
        <f t="shared" si="73"/>
        <v>Sun</v>
      </c>
      <c r="H470" s="1">
        <v>43579</v>
      </c>
      <c r="I470">
        <f t="shared" si="74"/>
        <v>24</v>
      </c>
      <c r="J470" s="1" t="str">
        <f t="shared" si="75"/>
        <v>Apr</v>
      </c>
      <c r="K470">
        <f t="shared" si="76"/>
        <v>2019</v>
      </c>
      <c r="L470" s="1" t="str">
        <f t="shared" si="77"/>
        <v>Wed</v>
      </c>
      <c r="M470">
        <f t="shared" si="78"/>
        <v>3</v>
      </c>
      <c r="N470" t="s">
        <v>41</v>
      </c>
      <c r="O470" t="s">
        <v>1688</v>
      </c>
      <c r="P470" t="s">
        <v>1689</v>
      </c>
      <c r="Q470" t="s">
        <v>44</v>
      </c>
      <c r="R470" t="s">
        <v>26</v>
      </c>
      <c r="S470" t="s">
        <v>162</v>
      </c>
      <c r="T470" t="s">
        <v>163</v>
      </c>
      <c r="U470" t="str">
        <f t="shared" si="79"/>
        <v>Seattle, Washington, United States</v>
      </c>
      <c r="V470" t="s">
        <v>47</v>
      </c>
      <c r="W470" t="s">
        <v>1690</v>
      </c>
      <c r="X470" t="s">
        <v>49</v>
      </c>
      <c r="Y470" t="s">
        <v>75</v>
      </c>
      <c r="Z470" t="s">
        <v>1691</v>
      </c>
      <c r="AA470">
        <v>8.32</v>
      </c>
      <c r="AB470">
        <v>5</v>
      </c>
      <c r="AC470">
        <v>2.8079999999999998</v>
      </c>
      <c r="AD470" t="e">
        <v>#N/A</v>
      </c>
      <c r="AE470" t="s">
        <v>73</v>
      </c>
    </row>
    <row r="471" spans="1:31" x14ac:dyDescent="0.25">
      <c r="A471">
        <v>9206</v>
      </c>
      <c r="B471" t="s">
        <v>1692</v>
      </c>
      <c r="C471" s="1">
        <v>43576</v>
      </c>
      <c r="D471">
        <f t="shared" si="71"/>
        <v>21</v>
      </c>
      <c r="E471" t="str">
        <f t="shared" si="70"/>
        <v>Apr</v>
      </c>
      <c r="F471">
        <f t="shared" si="72"/>
        <v>2019</v>
      </c>
      <c r="G471" t="str">
        <f t="shared" si="73"/>
        <v>Sun</v>
      </c>
      <c r="H471" s="1">
        <v>43576</v>
      </c>
      <c r="I471">
        <f t="shared" si="74"/>
        <v>21</v>
      </c>
      <c r="J471" s="1" t="str">
        <f t="shared" si="75"/>
        <v>Apr</v>
      </c>
      <c r="K471">
        <f t="shared" si="76"/>
        <v>2019</v>
      </c>
      <c r="L471" s="1" t="str">
        <f t="shared" si="77"/>
        <v>Sun</v>
      </c>
      <c r="M471">
        <f t="shared" si="78"/>
        <v>0</v>
      </c>
      <c r="N471" t="s">
        <v>211</v>
      </c>
      <c r="O471" t="s">
        <v>1478</v>
      </c>
      <c r="P471" t="s">
        <v>1479</v>
      </c>
      <c r="Q471" t="s">
        <v>44</v>
      </c>
      <c r="R471" t="s">
        <v>26</v>
      </c>
      <c r="S471" t="s">
        <v>889</v>
      </c>
      <c r="T471" t="s">
        <v>215</v>
      </c>
      <c r="U471" t="str">
        <f t="shared" si="79"/>
        <v>Milford, Connecticut, United States</v>
      </c>
      <c r="V471" t="s">
        <v>29</v>
      </c>
      <c r="W471" t="s">
        <v>1693</v>
      </c>
      <c r="X471" t="s">
        <v>49</v>
      </c>
      <c r="Y471" t="s">
        <v>92</v>
      </c>
      <c r="Z471" t="s">
        <v>1694</v>
      </c>
      <c r="AA471">
        <v>15.48</v>
      </c>
      <c r="AB471">
        <v>3</v>
      </c>
      <c r="AC471">
        <v>4.4892000000000003</v>
      </c>
      <c r="AD471" t="e">
        <v>#N/A</v>
      </c>
      <c r="AE471" t="s">
        <v>34</v>
      </c>
    </row>
    <row r="472" spans="1:31" x14ac:dyDescent="0.25">
      <c r="A472">
        <v>9207</v>
      </c>
      <c r="B472" t="s">
        <v>1692</v>
      </c>
      <c r="C472" s="1">
        <v>43576</v>
      </c>
      <c r="D472">
        <f t="shared" si="71"/>
        <v>21</v>
      </c>
      <c r="E472" t="str">
        <f t="shared" si="70"/>
        <v>Apr</v>
      </c>
      <c r="F472">
        <f t="shared" si="72"/>
        <v>2019</v>
      </c>
      <c r="G472" t="str">
        <f t="shared" si="73"/>
        <v>Sun</v>
      </c>
      <c r="H472" s="1">
        <v>43576</v>
      </c>
      <c r="I472">
        <f t="shared" si="74"/>
        <v>21</v>
      </c>
      <c r="J472" s="1" t="str">
        <f t="shared" si="75"/>
        <v>Apr</v>
      </c>
      <c r="K472">
        <f t="shared" si="76"/>
        <v>2019</v>
      </c>
      <c r="L472" s="1" t="str">
        <f t="shared" si="77"/>
        <v>Sun</v>
      </c>
      <c r="M472">
        <f t="shared" si="78"/>
        <v>0</v>
      </c>
      <c r="N472" t="s">
        <v>211</v>
      </c>
      <c r="O472" t="s">
        <v>1478</v>
      </c>
      <c r="P472" t="s">
        <v>1479</v>
      </c>
      <c r="Q472" t="s">
        <v>44</v>
      </c>
      <c r="R472" t="s">
        <v>26</v>
      </c>
      <c r="S472" t="s">
        <v>889</v>
      </c>
      <c r="T472" t="s">
        <v>215</v>
      </c>
      <c r="U472" t="str">
        <f t="shared" si="79"/>
        <v>Milford, Connecticut, United States</v>
      </c>
      <c r="V472" t="s">
        <v>29</v>
      </c>
      <c r="W472" t="s">
        <v>1695</v>
      </c>
      <c r="X472" t="s">
        <v>49</v>
      </c>
      <c r="Y472" t="s">
        <v>123</v>
      </c>
      <c r="Z472" t="s">
        <v>1696</v>
      </c>
      <c r="AA472">
        <v>51.84</v>
      </c>
      <c r="AB472">
        <v>8</v>
      </c>
      <c r="AC472">
        <v>24.883199999999999</v>
      </c>
      <c r="AD472" t="e">
        <v>#N/A</v>
      </c>
      <c r="AE472" t="s">
        <v>39</v>
      </c>
    </row>
    <row r="473" spans="1:31" x14ac:dyDescent="0.25">
      <c r="A473">
        <v>463</v>
      </c>
      <c r="B473" t="s">
        <v>1697</v>
      </c>
      <c r="C473" s="1">
        <v>43577</v>
      </c>
      <c r="D473">
        <f t="shared" si="71"/>
        <v>22</v>
      </c>
      <c r="E473" t="str">
        <f t="shared" si="70"/>
        <v>Apr</v>
      </c>
      <c r="F473">
        <f t="shared" si="72"/>
        <v>2019</v>
      </c>
      <c r="G473" t="str">
        <f t="shared" si="73"/>
        <v>Mon</v>
      </c>
      <c r="H473" s="1">
        <v>43584</v>
      </c>
      <c r="I473">
        <f t="shared" si="74"/>
        <v>29</v>
      </c>
      <c r="J473" s="1" t="str">
        <f t="shared" si="75"/>
        <v>Apr</v>
      </c>
      <c r="K473">
        <f t="shared" si="76"/>
        <v>2019</v>
      </c>
      <c r="L473" s="1" t="str">
        <f t="shared" si="77"/>
        <v>Mon</v>
      </c>
      <c r="M473">
        <f t="shared" si="78"/>
        <v>7</v>
      </c>
      <c r="N473" t="s">
        <v>22</v>
      </c>
      <c r="O473" t="s">
        <v>1698</v>
      </c>
      <c r="P473" t="s">
        <v>1699</v>
      </c>
      <c r="Q473" t="s">
        <v>111</v>
      </c>
      <c r="R473" t="s">
        <v>26</v>
      </c>
      <c r="S473" t="s">
        <v>1700</v>
      </c>
      <c r="T473" t="s">
        <v>468</v>
      </c>
      <c r="U473" t="str">
        <f t="shared" si="79"/>
        <v>Phoenix, Arizona, United States</v>
      </c>
      <c r="V473" t="s">
        <v>47</v>
      </c>
      <c r="W473" t="s">
        <v>1701</v>
      </c>
      <c r="X473" t="s">
        <v>31</v>
      </c>
      <c r="Y473" t="s">
        <v>120</v>
      </c>
      <c r="Z473" t="s">
        <v>1702</v>
      </c>
      <c r="AA473">
        <v>23.56</v>
      </c>
      <c r="AB473">
        <v>5</v>
      </c>
      <c r="AC473">
        <v>7.0679999999999996</v>
      </c>
      <c r="AD473" t="e">
        <v>#N/A</v>
      </c>
      <c r="AE473" t="s">
        <v>39</v>
      </c>
    </row>
    <row r="474" spans="1:31" x14ac:dyDescent="0.25">
      <c r="A474">
        <v>464</v>
      </c>
      <c r="B474" t="s">
        <v>1697</v>
      </c>
      <c r="C474" s="1">
        <v>43577</v>
      </c>
      <c r="D474">
        <f t="shared" si="71"/>
        <v>22</v>
      </c>
      <c r="E474" t="str">
        <f t="shared" si="70"/>
        <v>Apr</v>
      </c>
      <c r="F474">
        <f t="shared" si="72"/>
        <v>2019</v>
      </c>
      <c r="G474" t="str">
        <f t="shared" si="73"/>
        <v>Mon</v>
      </c>
      <c r="H474" s="1">
        <v>43584</v>
      </c>
      <c r="I474">
        <f t="shared" si="74"/>
        <v>29</v>
      </c>
      <c r="J474" s="1" t="str">
        <f t="shared" si="75"/>
        <v>Apr</v>
      </c>
      <c r="K474">
        <f t="shared" si="76"/>
        <v>2019</v>
      </c>
      <c r="L474" s="1" t="str">
        <f t="shared" si="77"/>
        <v>Mon</v>
      </c>
      <c r="M474">
        <f t="shared" si="78"/>
        <v>7</v>
      </c>
      <c r="N474" t="s">
        <v>22</v>
      </c>
      <c r="O474" t="s">
        <v>1698</v>
      </c>
      <c r="P474" t="s">
        <v>1699</v>
      </c>
      <c r="Q474" t="s">
        <v>111</v>
      </c>
      <c r="R474" t="s">
        <v>26</v>
      </c>
      <c r="S474" t="s">
        <v>1700</v>
      </c>
      <c r="T474" t="s">
        <v>468</v>
      </c>
      <c r="U474" t="str">
        <f t="shared" si="79"/>
        <v>Phoenix, Arizona, United States</v>
      </c>
      <c r="V474" t="s">
        <v>47</v>
      </c>
      <c r="W474" t="s">
        <v>1703</v>
      </c>
      <c r="X474" t="s">
        <v>31</v>
      </c>
      <c r="Y474" t="s">
        <v>71</v>
      </c>
      <c r="Z474" t="s">
        <v>1704</v>
      </c>
      <c r="AA474">
        <v>1272.6300000000001</v>
      </c>
      <c r="AB474">
        <v>6</v>
      </c>
      <c r="AC474">
        <v>-814.48320000000001</v>
      </c>
      <c r="AD474" t="e">
        <v>#N/A</v>
      </c>
      <c r="AE474" t="s">
        <v>34</v>
      </c>
    </row>
    <row r="475" spans="1:31" x14ac:dyDescent="0.25">
      <c r="A475">
        <v>465</v>
      </c>
      <c r="B475" t="s">
        <v>1697</v>
      </c>
      <c r="C475" s="1">
        <v>43577</v>
      </c>
      <c r="D475">
        <f t="shared" si="71"/>
        <v>22</v>
      </c>
      <c r="E475" t="str">
        <f t="shared" si="70"/>
        <v>Apr</v>
      </c>
      <c r="F475">
        <f t="shared" si="72"/>
        <v>2019</v>
      </c>
      <c r="G475" t="str">
        <f t="shared" si="73"/>
        <v>Mon</v>
      </c>
      <c r="H475" s="1">
        <v>43584</v>
      </c>
      <c r="I475">
        <f t="shared" si="74"/>
        <v>29</v>
      </c>
      <c r="J475" s="1" t="str">
        <f t="shared" si="75"/>
        <v>Apr</v>
      </c>
      <c r="K475">
        <f t="shared" si="76"/>
        <v>2019</v>
      </c>
      <c r="L475" s="1" t="str">
        <f t="shared" si="77"/>
        <v>Mon</v>
      </c>
      <c r="M475">
        <f t="shared" si="78"/>
        <v>7</v>
      </c>
      <c r="N475" t="s">
        <v>22</v>
      </c>
      <c r="O475" t="s">
        <v>1698</v>
      </c>
      <c r="P475" t="s">
        <v>1699</v>
      </c>
      <c r="Q475" t="s">
        <v>111</v>
      </c>
      <c r="R475" t="s">
        <v>26</v>
      </c>
      <c r="S475" t="s">
        <v>1700</v>
      </c>
      <c r="T475" t="s">
        <v>468</v>
      </c>
      <c r="U475" t="str">
        <f t="shared" si="79"/>
        <v>Phoenix, Arizona, United States</v>
      </c>
      <c r="V475" t="s">
        <v>47</v>
      </c>
      <c r="W475" t="s">
        <v>1705</v>
      </c>
      <c r="X475" t="s">
        <v>49</v>
      </c>
      <c r="Y475" t="s">
        <v>75</v>
      </c>
      <c r="Z475" t="s">
        <v>1706</v>
      </c>
      <c r="AA475">
        <v>28.484999999999999</v>
      </c>
      <c r="AB475">
        <v>5</v>
      </c>
      <c r="AC475">
        <v>-20.888999999999999</v>
      </c>
      <c r="AD475" t="e">
        <v>#N/A</v>
      </c>
      <c r="AE475" t="s">
        <v>34</v>
      </c>
    </row>
    <row r="476" spans="1:31" x14ac:dyDescent="0.25">
      <c r="A476">
        <v>466</v>
      </c>
      <c r="B476" t="s">
        <v>1697</v>
      </c>
      <c r="C476" s="1">
        <v>43577</v>
      </c>
      <c r="D476">
        <f t="shared" si="71"/>
        <v>22</v>
      </c>
      <c r="E476" t="str">
        <f t="shared" si="70"/>
        <v>Apr</v>
      </c>
      <c r="F476">
        <f t="shared" si="72"/>
        <v>2019</v>
      </c>
      <c r="G476" t="str">
        <f t="shared" si="73"/>
        <v>Mon</v>
      </c>
      <c r="H476" s="1">
        <v>43584</v>
      </c>
      <c r="I476">
        <f t="shared" si="74"/>
        <v>29</v>
      </c>
      <c r="J476" s="1" t="str">
        <f t="shared" si="75"/>
        <v>Apr</v>
      </c>
      <c r="K476">
        <f t="shared" si="76"/>
        <v>2019</v>
      </c>
      <c r="L476" s="1" t="str">
        <f t="shared" si="77"/>
        <v>Mon</v>
      </c>
      <c r="M476">
        <f t="shared" si="78"/>
        <v>7</v>
      </c>
      <c r="N476" t="s">
        <v>22</v>
      </c>
      <c r="O476" t="s">
        <v>1698</v>
      </c>
      <c r="P476" t="s">
        <v>1699</v>
      </c>
      <c r="Q476" t="s">
        <v>111</v>
      </c>
      <c r="R476" t="s">
        <v>26</v>
      </c>
      <c r="S476" t="s">
        <v>1700</v>
      </c>
      <c r="T476" t="s">
        <v>468</v>
      </c>
      <c r="U476" t="str">
        <f t="shared" si="79"/>
        <v>Phoenix, Arizona, United States</v>
      </c>
      <c r="V476" t="s">
        <v>47</v>
      </c>
      <c r="W476" t="s">
        <v>1707</v>
      </c>
      <c r="X476" t="s">
        <v>49</v>
      </c>
      <c r="Y476" t="s">
        <v>634</v>
      </c>
      <c r="Z476" t="s">
        <v>1708</v>
      </c>
      <c r="AA476">
        <v>185.376</v>
      </c>
      <c r="AB476">
        <v>2</v>
      </c>
      <c r="AC476">
        <v>-34.758000000000003</v>
      </c>
      <c r="AD476" t="e">
        <v>#N/A</v>
      </c>
      <c r="AE476" t="s">
        <v>73</v>
      </c>
    </row>
    <row r="477" spans="1:31" x14ac:dyDescent="0.25">
      <c r="A477">
        <v>467</v>
      </c>
      <c r="B477" t="s">
        <v>1697</v>
      </c>
      <c r="C477" s="1">
        <v>43577</v>
      </c>
      <c r="D477">
        <f t="shared" si="71"/>
        <v>22</v>
      </c>
      <c r="E477" t="str">
        <f t="shared" si="70"/>
        <v>Apr</v>
      </c>
      <c r="F477">
        <f t="shared" si="72"/>
        <v>2019</v>
      </c>
      <c r="G477" t="str">
        <f t="shared" si="73"/>
        <v>Mon</v>
      </c>
      <c r="H477" s="1">
        <v>43584</v>
      </c>
      <c r="I477">
        <f t="shared" si="74"/>
        <v>29</v>
      </c>
      <c r="J477" s="1" t="str">
        <f t="shared" si="75"/>
        <v>Apr</v>
      </c>
      <c r="K477">
        <f t="shared" si="76"/>
        <v>2019</v>
      </c>
      <c r="L477" s="1" t="str">
        <f t="shared" si="77"/>
        <v>Mon</v>
      </c>
      <c r="M477">
        <f t="shared" si="78"/>
        <v>7</v>
      </c>
      <c r="N477" t="s">
        <v>22</v>
      </c>
      <c r="O477" t="s">
        <v>1698</v>
      </c>
      <c r="P477" t="s">
        <v>1699</v>
      </c>
      <c r="Q477" t="s">
        <v>111</v>
      </c>
      <c r="R477" t="s">
        <v>26</v>
      </c>
      <c r="S477" t="s">
        <v>1700</v>
      </c>
      <c r="T477" t="s">
        <v>468</v>
      </c>
      <c r="U477" t="str">
        <f t="shared" si="79"/>
        <v>Phoenix, Arizona, United States</v>
      </c>
      <c r="V477" t="s">
        <v>47</v>
      </c>
      <c r="W477" t="s">
        <v>1709</v>
      </c>
      <c r="X477" t="s">
        <v>49</v>
      </c>
      <c r="Y477" t="s">
        <v>282</v>
      </c>
      <c r="Z477" t="s">
        <v>1710</v>
      </c>
      <c r="AA477">
        <v>78.272000000000006</v>
      </c>
      <c r="AB477">
        <v>2</v>
      </c>
      <c r="AC477">
        <v>5.8704000000000001</v>
      </c>
      <c r="AD477" t="e">
        <v>#N/A</v>
      </c>
      <c r="AE477" t="s">
        <v>73</v>
      </c>
    </row>
    <row r="478" spans="1:31" x14ac:dyDescent="0.25">
      <c r="A478">
        <v>1037</v>
      </c>
      <c r="B478" t="s">
        <v>1711</v>
      </c>
      <c r="C478" s="1">
        <v>43577</v>
      </c>
      <c r="D478">
        <f t="shared" si="71"/>
        <v>22</v>
      </c>
      <c r="E478" t="str">
        <f t="shared" si="70"/>
        <v>Apr</v>
      </c>
      <c r="F478">
        <f t="shared" si="72"/>
        <v>2019</v>
      </c>
      <c r="G478" t="str">
        <f t="shared" si="73"/>
        <v>Mon</v>
      </c>
      <c r="H478" s="1">
        <v>43581</v>
      </c>
      <c r="I478">
        <f t="shared" si="74"/>
        <v>26</v>
      </c>
      <c r="J478" s="1" t="str">
        <f t="shared" si="75"/>
        <v>Apr</v>
      </c>
      <c r="K478">
        <f t="shared" si="76"/>
        <v>2019</v>
      </c>
      <c r="L478" s="1" t="str">
        <f t="shared" si="77"/>
        <v>Fri</v>
      </c>
      <c r="M478">
        <f t="shared" si="78"/>
        <v>4</v>
      </c>
      <c r="N478" t="s">
        <v>22</v>
      </c>
      <c r="O478" t="s">
        <v>1712</v>
      </c>
      <c r="P478" t="s">
        <v>1713</v>
      </c>
      <c r="Q478" t="s">
        <v>111</v>
      </c>
      <c r="R478" t="s">
        <v>26</v>
      </c>
      <c r="S478" t="s">
        <v>1714</v>
      </c>
      <c r="T478" t="s">
        <v>1154</v>
      </c>
      <c r="U478" t="str">
        <f t="shared" si="79"/>
        <v>Jefferson City, Missouri, United States</v>
      </c>
      <c r="V478" t="s">
        <v>57</v>
      </c>
      <c r="W478" t="s">
        <v>1715</v>
      </c>
      <c r="X478" t="s">
        <v>31</v>
      </c>
      <c r="Y478" t="s">
        <v>120</v>
      </c>
      <c r="Z478" t="s">
        <v>1716</v>
      </c>
      <c r="AA478">
        <v>86.62</v>
      </c>
      <c r="AB478">
        <v>2</v>
      </c>
      <c r="AC478">
        <v>8.6620000000000008</v>
      </c>
      <c r="AD478" t="e">
        <v>#N/A</v>
      </c>
      <c r="AE478" t="s">
        <v>73</v>
      </c>
    </row>
    <row r="479" spans="1:31" x14ac:dyDescent="0.25">
      <c r="A479">
        <v>1577</v>
      </c>
      <c r="B479" t="s">
        <v>1717</v>
      </c>
      <c r="C479" s="1">
        <v>43577</v>
      </c>
      <c r="D479">
        <f t="shared" si="71"/>
        <v>22</v>
      </c>
      <c r="E479" t="str">
        <f t="shared" si="70"/>
        <v>Apr</v>
      </c>
      <c r="F479">
        <f t="shared" si="72"/>
        <v>2019</v>
      </c>
      <c r="G479" t="str">
        <f t="shared" si="73"/>
        <v>Mon</v>
      </c>
      <c r="H479" s="1">
        <v>43582</v>
      </c>
      <c r="I479">
        <f t="shared" si="74"/>
        <v>27</v>
      </c>
      <c r="J479" s="1" t="str">
        <f t="shared" si="75"/>
        <v>Apr</v>
      </c>
      <c r="K479">
        <f t="shared" si="76"/>
        <v>2019</v>
      </c>
      <c r="L479" s="1" t="str">
        <f t="shared" si="77"/>
        <v>Sat</v>
      </c>
      <c r="M479">
        <f t="shared" si="78"/>
        <v>5</v>
      </c>
      <c r="N479" t="s">
        <v>22</v>
      </c>
      <c r="O479" t="s">
        <v>1718</v>
      </c>
      <c r="P479" t="s">
        <v>1719</v>
      </c>
      <c r="Q479" t="s">
        <v>111</v>
      </c>
      <c r="R479" t="s">
        <v>26</v>
      </c>
      <c r="S479" t="s">
        <v>1720</v>
      </c>
      <c r="T479" t="s">
        <v>384</v>
      </c>
      <c r="U479" t="str">
        <f t="shared" si="79"/>
        <v>Aurora, Illinois, United States</v>
      </c>
      <c r="V479" t="s">
        <v>57</v>
      </c>
      <c r="W479" t="s">
        <v>1721</v>
      </c>
      <c r="X479" t="s">
        <v>49</v>
      </c>
      <c r="Y479" t="s">
        <v>50</v>
      </c>
      <c r="Z479" t="s">
        <v>1722</v>
      </c>
      <c r="AA479">
        <v>23.952000000000002</v>
      </c>
      <c r="AB479">
        <v>2</v>
      </c>
      <c r="AC479">
        <v>2.3952</v>
      </c>
      <c r="AD479" t="e">
        <v>#N/A</v>
      </c>
      <c r="AE479" t="s">
        <v>34</v>
      </c>
    </row>
    <row r="480" spans="1:31" x14ac:dyDescent="0.25">
      <c r="A480">
        <v>1886</v>
      </c>
      <c r="B480" t="s">
        <v>1723</v>
      </c>
      <c r="C480" s="1">
        <v>43577</v>
      </c>
      <c r="D480">
        <f t="shared" si="71"/>
        <v>22</v>
      </c>
      <c r="E480" t="str">
        <f t="shared" si="70"/>
        <v>Apr</v>
      </c>
      <c r="F480">
        <f t="shared" si="72"/>
        <v>2019</v>
      </c>
      <c r="G480" t="str">
        <f t="shared" si="73"/>
        <v>Mon</v>
      </c>
      <c r="H480" s="1">
        <v>43581</v>
      </c>
      <c r="I480">
        <f t="shared" si="74"/>
        <v>26</v>
      </c>
      <c r="J480" s="1" t="str">
        <f t="shared" si="75"/>
        <v>Apr</v>
      </c>
      <c r="K480">
        <f t="shared" si="76"/>
        <v>2019</v>
      </c>
      <c r="L480" s="1" t="str">
        <f t="shared" si="77"/>
        <v>Fri</v>
      </c>
      <c r="M480">
        <f t="shared" si="78"/>
        <v>4</v>
      </c>
      <c r="N480" t="s">
        <v>97</v>
      </c>
      <c r="O480" t="s">
        <v>267</v>
      </c>
      <c r="P480" t="s">
        <v>268</v>
      </c>
      <c r="Q480" t="s">
        <v>44</v>
      </c>
      <c r="R480" t="s">
        <v>26</v>
      </c>
      <c r="S480" t="s">
        <v>361</v>
      </c>
      <c r="T480" t="s">
        <v>46</v>
      </c>
      <c r="U480" t="str">
        <f t="shared" si="79"/>
        <v>San Francisco, California, United States</v>
      </c>
      <c r="V480" t="s">
        <v>47</v>
      </c>
      <c r="W480" t="s">
        <v>1724</v>
      </c>
      <c r="X480" t="s">
        <v>31</v>
      </c>
      <c r="Y480" t="s">
        <v>120</v>
      </c>
      <c r="Z480" t="s">
        <v>1725</v>
      </c>
      <c r="AA480">
        <v>31.56</v>
      </c>
      <c r="AB480">
        <v>3</v>
      </c>
      <c r="AC480">
        <v>10.4148</v>
      </c>
      <c r="AD480" t="e">
        <v>#N/A</v>
      </c>
      <c r="AE480" t="s">
        <v>34</v>
      </c>
    </row>
    <row r="481" spans="1:31" x14ac:dyDescent="0.25">
      <c r="A481">
        <v>9503</v>
      </c>
      <c r="B481" t="s">
        <v>1726</v>
      </c>
      <c r="C481" s="1">
        <v>43577</v>
      </c>
      <c r="D481">
        <f t="shared" si="71"/>
        <v>22</v>
      </c>
      <c r="E481" t="str">
        <f t="shared" si="70"/>
        <v>Apr</v>
      </c>
      <c r="F481">
        <f t="shared" si="72"/>
        <v>2019</v>
      </c>
      <c r="G481" t="str">
        <f t="shared" si="73"/>
        <v>Mon</v>
      </c>
      <c r="H481" s="1">
        <v>43584</v>
      </c>
      <c r="I481">
        <f t="shared" si="74"/>
        <v>29</v>
      </c>
      <c r="J481" s="1" t="str">
        <f t="shared" si="75"/>
        <v>Apr</v>
      </c>
      <c r="K481">
        <f t="shared" si="76"/>
        <v>2019</v>
      </c>
      <c r="L481" s="1" t="str">
        <f t="shared" si="77"/>
        <v>Mon</v>
      </c>
      <c r="M481">
        <f t="shared" si="78"/>
        <v>7</v>
      </c>
      <c r="N481" t="s">
        <v>22</v>
      </c>
      <c r="O481" t="s">
        <v>1727</v>
      </c>
      <c r="P481" t="s">
        <v>1728</v>
      </c>
      <c r="Q481" t="s">
        <v>44</v>
      </c>
      <c r="R481" t="s">
        <v>26</v>
      </c>
      <c r="S481" t="s">
        <v>1729</v>
      </c>
      <c r="T481" t="s">
        <v>222</v>
      </c>
      <c r="U481" t="str">
        <f t="shared" si="79"/>
        <v>Rome, New York, United States</v>
      </c>
      <c r="V481" t="s">
        <v>29</v>
      </c>
      <c r="W481" t="s">
        <v>1730</v>
      </c>
      <c r="X481" t="s">
        <v>49</v>
      </c>
      <c r="Y481" t="s">
        <v>92</v>
      </c>
      <c r="Z481" t="s">
        <v>1731</v>
      </c>
      <c r="AA481">
        <v>32.130000000000003</v>
      </c>
      <c r="AB481">
        <v>9</v>
      </c>
      <c r="AC481">
        <v>8.3537999999999997</v>
      </c>
      <c r="AD481" t="e">
        <v>#N/A</v>
      </c>
      <c r="AE481" t="s">
        <v>73</v>
      </c>
    </row>
    <row r="482" spans="1:31" x14ac:dyDescent="0.25">
      <c r="A482">
        <v>9504</v>
      </c>
      <c r="B482" t="s">
        <v>1726</v>
      </c>
      <c r="C482" s="1">
        <v>43577</v>
      </c>
      <c r="D482">
        <f t="shared" si="71"/>
        <v>22</v>
      </c>
      <c r="E482" t="str">
        <f t="shared" si="70"/>
        <v>Apr</v>
      </c>
      <c r="F482">
        <f t="shared" si="72"/>
        <v>2019</v>
      </c>
      <c r="G482" t="str">
        <f t="shared" si="73"/>
        <v>Mon</v>
      </c>
      <c r="H482" s="1">
        <v>43584</v>
      </c>
      <c r="I482">
        <f t="shared" si="74"/>
        <v>29</v>
      </c>
      <c r="J482" s="1" t="str">
        <f t="shared" si="75"/>
        <v>Apr</v>
      </c>
      <c r="K482">
        <f t="shared" si="76"/>
        <v>2019</v>
      </c>
      <c r="L482" s="1" t="str">
        <f t="shared" si="77"/>
        <v>Mon</v>
      </c>
      <c r="M482">
        <f t="shared" si="78"/>
        <v>7</v>
      </c>
      <c r="N482" t="s">
        <v>22</v>
      </c>
      <c r="O482" t="s">
        <v>1727</v>
      </c>
      <c r="P482" t="s">
        <v>1728</v>
      </c>
      <c r="Q482" t="s">
        <v>44</v>
      </c>
      <c r="R482" t="s">
        <v>26</v>
      </c>
      <c r="S482" t="s">
        <v>1729</v>
      </c>
      <c r="T482" t="s">
        <v>222</v>
      </c>
      <c r="U482" t="str">
        <f t="shared" si="79"/>
        <v>Rome, New York, United States</v>
      </c>
      <c r="V482" t="s">
        <v>29</v>
      </c>
      <c r="W482" t="s">
        <v>1732</v>
      </c>
      <c r="X482" t="s">
        <v>49</v>
      </c>
      <c r="Y482" t="s">
        <v>92</v>
      </c>
      <c r="Z482" t="s">
        <v>1733</v>
      </c>
      <c r="AA482">
        <v>2.88</v>
      </c>
      <c r="AB482">
        <v>1</v>
      </c>
      <c r="AC482">
        <v>0.80640000000000001</v>
      </c>
      <c r="AD482" t="e">
        <v>#N/A</v>
      </c>
      <c r="AE482" t="s">
        <v>34</v>
      </c>
    </row>
    <row r="483" spans="1:31" x14ac:dyDescent="0.25">
      <c r="A483">
        <v>324</v>
      </c>
      <c r="B483" t="s">
        <v>1734</v>
      </c>
      <c r="C483" s="1">
        <v>43578</v>
      </c>
      <c r="D483">
        <f t="shared" si="71"/>
        <v>23</v>
      </c>
      <c r="E483" t="str">
        <f t="shared" si="70"/>
        <v>Apr</v>
      </c>
      <c r="F483">
        <f t="shared" si="72"/>
        <v>2019</v>
      </c>
      <c r="G483" t="str">
        <f t="shared" si="73"/>
        <v>Tue</v>
      </c>
      <c r="H483" s="1">
        <v>43582</v>
      </c>
      <c r="I483">
        <f t="shared" si="74"/>
        <v>27</v>
      </c>
      <c r="J483" s="1" t="str">
        <f t="shared" si="75"/>
        <v>Apr</v>
      </c>
      <c r="K483">
        <f t="shared" si="76"/>
        <v>2019</v>
      </c>
      <c r="L483" s="1" t="str">
        <f t="shared" si="77"/>
        <v>Sat</v>
      </c>
      <c r="M483">
        <f t="shared" si="78"/>
        <v>4</v>
      </c>
      <c r="N483" t="s">
        <v>22</v>
      </c>
      <c r="O483" t="s">
        <v>1735</v>
      </c>
      <c r="P483" t="s">
        <v>1736</v>
      </c>
      <c r="Q483" t="s">
        <v>25</v>
      </c>
      <c r="R483" t="s">
        <v>26</v>
      </c>
      <c r="S483" t="s">
        <v>1737</v>
      </c>
      <c r="T483" t="s">
        <v>46</v>
      </c>
      <c r="U483" t="str">
        <f t="shared" si="79"/>
        <v>Hesperia, California, United States</v>
      </c>
      <c r="V483" t="s">
        <v>47</v>
      </c>
      <c r="W483" t="s">
        <v>1738</v>
      </c>
      <c r="X483" t="s">
        <v>49</v>
      </c>
      <c r="Y483" t="s">
        <v>75</v>
      </c>
      <c r="Z483" t="s">
        <v>1739</v>
      </c>
      <c r="AA483">
        <v>251.52</v>
      </c>
      <c r="AB483">
        <v>6</v>
      </c>
      <c r="AC483">
        <v>81.744</v>
      </c>
      <c r="AD483" t="e">
        <v>#N/A</v>
      </c>
      <c r="AE483" t="s">
        <v>34</v>
      </c>
    </row>
    <row r="484" spans="1:31" x14ac:dyDescent="0.25">
      <c r="A484">
        <v>325</v>
      </c>
      <c r="B484" t="s">
        <v>1734</v>
      </c>
      <c r="C484" s="1">
        <v>43578</v>
      </c>
      <c r="D484">
        <f t="shared" si="71"/>
        <v>23</v>
      </c>
      <c r="E484" t="str">
        <f t="shared" si="70"/>
        <v>Apr</v>
      </c>
      <c r="F484">
        <f t="shared" si="72"/>
        <v>2019</v>
      </c>
      <c r="G484" t="str">
        <f t="shared" si="73"/>
        <v>Tue</v>
      </c>
      <c r="H484" s="1">
        <v>43582</v>
      </c>
      <c r="I484">
        <f t="shared" si="74"/>
        <v>27</v>
      </c>
      <c r="J484" s="1" t="str">
        <f t="shared" si="75"/>
        <v>Apr</v>
      </c>
      <c r="K484">
        <f t="shared" si="76"/>
        <v>2019</v>
      </c>
      <c r="L484" s="1" t="str">
        <f t="shared" si="77"/>
        <v>Sat</v>
      </c>
      <c r="M484">
        <f t="shared" si="78"/>
        <v>4</v>
      </c>
      <c r="N484" t="s">
        <v>22</v>
      </c>
      <c r="O484" t="s">
        <v>1735</v>
      </c>
      <c r="P484" t="s">
        <v>1736</v>
      </c>
      <c r="Q484" t="s">
        <v>25</v>
      </c>
      <c r="R484" t="s">
        <v>26</v>
      </c>
      <c r="S484" t="s">
        <v>1737</v>
      </c>
      <c r="T484" t="s">
        <v>46</v>
      </c>
      <c r="U484" t="str">
        <f t="shared" si="79"/>
        <v>Hesperia, California, United States</v>
      </c>
      <c r="V484" t="s">
        <v>47</v>
      </c>
      <c r="W484" t="s">
        <v>1740</v>
      </c>
      <c r="X484" t="s">
        <v>36</v>
      </c>
      <c r="Y484" t="s">
        <v>59</v>
      </c>
      <c r="Z484" t="s">
        <v>1741</v>
      </c>
      <c r="AA484">
        <v>99.99</v>
      </c>
      <c r="AB484">
        <v>1</v>
      </c>
      <c r="AC484">
        <v>34.996499999999997</v>
      </c>
      <c r="AD484" t="e">
        <v>#N/A</v>
      </c>
      <c r="AE484" t="s">
        <v>39</v>
      </c>
    </row>
    <row r="485" spans="1:31" x14ac:dyDescent="0.25">
      <c r="A485">
        <v>359</v>
      </c>
      <c r="B485" t="s">
        <v>1742</v>
      </c>
      <c r="C485" s="1">
        <v>43578</v>
      </c>
      <c r="D485">
        <f t="shared" si="71"/>
        <v>23</v>
      </c>
      <c r="E485" t="str">
        <f t="shared" si="70"/>
        <v>Apr</v>
      </c>
      <c r="F485">
        <f t="shared" si="72"/>
        <v>2019</v>
      </c>
      <c r="G485" t="str">
        <f t="shared" si="73"/>
        <v>Tue</v>
      </c>
      <c r="H485" s="1">
        <v>43583</v>
      </c>
      <c r="I485">
        <f t="shared" si="74"/>
        <v>28</v>
      </c>
      <c r="J485" s="1" t="str">
        <f t="shared" si="75"/>
        <v>Apr</v>
      </c>
      <c r="K485">
        <f t="shared" si="76"/>
        <v>2019</v>
      </c>
      <c r="L485" s="1" t="str">
        <f t="shared" si="77"/>
        <v>Sun</v>
      </c>
      <c r="M485">
        <f t="shared" si="78"/>
        <v>5</v>
      </c>
      <c r="N485" t="s">
        <v>22</v>
      </c>
      <c r="O485" t="s">
        <v>1743</v>
      </c>
      <c r="P485" t="s">
        <v>1744</v>
      </c>
      <c r="Q485" t="s">
        <v>25</v>
      </c>
      <c r="R485" t="s">
        <v>26</v>
      </c>
      <c r="S485" t="s">
        <v>80</v>
      </c>
      <c r="T485" t="s">
        <v>81</v>
      </c>
      <c r="U485" t="str">
        <f t="shared" si="79"/>
        <v>Charlotte, North Carolina, United States</v>
      </c>
      <c r="V485" t="s">
        <v>82</v>
      </c>
      <c r="W485" t="s">
        <v>1745</v>
      </c>
      <c r="X485" t="s">
        <v>49</v>
      </c>
      <c r="Y485" t="s">
        <v>123</v>
      </c>
      <c r="Z485" t="s">
        <v>1746</v>
      </c>
      <c r="AA485">
        <v>36.24</v>
      </c>
      <c r="AB485">
        <v>5</v>
      </c>
      <c r="AC485">
        <v>11.324999999999999</v>
      </c>
      <c r="AD485" t="e">
        <v>#N/A</v>
      </c>
      <c r="AE485" t="s">
        <v>73</v>
      </c>
    </row>
    <row r="486" spans="1:31" x14ac:dyDescent="0.25">
      <c r="A486">
        <v>2829</v>
      </c>
      <c r="B486" t="s">
        <v>1747</v>
      </c>
      <c r="C486" s="1">
        <v>43578</v>
      </c>
      <c r="D486">
        <f t="shared" si="71"/>
        <v>23</v>
      </c>
      <c r="E486" t="str">
        <f t="shared" si="70"/>
        <v>Apr</v>
      </c>
      <c r="F486">
        <f t="shared" si="72"/>
        <v>2019</v>
      </c>
      <c r="G486" t="str">
        <f t="shared" si="73"/>
        <v>Tue</v>
      </c>
      <c r="H486" s="1">
        <v>43581</v>
      </c>
      <c r="I486">
        <f t="shared" si="74"/>
        <v>26</v>
      </c>
      <c r="J486" s="1" t="str">
        <f t="shared" si="75"/>
        <v>Apr</v>
      </c>
      <c r="K486">
        <f t="shared" si="76"/>
        <v>2019</v>
      </c>
      <c r="L486" s="1" t="str">
        <f t="shared" si="77"/>
        <v>Fri</v>
      </c>
      <c r="M486">
        <f t="shared" si="78"/>
        <v>3</v>
      </c>
      <c r="N486" t="s">
        <v>41</v>
      </c>
      <c r="O486" t="s">
        <v>1748</v>
      </c>
      <c r="P486" t="s">
        <v>1749</v>
      </c>
      <c r="Q486" t="s">
        <v>44</v>
      </c>
      <c r="R486" t="s">
        <v>26</v>
      </c>
      <c r="S486" t="s">
        <v>530</v>
      </c>
      <c r="T486" t="s">
        <v>156</v>
      </c>
      <c r="U486" t="str">
        <f t="shared" si="79"/>
        <v>Lancaster, Ohio, United States</v>
      </c>
      <c r="V486" t="s">
        <v>29</v>
      </c>
      <c r="W486" t="s">
        <v>1750</v>
      </c>
      <c r="X486" t="s">
        <v>49</v>
      </c>
      <c r="Y486" t="s">
        <v>123</v>
      </c>
      <c r="Z486" t="s">
        <v>1751</v>
      </c>
      <c r="AA486">
        <v>108.336</v>
      </c>
      <c r="AB486">
        <v>6</v>
      </c>
      <c r="AC486">
        <v>37.9176</v>
      </c>
      <c r="AD486" t="e">
        <v>#N/A</v>
      </c>
      <c r="AE486" t="s">
        <v>34</v>
      </c>
    </row>
    <row r="487" spans="1:31" x14ac:dyDescent="0.25">
      <c r="A487">
        <v>2830</v>
      </c>
      <c r="B487" t="s">
        <v>1747</v>
      </c>
      <c r="C487" s="1">
        <v>43578</v>
      </c>
      <c r="D487">
        <f t="shared" si="71"/>
        <v>23</v>
      </c>
      <c r="E487" t="str">
        <f t="shared" si="70"/>
        <v>Apr</v>
      </c>
      <c r="F487">
        <f t="shared" si="72"/>
        <v>2019</v>
      </c>
      <c r="G487" t="str">
        <f t="shared" si="73"/>
        <v>Tue</v>
      </c>
      <c r="H487" s="1">
        <v>43581</v>
      </c>
      <c r="I487">
        <f t="shared" si="74"/>
        <v>26</v>
      </c>
      <c r="J487" s="1" t="str">
        <f t="shared" si="75"/>
        <v>Apr</v>
      </c>
      <c r="K487">
        <f t="shared" si="76"/>
        <v>2019</v>
      </c>
      <c r="L487" s="1" t="str">
        <f t="shared" si="77"/>
        <v>Fri</v>
      </c>
      <c r="M487">
        <f t="shared" si="78"/>
        <v>3</v>
      </c>
      <c r="N487" t="s">
        <v>41</v>
      </c>
      <c r="O487" t="s">
        <v>1748</v>
      </c>
      <c r="P487" t="s">
        <v>1749</v>
      </c>
      <c r="Q487" t="s">
        <v>44</v>
      </c>
      <c r="R487" t="s">
        <v>26</v>
      </c>
      <c r="S487" t="s">
        <v>530</v>
      </c>
      <c r="T487" t="s">
        <v>156</v>
      </c>
      <c r="U487" t="str">
        <f t="shared" si="79"/>
        <v>Lancaster, Ohio, United States</v>
      </c>
      <c r="V487" t="s">
        <v>29</v>
      </c>
      <c r="W487" t="s">
        <v>1752</v>
      </c>
      <c r="X487" t="s">
        <v>49</v>
      </c>
      <c r="Y487" t="s">
        <v>50</v>
      </c>
      <c r="Z487" t="s">
        <v>1753</v>
      </c>
      <c r="AA487">
        <v>55.92</v>
      </c>
      <c r="AB487">
        <v>5</v>
      </c>
      <c r="AC487">
        <v>6.2910000000000004</v>
      </c>
      <c r="AD487" t="e">
        <v>#N/A</v>
      </c>
      <c r="AE487" t="s">
        <v>39</v>
      </c>
    </row>
    <row r="488" spans="1:31" x14ac:dyDescent="0.25">
      <c r="A488">
        <v>2831</v>
      </c>
      <c r="B488" t="s">
        <v>1747</v>
      </c>
      <c r="C488" s="1">
        <v>43578</v>
      </c>
      <c r="D488">
        <f t="shared" si="71"/>
        <v>23</v>
      </c>
      <c r="E488" t="str">
        <f t="shared" si="70"/>
        <v>Apr</v>
      </c>
      <c r="F488">
        <f t="shared" si="72"/>
        <v>2019</v>
      </c>
      <c r="G488" t="str">
        <f t="shared" si="73"/>
        <v>Tue</v>
      </c>
      <c r="H488" s="1">
        <v>43581</v>
      </c>
      <c r="I488">
        <f t="shared" si="74"/>
        <v>26</v>
      </c>
      <c r="J488" s="1" t="str">
        <f t="shared" si="75"/>
        <v>Apr</v>
      </c>
      <c r="K488">
        <f t="shared" si="76"/>
        <v>2019</v>
      </c>
      <c r="L488" s="1" t="str">
        <f t="shared" si="77"/>
        <v>Fri</v>
      </c>
      <c r="M488">
        <f t="shared" si="78"/>
        <v>3</v>
      </c>
      <c r="N488" t="s">
        <v>41</v>
      </c>
      <c r="O488" t="s">
        <v>1748</v>
      </c>
      <c r="P488" t="s">
        <v>1749</v>
      </c>
      <c r="Q488" t="s">
        <v>44</v>
      </c>
      <c r="R488" t="s">
        <v>26</v>
      </c>
      <c r="S488" t="s">
        <v>530</v>
      </c>
      <c r="T488" t="s">
        <v>156</v>
      </c>
      <c r="U488" t="str">
        <f t="shared" si="79"/>
        <v>Lancaster, Ohio, United States</v>
      </c>
      <c r="V488" t="s">
        <v>29</v>
      </c>
      <c r="W488" t="s">
        <v>1754</v>
      </c>
      <c r="X488" t="s">
        <v>49</v>
      </c>
      <c r="Y488" t="s">
        <v>123</v>
      </c>
      <c r="Z488" t="s">
        <v>1755</v>
      </c>
      <c r="AA488">
        <v>78.304000000000002</v>
      </c>
      <c r="AB488">
        <v>2</v>
      </c>
      <c r="AC488">
        <v>29.364000000000001</v>
      </c>
      <c r="AD488" t="e">
        <v>#N/A</v>
      </c>
      <c r="AE488" t="s">
        <v>39</v>
      </c>
    </row>
    <row r="489" spans="1:31" x14ac:dyDescent="0.25">
      <c r="A489">
        <v>9668</v>
      </c>
      <c r="B489" t="s">
        <v>1756</v>
      </c>
      <c r="C489" s="1">
        <v>43578</v>
      </c>
      <c r="D489">
        <f t="shared" si="71"/>
        <v>23</v>
      </c>
      <c r="E489" t="str">
        <f t="shared" si="70"/>
        <v>Apr</v>
      </c>
      <c r="F489">
        <f t="shared" si="72"/>
        <v>2019</v>
      </c>
      <c r="G489" t="str">
        <f t="shared" si="73"/>
        <v>Tue</v>
      </c>
      <c r="H489" s="1">
        <v>43582</v>
      </c>
      <c r="I489">
        <f t="shared" si="74"/>
        <v>27</v>
      </c>
      <c r="J489" s="1" t="str">
        <f t="shared" si="75"/>
        <v>Apr</v>
      </c>
      <c r="K489">
        <f t="shared" si="76"/>
        <v>2019</v>
      </c>
      <c r="L489" s="1" t="str">
        <f t="shared" si="77"/>
        <v>Sat</v>
      </c>
      <c r="M489">
        <f t="shared" si="78"/>
        <v>4</v>
      </c>
      <c r="N489" t="s">
        <v>22</v>
      </c>
      <c r="O489" t="s">
        <v>1757</v>
      </c>
      <c r="P489" t="s">
        <v>1758</v>
      </c>
      <c r="Q489" t="s">
        <v>44</v>
      </c>
      <c r="R489" t="s">
        <v>26</v>
      </c>
      <c r="S489" t="s">
        <v>1759</v>
      </c>
      <c r="T489" t="s">
        <v>46</v>
      </c>
      <c r="U489" t="str">
        <f t="shared" si="79"/>
        <v>San Clemente, California, United States</v>
      </c>
      <c r="V489" t="s">
        <v>47</v>
      </c>
      <c r="W489" t="s">
        <v>1760</v>
      </c>
      <c r="X489" t="s">
        <v>49</v>
      </c>
      <c r="Y489" t="s">
        <v>75</v>
      </c>
      <c r="Z489" t="s">
        <v>1761</v>
      </c>
      <c r="AA489">
        <v>18.088000000000001</v>
      </c>
      <c r="AB489">
        <v>7</v>
      </c>
      <c r="AC489">
        <v>6.5568999999999997</v>
      </c>
      <c r="AD489" t="e">
        <v>#N/A</v>
      </c>
      <c r="AE489" t="s">
        <v>39</v>
      </c>
    </row>
    <row r="490" spans="1:31" x14ac:dyDescent="0.25">
      <c r="A490">
        <v>9669</v>
      </c>
      <c r="B490" t="s">
        <v>1756</v>
      </c>
      <c r="C490" s="1">
        <v>43578</v>
      </c>
      <c r="D490">
        <f t="shared" si="71"/>
        <v>23</v>
      </c>
      <c r="E490" t="str">
        <f t="shared" si="70"/>
        <v>Apr</v>
      </c>
      <c r="F490">
        <f t="shared" si="72"/>
        <v>2019</v>
      </c>
      <c r="G490" t="str">
        <f t="shared" si="73"/>
        <v>Tue</v>
      </c>
      <c r="H490" s="1">
        <v>43582</v>
      </c>
      <c r="I490">
        <f t="shared" si="74"/>
        <v>27</v>
      </c>
      <c r="J490" s="1" t="str">
        <f t="shared" si="75"/>
        <v>Apr</v>
      </c>
      <c r="K490">
        <f t="shared" si="76"/>
        <v>2019</v>
      </c>
      <c r="L490" s="1" t="str">
        <f t="shared" si="77"/>
        <v>Sat</v>
      </c>
      <c r="M490">
        <f t="shared" si="78"/>
        <v>4</v>
      </c>
      <c r="N490" t="s">
        <v>22</v>
      </c>
      <c r="O490" t="s">
        <v>1757</v>
      </c>
      <c r="P490" t="s">
        <v>1758</v>
      </c>
      <c r="Q490" t="s">
        <v>44</v>
      </c>
      <c r="R490" t="s">
        <v>26</v>
      </c>
      <c r="S490" t="s">
        <v>1759</v>
      </c>
      <c r="T490" t="s">
        <v>46</v>
      </c>
      <c r="U490" t="str">
        <f t="shared" si="79"/>
        <v>San Clemente, California, United States</v>
      </c>
      <c r="V490" t="s">
        <v>47</v>
      </c>
      <c r="W490" t="s">
        <v>695</v>
      </c>
      <c r="X490" t="s">
        <v>49</v>
      </c>
      <c r="Y490" t="s">
        <v>204</v>
      </c>
      <c r="Z490" t="s">
        <v>696</v>
      </c>
      <c r="AA490">
        <v>71.97</v>
      </c>
      <c r="AB490">
        <v>3</v>
      </c>
      <c r="AC490">
        <v>35.984999999999999</v>
      </c>
      <c r="AD490" t="e">
        <v>#N/A</v>
      </c>
      <c r="AE490" t="s">
        <v>73</v>
      </c>
    </row>
    <row r="491" spans="1:31" x14ac:dyDescent="0.25">
      <c r="A491">
        <v>1180</v>
      </c>
      <c r="B491" t="s">
        <v>1762</v>
      </c>
      <c r="C491" s="1">
        <v>43579</v>
      </c>
      <c r="D491">
        <f t="shared" si="71"/>
        <v>24</v>
      </c>
      <c r="E491" t="str">
        <f t="shared" si="70"/>
        <v>Apr</v>
      </c>
      <c r="F491">
        <f t="shared" si="72"/>
        <v>2019</v>
      </c>
      <c r="G491" t="str">
        <f t="shared" si="73"/>
        <v>Wed</v>
      </c>
      <c r="H491" s="1">
        <v>43582</v>
      </c>
      <c r="I491">
        <f t="shared" si="74"/>
        <v>27</v>
      </c>
      <c r="J491" s="1" t="str">
        <f t="shared" si="75"/>
        <v>Apr</v>
      </c>
      <c r="K491">
        <f t="shared" si="76"/>
        <v>2019</v>
      </c>
      <c r="L491" s="1" t="str">
        <f t="shared" si="77"/>
        <v>Sat</v>
      </c>
      <c r="M491">
        <f t="shared" si="78"/>
        <v>3</v>
      </c>
      <c r="N491" t="s">
        <v>97</v>
      </c>
      <c r="O491" t="s">
        <v>1763</v>
      </c>
      <c r="P491" t="s">
        <v>1764</v>
      </c>
      <c r="Q491" t="s">
        <v>111</v>
      </c>
      <c r="R491" t="s">
        <v>26</v>
      </c>
      <c r="S491" t="s">
        <v>454</v>
      </c>
      <c r="T491" t="s">
        <v>56</v>
      </c>
      <c r="U491" t="str">
        <f t="shared" si="79"/>
        <v>Houston, Texas, United States</v>
      </c>
      <c r="V491" t="s">
        <v>57</v>
      </c>
      <c r="W491" t="s">
        <v>1765</v>
      </c>
      <c r="X491" t="s">
        <v>36</v>
      </c>
      <c r="Y491" t="s">
        <v>59</v>
      </c>
      <c r="Z491" t="s">
        <v>1766</v>
      </c>
      <c r="AA491">
        <v>258.69600000000003</v>
      </c>
      <c r="AB491">
        <v>3</v>
      </c>
      <c r="AC491">
        <v>64.674000000000007</v>
      </c>
      <c r="AD491" t="e">
        <v>#N/A</v>
      </c>
      <c r="AE491" t="s">
        <v>39</v>
      </c>
    </row>
    <row r="492" spans="1:31" x14ac:dyDescent="0.25">
      <c r="A492">
        <v>3235</v>
      </c>
      <c r="B492" t="s">
        <v>1767</v>
      </c>
      <c r="C492" s="1">
        <v>43579</v>
      </c>
      <c r="D492">
        <f t="shared" si="71"/>
        <v>24</v>
      </c>
      <c r="E492" t="str">
        <f t="shared" si="70"/>
        <v>Apr</v>
      </c>
      <c r="F492">
        <f t="shared" si="72"/>
        <v>2019</v>
      </c>
      <c r="G492" t="str">
        <f t="shared" si="73"/>
        <v>Wed</v>
      </c>
      <c r="H492" s="1">
        <v>43582</v>
      </c>
      <c r="I492">
        <f t="shared" si="74"/>
        <v>27</v>
      </c>
      <c r="J492" s="1" t="str">
        <f t="shared" si="75"/>
        <v>Apr</v>
      </c>
      <c r="K492">
        <f t="shared" si="76"/>
        <v>2019</v>
      </c>
      <c r="L492" s="1" t="str">
        <f t="shared" si="77"/>
        <v>Sat</v>
      </c>
      <c r="M492">
        <f t="shared" si="78"/>
        <v>3</v>
      </c>
      <c r="N492" t="s">
        <v>41</v>
      </c>
      <c r="O492" t="s">
        <v>1768</v>
      </c>
      <c r="P492" t="s">
        <v>1769</v>
      </c>
      <c r="Q492" t="s">
        <v>44</v>
      </c>
      <c r="R492" t="s">
        <v>26</v>
      </c>
      <c r="S492" t="s">
        <v>1030</v>
      </c>
      <c r="T492" t="s">
        <v>46</v>
      </c>
      <c r="U492" t="str">
        <f t="shared" si="79"/>
        <v>Riverside, California, United States</v>
      </c>
      <c r="V492" t="s">
        <v>47</v>
      </c>
      <c r="W492" t="s">
        <v>1770</v>
      </c>
      <c r="X492" t="s">
        <v>49</v>
      </c>
      <c r="Y492" t="s">
        <v>75</v>
      </c>
      <c r="Z492" t="s">
        <v>1771</v>
      </c>
      <c r="AA492">
        <v>3.984</v>
      </c>
      <c r="AB492">
        <v>1</v>
      </c>
      <c r="AC492">
        <v>1.3944000000000001</v>
      </c>
      <c r="AD492" t="e">
        <v>#N/A</v>
      </c>
      <c r="AE492" t="s">
        <v>34</v>
      </c>
    </row>
    <row r="493" spans="1:31" x14ac:dyDescent="0.25">
      <c r="A493">
        <v>4987</v>
      </c>
      <c r="B493" t="s">
        <v>1772</v>
      </c>
      <c r="C493" s="1">
        <v>43579</v>
      </c>
      <c r="D493">
        <f t="shared" si="71"/>
        <v>24</v>
      </c>
      <c r="E493" t="str">
        <f t="shared" si="70"/>
        <v>Apr</v>
      </c>
      <c r="F493">
        <f t="shared" si="72"/>
        <v>2019</v>
      </c>
      <c r="G493" t="str">
        <f t="shared" si="73"/>
        <v>Wed</v>
      </c>
      <c r="H493" s="1">
        <v>43583</v>
      </c>
      <c r="I493">
        <f t="shared" si="74"/>
        <v>28</v>
      </c>
      <c r="J493" s="1" t="str">
        <f t="shared" si="75"/>
        <v>Apr</v>
      </c>
      <c r="K493">
        <f t="shared" si="76"/>
        <v>2019</v>
      </c>
      <c r="L493" s="1" t="str">
        <f t="shared" si="77"/>
        <v>Sun</v>
      </c>
      <c r="M493">
        <f t="shared" si="78"/>
        <v>4</v>
      </c>
      <c r="N493" t="s">
        <v>22</v>
      </c>
      <c r="O493" t="s">
        <v>1773</v>
      </c>
      <c r="P493" t="s">
        <v>1774</v>
      </c>
      <c r="Q493" t="s">
        <v>111</v>
      </c>
      <c r="R493" t="s">
        <v>26</v>
      </c>
      <c r="S493" t="s">
        <v>1775</v>
      </c>
      <c r="T493" t="s">
        <v>740</v>
      </c>
      <c r="U493" t="str">
        <f t="shared" si="79"/>
        <v>Colorado Springs, Colorado, United States</v>
      </c>
      <c r="V493" t="s">
        <v>47</v>
      </c>
      <c r="W493" t="s">
        <v>1776</v>
      </c>
      <c r="X493" t="s">
        <v>49</v>
      </c>
      <c r="Y493" t="s">
        <v>123</v>
      </c>
      <c r="Z493" t="s">
        <v>1777</v>
      </c>
      <c r="AA493">
        <v>15.552</v>
      </c>
      <c r="AB493">
        <v>3</v>
      </c>
      <c r="AC493">
        <v>5.4432</v>
      </c>
      <c r="AD493" t="e">
        <v>#N/A</v>
      </c>
      <c r="AE493" t="s">
        <v>39</v>
      </c>
    </row>
    <row r="494" spans="1:31" x14ac:dyDescent="0.25">
      <c r="A494">
        <v>4988</v>
      </c>
      <c r="B494" t="s">
        <v>1772</v>
      </c>
      <c r="C494" s="1">
        <v>43579</v>
      </c>
      <c r="D494">
        <f t="shared" si="71"/>
        <v>24</v>
      </c>
      <c r="E494" t="str">
        <f t="shared" si="70"/>
        <v>Apr</v>
      </c>
      <c r="F494">
        <f t="shared" si="72"/>
        <v>2019</v>
      </c>
      <c r="G494" t="str">
        <f t="shared" si="73"/>
        <v>Wed</v>
      </c>
      <c r="H494" s="1">
        <v>43583</v>
      </c>
      <c r="I494">
        <f t="shared" si="74"/>
        <v>28</v>
      </c>
      <c r="J494" s="1" t="str">
        <f t="shared" si="75"/>
        <v>Apr</v>
      </c>
      <c r="K494">
        <f t="shared" si="76"/>
        <v>2019</v>
      </c>
      <c r="L494" s="1" t="str">
        <f t="shared" si="77"/>
        <v>Sun</v>
      </c>
      <c r="M494">
        <f t="shared" si="78"/>
        <v>4</v>
      </c>
      <c r="N494" t="s">
        <v>22</v>
      </c>
      <c r="O494" t="s">
        <v>1773</v>
      </c>
      <c r="P494" t="s">
        <v>1774</v>
      </c>
      <c r="Q494" t="s">
        <v>111</v>
      </c>
      <c r="R494" t="s">
        <v>26</v>
      </c>
      <c r="S494" t="s">
        <v>1775</v>
      </c>
      <c r="T494" t="s">
        <v>740</v>
      </c>
      <c r="U494" t="str">
        <f t="shared" si="79"/>
        <v>Colorado Springs, Colorado, United States</v>
      </c>
      <c r="V494" t="s">
        <v>47</v>
      </c>
      <c r="W494" t="s">
        <v>1011</v>
      </c>
      <c r="X494" t="s">
        <v>31</v>
      </c>
      <c r="Y494" t="s">
        <v>262</v>
      </c>
      <c r="Z494" t="s">
        <v>1012</v>
      </c>
      <c r="AA494">
        <v>1325.76</v>
      </c>
      <c r="AB494">
        <v>6</v>
      </c>
      <c r="AC494">
        <v>149.148</v>
      </c>
      <c r="AD494" t="e">
        <v>#N/A</v>
      </c>
      <c r="AE494" t="s">
        <v>39</v>
      </c>
    </row>
    <row r="495" spans="1:31" x14ac:dyDescent="0.25">
      <c r="A495">
        <v>4989</v>
      </c>
      <c r="B495" t="s">
        <v>1772</v>
      </c>
      <c r="C495" s="1">
        <v>43579</v>
      </c>
      <c r="D495">
        <f t="shared" si="71"/>
        <v>24</v>
      </c>
      <c r="E495" t="str">
        <f t="shared" si="70"/>
        <v>Apr</v>
      </c>
      <c r="F495">
        <f t="shared" si="72"/>
        <v>2019</v>
      </c>
      <c r="G495" t="str">
        <f t="shared" si="73"/>
        <v>Wed</v>
      </c>
      <c r="H495" s="1">
        <v>43583</v>
      </c>
      <c r="I495">
        <f t="shared" si="74"/>
        <v>28</v>
      </c>
      <c r="J495" s="1" t="str">
        <f t="shared" si="75"/>
        <v>Apr</v>
      </c>
      <c r="K495">
        <f t="shared" si="76"/>
        <v>2019</v>
      </c>
      <c r="L495" s="1" t="str">
        <f t="shared" si="77"/>
        <v>Sun</v>
      </c>
      <c r="M495">
        <f t="shared" si="78"/>
        <v>4</v>
      </c>
      <c r="N495" t="s">
        <v>22</v>
      </c>
      <c r="O495" t="s">
        <v>1773</v>
      </c>
      <c r="P495" t="s">
        <v>1774</v>
      </c>
      <c r="Q495" t="s">
        <v>111</v>
      </c>
      <c r="R495" t="s">
        <v>26</v>
      </c>
      <c r="S495" t="s">
        <v>1775</v>
      </c>
      <c r="T495" t="s">
        <v>740</v>
      </c>
      <c r="U495" t="str">
        <f t="shared" si="79"/>
        <v>Colorado Springs, Colorado, United States</v>
      </c>
      <c r="V495" t="s">
        <v>47</v>
      </c>
      <c r="W495" t="s">
        <v>1778</v>
      </c>
      <c r="X495" t="s">
        <v>49</v>
      </c>
      <c r="Y495" t="s">
        <v>75</v>
      </c>
      <c r="Z495" t="s">
        <v>1779</v>
      </c>
      <c r="AA495">
        <v>3.1080000000000001</v>
      </c>
      <c r="AB495">
        <v>2</v>
      </c>
      <c r="AC495">
        <v>-2.1756000000000002</v>
      </c>
      <c r="AD495" t="e">
        <v>#N/A</v>
      </c>
      <c r="AE495" t="s">
        <v>73</v>
      </c>
    </row>
    <row r="496" spans="1:31" x14ac:dyDescent="0.25">
      <c r="A496">
        <v>332</v>
      </c>
      <c r="B496" t="s">
        <v>1780</v>
      </c>
      <c r="C496" s="1">
        <v>43580</v>
      </c>
      <c r="D496">
        <f t="shared" si="71"/>
        <v>25</v>
      </c>
      <c r="E496" t="str">
        <f t="shared" si="70"/>
        <v>Apr</v>
      </c>
      <c r="F496">
        <f t="shared" si="72"/>
        <v>2019</v>
      </c>
      <c r="G496" t="str">
        <f t="shared" si="73"/>
        <v>Thu</v>
      </c>
      <c r="H496" s="1">
        <v>43584</v>
      </c>
      <c r="I496">
        <f t="shared" si="74"/>
        <v>29</v>
      </c>
      <c r="J496" s="1" t="str">
        <f t="shared" si="75"/>
        <v>Apr</v>
      </c>
      <c r="K496">
        <f t="shared" si="76"/>
        <v>2019</v>
      </c>
      <c r="L496" s="1" t="str">
        <f t="shared" si="77"/>
        <v>Mon</v>
      </c>
      <c r="M496">
        <f t="shared" si="78"/>
        <v>4</v>
      </c>
      <c r="N496" t="s">
        <v>97</v>
      </c>
      <c r="O496" t="s">
        <v>1781</v>
      </c>
      <c r="P496" t="s">
        <v>1782</v>
      </c>
      <c r="Q496" t="s">
        <v>44</v>
      </c>
      <c r="R496" t="s">
        <v>26</v>
      </c>
      <c r="S496" t="s">
        <v>89</v>
      </c>
      <c r="T496" t="s">
        <v>90</v>
      </c>
      <c r="U496" t="str">
        <f t="shared" si="79"/>
        <v>Philadelphia, Pennsylvania, United States</v>
      </c>
      <c r="V496" t="s">
        <v>29</v>
      </c>
      <c r="W496" t="s">
        <v>1783</v>
      </c>
      <c r="X496" t="s">
        <v>36</v>
      </c>
      <c r="Y496" t="s">
        <v>37</v>
      </c>
      <c r="Z496" t="s">
        <v>1784</v>
      </c>
      <c r="AA496">
        <v>82.8</v>
      </c>
      <c r="AB496">
        <v>2</v>
      </c>
      <c r="AC496">
        <v>-20.7</v>
      </c>
      <c r="AD496" t="e">
        <v>#N/A</v>
      </c>
      <c r="AE496" t="s">
        <v>73</v>
      </c>
    </row>
    <row r="497" spans="1:31" x14ac:dyDescent="0.25">
      <c r="A497">
        <v>333</v>
      </c>
      <c r="B497" t="s">
        <v>1780</v>
      </c>
      <c r="C497" s="1">
        <v>43580</v>
      </c>
      <c r="D497">
        <f t="shared" si="71"/>
        <v>25</v>
      </c>
      <c r="E497" t="str">
        <f t="shared" si="70"/>
        <v>Apr</v>
      </c>
      <c r="F497">
        <f t="shared" si="72"/>
        <v>2019</v>
      </c>
      <c r="G497" t="str">
        <f t="shared" si="73"/>
        <v>Thu</v>
      </c>
      <c r="H497" s="1">
        <v>43584</v>
      </c>
      <c r="I497">
        <f t="shared" si="74"/>
        <v>29</v>
      </c>
      <c r="J497" s="1" t="str">
        <f t="shared" si="75"/>
        <v>Apr</v>
      </c>
      <c r="K497">
        <f t="shared" si="76"/>
        <v>2019</v>
      </c>
      <c r="L497" s="1" t="str">
        <f t="shared" si="77"/>
        <v>Mon</v>
      </c>
      <c r="M497">
        <f t="shared" si="78"/>
        <v>4</v>
      </c>
      <c r="N497" t="s">
        <v>97</v>
      </c>
      <c r="O497" t="s">
        <v>1781</v>
      </c>
      <c r="P497" t="s">
        <v>1782</v>
      </c>
      <c r="Q497" t="s">
        <v>44</v>
      </c>
      <c r="R497" t="s">
        <v>26</v>
      </c>
      <c r="S497" t="s">
        <v>89</v>
      </c>
      <c r="T497" t="s">
        <v>90</v>
      </c>
      <c r="U497" t="str">
        <f t="shared" si="79"/>
        <v>Philadelphia, Pennsylvania, United States</v>
      </c>
      <c r="V497" t="s">
        <v>29</v>
      </c>
      <c r="W497" t="s">
        <v>1133</v>
      </c>
      <c r="X497" t="s">
        <v>49</v>
      </c>
      <c r="Y497" t="s">
        <v>75</v>
      </c>
      <c r="Z497" t="s">
        <v>1134</v>
      </c>
      <c r="AA497">
        <v>20.724</v>
      </c>
      <c r="AB497">
        <v>2</v>
      </c>
      <c r="AC497">
        <v>-13.816000000000001</v>
      </c>
      <c r="AD497" t="e">
        <v>#N/A</v>
      </c>
      <c r="AE497" t="s">
        <v>73</v>
      </c>
    </row>
    <row r="498" spans="1:31" x14ac:dyDescent="0.25">
      <c r="A498">
        <v>334</v>
      </c>
      <c r="B498" t="s">
        <v>1780</v>
      </c>
      <c r="C498" s="1">
        <v>43580</v>
      </c>
      <c r="D498">
        <f t="shared" si="71"/>
        <v>25</v>
      </c>
      <c r="E498" t="str">
        <f t="shared" si="70"/>
        <v>Apr</v>
      </c>
      <c r="F498">
        <f t="shared" si="72"/>
        <v>2019</v>
      </c>
      <c r="G498" t="str">
        <f t="shared" si="73"/>
        <v>Thu</v>
      </c>
      <c r="H498" s="1">
        <v>43584</v>
      </c>
      <c r="I498">
        <f t="shared" si="74"/>
        <v>29</v>
      </c>
      <c r="J498" s="1" t="str">
        <f t="shared" si="75"/>
        <v>Apr</v>
      </c>
      <c r="K498">
        <f t="shared" si="76"/>
        <v>2019</v>
      </c>
      <c r="L498" s="1" t="str">
        <f t="shared" si="77"/>
        <v>Mon</v>
      </c>
      <c r="M498">
        <f t="shared" si="78"/>
        <v>4</v>
      </c>
      <c r="N498" t="s">
        <v>97</v>
      </c>
      <c r="O498" t="s">
        <v>1781</v>
      </c>
      <c r="P498" t="s">
        <v>1782</v>
      </c>
      <c r="Q498" t="s">
        <v>44</v>
      </c>
      <c r="R498" t="s">
        <v>26</v>
      </c>
      <c r="S498" t="s">
        <v>89</v>
      </c>
      <c r="T498" t="s">
        <v>90</v>
      </c>
      <c r="U498" t="str">
        <f t="shared" si="79"/>
        <v>Philadelphia, Pennsylvania, United States</v>
      </c>
      <c r="V498" t="s">
        <v>29</v>
      </c>
      <c r="W498" t="s">
        <v>1785</v>
      </c>
      <c r="X498" t="s">
        <v>49</v>
      </c>
      <c r="Y498" t="s">
        <v>75</v>
      </c>
      <c r="Z498" t="s">
        <v>1786</v>
      </c>
      <c r="AA498">
        <v>4.8959999999999999</v>
      </c>
      <c r="AB498">
        <v>3</v>
      </c>
      <c r="AC498">
        <v>-3.4272</v>
      </c>
      <c r="AD498" t="e">
        <v>#N/A</v>
      </c>
      <c r="AE498" t="s">
        <v>34</v>
      </c>
    </row>
    <row r="499" spans="1:31" x14ac:dyDescent="0.25">
      <c r="A499">
        <v>4648</v>
      </c>
      <c r="B499" t="s">
        <v>1787</v>
      </c>
      <c r="C499" s="1">
        <v>43581</v>
      </c>
      <c r="D499">
        <f t="shared" si="71"/>
        <v>26</v>
      </c>
      <c r="E499" t="str">
        <f t="shared" si="70"/>
        <v>Apr</v>
      </c>
      <c r="F499">
        <f t="shared" si="72"/>
        <v>2019</v>
      </c>
      <c r="G499" t="str">
        <f t="shared" si="73"/>
        <v>Fri</v>
      </c>
      <c r="H499" s="1">
        <v>43586</v>
      </c>
      <c r="I499">
        <f t="shared" si="74"/>
        <v>1</v>
      </c>
      <c r="J499" s="1" t="str">
        <f t="shared" si="75"/>
        <v>May</v>
      </c>
      <c r="K499">
        <f t="shared" si="76"/>
        <v>2019</v>
      </c>
      <c r="L499" s="1" t="str">
        <f t="shared" si="77"/>
        <v>Wed</v>
      </c>
      <c r="M499">
        <f t="shared" si="78"/>
        <v>5</v>
      </c>
      <c r="N499" t="s">
        <v>22</v>
      </c>
      <c r="O499" t="s">
        <v>1028</v>
      </c>
      <c r="P499" t="s">
        <v>1029</v>
      </c>
      <c r="Q499" t="s">
        <v>111</v>
      </c>
      <c r="R499" t="s">
        <v>26</v>
      </c>
      <c r="S499" t="s">
        <v>221</v>
      </c>
      <c r="T499" t="s">
        <v>222</v>
      </c>
      <c r="U499" t="str">
        <f t="shared" si="79"/>
        <v>New York City, New York, United States</v>
      </c>
      <c r="V499" t="s">
        <v>29</v>
      </c>
      <c r="W499" t="s">
        <v>759</v>
      </c>
      <c r="X499" t="s">
        <v>31</v>
      </c>
      <c r="Y499" t="s">
        <v>262</v>
      </c>
      <c r="Z499" t="s">
        <v>760</v>
      </c>
      <c r="AA499">
        <v>434.64600000000002</v>
      </c>
      <c r="AB499">
        <v>3</v>
      </c>
      <c r="AC499">
        <v>62.782200000000003</v>
      </c>
      <c r="AD499" t="e">
        <v>#N/A</v>
      </c>
      <c r="AE499" t="s">
        <v>34</v>
      </c>
    </row>
    <row r="500" spans="1:31" x14ac:dyDescent="0.25">
      <c r="A500">
        <v>611</v>
      </c>
      <c r="B500" t="s">
        <v>1788</v>
      </c>
      <c r="C500" s="1">
        <v>43583</v>
      </c>
      <c r="D500">
        <f t="shared" si="71"/>
        <v>28</v>
      </c>
      <c r="E500" t="str">
        <f t="shared" si="70"/>
        <v>Apr</v>
      </c>
      <c r="F500">
        <f t="shared" si="72"/>
        <v>2019</v>
      </c>
      <c r="G500" t="str">
        <f t="shared" si="73"/>
        <v>Sun</v>
      </c>
      <c r="H500" s="1">
        <v>43586</v>
      </c>
      <c r="I500">
        <f t="shared" si="74"/>
        <v>1</v>
      </c>
      <c r="J500" s="1" t="str">
        <f t="shared" si="75"/>
        <v>May</v>
      </c>
      <c r="K500">
        <f t="shared" si="76"/>
        <v>2019</v>
      </c>
      <c r="L500" s="1" t="str">
        <f t="shared" si="77"/>
        <v>Wed</v>
      </c>
      <c r="M500">
        <f t="shared" si="78"/>
        <v>3</v>
      </c>
      <c r="N500" t="s">
        <v>41</v>
      </c>
      <c r="O500" t="s">
        <v>1789</v>
      </c>
      <c r="P500" t="s">
        <v>1790</v>
      </c>
      <c r="Q500" t="s">
        <v>25</v>
      </c>
      <c r="R500" t="s">
        <v>26</v>
      </c>
      <c r="S500" t="s">
        <v>407</v>
      </c>
      <c r="T500" t="s">
        <v>56</v>
      </c>
      <c r="U500" t="str">
        <f t="shared" si="79"/>
        <v>Dallas, Texas, United States</v>
      </c>
      <c r="V500" t="s">
        <v>57</v>
      </c>
      <c r="W500" t="s">
        <v>1791</v>
      </c>
      <c r="X500" t="s">
        <v>36</v>
      </c>
      <c r="Y500" t="s">
        <v>37</v>
      </c>
      <c r="Z500" t="s">
        <v>1792</v>
      </c>
      <c r="AA500">
        <v>369.57600000000002</v>
      </c>
      <c r="AB500">
        <v>3</v>
      </c>
      <c r="AC500">
        <v>41.577300000000001</v>
      </c>
      <c r="AD500" t="e">
        <v>#N/A</v>
      </c>
      <c r="AE500" t="s">
        <v>34</v>
      </c>
    </row>
    <row r="501" spans="1:31" x14ac:dyDescent="0.25">
      <c r="A501">
        <v>612</v>
      </c>
      <c r="B501" t="s">
        <v>1788</v>
      </c>
      <c r="C501" s="1">
        <v>43583</v>
      </c>
      <c r="D501">
        <f t="shared" si="71"/>
        <v>28</v>
      </c>
      <c r="E501" t="str">
        <f t="shared" si="70"/>
        <v>Apr</v>
      </c>
      <c r="F501">
        <f t="shared" si="72"/>
        <v>2019</v>
      </c>
      <c r="G501" t="str">
        <f t="shared" si="73"/>
        <v>Sun</v>
      </c>
      <c r="H501" s="1">
        <v>43586</v>
      </c>
      <c r="I501">
        <f t="shared" si="74"/>
        <v>1</v>
      </c>
      <c r="J501" s="1" t="str">
        <f t="shared" si="75"/>
        <v>May</v>
      </c>
      <c r="K501">
        <f t="shared" si="76"/>
        <v>2019</v>
      </c>
      <c r="L501" s="1" t="str">
        <f t="shared" si="77"/>
        <v>Wed</v>
      </c>
      <c r="M501">
        <f t="shared" si="78"/>
        <v>3</v>
      </c>
      <c r="N501" t="s">
        <v>41</v>
      </c>
      <c r="O501" t="s">
        <v>1789</v>
      </c>
      <c r="P501" t="s">
        <v>1790</v>
      </c>
      <c r="Q501" t="s">
        <v>25</v>
      </c>
      <c r="R501" t="s">
        <v>26</v>
      </c>
      <c r="S501" t="s">
        <v>407</v>
      </c>
      <c r="T501" t="s">
        <v>56</v>
      </c>
      <c r="U501" t="str">
        <f t="shared" si="79"/>
        <v>Dallas, Texas, United States</v>
      </c>
      <c r="V501" t="s">
        <v>57</v>
      </c>
      <c r="W501" t="s">
        <v>1793</v>
      </c>
      <c r="X501" t="s">
        <v>49</v>
      </c>
      <c r="Y501" t="s">
        <v>296</v>
      </c>
      <c r="Z501" t="s">
        <v>1794</v>
      </c>
      <c r="AA501">
        <v>15.712</v>
      </c>
      <c r="AB501">
        <v>4</v>
      </c>
      <c r="AC501">
        <v>5.6955999999999998</v>
      </c>
      <c r="AD501" t="e">
        <v>#N/A</v>
      </c>
      <c r="AE501" t="s">
        <v>39</v>
      </c>
    </row>
    <row r="502" spans="1:31" x14ac:dyDescent="0.25">
      <c r="A502">
        <v>1072</v>
      </c>
      <c r="B502" t="s">
        <v>1795</v>
      </c>
      <c r="C502" s="1">
        <v>43583</v>
      </c>
      <c r="D502">
        <f t="shared" si="71"/>
        <v>28</v>
      </c>
      <c r="E502" t="str">
        <f t="shared" si="70"/>
        <v>Apr</v>
      </c>
      <c r="F502">
        <f t="shared" si="72"/>
        <v>2019</v>
      </c>
      <c r="G502" t="str">
        <f t="shared" si="73"/>
        <v>Sun</v>
      </c>
      <c r="H502" s="1">
        <v>43587</v>
      </c>
      <c r="I502">
        <f t="shared" si="74"/>
        <v>2</v>
      </c>
      <c r="J502" s="1" t="str">
        <f t="shared" si="75"/>
        <v>May</v>
      </c>
      <c r="K502">
        <f t="shared" si="76"/>
        <v>2019</v>
      </c>
      <c r="L502" s="1" t="str">
        <f t="shared" si="77"/>
        <v>Thu</v>
      </c>
      <c r="M502">
        <f t="shared" si="78"/>
        <v>4</v>
      </c>
      <c r="N502" t="s">
        <v>22</v>
      </c>
      <c r="O502" t="s">
        <v>1796</v>
      </c>
      <c r="P502" t="s">
        <v>1797</v>
      </c>
      <c r="Q502" t="s">
        <v>111</v>
      </c>
      <c r="R502" t="s">
        <v>26</v>
      </c>
      <c r="S502" t="s">
        <v>739</v>
      </c>
      <c r="T502" t="s">
        <v>740</v>
      </c>
      <c r="U502" t="str">
        <f t="shared" si="79"/>
        <v>Denver, Colorado, United States</v>
      </c>
      <c r="V502" t="s">
        <v>47</v>
      </c>
      <c r="W502" t="s">
        <v>1798</v>
      </c>
      <c r="X502" t="s">
        <v>49</v>
      </c>
      <c r="Y502" t="s">
        <v>123</v>
      </c>
      <c r="Z502" t="s">
        <v>1799</v>
      </c>
      <c r="AA502">
        <v>29.472000000000001</v>
      </c>
      <c r="AB502">
        <v>3</v>
      </c>
      <c r="AC502">
        <v>9.9467999999999996</v>
      </c>
      <c r="AD502" t="e">
        <v>#N/A</v>
      </c>
      <c r="AE502" t="s">
        <v>73</v>
      </c>
    </row>
    <row r="503" spans="1:31" x14ac:dyDescent="0.25">
      <c r="A503">
        <v>2614</v>
      </c>
      <c r="B503" t="s">
        <v>1800</v>
      </c>
      <c r="C503" s="1">
        <v>43583</v>
      </c>
      <c r="D503">
        <f t="shared" si="71"/>
        <v>28</v>
      </c>
      <c r="E503" t="str">
        <f t="shared" si="70"/>
        <v>Apr</v>
      </c>
      <c r="F503">
        <f t="shared" si="72"/>
        <v>2019</v>
      </c>
      <c r="G503" t="str">
        <f t="shared" si="73"/>
        <v>Sun</v>
      </c>
      <c r="H503" s="1">
        <v>43590</v>
      </c>
      <c r="I503">
        <f t="shared" si="74"/>
        <v>5</v>
      </c>
      <c r="J503" s="1" t="str">
        <f t="shared" si="75"/>
        <v>May</v>
      </c>
      <c r="K503">
        <f t="shared" si="76"/>
        <v>2019</v>
      </c>
      <c r="L503" s="1" t="str">
        <f t="shared" si="77"/>
        <v>Sun</v>
      </c>
      <c r="M503">
        <f t="shared" si="78"/>
        <v>7</v>
      </c>
      <c r="N503" t="s">
        <v>22</v>
      </c>
      <c r="O503" t="s">
        <v>66</v>
      </c>
      <c r="P503" t="s">
        <v>67</v>
      </c>
      <c r="Q503" t="s">
        <v>25</v>
      </c>
      <c r="R503" t="s">
        <v>26</v>
      </c>
      <c r="S503" t="s">
        <v>45</v>
      </c>
      <c r="T503" t="s">
        <v>46</v>
      </c>
      <c r="U503" t="str">
        <f t="shared" si="79"/>
        <v>Los Angeles, California, United States</v>
      </c>
      <c r="V503" t="s">
        <v>47</v>
      </c>
      <c r="W503" t="s">
        <v>1801</v>
      </c>
      <c r="X503" t="s">
        <v>31</v>
      </c>
      <c r="Y503" t="s">
        <v>262</v>
      </c>
      <c r="Z503" t="s">
        <v>1802</v>
      </c>
      <c r="AA503">
        <v>41.567999999999998</v>
      </c>
      <c r="AB503">
        <v>2</v>
      </c>
      <c r="AC503">
        <v>2.5979999999999999</v>
      </c>
      <c r="AD503" t="e">
        <v>#N/A</v>
      </c>
      <c r="AE503" t="s">
        <v>39</v>
      </c>
    </row>
    <row r="504" spans="1:31" x14ac:dyDescent="0.25">
      <c r="A504">
        <v>7913</v>
      </c>
      <c r="B504" t="s">
        <v>1803</v>
      </c>
      <c r="C504" s="1">
        <v>43583</v>
      </c>
      <c r="D504">
        <f t="shared" si="71"/>
        <v>28</v>
      </c>
      <c r="E504" t="str">
        <f t="shared" si="70"/>
        <v>Apr</v>
      </c>
      <c r="F504">
        <f t="shared" si="72"/>
        <v>2019</v>
      </c>
      <c r="G504" t="str">
        <f t="shared" si="73"/>
        <v>Sun</v>
      </c>
      <c r="H504" s="1">
        <v>43585</v>
      </c>
      <c r="I504">
        <f t="shared" si="74"/>
        <v>30</v>
      </c>
      <c r="J504" s="1" t="str">
        <f t="shared" si="75"/>
        <v>Apr</v>
      </c>
      <c r="K504">
        <f t="shared" si="76"/>
        <v>2019</v>
      </c>
      <c r="L504" s="1" t="str">
        <f t="shared" si="77"/>
        <v>Tue</v>
      </c>
      <c r="M504">
        <f t="shared" si="78"/>
        <v>2</v>
      </c>
      <c r="N504" t="s">
        <v>97</v>
      </c>
      <c r="O504" t="s">
        <v>1804</v>
      </c>
      <c r="P504" t="s">
        <v>1805</v>
      </c>
      <c r="Q504" t="s">
        <v>44</v>
      </c>
      <c r="R504" t="s">
        <v>26</v>
      </c>
      <c r="S504" t="s">
        <v>1806</v>
      </c>
      <c r="T504" t="s">
        <v>384</v>
      </c>
      <c r="U504" t="str">
        <f t="shared" si="79"/>
        <v>Saint Charles, Illinois, United States</v>
      </c>
      <c r="V504" t="s">
        <v>57</v>
      </c>
      <c r="W504" t="s">
        <v>1807</v>
      </c>
      <c r="X504" t="s">
        <v>31</v>
      </c>
      <c r="Y504" t="s">
        <v>120</v>
      </c>
      <c r="Z504" t="s">
        <v>1808</v>
      </c>
      <c r="AA504">
        <v>30.344000000000001</v>
      </c>
      <c r="AB504">
        <v>2</v>
      </c>
      <c r="AC504">
        <v>-31.8612</v>
      </c>
      <c r="AD504" t="e">
        <v>#N/A</v>
      </c>
      <c r="AE504" t="s">
        <v>73</v>
      </c>
    </row>
    <row r="505" spans="1:31" x14ac:dyDescent="0.25">
      <c r="A505">
        <v>1716</v>
      </c>
      <c r="B505" t="s">
        <v>1809</v>
      </c>
      <c r="C505" s="1">
        <v>43585</v>
      </c>
      <c r="D505">
        <f t="shared" si="71"/>
        <v>30</v>
      </c>
      <c r="E505" t="str">
        <f t="shared" si="70"/>
        <v>Apr</v>
      </c>
      <c r="F505">
        <f t="shared" si="72"/>
        <v>2019</v>
      </c>
      <c r="G505" t="str">
        <f t="shared" si="73"/>
        <v>Tue</v>
      </c>
      <c r="H505" s="1">
        <v>43589</v>
      </c>
      <c r="I505">
        <f t="shared" si="74"/>
        <v>4</v>
      </c>
      <c r="J505" s="1" t="str">
        <f t="shared" si="75"/>
        <v>May</v>
      </c>
      <c r="K505">
        <f t="shared" si="76"/>
        <v>2019</v>
      </c>
      <c r="L505" s="1" t="str">
        <f t="shared" si="77"/>
        <v>Sat</v>
      </c>
      <c r="M505">
        <f t="shared" si="78"/>
        <v>4</v>
      </c>
      <c r="N505" t="s">
        <v>22</v>
      </c>
      <c r="O505" t="s">
        <v>1810</v>
      </c>
      <c r="P505" t="s">
        <v>1811</v>
      </c>
      <c r="Q505" t="s">
        <v>44</v>
      </c>
      <c r="R505" t="s">
        <v>26</v>
      </c>
      <c r="S505" t="s">
        <v>221</v>
      </c>
      <c r="T505" t="s">
        <v>222</v>
      </c>
      <c r="U505" t="str">
        <f t="shared" si="79"/>
        <v>New York City, New York, United States</v>
      </c>
      <c r="V505" t="s">
        <v>29</v>
      </c>
      <c r="W505" t="s">
        <v>1812</v>
      </c>
      <c r="X505" t="s">
        <v>49</v>
      </c>
      <c r="Y505" t="s">
        <v>75</v>
      </c>
      <c r="Z505" t="s">
        <v>1813</v>
      </c>
      <c r="AA505">
        <v>7.7119999999999997</v>
      </c>
      <c r="AB505">
        <v>2</v>
      </c>
      <c r="AC505">
        <v>2.7955999999999999</v>
      </c>
      <c r="AD505" t="e">
        <v>#N/A</v>
      </c>
      <c r="AE505" t="s">
        <v>34</v>
      </c>
    </row>
    <row r="506" spans="1:31" x14ac:dyDescent="0.25">
      <c r="A506">
        <v>2155</v>
      </c>
      <c r="B506" t="s">
        <v>1814</v>
      </c>
      <c r="C506" s="1">
        <v>43585</v>
      </c>
      <c r="D506">
        <f t="shared" si="71"/>
        <v>30</v>
      </c>
      <c r="E506" t="str">
        <f t="shared" si="70"/>
        <v>Apr</v>
      </c>
      <c r="F506">
        <f t="shared" si="72"/>
        <v>2019</v>
      </c>
      <c r="G506" t="str">
        <f t="shared" si="73"/>
        <v>Tue</v>
      </c>
      <c r="H506" s="1">
        <v>43590</v>
      </c>
      <c r="I506">
        <f t="shared" si="74"/>
        <v>5</v>
      </c>
      <c r="J506" s="1" t="str">
        <f t="shared" si="75"/>
        <v>May</v>
      </c>
      <c r="K506">
        <f t="shared" si="76"/>
        <v>2019</v>
      </c>
      <c r="L506" s="1" t="str">
        <f t="shared" si="77"/>
        <v>Sun</v>
      </c>
      <c r="M506">
        <f t="shared" si="78"/>
        <v>5</v>
      </c>
      <c r="N506" t="s">
        <v>22</v>
      </c>
      <c r="O506" t="s">
        <v>417</v>
      </c>
      <c r="P506" t="s">
        <v>418</v>
      </c>
      <c r="Q506" t="s">
        <v>111</v>
      </c>
      <c r="R506" t="s">
        <v>26</v>
      </c>
      <c r="S506" t="s">
        <v>407</v>
      </c>
      <c r="T506" t="s">
        <v>56</v>
      </c>
      <c r="U506" t="str">
        <f t="shared" si="79"/>
        <v>Dallas, Texas, United States</v>
      </c>
      <c r="V506" t="s">
        <v>57</v>
      </c>
      <c r="W506" t="s">
        <v>1815</v>
      </c>
      <c r="X506" t="s">
        <v>31</v>
      </c>
      <c r="Y506" t="s">
        <v>120</v>
      </c>
      <c r="Z506" t="s">
        <v>1816</v>
      </c>
      <c r="AA506">
        <v>22.608000000000001</v>
      </c>
      <c r="AB506">
        <v>3</v>
      </c>
      <c r="AC506">
        <v>-10.1736</v>
      </c>
      <c r="AD506" t="e">
        <v>#N/A</v>
      </c>
      <c r="AE506" t="s">
        <v>34</v>
      </c>
    </row>
    <row r="507" spans="1:31" x14ac:dyDescent="0.25">
      <c r="A507">
        <v>2542</v>
      </c>
      <c r="B507" t="s">
        <v>1817</v>
      </c>
      <c r="C507" s="1">
        <v>43585</v>
      </c>
      <c r="D507">
        <f t="shared" si="71"/>
        <v>30</v>
      </c>
      <c r="E507" t="str">
        <f t="shared" si="70"/>
        <v>Apr</v>
      </c>
      <c r="F507">
        <f t="shared" si="72"/>
        <v>2019</v>
      </c>
      <c r="G507" t="str">
        <f t="shared" si="73"/>
        <v>Tue</v>
      </c>
      <c r="H507" s="1">
        <v>43589</v>
      </c>
      <c r="I507">
        <f t="shared" si="74"/>
        <v>4</v>
      </c>
      <c r="J507" s="1" t="str">
        <f t="shared" si="75"/>
        <v>May</v>
      </c>
      <c r="K507">
        <f t="shared" si="76"/>
        <v>2019</v>
      </c>
      <c r="L507" s="1" t="str">
        <f t="shared" si="77"/>
        <v>Sat</v>
      </c>
      <c r="M507">
        <f t="shared" si="78"/>
        <v>4</v>
      </c>
      <c r="N507" t="s">
        <v>22</v>
      </c>
      <c r="O507" t="s">
        <v>1818</v>
      </c>
      <c r="P507" t="s">
        <v>1819</v>
      </c>
      <c r="Q507" t="s">
        <v>25</v>
      </c>
      <c r="R507" t="s">
        <v>26</v>
      </c>
      <c r="S507" t="s">
        <v>979</v>
      </c>
      <c r="T507" t="s">
        <v>468</v>
      </c>
      <c r="U507" t="str">
        <f t="shared" si="79"/>
        <v>Scottsdale, Arizona, United States</v>
      </c>
      <c r="V507" t="s">
        <v>47</v>
      </c>
      <c r="W507" t="s">
        <v>1820</v>
      </c>
      <c r="X507" t="s">
        <v>31</v>
      </c>
      <c r="Y507" t="s">
        <v>120</v>
      </c>
      <c r="Z507" t="s">
        <v>1821</v>
      </c>
      <c r="AA507">
        <v>111.88800000000001</v>
      </c>
      <c r="AB507">
        <v>7</v>
      </c>
      <c r="AC507">
        <v>22.377600000000001</v>
      </c>
      <c r="AD507" t="e">
        <v>#N/A</v>
      </c>
      <c r="AE507" t="s">
        <v>34</v>
      </c>
    </row>
    <row r="508" spans="1:31" x14ac:dyDescent="0.25">
      <c r="A508">
        <v>2664</v>
      </c>
      <c r="B508" t="s">
        <v>1822</v>
      </c>
      <c r="C508" s="1">
        <v>43586</v>
      </c>
      <c r="D508">
        <f t="shared" si="71"/>
        <v>1</v>
      </c>
      <c r="E508" t="str">
        <f t="shared" si="70"/>
        <v>May</v>
      </c>
      <c r="F508">
        <f t="shared" si="72"/>
        <v>2019</v>
      </c>
      <c r="G508" t="str">
        <f t="shared" si="73"/>
        <v>Wed</v>
      </c>
      <c r="H508" s="1">
        <v>43589</v>
      </c>
      <c r="I508">
        <f t="shared" si="74"/>
        <v>4</v>
      </c>
      <c r="J508" s="1" t="str">
        <f t="shared" si="75"/>
        <v>May</v>
      </c>
      <c r="K508">
        <f t="shared" si="76"/>
        <v>2019</v>
      </c>
      <c r="L508" s="1" t="str">
        <f t="shared" si="77"/>
        <v>Sat</v>
      </c>
      <c r="M508">
        <f t="shared" si="78"/>
        <v>3</v>
      </c>
      <c r="N508" t="s">
        <v>41</v>
      </c>
      <c r="O508" t="s">
        <v>1464</v>
      </c>
      <c r="P508" t="s">
        <v>1465</v>
      </c>
      <c r="Q508" t="s">
        <v>44</v>
      </c>
      <c r="R508" t="s">
        <v>26</v>
      </c>
      <c r="S508" t="s">
        <v>1109</v>
      </c>
      <c r="T508" t="s">
        <v>517</v>
      </c>
      <c r="U508" t="str">
        <f t="shared" si="79"/>
        <v>Memphis, Tennessee, United States</v>
      </c>
      <c r="V508" t="s">
        <v>82</v>
      </c>
      <c r="W508" t="s">
        <v>1823</v>
      </c>
      <c r="X508" t="s">
        <v>49</v>
      </c>
      <c r="Y508" t="s">
        <v>296</v>
      </c>
      <c r="Z508" t="s">
        <v>1824</v>
      </c>
      <c r="AA508">
        <v>3.984</v>
      </c>
      <c r="AB508">
        <v>1</v>
      </c>
      <c r="AC508">
        <v>1.2948</v>
      </c>
      <c r="AD508" t="e">
        <v>#N/A</v>
      </c>
      <c r="AE508" t="s">
        <v>39</v>
      </c>
    </row>
    <row r="509" spans="1:31" x14ac:dyDescent="0.25">
      <c r="A509">
        <v>2665</v>
      </c>
      <c r="B509" t="s">
        <v>1822</v>
      </c>
      <c r="C509" s="1">
        <v>43586</v>
      </c>
      <c r="D509">
        <f t="shared" si="71"/>
        <v>1</v>
      </c>
      <c r="E509" t="str">
        <f t="shared" si="70"/>
        <v>May</v>
      </c>
      <c r="F509">
        <f t="shared" si="72"/>
        <v>2019</v>
      </c>
      <c r="G509" t="str">
        <f t="shared" si="73"/>
        <v>Wed</v>
      </c>
      <c r="H509" s="1">
        <v>43589</v>
      </c>
      <c r="I509">
        <f t="shared" si="74"/>
        <v>4</v>
      </c>
      <c r="J509" s="1" t="str">
        <f t="shared" si="75"/>
        <v>May</v>
      </c>
      <c r="K509">
        <f t="shared" si="76"/>
        <v>2019</v>
      </c>
      <c r="L509" s="1" t="str">
        <f t="shared" si="77"/>
        <v>Sat</v>
      </c>
      <c r="M509">
        <f t="shared" si="78"/>
        <v>3</v>
      </c>
      <c r="N509" t="s">
        <v>41</v>
      </c>
      <c r="O509" t="s">
        <v>1464</v>
      </c>
      <c r="P509" t="s">
        <v>1465</v>
      </c>
      <c r="Q509" t="s">
        <v>44</v>
      </c>
      <c r="R509" t="s">
        <v>26</v>
      </c>
      <c r="S509" t="s">
        <v>1109</v>
      </c>
      <c r="T509" t="s">
        <v>517</v>
      </c>
      <c r="U509" t="str">
        <f t="shared" si="79"/>
        <v>Memphis, Tennessee, United States</v>
      </c>
      <c r="V509" t="s">
        <v>82</v>
      </c>
      <c r="W509" t="s">
        <v>1825</v>
      </c>
      <c r="X509" t="s">
        <v>31</v>
      </c>
      <c r="Y509" t="s">
        <v>71</v>
      </c>
      <c r="Z509" t="s">
        <v>1826</v>
      </c>
      <c r="AA509">
        <v>370.62</v>
      </c>
      <c r="AB509">
        <v>3</v>
      </c>
      <c r="AC509">
        <v>-142.071</v>
      </c>
      <c r="AD509" t="e">
        <v>#N/A</v>
      </c>
      <c r="AE509" t="s">
        <v>39</v>
      </c>
    </row>
    <row r="510" spans="1:31" x14ac:dyDescent="0.25">
      <c r="A510">
        <v>2666</v>
      </c>
      <c r="B510" t="s">
        <v>1822</v>
      </c>
      <c r="C510" s="1">
        <v>43586</v>
      </c>
      <c r="D510">
        <f t="shared" si="71"/>
        <v>1</v>
      </c>
      <c r="E510" t="str">
        <f t="shared" si="70"/>
        <v>May</v>
      </c>
      <c r="F510">
        <f t="shared" si="72"/>
        <v>2019</v>
      </c>
      <c r="G510" t="str">
        <f t="shared" si="73"/>
        <v>Wed</v>
      </c>
      <c r="H510" s="1">
        <v>43589</v>
      </c>
      <c r="I510">
        <f t="shared" si="74"/>
        <v>4</v>
      </c>
      <c r="J510" s="1" t="str">
        <f t="shared" si="75"/>
        <v>May</v>
      </c>
      <c r="K510">
        <f t="shared" si="76"/>
        <v>2019</v>
      </c>
      <c r="L510" s="1" t="str">
        <f t="shared" si="77"/>
        <v>Sat</v>
      </c>
      <c r="M510">
        <f t="shared" si="78"/>
        <v>3</v>
      </c>
      <c r="N510" t="s">
        <v>41</v>
      </c>
      <c r="O510" t="s">
        <v>1464</v>
      </c>
      <c r="P510" t="s">
        <v>1465</v>
      </c>
      <c r="Q510" t="s">
        <v>44</v>
      </c>
      <c r="R510" t="s">
        <v>26</v>
      </c>
      <c r="S510" t="s">
        <v>1109</v>
      </c>
      <c r="T510" t="s">
        <v>517</v>
      </c>
      <c r="U510" t="str">
        <f t="shared" si="79"/>
        <v>Memphis, Tennessee, United States</v>
      </c>
      <c r="V510" t="s">
        <v>82</v>
      </c>
      <c r="W510" t="s">
        <v>1827</v>
      </c>
      <c r="X510" t="s">
        <v>49</v>
      </c>
      <c r="Y510" t="s">
        <v>75</v>
      </c>
      <c r="Z510" t="s">
        <v>1828</v>
      </c>
      <c r="AA510">
        <v>2.742</v>
      </c>
      <c r="AB510">
        <v>2</v>
      </c>
      <c r="AC510">
        <v>-2.0108000000000001</v>
      </c>
      <c r="AD510" t="e">
        <v>#N/A</v>
      </c>
      <c r="AE510" t="s">
        <v>34</v>
      </c>
    </row>
    <row r="511" spans="1:31" x14ac:dyDescent="0.25">
      <c r="A511">
        <v>5862</v>
      </c>
      <c r="B511" t="s">
        <v>1829</v>
      </c>
      <c r="C511" s="1">
        <v>43586</v>
      </c>
      <c r="D511">
        <f t="shared" si="71"/>
        <v>1</v>
      </c>
      <c r="E511" t="str">
        <f t="shared" si="70"/>
        <v>May</v>
      </c>
      <c r="F511">
        <f t="shared" si="72"/>
        <v>2019</v>
      </c>
      <c r="G511" t="str">
        <f t="shared" si="73"/>
        <v>Wed</v>
      </c>
      <c r="H511" s="1">
        <v>43589</v>
      </c>
      <c r="I511">
        <f t="shared" si="74"/>
        <v>4</v>
      </c>
      <c r="J511" s="1" t="str">
        <f t="shared" si="75"/>
        <v>May</v>
      </c>
      <c r="K511">
        <f t="shared" si="76"/>
        <v>2019</v>
      </c>
      <c r="L511" s="1" t="str">
        <f t="shared" si="77"/>
        <v>Sat</v>
      </c>
      <c r="M511">
        <f t="shared" si="78"/>
        <v>3</v>
      </c>
      <c r="N511" t="s">
        <v>97</v>
      </c>
      <c r="O511" t="s">
        <v>1830</v>
      </c>
      <c r="P511" t="s">
        <v>1831</v>
      </c>
      <c r="Q511" t="s">
        <v>44</v>
      </c>
      <c r="R511" t="s">
        <v>26</v>
      </c>
      <c r="S511" t="s">
        <v>1832</v>
      </c>
      <c r="T511" t="s">
        <v>1447</v>
      </c>
      <c r="U511" t="str">
        <f t="shared" si="79"/>
        <v>Little Rock, Arkansas, United States</v>
      </c>
      <c r="V511" t="s">
        <v>82</v>
      </c>
      <c r="W511" t="s">
        <v>1833</v>
      </c>
      <c r="X511" t="s">
        <v>49</v>
      </c>
      <c r="Y511" t="s">
        <v>123</v>
      </c>
      <c r="Z511" t="s">
        <v>1834</v>
      </c>
      <c r="AA511">
        <v>109.92</v>
      </c>
      <c r="AB511">
        <v>2</v>
      </c>
      <c r="AC511">
        <v>53.860799999999998</v>
      </c>
      <c r="AD511" t="e">
        <v>#N/A</v>
      </c>
      <c r="AE511" t="s">
        <v>73</v>
      </c>
    </row>
    <row r="512" spans="1:31" x14ac:dyDescent="0.25">
      <c r="A512">
        <v>5863</v>
      </c>
      <c r="B512" t="s">
        <v>1829</v>
      </c>
      <c r="C512" s="1">
        <v>43586</v>
      </c>
      <c r="D512">
        <f t="shared" si="71"/>
        <v>1</v>
      </c>
      <c r="E512" t="str">
        <f t="shared" si="70"/>
        <v>May</v>
      </c>
      <c r="F512">
        <f t="shared" si="72"/>
        <v>2019</v>
      </c>
      <c r="G512" t="str">
        <f t="shared" si="73"/>
        <v>Wed</v>
      </c>
      <c r="H512" s="1">
        <v>43589</v>
      </c>
      <c r="I512">
        <f t="shared" si="74"/>
        <v>4</v>
      </c>
      <c r="J512" s="1" t="str">
        <f t="shared" si="75"/>
        <v>May</v>
      </c>
      <c r="K512">
        <f t="shared" si="76"/>
        <v>2019</v>
      </c>
      <c r="L512" s="1" t="str">
        <f t="shared" si="77"/>
        <v>Sat</v>
      </c>
      <c r="M512">
        <f t="shared" si="78"/>
        <v>3</v>
      </c>
      <c r="N512" t="s">
        <v>97</v>
      </c>
      <c r="O512" t="s">
        <v>1830</v>
      </c>
      <c r="P512" t="s">
        <v>1831</v>
      </c>
      <c r="Q512" t="s">
        <v>44</v>
      </c>
      <c r="R512" t="s">
        <v>26</v>
      </c>
      <c r="S512" t="s">
        <v>1832</v>
      </c>
      <c r="T512" t="s">
        <v>1447</v>
      </c>
      <c r="U512" t="str">
        <f t="shared" si="79"/>
        <v>Little Rock, Arkansas, United States</v>
      </c>
      <c r="V512" t="s">
        <v>82</v>
      </c>
      <c r="W512" t="s">
        <v>408</v>
      </c>
      <c r="X512" t="s">
        <v>49</v>
      </c>
      <c r="Y512" t="s">
        <v>123</v>
      </c>
      <c r="Z512" t="s">
        <v>409</v>
      </c>
      <c r="AA512">
        <v>19.440000000000001</v>
      </c>
      <c r="AB512">
        <v>3</v>
      </c>
      <c r="AC512">
        <v>9.3312000000000008</v>
      </c>
      <c r="AD512" t="e">
        <v>#N/A</v>
      </c>
      <c r="AE512" t="s">
        <v>34</v>
      </c>
    </row>
    <row r="513" spans="1:31" x14ac:dyDescent="0.25">
      <c r="A513">
        <v>5864</v>
      </c>
      <c r="B513" t="s">
        <v>1829</v>
      </c>
      <c r="C513" s="1">
        <v>43586</v>
      </c>
      <c r="D513">
        <f t="shared" si="71"/>
        <v>1</v>
      </c>
      <c r="E513" t="str">
        <f t="shared" si="70"/>
        <v>May</v>
      </c>
      <c r="F513">
        <f t="shared" si="72"/>
        <v>2019</v>
      </c>
      <c r="G513" t="str">
        <f t="shared" si="73"/>
        <v>Wed</v>
      </c>
      <c r="H513" s="1">
        <v>43589</v>
      </c>
      <c r="I513">
        <f t="shared" si="74"/>
        <v>4</v>
      </c>
      <c r="J513" s="1" t="str">
        <f t="shared" si="75"/>
        <v>May</v>
      </c>
      <c r="K513">
        <f t="shared" si="76"/>
        <v>2019</v>
      </c>
      <c r="L513" s="1" t="str">
        <f t="shared" si="77"/>
        <v>Sat</v>
      </c>
      <c r="M513">
        <f t="shared" si="78"/>
        <v>3</v>
      </c>
      <c r="N513" t="s">
        <v>97</v>
      </c>
      <c r="O513" t="s">
        <v>1830</v>
      </c>
      <c r="P513" t="s">
        <v>1831</v>
      </c>
      <c r="Q513" t="s">
        <v>44</v>
      </c>
      <c r="R513" t="s">
        <v>26</v>
      </c>
      <c r="S513" t="s">
        <v>1832</v>
      </c>
      <c r="T513" t="s">
        <v>1447</v>
      </c>
      <c r="U513" t="str">
        <f t="shared" si="79"/>
        <v>Little Rock, Arkansas, United States</v>
      </c>
      <c r="V513" t="s">
        <v>82</v>
      </c>
      <c r="W513" t="s">
        <v>1835</v>
      </c>
      <c r="X513" t="s">
        <v>49</v>
      </c>
      <c r="Y513" t="s">
        <v>92</v>
      </c>
      <c r="Z513" t="s">
        <v>1836</v>
      </c>
      <c r="AA513">
        <v>11.16</v>
      </c>
      <c r="AB513">
        <v>2</v>
      </c>
      <c r="AC513">
        <v>4.3524000000000003</v>
      </c>
      <c r="AD513" t="e">
        <v>#N/A</v>
      </c>
      <c r="AE513" t="s">
        <v>73</v>
      </c>
    </row>
    <row r="514" spans="1:31" x14ac:dyDescent="0.25">
      <c r="A514">
        <v>1278</v>
      </c>
      <c r="B514" t="s">
        <v>1837</v>
      </c>
      <c r="C514" s="1">
        <v>43587</v>
      </c>
      <c r="D514">
        <f t="shared" si="71"/>
        <v>2</v>
      </c>
      <c r="E514" t="str">
        <f t="shared" ref="E514:E577" si="80">TEXT(C514,"mmm")</f>
        <v>May</v>
      </c>
      <c r="F514">
        <f t="shared" si="72"/>
        <v>2019</v>
      </c>
      <c r="G514" t="str">
        <f t="shared" si="73"/>
        <v>Thu</v>
      </c>
      <c r="H514" s="1">
        <v>43592</v>
      </c>
      <c r="I514">
        <f t="shared" si="74"/>
        <v>7</v>
      </c>
      <c r="J514" s="1" t="str">
        <f t="shared" si="75"/>
        <v>May</v>
      </c>
      <c r="K514">
        <f t="shared" si="76"/>
        <v>2019</v>
      </c>
      <c r="L514" s="1" t="str">
        <f t="shared" si="77"/>
        <v>Tue</v>
      </c>
      <c r="M514">
        <f t="shared" si="78"/>
        <v>5</v>
      </c>
      <c r="N514" t="s">
        <v>22</v>
      </c>
      <c r="O514" t="s">
        <v>911</v>
      </c>
      <c r="P514" t="s">
        <v>912</v>
      </c>
      <c r="Q514" t="s">
        <v>44</v>
      </c>
      <c r="R514" t="s">
        <v>26</v>
      </c>
      <c r="S514" t="s">
        <v>454</v>
      </c>
      <c r="T514" t="s">
        <v>56</v>
      </c>
      <c r="U514" t="str">
        <f t="shared" si="79"/>
        <v>Houston, Texas, United States</v>
      </c>
      <c r="V514" t="s">
        <v>57</v>
      </c>
      <c r="W514" t="s">
        <v>1676</v>
      </c>
      <c r="X514" t="s">
        <v>49</v>
      </c>
      <c r="Y514" t="s">
        <v>92</v>
      </c>
      <c r="Z514" t="s">
        <v>1677</v>
      </c>
      <c r="AA514">
        <v>86.352000000000004</v>
      </c>
      <c r="AB514">
        <v>3</v>
      </c>
      <c r="AC514">
        <v>5.3970000000000002</v>
      </c>
      <c r="AD514" t="e">
        <v>#N/A</v>
      </c>
      <c r="AE514" t="s">
        <v>39</v>
      </c>
    </row>
    <row r="515" spans="1:31" x14ac:dyDescent="0.25">
      <c r="A515">
        <v>3237</v>
      </c>
      <c r="B515" t="s">
        <v>1838</v>
      </c>
      <c r="C515" s="1">
        <v>43587</v>
      </c>
      <c r="D515">
        <f t="shared" ref="D515:D578" si="81">DAY(C515)</f>
        <v>2</v>
      </c>
      <c r="E515" t="str">
        <f t="shared" si="80"/>
        <v>May</v>
      </c>
      <c r="F515">
        <f t="shared" ref="F515:F578" si="82">YEAR(C515)</f>
        <v>2019</v>
      </c>
      <c r="G515" t="str">
        <f t="shared" ref="G515:G578" si="83">TEXT(C515,"ddd")</f>
        <v>Thu</v>
      </c>
      <c r="H515" s="1">
        <v>43587</v>
      </c>
      <c r="I515">
        <f t="shared" ref="I515:I578" si="84">DAY(H515)</f>
        <v>2</v>
      </c>
      <c r="J515" s="1" t="str">
        <f t="shared" ref="J515:J578" si="85">TEXT(H515,"mmm")</f>
        <v>May</v>
      </c>
      <c r="K515">
        <f t="shared" ref="K515:K578" si="86">YEAR(H515)</f>
        <v>2019</v>
      </c>
      <c r="L515" s="1" t="str">
        <f t="shared" ref="L515:L578" si="87">TEXT(H515,"ddd")</f>
        <v>Thu</v>
      </c>
      <c r="M515">
        <f t="shared" ref="M515:M578" si="88">H515-C515</f>
        <v>0</v>
      </c>
      <c r="N515" t="s">
        <v>211</v>
      </c>
      <c r="O515" t="s">
        <v>1839</v>
      </c>
      <c r="P515" t="s">
        <v>1840</v>
      </c>
      <c r="Q515" t="s">
        <v>44</v>
      </c>
      <c r="R515" t="s">
        <v>26</v>
      </c>
      <c r="S515" t="s">
        <v>221</v>
      </c>
      <c r="T515" t="s">
        <v>222</v>
      </c>
      <c r="U515" t="str">
        <f t="shared" ref="U515:U578" si="89">CONCATENATE(S515,", ",T515,", ",R515)</f>
        <v>New York City, New York, United States</v>
      </c>
      <c r="V515" t="s">
        <v>29</v>
      </c>
      <c r="W515" t="s">
        <v>1841</v>
      </c>
      <c r="X515" t="s">
        <v>49</v>
      </c>
      <c r="Y515" t="s">
        <v>50</v>
      </c>
      <c r="Z515" t="s">
        <v>1842</v>
      </c>
      <c r="AA515">
        <v>44.94</v>
      </c>
      <c r="AB515">
        <v>3</v>
      </c>
      <c r="AC515">
        <v>12.5832</v>
      </c>
      <c r="AD515" t="e">
        <v>#N/A</v>
      </c>
      <c r="AE515" t="s">
        <v>39</v>
      </c>
    </row>
    <row r="516" spans="1:31" x14ac:dyDescent="0.25">
      <c r="A516">
        <v>3238</v>
      </c>
      <c r="B516" t="s">
        <v>1838</v>
      </c>
      <c r="C516" s="1">
        <v>43587</v>
      </c>
      <c r="D516">
        <f t="shared" si="81"/>
        <v>2</v>
      </c>
      <c r="E516" t="str">
        <f t="shared" si="80"/>
        <v>May</v>
      </c>
      <c r="F516">
        <f t="shared" si="82"/>
        <v>2019</v>
      </c>
      <c r="G516" t="str">
        <f t="shared" si="83"/>
        <v>Thu</v>
      </c>
      <c r="H516" s="1">
        <v>43587</v>
      </c>
      <c r="I516">
        <f t="shared" si="84"/>
        <v>2</v>
      </c>
      <c r="J516" s="1" t="str">
        <f t="shared" si="85"/>
        <v>May</v>
      </c>
      <c r="K516">
        <f t="shared" si="86"/>
        <v>2019</v>
      </c>
      <c r="L516" s="1" t="str">
        <f t="shared" si="87"/>
        <v>Thu</v>
      </c>
      <c r="M516">
        <f t="shared" si="88"/>
        <v>0</v>
      </c>
      <c r="N516" t="s">
        <v>211</v>
      </c>
      <c r="O516" t="s">
        <v>1839</v>
      </c>
      <c r="P516" t="s">
        <v>1840</v>
      </c>
      <c r="Q516" t="s">
        <v>44</v>
      </c>
      <c r="R516" t="s">
        <v>26</v>
      </c>
      <c r="S516" t="s">
        <v>221</v>
      </c>
      <c r="T516" t="s">
        <v>222</v>
      </c>
      <c r="U516" t="str">
        <f t="shared" si="89"/>
        <v>New York City, New York, United States</v>
      </c>
      <c r="V516" t="s">
        <v>29</v>
      </c>
      <c r="W516" t="s">
        <v>1705</v>
      </c>
      <c r="X516" t="s">
        <v>49</v>
      </c>
      <c r="Y516" t="s">
        <v>75</v>
      </c>
      <c r="Z516" t="s">
        <v>1706</v>
      </c>
      <c r="AA516">
        <v>45.576000000000001</v>
      </c>
      <c r="AB516">
        <v>3</v>
      </c>
      <c r="AC516">
        <v>15.951599999999999</v>
      </c>
      <c r="AD516" t="e">
        <v>#N/A</v>
      </c>
      <c r="AE516" t="s">
        <v>34</v>
      </c>
    </row>
    <row r="517" spans="1:31" x14ac:dyDescent="0.25">
      <c r="A517">
        <v>5316</v>
      </c>
      <c r="B517" t="s">
        <v>1843</v>
      </c>
      <c r="C517" s="1">
        <v>43587</v>
      </c>
      <c r="D517">
        <f t="shared" si="81"/>
        <v>2</v>
      </c>
      <c r="E517" t="str">
        <f t="shared" si="80"/>
        <v>May</v>
      </c>
      <c r="F517">
        <f t="shared" si="82"/>
        <v>2019</v>
      </c>
      <c r="G517" t="str">
        <f t="shared" si="83"/>
        <v>Thu</v>
      </c>
      <c r="H517" s="1">
        <v>43593</v>
      </c>
      <c r="I517">
        <f t="shared" si="84"/>
        <v>8</v>
      </c>
      <c r="J517" s="1" t="str">
        <f t="shared" si="85"/>
        <v>May</v>
      </c>
      <c r="K517">
        <f t="shared" si="86"/>
        <v>2019</v>
      </c>
      <c r="L517" s="1" t="str">
        <f t="shared" si="87"/>
        <v>Wed</v>
      </c>
      <c r="M517">
        <f t="shared" si="88"/>
        <v>6</v>
      </c>
      <c r="N517" t="s">
        <v>22</v>
      </c>
      <c r="O517" t="s">
        <v>702</v>
      </c>
      <c r="P517" t="s">
        <v>703</v>
      </c>
      <c r="Q517" t="s">
        <v>44</v>
      </c>
      <c r="R517" t="s">
        <v>26</v>
      </c>
      <c r="S517" t="s">
        <v>1844</v>
      </c>
      <c r="T517" t="s">
        <v>81</v>
      </c>
      <c r="U517" t="str">
        <f t="shared" si="89"/>
        <v>Greensboro, North Carolina, United States</v>
      </c>
      <c r="V517" t="s">
        <v>82</v>
      </c>
      <c r="W517" t="s">
        <v>1801</v>
      </c>
      <c r="X517" t="s">
        <v>31</v>
      </c>
      <c r="Y517" t="s">
        <v>262</v>
      </c>
      <c r="Z517" t="s">
        <v>1802</v>
      </c>
      <c r="AA517">
        <v>187.05600000000001</v>
      </c>
      <c r="AB517">
        <v>9</v>
      </c>
      <c r="AC517">
        <v>11.691000000000001</v>
      </c>
      <c r="AD517" t="e">
        <v>#N/A</v>
      </c>
      <c r="AE517" t="s">
        <v>73</v>
      </c>
    </row>
    <row r="518" spans="1:31" x14ac:dyDescent="0.25">
      <c r="A518">
        <v>7849</v>
      </c>
      <c r="B518" t="s">
        <v>1845</v>
      </c>
      <c r="C518" s="1">
        <v>43587</v>
      </c>
      <c r="D518">
        <f t="shared" si="81"/>
        <v>2</v>
      </c>
      <c r="E518" t="str">
        <f t="shared" si="80"/>
        <v>May</v>
      </c>
      <c r="F518">
        <f t="shared" si="82"/>
        <v>2019</v>
      </c>
      <c r="G518" t="str">
        <f t="shared" si="83"/>
        <v>Thu</v>
      </c>
      <c r="H518" s="1">
        <v>43591</v>
      </c>
      <c r="I518">
        <f t="shared" si="84"/>
        <v>6</v>
      </c>
      <c r="J518" s="1" t="str">
        <f t="shared" si="85"/>
        <v>May</v>
      </c>
      <c r="K518">
        <f t="shared" si="86"/>
        <v>2019</v>
      </c>
      <c r="L518" s="1" t="str">
        <f t="shared" si="87"/>
        <v>Mon</v>
      </c>
      <c r="M518">
        <f t="shared" si="88"/>
        <v>4</v>
      </c>
      <c r="N518" t="s">
        <v>22</v>
      </c>
      <c r="O518" t="s">
        <v>1846</v>
      </c>
      <c r="P518" t="s">
        <v>1847</v>
      </c>
      <c r="Q518" t="s">
        <v>44</v>
      </c>
      <c r="R518" t="s">
        <v>26</v>
      </c>
      <c r="S518" t="s">
        <v>1848</v>
      </c>
      <c r="T518" t="s">
        <v>56</v>
      </c>
      <c r="U518" t="str">
        <f t="shared" si="89"/>
        <v>Irving, Texas, United States</v>
      </c>
      <c r="V518" t="s">
        <v>57</v>
      </c>
      <c r="W518" t="s">
        <v>1849</v>
      </c>
      <c r="X518" t="s">
        <v>49</v>
      </c>
      <c r="Y518" t="s">
        <v>50</v>
      </c>
      <c r="Z518" t="s">
        <v>1850</v>
      </c>
      <c r="AA518">
        <v>18.936</v>
      </c>
      <c r="AB518">
        <v>3</v>
      </c>
      <c r="AC518">
        <v>-3.7871999999999999</v>
      </c>
      <c r="AD518" t="e">
        <v>#N/A</v>
      </c>
      <c r="AE518" t="s">
        <v>39</v>
      </c>
    </row>
    <row r="519" spans="1:31" x14ac:dyDescent="0.25">
      <c r="A519">
        <v>7850</v>
      </c>
      <c r="B519" t="s">
        <v>1845</v>
      </c>
      <c r="C519" s="1">
        <v>43587</v>
      </c>
      <c r="D519">
        <f t="shared" si="81"/>
        <v>2</v>
      </c>
      <c r="E519" t="str">
        <f t="shared" si="80"/>
        <v>May</v>
      </c>
      <c r="F519">
        <f t="shared" si="82"/>
        <v>2019</v>
      </c>
      <c r="G519" t="str">
        <f t="shared" si="83"/>
        <v>Thu</v>
      </c>
      <c r="H519" s="1">
        <v>43591</v>
      </c>
      <c r="I519">
        <f t="shared" si="84"/>
        <v>6</v>
      </c>
      <c r="J519" s="1" t="str">
        <f t="shared" si="85"/>
        <v>May</v>
      </c>
      <c r="K519">
        <f t="shared" si="86"/>
        <v>2019</v>
      </c>
      <c r="L519" s="1" t="str">
        <f t="shared" si="87"/>
        <v>Mon</v>
      </c>
      <c r="M519">
        <f t="shared" si="88"/>
        <v>4</v>
      </c>
      <c r="N519" t="s">
        <v>22</v>
      </c>
      <c r="O519" t="s">
        <v>1846</v>
      </c>
      <c r="P519" t="s">
        <v>1847</v>
      </c>
      <c r="Q519" t="s">
        <v>44</v>
      </c>
      <c r="R519" t="s">
        <v>26</v>
      </c>
      <c r="S519" t="s">
        <v>1848</v>
      </c>
      <c r="T519" t="s">
        <v>56</v>
      </c>
      <c r="U519" t="str">
        <f t="shared" si="89"/>
        <v>Irving, Texas, United States</v>
      </c>
      <c r="V519" t="s">
        <v>57</v>
      </c>
      <c r="W519" t="s">
        <v>1851</v>
      </c>
      <c r="X519" t="s">
        <v>49</v>
      </c>
      <c r="Y519" t="s">
        <v>50</v>
      </c>
      <c r="Z519" t="s">
        <v>1852</v>
      </c>
      <c r="AA519">
        <v>12.672000000000001</v>
      </c>
      <c r="AB519">
        <v>3</v>
      </c>
      <c r="AC519">
        <v>-3.1680000000000001</v>
      </c>
      <c r="AD519" t="e">
        <v>#N/A</v>
      </c>
      <c r="AE519" t="s">
        <v>73</v>
      </c>
    </row>
    <row r="520" spans="1:31" x14ac:dyDescent="0.25">
      <c r="A520">
        <v>7851</v>
      </c>
      <c r="B520" t="s">
        <v>1845</v>
      </c>
      <c r="C520" s="1">
        <v>43587</v>
      </c>
      <c r="D520">
        <f t="shared" si="81"/>
        <v>2</v>
      </c>
      <c r="E520" t="str">
        <f t="shared" si="80"/>
        <v>May</v>
      </c>
      <c r="F520">
        <f t="shared" si="82"/>
        <v>2019</v>
      </c>
      <c r="G520" t="str">
        <f t="shared" si="83"/>
        <v>Thu</v>
      </c>
      <c r="H520" s="1">
        <v>43591</v>
      </c>
      <c r="I520">
        <f t="shared" si="84"/>
        <v>6</v>
      </c>
      <c r="J520" s="1" t="str">
        <f t="shared" si="85"/>
        <v>May</v>
      </c>
      <c r="K520">
        <f t="shared" si="86"/>
        <v>2019</v>
      </c>
      <c r="L520" s="1" t="str">
        <f t="shared" si="87"/>
        <v>Mon</v>
      </c>
      <c r="M520">
        <f t="shared" si="88"/>
        <v>4</v>
      </c>
      <c r="N520" t="s">
        <v>22</v>
      </c>
      <c r="O520" t="s">
        <v>1846</v>
      </c>
      <c r="P520" t="s">
        <v>1847</v>
      </c>
      <c r="Q520" t="s">
        <v>44</v>
      </c>
      <c r="R520" t="s">
        <v>26</v>
      </c>
      <c r="S520" t="s">
        <v>1848</v>
      </c>
      <c r="T520" t="s">
        <v>56</v>
      </c>
      <c r="U520" t="str">
        <f t="shared" si="89"/>
        <v>Irving, Texas, United States</v>
      </c>
      <c r="V520" t="s">
        <v>57</v>
      </c>
      <c r="W520" t="s">
        <v>1853</v>
      </c>
      <c r="X520" t="s">
        <v>49</v>
      </c>
      <c r="Y520" t="s">
        <v>296</v>
      </c>
      <c r="Z520" t="s">
        <v>1854</v>
      </c>
      <c r="AA520">
        <v>5.04</v>
      </c>
      <c r="AB520">
        <v>2</v>
      </c>
      <c r="AC520">
        <v>1.764</v>
      </c>
      <c r="AD520" t="e">
        <v>#N/A</v>
      </c>
      <c r="AE520" t="s">
        <v>34</v>
      </c>
    </row>
    <row r="521" spans="1:31" x14ac:dyDescent="0.25">
      <c r="A521">
        <v>8505</v>
      </c>
      <c r="B521" t="s">
        <v>1855</v>
      </c>
      <c r="C521" s="1">
        <v>43587</v>
      </c>
      <c r="D521">
        <f t="shared" si="81"/>
        <v>2</v>
      </c>
      <c r="E521" t="str">
        <f t="shared" si="80"/>
        <v>May</v>
      </c>
      <c r="F521">
        <f t="shared" si="82"/>
        <v>2019</v>
      </c>
      <c r="G521" t="str">
        <f t="shared" si="83"/>
        <v>Thu</v>
      </c>
      <c r="H521" s="1">
        <v>43591</v>
      </c>
      <c r="I521">
        <f t="shared" si="84"/>
        <v>6</v>
      </c>
      <c r="J521" s="1" t="str">
        <f t="shared" si="85"/>
        <v>May</v>
      </c>
      <c r="K521">
        <f t="shared" si="86"/>
        <v>2019</v>
      </c>
      <c r="L521" s="1" t="str">
        <f t="shared" si="87"/>
        <v>Mon</v>
      </c>
      <c r="M521">
        <f t="shared" si="88"/>
        <v>4</v>
      </c>
      <c r="N521" t="s">
        <v>22</v>
      </c>
      <c r="O521" t="s">
        <v>1856</v>
      </c>
      <c r="P521" t="s">
        <v>1857</v>
      </c>
      <c r="Q521" t="s">
        <v>44</v>
      </c>
      <c r="R521" t="s">
        <v>26</v>
      </c>
      <c r="S521" t="s">
        <v>118</v>
      </c>
      <c r="T521" t="s">
        <v>56</v>
      </c>
      <c r="U521" t="str">
        <f t="shared" si="89"/>
        <v>Amarillo, Texas, United States</v>
      </c>
      <c r="V521" t="s">
        <v>57</v>
      </c>
      <c r="W521" t="s">
        <v>1858</v>
      </c>
      <c r="X521" t="s">
        <v>31</v>
      </c>
      <c r="Y521" t="s">
        <v>262</v>
      </c>
      <c r="Z521" t="s">
        <v>1859</v>
      </c>
      <c r="AA521">
        <v>366.74400000000003</v>
      </c>
      <c r="AB521">
        <v>4</v>
      </c>
      <c r="AC521">
        <v>-110.0232</v>
      </c>
      <c r="AD521" t="e">
        <v>#N/A</v>
      </c>
      <c r="AE521" t="s">
        <v>73</v>
      </c>
    </row>
    <row r="522" spans="1:31" x14ac:dyDescent="0.25">
      <c r="A522">
        <v>9851</v>
      </c>
      <c r="B522" t="s">
        <v>1860</v>
      </c>
      <c r="C522" s="1">
        <v>43587</v>
      </c>
      <c r="D522">
        <f t="shared" si="81"/>
        <v>2</v>
      </c>
      <c r="E522" t="str">
        <f t="shared" si="80"/>
        <v>May</v>
      </c>
      <c r="F522">
        <f t="shared" si="82"/>
        <v>2019</v>
      </c>
      <c r="G522" t="str">
        <f t="shared" si="83"/>
        <v>Thu</v>
      </c>
      <c r="H522" s="1">
        <v>43591</v>
      </c>
      <c r="I522">
        <f t="shared" si="84"/>
        <v>6</v>
      </c>
      <c r="J522" s="1" t="str">
        <f t="shared" si="85"/>
        <v>May</v>
      </c>
      <c r="K522">
        <f t="shared" si="86"/>
        <v>2019</v>
      </c>
      <c r="L522" s="1" t="str">
        <f t="shared" si="87"/>
        <v>Mon</v>
      </c>
      <c r="M522">
        <f t="shared" si="88"/>
        <v>4</v>
      </c>
      <c r="N522" t="s">
        <v>22</v>
      </c>
      <c r="O522" t="s">
        <v>1004</v>
      </c>
      <c r="P522" t="s">
        <v>1005</v>
      </c>
      <c r="Q522" t="s">
        <v>25</v>
      </c>
      <c r="R522" t="s">
        <v>26</v>
      </c>
      <c r="S522" t="s">
        <v>221</v>
      </c>
      <c r="T522" t="s">
        <v>222</v>
      </c>
      <c r="U522" t="str">
        <f t="shared" si="89"/>
        <v>New York City, New York, United States</v>
      </c>
      <c r="V522" t="s">
        <v>29</v>
      </c>
      <c r="W522" t="s">
        <v>1861</v>
      </c>
      <c r="X522" t="s">
        <v>31</v>
      </c>
      <c r="Y522" t="s">
        <v>120</v>
      </c>
      <c r="Z522" t="s">
        <v>1862</v>
      </c>
      <c r="AA522">
        <v>12.56</v>
      </c>
      <c r="AB522">
        <v>2</v>
      </c>
      <c r="AC522">
        <v>4.0191999999999997</v>
      </c>
      <c r="AD522" t="e">
        <v>#N/A</v>
      </c>
      <c r="AE522" t="s">
        <v>34</v>
      </c>
    </row>
    <row r="523" spans="1:31" x14ac:dyDescent="0.25">
      <c r="A523">
        <v>9852</v>
      </c>
      <c r="B523" t="s">
        <v>1860</v>
      </c>
      <c r="C523" s="1">
        <v>43587</v>
      </c>
      <c r="D523">
        <f t="shared" si="81"/>
        <v>2</v>
      </c>
      <c r="E523" t="str">
        <f t="shared" si="80"/>
        <v>May</v>
      </c>
      <c r="F523">
        <f t="shared" si="82"/>
        <v>2019</v>
      </c>
      <c r="G523" t="str">
        <f t="shared" si="83"/>
        <v>Thu</v>
      </c>
      <c r="H523" s="1">
        <v>43591</v>
      </c>
      <c r="I523">
        <f t="shared" si="84"/>
        <v>6</v>
      </c>
      <c r="J523" s="1" t="str">
        <f t="shared" si="85"/>
        <v>May</v>
      </c>
      <c r="K523">
        <f t="shared" si="86"/>
        <v>2019</v>
      </c>
      <c r="L523" s="1" t="str">
        <f t="shared" si="87"/>
        <v>Mon</v>
      </c>
      <c r="M523">
        <f t="shared" si="88"/>
        <v>4</v>
      </c>
      <c r="N523" t="s">
        <v>22</v>
      </c>
      <c r="O523" t="s">
        <v>1004</v>
      </c>
      <c r="P523" t="s">
        <v>1005</v>
      </c>
      <c r="Q523" t="s">
        <v>25</v>
      </c>
      <c r="R523" t="s">
        <v>26</v>
      </c>
      <c r="S523" t="s">
        <v>221</v>
      </c>
      <c r="T523" t="s">
        <v>222</v>
      </c>
      <c r="U523" t="str">
        <f t="shared" si="89"/>
        <v>New York City, New York, United States</v>
      </c>
      <c r="V523" t="s">
        <v>29</v>
      </c>
      <c r="W523" t="s">
        <v>1863</v>
      </c>
      <c r="X523" t="s">
        <v>49</v>
      </c>
      <c r="Y523" t="s">
        <v>75</v>
      </c>
      <c r="Z523" t="s">
        <v>1864</v>
      </c>
      <c r="AA523">
        <v>90.48</v>
      </c>
      <c r="AB523">
        <v>3</v>
      </c>
      <c r="AC523">
        <v>33.93</v>
      </c>
      <c r="AD523" t="e">
        <v>#N/A</v>
      </c>
      <c r="AE523" t="s">
        <v>39</v>
      </c>
    </row>
    <row r="524" spans="1:31" x14ac:dyDescent="0.25">
      <c r="A524">
        <v>9853</v>
      </c>
      <c r="B524" t="s">
        <v>1860</v>
      </c>
      <c r="C524" s="1">
        <v>43587</v>
      </c>
      <c r="D524">
        <f t="shared" si="81"/>
        <v>2</v>
      </c>
      <c r="E524" t="str">
        <f t="shared" si="80"/>
        <v>May</v>
      </c>
      <c r="F524">
        <f t="shared" si="82"/>
        <v>2019</v>
      </c>
      <c r="G524" t="str">
        <f t="shared" si="83"/>
        <v>Thu</v>
      </c>
      <c r="H524" s="1">
        <v>43591</v>
      </c>
      <c r="I524">
        <f t="shared" si="84"/>
        <v>6</v>
      </c>
      <c r="J524" s="1" t="str">
        <f t="shared" si="85"/>
        <v>May</v>
      </c>
      <c r="K524">
        <f t="shared" si="86"/>
        <v>2019</v>
      </c>
      <c r="L524" s="1" t="str">
        <f t="shared" si="87"/>
        <v>Mon</v>
      </c>
      <c r="M524">
        <f t="shared" si="88"/>
        <v>4</v>
      </c>
      <c r="N524" t="s">
        <v>22</v>
      </c>
      <c r="O524" t="s">
        <v>1004</v>
      </c>
      <c r="P524" t="s">
        <v>1005</v>
      </c>
      <c r="Q524" t="s">
        <v>25</v>
      </c>
      <c r="R524" t="s">
        <v>26</v>
      </c>
      <c r="S524" t="s">
        <v>221</v>
      </c>
      <c r="T524" t="s">
        <v>222</v>
      </c>
      <c r="U524" t="str">
        <f t="shared" si="89"/>
        <v>New York City, New York, United States</v>
      </c>
      <c r="V524" t="s">
        <v>29</v>
      </c>
      <c r="W524" t="s">
        <v>1865</v>
      </c>
      <c r="X524" t="s">
        <v>49</v>
      </c>
      <c r="Y524" t="s">
        <v>123</v>
      </c>
      <c r="Z524" t="s">
        <v>1866</v>
      </c>
      <c r="AA524">
        <v>13.08</v>
      </c>
      <c r="AB524">
        <v>2</v>
      </c>
      <c r="AC524">
        <v>6.0167999999999999</v>
      </c>
      <c r="AD524" t="e">
        <v>#N/A</v>
      </c>
      <c r="AE524" t="s">
        <v>34</v>
      </c>
    </row>
    <row r="525" spans="1:31" x14ac:dyDescent="0.25">
      <c r="A525">
        <v>9854</v>
      </c>
      <c r="B525" t="s">
        <v>1860</v>
      </c>
      <c r="C525" s="1">
        <v>43587</v>
      </c>
      <c r="D525">
        <f t="shared" si="81"/>
        <v>2</v>
      </c>
      <c r="E525" t="str">
        <f t="shared" si="80"/>
        <v>May</v>
      </c>
      <c r="F525">
        <f t="shared" si="82"/>
        <v>2019</v>
      </c>
      <c r="G525" t="str">
        <f t="shared" si="83"/>
        <v>Thu</v>
      </c>
      <c r="H525" s="1">
        <v>43591</v>
      </c>
      <c r="I525">
        <f t="shared" si="84"/>
        <v>6</v>
      </c>
      <c r="J525" s="1" t="str">
        <f t="shared" si="85"/>
        <v>May</v>
      </c>
      <c r="K525">
        <f t="shared" si="86"/>
        <v>2019</v>
      </c>
      <c r="L525" s="1" t="str">
        <f t="shared" si="87"/>
        <v>Mon</v>
      </c>
      <c r="M525">
        <f t="shared" si="88"/>
        <v>4</v>
      </c>
      <c r="N525" t="s">
        <v>22</v>
      </c>
      <c r="O525" t="s">
        <v>1004</v>
      </c>
      <c r="P525" t="s">
        <v>1005</v>
      </c>
      <c r="Q525" t="s">
        <v>25</v>
      </c>
      <c r="R525" t="s">
        <v>26</v>
      </c>
      <c r="S525" t="s">
        <v>221</v>
      </c>
      <c r="T525" t="s">
        <v>222</v>
      </c>
      <c r="U525" t="str">
        <f t="shared" si="89"/>
        <v>New York City, New York, United States</v>
      </c>
      <c r="V525" t="s">
        <v>29</v>
      </c>
      <c r="W525" t="s">
        <v>1867</v>
      </c>
      <c r="X525" t="s">
        <v>31</v>
      </c>
      <c r="Y525" t="s">
        <v>120</v>
      </c>
      <c r="Z525" t="s">
        <v>1868</v>
      </c>
      <c r="AA525">
        <v>214.7</v>
      </c>
      <c r="AB525">
        <v>5</v>
      </c>
      <c r="AC525">
        <v>83.733000000000004</v>
      </c>
      <c r="AD525" t="e">
        <v>#N/A</v>
      </c>
      <c r="AE525" t="s">
        <v>39</v>
      </c>
    </row>
    <row r="526" spans="1:31" x14ac:dyDescent="0.25">
      <c r="A526">
        <v>4436</v>
      </c>
      <c r="B526" t="s">
        <v>1869</v>
      </c>
      <c r="C526" s="1">
        <v>43588</v>
      </c>
      <c r="D526">
        <f t="shared" si="81"/>
        <v>3</v>
      </c>
      <c r="E526" t="str">
        <f t="shared" si="80"/>
        <v>May</v>
      </c>
      <c r="F526">
        <f t="shared" si="82"/>
        <v>2019</v>
      </c>
      <c r="G526" t="str">
        <f t="shared" si="83"/>
        <v>Fri</v>
      </c>
      <c r="H526" s="1">
        <v>43593</v>
      </c>
      <c r="I526">
        <f t="shared" si="84"/>
        <v>8</v>
      </c>
      <c r="J526" s="1" t="str">
        <f t="shared" si="85"/>
        <v>May</v>
      </c>
      <c r="K526">
        <f t="shared" si="86"/>
        <v>2019</v>
      </c>
      <c r="L526" s="1" t="str">
        <f t="shared" si="87"/>
        <v>Wed</v>
      </c>
      <c r="M526">
        <f t="shared" si="88"/>
        <v>5</v>
      </c>
      <c r="N526" t="s">
        <v>22</v>
      </c>
      <c r="O526" t="s">
        <v>314</v>
      </c>
      <c r="P526" t="s">
        <v>315</v>
      </c>
      <c r="Q526" t="s">
        <v>44</v>
      </c>
      <c r="R526" t="s">
        <v>26</v>
      </c>
      <c r="S526" t="s">
        <v>383</v>
      </c>
      <c r="T526" t="s">
        <v>384</v>
      </c>
      <c r="U526" t="str">
        <f t="shared" si="89"/>
        <v>Chicago, Illinois, United States</v>
      </c>
      <c r="V526" t="s">
        <v>57</v>
      </c>
      <c r="W526" t="s">
        <v>362</v>
      </c>
      <c r="X526" t="s">
        <v>49</v>
      </c>
      <c r="Y526" t="s">
        <v>75</v>
      </c>
      <c r="Z526" t="s">
        <v>363</v>
      </c>
      <c r="AA526">
        <v>2.1819999999999999</v>
      </c>
      <c r="AB526">
        <v>1</v>
      </c>
      <c r="AC526">
        <v>-3.6002999999999998</v>
      </c>
      <c r="AD526" t="e">
        <v>#N/A</v>
      </c>
      <c r="AE526" t="s">
        <v>39</v>
      </c>
    </row>
    <row r="527" spans="1:31" x14ac:dyDescent="0.25">
      <c r="A527">
        <v>4437</v>
      </c>
      <c r="B527" t="s">
        <v>1869</v>
      </c>
      <c r="C527" s="1">
        <v>43588</v>
      </c>
      <c r="D527">
        <f t="shared" si="81"/>
        <v>3</v>
      </c>
      <c r="E527" t="str">
        <f t="shared" si="80"/>
        <v>May</v>
      </c>
      <c r="F527">
        <f t="shared" si="82"/>
        <v>2019</v>
      </c>
      <c r="G527" t="str">
        <f t="shared" si="83"/>
        <v>Fri</v>
      </c>
      <c r="H527" s="1">
        <v>43593</v>
      </c>
      <c r="I527">
        <f t="shared" si="84"/>
        <v>8</v>
      </c>
      <c r="J527" s="1" t="str">
        <f t="shared" si="85"/>
        <v>May</v>
      </c>
      <c r="K527">
        <f t="shared" si="86"/>
        <v>2019</v>
      </c>
      <c r="L527" s="1" t="str">
        <f t="shared" si="87"/>
        <v>Wed</v>
      </c>
      <c r="M527">
        <f t="shared" si="88"/>
        <v>5</v>
      </c>
      <c r="N527" t="s">
        <v>22</v>
      </c>
      <c r="O527" t="s">
        <v>314</v>
      </c>
      <c r="P527" t="s">
        <v>315</v>
      </c>
      <c r="Q527" t="s">
        <v>44</v>
      </c>
      <c r="R527" t="s">
        <v>26</v>
      </c>
      <c r="S527" t="s">
        <v>383</v>
      </c>
      <c r="T527" t="s">
        <v>384</v>
      </c>
      <c r="U527" t="str">
        <f t="shared" si="89"/>
        <v>Chicago, Illinois, United States</v>
      </c>
      <c r="V527" t="s">
        <v>57</v>
      </c>
      <c r="W527" t="s">
        <v>1870</v>
      </c>
      <c r="X527" t="s">
        <v>49</v>
      </c>
      <c r="Y527" t="s">
        <v>92</v>
      </c>
      <c r="Z527" t="s">
        <v>1871</v>
      </c>
      <c r="AA527">
        <v>27.384</v>
      </c>
      <c r="AB527">
        <v>7</v>
      </c>
      <c r="AC527">
        <v>2.7383999999999999</v>
      </c>
      <c r="AD527" t="e">
        <v>#N/A</v>
      </c>
      <c r="AE527" t="s">
        <v>39</v>
      </c>
    </row>
    <row r="528" spans="1:31" x14ac:dyDescent="0.25">
      <c r="A528">
        <v>4438</v>
      </c>
      <c r="B528" t="s">
        <v>1869</v>
      </c>
      <c r="C528" s="1">
        <v>43588</v>
      </c>
      <c r="D528">
        <f t="shared" si="81"/>
        <v>3</v>
      </c>
      <c r="E528" t="str">
        <f t="shared" si="80"/>
        <v>May</v>
      </c>
      <c r="F528">
        <f t="shared" si="82"/>
        <v>2019</v>
      </c>
      <c r="G528" t="str">
        <f t="shared" si="83"/>
        <v>Fri</v>
      </c>
      <c r="H528" s="1">
        <v>43593</v>
      </c>
      <c r="I528">
        <f t="shared" si="84"/>
        <v>8</v>
      </c>
      <c r="J528" s="1" t="str">
        <f t="shared" si="85"/>
        <v>May</v>
      </c>
      <c r="K528">
        <f t="shared" si="86"/>
        <v>2019</v>
      </c>
      <c r="L528" s="1" t="str">
        <f t="shared" si="87"/>
        <v>Wed</v>
      </c>
      <c r="M528">
        <f t="shared" si="88"/>
        <v>5</v>
      </c>
      <c r="N528" t="s">
        <v>22</v>
      </c>
      <c r="O528" t="s">
        <v>314</v>
      </c>
      <c r="P528" t="s">
        <v>315</v>
      </c>
      <c r="Q528" t="s">
        <v>44</v>
      </c>
      <c r="R528" t="s">
        <v>26</v>
      </c>
      <c r="S528" t="s">
        <v>383</v>
      </c>
      <c r="T528" t="s">
        <v>384</v>
      </c>
      <c r="U528" t="str">
        <f t="shared" si="89"/>
        <v>Chicago, Illinois, United States</v>
      </c>
      <c r="V528" t="s">
        <v>57</v>
      </c>
      <c r="W528" t="s">
        <v>1872</v>
      </c>
      <c r="X528" t="s">
        <v>49</v>
      </c>
      <c r="Y528" t="s">
        <v>282</v>
      </c>
      <c r="Z528" t="s">
        <v>1873</v>
      </c>
      <c r="AA528">
        <v>26.405999999999999</v>
      </c>
      <c r="AB528">
        <v>3</v>
      </c>
      <c r="AC528">
        <v>-71.296199999999999</v>
      </c>
      <c r="AD528" t="e">
        <v>#N/A</v>
      </c>
      <c r="AE528" t="s">
        <v>73</v>
      </c>
    </row>
    <row r="529" spans="1:31" x14ac:dyDescent="0.25">
      <c r="A529">
        <v>9559</v>
      </c>
      <c r="B529" t="s">
        <v>1874</v>
      </c>
      <c r="C529" s="1">
        <v>43588</v>
      </c>
      <c r="D529">
        <f t="shared" si="81"/>
        <v>3</v>
      </c>
      <c r="E529" t="str">
        <f t="shared" si="80"/>
        <v>May</v>
      </c>
      <c r="F529">
        <f t="shared" si="82"/>
        <v>2019</v>
      </c>
      <c r="G529" t="str">
        <f t="shared" si="83"/>
        <v>Fri</v>
      </c>
      <c r="H529" s="1">
        <v>43590</v>
      </c>
      <c r="I529">
        <f t="shared" si="84"/>
        <v>5</v>
      </c>
      <c r="J529" s="1" t="str">
        <f t="shared" si="85"/>
        <v>May</v>
      </c>
      <c r="K529">
        <f t="shared" si="86"/>
        <v>2019</v>
      </c>
      <c r="L529" s="1" t="str">
        <f t="shared" si="87"/>
        <v>Sun</v>
      </c>
      <c r="M529">
        <f t="shared" si="88"/>
        <v>2</v>
      </c>
      <c r="N529" t="s">
        <v>41</v>
      </c>
      <c r="O529" t="s">
        <v>1875</v>
      </c>
      <c r="P529" t="s">
        <v>1876</v>
      </c>
      <c r="Q529" t="s">
        <v>44</v>
      </c>
      <c r="R529" t="s">
        <v>26</v>
      </c>
      <c r="S529" t="s">
        <v>700</v>
      </c>
      <c r="T529" t="s">
        <v>156</v>
      </c>
      <c r="U529" t="str">
        <f t="shared" si="89"/>
        <v>Newark, Ohio, United States</v>
      </c>
      <c r="V529" t="s">
        <v>29</v>
      </c>
      <c r="W529" t="s">
        <v>1204</v>
      </c>
      <c r="X529" t="s">
        <v>36</v>
      </c>
      <c r="Y529" t="s">
        <v>59</v>
      </c>
      <c r="Z529" t="s">
        <v>1877</v>
      </c>
      <c r="AA529">
        <v>132.52000000000001</v>
      </c>
      <c r="AB529">
        <v>5</v>
      </c>
      <c r="AC529">
        <v>34.786499999999997</v>
      </c>
      <c r="AD529" t="e">
        <v>#N/A</v>
      </c>
      <c r="AE529" t="s">
        <v>39</v>
      </c>
    </row>
    <row r="530" spans="1:31" x14ac:dyDescent="0.25">
      <c r="A530">
        <v>9560</v>
      </c>
      <c r="B530" t="s">
        <v>1874</v>
      </c>
      <c r="C530" s="1">
        <v>43588</v>
      </c>
      <c r="D530">
        <f t="shared" si="81"/>
        <v>3</v>
      </c>
      <c r="E530" t="str">
        <f t="shared" si="80"/>
        <v>May</v>
      </c>
      <c r="F530">
        <f t="shared" si="82"/>
        <v>2019</v>
      </c>
      <c r="G530" t="str">
        <f t="shared" si="83"/>
        <v>Fri</v>
      </c>
      <c r="H530" s="1">
        <v>43590</v>
      </c>
      <c r="I530">
        <f t="shared" si="84"/>
        <v>5</v>
      </c>
      <c r="J530" s="1" t="str">
        <f t="shared" si="85"/>
        <v>May</v>
      </c>
      <c r="K530">
        <f t="shared" si="86"/>
        <v>2019</v>
      </c>
      <c r="L530" s="1" t="str">
        <f t="shared" si="87"/>
        <v>Sun</v>
      </c>
      <c r="M530">
        <f t="shared" si="88"/>
        <v>2</v>
      </c>
      <c r="N530" t="s">
        <v>41</v>
      </c>
      <c r="O530" t="s">
        <v>1875</v>
      </c>
      <c r="P530" t="s">
        <v>1876</v>
      </c>
      <c r="Q530" t="s">
        <v>44</v>
      </c>
      <c r="R530" t="s">
        <v>26</v>
      </c>
      <c r="S530" t="s">
        <v>700</v>
      </c>
      <c r="T530" t="s">
        <v>156</v>
      </c>
      <c r="U530" t="str">
        <f t="shared" si="89"/>
        <v>Newark, Ohio, United States</v>
      </c>
      <c r="V530" t="s">
        <v>29</v>
      </c>
      <c r="W530" t="s">
        <v>1878</v>
      </c>
      <c r="X530" t="s">
        <v>49</v>
      </c>
      <c r="Y530" t="s">
        <v>50</v>
      </c>
      <c r="Z530" t="s">
        <v>1879</v>
      </c>
      <c r="AA530">
        <v>195.64</v>
      </c>
      <c r="AB530">
        <v>5</v>
      </c>
      <c r="AC530">
        <v>-44.018999999999998</v>
      </c>
      <c r="AD530" t="e">
        <v>#N/A</v>
      </c>
      <c r="AE530" t="s">
        <v>39</v>
      </c>
    </row>
    <row r="531" spans="1:31" x14ac:dyDescent="0.25">
      <c r="A531">
        <v>9561</v>
      </c>
      <c r="B531" t="s">
        <v>1874</v>
      </c>
      <c r="C531" s="1">
        <v>43588</v>
      </c>
      <c r="D531">
        <f t="shared" si="81"/>
        <v>3</v>
      </c>
      <c r="E531" t="str">
        <f t="shared" si="80"/>
        <v>May</v>
      </c>
      <c r="F531">
        <f t="shared" si="82"/>
        <v>2019</v>
      </c>
      <c r="G531" t="str">
        <f t="shared" si="83"/>
        <v>Fri</v>
      </c>
      <c r="H531" s="1">
        <v>43590</v>
      </c>
      <c r="I531">
        <f t="shared" si="84"/>
        <v>5</v>
      </c>
      <c r="J531" s="1" t="str">
        <f t="shared" si="85"/>
        <v>May</v>
      </c>
      <c r="K531">
        <f t="shared" si="86"/>
        <v>2019</v>
      </c>
      <c r="L531" s="1" t="str">
        <f t="shared" si="87"/>
        <v>Sun</v>
      </c>
      <c r="M531">
        <f t="shared" si="88"/>
        <v>2</v>
      </c>
      <c r="N531" t="s">
        <v>41</v>
      </c>
      <c r="O531" t="s">
        <v>1875</v>
      </c>
      <c r="P531" t="s">
        <v>1876</v>
      </c>
      <c r="Q531" t="s">
        <v>44</v>
      </c>
      <c r="R531" t="s">
        <v>26</v>
      </c>
      <c r="S531" t="s">
        <v>700</v>
      </c>
      <c r="T531" t="s">
        <v>156</v>
      </c>
      <c r="U531" t="str">
        <f t="shared" si="89"/>
        <v>Newark, Ohio, United States</v>
      </c>
      <c r="V531" t="s">
        <v>29</v>
      </c>
      <c r="W531" t="s">
        <v>1880</v>
      </c>
      <c r="X531" t="s">
        <v>31</v>
      </c>
      <c r="Y531" t="s">
        <v>120</v>
      </c>
      <c r="Z531" t="s">
        <v>1881</v>
      </c>
      <c r="AA531">
        <v>51.968000000000004</v>
      </c>
      <c r="AB531">
        <v>2</v>
      </c>
      <c r="AC531">
        <v>10.393599999999999</v>
      </c>
      <c r="AD531" t="e">
        <v>#N/A</v>
      </c>
      <c r="AE531" t="s">
        <v>73</v>
      </c>
    </row>
    <row r="532" spans="1:31" x14ac:dyDescent="0.25">
      <c r="A532">
        <v>9562</v>
      </c>
      <c r="B532" t="s">
        <v>1874</v>
      </c>
      <c r="C532" s="1">
        <v>43588</v>
      </c>
      <c r="D532">
        <f t="shared" si="81"/>
        <v>3</v>
      </c>
      <c r="E532" t="str">
        <f t="shared" si="80"/>
        <v>May</v>
      </c>
      <c r="F532">
        <f t="shared" si="82"/>
        <v>2019</v>
      </c>
      <c r="G532" t="str">
        <f t="shared" si="83"/>
        <v>Fri</v>
      </c>
      <c r="H532" s="1">
        <v>43590</v>
      </c>
      <c r="I532">
        <f t="shared" si="84"/>
        <v>5</v>
      </c>
      <c r="J532" s="1" t="str">
        <f t="shared" si="85"/>
        <v>May</v>
      </c>
      <c r="K532">
        <f t="shared" si="86"/>
        <v>2019</v>
      </c>
      <c r="L532" s="1" t="str">
        <f t="shared" si="87"/>
        <v>Sun</v>
      </c>
      <c r="M532">
        <f t="shared" si="88"/>
        <v>2</v>
      </c>
      <c r="N532" t="s">
        <v>41</v>
      </c>
      <c r="O532" t="s">
        <v>1875</v>
      </c>
      <c r="P532" t="s">
        <v>1876</v>
      </c>
      <c r="Q532" t="s">
        <v>44</v>
      </c>
      <c r="R532" t="s">
        <v>26</v>
      </c>
      <c r="S532" t="s">
        <v>700</v>
      </c>
      <c r="T532" t="s">
        <v>156</v>
      </c>
      <c r="U532" t="str">
        <f t="shared" si="89"/>
        <v>Newark, Ohio, United States</v>
      </c>
      <c r="V532" t="s">
        <v>29</v>
      </c>
      <c r="W532" t="s">
        <v>1882</v>
      </c>
      <c r="X532" t="s">
        <v>36</v>
      </c>
      <c r="Y532" t="s">
        <v>59</v>
      </c>
      <c r="Z532" t="s">
        <v>1883</v>
      </c>
      <c r="AA532">
        <v>431.976</v>
      </c>
      <c r="AB532">
        <v>3</v>
      </c>
      <c r="AC532">
        <v>-75.595799999999997</v>
      </c>
      <c r="AD532" t="e">
        <v>#N/A</v>
      </c>
      <c r="AE532" t="s">
        <v>34</v>
      </c>
    </row>
    <row r="533" spans="1:31" x14ac:dyDescent="0.25">
      <c r="A533">
        <v>9563</v>
      </c>
      <c r="B533" t="s">
        <v>1874</v>
      </c>
      <c r="C533" s="1">
        <v>43588</v>
      </c>
      <c r="D533">
        <f t="shared" si="81"/>
        <v>3</v>
      </c>
      <c r="E533" t="str">
        <f t="shared" si="80"/>
        <v>May</v>
      </c>
      <c r="F533">
        <f t="shared" si="82"/>
        <v>2019</v>
      </c>
      <c r="G533" t="str">
        <f t="shared" si="83"/>
        <v>Fri</v>
      </c>
      <c r="H533" s="1">
        <v>43590</v>
      </c>
      <c r="I533">
        <f t="shared" si="84"/>
        <v>5</v>
      </c>
      <c r="J533" s="1" t="str">
        <f t="shared" si="85"/>
        <v>May</v>
      </c>
      <c r="K533">
        <f t="shared" si="86"/>
        <v>2019</v>
      </c>
      <c r="L533" s="1" t="str">
        <f t="shared" si="87"/>
        <v>Sun</v>
      </c>
      <c r="M533">
        <f t="shared" si="88"/>
        <v>2</v>
      </c>
      <c r="N533" t="s">
        <v>41</v>
      </c>
      <c r="O533" t="s">
        <v>1875</v>
      </c>
      <c r="P533" t="s">
        <v>1876</v>
      </c>
      <c r="Q533" t="s">
        <v>44</v>
      </c>
      <c r="R533" t="s">
        <v>26</v>
      </c>
      <c r="S533" t="s">
        <v>700</v>
      </c>
      <c r="T533" t="s">
        <v>156</v>
      </c>
      <c r="U533" t="str">
        <f t="shared" si="89"/>
        <v>Newark, Ohio, United States</v>
      </c>
      <c r="V533" t="s">
        <v>29</v>
      </c>
      <c r="W533" t="s">
        <v>1884</v>
      </c>
      <c r="X533" t="s">
        <v>36</v>
      </c>
      <c r="Y533" t="s">
        <v>445</v>
      </c>
      <c r="Z533" t="s">
        <v>1885</v>
      </c>
      <c r="AA533">
        <v>224.93700000000001</v>
      </c>
      <c r="AB533">
        <v>3</v>
      </c>
      <c r="AC533">
        <v>-164.9538</v>
      </c>
      <c r="AD533" t="e">
        <v>#N/A</v>
      </c>
      <c r="AE533" t="s">
        <v>39</v>
      </c>
    </row>
    <row r="534" spans="1:31" x14ac:dyDescent="0.25">
      <c r="A534">
        <v>9564</v>
      </c>
      <c r="B534" t="s">
        <v>1874</v>
      </c>
      <c r="C534" s="1">
        <v>43588</v>
      </c>
      <c r="D534">
        <f t="shared" si="81"/>
        <v>3</v>
      </c>
      <c r="E534" t="str">
        <f t="shared" si="80"/>
        <v>May</v>
      </c>
      <c r="F534">
        <f t="shared" si="82"/>
        <v>2019</v>
      </c>
      <c r="G534" t="str">
        <f t="shared" si="83"/>
        <v>Fri</v>
      </c>
      <c r="H534" s="1">
        <v>43590</v>
      </c>
      <c r="I534">
        <f t="shared" si="84"/>
        <v>5</v>
      </c>
      <c r="J534" s="1" t="str">
        <f t="shared" si="85"/>
        <v>May</v>
      </c>
      <c r="K534">
        <f t="shared" si="86"/>
        <v>2019</v>
      </c>
      <c r="L534" s="1" t="str">
        <f t="shared" si="87"/>
        <v>Sun</v>
      </c>
      <c r="M534">
        <f t="shared" si="88"/>
        <v>2</v>
      </c>
      <c r="N534" t="s">
        <v>41</v>
      </c>
      <c r="O534" t="s">
        <v>1875</v>
      </c>
      <c r="P534" t="s">
        <v>1876</v>
      </c>
      <c r="Q534" t="s">
        <v>44</v>
      </c>
      <c r="R534" t="s">
        <v>26</v>
      </c>
      <c r="S534" t="s">
        <v>700</v>
      </c>
      <c r="T534" t="s">
        <v>156</v>
      </c>
      <c r="U534" t="str">
        <f t="shared" si="89"/>
        <v>Newark, Ohio, United States</v>
      </c>
      <c r="V534" t="s">
        <v>29</v>
      </c>
      <c r="W534" t="s">
        <v>1886</v>
      </c>
      <c r="X534" t="s">
        <v>49</v>
      </c>
      <c r="Y534" t="s">
        <v>296</v>
      </c>
      <c r="Z534" t="s">
        <v>1887</v>
      </c>
      <c r="AA534">
        <v>6</v>
      </c>
      <c r="AB534">
        <v>2</v>
      </c>
      <c r="AC534">
        <v>2.1</v>
      </c>
      <c r="AD534" t="e">
        <v>#N/A</v>
      </c>
      <c r="AE534" t="s">
        <v>39</v>
      </c>
    </row>
    <row r="535" spans="1:31" x14ac:dyDescent="0.25">
      <c r="A535">
        <v>1358</v>
      </c>
      <c r="B535" t="s">
        <v>1888</v>
      </c>
      <c r="C535" s="1">
        <v>43590</v>
      </c>
      <c r="D535">
        <f t="shared" si="81"/>
        <v>5</v>
      </c>
      <c r="E535" t="str">
        <f t="shared" si="80"/>
        <v>May</v>
      </c>
      <c r="F535">
        <f t="shared" si="82"/>
        <v>2019</v>
      </c>
      <c r="G535" t="str">
        <f t="shared" si="83"/>
        <v>Sun</v>
      </c>
      <c r="H535" s="1">
        <v>43592</v>
      </c>
      <c r="I535">
        <f t="shared" si="84"/>
        <v>7</v>
      </c>
      <c r="J535" s="1" t="str">
        <f t="shared" si="85"/>
        <v>May</v>
      </c>
      <c r="K535">
        <f t="shared" si="86"/>
        <v>2019</v>
      </c>
      <c r="L535" s="1" t="str">
        <f t="shared" si="87"/>
        <v>Tue</v>
      </c>
      <c r="M535">
        <f t="shared" si="88"/>
        <v>2</v>
      </c>
      <c r="N535" t="s">
        <v>41</v>
      </c>
      <c r="O535" t="s">
        <v>1889</v>
      </c>
      <c r="P535" t="s">
        <v>1890</v>
      </c>
      <c r="Q535" t="s">
        <v>44</v>
      </c>
      <c r="R535" t="s">
        <v>26</v>
      </c>
      <c r="S535" t="s">
        <v>1891</v>
      </c>
      <c r="T535" t="s">
        <v>461</v>
      </c>
      <c r="U535" t="str">
        <f t="shared" si="89"/>
        <v>Louisville, Kentucky, United States</v>
      </c>
      <c r="V535" t="s">
        <v>82</v>
      </c>
      <c r="W535" t="s">
        <v>1892</v>
      </c>
      <c r="X535" t="s">
        <v>49</v>
      </c>
      <c r="Y535" t="s">
        <v>123</v>
      </c>
      <c r="Z535" t="s">
        <v>1893</v>
      </c>
      <c r="AA535">
        <v>79.14</v>
      </c>
      <c r="AB535">
        <v>3</v>
      </c>
      <c r="AC535">
        <v>36.404400000000003</v>
      </c>
      <c r="AD535" t="e">
        <v>#N/A</v>
      </c>
      <c r="AE535" t="s">
        <v>39</v>
      </c>
    </row>
    <row r="536" spans="1:31" x14ac:dyDescent="0.25">
      <c r="A536">
        <v>2286</v>
      </c>
      <c r="B536" t="s">
        <v>1894</v>
      </c>
      <c r="C536" s="1">
        <v>43590</v>
      </c>
      <c r="D536">
        <f t="shared" si="81"/>
        <v>5</v>
      </c>
      <c r="E536" t="str">
        <f t="shared" si="80"/>
        <v>May</v>
      </c>
      <c r="F536">
        <f t="shared" si="82"/>
        <v>2019</v>
      </c>
      <c r="G536" t="str">
        <f t="shared" si="83"/>
        <v>Sun</v>
      </c>
      <c r="H536" s="1">
        <v>43593</v>
      </c>
      <c r="I536">
        <f t="shared" si="84"/>
        <v>8</v>
      </c>
      <c r="J536" s="1" t="str">
        <f t="shared" si="85"/>
        <v>May</v>
      </c>
      <c r="K536">
        <f t="shared" si="86"/>
        <v>2019</v>
      </c>
      <c r="L536" s="1" t="str">
        <f t="shared" si="87"/>
        <v>Wed</v>
      </c>
      <c r="M536">
        <f t="shared" si="88"/>
        <v>3</v>
      </c>
      <c r="N536" t="s">
        <v>41</v>
      </c>
      <c r="O536" t="s">
        <v>1895</v>
      </c>
      <c r="P536" t="s">
        <v>1896</v>
      </c>
      <c r="Q536" t="s">
        <v>25</v>
      </c>
      <c r="R536" t="s">
        <v>26</v>
      </c>
      <c r="S536" t="s">
        <v>1897</v>
      </c>
      <c r="T536" t="s">
        <v>517</v>
      </c>
      <c r="U536" t="str">
        <f t="shared" si="89"/>
        <v>Murfreesboro, Tennessee, United States</v>
      </c>
      <c r="V536" t="s">
        <v>82</v>
      </c>
      <c r="W536" t="s">
        <v>1898</v>
      </c>
      <c r="X536" t="s">
        <v>49</v>
      </c>
      <c r="Y536" t="s">
        <v>123</v>
      </c>
      <c r="Z536" t="s">
        <v>1899</v>
      </c>
      <c r="AA536">
        <v>14.352</v>
      </c>
      <c r="AB536">
        <v>3</v>
      </c>
      <c r="AC536">
        <v>5.2026000000000003</v>
      </c>
      <c r="AD536" t="e">
        <v>#N/A</v>
      </c>
      <c r="AE536" t="s">
        <v>73</v>
      </c>
    </row>
    <row r="537" spans="1:31" x14ac:dyDescent="0.25">
      <c r="A537">
        <v>2589</v>
      </c>
      <c r="B537" t="s">
        <v>1900</v>
      </c>
      <c r="C537" s="1">
        <v>43590</v>
      </c>
      <c r="D537">
        <f t="shared" si="81"/>
        <v>5</v>
      </c>
      <c r="E537" t="str">
        <f t="shared" si="80"/>
        <v>May</v>
      </c>
      <c r="F537">
        <f t="shared" si="82"/>
        <v>2019</v>
      </c>
      <c r="G537" t="str">
        <f t="shared" si="83"/>
        <v>Sun</v>
      </c>
      <c r="H537" s="1">
        <v>43594</v>
      </c>
      <c r="I537">
        <f t="shared" si="84"/>
        <v>9</v>
      </c>
      <c r="J537" s="1" t="str">
        <f t="shared" si="85"/>
        <v>May</v>
      </c>
      <c r="K537">
        <f t="shared" si="86"/>
        <v>2019</v>
      </c>
      <c r="L537" s="1" t="str">
        <f t="shared" si="87"/>
        <v>Thu</v>
      </c>
      <c r="M537">
        <f t="shared" si="88"/>
        <v>4</v>
      </c>
      <c r="N537" t="s">
        <v>22</v>
      </c>
      <c r="O537" t="s">
        <v>1901</v>
      </c>
      <c r="P537" t="s">
        <v>1902</v>
      </c>
      <c r="Q537" t="s">
        <v>111</v>
      </c>
      <c r="R537" t="s">
        <v>26</v>
      </c>
      <c r="S537" t="s">
        <v>45</v>
      </c>
      <c r="T537" t="s">
        <v>46</v>
      </c>
      <c r="U537" t="str">
        <f t="shared" si="89"/>
        <v>Los Angeles, California, United States</v>
      </c>
      <c r="V537" t="s">
        <v>47</v>
      </c>
      <c r="W537" t="s">
        <v>1903</v>
      </c>
      <c r="X537" t="s">
        <v>49</v>
      </c>
      <c r="Y537" t="s">
        <v>50</v>
      </c>
      <c r="Z537" t="s">
        <v>1904</v>
      </c>
      <c r="AA537">
        <v>5.98</v>
      </c>
      <c r="AB537">
        <v>1</v>
      </c>
      <c r="AC537">
        <v>1.0165999999999999</v>
      </c>
      <c r="AD537" t="e">
        <v>#N/A</v>
      </c>
      <c r="AE537" t="s">
        <v>73</v>
      </c>
    </row>
    <row r="538" spans="1:31" x14ac:dyDescent="0.25">
      <c r="A538">
        <v>2590</v>
      </c>
      <c r="B538" t="s">
        <v>1900</v>
      </c>
      <c r="C538" s="1">
        <v>43590</v>
      </c>
      <c r="D538">
        <f t="shared" si="81"/>
        <v>5</v>
      </c>
      <c r="E538" t="str">
        <f t="shared" si="80"/>
        <v>May</v>
      </c>
      <c r="F538">
        <f t="shared" si="82"/>
        <v>2019</v>
      </c>
      <c r="G538" t="str">
        <f t="shared" si="83"/>
        <v>Sun</v>
      </c>
      <c r="H538" s="1">
        <v>43594</v>
      </c>
      <c r="I538">
        <f t="shared" si="84"/>
        <v>9</v>
      </c>
      <c r="J538" s="1" t="str">
        <f t="shared" si="85"/>
        <v>May</v>
      </c>
      <c r="K538">
        <f t="shared" si="86"/>
        <v>2019</v>
      </c>
      <c r="L538" s="1" t="str">
        <f t="shared" si="87"/>
        <v>Thu</v>
      </c>
      <c r="M538">
        <f t="shared" si="88"/>
        <v>4</v>
      </c>
      <c r="N538" t="s">
        <v>22</v>
      </c>
      <c r="O538" t="s">
        <v>1901</v>
      </c>
      <c r="P538" t="s">
        <v>1902</v>
      </c>
      <c r="Q538" t="s">
        <v>111</v>
      </c>
      <c r="R538" t="s">
        <v>26</v>
      </c>
      <c r="S538" t="s">
        <v>45</v>
      </c>
      <c r="T538" t="s">
        <v>46</v>
      </c>
      <c r="U538" t="str">
        <f t="shared" si="89"/>
        <v>Los Angeles, California, United States</v>
      </c>
      <c r="V538" t="s">
        <v>47</v>
      </c>
      <c r="W538" t="s">
        <v>1905</v>
      </c>
      <c r="X538" t="s">
        <v>36</v>
      </c>
      <c r="Y538" t="s">
        <v>37</v>
      </c>
      <c r="Z538" t="s">
        <v>1906</v>
      </c>
      <c r="AA538">
        <v>246.16800000000001</v>
      </c>
      <c r="AB538">
        <v>3</v>
      </c>
      <c r="AC538">
        <v>21.5397</v>
      </c>
      <c r="AD538" t="e">
        <v>#N/A</v>
      </c>
      <c r="AE538" t="s">
        <v>39</v>
      </c>
    </row>
    <row r="539" spans="1:31" x14ac:dyDescent="0.25">
      <c r="A539">
        <v>2820</v>
      </c>
      <c r="B539" t="s">
        <v>1907</v>
      </c>
      <c r="C539" s="1">
        <v>43590</v>
      </c>
      <c r="D539">
        <f t="shared" si="81"/>
        <v>5</v>
      </c>
      <c r="E539" t="str">
        <f t="shared" si="80"/>
        <v>May</v>
      </c>
      <c r="F539">
        <f t="shared" si="82"/>
        <v>2019</v>
      </c>
      <c r="G539" t="str">
        <f t="shared" si="83"/>
        <v>Sun</v>
      </c>
      <c r="H539" s="1">
        <v>43593</v>
      </c>
      <c r="I539">
        <f t="shared" si="84"/>
        <v>8</v>
      </c>
      <c r="J539" s="1" t="str">
        <f t="shared" si="85"/>
        <v>May</v>
      </c>
      <c r="K539">
        <f t="shared" si="86"/>
        <v>2019</v>
      </c>
      <c r="L539" s="1" t="str">
        <f t="shared" si="87"/>
        <v>Wed</v>
      </c>
      <c r="M539">
        <f t="shared" si="88"/>
        <v>3</v>
      </c>
      <c r="N539" t="s">
        <v>41</v>
      </c>
      <c r="O539" t="s">
        <v>1908</v>
      </c>
      <c r="P539" t="s">
        <v>1909</v>
      </c>
      <c r="Q539" t="s">
        <v>44</v>
      </c>
      <c r="R539" t="s">
        <v>26</v>
      </c>
      <c r="S539" t="s">
        <v>1910</v>
      </c>
      <c r="T539" t="s">
        <v>46</v>
      </c>
      <c r="U539" t="str">
        <f t="shared" si="89"/>
        <v>Encinitas, California, United States</v>
      </c>
      <c r="V539" t="s">
        <v>47</v>
      </c>
      <c r="W539" t="s">
        <v>1911</v>
      </c>
      <c r="X539" t="s">
        <v>49</v>
      </c>
      <c r="Y539" t="s">
        <v>75</v>
      </c>
      <c r="Z539" t="s">
        <v>1912</v>
      </c>
      <c r="AA539">
        <v>6.72</v>
      </c>
      <c r="AB539">
        <v>5</v>
      </c>
      <c r="AC539">
        <v>2.3519999999999999</v>
      </c>
      <c r="AD539" t="e">
        <v>#N/A</v>
      </c>
      <c r="AE539" t="s">
        <v>39</v>
      </c>
    </row>
    <row r="540" spans="1:31" x14ac:dyDescent="0.25">
      <c r="A540">
        <v>2821</v>
      </c>
      <c r="B540" t="s">
        <v>1907</v>
      </c>
      <c r="C540" s="1">
        <v>43590</v>
      </c>
      <c r="D540">
        <f t="shared" si="81"/>
        <v>5</v>
      </c>
      <c r="E540" t="str">
        <f t="shared" si="80"/>
        <v>May</v>
      </c>
      <c r="F540">
        <f t="shared" si="82"/>
        <v>2019</v>
      </c>
      <c r="G540" t="str">
        <f t="shared" si="83"/>
        <v>Sun</v>
      </c>
      <c r="H540" s="1">
        <v>43593</v>
      </c>
      <c r="I540">
        <f t="shared" si="84"/>
        <v>8</v>
      </c>
      <c r="J540" s="1" t="str">
        <f t="shared" si="85"/>
        <v>May</v>
      </c>
      <c r="K540">
        <f t="shared" si="86"/>
        <v>2019</v>
      </c>
      <c r="L540" s="1" t="str">
        <f t="shared" si="87"/>
        <v>Wed</v>
      </c>
      <c r="M540">
        <f t="shared" si="88"/>
        <v>3</v>
      </c>
      <c r="N540" t="s">
        <v>41</v>
      </c>
      <c r="O540" t="s">
        <v>1908</v>
      </c>
      <c r="P540" t="s">
        <v>1909</v>
      </c>
      <c r="Q540" t="s">
        <v>44</v>
      </c>
      <c r="R540" t="s">
        <v>26</v>
      </c>
      <c r="S540" t="s">
        <v>1910</v>
      </c>
      <c r="T540" t="s">
        <v>46</v>
      </c>
      <c r="U540" t="str">
        <f t="shared" si="89"/>
        <v>Encinitas, California, United States</v>
      </c>
      <c r="V540" t="s">
        <v>47</v>
      </c>
      <c r="W540" t="s">
        <v>1913</v>
      </c>
      <c r="X540" t="s">
        <v>31</v>
      </c>
      <c r="Y540" t="s">
        <v>71</v>
      </c>
      <c r="Z540" t="s">
        <v>1914</v>
      </c>
      <c r="AA540">
        <v>298.77600000000001</v>
      </c>
      <c r="AB540">
        <v>3</v>
      </c>
      <c r="AC540">
        <v>7.4694000000000003</v>
      </c>
      <c r="AD540" t="e">
        <v>#N/A</v>
      </c>
      <c r="AE540" t="s">
        <v>39</v>
      </c>
    </row>
    <row r="541" spans="1:31" x14ac:dyDescent="0.25">
      <c r="A541">
        <v>3041</v>
      </c>
      <c r="B541" t="s">
        <v>1915</v>
      </c>
      <c r="C541" s="1">
        <v>43590</v>
      </c>
      <c r="D541">
        <f t="shared" si="81"/>
        <v>5</v>
      </c>
      <c r="E541" t="str">
        <f t="shared" si="80"/>
        <v>May</v>
      </c>
      <c r="F541">
        <f t="shared" si="82"/>
        <v>2019</v>
      </c>
      <c r="G541" t="str">
        <f t="shared" si="83"/>
        <v>Sun</v>
      </c>
      <c r="H541" s="1">
        <v>43594</v>
      </c>
      <c r="I541">
        <f t="shared" si="84"/>
        <v>9</v>
      </c>
      <c r="J541" s="1" t="str">
        <f t="shared" si="85"/>
        <v>May</v>
      </c>
      <c r="K541">
        <f t="shared" si="86"/>
        <v>2019</v>
      </c>
      <c r="L541" s="1" t="str">
        <f t="shared" si="87"/>
        <v>Thu</v>
      </c>
      <c r="M541">
        <f t="shared" si="88"/>
        <v>4</v>
      </c>
      <c r="N541" t="s">
        <v>22</v>
      </c>
      <c r="O541" t="s">
        <v>1334</v>
      </c>
      <c r="P541" t="s">
        <v>1335</v>
      </c>
      <c r="Q541" t="s">
        <v>44</v>
      </c>
      <c r="R541" t="s">
        <v>26</v>
      </c>
      <c r="S541" t="s">
        <v>516</v>
      </c>
      <c r="T541" t="s">
        <v>517</v>
      </c>
      <c r="U541" t="str">
        <f t="shared" si="89"/>
        <v>Chattanooga, Tennessee, United States</v>
      </c>
      <c r="V541" t="s">
        <v>82</v>
      </c>
      <c r="W541" t="s">
        <v>119</v>
      </c>
      <c r="X541" t="s">
        <v>31</v>
      </c>
      <c r="Y541" t="s">
        <v>120</v>
      </c>
      <c r="Z541" t="s">
        <v>1916</v>
      </c>
      <c r="AA541">
        <v>16.72</v>
      </c>
      <c r="AB541">
        <v>5</v>
      </c>
      <c r="AC541">
        <v>3.3439999999999999</v>
      </c>
      <c r="AD541" t="e">
        <v>#N/A</v>
      </c>
      <c r="AE541" t="s">
        <v>73</v>
      </c>
    </row>
    <row r="542" spans="1:31" x14ac:dyDescent="0.25">
      <c r="A542">
        <v>5696</v>
      </c>
      <c r="B542" t="s">
        <v>1917</v>
      </c>
      <c r="C542" s="1">
        <v>43590</v>
      </c>
      <c r="D542">
        <f t="shared" si="81"/>
        <v>5</v>
      </c>
      <c r="E542" t="str">
        <f t="shared" si="80"/>
        <v>May</v>
      </c>
      <c r="F542">
        <f t="shared" si="82"/>
        <v>2019</v>
      </c>
      <c r="G542" t="str">
        <f t="shared" si="83"/>
        <v>Sun</v>
      </c>
      <c r="H542" s="1">
        <v>43592</v>
      </c>
      <c r="I542">
        <f t="shared" si="84"/>
        <v>7</v>
      </c>
      <c r="J542" s="1" t="str">
        <f t="shared" si="85"/>
        <v>May</v>
      </c>
      <c r="K542">
        <f t="shared" si="86"/>
        <v>2019</v>
      </c>
      <c r="L542" s="1" t="str">
        <f t="shared" si="87"/>
        <v>Tue</v>
      </c>
      <c r="M542">
        <f t="shared" si="88"/>
        <v>2</v>
      </c>
      <c r="N542" t="s">
        <v>97</v>
      </c>
      <c r="O542" t="s">
        <v>1918</v>
      </c>
      <c r="P542" t="s">
        <v>1919</v>
      </c>
      <c r="Q542" t="s">
        <v>44</v>
      </c>
      <c r="R542" t="s">
        <v>26</v>
      </c>
      <c r="S542" t="s">
        <v>361</v>
      </c>
      <c r="T542" t="s">
        <v>46</v>
      </c>
      <c r="U542" t="str">
        <f t="shared" si="89"/>
        <v>San Francisco, California, United States</v>
      </c>
      <c r="V542" t="s">
        <v>47</v>
      </c>
      <c r="W542" t="s">
        <v>1920</v>
      </c>
      <c r="X542" t="s">
        <v>31</v>
      </c>
      <c r="Y542" t="s">
        <v>71</v>
      </c>
      <c r="Z542" t="s">
        <v>1921</v>
      </c>
      <c r="AA542">
        <v>71.087999999999994</v>
      </c>
      <c r="AB542">
        <v>2</v>
      </c>
      <c r="AC542">
        <v>-1.7771999999999999</v>
      </c>
      <c r="AD542" t="e">
        <v>#N/A</v>
      </c>
      <c r="AE542" t="s">
        <v>39</v>
      </c>
    </row>
    <row r="543" spans="1:31" x14ac:dyDescent="0.25">
      <c r="A543">
        <v>7115</v>
      </c>
      <c r="B543" t="s">
        <v>1922</v>
      </c>
      <c r="C543" s="1">
        <v>43590</v>
      </c>
      <c r="D543">
        <f t="shared" si="81"/>
        <v>5</v>
      </c>
      <c r="E543" t="str">
        <f t="shared" si="80"/>
        <v>May</v>
      </c>
      <c r="F543">
        <f t="shared" si="82"/>
        <v>2019</v>
      </c>
      <c r="G543" t="str">
        <f t="shared" si="83"/>
        <v>Sun</v>
      </c>
      <c r="H543" s="1">
        <v>43591</v>
      </c>
      <c r="I543">
        <f t="shared" si="84"/>
        <v>6</v>
      </c>
      <c r="J543" s="1" t="str">
        <f t="shared" si="85"/>
        <v>May</v>
      </c>
      <c r="K543">
        <f t="shared" si="86"/>
        <v>2019</v>
      </c>
      <c r="L543" s="1" t="str">
        <f t="shared" si="87"/>
        <v>Mon</v>
      </c>
      <c r="M543">
        <f t="shared" si="88"/>
        <v>1</v>
      </c>
      <c r="N543" t="s">
        <v>41</v>
      </c>
      <c r="O543" t="s">
        <v>1923</v>
      </c>
      <c r="P543" t="s">
        <v>1924</v>
      </c>
      <c r="Q543" t="s">
        <v>25</v>
      </c>
      <c r="R543" t="s">
        <v>26</v>
      </c>
      <c r="S543" t="s">
        <v>612</v>
      </c>
      <c r="T543" t="s">
        <v>1180</v>
      </c>
      <c r="U543" t="str">
        <f t="shared" si="89"/>
        <v>Henderson, Nevada, United States</v>
      </c>
      <c r="V543" t="s">
        <v>47</v>
      </c>
      <c r="W543" t="s">
        <v>1925</v>
      </c>
      <c r="X543" t="s">
        <v>31</v>
      </c>
      <c r="Y543" t="s">
        <v>71</v>
      </c>
      <c r="Z543" t="s">
        <v>1926</v>
      </c>
      <c r="AA543">
        <v>1685.88</v>
      </c>
      <c r="AB543">
        <v>6</v>
      </c>
      <c r="AC543">
        <v>320.31720000000001</v>
      </c>
      <c r="AD543" t="e">
        <v>#N/A</v>
      </c>
      <c r="AE543" t="s">
        <v>39</v>
      </c>
    </row>
    <row r="544" spans="1:31" x14ac:dyDescent="0.25">
      <c r="A544">
        <v>7116</v>
      </c>
      <c r="B544" t="s">
        <v>1922</v>
      </c>
      <c r="C544" s="1">
        <v>43590</v>
      </c>
      <c r="D544">
        <f t="shared" si="81"/>
        <v>5</v>
      </c>
      <c r="E544" t="str">
        <f t="shared" si="80"/>
        <v>May</v>
      </c>
      <c r="F544">
        <f t="shared" si="82"/>
        <v>2019</v>
      </c>
      <c r="G544" t="str">
        <f t="shared" si="83"/>
        <v>Sun</v>
      </c>
      <c r="H544" s="1">
        <v>43591</v>
      </c>
      <c r="I544">
        <f t="shared" si="84"/>
        <v>6</v>
      </c>
      <c r="J544" s="1" t="str">
        <f t="shared" si="85"/>
        <v>May</v>
      </c>
      <c r="K544">
        <f t="shared" si="86"/>
        <v>2019</v>
      </c>
      <c r="L544" s="1" t="str">
        <f t="shared" si="87"/>
        <v>Mon</v>
      </c>
      <c r="M544">
        <f t="shared" si="88"/>
        <v>1</v>
      </c>
      <c r="N544" t="s">
        <v>41</v>
      </c>
      <c r="O544" t="s">
        <v>1923</v>
      </c>
      <c r="P544" t="s">
        <v>1924</v>
      </c>
      <c r="Q544" t="s">
        <v>25</v>
      </c>
      <c r="R544" t="s">
        <v>26</v>
      </c>
      <c r="S544" t="s">
        <v>612</v>
      </c>
      <c r="T544" t="s">
        <v>1180</v>
      </c>
      <c r="U544" t="str">
        <f t="shared" si="89"/>
        <v>Henderson, Nevada, United States</v>
      </c>
      <c r="V544" t="s">
        <v>47</v>
      </c>
      <c r="W544" t="s">
        <v>1927</v>
      </c>
      <c r="X544" t="s">
        <v>49</v>
      </c>
      <c r="Y544" t="s">
        <v>75</v>
      </c>
      <c r="Z544" t="s">
        <v>1928</v>
      </c>
      <c r="AA544">
        <v>5.7279999999999998</v>
      </c>
      <c r="AB544">
        <v>2</v>
      </c>
      <c r="AC544">
        <v>2.0047999999999999</v>
      </c>
      <c r="AD544" t="e">
        <v>#N/A</v>
      </c>
      <c r="AE544" t="s">
        <v>34</v>
      </c>
    </row>
    <row r="545" spans="1:31" x14ac:dyDescent="0.25">
      <c r="A545">
        <v>8752</v>
      </c>
      <c r="B545" t="s">
        <v>1929</v>
      </c>
      <c r="C545" s="1">
        <v>43590</v>
      </c>
      <c r="D545">
        <f t="shared" si="81"/>
        <v>5</v>
      </c>
      <c r="E545" t="str">
        <f t="shared" si="80"/>
        <v>May</v>
      </c>
      <c r="F545">
        <f t="shared" si="82"/>
        <v>2019</v>
      </c>
      <c r="G545" t="str">
        <f t="shared" si="83"/>
        <v>Sun</v>
      </c>
      <c r="H545" s="1">
        <v>43594</v>
      </c>
      <c r="I545">
        <f t="shared" si="84"/>
        <v>9</v>
      </c>
      <c r="J545" s="1" t="str">
        <f t="shared" si="85"/>
        <v>May</v>
      </c>
      <c r="K545">
        <f t="shared" si="86"/>
        <v>2019</v>
      </c>
      <c r="L545" s="1" t="str">
        <f t="shared" si="87"/>
        <v>Thu</v>
      </c>
      <c r="M545">
        <f t="shared" si="88"/>
        <v>4</v>
      </c>
      <c r="N545" t="s">
        <v>22</v>
      </c>
      <c r="O545" t="s">
        <v>887</v>
      </c>
      <c r="P545" t="s">
        <v>888</v>
      </c>
      <c r="Q545" t="s">
        <v>111</v>
      </c>
      <c r="R545" t="s">
        <v>26</v>
      </c>
      <c r="S545" t="s">
        <v>1930</v>
      </c>
      <c r="T545" t="s">
        <v>101</v>
      </c>
      <c r="U545" t="str">
        <f t="shared" si="89"/>
        <v>Tallahassee, Florida, United States</v>
      </c>
      <c r="V545" t="s">
        <v>82</v>
      </c>
      <c r="W545" t="s">
        <v>1931</v>
      </c>
      <c r="X545" t="s">
        <v>49</v>
      </c>
      <c r="Y545" t="s">
        <v>123</v>
      </c>
      <c r="Z545" t="s">
        <v>1932</v>
      </c>
      <c r="AA545">
        <v>93.248000000000005</v>
      </c>
      <c r="AB545">
        <v>4</v>
      </c>
      <c r="AC545">
        <v>31.4712</v>
      </c>
      <c r="AD545" t="e">
        <v>#N/A</v>
      </c>
      <c r="AE545" t="s">
        <v>73</v>
      </c>
    </row>
    <row r="546" spans="1:31" x14ac:dyDescent="0.25">
      <c r="A546">
        <v>8753</v>
      </c>
      <c r="B546" t="s">
        <v>1929</v>
      </c>
      <c r="C546" s="1">
        <v>43590</v>
      </c>
      <c r="D546">
        <f t="shared" si="81"/>
        <v>5</v>
      </c>
      <c r="E546" t="str">
        <f t="shared" si="80"/>
        <v>May</v>
      </c>
      <c r="F546">
        <f t="shared" si="82"/>
        <v>2019</v>
      </c>
      <c r="G546" t="str">
        <f t="shared" si="83"/>
        <v>Sun</v>
      </c>
      <c r="H546" s="1">
        <v>43594</v>
      </c>
      <c r="I546">
        <f t="shared" si="84"/>
        <v>9</v>
      </c>
      <c r="J546" s="1" t="str">
        <f t="shared" si="85"/>
        <v>May</v>
      </c>
      <c r="K546">
        <f t="shared" si="86"/>
        <v>2019</v>
      </c>
      <c r="L546" s="1" t="str">
        <f t="shared" si="87"/>
        <v>Thu</v>
      </c>
      <c r="M546">
        <f t="shared" si="88"/>
        <v>4</v>
      </c>
      <c r="N546" t="s">
        <v>22</v>
      </c>
      <c r="O546" t="s">
        <v>887</v>
      </c>
      <c r="P546" t="s">
        <v>888</v>
      </c>
      <c r="Q546" t="s">
        <v>111</v>
      </c>
      <c r="R546" t="s">
        <v>26</v>
      </c>
      <c r="S546" t="s">
        <v>1930</v>
      </c>
      <c r="T546" t="s">
        <v>101</v>
      </c>
      <c r="U546" t="str">
        <f t="shared" si="89"/>
        <v>Tallahassee, Florida, United States</v>
      </c>
      <c r="V546" t="s">
        <v>82</v>
      </c>
      <c r="W546" t="s">
        <v>1933</v>
      </c>
      <c r="X546" t="s">
        <v>36</v>
      </c>
      <c r="Y546" t="s">
        <v>37</v>
      </c>
      <c r="Z546" t="s">
        <v>1934</v>
      </c>
      <c r="AA546">
        <v>177.48</v>
      </c>
      <c r="AB546">
        <v>3</v>
      </c>
      <c r="AC546">
        <v>19.9665</v>
      </c>
      <c r="AD546" t="e">
        <v>#N/A</v>
      </c>
      <c r="AE546" t="s">
        <v>39</v>
      </c>
    </row>
    <row r="547" spans="1:31" x14ac:dyDescent="0.25">
      <c r="A547">
        <v>2380</v>
      </c>
      <c r="B547" t="s">
        <v>1935</v>
      </c>
      <c r="C547" s="1">
        <v>43591</v>
      </c>
      <c r="D547">
        <f t="shared" si="81"/>
        <v>6</v>
      </c>
      <c r="E547" t="str">
        <f t="shared" si="80"/>
        <v>May</v>
      </c>
      <c r="F547">
        <f t="shared" si="82"/>
        <v>2019</v>
      </c>
      <c r="G547" t="str">
        <f t="shared" si="83"/>
        <v>Mon</v>
      </c>
      <c r="H547" s="1">
        <v>43595</v>
      </c>
      <c r="I547">
        <f t="shared" si="84"/>
        <v>10</v>
      </c>
      <c r="J547" s="1" t="str">
        <f t="shared" si="85"/>
        <v>May</v>
      </c>
      <c r="K547">
        <f t="shared" si="86"/>
        <v>2019</v>
      </c>
      <c r="L547" s="1" t="str">
        <f t="shared" si="87"/>
        <v>Fri</v>
      </c>
      <c r="M547">
        <f t="shared" si="88"/>
        <v>4</v>
      </c>
      <c r="N547" t="s">
        <v>22</v>
      </c>
      <c r="O547" t="s">
        <v>1936</v>
      </c>
      <c r="P547" t="s">
        <v>1937</v>
      </c>
      <c r="Q547" t="s">
        <v>111</v>
      </c>
      <c r="R547" t="s">
        <v>26</v>
      </c>
      <c r="S547" t="s">
        <v>1938</v>
      </c>
      <c r="T547" t="s">
        <v>156</v>
      </c>
      <c r="U547" t="str">
        <f t="shared" si="89"/>
        <v>Lorain, Ohio, United States</v>
      </c>
      <c r="V547" t="s">
        <v>29</v>
      </c>
      <c r="W547" t="s">
        <v>1939</v>
      </c>
      <c r="X547" t="s">
        <v>49</v>
      </c>
      <c r="Y547" t="s">
        <v>271</v>
      </c>
      <c r="Z547" t="s">
        <v>1940</v>
      </c>
      <c r="AA547">
        <v>7.2160000000000002</v>
      </c>
      <c r="AB547">
        <v>2</v>
      </c>
      <c r="AC547">
        <v>1.7138</v>
      </c>
      <c r="AD547" t="e">
        <v>#N/A</v>
      </c>
      <c r="AE547" t="s">
        <v>73</v>
      </c>
    </row>
    <row r="548" spans="1:31" x14ac:dyDescent="0.25">
      <c r="A548">
        <v>2381</v>
      </c>
      <c r="B548" t="s">
        <v>1935</v>
      </c>
      <c r="C548" s="1">
        <v>43591</v>
      </c>
      <c r="D548">
        <f t="shared" si="81"/>
        <v>6</v>
      </c>
      <c r="E548" t="str">
        <f t="shared" si="80"/>
        <v>May</v>
      </c>
      <c r="F548">
        <f t="shared" si="82"/>
        <v>2019</v>
      </c>
      <c r="G548" t="str">
        <f t="shared" si="83"/>
        <v>Mon</v>
      </c>
      <c r="H548" s="1">
        <v>43595</v>
      </c>
      <c r="I548">
        <f t="shared" si="84"/>
        <v>10</v>
      </c>
      <c r="J548" s="1" t="str">
        <f t="shared" si="85"/>
        <v>May</v>
      </c>
      <c r="K548">
        <f t="shared" si="86"/>
        <v>2019</v>
      </c>
      <c r="L548" s="1" t="str">
        <f t="shared" si="87"/>
        <v>Fri</v>
      </c>
      <c r="M548">
        <f t="shared" si="88"/>
        <v>4</v>
      </c>
      <c r="N548" t="s">
        <v>22</v>
      </c>
      <c r="O548" t="s">
        <v>1936</v>
      </c>
      <c r="P548" t="s">
        <v>1937</v>
      </c>
      <c r="Q548" t="s">
        <v>111</v>
      </c>
      <c r="R548" t="s">
        <v>26</v>
      </c>
      <c r="S548" t="s">
        <v>1938</v>
      </c>
      <c r="T548" t="s">
        <v>156</v>
      </c>
      <c r="U548" t="str">
        <f t="shared" si="89"/>
        <v>Lorain, Ohio, United States</v>
      </c>
      <c r="V548" t="s">
        <v>29</v>
      </c>
      <c r="W548" t="s">
        <v>1941</v>
      </c>
      <c r="X548" t="s">
        <v>49</v>
      </c>
      <c r="Y548" t="s">
        <v>123</v>
      </c>
      <c r="Z548" t="s">
        <v>1942</v>
      </c>
      <c r="AA548">
        <v>49.567999999999998</v>
      </c>
      <c r="AB548">
        <v>2</v>
      </c>
      <c r="AC548">
        <v>15.49</v>
      </c>
      <c r="AD548" t="e">
        <v>#N/A</v>
      </c>
      <c r="AE548" t="s">
        <v>39</v>
      </c>
    </row>
    <row r="549" spans="1:31" x14ac:dyDescent="0.25">
      <c r="A549">
        <v>2382</v>
      </c>
      <c r="B549" t="s">
        <v>1935</v>
      </c>
      <c r="C549" s="1">
        <v>43591</v>
      </c>
      <c r="D549">
        <f t="shared" si="81"/>
        <v>6</v>
      </c>
      <c r="E549" t="str">
        <f t="shared" si="80"/>
        <v>May</v>
      </c>
      <c r="F549">
        <f t="shared" si="82"/>
        <v>2019</v>
      </c>
      <c r="G549" t="str">
        <f t="shared" si="83"/>
        <v>Mon</v>
      </c>
      <c r="H549" s="1">
        <v>43595</v>
      </c>
      <c r="I549">
        <f t="shared" si="84"/>
        <v>10</v>
      </c>
      <c r="J549" s="1" t="str">
        <f t="shared" si="85"/>
        <v>May</v>
      </c>
      <c r="K549">
        <f t="shared" si="86"/>
        <v>2019</v>
      </c>
      <c r="L549" s="1" t="str">
        <f t="shared" si="87"/>
        <v>Fri</v>
      </c>
      <c r="M549">
        <f t="shared" si="88"/>
        <v>4</v>
      </c>
      <c r="N549" t="s">
        <v>22</v>
      </c>
      <c r="O549" t="s">
        <v>1936</v>
      </c>
      <c r="P549" t="s">
        <v>1937</v>
      </c>
      <c r="Q549" t="s">
        <v>111</v>
      </c>
      <c r="R549" t="s">
        <v>26</v>
      </c>
      <c r="S549" t="s">
        <v>1938</v>
      </c>
      <c r="T549" t="s">
        <v>156</v>
      </c>
      <c r="U549" t="str">
        <f t="shared" si="89"/>
        <v>Lorain, Ohio, United States</v>
      </c>
      <c r="V549" t="s">
        <v>29</v>
      </c>
      <c r="W549" t="s">
        <v>1257</v>
      </c>
      <c r="X549" t="s">
        <v>31</v>
      </c>
      <c r="Y549" t="s">
        <v>120</v>
      </c>
      <c r="Z549" t="s">
        <v>1943</v>
      </c>
      <c r="AA549">
        <v>54.712000000000003</v>
      </c>
      <c r="AB549">
        <v>7</v>
      </c>
      <c r="AC549">
        <v>11.626300000000001</v>
      </c>
      <c r="AD549" t="e">
        <v>#N/A</v>
      </c>
      <c r="AE549" t="s">
        <v>39</v>
      </c>
    </row>
    <row r="550" spans="1:31" x14ac:dyDescent="0.25">
      <c r="A550">
        <v>3359</v>
      </c>
      <c r="B550" t="s">
        <v>1944</v>
      </c>
      <c r="C550" s="1">
        <v>43591</v>
      </c>
      <c r="D550">
        <f t="shared" si="81"/>
        <v>6</v>
      </c>
      <c r="E550" t="str">
        <f t="shared" si="80"/>
        <v>May</v>
      </c>
      <c r="F550">
        <f t="shared" si="82"/>
        <v>2019</v>
      </c>
      <c r="G550" t="str">
        <f t="shared" si="83"/>
        <v>Mon</v>
      </c>
      <c r="H550" s="1">
        <v>43595</v>
      </c>
      <c r="I550">
        <f t="shared" si="84"/>
        <v>10</v>
      </c>
      <c r="J550" s="1" t="str">
        <f t="shared" si="85"/>
        <v>May</v>
      </c>
      <c r="K550">
        <f t="shared" si="86"/>
        <v>2019</v>
      </c>
      <c r="L550" s="1" t="str">
        <f t="shared" si="87"/>
        <v>Fri</v>
      </c>
      <c r="M550">
        <f t="shared" si="88"/>
        <v>4</v>
      </c>
      <c r="N550" t="s">
        <v>22</v>
      </c>
      <c r="O550" t="s">
        <v>1757</v>
      </c>
      <c r="P550" t="s">
        <v>1758</v>
      </c>
      <c r="Q550" t="s">
        <v>44</v>
      </c>
      <c r="R550" t="s">
        <v>26</v>
      </c>
      <c r="S550" t="s">
        <v>383</v>
      </c>
      <c r="T550" t="s">
        <v>384</v>
      </c>
      <c r="U550" t="str">
        <f t="shared" si="89"/>
        <v>Chicago, Illinois, United States</v>
      </c>
      <c r="V550" t="s">
        <v>57</v>
      </c>
      <c r="W550" t="s">
        <v>1945</v>
      </c>
      <c r="X550" t="s">
        <v>49</v>
      </c>
      <c r="Y550" t="s">
        <v>75</v>
      </c>
      <c r="Z550" t="s">
        <v>1946</v>
      </c>
      <c r="AA550">
        <v>3.2080000000000002</v>
      </c>
      <c r="AB550">
        <v>2</v>
      </c>
      <c r="AC550">
        <v>-5.2931999999999997</v>
      </c>
      <c r="AD550" t="e">
        <v>#N/A</v>
      </c>
      <c r="AE550" t="s">
        <v>34</v>
      </c>
    </row>
    <row r="551" spans="1:31" x14ac:dyDescent="0.25">
      <c r="A551">
        <v>3360</v>
      </c>
      <c r="B551" t="s">
        <v>1944</v>
      </c>
      <c r="C551" s="1">
        <v>43591</v>
      </c>
      <c r="D551">
        <f t="shared" si="81"/>
        <v>6</v>
      </c>
      <c r="E551" t="str">
        <f t="shared" si="80"/>
        <v>May</v>
      </c>
      <c r="F551">
        <f t="shared" si="82"/>
        <v>2019</v>
      </c>
      <c r="G551" t="str">
        <f t="shared" si="83"/>
        <v>Mon</v>
      </c>
      <c r="H551" s="1">
        <v>43595</v>
      </c>
      <c r="I551">
        <f t="shared" si="84"/>
        <v>10</v>
      </c>
      <c r="J551" s="1" t="str">
        <f t="shared" si="85"/>
        <v>May</v>
      </c>
      <c r="K551">
        <f t="shared" si="86"/>
        <v>2019</v>
      </c>
      <c r="L551" s="1" t="str">
        <f t="shared" si="87"/>
        <v>Fri</v>
      </c>
      <c r="M551">
        <f t="shared" si="88"/>
        <v>4</v>
      </c>
      <c r="N551" t="s">
        <v>22</v>
      </c>
      <c r="O551" t="s">
        <v>1757</v>
      </c>
      <c r="P551" t="s">
        <v>1758</v>
      </c>
      <c r="Q551" t="s">
        <v>44</v>
      </c>
      <c r="R551" t="s">
        <v>26</v>
      </c>
      <c r="S551" t="s">
        <v>383</v>
      </c>
      <c r="T551" t="s">
        <v>384</v>
      </c>
      <c r="U551" t="str">
        <f t="shared" si="89"/>
        <v>Chicago, Illinois, United States</v>
      </c>
      <c r="V551" t="s">
        <v>57</v>
      </c>
      <c r="W551" t="s">
        <v>1947</v>
      </c>
      <c r="X551" t="s">
        <v>36</v>
      </c>
      <c r="Y551" t="s">
        <v>59</v>
      </c>
      <c r="Z551" t="s">
        <v>1948</v>
      </c>
      <c r="AA551">
        <v>26.175999999999998</v>
      </c>
      <c r="AB551">
        <v>2</v>
      </c>
      <c r="AC551">
        <v>-3.2719999999999998</v>
      </c>
      <c r="AD551" t="e">
        <v>#N/A</v>
      </c>
      <c r="AE551" t="s">
        <v>39</v>
      </c>
    </row>
    <row r="552" spans="1:31" x14ac:dyDescent="0.25">
      <c r="A552">
        <v>6633</v>
      </c>
      <c r="B552" t="s">
        <v>1949</v>
      </c>
      <c r="C552" s="1">
        <v>43591</v>
      </c>
      <c r="D552">
        <f t="shared" si="81"/>
        <v>6</v>
      </c>
      <c r="E552" t="str">
        <f t="shared" si="80"/>
        <v>May</v>
      </c>
      <c r="F552">
        <f t="shared" si="82"/>
        <v>2019</v>
      </c>
      <c r="G552" t="str">
        <f t="shared" si="83"/>
        <v>Mon</v>
      </c>
      <c r="H552" s="1">
        <v>43593</v>
      </c>
      <c r="I552">
        <f t="shared" si="84"/>
        <v>8</v>
      </c>
      <c r="J552" s="1" t="str">
        <f t="shared" si="85"/>
        <v>May</v>
      </c>
      <c r="K552">
        <f t="shared" si="86"/>
        <v>2019</v>
      </c>
      <c r="L552" s="1" t="str">
        <f t="shared" si="87"/>
        <v>Wed</v>
      </c>
      <c r="M552">
        <f t="shared" si="88"/>
        <v>2</v>
      </c>
      <c r="N552" t="s">
        <v>97</v>
      </c>
      <c r="O552" t="s">
        <v>1936</v>
      </c>
      <c r="P552" t="s">
        <v>1937</v>
      </c>
      <c r="Q552" t="s">
        <v>111</v>
      </c>
      <c r="R552" t="s">
        <v>26</v>
      </c>
      <c r="S552" t="s">
        <v>177</v>
      </c>
      <c r="T552" t="s">
        <v>1154</v>
      </c>
      <c r="U552" t="str">
        <f t="shared" si="89"/>
        <v>Springfield, Missouri, United States</v>
      </c>
      <c r="V552" t="s">
        <v>57</v>
      </c>
      <c r="W552" t="s">
        <v>681</v>
      </c>
      <c r="X552" t="s">
        <v>49</v>
      </c>
      <c r="Y552" t="s">
        <v>282</v>
      </c>
      <c r="Z552" t="s">
        <v>682</v>
      </c>
      <c r="AA552">
        <v>54.48</v>
      </c>
      <c r="AB552">
        <v>1</v>
      </c>
      <c r="AC552">
        <v>15.2544</v>
      </c>
      <c r="AD552" t="e">
        <v>#N/A</v>
      </c>
      <c r="AE552" t="s">
        <v>73</v>
      </c>
    </row>
    <row r="553" spans="1:31" x14ac:dyDescent="0.25">
      <c r="A553">
        <v>9676</v>
      </c>
      <c r="B553" t="s">
        <v>1950</v>
      </c>
      <c r="C553" s="1">
        <v>43591</v>
      </c>
      <c r="D553">
        <f t="shared" si="81"/>
        <v>6</v>
      </c>
      <c r="E553" t="str">
        <f t="shared" si="80"/>
        <v>May</v>
      </c>
      <c r="F553">
        <f t="shared" si="82"/>
        <v>2019</v>
      </c>
      <c r="G553" t="str">
        <f t="shared" si="83"/>
        <v>Mon</v>
      </c>
      <c r="H553" s="1">
        <v>43595</v>
      </c>
      <c r="I553">
        <f t="shared" si="84"/>
        <v>10</v>
      </c>
      <c r="J553" s="1" t="str">
        <f t="shared" si="85"/>
        <v>May</v>
      </c>
      <c r="K553">
        <f t="shared" si="86"/>
        <v>2019</v>
      </c>
      <c r="L553" s="1" t="str">
        <f t="shared" si="87"/>
        <v>Fri</v>
      </c>
      <c r="M553">
        <f t="shared" si="88"/>
        <v>4</v>
      </c>
      <c r="N553" t="s">
        <v>22</v>
      </c>
      <c r="O553" t="s">
        <v>1951</v>
      </c>
      <c r="P553" t="s">
        <v>1952</v>
      </c>
      <c r="Q553" t="s">
        <v>44</v>
      </c>
      <c r="R553" t="s">
        <v>26</v>
      </c>
      <c r="S553" t="s">
        <v>1474</v>
      </c>
      <c r="T553" t="s">
        <v>46</v>
      </c>
      <c r="U553" t="str">
        <f t="shared" si="89"/>
        <v>Bakersfield, California, United States</v>
      </c>
      <c r="V553" t="s">
        <v>47</v>
      </c>
      <c r="W553" t="s">
        <v>1953</v>
      </c>
      <c r="X553" t="s">
        <v>31</v>
      </c>
      <c r="Y553" t="s">
        <v>120</v>
      </c>
      <c r="Z553" t="s">
        <v>1954</v>
      </c>
      <c r="AA553">
        <v>41.6</v>
      </c>
      <c r="AB553">
        <v>4</v>
      </c>
      <c r="AC553">
        <v>14.144</v>
      </c>
      <c r="AD553" t="e">
        <v>#N/A</v>
      </c>
      <c r="AE553" t="s">
        <v>73</v>
      </c>
    </row>
    <row r="554" spans="1:31" x14ac:dyDescent="0.25">
      <c r="A554">
        <v>2180</v>
      </c>
      <c r="B554" t="s">
        <v>1955</v>
      </c>
      <c r="C554" s="1">
        <v>43592</v>
      </c>
      <c r="D554">
        <f t="shared" si="81"/>
        <v>7</v>
      </c>
      <c r="E554" t="str">
        <f t="shared" si="80"/>
        <v>May</v>
      </c>
      <c r="F554">
        <f t="shared" si="82"/>
        <v>2019</v>
      </c>
      <c r="G554" t="str">
        <f t="shared" si="83"/>
        <v>Tue</v>
      </c>
      <c r="H554" s="1">
        <v>43596</v>
      </c>
      <c r="I554">
        <f t="shared" si="84"/>
        <v>11</v>
      </c>
      <c r="J554" s="1" t="str">
        <f t="shared" si="85"/>
        <v>May</v>
      </c>
      <c r="K554">
        <f t="shared" si="86"/>
        <v>2019</v>
      </c>
      <c r="L554" s="1" t="str">
        <f t="shared" si="87"/>
        <v>Sat</v>
      </c>
      <c r="M554">
        <f t="shared" si="88"/>
        <v>4</v>
      </c>
      <c r="N554" t="s">
        <v>22</v>
      </c>
      <c r="O554" t="s">
        <v>906</v>
      </c>
      <c r="P554" t="s">
        <v>907</v>
      </c>
      <c r="Q554" t="s">
        <v>44</v>
      </c>
      <c r="R554" t="s">
        <v>26</v>
      </c>
      <c r="S554" t="s">
        <v>221</v>
      </c>
      <c r="T554" t="s">
        <v>222</v>
      </c>
      <c r="U554" t="str">
        <f t="shared" si="89"/>
        <v>New York City, New York, United States</v>
      </c>
      <c r="V554" t="s">
        <v>29</v>
      </c>
      <c r="W554" t="s">
        <v>1956</v>
      </c>
      <c r="X554" t="s">
        <v>49</v>
      </c>
      <c r="Y554" t="s">
        <v>75</v>
      </c>
      <c r="Z554" t="s">
        <v>1957</v>
      </c>
      <c r="AA554">
        <v>85.231999999999999</v>
      </c>
      <c r="AB554">
        <v>7</v>
      </c>
      <c r="AC554">
        <v>30.896599999999999</v>
      </c>
      <c r="AD554" t="e">
        <v>#N/A</v>
      </c>
      <c r="AE554" t="s">
        <v>39</v>
      </c>
    </row>
    <row r="555" spans="1:31" x14ac:dyDescent="0.25">
      <c r="A555">
        <v>2181</v>
      </c>
      <c r="B555" t="s">
        <v>1955</v>
      </c>
      <c r="C555" s="1">
        <v>43592</v>
      </c>
      <c r="D555">
        <f t="shared" si="81"/>
        <v>7</v>
      </c>
      <c r="E555" t="str">
        <f t="shared" si="80"/>
        <v>May</v>
      </c>
      <c r="F555">
        <f t="shared" si="82"/>
        <v>2019</v>
      </c>
      <c r="G555" t="str">
        <f t="shared" si="83"/>
        <v>Tue</v>
      </c>
      <c r="H555" s="1">
        <v>43596</v>
      </c>
      <c r="I555">
        <f t="shared" si="84"/>
        <v>11</v>
      </c>
      <c r="J555" s="1" t="str">
        <f t="shared" si="85"/>
        <v>May</v>
      </c>
      <c r="K555">
        <f t="shared" si="86"/>
        <v>2019</v>
      </c>
      <c r="L555" s="1" t="str">
        <f t="shared" si="87"/>
        <v>Sat</v>
      </c>
      <c r="M555">
        <f t="shared" si="88"/>
        <v>4</v>
      </c>
      <c r="N555" t="s">
        <v>22</v>
      </c>
      <c r="O555" t="s">
        <v>906</v>
      </c>
      <c r="P555" t="s">
        <v>907</v>
      </c>
      <c r="Q555" t="s">
        <v>44</v>
      </c>
      <c r="R555" t="s">
        <v>26</v>
      </c>
      <c r="S555" t="s">
        <v>221</v>
      </c>
      <c r="T555" t="s">
        <v>222</v>
      </c>
      <c r="U555" t="str">
        <f t="shared" si="89"/>
        <v>New York City, New York, United States</v>
      </c>
      <c r="V555" t="s">
        <v>29</v>
      </c>
      <c r="W555" t="s">
        <v>1958</v>
      </c>
      <c r="X555" t="s">
        <v>49</v>
      </c>
      <c r="Y555" t="s">
        <v>296</v>
      </c>
      <c r="Z555" t="s">
        <v>1959</v>
      </c>
      <c r="AA555">
        <v>44.4</v>
      </c>
      <c r="AB555">
        <v>3</v>
      </c>
      <c r="AC555">
        <v>22.2</v>
      </c>
      <c r="AD555" t="e">
        <v>#N/A</v>
      </c>
      <c r="AE555" t="s">
        <v>39</v>
      </c>
    </row>
    <row r="556" spans="1:31" x14ac:dyDescent="0.25">
      <c r="A556">
        <v>2182</v>
      </c>
      <c r="B556" t="s">
        <v>1955</v>
      </c>
      <c r="C556" s="1">
        <v>43592</v>
      </c>
      <c r="D556">
        <f t="shared" si="81"/>
        <v>7</v>
      </c>
      <c r="E556" t="str">
        <f t="shared" si="80"/>
        <v>May</v>
      </c>
      <c r="F556">
        <f t="shared" si="82"/>
        <v>2019</v>
      </c>
      <c r="G556" t="str">
        <f t="shared" si="83"/>
        <v>Tue</v>
      </c>
      <c r="H556" s="1">
        <v>43596</v>
      </c>
      <c r="I556">
        <f t="shared" si="84"/>
        <v>11</v>
      </c>
      <c r="J556" s="1" t="str">
        <f t="shared" si="85"/>
        <v>May</v>
      </c>
      <c r="K556">
        <f t="shared" si="86"/>
        <v>2019</v>
      </c>
      <c r="L556" s="1" t="str">
        <f t="shared" si="87"/>
        <v>Sat</v>
      </c>
      <c r="M556">
        <f t="shared" si="88"/>
        <v>4</v>
      </c>
      <c r="N556" t="s">
        <v>22</v>
      </c>
      <c r="O556" t="s">
        <v>906</v>
      </c>
      <c r="P556" t="s">
        <v>907</v>
      </c>
      <c r="Q556" t="s">
        <v>44</v>
      </c>
      <c r="R556" t="s">
        <v>26</v>
      </c>
      <c r="S556" t="s">
        <v>221</v>
      </c>
      <c r="T556" t="s">
        <v>222</v>
      </c>
      <c r="U556" t="str">
        <f t="shared" si="89"/>
        <v>New York City, New York, United States</v>
      </c>
      <c r="V556" t="s">
        <v>29</v>
      </c>
      <c r="W556" t="s">
        <v>1960</v>
      </c>
      <c r="X556" t="s">
        <v>31</v>
      </c>
      <c r="Y556" t="s">
        <v>262</v>
      </c>
      <c r="Z556" t="s">
        <v>1961</v>
      </c>
      <c r="AA556">
        <v>442.76400000000001</v>
      </c>
      <c r="AB556">
        <v>4</v>
      </c>
      <c r="AC556">
        <v>59.035200000000003</v>
      </c>
      <c r="AD556" t="e">
        <v>#N/A</v>
      </c>
      <c r="AE556" t="s">
        <v>73</v>
      </c>
    </row>
    <row r="557" spans="1:31" x14ac:dyDescent="0.25">
      <c r="A557">
        <v>2183</v>
      </c>
      <c r="B557" t="s">
        <v>1955</v>
      </c>
      <c r="C557" s="1">
        <v>43592</v>
      </c>
      <c r="D557">
        <f t="shared" si="81"/>
        <v>7</v>
      </c>
      <c r="E557" t="str">
        <f t="shared" si="80"/>
        <v>May</v>
      </c>
      <c r="F557">
        <f t="shared" si="82"/>
        <v>2019</v>
      </c>
      <c r="G557" t="str">
        <f t="shared" si="83"/>
        <v>Tue</v>
      </c>
      <c r="H557" s="1">
        <v>43596</v>
      </c>
      <c r="I557">
        <f t="shared" si="84"/>
        <v>11</v>
      </c>
      <c r="J557" s="1" t="str">
        <f t="shared" si="85"/>
        <v>May</v>
      </c>
      <c r="K557">
        <f t="shared" si="86"/>
        <v>2019</v>
      </c>
      <c r="L557" s="1" t="str">
        <f t="shared" si="87"/>
        <v>Sat</v>
      </c>
      <c r="M557">
        <f t="shared" si="88"/>
        <v>4</v>
      </c>
      <c r="N557" t="s">
        <v>22</v>
      </c>
      <c r="O557" t="s">
        <v>906</v>
      </c>
      <c r="P557" t="s">
        <v>907</v>
      </c>
      <c r="Q557" t="s">
        <v>44</v>
      </c>
      <c r="R557" t="s">
        <v>26</v>
      </c>
      <c r="S557" t="s">
        <v>221</v>
      </c>
      <c r="T557" t="s">
        <v>222</v>
      </c>
      <c r="U557" t="str">
        <f t="shared" si="89"/>
        <v>New York City, New York, United States</v>
      </c>
      <c r="V557" t="s">
        <v>29</v>
      </c>
      <c r="W557" t="s">
        <v>1962</v>
      </c>
      <c r="X557" t="s">
        <v>36</v>
      </c>
      <c r="Y557" t="s">
        <v>445</v>
      </c>
      <c r="Z557" t="s">
        <v>1963</v>
      </c>
      <c r="AA557">
        <v>3999.95</v>
      </c>
      <c r="AB557">
        <v>5</v>
      </c>
      <c r="AC557">
        <v>1159.9855</v>
      </c>
      <c r="AD557" t="e">
        <v>#N/A</v>
      </c>
      <c r="AE557" t="s">
        <v>34</v>
      </c>
    </row>
    <row r="558" spans="1:31" x14ac:dyDescent="0.25">
      <c r="A558">
        <v>2184</v>
      </c>
      <c r="B558" t="s">
        <v>1955</v>
      </c>
      <c r="C558" s="1">
        <v>43592</v>
      </c>
      <c r="D558">
        <f t="shared" si="81"/>
        <v>7</v>
      </c>
      <c r="E558" t="str">
        <f t="shared" si="80"/>
        <v>May</v>
      </c>
      <c r="F558">
        <f t="shared" si="82"/>
        <v>2019</v>
      </c>
      <c r="G558" t="str">
        <f t="shared" si="83"/>
        <v>Tue</v>
      </c>
      <c r="H558" s="1">
        <v>43596</v>
      </c>
      <c r="I558">
        <f t="shared" si="84"/>
        <v>11</v>
      </c>
      <c r="J558" s="1" t="str">
        <f t="shared" si="85"/>
        <v>May</v>
      </c>
      <c r="K558">
        <f t="shared" si="86"/>
        <v>2019</v>
      </c>
      <c r="L558" s="1" t="str">
        <f t="shared" si="87"/>
        <v>Sat</v>
      </c>
      <c r="M558">
        <f t="shared" si="88"/>
        <v>4</v>
      </c>
      <c r="N558" t="s">
        <v>22</v>
      </c>
      <c r="O558" t="s">
        <v>906</v>
      </c>
      <c r="P558" t="s">
        <v>907</v>
      </c>
      <c r="Q558" t="s">
        <v>44</v>
      </c>
      <c r="R558" t="s">
        <v>26</v>
      </c>
      <c r="S558" t="s">
        <v>221</v>
      </c>
      <c r="T558" t="s">
        <v>222</v>
      </c>
      <c r="U558" t="str">
        <f t="shared" si="89"/>
        <v>New York City, New York, United States</v>
      </c>
      <c r="V558" t="s">
        <v>29</v>
      </c>
      <c r="W558" t="s">
        <v>1964</v>
      </c>
      <c r="X558" t="s">
        <v>36</v>
      </c>
      <c r="Y558" t="s">
        <v>59</v>
      </c>
      <c r="Z558" t="s">
        <v>1965</v>
      </c>
      <c r="AA558">
        <v>199.95</v>
      </c>
      <c r="AB558">
        <v>5</v>
      </c>
      <c r="AC558">
        <v>21.994499999999999</v>
      </c>
      <c r="AD558" t="e">
        <v>#N/A</v>
      </c>
      <c r="AE558" t="s">
        <v>34</v>
      </c>
    </row>
    <row r="559" spans="1:31" x14ac:dyDescent="0.25">
      <c r="A559">
        <v>2185</v>
      </c>
      <c r="B559" t="s">
        <v>1955</v>
      </c>
      <c r="C559" s="1">
        <v>43592</v>
      </c>
      <c r="D559">
        <f t="shared" si="81"/>
        <v>7</v>
      </c>
      <c r="E559" t="str">
        <f t="shared" si="80"/>
        <v>May</v>
      </c>
      <c r="F559">
        <f t="shared" si="82"/>
        <v>2019</v>
      </c>
      <c r="G559" t="str">
        <f t="shared" si="83"/>
        <v>Tue</v>
      </c>
      <c r="H559" s="1">
        <v>43596</v>
      </c>
      <c r="I559">
        <f t="shared" si="84"/>
        <v>11</v>
      </c>
      <c r="J559" s="1" t="str">
        <f t="shared" si="85"/>
        <v>May</v>
      </c>
      <c r="K559">
        <f t="shared" si="86"/>
        <v>2019</v>
      </c>
      <c r="L559" s="1" t="str">
        <f t="shared" si="87"/>
        <v>Sat</v>
      </c>
      <c r="M559">
        <f t="shared" si="88"/>
        <v>4</v>
      </c>
      <c r="N559" t="s">
        <v>22</v>
      </c>
      <c r="O559" t="s">
        <v>906</v>
      </c>
      <c r="P559" t="s">
        <v>907</v>
      </c>
      <c r="Q559" t="s">
        <v>44</v>
      </c>
      <c r="R559" t="s">
        <v>26</v>
      </c>
      <c r="S559" t="s">
        <v>221</v>
      </c>
      <c r="T559" t="s">
        <v>222</v>
      </c>
      <c r="U559" t="str">
        <f t="shared" si="89"/>
        <v>New York City, New York, United States</v>
      </c>
      <c r="V559" t="s">
        <v>29</v>
      </c>
      <c r="W559" t="s">
        <v>1966</v>
      </c>
      <c r="X559" t="s">
        <v>31</v>
      </c>
      <c r="Y559" t="s">
        <v>120</v>
      </c>
      <c r="Z559" t="s">
        <v>1967</v>
      </c>
      <c r="AA559">
        <v>63.68</v>
      </c>
      <c r="AB559">
        <v>8</v>
      </c>
      <c r="AC559">
        <v>28.019200000000001</v>
      </c>
      <c r="AD559" t="e">
        <v>#N/A</v>
      </c>
      <c r="AE559" t="s">
        <v>73</v>
      </c>
    </row>
    <row r="560" spans="1:31" x14ac:dyDescent="0.25">
      <c r="A560">
        <v>1602</v>
      </c>
      <c r="B560" t="s">
        <v>1968</v>
      </c>
      <c r="C560" s="1">
        <v>43593</v>
      </c>
      <c r="D560">
        <f t="shared" si="81"/>
        <v>8</v>
      </c>
      <c r="E560" t="str">
        <f t="shared" si="80"/>
        <v>May</v>
      </c>
      <c r="F560">
        <f t="shared" si="82"/>
        <v>2019</v>
      </c>
      <c r="G560" t="str">
        <f t="shared" si="83"/>
        <v>Wed</v>
      </c>
      <c r="H560" s="1">
        <v>43598</v>
      </c>
      <c r="I560">
        <f t="shared" si="84"/>
        <v>13</v>
      </c>
      <c r="J560" s="1" t="str">
        <f t="shared" si="85"/>
        <v>May</v>
      </c>
      <c r="K560">
        <f t="shared" si="86"/>
        <v>2019</v>
      </c>
      <c r="L560" s="1" t="str">
        <f t="shared" si="87"/>
        <v>Mon</v>
      </c>
      <c r="M560">
        <f t="shared" si="88"/>
        <v>5</v>
      </c>
      <c r="N560" t="s">
        <v>97</v>
      </c>
      <c r="O560" t="s">
        <v>1969</v>
      </c>
      <c r="P560" t="s">
        <v>1970</v>
      </c>
      <c r="Q560" t="s">
        <v>25</v>
      </c>
      <c r="R560" t="s">
        <v>26</v>
      </c>
      <c r="S560" t="s">
        <v>816</v>
      </c>
      <c r="T560" t="s">
        <v>746</v>
      </c>
      <c r="U560" t="str">
        <f t="shared" si="89"/>
        <v>Dover, Delaware, United States</v>
      </c>
      <c r="V560" t="s">
        <v>29</v>
      </c>
      <c r="W560" t="s">
        <v>1971</v>
      </c>
      <c r="X560" t="s">
        <v>31</v>
      </c>
      <c r="Y560" t="s">
        <v>120</v>
      </c>
      <c r="Z560" t="s">
        <v>1972</v>
      </c>
      <c r="AA560">
        <v>211.96</v>
      </c>
      <c r="AB560">
        <v>2</v>
      </c>
      <c r="AC560">
        <v>42.392000000000003</v>
      </c>
      <c r="AD560" t="e">
        <v>#N/A</v>
      </c>
      <c r="AE560" t="s">
        <v>34</v>
      </c>
    </row>
    <row r="561" spans="1:31" x14ac:dyDescent="0.25">
      <c r="A561">
        <v>1631</v>
      </c>
      <c r="B561" t="s">
        <v>1973</v>
      </c>
      <c r="C561" s="1">
        <v>43593</v>
      </c>
      <c r="D561">
        <f t="shared" si="81"/>
        <v>8</v>
      </c>
      <c r="E561" t="str">
        <f t="shared" si="80"/>
        <v>May</v>
      </c>
      <c r="F561">
        <f t="shared" si="82"/>
        <v>2019</v>
      </c>
      <c r="G561" t="str">
        <f t="shared" si="83"/>
        <v>Wed</v>
      </c>
      <c r="H561" s="1">
        <v>43593</v>
      </c>
      <c r="I561">
        <f t="shared" si="84"/>
        <v>8</v>
      </c>
      <c r="J561" s="1" t="str">
        <f t="shared" si="85"/>
        <v>May</v>
      </c>
      <c r="K561">
        <f t="shared" si="86"/>
        <v>2019</v>
      </c>
      <c r="L561" s="1" t="str">
        <f t="shared" si="87"/>
        <v>Wed</v>
      </c>
      <c r="M561">
        <f t="shared" si="88"/>
        <v>0</v>
      </c>
      <c r="N561" t="s">
        <v>211</v>
      </c>
      <c r="O561" t="s">
        <v>1974</v>
      </c>
      <c r="P561" t="s">
        <v>1975</v>
      </c>
      <c r="Q561" t="s">
        <v>44</v>
      </c>
      <c r="R561" t="s">
        <v>26</v>
      </c>
      <c r="S561" t="s">
        <v>303</v>
      </c>
      <c r="T561" t="s">
        <v>156</v>
      </c>
      <c r="U561" t="str">
        <f t="shared" si="89"/>
        <v>Cleveland, Ohio, United States</v>
      </c>
      <c r="V561" t="s">
        <v>29</v>
      </c>
      <c r="W561" t="s">
        <v>1976</v>
      </c>
      <c r="X561" t="s">
        <v>49</v>
      </c>
      <c r="Y561" t="s">
        <v>50</v>
      </c>
      <c r="Z561" t="s">
        <v>1977</v>
      </c>
      <c r="AA561">
        <v>1006.056</v>
      </c>
      <c r="AB561">
        <v>3</v>
      </c>
      <c r="AC561">
        <v>88.029899999999998</v>
      </c>
      <c r="AD561" t="e">
        <v>#N/A</v>
      </c>
      <c r="AE561" t="s">
        <v>73</v>
      </c>
    </row>
    <row r="562" spans="1:31" x14ac:dyDescent="0.25">
      <c r="A562">
        <v>1632</v>
      </c>
      <c r="B562" t="s">
        <v>1973</v>
      </c>
      <c r="C562" s="1">
        <v>43593</v>
      </c>
      <c r="D562">
        <f t="shared" si="81"/>
        <v>8</v>
      </c>
      <c r="E562" t="str">
        <f t="shared" si="80"/>
        <v>May</v>
      </c>
      <c r="F562">
        <f t="shared" si="82"/>
        <v>2019</v>
      </c>
      <c r="G562" t="str">
        <f t="shared" si="83"/>
        <v>Wed</v>
      </c>
      <c r="H562" s="1">
        <v>43593</v>
      </c>
      <c r="I562">
        <f t="shared" si="84"/>
        <v>8</v>
      </c>
      <c r="J562" s="1" t="str">
        <f t="shared" si="85"/>
        <v>May</v>
      </c>
      <c r="K562">
        <f t="shared" si="86"/>
        <v>2019</v>
      </c>
      <c r="L562" s="1" t="str">
        <f t="shared" si="87"/>
        <v>Wed</v>
      </c>
      <c r="M562">
        <f t="shared" si="88"/>
        <v>0</v>
      </c>
      <c r="N562" t="s">
        <v>211</v>
      </c>
      <c r="O562" t="s">
        <v>1974</v>
      </c>
      <c r="P562" t="s">
        <v>1975</v>
      </c>
      <c r="Q562" t="s">
        <v>44</v>
      </c>
      <c r="R562" t="s">
        <v>26</v>
      </c>
      <c r="S562" t="s">
        <v>303</v>
      </c>
      <c r="T562" t="s">
        <v>156</v>
      </c>
      <c r="U562" t="str">
        <f t="shared" si="89"/>
        <v>Cleveland, Ohio, United States</v>
      </c>
      <c r="V562" t="s">
        <v>29</v>
      </c>
      <c r="W562" t="s">
        <v>1978</v>
      </c>
      <c r="X562" t="s">
        <v>49</v>
      </c>
      <c r="Y562" t="s">
        <v>123</v>
      </c>
      <c r="Z562" t="s">
        <v>1979</v>
      </c>
      <c r="AA562">
        <v>10.688000000000001</v>
      </c>
      <c r="AB562">
        <v>2</v>
      </c>
      <c r="AC562">
        <v>3.7408000000000001</v>
      </c>
      <c r="AD562" t="e">
        <v>#N/A</v>
      </c>
      <c r="AE562" t="s">
        <v>73</v>
      </c>
    </row>
    <row r="563" spans="1:31" x14ac:dyDescent="0.25">
      <c r="A563">
        <v>1633</v>
      </c>
      <c r="B563" t="s">
        <v>1973</v>
      </c>
      <c r="C563" s="1">
        <v>43593</v>
      </c>
      <c r="D563">
        <f t="shared" si="81"/>
        <v>8</v>
      </c>
      <c r="E563" t="str">
        <f t="shared" si="80"/>
        <v>May</v>
      </c>
      <c r="F563">
        <f t="shared" si="82"/>
        <v>2019</v>
      </c>
      <c r="G563" t="str">
        <f t="shared" si="83"/>
        <v>Wed</v>
      </c>
      <c r="H563" s="1">
        <v>43593</v>
      </c>
      <c r="I563">
        <f t="shared" si="84"/>
        <v>8</v>
      </c>
      <c r="J563" s="1" t="str">
        <f t="shared" si="85"/>
        <v>May</v>
      </c>
      <c r="K563">
        <f t="shared" si="86"/>
        <v>2019</v>
      </c>
      <c r="L563" s="1" t="str">
        <f t="shared" si="87"/>
        <v>Wed</v>
      </c>
      <c r="M563">
        <f t="shared" si="88"/>
        <v>0</v>
      </c>
      <c r="N563" t="s">
        <v>211</v>
      </c>
      <c r="O563" t="s">
        <v>1974</v>
      </c>
      <c r="P563" t="s">
        <v>1975</v>
      </c>
      <c r="Q563" t="s">
        <v>44</v>
      </c>
      <c r="R563" t="s">
        <v>26</v>
      </c>
      <c r="S563" t="s">
        <v>303</v>
      </c>
      <c r="T563" t="s">
        <v>156</v>
      </c>
      <c r="U563" t="str">
        <f t="shared" si="89"/>
        <v>Cleveland, Ohio, United States</v>
      </c>
      <c r="V563" t="s">
        <v>29</v>
      </c>
      <c r="W563" t="s">
        <v>1980</v>
      </c>
      <c r="X563" t="s">
        <v>49</v>
      </c>
      <c r="Y563" t="s">
        <v>123</v>
      </c>
      <c r="Z563" t="s">
        <v>1981</v>
      </c>
      <c r="AA563">
        <v>10.368</v>
      </c>
      <c r="AB563">
        <v>2</v>
      </c>
      <c r="AC563">
        <v>3.6288</v>
      </c>
      <c r="AD563" t="e">
        <v>#N/A</v>
      </c>
      <c r="AE563" t="s">
        <v>73</v>
      </c>
    </row>
    <row r="564" spans="1:31" x14ac:dyDescent="0.25">
      <c r="A564">
        <v>1634</v>
      </c>
      <c r="B564" t="s">
        <v>1973</v>
      </c>
      <c r="C564" s="1">
        <v>43593</v>
      </c>
      <c r="D564">
        <f t="shared" si="81"/>
        <v>8</v>
      </c>
      <c r="E564" t="str">
        <f t="shared" si="80"/>
        <v>May</v>
      </c>
      <c r="F564">
        <f t="shared" si="82"/>
        <v>2019</v>
      </c>
      <c r="G564" t="str">
        <f t="shared" si="83"/>
        <v>Wed</v>
      </c>
      <c r="H564" s="1">
        <v>43593</v>
      </c>
      <c r="I564">
        <f t="shared" si="84"/>
        <v>8</v>
      </c>
      <c r="J564" s="1" t="str">
        <f t="shared" si="85"/>
        <v>May</v>
      </c>
      <c r="K564">
        <f t="shared" si="86"/>
        <v>2019</v>
      </c>
      <c r="L564" s="1" t="str">
        <f t="shared" si="87"/>
        <v>Wed</v>
      </c>
      <c r="M564">
        <f t="shared" si="88"/>
        <v>0</v>
      </c>
      <c r="N564" t="s">
        <v>211</v>
      </c>
      <c r="O564" t="s">
        <v>1974</v>
      </c>
      <c r="P564" t="s">
        <v>1975</v>
      </c>
      <c r="Q564" t="s">
        <v>44</v>
      </c>
      <c r="R564" t="s">
        <v>26</v>
      </c>
      <c r="S564" t="s">
        <v>303</v>
      </c>
      <c r="T564" t="s">
        <v>156</v>
      </c>
      <c r="U564" t="str">
        <f t="shared" si="89"/>
        <v>Cleveland, Ohio, United States</v>
      </c>
      <c r="V564" t="s">
        <v>29</v>
      </c>
      <c r="W564" t="s">
        <v>1236</v>
      </c>
      <c r="X564" t="s">
        <v>49</v>
      </c>
      <c r="Y564" t="s">
        <v>50</v>
      </c>
      <c r="Z564" t="s">
        <v>1237</v>
      </c>
      <c r="AA564">
        <v>25.12</v>
      </c>
      <c r="AB564">
        <v>2</v>
      </c>
      <c r="AC564">
        <v>1.57</v>
      </c>
      <c r="AD564" t="e">
        <v>#N/A</v>
      </c>
      <c r="AE564" t="s">
        <v>39</v>
      </c>
    </row>
    <row r="565" spans="1:31" x14ac:dyDescent="0.25">
      <c r="A565">
        <v>1635</v>
      </c>
      <c r="B565" t="s">
        <v>1973</v>
      </c>
      <c r="C565" s="1">
        <v>43593</v>
      </c>
      <c r="D565">
        <f t="shared" si="81"/>
        <v>8</v>
      </c>
      <c r="E565" t="str">
        <f t="shared" si="80"/>
        <v>May</v>
      </c>
      <c r="F565">
        <f t="shared" si="82"/>
        <v>2019</v>
      </c>
      <c r="G565" t="str">
        <f t="shared" si="83"/>
        <v>Wed</v>
      </c>
      <c r="H565" s="1">
        <v>43593</v>
      </c>
      <c r="I565">
        <f t="shared" si="84"/>
        <v>8</v>
      </c>
      <c r="J565" s="1" t="str">
        <f t="shared" si="85"/>
        <v>May</v>
      </c>
      <c r="K565">
        <f t="shared" si="86"/>
        <v>2019</v>
      </c>
      <c r="L565" s="1" t="str">
        <f t="shared" si="87"/>
        <v>Wed</v>
      </c>
      <c r="M565">
        <f t="shared" si="88"/>
        <v>0</v>
      </c>
      <c r="N565" t="s">
        <v>211</v>
      </c>
      <c r="O565" t="s">
        <v>1974</v>
      </c>
      <c r="P565" t="s">
        <v>1975</v>
      </c>
      <c r="Q565" t="s">
        <v>44</v>
      </c>
      <c r="R565" t="s">
        <v>26</v>
      </c>
      <c r="S565" t="s">
        <v>303</v>
      </c>
      <c r="T565" t="s">
        <v>156</v>
      </c>
      <c r="U565" t="str">
        <f t="shared" si="89"/>
        <v>Cleveland, Ohio, United States</v>
      </c>
      <c r="V565" t="s">
        <v>29</v>
      </c>
      <c r="W565" t="s">
        <v>1982</v>
      </c>
      <c r="X565" t="s">
        <v>36</v>
      </c>
      <c r="Y565" t="s">
        <v>59</v>
      </c>
      <c r="Z565" t="s">
        <v>1983</v>
      </c>
      <c r="AA565">
        <v>58.112000000000002</v>
      </c>
      <c r="AB565">
        <v>2</v>
      </c>
      <c r="AC565">
        <v>7.2640000000000002</v>
      </c>
      <c r="AD565" t="e">
        <v>#N/A</v>
      </c>
      <c r="AE565" t="s">
        <v>34</v>
      </c>
    </row>
    <row r="566" spans="1:31" x14ac:dyDescent="0.25">
      <c r="A566">
        <v>4815</v>
      </c>
      <c r="B566" t="s">
        <v>1984</v>
      </c>
      <c r="C566" s="1">
        <v>43593</v>
      </c>
      <c r="D566">
        <f t="shared" si="81"/>
        <v>8</v>
      </c>
      <c r="E566" t="str">
        <f t="shared" si="80"/>
        <v>May</v>
      </c>
      <c r="F566">
        <f t="shared" si="82"/>
        <v>2019</v>
      </c>
      <c r="G566" t="str">
        <f t="shared" si="83"/>
        <v>Wed</v>
      </c>
      <c r="H566" s="1">
        <v>43595</v>
      </c>
      <c r="I566">
        <f t="shared" si="84"/>
        <v>10</v>
      </c>
      <c r="J566" s="1" t="str">
        <f t="shared" si="85"/>
        <v>May</v>
      </c>
      <c r="K566">
        <f t="shared" si="86"/>
        <v>2019</v>
      </c>
      <c r="L566" s="1" t="str">
        <f t="shared" si="87"/>
        <v>Fri</v>
      </c>
      <c r="M566">
        <f t="shared" si="88"/>
        <v>2</v>
      </c>
      <c r="N566" t="s">
        <v>41</v>
      </c>
      <c r="O566" t="s">
        <v>1985</v>
      </c>
      <c r="P566" t="s">
        <v>1986</v>
      </c>
      <c r="Q566" t="s">
        <v>44</v>
      </c>
      <c r="R566" t="s">
        <v>26</v>
      </c>
      <c r="S566" t="s">
        <v>45</v>
      </c>
      <c r="T566" t="s">
        <v>46</v>
      </c>
      <c r="U566" t="str">
        <f t="shared" si="89"/>
        <v>Los Angeles, California, United States</v>
      </c>
      <c r="V566" t="s">
        <v>47</v>
      </c>
      <c r="W566" t="s">
        <v>1987</v>
      </c>
      <c r="X566" t="s">
        <v>49</v>
      </c>
      <c r="Y566" t="s">
        <v>123</v>
      </c>
      <c r="Z566" t="s">
        <v>1988</v>
      </c>
      <c r="AA566">
        <v>17.940000000000001</v>
      </c>
      <c r="AB566">
        <v>3</v>
      </c>
      <c r="AC566">
        <v>8.0730000000000004</v>
      </c>
      <c r="AD566" t="e">
        <v>#N/A</v>
      </c>
      <c r="AE566" t="s">
        <v>73</v>
      </c>
    </row>
    <row r="567" spans="1:31" x14ac:dyDescent="0.25">
      <c r="A567">
        <v>494</v>
      </c>
      <c r="B567" t="s">
        <v>1989</v>
      </c>
      <c r="C567" s="1">
        <v>43594</v>
      </c>
      <c r="D567">
        <f t="shared" si="81"/>
        <v>9</v>
      </c>
      <c r="E567" t="str">
        <f t="shared" si="80"/>
        <v>May</v>
      </c>
      <c r="F567">
        <f t="shared" si="82"/>
        <v>2019</v>
      </c>
      <c r="G567" t="str">
        <f t="shared" si="83"/>
        <v>Thu</v>
      </c>
      <c r="H567" s="1">
        <v>43599</v>
      </c>
      <c r="I567">
        <f t="shared" si="84"/>
        <v>14</v>
      </c>
      <c r="J567" s="1" t="str">
        <f t="shared" si="85"/>
        <v>May</v>
      </c>
      <c r="K567">
        <f t="shared" si="86"/>
        <v>2019</v>
      </c>
      <c r="L567" s="1" t="str">
        <f t="shared" si="87"/>
        <v>Tue</v>
      </c>
      <c r="M567">
        <f t="shared" si="88"/>
        <v>5</v>
      </c>
      <c r="N567" t="s">
        <v>22</v>
      </c>
      <c r="O567" t="s">
        <v>1990</v>
      </c>
      <c r="P567" t="s">
        <v>1991</v>
      </c>
      <c r="Q567" t="s">
        <v>44</v>
      </c>
      <c r="R567" t="s">
        <v>26</v>
      </c>
      <c r="S567" t="s">
        <v>162</v>
      </c>
      <c r="T567" t="s">
        <v>163</v>
      </c>
      <c r="U567" t="str">
        <f t="shared" si="89"/>
        <v>Seattle, Washington, United States</v>
      </c>
      <c r="V567" t="s">
        <v>47</v>
      </c>
      <c r="W567" t="s">
        <v>1992</v>
      </c>
      <c r="X567" t="s">
        <v>36</v>
      </c>
      <c r="Y567" t="s">
        <v>59</v>
      </c>
      <c r="Z567" t="s">
        <v>1993</v>
      </c>
      <c r="AA567">
        <v>93.98</v>
      </c>
      <c r="AB567">
        <v>2</v>
      </c>
      <c r="AC567">
        <v>13.1572</v>
      </c>
      <c r="AD567" t="e">
        <v>#N/A</v>
      </c>
      <c r="AE567" t="s">
        <v>39</v>
      </c>
    </row>
    <row r="568" spans="1:31" x14ac:dyDescent="0.25">
      <c r="A568">
        <v>1557</v>
      </c>
      <c r="B568" t="s">
        <v>1994</v>
      </c>
      <c r="C568" s="1">
        <v>43594</v>
      </c>
      <c r="D568">
        <f t="shared" si="81"/>
        <v>9</v>
      </c>
      <c r="E568" t="str">
        <f t="shared" si="80"/>
        <v>May</v>
      </c>
      <c r="F568">
        <f t="shared" si="82"/>
        <v>2019</v>
      </c>
      <c r="G568" t="str">
        <f t="shared" si="83"/>
        <v>Thu</v>
      </c>
      <c r="H568" s="1">
        <v>43600</v>
      </c>
      <c r="I568">
        <f t="shared" si="84"/>
        <v>15</v>
      </c>
      <c r="J568" s="1" t="str">
        <f t="shared" si="85"/>
        <v>May</v>
      </c>
      <c r="K568">
        <f t="shared" si="86"/>
        <v>2019</v>
      </c>
      <c r="L568" s="1" t="str">
        <f t="shared" si="87"/>
        <v>Wed</v>
      </c>
      <c r="M568">
        <f t="shared" si="88"/>
        <v>6</v>
      </c>
      <c r="N568" t="s">
        <v>22</v>
      </c>
      <c r="O568" t="s">
        <v>1995</v>
      </c>
      <c r="P568" t="s">
        <v>1996</v>
      </c>
      <c r="Q568" t="s">
        <v>44</v>
      </c>
      <c r="R568" t="s">
        <v>26</v>
      </c>
      <c r="S568" t="s">
        <v>89</v>
      </c>
      <c r="T568" t="s">
        <v>90</v>
      </c>
      <c r="U568" t="str">
        <f t="shared" si="89"/>
        <v>Philadelphia, Pennsylvania, United States</v>
      </c>
      <c r="V568" t="s">
        <v>29</v>
      </c>
      <c r="W568" t="s">
        <v>414</v>
      </c>
      <c r="X568" t="s">
        <v>49</v>
      </c>
      <c r="Y568" t="s">
        <v>204</v>
      </c>
      <c r="Z568" t="s">
        <v>415</v>
      </c>
      <c r="AA568">
        <v>9.3439999999999994</v>
      </c>
      <c r="AB568">
        <v>1</v>
      </c>
      <c r="AC568">
        <v>3.504</v>
      </c>
      <c r="AD568" t="e">
        <v>#N/A</v>
      </c>
      <c r="AE568" t="s">
        <v>39</v>
      </c>
    </row>
    <row r="569" spans="1:31" x14ac:dyDescent="0.25">
      <c r="A569">
        <v>1558</v>
      </c>
      <c r="B569" t="s">
        <v>1994</v>
      </c>
      <c r="C569" s="1">
        <v>43594</v>
      </c>
      <c r="D569">
        <f t="shared" si="81"/>
        <v>9</v>
      </c>
      <c r="E569" t="str">
        <f t="shared" si="80"/>
        <v>May</v>
      </c>
      <c r="F569">
        <f t="shared" si="82"/>
        <v>2019</v>
      </c>
      <c r="G569" t="str">
        <f t="shared" si="83"/>
        <v>Thu</v>
      </c>
      <c r="H569" s="1">
        <v>43600</v>
      </c>
      <c r="I569">
        <f t="shared" si="84"/>
        <v>15</v>
      </c>
      <c r="J569" s="1" t="str">
        <f t="shared" si="85"/>
        <v>May</v>
      </c>
      <c r="K569">
        <f t="shared" si="86"/>
        <v>2019</v>
      </c>
      <c r="L569" s="1" t="str">
        <f t="shared" si="87"/>
        <v>Wed</v>
      </c>
      <c r="M569">
        <f t="shared" si="88"/>
        <v>6</v>
      </c>
      <c r="N569" t="s">
        <v>22</v>
      </c>
      <c r="O569" t="s">
        <v>1995</v>
      </c>
      <c r="P569" t="s">
        <v>1996</v>
      </c>
      <c r="Q569" t="s">
        <v>44</v>
      </c>
      <c r="R569" t="s">
        <v>26</v>
      </c>
      <c r="S569" t="s">
        <v>89</v>
      </c>
      <c r="T569" t="s">
        <v>90</v>
      </c>
      <c r="U569" t="str">
        <f t="shared" si="89"/>
        <v>Philadelphia, Pennsylvania, United States</v>
      </c>
      <c r="V569" t="s">
        <v>29</v>
      </c>
      <c r="W569" t="s">
        <v>140</v>
      </c>
      <c r="X569" t="s">
        <v>49</v>
      </c>
      <c r="Y569" t="s">
        <v>92</v>
      </c>
      <c r="Z569" t="s">
        <v>141</v>
      </c>
      <c r="AA569">
        <v>79.36</v>
      </c>
      <c r="AB569">
        <v>5</v>
      </c>
      <c r="AC569">
        <v>9.92</v>
      </c>
      <c r="AD569" t="e">
        <v>#N/A</v>
      </c>
      <c r="AE569" t="s">
        <v>73</v>
      </c>
    </row>
    <row r="570" spans="1:31" x14ac:dyDescent="0.25">
      <c r="A570">
        <v>5583</v>
      </c>
      <c r="B570" t="s">
        <v>1997</v>
      </c>
      <c r="C570" s="1">
        <v>43594</v>
      </c>
      <c r="D570">
        <f t="shared" si="81"/>
        <v>9</v>
      </c>
      <c r="E570" t="str">
        <f t="shared" si="80"/>
        <v>May</v>
      </c>
      <c r="F570">
        <f t="shared" si="82"/>
        <v>2019</v>
      </c>
      <c r="G570" t="str">
        <f t="shared" si="83"/>
        <v>Thu</v>
      </c>
      <c r="H570" s="1">
        <v>43598</v>
      </c>
      <c r="I570">
        <f t="shared" si="84"/>
        <v>13</v>
      </c>
      <c r="J570" s="1" t="str">
        <f t="shared" si="85"/>
        <v>May</v>
      </c>
      <c r="K570">
        <f t="shared" si="86"/>
        <v>2019</v>
      </c>
      <c r="L570" s="1" t="str">
        <f t="shared" si="87"/>
        <v>Mon</v>
      </c>
      <c r="M570">
        <f t="shared" si="88"/>
        <v>4</v>
      </c>
      <c r="N570" t="s">
        <v>22</v>
      </c>
      <c r="O570" t="s">
        <v>1998</v>
      </c>
      <c r="P570" t="s">
        <v>1999</v>
      </c>
      <c r="Q570" t="s">
        <v>111</v>
      </c>
      <c r="R570" t="s">
        <v>26</v>
      </c>
      <c r="S570" t="s">
        <v>221</v>
      </c>
      <c r="T570" t="s">
        <v>222</v>
      </c>
      <c r="U570" t="str">
        <f t="shared" si="89"/>
        <v>New York City, New York, United States</v>
      </c>
      <c r="V570" t="s">
        <v>29</v>
      </c>
      <c r="W570" t="s">
        <v>2000</v>
      </c>
      <c r="X570" t="s">
        <v>49</v>
      </c>
      <c r="Y570" t="s">
        <v>92</v>
      </c>
      <c r="Z570" t="s">
        <v>2001</v>
      </c>
      <c r="AA570">
        <v>8</v>
      </c>
      <c r="AB570">
        <v>5</v>
      </c>
      <c r="AC570">
        <v>3.44</v>
      </c>
      <c r="AD570" t="e">
        <v>#N/A</v>
      </c>
      <c r="AE570" t="s">
        <v>73</v>
      </c>
    </row>
    <row r="571" spans="1:31" x14ac:dyDescent="0.25">
      <c r="A571">
        <v>6847</v>
      </c>
      <c r="B571" t="s">
        <v>2002</v>
      </c>
      <c r="C571" s="1">
        <v>43594</v>
      </c>
      <c r="D571">
        <f t="shared" si="81"/>
        <v>9</v>
      </c>
      <c r="E571" t="str">
        <f t="shared" si="80"/>
        <v>May</v>
      </c>
      <c r="F571">
        <f t="shared" si="82"/>
        <v>2019</v>
      </c>
      <c r="G571" t="str">
        <f t="shared" si="83"/>
        <v>Thu</v>
      </c>
      <c r="H571" s="1">
        <v>43599</v>
      </c>
      <c r="I571">
        <f t="shared" si="84"/>
        <v>14</v>
      </c>
      <c r="J571" s="1" t="str">
        <f t="shared" si="85"/>
        <v>May</v>
      </c>
      <c r="K571">
        <f t="shared" si="86"/>
        <v>2019</v>
      </c>
      <c r="L571" s="1" t="str">
        <f t="shared" si="87"/>
        <v>Tue</v>
      </c>
      <c r="M571">
        <f t="shared" si="88"/>
        <v>5</v>
      </c>
      <c r="N571" t="s">
        <v>22</v>
      </c>
      <c r="O571" t="s">
        <v>2003</v>
      </c>
      <c r="P571" t="s">
        <v>2004</v>
      </c>
      <c r="Q571" t="s">
        <v>25</v>
      </c>
      <c r="R571" t="s">
        <v>26</v>
      </c>
      <c r="S571" t="s">
        <v>45</v>
      </c>
      <c r="T571" t="s">
        <v>46</v>
      </c>
      <c r="U571" t="str">
        <f t="shared" si="89"/>
        <v>Los Angeles, California, United States</v>
      </c>
      <c r="V571" t="s">
        <v>47</v>
      </c>
      <c r="W571" t="s">
        <v>2005</v>
      </c>
      <c r="X571" t="s">
        <v>49</v>
      </c>
      <c r="Y571" t="s">
        <v>123</v>
      </c>
      <c r="Z571" t="s">
        <v>2006</v>
      </c>
      <c r="AA571">
        <v>32.04</v>
      </c>
      <c r="AB571">
        <v>4</v>
      </c>
      <c r="AC571">
        <v>14.417999999999999</v>
      </c>
      <c r="AD571" t="e">
        <v>#N/A</v>
      </c>
      <c r="AE571" t="s">
        <v>34</v>
      </c>
    </row>
    <row r="572" spans="1:31" x14ac:dyDescent="0.25">
      <c r="A572">
        <v>7833</v>
      </c>
      <c r="B572" t="s">
        <v>2007</v>
      </c>
      <c r="C572" s="1">
        <v>43594</v>
      </c>
      <c r="D572">
        <f t="shared" si="81"/>
        <v>9</v>
      </c>
      <c r="E572" t="str">
        <f t="shared" si="80"/>
        <v>May</v>
      </c>
      <c r="F572">
        <f t="shared" si="82"/>
        <v>2019</v>
      </c>
      <c r="G572" t="str">
        <f t="shared" si="83"/>
        <v>Thu</v>
      </c>
      <c r="H572" s="1">
        <v>43598</v>
      </c>
      <c r="I572">
        <f t="shared" si="84"/>
        <v>13</v>
      </c>
      <c r="J572" s="1" t="str">
        <f t="shared" si="85"/>
        <v>May</v>
      </c>
      <c r="K572">
        <f t="shared" si="86"/>
        <v>2019</v>
      </c>
      <c r="L572" s="1" t="str">
        <f t="shared" si="87"/>
        <v>Mon</v>
      </c>
      <c r="M572">
        <f t="shared" si="88"/>
        <v>4</v>
      </c>
      <c r="N572" t="s">
        <v>22</v>
      </c>
      <c r="O572" t="s">
        <v>940</v>
      </c>
      <c r="P572" t="s">
        <v>941</v>
      </c>
      <c r="Q572" t="s">
        <v>44</v>
      </c>
      <c r="R572" t="s">
        <v>26</v>
      </c>
      <c r="S572" t="s">
        <v>454</v>
      </c>
      <c r="T572" t="s">
        <v>56</v>
      </c>
      <c r="U572" t="str">
        <f t="shared" si="89"/>
        <v>Houston, Texas, United States</v>
      </c>
      <c r="V572" t="s">
        <v>57</v>
      </c>
      <c r="W572" t="s">
        <v>2008</v>
      </c>
      <c r="X572" t="s">
        <v>36</v>
      </c>
      <c r="Y572" t="s">
        <v>37</v>
      </c>
      <c r="Z572" t="s">
        <v>2009</v>
      </c>
      <c r="AA572">
        <v>19.135999999999999</v>
      </c>
      <c r="AB572">
        <v>2</v>
      </c>
      <c r="AC572">
        <v>1.9136</v>
      </c>
      <c r="AD572" t="e">
        <v>#N/A</v>
      </c>
      <c r="AE572" t="s">
        <v>73</v>
      </c>
    </row>
    <row r="573" spans="1:31" x14ac:dyDescent="0.25">
      <c r="A573">
        <v>8412</v>
      </c>
      <c r="B573" t="s">
        <v>2010</v>
      </c>
      <c r="C573" s="1">
        <v>43594</v>
      </c>
      <c r="D573">
        <f t="shared" si="81"/>
        <v>9</v>
      </c>
      <c r="E573" t="str">
        <f t="shared" si="80"/>
        <v>May</v>
      </c>
      <c r="F573">
        <f t="shared" si="82"/>
        <v>2019</v>
      </c>
      <c r="G573" t="str">
        <f t="shared" si="83"/>
        <v>Thu</v>
      </c>
      <c r="H573" s="1">
        <v>43597</v>
      </c>
      <c r="I573">
        <f t="shared" si="84"/>
        <v>12</v>
      </c>
      <c r="J573" s="1" t="str">
        <f t="shared" si="85"/>
        <v>May</v>
      </c>
      <c r="K573">
        <f t="shared" si="86"/>
        <v>2019</v>
      </c>
      <c r="L573" s="1" t="str">
        <f t="shared" si="87"/>
        <v>Sun</v>
      </c>
      <c r="M573">
        <f t="shared" si="88"/>
        <v>3</v>
      </c>
      <c r="N573" t="s">
        <v>97</v>
      </c>
      <c r="O573" t="s">
        <v>2011</v>
      </c>
      <c r="P573" t="s">
        <v>2012</v>
      </c>
      <c r="Q573" t="s">
        <v>44</v>
      </c>
      <c r="R573" t="s">
        <v>26</v>
      </c>
      <c r="S573" t="s">
        <v>1136</v>
      </c>
      <c r="T573" t="s">
        <v>428</v>
      </c>
      <c r="U573" t="str">
        <f t="shared" si="89"/>
        <v>Salem, Virginia, United States</v>
      </c>
      <c r="V573" t="s">
        <v>82</v>
      </c>
      <c r="W573" t="s">
        <v>2013</v>
      </c>
      <c r="X573" t="s">
        <v>49</v>
      </c>
      <c r="Y573" t="s">
        <v>92</v>
      </c>
      <c r="Z573" t="s">
        <v>2014</v>
      </c>
      <c r="AA573">
        <v>27.86</v>
      </c>
      <c r="AB573">
        <v>7</v>
      </c>
      <c r="AC573">
        <v>9.1937999999999995</v>
      </c>
      <c r="AD573" t="e">
        <v>#N/A</v>
      </c>
      <c r="AE573" t="s">
        <v>34</v>
      </c>
    </row>
    <row r="574" spans="1:31" x14ac:dyDescent="0.25">
      <c r="A574">
        <v>8915</v>
      </c>
      <c r="B574" t="s">
        <v>2015</v>
      </c>
      <c r="C574" s="1">
        <v>43594</v>
      </c>
      <c r="D574">
        <f t="shared" si="81"/>
        <v>9</v>
      </c>
      <c r="E574" t="str">
        <f t="shared" si="80"/>
        <v>May</v>
      </c>
      <c r="F574">
        <f t="shared" si="82"/>
        <v>2019</v>
      </c>
      <c r="G574" t="str">
        <f t="shared" si="83"/>
        <v>Thu</v>
      </c>
      <c r="H574" s="1">
        <v>43598</v>
      </c>
      <c r="I574">
        <f t="shared" si="84"/>
        <v>13</v>
      </c>
      <c r="J574" s="1" t="str">
        <f t="shared" si="85"/>
        <v>May</v>
      </c>
      <c r="K574">
        <f t="shared" si="86"/>
        <v>2019</v>
      </c>
      <c r="L574" s="1" t="str">
        <f t="shared" si="87"/>
        <v>Mon</v>
      </c>
      <c r="M574">
        <f t="shared" si="88"/>
        <v>4</v>
      </c>
      <c r="N574" t="s">
        <v>22</v>
      </c>
      <c r="O574" t="s">
        <v>2016</v>
      </c>
      <c r="P574" t="s">
        <v>2017</v>
      </c>
      <c r="Q574" t="s">
        <v>25</v>
      </c>
      <c r="R574" t="s">
        <v>26</v>
      </c>
      <c r="S574" t="s">
        <v>2018</v>
      </c>
      <c r="T574" t="s">
        <v>56</v>
      </c>
      <c r="U574" t="str">
        <f t="shared" si="89"/>
        <v>Austin, Texas, United States</v>
      </c>
      <c r="V574" t="s">
        <v>57</v>
      </c>
      <c r="W574" t="s">
        <v>2019</v>
      </c>
      <c r="X574" t="s">
        <v>49</v>
      </c>
      <c r="Y574" t="s">
        <v>50</v>
      </c>
      <c r="Z574" t="s">
        <v>2020</v>
      </c>
      <c r="AA574">
        <v>856.65599999999995</v>
      </c>
      <c r="AB574">
        <v>6</v>
      </c>
      <c r="AC574">
        <v>107.08199999999999</v>
      </c>
      <c r="AD574" t="e">
        <v>#N/A</v>
      </c>
      <c r="AE574" t="s">
        <v>34</v>
      </c>
    </row>
    <row r="575" spans="1:31" x14ac:dyDescent="0.25">
      <c r="A575">
        <v>8916</v>
      </c>
      <c r="B575" t="s">
        <v>2015</v>
      </c>
      <c r="C575" s="1">
        <v>43594</v>
      </c>
      <c r="D575">
        <f t="shared" si="81"/>
        <v>9</v>
      </c>
      <c r="E575" t="str">
        <f t="shared" si="80"/>
        <v>May</v>
      </c>
      <c r="F575">
        <f t="shared" si="82"/>
        <v>2019</v>
      </c>
      <c r="G575" t="str">
        <f t="shared" si="83"/>
        <v>Thu</v>
      </c>
      <c r="H575" s="1">
        <v>43598</v>
      </c>
      <c r="I575">
        <f t="shared" si="84"/>
        <v>13</v>
      </c>
      <c r="J575" s="1" t="str">
        <f t="shared" si="85"/>
        <v>May</v>
      </c>
      <c r="K575">
        <f t="shared" si="86"/>
        <v>2019</v>
      </c>
      <c r="L575" s="1" t="str">
        <f t="shared" si="87"/>
        <v>Mon</v>
      </c>
      <c r="M575">
        <f t="shared" si="88"/>
        <v>4</v>
      </c>
      <c r="N575" t="s">
        <v>22</v>
      </c>
      <c r="O575" t="s">
        <v>2016</v>
      </c>
      <c r="P575" t="s">
        <v>2017</v>
      </c>
      <c r="Q575" t="s">
        <v>25</v>
      </c>
      <c r="R575" t="s">
        <v>26</v>
      </c>
      <c r="S575" t="s">
        <v>2018</v>
      </c>
      <c r="T575" t="s">
        <v>56</v>
      </c>
      <c r="U575" t="str">
        <f t="shared" si="89"/>
        <v>Austin, Texas, United States</v>
      </c>
      <c r="V575" t="s">
        <v>57</v>
      </c>
      <c r="W575" t="s">
        <v>2021</v>
      </c>
      <c r="X575" t="s">
        <v>49</v>
      </c>
      <c r="Y575" t="s">
        <v>75</v>
      </c>
      <c r="Z575" t="s">
        <v>2022</v>
      </c>
      <c r="AA575">
        <v>13.183999999999999</v>
      </c>
      <c r="AB575">
        <v>4</v>
      </c>
      <c r="AC575">
        <v>-20.435199999999998</v>
      </c>
      <c r="AD575" t="e">
        <v>#N/A</v>
      </c>
      <c r="AE575" t="s">
        <v>39</v>
      </c>
    </row>
    <row r="576" spans="1:31" x14ac:dyDescent="0.25">
      <c r="A576">
        <v>8917</v>
      </c>
      <c r="B576" t="s">
        <v>2015</v>
      </c>
      <c r="C576" s="1">
        <v>43594</v>
      </c>
      <c r="D576">
        <f t="shared" si="81"/>
        <v>9</v>
      </c>
      <c r="E576" t="str">
        <f t="shared" si="80"/>
        <v>May</v>
      </c>
      <c r="F576">
        <f t="shared" si="82"/>
        <v>2019</v>
      </c>
      <c r="G576" t="str">
        <f t="shared" si="83"/>
        <v>Thu</v>
      </c>
      <c r="H576" s="1">
        <v>43598</v>
      </c>
      <c r="I576">
        <f t="shared" si="84"/>
        <v>13</v>
      </c>
      <c r="J576" s="1" t="str">
        <f t="shared" si="85"/>
        <v>May</v>
      </c>
      <c r="K576">
        <f t="shared" si="86"/>
        <v>2019</v>
      </c>
      <c r="L576" s="1" t="str">
        <f t="shared" si="87"/>
        <v>Mon</v>
      </c>
      <c r="M576">
        <f t="shared" si="88"/>
        <v>4</v>
      </c>
      <c r="N576" t="s">
        <v>22</v>
      </c>
      <c r="O576" t="s">
        <v>2016</v>
      </c>
      <c r="P576" t="s">
        <v>2017</v>
      </c>
      <c r="Q576" t="s">
        <v>25</v>
      </c>
      <c r="R576" t="s">
        <v>26</v>
      </c>
      <c r="S576" t="s">
        <v>2018</v>
      </c>
      <c r="T576" t="s">
        <v>56</v>
      </c>
      <c r="U576" t="str">
        <f t="shared" si="89"/>
        <v>Austin, Texas, United States</v>
      </c>
      <c r="V576" t="s">
        <v>57</v>
      </c>
      <c r="W576" t="s">
        <v>2023</v>
      </c>
      <c r="X576" t="s">
        <v>49</v>
      </c>
      <c r="Y576" t="s">
        <v>282</v>
      </c>
      <c r="Z576" t="s">
        <v>2024</v>
      </c>
      <c r="AA576">
        <v>48.783999999999999</v>
      </c>
      <c r="AB576">
        <v>4</v>
      </c>
      <c r="AC576">
        <v>-131.71680000000001</v>
      </c>
      <c r="AD576" t="e">
        <v>#N/A</v>
      </c>
      <c r="AE576" t="s">
        <v>34</v>
      </c>
    </row>
    <row r="577" spans="1:31" x14ac:dyDescent="0.25">
      <c r="A577">
        <v>8918</v>
      </c>
      <c r="B577" t="s">
        <v>2015</v>
      </c>
      <c r="C577" s="1">
        <v>43594</v>
      </c>
      <c r="D577">
        <f t="shared" si="81"/>
        <v>9</v>
      </c>
      <c r="E577" t="str">
        <f t="shared" si="80"/>
        <v>May</v>
      </c>
      <c r="F577">
        <f t="shared" si="82"/>
        <v>2019</v>
      </c>
      <c r="G577" t="str">
        <f t="shared" si="83"/>
        <v>Thu</v>
      </c>
      <c r="H577" s="1">
        <v>43598</v>
      </c>
      <c r="I577">
        <f t="shared" si="84"/>
        <v>13</v>
      </c>
      <c r="J577" s="1" t="str">
        <f t="shared" si="85"/>
        <v>May</v>
      </c>
      <c r="K577">
        <f t="shared" si="86"/>
        <v>2019</v>
      </c>
      <c r="L577" s="1" t="str">
        <f t="shared" si="87"/>
        <v>Mon</v>
      </c>
      <c r="M577">
        <f t="shared" si="88"/>
        <v>4</v>
      </c>
      <c r="N577" t="s">
        <v>22</v>
      </c>
      <c r="O577" t="s">
        <v>2016</v>
      </c>
      <c r="P577" t="s">
        <v>2017</v>
      </c>
      <c r="Q577" t="s">
        <v>25</v>
      </c>
      <c r="R577" t="s">
        <v>26</v>
      </c>
      <c r="S577" t="s">
        <v>2018</v>
      </c>
      <c r="T577" t="s">
        <v>56</v>
      </c>
      <c r="U577" t="str">
        <f t="shared" si="89"/>
        <v>Austin, Texas, United States</v>
      </c>
      <c r="V577" t="s">
        <v>57</v>
      </c>
      <c r="W577" t="s">
        <v>1569</v>
      </c>
      <c r="X577" t="s">
        <v>49</v>
      </c>
      <c r="Y577" t="s">
        <v>123</v>
      </c>
      <c r="Z577" t="s">
        <v>1570</v>
      </c>
      <c r="AA577">
        <v>76.64</v>
      </c>
      <c r="AB577">
        <v>2</v>
      </c>
      <c r="AC577">
        <v>26.824000000000002</v>
      </c>
      <c r="AD577" t="e">
        <v>#N/A</v>
      </c>
      <c r="AE577" t="s">
        <v>39</v>
      </c>
    </row>
    <row r="578" spans="1:31" x14ac:dyDescent="0.25">
      <c r="A578">
        <v>8919</v>
      </c>
      <c r="B578" t="s">
        <v>2015</v>
      </c>
      <c r="C578" s="1">
        <v>43594</v>
      </c>
      <c r="D578">
        <f t="shared" si="81"/>
        <v>9</v>
      </c>
      <c r="E578" t="str">
        <f t="shared" ref="E578:E641" si="90">TEXT(C578,"mmm")</f>
        <v>May</v>
      </c>
      <c r="F578">
        <f t="shared" si="82"/>
        <v>2019</v>
      </c>
      <c r="G578" t="str">
        <f t="shared" si="83"/>
        <v>Thu</v>
      </c>
      <c r="H578" s="1">
        <v>43598</v>
      </c>
      <c r="I578">
        <f t="shared" si="84"/>
        <v>13</v>
      </c>
      <c r="J578" s="1" t="str">
        <f t="shared" si="85"/>
        <v>May</v>
      </c>
      <c r="K578">
        <f t="shared" si="86"/>
        <v>2019</v>
      </c>
      <c r="L578" s="1" t="str">
        <f t="shared" si="87"/>
        <v>Mon</v>
      </c>
      <c r="M578">
        <f t="shared" si="88"/>
        <v>4</v>
      </c>
      <c r="N578" t="s">
        <v>22</v>
      </c>
      <c r="O578" t="s">
        <v>2016</v>
      </c>
      <c r="P578" t="s">
        <v>2017</v>
      </c>
      <c r="Q578" t="s">
        <v>25</v>
      </c>
      <c r="R578" t="s">
        <v>26</v>
      </c>
      <c r="S578" t="s">
        <v>2018</v>
      </c>
      <c r="T578" t="s">
        <v>56</v>
      </c>
      <c r="U578" t="str">
        <f t="shared" si="89"/>
        <v>Austin, Texas, United States</v>
      </c>
      <c r="V578" t="s">
        <v>57</v>
      </c>
      <c r="W578" t="s">
        <v>1021</v>
      </c>
      <c r="X578" t="s">
        <v>49</v>
      </c>
      <c r="Y578" t="s">
        <v>75</v>
      </c>
      <c r="Z578" t="s">
        <v>1022</v>
      </c>
      <c r="AA578">
        <v>18.527999999999999</v>
      </c>
      <c r="AB578">
        <v>6</v>
      </c>
      <c r="AC578">
        <v>-27.792000000000002</v>
      </c>
      <c r="AD578" t="e">
        <v>#N/A</v>
      </c>
      <c r="AE578" t="s">
        <v>73</v>
      </c>
    </row>
    <row r="579" spans="1:31" x14ac:dyDescent="0.25">
      <c r="A579">
        <v>6573</v>
      </c>
      <c r="B579" t="s">
        <v>2025</v>
      </c>
      <c r="C579" s="1">
        <v>43595</v>
      </c>
      <c r="D579">
        <f t="shared" ref="D579:D642" si="91">DAY(C579)</f>
        <v>10</v>
      </c>
      <c r="E579" t="str">
        <f t="shared" si="90"/>
        <v>May</v>
      </c>
      <c r="F579">
        <f t="shared" ref="F579:F642" si="92">YEAR(C579)</f>
        <v>2019</v>
      </c>
      <c r="G579" t="str">
        <f t="shared" ref="G579:G642" si="93">TEXT(C579,"ddd")</f>
        <v>Fri</v>
      </c>
      <c r="H579" s="1">
        <v>43601</v>
      </c>
      <c r="I579">
        <f t="shared" ref="I579:I642" si="94">DAY(H579)</f>
        <v>16</v>
      </c>
      <c r="J579" s="1" t="str">
        <f t="shared" ref="J579:J642" si="95">TEXT(H579,"mmm")</f>
        <v>May</v>
      </c>
      <c r="K579">
        <f t="shared" ref="K579:K642" si="96">YEAR(H579)</f>
        <v>2019</v>
      </c>
      <c r="L579" s="1" t="str">
        <f t="shared" ref="L579:L642" si="97">TEXT(H579,"ddd")</f>
        <v>Thu</v>
      </c>
      <c r="M579">
        <f t="shared" ref="M579:M642" si="98">H579-C579</f>
        <v>6</v>
      </c>
      <c r="N579" t="s">
        <v>22</v>
      </c>
      <c r="O579" t="s">
        <v>2026</v>
      </c>
      <c r="P579" t="s">
        <v>2027</v>
      </c>
      <c r="Q579" t="s">
        <v>44</v>
      </c>
      <c r="R579" t="s">
        <v>26</v>
      </c>
      <c r="S579" t="s">
        <v>162</v>
      </c>
      <c r="T579" t="s">
        <v>163</v>
      </c>
      <c r="U579" t="str">
        <f t="shared" ref="U579:U642" si="99">CONCATENATE(S579,", ",T579,", ",R579)</f>
        <v>Seattle, Washington, United States</v>
      </c>
      <c r="V579" t="s">
        <v>47</v>
      </c>
      <c r="W579" t="s">
        <v>1898</v>
      </c>
      <c r="X579" t="s">
        <v>49</v>
      </c>
      <c r="Y579" t="s">
        <v>123</v>
      </c>
      <c r="Z579" t="s">
        <v>1899</v>
      </c>
      <c r="AA579">
        <v>11.96</v>
      </c>
      <c r="AB579">
        <v>2</v>
      </c>
      <c r="AC579">
        <v>5.8604000000000003</v>
      </c>
      <c r="AD579" t="e">
        <v>#N/A</v>
      </c>
      <c r="AE579" t="s">
        <v>39</v>
      </c>
    </row>
    <row r="580" spans="1:31" x14ac:dyDescent="0.25">
      <c r="A580">
        <v>8249</v>
      </c>
      <c r="B580" t="s">
        <v>2028</v>
      </c>
      <c r="C580" s="1">
        <v>43595</v>
      </c>
      <c r="D580">
        <f t="shared" si="91"/>
        <v>10</v>
      </c>
      <c r="E580" t="str">
        <f t="shared" si="90"/>
        <v>May</v>
      </c>
      <c r="F580">
        <f t="shared" si="92"/>
        <v>2019</v>
      </c>
      <c r="G580" t="str">
        <f t="shared" si="93"/>
        <v>Fri</v>
      </c>
      <c r="H580" s="1">
        <v>43598</v>
      </c>
      <c r="I580">
        <f t="shared" si="94"/>
        <v>13</v>
      </c>
      <c r="J580" s="1" t="str">
        <f t="shared" si="95"/>
        <v>May</v>
      </c>
      <c r="K580">
        <f t="shared" si="96"/>
        <v>2019</v>
      </c>
      <c r="L580" s="1" t="str">
        <f t="shared" si="97"/>
        <v>Mon</v>
      </c>
      <c r="M580">
        <f t="shared" si="98"/>
        <v>3</v>
      </c>
      <c r="N580" t="s">
        <v>97</v>
      </c>
      <c r="O580" t="s">
        <v>2029</v>
      </c>
      <c r="P580" t="s">
        <v>2030</v>
      </c>
      <c r="Q580" t="s">
        <v>111</v>
      </c>
      <c r="R580" t="s">
        <v>26</v>
      </c>
      <c r="S580" t="s">
        <v>89</v>
      </c>
      <c r="T580" t="s">
        <v>90</v>
      </c>
      <c r="U580" t="str">
        <f t="shared" si="99"/>
        <v>Philadelphia, Pennsylvania, United States</v>
      </c>
      <c r="V580" t="s">
        <v>29</v>
      </c>
      <c r="W580" t="s">
        <v>2031</v>
      </c>
      <c r="X580" t="s">
        <v>36</v>
      </c>
      <c r="Y580" t="s">
        <v>37</v>
      </c>
      <c r="Z580" t="s">
        <v>2032</v>
      </c>
      <c r="AA580">
        <v>743.98800000000006</v>
      </c>
      <c r="AB580">
        <v>2</v>
      </c>
      <c r="AC580">
        <v>-123.998</v>
      </c>
      <c r="AD580" t="e">
        <v>#N/A</v>
      </c>
      <c r="AE580" t="s">
        <v>39</v>
      </c>
    </row>
    <row r="581" spans="1:31" x14ac:dyDescent="0.25">
      <c r="A581">
        <v>9379</v>
      </c>
      <c r="B581" t="s">
        <v>2033</v>
      </c>
      <c r="C581" s="1">
        <v>43595</v>
      </c>
      <c r="D581">
        <f t="shared" si="91"/>
        <v>10</v>
      </c>
      <c r="E581" t="str">
        <f t="shared" si="90"/>
        <v>May</v>
      </c>
      <c r="F581">
        <f t="shared" si="92"/>
        <v>2019</v>
      </c>
      <c r="G581" t="str">
        <f t="shared" si="93"/>
        <v>Fri</v>
      </c>
      <c r="H581" s="1">
        <v>43600</v>
      </c>
      <c r="I581">
        <f t="shared" si="94"/>
        <v>15</v>
      </c>
      <c r="J581" s="1" t="str">
        <f t="shared" si="95"/>
        <v>May</v>
      </c>
      <c r="K581">
        <f t="shared" si="96"/>
        <v>2019</v>
      </c>
      <c r="L581" s="1" t="str">
        <f t="shared" si="97"/>
        <v>Wed</v>
      </c>
      <c r="M581">
        <f t="shared" si="98"/>
        <v>5</v>
      </c>
      <c r="N581" t="s">
        <v>22</v>
      </c>
      <c r="O581" t="s">
        <v>1951</v>
      </c>
      <c r="P581" t="s">
        <v>1952</v>
      </c>
      <c r="Q581" t="s">
        <v>44</v>
      </c>
      <c r="R581" t="s">
        <v>26</v>
      </c>
      <c r="S581" t="s">
        <v>383</v>
      </c>
      <c r="T581" t="s">
        <v>384</v>
      </c>
      <c r="U581" t="str">
        <f t="shared" si="99"/>
        <v>Chicago, Illinois, United States</v>
      </c>
      <c r="V581" t="s">
        <v>57</v>
      </c>
      <c r="W581" t="s">
        <v>2034</v>
      </c>
      <c r="X581" t="s">
        <v>49</v>
      </c>
      <c r="Y581" t="s">
        <v>204</v>
      </c>
      <c r="Z581" t="s">
        <v>2035</v>
      </c>
      <c r="AA581">
        <v>7.0720000000000001</v>
      </c>
      <c r="AB581">
        <v>2</v>
      </c>
      <c r="AC581">
        <v>2.3868</v>
      </c>
      <c r="AD581" t="e">
        <v>#N/A</v>
      </c>
      <c r="AE581" t="s">
        <v>73</v>
      </c>
    </row>
    <row r="582" spans="1:31" x14ac:dyDescent="0.25">
      <c r="A582">
        <v>161</v>
      </c>
      <c r="B582" t="s">
        <v>2036</v>
      </c>
      <c r="C582" s="1">
        <v>43596</v>
      </c>
      <c r="D582">
        <f t="shared" si="91"/>
        <v>11</v>
      </c>
      <c r="E582" t="str">
        <f t="shared" si="90"/>
        <v>May</v>
      </c>
      <c r="F582">
        <f t="shared" si="92"/>
        <v>2019</v>
      </c>
      <c r="G582" t="str">
        <f t="shared" si="93"/>
        <v>Sat</v>
      </c>
      <c r="H582" s="1">
        <v>43597</v>
      </c>
      <c r="I582">
        <f t="shared" si="94"/>
        <v>12</v>
      </c>
      <c r="J582" s="1" t="str">
        <f t="shared" si="95"/>
        <v>May</v>
      </c>
      <c r="K582">
        <f t="shared" si="96"/>
        <v>2019</v>
      </c>
      <c r="L582" s="1" t="str">
        <f t="shared" si="97"/>
        <v>Sun</v>
      </c>
      <c r="M582">
        <f t="shared" si="98"/>
        <v>1</v>
      </c>
      <c r="N582" t="s">
        <v>41</v>
      </c>
      <c r="O582" t="s">
        <v>2037</v>
      </c>
      <c r="P582" t="s">
        <v>2038</v>
      </c>
      <c r="Q582" t="s">
        <v>44</v>
      </c>
      <c r="R582" t="s">
        <v>26</v>
      </c>
      <c r="S582" t="s">
        <v>45</v>
      </c>
      <c r="T582" t="s">
        <v>46</v>
      </c>
      <c r="U582" t="str">
        <f t="shared" si="99"/>
        <v>Los Angeles, California, United States</v>
      </c>
      <c r="V582" t="s">
        <v>47</v>
      </c>
      <c r="W582" t="s">
        <v>1987</v>
      </c>
      <c r="X582" t="s">
        <v>49</v>
      </c>
      <c r="Y582" t="s">
        <v>123</v>
      </c>
      <c r="Z582" t="s">
        <v>1988</v>
      </c>
      <c r="AA582">
        <v>5.98</v>
      </c>
      <c r="AB582">
        <v>1</v>
      </c>
      <c r="AC582">
        <v>2.6909999999999998</v>
      </c>
      <c r="AD582" t="e">
        <v>#N/A</v>
      </c>
      <c r="AE582" t="s">
        <v>34</v>
      </c>
    </row>
    <row r="583" spans="1:31" x14ac:dyDescent="0.25">
      <c r="A583">
        <v>1590</v>
      </c>
      <c r="B583" t="s">
        <v>2039</v>
      </c>
      <c r="C583" s="1">
        <v>43597</v>
      </c>
      <c r="D583">
        <f t="shared" si="91"/>
        <v>12</v>
      </c>
      <c r="E583" t="str">
        <f t="shared" si="90"/>
        <v>May</v>
      </c>
      <c r="F583">
        <f t="shared" si="92"/>
        <v>2019</v>
      </c>
      <c r="G583" t="str">
        <f t="shared" si="93"/>
        <v>Sun</v>
      </c>
      <c r="H583" s="1">
        <v>43601</v>
      </c>
      <c r="I583">
        <f t="shared" si="94"/>
        <v>16</v>
      </c>
      <c r="J583" s="1" t="str">
        <f t="shared" si="95"/>
        <v>May</v>
      </c>
      <c r="K583">
        <f t="shared" si="96"/>
        <v>2019</v>
      </c>
      <c r="L583" s="1" t="str">
        <f t="shared" si="97"/>
        <v>Thu</v>
      </c>
      <c r="M583">
        <f t="shared" si="98"/>
        <v>4</v>
      </c>
      <c r="N583" t="s">
        <v>22</v>
      </c>
      <c r="O583" t="s">
        <v>1191</v>
      </c>
      <c r="P583" t="s">
        <v>1192</v>
      </c>
      <c r="Q583" t="s">
        <v>25</v>
      </c>
      <c r="R583" t="s">
        <v>26</v>
      </c>
      <c r="S583" t="s">
        <v>2040</v>
      </c>
      <c r="T583" t="s">
        <v>428</v>
      </c>
      <c r="U583" t="str">
        <f t="shared" si="99"/>
        <v>Virginia Beach, Virginia, United States</v>
      </c>
      <c r="V583" t="s">
        <v>82</v>
      </c>
      <c r="W583" t="s">
        <v>2041</v>
      </c>
      <c r="X583" t="s">
        <v>49</v>
      </c>
      <c r="Y583" t="s">
        <v>92</v>
      </c>
      <c r="Z583" t="s">
        <v>2042</v>
      </c>
      <c r="AA583">
        <v>10.96</v>
      </c>
      <c r="AB583">
        <v>4</v>
      </c>
      <c r="AC583">
        <v>2.9592000000000001</v>
      </c>
      <c r="AD583" t="e">
        <v>#N/A</v>
      </c>
      <c r="AE583" t="s">
        <v>34</v>
      </c>
    </row>
    <row r="584" spans="1:31" x14ac:dyDescent="0.25">
      <c r="A584">
        <v>3772</v>
      </c>
      <c r="B584" t="s">
        <v>2043</v>
      </c>
      <c r="C584" s="1">
        <v>43597</v>
      </c>
      <c r="D584">
        <f t="shared" si="91"/>
        <v>12</v>
      </c>
      <c r="E584" t="str">
        <f t="shared" si="90"/>
        <v>May</v>
      </c>
      <c r="F584">
        <f t="shared" si="92"/>
        <v>2019</v>
      </c>
      <c r="G584" t="str">
        <f t="shared" si="93"/>
        <v>Sun</v>
      </c>
      <c r="H584" s="1">
        <v>43602</v>
      </c>
      <c r="I584">
        <f t="shared" si="94"/>
        <v>17</v>
      </c>
      <c r="J584" s="1" t="str">
        <f t="shared" si="95"/>
        <v>May</v>
      </c>
      <c r="K584">
        <f t="shared" si="96"/>
        <v>2019</v>
      </c>
      <c r="L584" s="1" t="str">
        <f t="shared" si="97"/>
        <v>Fri</v>
      </c>
      <c r="M584">
        <f t="shared" si="98"/>
        <v>5</v>
      </c>
      <c r="N584" t="s">
        <v>22</v>
      </c>
      <c r="O584" t="s">
        <v>1472</v>
      </c>
      <c r="P584" t="s">
        <v>1473</v>
      </c>
      <c r="Q584" t="s">
        <v>25</v>
      </c>
      <c r="R584" t="s">
        <v>26</v>
      </c>
      <c r="S584" t="s">
        <v>89</v>
      </c>
      <c r="T584" t="s">
        <v>90</v>
      </c>
      <c r="U584" t="str">
        <f t="shared" si="99"/>
        <v>Philadelphia, Pennsylvania, United States</v>
      </c>
      <c r="V584" t="s">
        <v>29</v>
      </c>
      <c r="W584" t="s">
        <v>502</v>
      </c>
      <c r="X584" t="s">
        <v>49</v>
      </c>
      <c r="Y584" t="s">
        <v>50</v>
      </c>
      <c r="Z584" t="s">
        <v>503</v>
      </c>
      <c r="AA584">
        <v>82.367999999999995</v>
      </c>
      <c r="AB584">
        <v>2</v>
      </c>
      <c r="AC584">
        <v>-19.5624</v>
      </c>
      <c r="AD584" t="e">
        <v>#N/A</v>
      </c>
      <c r="AE584" t="s">
        <v>73</v>
      </c>
    </row>
    <row r="585" spans="1:31" x14ac:dyDescent="0.25">
      <c r="A585">
        <v>7077</v>
      </c>
      <c r="B585" t="s">
        <v>2044</v>
      </c>
      <c r="C585" s="1">
        <v>43597</v>
      </c>
      <c r="D585">
        <f t="shared" si="91"/>
        <v>12</v>
      </c>
      <c r="E585" t="str">
        <f t="shared" si="90"/>
        <v>May</v>
      </c>
      <c r="F585">
        <f t="shared" si="92"/>
        <v>2019</v>
      </c>
      <c r="G585" t="str">
        <f t="shared" si="93"/>
        <v>Sun</v>
      </c>
      <c r="H585" s="1">
        <v>43602</v>
      </c>
      <c r="I585">
        <f t="shared" si="94"/>
        <v>17</v>
      </c>
      <c r="J585" s="1" t="str">
        <f t="shared" si="95"/>
        <v>May</v>
      </c>
      <c r="K585">
        <f t="shared" si="96"/>
        <v>2019</v>
      </c>
      <c r="L585" s="1" t="str">
        <f t="shared" si="97"/>
        <v>Fri</v>
      </c>
      <c r="M585">
        <f t="shared" si="98"/>
        <v>5</v>
      </c>
      <c r="N585" t="s">
        <v>22</v>
      </c>
      <c r="O585" t="s">
        <v>1540</v>
      </c>
      <c r="P585" t="s">
        <v>1541</v>
      </c>
      <c r="Q585" t="s">
        <v>44</v>
      </c>
      <c r="R585" t="s">
        <v>26</v>
      </c>
      <c r="S585" t="s">
        <v>162</v>
      </c>
      <c r="T585" t="s">
        <v>163</v>
      </c>
      <c r="U585" t="str">
        <f t="shared" si="99"/>
        <v>Seattle, Washington, United States</v>
      </c>
      <c r="V585" t="s">
        <v>47</v>
      </c>
      <c r="W585" t="s">
        <v>2045</v>
      </c>
      <c r="X585" t="s">
        <v>49</v>
      </c>
      <c r="Y585" t="s">
        <v>204</v>
      </c>
      <c r="Z585" t="s">
        <v>2046</v>
      </c>
      <c r="AA585">
        <v>54.9</v>
      </c>
      <c r="AB585">
        <v>5</v>
      </c>
      <c r="AC585">
        <v>26.901</v>
      </c>
      <c r="AD585" t="e">
        <v>#N/A</v>
      </c>
      <c r="AE585" t="s">
        <v>73</v>
      </c>
    </row>
    <row r="586" spans="1:31" x14ac:dyDescent="0.25">
      <c r="A586">
        <v>9272</v>
      </c>
      <c r="B586" t="s">
        <v>2047</v>
      </c>
      <c r="C586" s="1">
        <v>43597</v>
      </c>
      <c r="D586">
        <f t="shared" si="91"/>
        <v>12</v>
      </c>
      <c r="E586" t="str">
        <f t="shared" si="90"/>
        <v>May</v>
      </c>
      <c r="F586">
        <f t="shared" si="92"/>
        <v>2019</v>
      </c>
      <c r="G586" t="str">
        <f t="shared" si="93"/>
        <v>Sun</v>
      </c>
      <c r="H586" s="1">
        <v>43602</v>
      </c>
      <c r="I586">
        <f t="shared" si="94"/>
        <v>17</v>
      </c>
      <c r="J586" s="1" t="str">
        <f t="shared" si="95"/>
        <v>May</v>
      </c>
      <c r="K586">
        <f t="shared" si="96"/>
        <v>2019</v>
      </c>
      <c r="L586" s="1" t="str">
        <f t="shared" si="97"/>
        <v>Fri</v>
      </c>
      <c r="M586">
        <f t="shared" si="98"/>
        <v>5</v>
      </c>
      <c r="N586" t="s">
        <v>22</v>
      </c>
      <c r="O586" t="s">
        <v>2048</v>
      </c>
      <c r="P586" t="s">
        <v>2049</v>
      </c>
      <c r="Q586" t="s">
        <v>25</v>
      </c>
      <c r="R586" t="s">
        <v>26</v>
      </c>
      <c r="S586" t="s">
        <v>221</v>
      </c>
      <c r="T586" t="s">
        <v>222</v>
      </c>
      <c r="U586" t="str">
        <f t="shared" si="99"/>
        <v>New York City, New York, United States</v>
      </c>
      <c r="V586" t="s">
        <v>29</v>
      </c>
      <c r="W586" t="s">
        <v>2050</v>
      </c>
      <c r="X586" t="s">
        <v>31</v>
      </c>
      <c r="Y586" t="s">
        <v>120</v>
      </c>
      <c r="Z586" t="s">
        <v>2051</v>
      </c>
      <c r="AA586">
        <v>10.02</v>
      </c>
      <c r="AB586">
        <v>3</v>
      </c>
      <c r="AC586">
        <v>4.4088000000000003</v>
      </c>
      <c r="AD586" t="e">
        <v>#N/A</v>
      </c>
      <c r="AE586" t="s">
        <v>39</v>
      </c>
    </row>
    <row r="587" spans="1:31" x14ac:dyDescent="0.25">
      <c r="A587">
        <v>9273</v>
      </c>
      <c r="B587" t="s">
        <v>2047</v>
      </c>
      <c r="C587" s="1">
        <v>43597</v>
      </c>
      <c r="D587">
        <f t="shared" si="91"/>
        <v>12</v>
      </c>
      <c r="E587" t="str">
        <f t="shared" si="90"/>
        <v>May</v>
      </c>
      <c r="F587">
        <f t="shared" si="92"/>
        <v>2019</v>
      </c>
      <c r="G587" t="str">
        <f t="shared" si="93"/>
        <v>Sun</v>
      </c>
      <c r="H587" s="1">
        <v>43602</v>
      </c>
      <c r="I587">
        <f t="shared" si="94"/>
        <v>17</v>
      </c>
      <c r="J587" s="1" t="str">
        <f t="shared" si="95"/>
        <v>May</v>
      </c>
      <c r="K587">
        <f t="shared" si="96"/>
        <v>2019</v>
      </c>
      <c r="L587" s="1" t="str">
        <f t="shared" si="97"/>
        <v>Fri</v>
      </c>
      <c r="M587">
        <f t="shared" si="98"/>
        <v>5</v>
      </c>
      <c r="N587" t="s">
        <v>22</v>
      </c>
      <c r="O587" t="s">
        <v>2048</v>
      </c>
      <c r="P587" t="s">
        <v>2049</v>
      </c>
      <c r="Q587" t="s">
        <v>25</v>
      </c>
      <c r="R587" t="s">
        <v>26</v>
      </c>
      <c r="S587" t="s">
        <v>221</v>
      </c>
      <c r="T587" t="s">
        <v>222</v>
      </c>
      <c r="U587" t="str">
        <f t="shared" si="99"/>
        <v>New York City, New York, United States</v>
      </c>
      <c r="V587" t="s">
        <v>29</v>
      </c>
      <c r="W587" t="s">
        <v>2052</v>
      </c>
      <c r="X587" t="s">
        <v>36</v>
      </c>
      <c r="Y587" t="s">
        <v>37</v>
      </c>
      <c r="Z587" t="s">
        <v>2053</v>
      </c>
      <c r="AA587">
        <v>631.96</v>
      </c>
      <c r="AB587">
        <v>4</v>
      </c>
      <c r="AC587">
        <v>303.3408</v>
      </c>
      <c r="AD587" t="e">
        <v>#N/A</v>
      </c>
      <c r="AE587" t="s">
        <v>73</v>
      </c>
    </row>
    <row r="588" spans="1:31" x14ac:dyDescent="0.25">
      <c r="A588">
        <v>9496</v>
      </c>
      <c r="B588" t="s">
        <v>2054</v>
      </c>
      <c r="C588" s="1">
        <v>43597</v>
      </c>
      <c r="D588">
        <f t="shared" si="91"/>
        <v>12</v>
      </c>
      <c r="E588" t="str">
        <f t="shared" si="90"/>
        <v>May</v>
      </c>
      <c r="F588">
        <f t="shared" si="92"/>
        <v>2019</v>
      </c>
      <c r="G588" t="str">
        <f t="shared" si="93"/>
        <v>Sun</v>
      </c>
      <c r="H588" s="1">
        <v>43601</v>
      </c>
      <c r="I588">
        <f t="shared" si="94"/>
        <v>16</v>
      </c>
      <c r="J588" s="1" t="str">
        <f t="shared" si="95"/>
        <v>May</v>
      </c>
      <c r="K588">
        <f t="shared" si="96"/>
        <v>2019</v>
      </c>
      <c r="L588" s="1" t="str">
        <f t="shared" si="97"/>
        <v>Thu</v>
      </c>
      <c r="M588">
        <f t="shared" si="98"/>
        <v>4</v>
      </c>
      <c r="N588" t="s">
        <v>22</v>
      </c>
      <c r="O588" t="s">
        <v>1085</v>
      </c>
      <c r="P588" t="s">
        <v>1086</v>
      </c>
      <c r="Q588" t="s">
        <v>44</v>
      </c>
      <c r="R588" t="s">
        <v>26</v>
      </c>
      <c r="S588" t="s">
        <v>2055</v>
      </c>
      <c r="T588" t="s">
        <v>46</v>
      </c>
      <c r="U588" t="str">
        <f t="shared" si="99"/>
        <v>Mission Viejo, California, United States</v>
      </c>
      <c r="V588" t="s">
        <v>47</v>
      </c>
      <c r="W588" t="s">
        <v>2056</v>
      </c>
      <c r="X588" t="s">
        <v>36</v>
      </c>
      <c r="Y588" t="s">
        <v>59</v>
      </c>
      <c r="Z588" t="s">
        <v>2057</v>
      </c>
      <c r="AA588">
        <v>120</v>
      </c>
      <c r="AB588">
        <v>6</v>
      </c>
      <c r="AC588">
        <v>46.8</v>
      </c>
      <c r="AD588" t="e">
        <v>#N/A</v>
      </c>
      <c r="AE588" t="s">
        <v>39</v>
      </c>
    </row>
    <row r="589" spans="1:31" x14ac:dyDescent="0.25">
      <c r="A589">
        <v>9497</v>
      </c>
      <c r="B589" t="s">
        <v>2054</v>
      </c>
      <c r="C589" s="1">
        <v>43597</v>
      </c>
      <c r="D589">
        <f t="shared" si="91"/>
        <v>12</v>
      </c>
      <c r="E589" t="str">
        <f t="shared" si="90"/>
        <v>May</v>
      </c>
      <c r="F589">
        <f t="shared" si="92"/>
        <v>2019</v>
      </c>
      <c r="G589" t="str">
        <f t="shared" si="93"/>
        <v>Sun</v>
      </c>
      <c r="H589" s="1">
        <v>43601</v>
      </c>
      <c r="I589">
        <f t="shared" si="94"/>
        <v>16</v>
      </c>
      <c r="J589" s="1" t="str">
        <f t="shared" si="95"/>
        <v>May</v>
      </c>
      <c r="K589">
        <f t="shared" si="96"/>
        <v>2019</v>
      </c>
      <c r="L589" s="1" t="str">
        <f t="shared" si="97"/>
        <v>Thu</v>
      </c>
      <c r="M589">
        <f t="shared" si="98"/>
        <v>4</v>
      </c>
      <c r="N589" t="s">
        <v>22</v>
      </c>
      <c r="O589" t="s">
        <v>1085</v>
      </c>
      <c r="P589" t="s">
        <v>1086</v>
      </c>
      <c r="Q589" t="s">
        <v>44</v>
      </c>
      <c r="R589" t="s">
        <v>26</v>
      </c>
      <c r="S589" t="s">
        <v>2055</v>
      </c>
      <c r="T589" t="s">
        <v>46</v>
      </c>
      <c r="U589" t="str">
        <f t="shared" si="99"/>
        <v>Mission Viejo, California, United States</v>
      </c>
      <c r="V589" t="s">
        <v>47</v>
      </c>
      <c r="W589" t="s">
        <v>2058</v>
      </c>
      <c r="X589" t="s">
        <v>49</v>
      </c>
      <c r="Y589" t="s">
        <v>282</v>
      </c>
      <c r="Z589" t="s">
        <v>2059</v>
      </c>
      <c r="AA589">
        <v>8.67</v>
      </c>
      <c r="AB589">
        <v>1</v>
      </c>
      <c r="AC589">
        <v>2.3409</v>
      </c>
      <c r="AD589" t="e">
        <v>#N/A</v>
      </c>
      <c r="AE589" t="s">
        <v>73</v>
      </c>
    </row>
    <row r="590" spans="1:31" x14ac:dyDescent="0.25">
      <c r="A590">
        <v>2161</v>
      </c>
      <c r="B590" t="s">
        <v>2060</v>
      </c>
      <c r="C590" s="1">
        <v>43599</v>
      </c>
      <c r="D590">
        <f t="shared" si="91"/>
        <v>14</v>
      </c>
      <c r="E590" t="str">
        <f t="shared" si="90"/>
        <v>May</v>
      </c>
      <c r="F590">
        <f t="shared" si="92"/>
        <v>2019</v>
      </c>
      <c r="G590" t="str">
        <f t="shared" si="93"/>
        <v>Tue</v>
      </c>
      <c r="H590" s="1">
        <v>43599</v>
      </c>
      <c r="I590">
        <f t="shared" si="94"/>
        <v>14</v>
      </c>
      <c r="J590" s="1" t="str">
        <f t="shared" si="95"/>
        <v>May</v>
      </c>
      <c r="K590">
        <f t="shared" si="96"/>
        <v>2019</v>
      </c>
      <c r="L590" s="1" t="str">
        <f t="shared" si="97"/>
        <v>Tue</v>
      </c>
      <c r="M590">
        <f t="shared" si="98"/>
        <v>0</v>
      </c>
      <c r="N590" t="s">
        <v>211</v>
      </c>
      <c r="O590" t="s">
        <v>2061</v>
      </c>
      <c r="P590" t="s">
        <v>2062</v>
      </c>
      <c r="Q590" t="s">
        <v>44</v>
      </c>
      <c r="R590" t="s">
        <v>26</v>
      </c>
      <c r="S590" t="s">
        <v>2063</v>
      </c>
      <c r="T590" t="s">
        <v>156</v>
      </c>
      <c r="U590" t="str">
        <f t="shared" si="99"/>
        <v>Cincinnati, Ohio, United States</v>
      </c>
      <c r="V590" t="s">
        <v>29</v>
      </c>
      <c r="W590" t="s">
        <v>2064</v>
      </c>
      <c r="X590" t="s">
        <v>31</v>
      </c>
      <c r="Y590" t="s">
        <v>120</v>
      </c>
      <c r="Z590" t="s">
        <v>2065</v>
      </c>
      <c r="AA590">
        <v>79.384</v>
      </c>
      <c r="AB590">
        <v>1</v>
      </c>
      <c r="AC590">
        <v>29.768999999999998</v>
      </c>
      <c r="AD590" t="e">
        <v>#N/A</v>
      </c>
      <c r="AE590" t="s">
        <v>34</v>
      </c>
    </row>
    <row r="591" spans="1:31" x14ac:dyDescent="0.25">
      <c r="A591">
        <v>4797</v>
      </c>
      <c r="B591" t="s">
        <v>2066</v>
      </c>
      <c r="C591" s="1">
        <v>43599</v>
      </c>
      <c r="D591">
        <f t="shared" si="91"/>
        <v>14</v>
      </c>
      <c r="E591" t="str">
        <f t="shared" si="90"/>
        <v>May</v>
      </c>
      <c r="F591">
        <f t="shared" si="92"/>
        <v>2019</v>
      </c>
      <c r="G591" t="str">
        <f t="shared" si="93"/>
        <v>Tue</v>
      </c>
      <c r="H591" s="1">
        <v>43604</v>
      </c>
      <c r="I591">
        <f t="shared" si="94"/>
        <v>19</v>
      </c>
      <c r="J591" s="1" t="str">
        <f t="shared" si="95"/>
        <v>May</v>
      </c>
      <c r="K591">
        <f t="shared" si="96"/>
        <v>2019</v>
      </c>
      <c r="L591" s="1" t="str">
        <f t="shared" si="97"/>
        <v>Sun</v>
      </c>
      <c r="M591">
        <f t="shared" si="98"/>
        <v>5</v>
      </c>
      <c r="N591" t="s">
        <v>22</v>
      </c>
      <c r="O591" t="s">
        <v>2067</v>
      </c>
      <c r="P591" t="s">
        <v>2068</v>
      </c>
      <c r="Q591" t="s">
        <v>25</v>
      </c>
      <c r="R591" t="s">
        <v>26</v>
      </c>
      <c r="S591" t="s">
        <v>100</v>
      </c>
      <c r="T591" t="s">
        <v>101</v>
      </c>
      <c r="U591" t="str">
        <f t="shared" si="99"/>
        <v>Jacksonville, Florida, United States</v>
      </c>
      <c r="V591" t="s">
        <v>82</v>
      </c>
      <c r="W591" t="s">
        <v>2069</v>
      </c>
      <c r="X591" t="s">
        <v>49</v>
      </c>
      <c r="Y591" t="s">
        <v>75</v>
      </c>
      <c r="Z591" t="s">
        <v>2070</v>
      </c>
      <c r="AA591">
        <v>57.582000000000001</v>
      </c>
      <c r="AB591">
        <v>3</v>
      </c>
      <c r="AC591">
        <v>-44.1462</v>
      </c>
      <c r="AD591" t="e">
        <v>#N/A</v>
      </c>
      <c r="AE591" t="s">
        <v>34</v>
      </c>
    </row>
    <row r="592" spans="1:31" x14ac:dyDescent="0.25">
      <c r="A592">
        <v>4798</v>
      </c>
      <c r="B592" t="s">
        <v>2066</v>
      </c>
      <c r="C592" s="1">
        <v>43599</v>
      </c>
      <c r="D592">
        <f t="shared" si="91"/>
        <v>14</v>
      </c>
      <c r="E592" t="str">
        <f t="shared" si="90"/>
        <v>May</v>
      </c>
      <c r="F592">
        <f t="shared" si="92"/>
        <v>2019</v>
      </c>
      <c r="G592" t="str">
        <f t="shared" si="93"/>
        <v>Tue</v>
      </c>
      <c r="H592" s="1">
        <v>43604</v>
      </c>
      <c r="I592">
        <f t="shared" si="94"/>
        <v>19</v>
      </c>
      <c r="J592" s="1" t="str">
        <f t="shared" si="95"/>
        <v>May</v>
      </c>
      <c r="K592">
        <f t="shared" si="96"/>
        <v>2019</v>
      </c>
      <c r="L592" s="1" t="str">
        <f t="shared" si="97"/>
        <v>Sun</v>
      </c>
      <c r="M592">
        <f t="shared" si="98"/>
        <v>5</v>
      </c>
      <c r="N592" t="s">
        <v>22</v>
      </c>
      <c r="O592" t="s">
        <v>2067</v>
      </c>
      <c r="P592" t="s">
        <v>2068</v>
      </c>
      <c r="Q592" t="s">
        <v>25</v>
      </c>
      <c r="R592" t="s">
        <v>26</v>
      </c>
      <c r="S592" t="s">
        <v>100</v>
      </c>
      <c r="T592" t="s">
        <v>101</v>
      </c>
      <c r="U592" t="str">
        <f t="shared" si="99"/>
        <v>Jacksonville, Florida, United States</v>
      </c>
      <c r="V592" t="s">
        <v>82</v>
      </c>
      <c r="W592" t="s">
        <v>2071</v>
      </c>
      <c r="X592" t="s">
        <v>49</v>
      </c>
      <c r="Y592" t="s">
        <v>123</v>
      </c>
      <c r="Z592" t="s">
        <v>2072</v>
      </c>
      <c r="AA592">
        <v>31.103999999999999</v>
      </c>
      <c r="AB592">
        <v>6</v>
      </c>
      <c r="AC592">
        <v>10.8864</v>
      </c>
      <c r="AD592" t="e">
        <v>#N/A</v>
      </c>
      <c r="AE592" t="s">
        <v>73</v>
      </c>
    </row>
    <row r="593" spans="1:31" x14ac:dyDescent="0.25">
      <c r="A593">
        <v>4799</v>
      </c>
      <c r="B593" t="s">
        <v>2066</v>
      </c>
      <c r="C593" s="1">
        <v>43599</v>
      </c>
      <c r="D593">
        <f t="shared" si="91"/>
        <v>14</v>
      </c>
      <c r="E593" t="str">
        <f t="shared" si="90"/>
        <v>May</v>
      </c>
      <c r="F593">
        <f t="shared" si="92"/>
        <v>2019</v>
      </c>
      <c r="G593" t="str">
        <f t="shared" si="93"/>
        <v>Tue</v>
      </c>
      <c r="H593" s="1">
        <v>43604</v>
      </c>
      <c r="I593">
        <f t="shared" si="94"/>
        <v>19</v>
      </c>
      <c r="J593" s="1" t="str">
        <f t="shared" si="95"/>
        <v>May</v>
      </c>
      <c r="K593">
        <f t="shared" si="96"/>
        <v>2019</v>
      </c>
      <c r="L593" s="1" t="str">
        <f t="shared" si="97"/>
        <v>Sun</v>
      </c>
      <c r="M593">
        <f t="shared" si="98"/>
        <v>5</v>
      </c>
      <c r="N593" t="s">
        <v>22</v>
      </c>
      <c r="O593" t="s">
        <v>2067</v>
      </c>
      <c r="P593" t="s">
        <v>2068</v>
      </c>
      <c r="Q593" t="s">
        <v>25</v>
      </c>
      <c r="R593" t="s">
        <v>26</v>
      </c>
      <c r="S593" t="s">
        <v>100</v>
      </c>
      <c r="T593" t="s">
        <v>101</v>
      </c>
      <c r="U593" t="str">
        <f t="shared" si="99"/>
        <v>Jacksonville, Florida, United States</v>
      </c>
      <c r="V593" t="s">
        <v>82</v>
      </c>
      <c r="W593" t="s">
        <v>2073</v>
      </c>
      <c r="X593" t="s">
        <v>31</v>
      </c>
      <c r="Y593" t="s">
        <v>120</v>
      </c>
      <c r="Z593" t="s">
        <v>2074</v>
      </c>
      <c r="AA593">
        <v>30.192</v>
      </c>
      <c r="AB593">
        <v>3</v>
      </c>
      <c r="AC593">
        <v>8.3027999999999995</v>
      </c>
      <c r="AD593" t="e">
        <v>#N/A</v>
      </c>
      <c r="AE593" t="s">
        <v>34</v>
      </c>
    </row>
    <row r="594" spans="1:31" x14ac:dyDescent="0.25">
      <c r="A594">
        <v>4800</v>
      </c>
      <c r="B594" t="s">
        <v>2066</v>
      </c>
      <c r="C594" s="1">
        <v>43599</v>
      </c>
      <c r="D594">
        <f t="shared" si="91"/>
        <v>14</v>
      </c>
      <c r="E594" t="str">
        <f t="shared" si="90"/>
        <v>May</v>
      </c>
      <c r="F594">
        <f t="shared" si="92"/>
        <v>2019</v>
      </c>
      <c r="G594" t="str">
        <f t="shared" si="93"/>
        <v>Tue</v>
      </c>
      <c r="H594" s="1">
        <v>43604</v>
      </c>
      <c r="I594">
        <f t="shared" si="94"/>
        <v>19</v>
      </c>
      <c r="J594" s="1" t="str">
        <f t="shared" si="95"/>
        <v>May</v>
      </c>
      <c r="K594">
        <f t="shared" si="96"/>
        <v>2019</v>
      </c>
      <c r="L594" s="1" t="str">
        <f t="shared" si="97"/>
        <v>Sun</v>
      </c>
      <c r="M594">
        <f t="shared" si="98"/>
        <v>5</v>
      </c>
      <c r="N594" t="s">
        <v>22</v>
      </c>
      <c r="O594" t="s">
        <v>2067</v>
      </c>
      <c r="P594" t="s">
        <v>2068</v>
      </c>
      <c r="Q594" t="s">
        <v>25</v>
      </c>
      <c r="R594" t="s">
        <v>26</v>
      </c>
      <c r="S594" t="s">
        <v>100</v>
      </c>
      <c r="T594" t="s">
        <v>101</v>
      </c>
      <c r="U594" t="str">
        <f t="shared" si="99"/>
        <v>Jacksonville, Florida, United States</v>
      </c>
      <c r="V594" t="s">
        <v>82</v>
      </c>
      <c r="W594" t="s">
        <v>2075</v>
      </c>
      <c r="X594" t="s">
        <v>36</v>
      </c>
      <c r="Y594" t="s">
        <v>37</v>
      </c>
      <c r="Z594" t="s">
        <v>2076</v>
      </c>
      <c r="AA594">
        <v>43.6</v>
      </c>
      <c r="AB594">
        <v>5</v>
      </c>
      <c r="AC594">
        <v>4.3600000000000003</v>
      </c>
      <c r="AD594" t="e">
        <v>#N/A</v>
      </c>
      <c r="AE594" t="s">
        <v>39</v>
      </c>
    </row>
    <row r="595" spans="1:31" x14ac:dyDescent="0.25">
      <c r="A595">
        <v>4801</v>
      </c>
      <c r="B595" t="s">
        <v>2066</v>
      </c>
      <c r="C595" s="1">
        <v>43599</v>
      </c>
      <c r="D595">
        <f t="shared" si="91"/>
        <v>14</v>
      </c>
      <c r="E595" t="str">
        <f t="shared" si="90"/>
        <v>May</v>
      </c>
      <c r="F595">
        <f t="shared" si="92"/>
        <v>2019</v>
      </c>
      <c r="G595" t="str">
        <f t="shared" si="93"/>
        <v>Tue</v>
      </c>
      <c r="H595" s="1">
        <v>43604</v>
      </c>
      <c r="I595">
        <f t="shared" si="94"/>
        <v>19</v>
      </c>
      <c r="J595" s="1" t="str">
        <f t="shared" si="95"/>
        <v>May</v>
      </c>
      <c r="K595">
        <f t="shared" si="96"/>
        <v>2019</v>
      </c>
      <c r="L595" s="1" t="str">
        <f t="shared" si="97"/>
        <v>Sun</v>
      </c>
      <c r="M595">
        <f t="shared" si="98"/>
        <v>5</v>
      </c>
      <c r="N595" t="s">
        <v>22</v>
      </c>
      <c r="O595" t="s">
        <v>2067</v>
      </c>
      <c r="P595" t="s">
        <v>2068</v>
      </c>
      <c r="Q595" t="s">
        <v>25</v>
      </c>
      <c r="R595" t="s">
        <v>26</v>
      </c>
      <c r="S595" t="s">
        <v>100</v>
      </c>
      <c r="T595" t="s">
        <v>101</v>
      </c>
      <c r="U595" t="str">
        <f t="shared" si="99"/>
        <v>Jacksonville, Florida, United States</v>
      </c>
      <c r="V595" t="s">
        <v>82</v>
      </c>
      <c r="W595" t="s">
        <v>2077</v>
      </c>
      <c r="X595" t="s">
        <v>49</v>
      </c>
      <c r="Y595" t="s">
        <v>92</v>
      </c>
      <c r="Z595" t="s">
        <v>2078</v>
      </c>
      <c r="AA595">
        <v>4.7679999999999998</v>
      </c>
      <c r="AB595">
        <v>2</v>
      </c>
      <c r="AC595">
        <v>0.41720000000000002</v>
      </c>
      <c r="AD595" t="e">
        <v>#N/A</v>
      </c>
      <c r="AE595" t="s">
        <v>73</v>
      </c>
    </row>
    <row r="596" spans="1:31" x14ac:dyDescent="0.25">
      <c r="A596">
        <v>4802</v>
      </c>
      <c r="B596" t="s">
        <v>2066</v>
      </c>
      <c r="C596" s="1">
        <v>43599</v>
      </c>
      <c r="D596">
        <f t="shared" si="91"/>
        <v>14</v>
      </c>
      <c r="E596" t="str">
        <f t="shared" si="90"/>
        <v>May</v>
      </c>
      <c r="F596">
        <f t="shared" si="92"/>
        <v>2019</v>
      </c>
      <c r="G596" t="str">
        <f t="shared" si="93"/>
        <v>Tue</v>
      </c>
      <c r="H596" s="1">
        <v>43604</v>
      </c>
      <c r="I596">
        <f t="shared" si="94"/>
        <v>19</v>
      </c>
      <c r="J596" s="1" t="str">
        <f t="shared" si="95"/>
        <v>May</v>
      </c>
      <c r="K596">
        <f t="shared" si="96"/>
        <v>2019</v>
      </c>
      <c r="L596" s="1" t="str">
        <f t="shared" si="97"/>
        <v>Sun</v>
      </c>
      <c r="M596">
        <f t="shared" si="98"/>
        <v>5</v>
      </c>
      <c r="N596" t="s">
        <v>22</v>
      </c>
      <c r="O596" t="s">
        <v>2067</v>
      </c>
      <c r="P596" t="s">
        <v>2068</v>
      </c>
      <c r="Q596" t="s">
        <v>25</v>
      </c>
      <c r="R596" t="s">
        <v>26</v>
      </c>
      <c r="S596" t="s">
        <v>100</v>
      </c>
      <c r="T596" t="s">
        <v>101</v>
      </c>
      <c r="U596" t="str">
        <f t="shared" si="99"/>
        <v>Jacksonville, Florida, United States</v>
      </c>
      <c r="V596" t="s">
        <v>82</v>
      </c>
      <c r="W596" t="s">
        <v>2079</v>
      </c>
      <c r="X596" t="s">
        <v>49</v>
      </c>
      <c r="Y596" t="s">
        <v>75</v>
      </c>
      <c r="Z596" t="s">
        <v>2080</v>
      </c>
      <c r="AA596">
        <v>10.38</v>
      </c>
      <c r="AB596">
        <v>2</v>
      </c>
      <c r="AC596">
        <v>-7.6120000000000001</v>
      </c>
      <c r="AD596" t="e">
        <v>#N/A</v>
      </c>
      <c r="AE596" t="s">
        <v>39</v>
      </c>
    </row>
    <row r="597" spans="1:31" x14ac:dyDescent="0.25">
      <c r="A597">
        <v>4803</v>
      </c>
      <c r="B597" t="s">
        <v>2066</v>
      </c>
      <c r="C597" s="1">
        <v>43599</v>
      </c>
      <c r="D597">
        <f t="shared" si="91"/>
        <v>14</v>
      </c>
      <c r="E597" t="str">
        <f t="shared" si="90"/>
        <v>May</v>
      </c>
      <c r="F597">
        <f t="shared" si="92"/>
        <v>2019</v>
      </c>
      <c r="G597" t="str">
        <f t="shared" si="93"/>
        <v>Tue</v>
      </c>
      <c r="H597" s="1">
        <v>43604</v>
      </c>
      <c r="I597">
        <f t="shared" si="94"/>
        <v>19</v>
      </c>
      <c r="J597" s="1" t="str">
        <f t="shared" si="95"/>
        <v>May</v>
      </c>
      <c r="K597">
        <f t="shared" si="96"/>
        <v>2019</v>
      </c>
      <c r="L597" s="1" t="str">
        <f t="shared" si="97"/>
        <v>Sun</v>
      </c>
      <c r="M597">
        <f t="shared" si="98"/>
        <v>5</v>
      </c>
      <c r="N597" t="s">
        <v>22</v>
      </c>
      <c r="O597" t="s">
        <v>2067</v>
      </c>
      <c r="P597" t="s">
        <v>2068</v>
      </c>
      <c r="Q597" t="s">
        <v>25</v>
      </c>
      <c r="R597" t="s">
        <v>26</v>
      </c>
      <c r="S597" t="s">
        <v>100</v>
      </c>
      <c r="T597" t="s">
        <v>101</v>
      </c>
      <c r="U597" t="str">
        <f t="shared" si="99"/>
        <v>Jacksonville, Florida, United States</v>
      </c>
      <c r="V597" t="s">
        <v>82</v>
      </c>
      <c r="W597" t="s">
        <v>654</v>
      </c>
      <c r="X597" t="s">
        <v>49</v>
      </c>
      <c r="Y597" t="s">
        <v>75</v>
      </c>
      <c r="Z597" t="s">
        <v>655</v>
      </c>
      <c r="AA597">
        <v>13.391999999999999</v>
      </c>
      <c r="AB597">
        <v>8</v>
      </c>
      <c r="AC597">
        <v>-9.8208000000000002</v>
      </c>
      <c r="AD597" t="e">
        <v>#N/A</v>
      </c>
      <c r="AE597" t="s">
        <v>73</v>
      </c>
    </row>
    <row r="598" spans="1:31" x14ac:dyDescent="0.25">
      <c r="A598">
        <v>7280</v>
      </c>
      <c r="B598" t="s">
        <v>2081</v>
      </c>
      <c r="C598" s="1">
        <v>43599</v>
      </c>
      <c r="D598">
        <f t="shared" si="91"/>
        <v>14</v>
      </c>
      <c r="E598" t="str">
        <f t="shared" si="90"/>
        <v>May</v>
      </c>
      <c r="F598">
        <f t="shared" si="92"/>
        <v>2019</v>
      </c>
      <c r="G598" t="str">
        <f t="shared" si="93"/>
        <v>Tue</v>
      </c>
      <c r="H598" s="1">
        <v>43599</v>
      </c>
      <c r="I598">
        <f t="shared" si="94"/>
        <v>14</v>
      </c>
      <c r="J598" s="1" t="str">
        <f t="shared" si="95"/>
        <v>May</v>
      </c>
      <c r="K598">
        <f t="shared" si="96"/>
        <v>2019</v>
      </c>
      <c r="L598" s="1" t="str">
        <f t="shared" si="97"/>
        <v>Tue</v>
      </c>
      <c r="M598">
        <f t="shared" si="98"/>
        <v>0</v>
      </c>
      <c r="N598" t="s">
        <v>211</v>
      </c>
      <c r="O598" t="s">
        <v>2082</v>
      </c>
      <c r="P598" t="s">
        <v>2083</v>
      </c>
      <c r="Q598" t="s">
        <v>25</v>
      </c>
      <c r="R598" t="s">
        <v>26</v>
      </c>
      <c r="S598" t="s">
        <v>2084</v>
      </c>
      <c r="T598" t="s">
        <v>468</v>
      </c>
      <c r="U598" t="str">
        <f t="shared" si="99"/>
        <v>Yuma, Arizona, United States</v>
      </c>
      <c r="V598" t="s">
        <v>47</v>
      </c>
      <c r="W598" t="s">
        <v>1204</v>
      </c>
      <c r="X598" t="s">
        <v>36</v>
      </c>
      <c r="Y598" t="s">
        <v>59</v>
      </c>
      <c r="Z598" t="s">
        <v>1877</v>
      </c>
      <c r="AA598">
        <v>185.52799999999999</v>
      </c>
      <c r="AB598">
        <v>7</v>
      </c>
      <c r="AC598">
        <v>48.701099999999997</v>
      </c>
      <c r="AD598" t="e">
        <v>#N/A</v>
      </c>
      <c r="AE598" t="s">
        <v>34</v>
      </c>
    </row>
    <row r="599" spans="1:31" x14ac:dyDescent="0.25">
      <c r="A599">
        <v>2096</v>
      </c>
      <c r="B599" t="s">
        <v>2085</v>
      </c>
      <c r="C599" s="1">
        <v>43600</v>
      </c>
      <c r="D599">
        <f t="shared" si="91"/>
        <v>15</v>
      </c>
      <c r="E599" t="str">
        <f t="shared" si="90"/>
        <v>May</v>
      </c>
      <c r="F599">
        <f t="shared" si="92"/>
        <v>2019</v>
      </c>
      <c r="G599" t="str">
        <f t="shared" si="93"/>
        <v>Wed</v>
      </c>
      <c r="H599" s="1">
        <v>43605</v>
      </c>
      <c r="I599">
        <f t="shared" si="94"/>
        <v>20</v>
      </c>
      <c r="J599" s="1" t="str">
        <f t="shared" si="95"/>
        <v>May</v>
      </c>
      <c r="K599">
        <f t="shared" si="96"/>
        <v>2019</v>
      </c>
      <c r="L599" s="1" t="str">
        <f t="shared" si="97"/>
        <v>Mon</v>
      </c>
      <c r="M599">
        <f t="shared" si="98"/>
        <v>5</v>
      </c>
      <c r="N599" t="s">
        <v>22</v>
      </c>
      <c r="O599" t="s">
        <v>2086</v>
      </c>
      <c r="P599" t="s">
        <v>2087</v>
      </c>
      <c r="Q599" t="s">
        <v>111</v>
      </c>
      <c r="R599" t="s">
        <v>26</v>
      </c>
      <c r="S599" t="s">
        <v>584</v>
      </c>
      <c r="T599" t="s">
        <v>333</v>
      </c>
      <c r="U599" t="str">
        <f t="shared" si="99"/>
        <v>Jackson, Mississippi, United States</v>
      </c>
      <c r="V599" t="s">
        <v>82</v>
      </c>
      <c r="W599" t="s">
        <v>2069</v>
      </c>
      <c r="X599" t="s">
        <v>49</v>
      </c>
      <c r="Y599" t="s">
        <v>75</v>
      </c>
      <c r="Z599" t="s">
        <v>2070</v>
      </c>
      <c r="AA599">
        <v>511.84</v>
      </c>
      <c r="AB599">
        <v>8</v>
      </c>
      <c r="AC599">
        <v>240.56479999999999</v>
      </c>
      <c r="AD599" t="e">
        <v>#N/A</v>
      </c>
      <c r="AE599" t="s">
        <v>39</v>
      </c>
    </row>
    <row r="600" spans="1:31" x14ac:dyDescent="0.25">
      <c r="A600">
        <v>2097</v>
      </c>
      <c r="B600" t="s">
        <v>2085</v>
      </c>
      <c r="C600" s="1">
        <v>43600</v>
      </c>
      <c r="D600">
        <f t="shared" si="91"/>
        <v>15</v>
      </c>
      <c r="E600" t="str">
        <f t="shared" si="90"/>
        <v>May</v>
      </c>
      <c r="F600">
        <f t="shared" si="92"/>
        <v>2019</v>
      </c>
      <c r="G600" t="str">
        <f t="shared" si="93"/>
        <v>Wed</v>
      </c>
      <c r="H600" s="1">
        <v>43605</v>
      </c>
      <c r="I600">
        <f t="shared" si="94"/>
        <v>20</v>
      </c>
      <c r="J600" s="1" t="str">
        <f t="shared" si="95"/>
        <v>May</v>
      </c>
      <c r="K600">
        <f t="shared" si="96"/>
        <v>2019</v>
      </c>
      <c r="L600" s="1" t="str">
        <f t="shared" si="97"/>
        <v>Mon</v>
      </c>
      <c r="M600">
        <f t="shared" si="98"/>
        <v>5</v>
      </c>
      <c r="N600" t="s">
        <v>22</v>
      </c>
      <c r="O600" t="s">
        <v>2086</v>
      </c>
      <c r="P600" t="s">
        <v>2087</v>
      </c>
      <c r="Q600" t="s">
        <v>111</v>
      </c>
      <c r="R600" t="s">
        <v>26</v>
      </c>
      <c r="S600" t="s">
        <v>584</v>
      </c>
      <c r="T600" t="s">
        <v>333</v>
      </c>
      <c r="U600" t="str">
        <f t="shared" si="99"/>
        <v>Jackson, Mississippi, United States</v>
      </c>
      <c r="V600" t="s">
        <v>82</v>
      </c>
      <c r="W600" t="s">
        <v>2088</v>
      </c>
      <c r="X600" t="s">
        <v>49</v>
      </c>
      <c r="Y600" t="s">
        <v>92</v>
      </c>
      <c r="Z600" t="s">
        <v>2089</v>
      </c>
      <c r="AA600">
        <v>91.96</v>
      </c>
      <c r="AB600">
        <v>4</v>
      </c>
      <c r="AC600">
        <v>25.748799999999999</v>
      </c>
      <c r="AD600" t="e">
        <v>#N/A</v>
      </c>
      <c r="AE600" t="s">
        <v>34</v>
      </c>
    </row>
    <row r="601" spans="1:31" x14ac:dyDescent="0.25">
      <c r="A601">
        <v>2098</v>
      </c>
      <c r="B601" t="s">
        <v>2085</v>
      </c>
      <c r="C601" s="1">
        <v>43600</v>
      </c>
      <c r="D601">
        <f t="shared" si="91"/>
        <v>15</v>
      </c>
      <c r="E601" t="str">
        <f t="shared" si="90"/>
        <v>May</v>
      </c>
      <c r="F601">
        <f t="shared" si="92"/>
        <v>2019</v>
      </c>
      <c r="G601" t="str">
        <f t="shared" si="93"/>
        <v>Wed</v>
      </c>
      <c r="H601" s="1">
        <v>43605</v>
      </c>
      <c r="I601">
        <f t="shared" si="94"/>
        <v>20</v>
      </c>
      <c r="J601" s="1" t="str">
        <f t="shared" si="95"/>
        <v>May</v>
      </c>
      <c r="K601">
        <f t="shared" si="96"/>
        <v>2019</v>
      </c>
      <c r="L601" s="1" t="str">
        <f t="shared" si="97"/>
        <v>Mon</v>
      </c>
      <c r="M601">
        <f t="shared" si="98"/>
        <v>5</v>
      </c>
      <c r="N601" t="s">
        <v>22</v>
      </c>
      <c r="O601" t="s">
        <v>2086</v>
      </c>
      <c r="P601" t="s">
        <v>2087</v>
      </c>
      <c r="Q601" t="s">
        <v>111</v>
      </c>
      <c r="R601" t="s">
        <v>26</v>
      </c>
      <c r="S601" t="s">
        <v>584</v>
      </c>
      <c r="T601" t="s">
        <v>333</v>
      </c>
      <c r="U601" t="str">
        <f t="shared" si="99"/>
        <v>Jackson, Mississippi, United States</v>
      </c>
      <c r="V601" t="s">
        <v>82</v>
      </c>
      <c r="W601" t="s">
        <v>2090</v>
      </c>
      <c r="X601" t="s">
        <v>49</v>
      </c>
      <c r="Y601" t="s">
        <v>92</v>
      </c>
      <c r="Z601" t="s">
        <v>2091</v>
      </c>
      <c r="AA601">
        <v>8.34</v>
      </c>
      <c r="AB601">
        <v>3</v>
      </c>
      <c r="AC601">
        <v>2.1684000000000001</v>
      </c>
      <c r="AD601" t="e">
        <v>#N/A</v>
      </c>
      <c r="AE601" t="s">
        <v>34</v>
      </c>
    </row>
    <row r="602" spans="1:31" x14ac:dyDescent="0.25">
      <c r="A602">
        <v>4830</v>
      </c>
      <c r="B602" t="s">
        <v>2092</v>
      </c>
      <c r="C602" s="1">
        <v>43600</v>
      </c>
      <c r="D602">
        <f t="shared" si="91"/>
        <v>15</v>
      </c>
      <c r="E602" t="str">
        <f t="shared" si="90"/>
        <v>May</v>
      </c>
      <c r="F602">
        <f t="shared" si="92"/>
        <v>2019</v>
      </c>
      <c r="G602" t="str">
        <f t="shared" si="93"/>
        <v>Wed</v>
      </c>
      <c r="H602" s="1">
        <v>43606</v>
      </c>
      <c r="I602">
        <f t="shared" si="94"/>
        <v>21</v>
      </c>
      <c r="J602" s="1" t="str">
        <f t="shared" si="95"/>
        <v>May</v>
      </c>
      <c r="K602">
        <f t="shared" si="96"/>
        <v>2019</v>
      </c>
      <c r="L602" s="1" t="str">
        <f t="shared" si="97"/>
        <v>Tue</v>
      </c>
      <c r="M602">
        <f t="shared" si="98"/>
        <v>6</v>
      </c>
      <c r="N602" t="s">
        <v>22</v>
      </c>
      <c r="O602" t="s">
        <v>2093</v>
      </c>
      <c r="P602" t="s">
        <v>2094</v>
      </c>
      <c r="Q602" t="s">
        <v>44</v>
      </c>
      <c r="R602" t="s">
        <v>26</v>
      </c>
      <c r="S602" t="s">
        <v>221</v>
      </c>
      <c r="T602" t="s">
        <v>222</v>
      </c>
      <c r="U602" t="str">
        <f t="shared" si="99"/>
        <v>New York City, New York, United States</v>
      </c>
      <c r="V602" t="s">
        <v>29</v>
      </c>
      <c r="W602" t="s">
        <v>2095</v>
      </c>
      <c r="X602" t="s">
        <v>49</v>
      </c>
      <c r="Y602" t="s">
        <v>75</v>
      </c>
      <c r="Z602" t="s">
        <v>2096</v>
      </c>
      <c r="AA602">
        <v>13.776</v>
      </c>
      <c r="AB602">
        <v>3</v>
      </c>
      <c r="AC602">
        <v>4.4771999999999998</v>
      </c>
      <c r="AD602" t="e">
        <v>#N/A</v>
      </c>
      <c r="AE602" t="s">
        <v>39</v>
      </c>
    </row>
    <row r="603" spans="1:31" x14ac:dyDescent="0.25">
      <c r="A603">
        <v>4965</v>
      </c>
      <c r="B603" t="s">
        <v>2097</v>
      </c>
      <c r="C603" s="1">
        <v>43600</v>
      </c>
      <c r="D603">
        <f t="shared" si="91"/>
        <v>15</v>
      </c>
      <c r="E603" t="str">
        <f t="shared" si="90"/>
        <v>May</v>
      </c>
      <c r="F603">
        <f t="shared" si="92"/>
        <v>2019</v>
      </c>
      <c r="G603" t="str">
        <f t="shared" si="93"/>
        <v>Wed</v>
      </c>
      <c r="H603" s="1">
        <v>43604</v>
      </c>
      <c r="I603">
        <f t="shared" si="94"/>
        <v>19</v>
      </c>
      <c r="J603" s="1" t="str">
        <f t="shared" si="95"/>
        <v>May</v>
      </c>
      <c r="K603">
        <f t="shared" si="96"/>
        <v>2019</v>
      </c>
      <c r="L603" s="1" t="str">
        <f t="shared" si="97"/>
        <v>Sun</v>
      </c>
      <c r="M603">
        <f t="shared" si="98"/>
        <v>4</v>
      </c>
      <c r="N603" t="s">
        <v>97</v>
      </c>
      <c r="O603" t="s">
        <v>2098</v>
      </c>
      <c r="P603" t="s">
        <v>2099</v>
      </c>
      <c r="Q603" t="s">
        <v>44</v>
      </c>
      <c r="R603" t="s">
        <v>26</v>
      </c>
      <c r="S603" t="s">
        <v>2100</v>
      </c>
      <c r="T603" t="s">
        <v>101</v>
      </c>
      <c r="U603" t="str">
        <f t="shared" si="99"/>
        <v>Fort Lauderdale, Florida, United States</v>
      </c>
      <c r="V603" t="s">
        <v>82</v>
      </c>
      <c r="W603" t="s">
        <v>2101</v>
      </c>
      <c r="X603" t="s">
        <v>49</v>
      </c>
      <c r="Y603" t="s">
        <v>75</v>
      </c>
      <c r="Z603" t="s">
        <v>2102</v>
      </c>
      <c r="AA603">
        <v>7.7640000000000002</v>
      </c>
      <c r="AB603">
        <v>4</v>
      </c>
      <c r="AC603">
        <v>-5.1760000000000002</v>
      </c>
      <c r="AD603" t="e">
        <v>#N/A</v>
      </c>
      <c r="AE603" t="s">
        <v>34</v>
      </c>
    </row>
    <row r="604" spans="1:31" x14ac:dyDescent="0.25">
      <c r="A604">
        <v>7734</v>
      </c>
      <c r="B604" t="s">
        <v>2103</v>
      </c>
      <c r="C604" s="1">
        <v>43600</v>
      </c>
      <c r="D604">
        <f t="shared" si="91"/>
        <v>15</v>
      </c>
      <c r="E604" t="str">
        <f t="shared" si="90"/>
        <v>May</v>
      </c>
      <c r="F604">
        <f t="shared" si="92"/>
        <v>2019</v>
      </c>
      <c r="G604" t="str">
        <f t="shared" si="93"/>
        <v>Wed</v>
      </c>
      <c r="H604" s="1">
        <v>43604</v>
      </c>
      <c r="I604">
        <f t="shared" si="94"/>
        <v>19</v>
      </c>
      <c r="J604" s="1" t="str">
        <f t="shared" si="95"/>
        <v>May</v>
      </c>
      <c r="K604">
        <f t="shared" si="96"/>
        <v>2019</v>
      </c>
      <c r="L604" s="1" t="str">
        <f t="shared" si="97"/>
        <v>Sun</v>
      </c>
      <c r="M604">
        <f t="shared" si="98"/>
        <v>4</v>
      </c>
      <c r="N604" t="s">
        <v>97</v>
      </c>
      <c r="O604" t="s">
        <v>2104</v>
      </c>
      <c r="P604" t="s">
        <v>2105</v>
      </c>
      <c r="Q604" t="s">
        <v>44</v>
      </c>
      <c r="R604" t="s">
        <v>26</v>
      </c>
      <c r="S604" t="s">
        <v>177</v>
      </c>
      <c r="T604" t="s">
        <v>156</v>
      </c>
      <c r="U604" t="str">
        <f t="shared" si="99"/>
        <v>Springfield, Ohio, United States</v>
      </c>
      <c r="V604" t="s">
        <v>29</v>
      </c>
      <c r="W604" t="s">
        <v>2106</v>
      </c>
      <c r="X604" t="s">
        <v>49</v>
      </c>
      <c r="Y604" t="s">
        <v>123</v>
      </c>
      <c r="Z604" t="s">
        <v>2107</v>
      </c>
      <c r="AA604">
        <v>15.231999999999999</v>
      </c>
      <c r="AB604">
        <v>4</v>
      </c>
      <c r="AC604">
        <v>5.5216000000000003</v>
      </c>
      <c r="AD604" t="e">
        <v>#N/A</v>
      </c>
      <c r="AE604" t="s">
        <v>34</v>
      </c>
    </row>
    <row r="605" spans="1:31" x14ac:dyDescent="0.25">
      <c r="A605">
        <v>1336</v>
      </c>
      <c r="B605" t="s">
        <v>2108</v>
      </c>
      <c r="C605" s="1">
        <v>43601</v>
      </c>
      <c r="D605">
        <f t="shared" si="91"/>
        <v>16</v>
      </c>
      <c r="E605" t="str">
        <f t="shared" si="90"/>
        <v>May</v>
      </c>
      <c r="F605">
        <f t="shared" si="92"/>
        <v>2019</v>
      </c>
      <c r="G605" t="str">
        <f t="shared" si="93"/>
        <v>Thu</v>
      </c>
      <c r="H605" s="1">
        <v>43608</v>
      </c>
      <c r="I605">
        <f t="shared" si="94"/>
        <v>23</v>
      </c>
      <c r="J605" s="1" t="str">
        <f t="shared" si="95"/>
        <v>May</v>
      </c>
      <c r="K605">
        <f t="shared" si="96"/>
        <v>2019</v>
      </c>
      <c r="L605" s="1" t="str">
        <f t="shared" si="97"/>
        <v>Thu</v>
      </c>
      <c r="M605">
        <f t="shared" si="98"/>
        <v>7</v>
      </c>
      <c r="N605" t="s">
        <v>22</v>
      </c>
      <c r="O605" t="s">
        <v>2109</v>
      </c>
      <c r="P605" t="s">
        <v>2110</v>
      </c>
      <c r="Q605" t="s">
        <v>44</v>
      </c>
      <c r="R605" t="s">
        <v>26</v>
      </c>
      <c r="S605" t="s">
        <v>2111</v>
      </c>
      <c r="T605" t="s">
        <v>215</v>
      </c>
      <c r="U605" t="str">
        <f t="shared" si="99"/>
        <v>Middletown, Connecticut, United States</v>
      </c>
      <c r="V605" t="s">
        <v>29</v>
      </c>
      <c r="W605" t="s">
        <v>1019</v>
      </c>
      <c r="X605" t="s">
        <v>49</v>
      </c>
      <c r="Y605" t="s">
        <v>50</v>
      </c>
      <c r="Z605" t="s">
        <v>1020</v>
      </c>
      <c r="AA605">
        <v>552.55999999999995</v>
      </c>
      <c r="AB605">
        <v>4</v>
      </c>
      <c r="AC605">
        <v>0</v>
      </c>
      <c r="AD605" t="e">
        <v>#N/A</v>
      </c>
      <c r="AE605" t="s">
        <v>39</v>
      </c>
    </row>
    <row r="606" spans="1:31" x14ac:dyDescent="0.25">
      <c r="A606">
        <v>3945</v>
      </c>
      <c r="B606" t="s">
        <v>2112</v>
      </c>
      <c r="C606" s="1">
        <v>43601</v>
      </c>
      <c r="D606">
        <f t="shared" si="91"/>
        <v>16</v>
      </c>
      <c r="E606" t="str">
        <f t="shared" si="90"/>
        <v>May</v>
      </c>
      <c r="F606">
        <f t="shared" si="92"/>
        <v>2019</v>
      </c>
      <c r="G606" t="str">
        <f t="shared" si="93"/>
        <v>Thu</v>
      </c>
      <c r="H606" s="1">
        <v>43606</v>
      </c>
      <c r="I606">
        <f t="shared" si="94"/>
        <v>21</v>
      </c>
      <c r="J606" s="1" t="str">
        <f t="shared" si="95"/>
        <v>May</v>
      </c>
      <c r="K606">
        <f t="shared" si="96"/>
        <v>2019</v>
      </c>
      <c r="L606" s="1" t="str">
        <f t="shared" si="97"/>
        <v>Tue</v>
      </c>
      <c r="M606">
        <f t="shared" si="98"/>
        <v>5</v>
      </c>
      <c r="N606" t="s">
        <v>97</v>
      </c>
      <c r="O606" t="s">
        <v>2113</v>
      </c>
      <c r="P606" t="s">
        <v>2114</v>
      </c>
      <c r="Q606" t="s">
        <v>44</v>
      </c>
      <c r="R606" t="s">
        <v>26</v>
      </c>
      <c r="S606" t="s">
        <v>45</v>
      </c>
      <c r="T606" t="s">
        <v>46</v>
      </c>
      <c r="U606" t="str">
        <f t="shared" si="99"/>
        <v>Los Angeles, California, United States</v>
      </c>
      <c r="V606" t="s">
        <v>47</v>
      </c>
      <c r="W606" t="s">
        <v>2115</v>
      </c>
      <c r="X606" t="s">
        <v>49</v>
      </c>
      <c r="Y606" t="s">
        <v>123</v>
      </c>
      <c r="Z606" t="s">
        <v>2116</v>
      </c>
      <c r="AA606">
        <v>17.34</v>
      </c>
      <c r="AB606">
        <v>3</v>
      </c>
      <c r="AC606">
        <v>8.4966000000000008</v>
      </c>
      <c r="AD606" t="e">
        <v>#N/A</v>
      </c>
      <c r="AE606" t="s">
        <v>34</v>
      </c>
    </row>
    <row r="607" spans="1:31" x14ac:dyDescent="0.25">
      <c r="A607">
        <v>9610</v>
      </c>
      <c r="B607" t="s">
        <v>2117</v>
      </c>
      <c r="C607" s="1">
        <v>43601</v>
      </c>
      <c r="D607">
        <f t="shared" si="91"/>
        <v>16</v>
      </c>
      <c r="E607" t="str">
        <f t="shared" si="90"/>
        <v>May</v>
      </c>
      <c r="F607">
        <f t="shared" si="92"/>
        <v>2019</v>
      </c>
      <c r="G607" t="str">
        <f t="shared" si="93"/>
        <v>Thu</v>
      </c>
      <c r="H607" s="1">
        <v>43604</v>
      </c>
      <c r="I607">
        <f t="shared" si="94"/>
        <v>19</v>
      </c>
      <c r="J607" s="1" t="str">
        <f t="shared" si="95"/>
        <v>May</v>
      </c>
      <c r="K607">
        <f t="shared" si="96"/>
        <v>2019</v>
      </c>
      <c r="L607" s="1" t="str">
        <f t="shared" si="97"/>
        <v>Sun</v>
      </c>
      <c r="M607">
        <f t="shared" si="98"/>
        <v>3</v>
      </c>
      <c r="N607" t="s">
        <v>97</v>
      </c>
      <c r="O607" t="s">
        <v>2118</v>
      </c>
      <c r="P607" t="s">
        <v>2119</v>
      </c>
      <c r="Q607" t="s">
        <v>44</v>
      </c>
      <c r="R607" t="s">
        <v>26</v>
      </c>
      <c r="S607" t="s">
        <v>45</v>
      </c>
      <c r="T607" t="s">
        <v>46</v>
      </c>
      <c r="U607" t="str">
        <f t="shared" si="99"/>
        <v>Los Angeles, California, United States</v>
      </c>
      <c r="V607" t="s">
        <v>47</v>
      </c>
      <c r="W607" t="s">
        <v>2120</v>
      </c>
      <c r="X607" t="s">
        <v>31</v>
      </c>
      <c r="Y607" t="s">
        <v>120</v>
      </c>
      <c r="Z607" t="s">
        <v>2121</v>
      </c>
      <c r="AA607">
        <v>282.83999999999997</v>
      </c>
      <c r="AB607">
        <v>4</v>
      </c>
      <c r="AC607">
        <v>19.7988</v>
      </c>
      <c r="AD607" t="e">
        <v>#N/A</v>
      </c>
      <c r="AE607" t="s">
        <v>39</v>
      </c>
    </row>
    <row r="608" spans="1:31" x14ac:dyDescent="0.25">
      <c r="A608">
        <v>9611</v>
      </c>
      <c r="B608" t="s">
        <v>2117</v>
      </c>
      <c r="C608" s="1">
        <v>43601</v>
      </c>
      <c r="D608">
        <f t="shared" si="91"/>
        <v>16</v>
      </c>
      <c r="E608" t="str">
        <f t="shared" si="90"/>
        <v>May</v>
      </c>
      <c r="F608">
        <f t="shared" si="92"/>
        <v>2019</v>
      </c>
      <c r="G608" t="str">
        <f t="shared" si="93"/>
        <v>Thu</v>
      </c>
      <c r="H608" s="1">
        <v>43604</v>
      </c>
      <c r="I608">
        <f t="shared" si="94"/>
        <v>19</v>
      </c>
      <c r="J608" s="1" t="str">
        <f t="shared" si="95"/>
        <v>May</v>
      </c>
      <c r="K608">
        <f t="shared" si="96"/>
        <v>2019</v>
      </c>
      <c r="L608" s="1" t="str">
        <f t="shared" si="97"/>
        <v>Sun</v>
      </c>
      <c r="M608">
        <f t="shared" si="98"/>
        <v>3</v>
      </c>
      <c r="N608" t="s">
        <v>97</v>
      </c>
      <c r="O608" t="s">
        <v>2118</v>
      </c>
      <c r="P608" t="s">
        <v>2119</v>
      </c>
      <c r="Q608" t="s">
        <v>44</v>
      </c>
      <c r="R608" t="s">
        <v>26</v>
      </c>
      <c r="S608" t="s">
        <v>45</v>
      </c>
      <c r="T608" t="s">
        <v>46</v>
      </c>
      <c r="U608" t="str">
        <f t="shared" si="99"/>
        <v>Los Angeles, California, United States</v>
      </c>
      <c r="V608" t="s">
        <v>47</v>
      </c>
      <c r="W608" t="s">
        <v>2122</v>
      </c>
      <c r="X608" t="s">
        <v>49</v>
      </c>
      <c r="Y608" t="s">
        <v>296</v>
      </c>
      <c r="Z608" t="s">
        <v>2123</v>
      </c>
      <c r="AA608">
        <v>27.72</v>
      </c>
      <c r="AB608">
        <v>9</v>
      </c>
      <c r="AC608">
        <v>13.3056</v>
      </c>
      <c r="AD608" t="e">
        <v>#N/A</v>
      </c>
      <c r="AE608" t="s">
        <v>34</v>
      </c>
    </row>
    <row r="609" spans="1:31" x14ac:dyDescent="0.25">
      <c r="A609">
        <v>1907</v>
      </c>
      <c r="B609" t="s">
        <v>2124</v>
      </c>
      <c r="C609" s="1">
        <v>43602</v>
      </c>
      <c r="D609">
        <f t="shared" si="91"/>
        <v>17</v>
      </c>
      <c r="E609" t="str">
        <f t="shared" si="90"/>
        <v>May</v>
      </c>
      <c r="F609">
        <f t="shared" si="92"/>
        <v>2019</v>
      </c>
      <c r="G609" t="str">
        <f t="shared" si="93"/>
        <v>Fri</v>
      </c>
      <c r="H609" s="1">
        <v>43606</v>
      </c>
      <c r="I609">
        <f t="shared" si="94"/>
        <v>21</v>
      </c>
      <c r="J609" s="1" t="str">
        <f t="shared" si="95"/>
        <v>May</v>
      </c>
      <c r="K609">
        <f t="shared" si="96"/>
        <v>2019</v>
      </c>
      <c r="L609" s="1" t="str">
        <f t="shared" si="97"/>
        <v>Tue</v>
      </c>
      <c r="M609">
        <f t="shared" si="98"/>
        <v>4</v>
      </c>
      <c r="N609" t="s">
        <v>22</v>
      </c>
      <c r="O609" t="s">
        <v>2125</v>
      </c>
      <c r="P609" t="s">
        <v>2126</v>
      </c>
      <c r="Q609" t="s">
        <v>25</v>
      </c>
      <c r="R609" t="s">
        <v>26</v>
      </c>
      <c r="S609" t="s">
        <v>2127</v>
      </c>
      <c r="T609" t="s">
        <v>101</v>
      </c>
      <c r="U609" t="str">
        <f t="shared" si="99"/>
        <v>Apopka, Florida, United States</v>
      </c>
      <c r="V609" t="s">
        <v>82</v>
      </c>
      <c r="W609" t="s">
        <v>874</v>
      </c>
      <c r="X609" t="s">
        <v>49</v>
      </c>
      <c r="Y609" t="s">
        <v>75</v>
      </c>
      <c r="Z609" t="s">
        <v>875</v>
      </c>
      <c r="AA609">
        <v>2.952</v>
      </c>
      <c r="AB609">
        <v>2</v>
      </c>
      <c r="AC609">
        <v>-2.1648000000000001</v>
      </c>
      <c r="AD609" t="e">
        <v>#N/A</v>
      </c>
      <c r="AE609" t="s">
        <v>39</v>
      </c>
    </row>
    <row r="610" spans="1:31" x14ac:dyDescent="0.25">
      <c r="A610">
        <v>1908</v>
      </c>
      <c r="B610" t="s">
        <v>2124</v>
      </c>
      <c r="C610" s="1">
        <v>43602</v>
      </c>
      <c r="D610">
        <f t="shared" si="91"/>
        <v>17</v>
      </c>
      <c r="E610" t="str">
        <f t="shared" si="90"/>
        <v>May</v>
      </c>
      <c r="F610">
        <f t="shared" si="92"/>
        <v>2019</v>
      </c>
      <c r="G610" t="str">
        <f t="shared" si="93"/>
        <v>Fri</v>
      </c>
      <c r="H610" s="1">
        <v>43606</v>
      </c>
      <c r="I610">
        <f t="shared" si="94"/>
        <v>21</v>
      </c>
      <c r="J610" s="1" t="str">
        <f t="shared" si="95"/>
        <v>May</v>
      </c>
      <c r="K610">
        <f t="shared" si="96"/>
        <v>2019</v>
      </c>
      <c r="L610" s="1" t="str">
        <f t="shared" si="97"/>
        <v>Tue</v>
      </c>
      <c r="M610">
        <f t="shared" si="98"/>
        <v>4</v>
      </c>
      <c r="N610" t="s">
        <v>22</v>
      </c>
      <c r="O610" t="s">
        <v>2125</v>
      </c>
      <c r="P610" t="s">
        <v>2126</v>
      </c>
      <c r="Q610" t="s">
        <v>25</v>
      </c>
      <c r="R610" t="s">
        <v>26</v>
      </c>
      <c r="S610" t="s">
        <v>2127</v>
      </c>
      <c r="T610" t="s">
        <v>101</v>
      </c>
      <c r="U610" t="str">
        <f t="shared" si="99"/>
        <v>Apopka, Florida, United States</v>
      </c>
      <c r="V610" t="s">
        <v>82</v>
      </c>
      <c r="W610" t="s">
        <v>1486</v>
      </c>
      <c r="X610" t="s">
        <v>49</v>
      </c>
      <c r="Y610" t="s">
        <v>75</v>
      </c>
      <c r="Z610" t="s">
        <v>1487</v>
      </c>
      <c r="AA610">
        <v>27.018000000000001</v>
      </c>
      <c r="AB610">
        <v>6</v>
      </c>
      <c r="AC610">
        <v>-21.6144</v>
      </c>
      <c r="AD610" t="e">
        <v>#N/A</v>
      </c>
      <c r="AE610" t="s">
        <v>73</v>
      </c>
    </row>
    <row r="611" spans="1:31" x14ac:dyDescent="0.25">
      <c r="A611">
        <v>4705</v>
      </c>
      <c r="B611" t="s">
        <v>2128</v>
      </c>
      <c r="C611" s="1">
        <v>43602</v>
      </c>
      <c r="D611">
        <f t="shared" si="91"/>
        <v>17</v>
      </c>
      <c r="E611" t="str">
        <f t="shared" si="90"/>
        <v>May</v>
      </c>
      <c r="F611">
        <f t="shared" si="92"/>
        <v>2019</v>
      </c>
      <c r="G611" t="str">
        <f t="shared" si="93"/>
        <v>Fri</v>
      </c>
      <c r="H611" s="1">
        <v>43603</v>
      </c>
      <c r="I611">
        <f t="shared" si="94"/>
        <v>18</v>
      </c>
      <c r="J611" s="1" t="str">
        <f t="shared" si="95"/>
        <v>May</v>
      </c>
      <c r="K611">
        <f t="shared" si="96"/>
        <v>2019</v>
      </c>
      <c r="L611" s="1" t="str">
        <f t="shared" si="97"/>
        <v>Sat</v>
      </c>
      <c r="M611">
        <f t="shared" si="98"/>
        <v>1</v>
      </c>
      <c r="N611" t="s">
        <v>41</v>
      </c>
      <c r="O611" t="s">
        <v>2129</v>
      </c>
      <c r="P611" t="s">
        <v>2130</v>
      </c>
      <c r="Q611" t="s">
        <v>44</v>
      </c>
      <c r="R611" t="s">
        <v>26</v>
      </c>
      <c r="S611" t="s">
        <v>2131</v>
      </c>
      <c r="T611" t="s">
        <v>215</v>
      </c>
      <c r="U611" t="str">
        <f t="shared" si="99"/>
        <v>Waterbury, Connecticut, United States</v>
      </c>
      <c r="V611" t="s">
        <v>29</v>
      </c>
      <c r="W611" t="s">
        <v>2132</v>
      </c>
      <c r="X611" t="s">
        <v>49</v>
      </c>
      <c r="Y611" t="s">
        <v>634</v>
      </c>
      <c r="Z611" t="s">
        <v>2133</v>
      </c>
      <c r="AA611">
        <v>65.17</v>
      </c>
      <c r="AB611">
        <v>7</v>
      </c>
      <c r="AC611">
        <v>18.8993</v>
      </c>
      <c r="AD611" t="e">
        <v>#N/A</v>
      </c>
      <c r="AE611" t="s">
        <v>73</v>
      </c>
    </row>
    <row r="612" spans="1:31" x14ac:dyDescent="0.25">
      <c r="A612">
        <v>4706</v>
      </c>
      <c r="B612" t="s">
        <v>2128</v>
      </c>
      <c r="C612" s="1">
        <v>43602</v>
      </c>
      <c r="D612">
        <f t="shared" si="91"/>
        <v>17</v>
      </c>
      <c r="E612" t="str">
        <f t="shared" si="90"/>
        <v>May</v>
      </c>
      <c r="F612">
        <f t="shared" si="92"/>
        <v>2019</v>
      </c>
      <c r="G612" t="str">
        <f t="shared" si="93"/>
        <v>Fri</v>
      </c>
      <c r="H612" s="1">
        <v>43603</v>
      </c>
      <c r="I612">
        <f t="shared" si="94"/>
        <v>18</v>
      </c>
      <c r="J612" s="1" t="str">
        <f t="shared" si="95"/>
        <v>May</v>
      </c>
      <c r="K612">
        <f t="shared" si="96"/>
        <v>2019</v>
      </c>
      <c r="L612" s="1" t="str">
        <f t="shared" si="97"/>
        <v>Sat</v>
      </c>
      <c r="M612">
        <f t="shared" si="98"/>
        <v>1</v>
      </c>
      <c r="N612" t="s">
        <v>41</v>
      </c>
      <c r="O612" t="s">
        <v>2129</v>
      </c>
      <c r="P612" t="s">
        <v>2130</v>
      </c>
      <c r="Q612" t="s">
        <v>44</v>
      </c>
      <c r="R612" t="s">
        <v>26</v>
      </c>
      <c r="S612" t="s">
        <v>2131</v>
      </c>
      <c r="T612" t="s">
        <v>215</v>
      </c>
      <c r="U612" t="str">
        <f t="shared" si="99"/>
        <v>Waterbury, Connecticut, United States</v>
      </c>
      <c r="V612" t="s">
        <v>29</v>
      </c>
      <c r="W612" t="s">
        <v>2134</v>
      </c>
      <c r="X612" t="s">
        <v>49</v>
      </c>
      <c r="Y612" t="s">
        <v>296</v>
      </c>
      <c r="Z612" t="s">
        <v>2135</v>
      </c>
      <c r="AA612">
        <v>14.62</v>
      </c>
      <c r="AB612">
        <v>2</v>
      </c>
      <c r="AC612">
        <v>6.8714000000000004</v>
      </c>
      <c r="AD612" t="e">
        <v>#N/A</v>
      </c>
      <c r="AE612" t="s">
        <v>39</v>
      </c>
    </row>
    <row r="613" spans="1:31" x14ac:dyDescent="0.25">
      <c r="A613">
        <v>4707</v>
      </c>
      <c r="B613" t="s">
        <v>2128</v>
      </c>
      <c r="C613" s="1">
        <v>43602</v>
      </c>
      <c r="D613">
        <f t="shared" si="91"/>
        <v>17</v>
      </c>
      <c r="E613" t="str">
        <f t="shared" si="90"/>
        <v>May</v>
      </c>
      <c r="F613">
        <f t="shared" si="92"/>
        <v>2019</v>
      </c>
      <c r="G613" t="str">
        <f t="shared" si="93"/>
        <v>Fri</v>
      </c>
      <c r="H613" s="1">
        <v>43603</v>
      </c>
      <c r="I613">
        <f t="shared" si="94"/>
        <v>18</v>
      </c>
      <c r="J613" s="1" t="str">
        <f t="shared" si="95"/>
        <v>May</v>
      </c>
      <c r="K613">
        <f t="shared" si="96"/>
        <v>2019</v>
      </c>
      <c r="L613" s="1" t="str">
        <f t="shared" si="97"/>
        <v>Sat</v>
      </c>
      <c r="M613">
        <f t="shared" si="98"/>
        <v>1</v>
      </c>
      <c r="N613" t="s">
        <v>41</v>
      </c>
      <c r="O613" t="s">
        <v>2129</v>
      </c>
      <c r="P613" t="s">
        <v>2130</v>
      </c>
      <c r="Q613" t="s">
        <v>44</v>
      </c>
      <c r="R613" t="s">
        <v>26</v>
      </c>
      <c r="S613" t="s">
        <v>2131</v>
      </c>
      <c r="T613" t="s">
        <v>215</v>
      </c>
      <c r="U613" t="str">
        <f t="shared" si="99"/>
        <v>Waterbury, Connecticut, United States</v>
      </c>
      <c r="V613" t="s">
        <v>29</v>
      </c>
      <c r="W613" t="s">
        <v>1715</v>
      </c>
      <c r="X613" t="s">
        <v>31</v>
      </c>
      <c r="Y613" t="s">
        <v>120</v>
      </c>
      <c r="Z613" t="s">
        <v>1716</v>
      </c>
      <c r="AA613">
        <v>173.24</v>
      </c>
      <c r="AB613">
        <v>4</v>
      </c>
      <c r="AC613">
        <v>17.324000000000002</v>
      </c>
      <c r="AD613" t="e">
        <v>#N/A</v>
      </c>
      <c r="AE613" t="s">
        <v>73</v>
      </c>
    </row>
    <row r="614" spans="1:31" x14ac:dyDescent="0.25">
      <c r="A614">
        <v>7787</v>
      </c>
      <c r="B614" t="s">
        <v>2136</v>
      </c>
      <c r="C614" s="1">
        <v>43602</v>
      </c>
      <c r="D614">
        <f t="shared" si="91"/>
        <v>17</v>
      </c>
      <c r="E614" t="str">
        <f t="shared" si="90"/>
        <v>May</v>
      </c>
      <c r="F614">
        <f t="shared" si="92"/>
        <v>2019</v>
      </c>
      <c r="G614" t="str">
        <f t="shared" si="93"/>
        <v>Fri</v>
      </c>
      <c r="H614" s="1">
        <v>43605</v>
      </c>
      <c r="I614">
        <f t="shared" si="94"/>
        <v>20</v>
      </c>
      <c r="J614" s="1" t="str">
        <f t="shared" si="95"/>
        <v>May</v>
      </c>
      <c r="K614">
        <f t="shared" si="96"/>
        <v>2019</v>
      </c>
      <c r="L614" s="1" t="str">
        <f t="shared" si="97"/>
        <v>Mon</v>
      </c>
      <c r="M614">
        <f t="shared" si="98"/>
        <v>3</v>
      </c>
      <c r="N614" t="s">
        <v>41</v>
      </c>
      <c r="O614" t="s">
        <v>2137</v>
      </c>
      <c r="P614" t="s">
        <v>2138</v>
      </c>
      <c r="Q614" t="s">
        <v>44</v>
      </c>
      <c r="R614" t="s">
        <v>26</v>
      </c>
      <c r="S614" t="s">
        <v>383</v>
      </c>
      <c r="T614" t="s">
        <v>384</v>
      </c>
      <c r="U614" t="str">
        <f t="shared" si="99"/>
        <v>Chicago, Illinois, United States</v>
      </c>
      <c r="V614" t="s">
        <v>57</v>
      </c>
      <c r="W614" t="s">
        <v>2139</v>
      </c>
      <c r="X614" t="s">
        <v>49</v>
      </c>
      <c r="Y614" t="s">
        <v>75</v>
      </c>
      <c r="Z614" t="s">
        <v>2140</v>
      </c>
      <c r="AA614">
        <v>2.89</v>
      </c>
      <c r="AB614">
        <v>1</v>
      </c>
      <c r="AC614">
        <v>-4.7685000000000004</v>
      </c>
      <c r="AD614" t="e">
        <v>#N/A</v>
      </c>
      <c r="AE614" t="s">
        <v>34</v>
      </c>
    </row>
    <row r="615" spans="1:31" x14ac:dyDescent="0.25">
      <c r="A615">
        <v>7788</v>
      </c>
      <c r="B615" t="s">
        <v>2136</v>
      </c>
      <c r="C615" s="1">
        <v>43602</v>
      </c>
      <c r="D615">
        <f t="shared" si="91"/>
        <v>17</v>
      </c>
      <c r="E615" t="str">
        <f t="shared" si="90"/>
        <v>May</v>
      </c>
      <c r="F615">
        <f t="shared" si="92"/>
        <v>2019</v>
      </c>
      <c r="G615" t="str">
        <f t="shared" si="93"/>
        <v>Fri</v>
      </c>
      <c r="H615" s="1">
        <v>43605</v>
      </c>
      <c r="I615">
        <f t="shared" si="94"/>
        <v>20</v>
      </c>
      <c r="J615" s="1" t="str">
        <f t="shared" si="95"/>
        <v>May</v>
      </c>
      <c r="K615">
        <f t="shared" si="96"/>
        <v>2019</v>
      </c>
      <c r="L615" s="1" t="str">
        <f t="shared" si="97"/>
        <v>Mon</v>
      </c>
      <c r="M615">
        <f t="shared" si="98"/>
        <v>3</v>
      </c>
      <c r="N615" t="s">
        <v>41</v>
      </c>
      <c r="O615" t="s">
        <v>2137</v>
      </c>
      <c r="P615" t="s">
        <v>2138</v>
      </c>
      <c r="Q615" t="s">
        <v>44</v>
      </c>
      <c r="R615" t="s">
        <v>26</v>
      </c>
      <c r="S615" t="s">
        <v>383</v>
      </c>
      <c r="T615" t="s">
        <v>384</v>
      </c>
      <c r="U615" t="str">
        <f t="shared" si="99"/>
        <v>Chicago, Illinois, United States</v>
      </c>
      <c r="V615" t="s">
        <v>57</v>
      </c>
      <c r="W615" t="s">
        <v>2141</v>
      </c>
      <c r="X615" t="s">
        <v>49</v>
      </c>
      <c r="Y615" t="s">
        <v>271</v>
      </c>
      <c r="Z615" t="s">
        <v>2142</v>
      </c>
      <c r="AA615">
        <v>7.8959999999999999</v>
      </c>
      <c r="AB615">
        <v>3</v>
      </c>
      <c r="AC615">
        <v>2.4674999999999998</v>
      </c>
      <c r="AD615" t="e">
        <v>#N/A</v>
      </c>
      <c r="AE615" t="s">
        <v>73</v>
      </c>
    </row>
    <row r="616" spans="1:31" x14ac:dyDescent="0.25">
      <c r="A616">
        <v>7789</v>
      </c>
      <c r="B616" t="s">
        <v>2136</v>
      </c>
      <c r="C616" s="1">
        <v>43602</v>
      </c>
      <c r="D616">
        <f t="shared" si="91"/>
        <v>17</v>
      </c>
      <c r="E616" t="str">
        <f t="shared" si="90"/>
        <v>May</v>
      </c>
      <c r="F616">
        <f t="shared" si="92"/>
        <v>2019</v>
      </c>
      <c r="G616" t="str">
        <f t="shared" si="93"/>
        <v>Fri</v>
      </c>
      <c r="H616" s="1">
        <v>43605</v>
      </c>
      <c r="I616">
        <f t="shared" si="94"/>
        <v>20</v>
      </c>
      <c r="J616" s="1" t="str">
        <f t="shared" si="95"/>
        <v>May</v>
      </c>
      <c r="K616">
        <f t="shared" si="96"/>
        <v>2019</v>
      </c>
      <c r="L616" s="1" t="str">
        <f t="shared" si="97"/>
        <v>Mon</v>
      </c>
      <c r="M616">
        <f t="shared" si="98"/>
        <v>3</v>
      </c>
      <c r="N616" t="s">
        <v>41</v>
      </c>
      <c r="O616" t="s">
        <v>2137</v>
      </c>
      <c r="P616" t="s">
        <v>2138</v>
      </c>
      <c r="Q616" t="s">
        <v>44</v>
      </c>
      <c r="R616" t="s">
        <v>26</v>
      </c>
      <c r="S616" t="s">
        <v>383</v>
      </c>
      <c r="T616" t="s">
        <v>384</v>
      </c>
      <c r="U616" t="str">
        <f t="shared" si="99"/>
        <v>Chicago, Illinois, United States</v>
      </c>
      <c r="V616" t="s">
        <v>57</v>
      </c>
      <c r="W616" t="s">
        <v>1815</v>
      </c>
      <c r="X616" t="s">
        <v>31</v>
      </c>
      <c r="Y616" t="s">
        <v>120</v>
      </c>
      <c r="Z616" t="s">
        <v>1816</v>
      </c>
      <c r="AA616">
        <v>22.608000000000001</v>
      </c>
      <c r="AB616">
        <v>3</v>
      </c>
      <c r="AC616">
        <v>-10.1736</v>
      </c>
      <c r="AD616" t="e">
        <v>#N/A</v>
      </c>
      <c r="AE616" t="s">
        <v>73</v>
      </c>
    </row>
    <row r="617" spans="1:31" x14ac:dyDescent="0.25">
      <c r="A617">
        <v>7790</v>
      </c>
      <c r="B617" t="s">
        <v>2136</v>
      </c>
      <c r="C617" s="1">
        <v>43602</v>
      </c>
      <c r="D617">
        <f t="shared" si="91"/>
        <v>17</v>
      </c>
      <c r="E617" t="str">
        <f t="shared" si="90"/>
        <v>May</v>
      </c>
      <c r="F617">
        <f t="shared" si="92"/>
        <v>2019</v>
      </c>
      <c r="G617" t="str">
        <f t="shared" si="93"/>
        <v>Fri</v>
      </c>
      <c r="H617" s="1">
        <v>43605</v>
      </c>
      <c r="I617">
        <f t="shared" si="94"/>
        <v>20</v>
      </c>
      <c r="J617" s="1" t="str">
        <f t="shared" si="95"/>
        <v>May</v>
      </c>
      <c r="K617">
        <f t="shared" si="96"/>
        <v>2019</v>
      </c>
      <c r="L617" s="1" t="str">
        <f t="shared" si="97"/>
        <v>Mon</v>
      </c>
      <c r="M617">
        <f t="shared" si="98"/>
        <v>3</v>
      </c>
      <c r="N617" t="s">
        <v>41</v>
      </c>
      <c r="O617" t="s">
        <v>2137</v>
      </c>
      <c r="P617" t="s">
        <v>2138</v>
      </c>
      <c r="Q617" t="s">
        <v>44</v>
      </c>
      <c r="R617" t="s">
        <v>26</v>
      </c>
      <c r="S617" t="s">
        <v>383</v>
      </c>
      <c r="T617" t="s">
        <v>384</v>
      </c>
      <c r="U617" t="str">
        <f t="shared" si="99"/>
        <v>Chicago, Illinois, United States</v>
      </c>
      <c r="V617" t="s">
        <v>57</v>
      </c>
      <c r="W617" t="s">
        <v>573</v>
      </c>
      <c r="X617" t="s">
        <v>49</v>
      </c>
      <c r="Y617" t="s">
        <v>123</v>
      </c>
      <c r="Z617" t="s">
        <v>574</v>
      </c>
      <c r="AA617">
        <v>30.527999999999999</v>
      </c>
      <c r="AB617">
        <v>8</v>
      </c>
      <c r="AC617">
        <v>9.5399999999999991</v>
      </c>
      <c r="AD617" t="e">
        <v>#N/A</v>
      </c>
      <c r="AE617" t="s">
        <v>34</v>
      </c>
    </row>
    <row r="618" spans="1:31" x14ac:dyDescent="0.25">
      <c r="A618">
        <v>1677</v>
      </c>
      <c r="B618" t="s">
        <v>2143</v>
      </c>
      <c r="C618" s="1">
        <v>43603</v>
      </c>
      <c r="D618">
        <f t="shared" si="91"/>
        <v>18</v>
      </c>
      <c r="E618" t="str">
        <f t="shared" si="90"/>
        <v>May</v>
      </c>
      <c r="F618">
        <f t="shared" si="92"/>
        <v>2019</v>
      </c>
      <c r="G618" t="str">
        <f t="shared" si="93"/>
        <v>Sat</v>
      </c>
      <c r="H618" s="1">
        <v>43609</v>
      </c>
      <c r="I618">
        <f t="shared" si="94"/>
        <v>24</v>
      </c>
      <c r="J618" s="1" t="str">
        <f t="shared" si="95"/>
        <v>May</v>
      </c>
      <c r="K618">
        <f t="shared" si="96"/>
        <v>2019</v>
      </c>
      <c r="L618" s="1" t="str">
        <f t="shared" si="97"/>
        <v>Fri</v>
      </c>
      <c r="M618">
        <f t="shared" si="98"/>
        <v>6</v>
      </c>
      <c r="N618" t="s">
        <v>22</v>
      </c>
      <c r="O618" t="s">
        <v>707</v>
      </c>
      <c r="P618" t="s">
        <v>708</v>
      </c>
      <c r="Q618" t="s">
        <v>44</v>
      </c>
      <c r="R618" t="s">
        <v>26</v>
      </c>
      <c r="S618" t="s">
        <v>361</v>
      </c>
      <c r="T618" t="s">
        <v>46</v>
      </c>
      <c r="U618" t="str">
        <f t="shared" si="99"/>
        <v>San Francisco, California, United States</v>
      </c>
      <c r="V618" t="s">
        <v>47</v>
      </c>
      <c r="W618" t="s">
        <v>2144</v>
      </c>
      <c r="X618" t="s">
        <v>49</v>
      </c>
      <c r="Y618" t="s">
        <v>50</v>
      </c>
      <c r="Z618" t="s">
        <v>2145</v>
      </c>
      <c r="AA618">
        <v>104.28</v>
      </c>
      <c r="AB618">
        <v>3</v>
      </c>
      <c r="AC618">
        <v>26.07</v>
      </c>
      <c r="AD618" t="e">
        <v>#N/A</v>
      </c>
      <c r="AE618" t="s">
        <v>34</v>
      </c>
    </row>
    <row r="619" spans="1:31" x14ac:dyDescent="0.25">
      <c r="A619">
        <v>1678</v>
      </c>
      <c r="B619" t="s">
        <v>2143</v>
      </c>
      <c r="C619" s="1">
        <v>43603</v>
      </c>
      <c r="D619">
        <f t="shared" si="91"/>
        <v>18</v>
      </c>
      <c r="E619" t="str">
        <f t="shared" si="90"/>
        <v>May</v>
      </c>
      <c r="F619">
        <f t="shared" si="92"/>
        <v>2019</v>
      </c>
      <c r="G619" t="str">
        <f t="shared" si="93"/>
        <v>Sat</v>
      </c>
      <c r="H619" s="1">
        <v>43609</v>
      </c>
      <c r="I619">
        <f t="shared" si="94"/>
        <v>24</v>
      </c>
      <c r="J619" s="1" t="str">
        <f t="shared" si="95"/>
        <v>May</v>
      </c>
      <c r="K619">
        <f t="shared" si="96"/>
        <v>2019</v>
      </c>
      <c r="L619" s="1" t="str">
        <f t="shared" si="97"/>
        <v>Fri</v>
      </c>
      <c r="M619">
        <f t="shared" si="98"/>
        <v>6</v>
      </c>
      <c r="N619" t="s">
        <v>22</v>
      </c>
      <c r="O619" t="s">
        <v>707</v>
      </c>
      <c r="P619" t="s">
        <v>708</v>
      </c>
      <c r="Q619" t="s">
        <v>44</v>
      </c>
      <c r="R619" t="s">
        <v>26</v>
      </c>
      <c r="S619" t="s">
        <v>361</v>
      </c>
      <c r="T619" t="s">
        <v>46</v>
      </c>
      <c r="U619" t="str">
        <f t="shared" si="99"/>
        <v>San Francisco, California, United States</v>
      </c>
      <c r="V619" t="s">
        <v>47</v>
      </c>
      <c r="W619" t="s">
        <v>2146</v>
      </c>
      <c r="X619" t="s">
        <v>49</v>
      </c>
      <c r="Y619" t="s">
        <v>123</v>
      </c>
      <c r="Z619" t="s">
        <v>2147</v>
      </c>
      <c r="AA619">
        <v>17.940000000000001</v>
      </c>
      <c r="AB619">
        <v>3</v>
      </c>
      <c r="AC619">
        <v>8.7905999999999995</v>
      </c>
      <c r="AD619" t="e">
        <v>#N/A</v>
      </c>
      <c r="AE619" t="s">
        <v>34</v>
      </c>
    </row>
    <row r="620" spans="1:31" x14ac:dyDescent="0.25">
      <c r="A620">
        <v>770</v>
      </c>
      <c r="B620" t="s">
        <v>2148</v>
      </c>
      <c r="C620" s="1">
        <v>43604</v>
      </c>
      <c r="D620">
        <f t="shared" si="91"/>
        <v>19</v>
      </c>
      <c r="E620" t="str">
        <f t="shared" si="90"/>
        <v>May</v>
      </c>
      <c r="F620">
        <f t="shared" si="92"/>
        <v>2019</v>
      </c>
      <c r="G620" t="str">
        <f t="shared" si="93"/>
        <v>Sun</v>
      </c>
      <c r="H620" s="1">
        <v>43609</v>
      </c>
      <c r="I620">
        <f t="shared" si="94"/>
        <v>24</v>
      </c>
      <c r="J620" s="1" t="str">
        <f t="shared" si="95"/>
        <v>May</v>
      </c>
      <c r="K620">
        <f t="shared" si="96"/>
        <v>2019</v>
      </c>
      <c r="L620" s="1" t="str">
        <f t="shared" si="97"/>
        <v>Fri</v>
      </c>
      <c r="M620">
        <f t="shared" si="98"/>
        <v>5</v>
      </c>
      <c r="N620" t="s">
        <v>22</v>
      </c>
      <c r="O620" t="s">
        <v>2149</v>
      </c>
      <c r="P620" t="s">
        <v>2150</v>
      </c>
      <c r="Q620" t="s">
        <v>44</v>
      </c>
      <c r="R620" t="s">
        <v>26</v>
      </c>
      <c r="S620" t="s">
        <v>427</v>
      </c>
      <c r="T620" t="s">
        <v>428</v>
      </c>
      <c r="U620" t="str">
        <f t="shared" si="99"/>
        <v>Arlington, Virginia, United States</v>
      </c>
      <c r="V620" t="s">
        <v>82</v>
      </c>
      <c r="W620" t="s">
        <v>969</v>
      </c>
      <c r="X620" t="s">
        <v>31</v>
      </c>
      <c r="Y620" t="s">
        <v>262</v>
      </c>
      <c r="Z620" t="s">
        <v>970</v>
      </c>
      <c r="AA620">
        <v>641.96</v>
      </c>
      <c r="AB620">
        <v>2</v>
      </c>
      <c r="AC620">
        <v>179.74879999999999</v>
      </c>
      <c r="AD620" t="e">
        <v>#N/A</v>
      </c>
      <c r="AE620" t="s">
        <v>39</v>
      </c>
    </row>
    <row r="621" spans="1:31" x14ac:dyDescent="0.25">
      <c r="A621">
        <v>1717</v>
      </c>
      <c r="B621" t="s">
        <v>2151</v>
      </c>
      <c r="C621" s="1">
        <v>43604</v>
      </c>
      <c r="D621">
        <f t="shared" si="91"/>
        <v>19</v>
      </c>
      <c r="E621" t="str">
        <f t="shared" si="90"/>
        <v>May</v>
      </c>
      <c r="F621">
        <f t="shared" si="92"/>
        <v>2019</v>
      </c>
      <c r="G621" t="str">
        <f t="shared" si="93"/>
        <v>Sun</v>
      </c>
      <c r="H621" s="1">
        <v>43609</v>
      </c>
      <c r="I621">
        <f t="shared" si="94"/>
        <v>24</v>
      </c>
      <c r="J621" s="1" t="str">
        <f t="shared" si="95"/>
        <v>May</v>
      </c>
      <c r="K621">
        <f t="shared" si="96"/>
        <v>2019</v>
      </c>
      <c r="L621" s="1" t="str">
        <f t="shared" si="97"/>
        <v>Fri</v>
      </c>
      <c r="M621">
        <f t="shared" si="98"/>
        <v>5</v>
      </c>
      <c r="N621" t="s">
        <v>22</v>
      </c>
      <c r="O621" t="s">
        <v>2152</v>
      </c>
      <c r="P621" t="s">
        <v>2153</v>
      </c>
      <c r="Q621" t="s">
        <v>44</v>
      </c>
      <c r="R621" t="s">
        <v>26</v>
      </c>
      <c r="S621" t="s">
        <v>221</v>
      </c>
      <c r="T621" t="s">
        <v>222</v>
      </c>
      <c r="U621" t="str">
        <f t="shared" si="99"/>
        <v>New York City, New York, United States</v>
      </c>
      <c r="V621" t="s">
        <v>29</v>
      </c>
      <c r="W621" t="s">
        <v>2154</v>
      </c>
      <c r="X621" t="s">
        <v>49</v>
      </c>
      <c r="Y621" t="s">
        <v>282</v>
      </c>
      <c r="Z621" t="s">
        <v>2155</v>
      </c>
      <c r="AA621">
        <v>242.9</v>
      </c>
      <c r="AB621">
        <v>5</v>
      </c>
      <c r="AC621">
        <v>70.441000000000003</v>
      </c>
      <c r="AD621" t="e">
        <v>#N/A</v>
      </c>
      <c r="AE621" t="s">
        <v>73</v>
      </c>
    </row>
    <row r="622" spans="1:31" x14ac:dyDescent="0.25">
      <c r="A622">
        <v>1718</v>
      </c>
      <c r="B622" t="s">
        <v>2151</v>
      </c>
      <c r="C622" s="1">
        <v>43604</v>
      </c>
      <c r="D622">
        <f t="shared" si="91"/>
        <v>19</v>
      </c>
      <c r="E622" t="str">
        <f t="shared" si="90"/>
        <v>May</v>
      </c>
      <c r="F622">
        <f t="shared" si="92"/>
        <v>2019</v>
      </c>
      <c r="G622" t="str">
        <f t="shared" si="93"/>
        <v>Sun</v>
      </c>
      <c r="H622" s="1">
        <v>43609</v>
      </c>
      <c r="I622">
        <f t="shared" si="94"/>
        <v>24</v>
      </c>
      <c r="J622" s="1" t="str">
        <f t="shared" si="95"/>
        <v>May</v>
      </c>
      <c r="K622">
        <f t="shared" si="96"/>
        <v>2019</v>
      </c>
      <c r="L622" s="1" t="str">
        <f t="shared" si="97"/>
        <v>Fri</v>
      </c>
      <c r="M622">
        <f t="shared" si="98"/>
        <v>5</v>
      </c>
      <c r="N622" t="s">
        <v>22</v>
      </c>
      <c r="O622" t="s">
        <v>2152</v>
      </c>
      <c r="P622" t="s">
        <v>2153</v>
      </c>
      <c r="Q622" t="s">
        <v>44</v>
      </c>
      <c r="R622" t="s">
        <v>26</v>
      </c>
      <c r="S622" t="s">
        <v>221</v>
      </c>
      <c r="T622" t="s">
        <v>222</v>
      </c>
      <c r="U622" t="str">
        <f t="shared" si="99"/>
        <v>New York City, New York, United States</v>
      </c>
      <c r="V622" t="s">
        <v>29</v>
      </c>
      <c r="W622" t="s">
        <v>2156</v>
      </c>
      <c r="X622" t="s">
        <v>49</v>
      </c>
      <c r="Y622" t="s">
        <v>50</v>
      </c>
      <c r="Z622" t="s">
        <v>2157</v>
      </c>
      <c r="AA622">
        <v>454.9</v>
      </c>
      <c r="AB622">
        <v>5</v>
      </c>
      <c r="AC622">
        <v>0</v>
      </c>
      <c r="AD622" t="e">
        <v>#N/A</v>
      </c>
      <c r="AE622" t="s">
        <v>39</v>
      </c>
    </row>
    <row r="623" spans="1:31" x14ac:dyDescent="0.25">
      <c r="A623">
        <v>1719</v>
      </c>
      <c r="B623" t="s">
        <v>2151</v>
      </c>
      <c r="C623" s="1">
        <v>43604</v>
      </c>
      <c r="D623">
        <f t="shared" si="91"/>
        <v>19</v>
      </c>
      <c r="E623" t="str">
        <f t="shared" si="90"/>
        <v>May</v>
      </c>
      <c r="F623">
        <f t="shared" si="92"/>
        <v>2019</v>
      </c>
      <c r="G623" t="str">
        <f t="shared" si="93"/>
        <v>Sun</v>
      </c>
      <c r="H623" s="1">
        <v>43609</v>
      </c>
      <c r="I623">
        <f t="shared" si="94"/>
        <v>24</v>
      </c>
      <c r="J623" s="1" t="str">
        <f t="shared" si="95"/>
        <v>May</v>
      </c>
      <c r="K623">
        <f t="shared" si="96"/>
        <v>2019</v>
      </c>
      <c r="L623" s="1" t="str">
        <f t="shared" si="97"/>
        <v>Fri</v>
      </c>
      <c r="M623">
        <f t="shared" si="98"/>
        <v>5</v>
      </c>
      <c r="N623" t="s">
        <v>22</v>
      </c>
      <c r="O623" t="s">
        <v>2152</v>
      </c>
      <c r="P623" t="s">
        <v>2153</v>
      </c>
      <c r="Q623" t="s">
        <v>44</v>
      </c>
      <c r="R623" t="s">
        <v>26</v>
      </c>
      <c r="S623" t="s">
        <v>221</v>
      </c>
      <c r="T623" t="s">
        <v>222</v>
      </c>
      <c r="U623" t="str">
        <f t="shared" si="99"/>
        <v>New York City, New York, United States</v>
      </c>
      <c r="V623" t="s">
        <v>29</v>
      </c>
      <c r="W623" t="s">
        <v>469</v>
      </c>
      <c r="X623" t="s">
        <v>31</v>
      </c>
      <c r="Y623" t="s">
        <v>120</v>
      </c>
      <c r="Z623" t="s">
        <v>470</v>
      </c>
      <c r="AA623">
        <v>35.92</v>
      </c>
      <c r="AB623">
        <v>4</v>
      </c>
      <c r="AC623">
        <v>15.086399999999999</v>
      </c>
      <c r="AD623" t="e">
        <v>#N/A</v>
      </c>
      <c r="AE623" t="s">
        <v>39</v>
      </c>
    </row>
    <row r="624" spans="1:31" x14ac:dyDescent="0.25">
      <c r="A624">
        <v>1720</v>
      </c>
      <c r="B624" t="s">
        <v>2151</v>
      </c>
      <c r="C624" s="1">
        <v>43604</v>
      </c>
      <c r="D624">
        <f t="shared" si="91"/>
        <v>19</v>
      </c>
      <c r="E624" t="str">
        <f t="shared" si="90"/>
        <v>May</v>
      </c>
      <c r="F624">
        <f t="shared" si="92"/>
        <v>2019</v>
      </c>
      <c r="G624" t="str">
        <f t="shared" si="93"/>
        <v>Sun</v>
      </c>
      <c r="H624" s="1">
        <v>43609</v>
      </c>
      <c r="I624">
        <f t="shared" si="94"/>
        <v>24</v>
      </c>
      <c r="J624" s="1" t="str">
        <f t="shared" si="95"/>
        <v>May</v>
      </c>
      <c r="K624">
        <f t="shared" si="96"/>
        <v>2019</v>
      </c>
      <c r="L624" s="1" t="str">
        <f t="shared" si="97"/>
        <v>Fri</v>
      </c>
      <c r="M624">
        <f t="shared" si="98"/>
        <v>5</v>
      </c>
      <c r="N624" t="s">
        <v>22</v>
      </c>
      <c r="O624" t="s">
        <v>2152</v>
      </c>
      <c r="P624" t="s">
        <v>2153</v>
      </c>
      <c r="Q624" t="s">
        <v>44</v>
      </c>
      <c r="R624" t="s">
        <v>26</v>
      </c>
      <c r="S624" t="s">
        <v>221</v>
      </c>
      <c r="T624" t="s">
        <v>222</v>
      </c>
      <c r="U624" t="str">
        <f t="shared" si="99"/>
        <v>New York City, New York, United States</v>
      </c>
      <c r="V624" t="s">
        <v>29</v>
      </c>
      <c r="W624" t="s">
        <v>172</v>
      </c>
      <c r="X624" t="s">
        <v>31</v>
      </c>
      <c r="Y624" t="s">
        <v>120</v>
      </c>
      <c r="Z624" t="s">
        <v>173</v>
      </c>
      <c r="AA624">
        <v>39.76</v>
      </c>
      <c r="AB624">
        <v>8</v>
      </c>
      <c r="AC624">
        <v>12.3256</v>
      </c>
      <c r="AD624" t="e">
        <v>#N/A</v>
      </c>
      <c r="AE624" t="s">
        <v>39</v>
      </c>
    </row>
    <row r="625" spans="1:31" x14ac:dyDescent="0.25">
      <c r="A625">
        <v>1721</v>
      </c>
      <c r="B625" t="s">
        <v>2151</v>
      </c>
      <c r="C625" s="1">
        <v>43604</v>
      </c>
      <c r="D625">
        <f t="shared" si="91"/>
        <v>19</v>
      </c>
      <c r="E625" t="str">
        <f t="shared" si="90"/>
        <v>May</v>
      </c>
      <c r="F625">
        <f t="shared" si="92"/>
        <v>2019</v>
      </c>
      <c r="G625" t="str">
        <f t="shared" si="93"/>
        <v>Sun</v>
      </c>
      <c r="H625" s="1">
        <v>43609</v>
      </c>
      <c r="I625">
        <f t="shared" si="94"/>
        <v>24</v>
      </c>
      <c r="J625" s="1" t="str">
        <f t="shared" si="95"/>
        <v>May</v>
      </c>
      <c r="K625">
        <f t="shared" si="96"/>
        <v>2019</v>
      </c>
      <c r="L625" s="1" t="str">
        <f t="shared" si="97"/>
        <v>Fri</v>
      </c>
      <c r="M625">
        <f t="shared" si="98"/>
        <v>5</v>
      </c>
      <c r="N625" t="s">
        <v>22</v>
      </c>
      <c r="O625" t="s">
        <v>2152</v>
      </c>
      <c r="P625" t="s">
        <v>2153</v>
      </c>
      <c r="Q625" t="s">
        <v>44</v>
      </c>
      <c r="R625" t="s">
        <v>26</v>
      </c>
      <c r="S625" t="s">
        <v>221</v>
      </c>
      <c r="T625" t="s">
        <v>222</v>
      </c>
      <c r="U625" t="str">
        <f t="shared" si="99"/>
        <v>New York City, New York, United States</v>
      </c>
      <c r="V625" t="s">
        <v>29</v>
      </c>
      <c r="W625" t="s">
        <v>2158</v>
      </c>
      <c r="X625" t="s">
        <v>49</v>
      </c>
      <c r="Y625" t="s">
        <v>75</v>
      </c>
      <c r="Z625" t="s">
        <v>2159</v>
      </c>
      <c r="AA625">
        <v>47.744</v>
      </c>
      <c r="AB625">
        <v>4</v>
      </c>
      <c r="AC625">
        <v>14.92</v>
      </c>
      <c r="AD625" t="e">
        <v>#N/A</v>
      </c>
      <c r="AE625" t="s">
        <v>39</v>
      </c>
    </row>
    <row r="626" spans="1:31" x14ac:dyDescent="0.25">
      <c r="A626">
        <v>2499</v>
      </c>
      <c r="B626" t="s">
        <v>2160</v>
      </c>
      <c r="C626" s="1">
        <v>43604</v>
      </c>
      <c r="D626">
        <f t="shared" si="91"/>
        <v>19</v>
      </c>
      <c r="E626" t="str">
        <f t="shared" si="90"/>
        <v>May</v>
      </c>
      <c r="F626">
        <f t="shared" si="92"/>
        <v>2019</v>
      </c>
      <c r="G626" t="str">
        <f t="shared" si="93"/>
        <v>Sun</v>
      </c>
      <c r="H626" s="1">
        <v>43609</v>
      </c>
      <c r="I626">
        <f t="shared" si="94"/>
        <v>24</v>
      </c>
      <c r="J626" s="1" t="str">
        <f t="shared" si="95"/>
        <v>May</v>
      </c>
      <c r="K626">
        <f t="shared" si="96"/>
        <v>2019</v>
      </c>
      <c r="L626" s="1" t="str">
        <f t="shared" si="97"/>
        <v>Fri</v>
      </c>
      <c r="M626">
        <f t="shared" si="98"/>
        <v>5</v>
      </c>
      <c r="N626" t="s">
        <v>22</v>
      </c>
      <c r="O626" t="s">
        <v>2161</v>
      </c>
      <c r="P626" t="s">
        <v>2162</v>
      </c>
      <c r="Q626" t="s">
        <v>25</v>
      </c>
      <c r="R626" t="s">
        <v>26</v>
      </c>
      <c r="S626" t="s">
        <v>361</v>
      </c>
      <c r="T626" t="s">
        <v>46</v>
      </c>
      <c r="U626" t="str">
        <f t="shared" si="99"/>
        <v>San Francisco, California, United States</v>
      </c>
      <c r="V626" t="s">
        <v>47</v>
      </c>
      <c r="W626" t="s">
        <v>2163</v>
      </c>
      <c r="X626" t="s">
        <v>49</v>
      </c>
      <c r="Y626" t="s">
        <v>75</v>
      </c>
      <c r="Z626" t="s">
        <v>2164</v>
      </c>
      <c r="AA626">
        <v>9.5839999999999996</v>
      </c>
      <c r="AB626">
        <v>1</v>
      </c>
      <c r="AC626">
        <v>3.3544</v>
      </c>
      <c r="AD626" t="e">
        <v>#N/A</v>
      </c>
      <c r="AE626" t="s">
        <v>73</v>
      </c>
    </row>
    <row r="627" spans="1:31" x14ac:dyDescent="0.25">
      <c r="A627">
        <v>3531</v>
      </c>
      <c r="B627" t="s">
        <v>2165</v>
      </c>
      <c r="C627" s="1">
        <v>43604</v>
      </c>
      <c r="D627">
        <f t="shared" si="91"/>
        <v>19</v>
      </c>
      <c r="E627" t="str">
        <f t="shared" si="90"/>
        <v>May</v>
      </c>
      <c r="F627">
        <f t="shared" si="92"/>
        <v>2019</v>
      </c>
      <c r="G627" t="str">
        <f t="shared" si="93"/>
        <v>Sun</v>
      </c>
      <c r="H627" s="1">
        <v>43608</v>
      </c>
      <c r="I627">
        <f t="shared" si="94"/>
        <v>23</v>
      </c>
      <c r="J627" s="1" t="str">
        <f t="shared" si="95"/>
        <v>May</v>
      </c>
      <c r="K627">
        <f t="shared" si="96"/>
        <v>2019</v>
      </c>
      <c r="L627" s="1" t="str">
        <f t="shared" si="97"/>
        <v>Thu</v>
      </c>
      <c r="M627">
        <f t="shared" si="98"/>
        <v>4</v>
      </c>
      <c r="N627" t="s">
        <v>22</v>
      </c>
      <c r="O627" t="s">
        <v>2125</v>
      </c>
      <c r="P627" t="s">
        <v>2126</v>
      </c>
      <c r="Q627" t="s">
        <v>25</v>
      </c>
      <c r="R627" t="s">
        <v>26</v>
      </c>
      <c r="S627" t="s">
        <v>2166</v>
      </c>
      <c r="T627" t="s">
        <v>765</v>
      </c>
      <c r="U627" t="str">
        <f t="shared" si="99"/>
        <v>Lafayette, Indiana, United States</v>
      </c>
      <c r="V627" t="s">
        <v>57</v>
      </c>
      <c r="W627" t="s">
        <v>1574</v>
      </c>
      <c r="X627" t="s">
        <v>49</v>
      </c>
      <c r="Y627" t="s">
        <v>92</v>
      </c>
      <c r="Z627" t="s">
        <v>1575</v>
      </c>
      <c r="AA627">
        <v>21.4</v>
      </c>
      <c r="AB627">
        <v>5</v>
      </c>
      <c r="AC627">
        <v>6.2060000000000004</v>
      </c>
      <c r="AD627" t="e">
        <v>#N/A</v>
      </c>
      <c r="AE627" t="s">
        <v>39</v>
      </c>
    </row>
    <row r="628" spans="1:31" x14ac:dyDescent="0.25">
      <c r="A628">
        <v>7467</v>
      </c>
      <c r="B628" t="s">
        <v>2167</v>
      </c>
      <c r="C628" s="1">
        <v>43604</v>
      </c>
      <c r="D628">
        <f t="shared" si="91"/>
        <v>19</v>
      </c>
      <c r="E628" t="str">
        <f t="shared" si="90"/>
        <v>May</v>
      </c>
      <c r="F628">
        <f t="shared" si="92"/>
        <v>2019</v>
      </c>
      <c r="G628" t="str">
        <f t="shared" si="93"/>
        <v>Sun</v>
      </c>
      <c r="H628" s="1">
        <v>43608</v>
      </c>
      <c r="I628">
        <f t="shared" si="94"/>
        <v>23</v>
      </c>
      <c r="J628" s="1" t="str">
        <f t="shared" si="95"/>
        <v>May</v>
      </c>
      <c r="K628">
        <f t="shared" si="96"/>
        <v>2019</v>
      </c>
      <c r="L628" s="1" t="str">
        <f t="shared" si="97"/>
        <v>Thu</v>
      </c>
      <c r="M628">
        <f t="shared" si="98"/>
        <v>4</v>
      </c>
      <c r="N628" t="s">
        <v>22</v>
      </c>
      <c r="O628" t="s">
        <v>2168</v>
      </c>
      <c r="P628" t="s">
        <v>2169</v>
      </c>
      <c r="Q628" t="s">
        <v>25</v>
      </c>
      <c r="R628" t="s">
        <v>26</v>
      </c>
      <c r="S628" t="s">
        <v>45</v>
      </c>
      <c r="T628" t="s">
        <v>46</v>
      </c>
      <c r="U628" t="str">
        <f t="shared" si="99"/>
        <v>Los Angeles, California, United States</v>
      </c>
      <c r="V628" t="s">
        <v>47</v>
      </c>
      <c r="W628" t="s">
        <v>2170</v>
      </c>
      <c r="X628" t="s">
        <v>49</v>
      </c>
      <c r="Y628" t="s">
        <v>282</v>
      </c>
      <c r="Z628" t="s">
        <v>2059</v>
      </c>
      <c r="AA628">
        <v>87.84</v>
      </c>
      <c r="AB628">
        <v>8</v>
      </c>
      <c r="AC628">
        <v>23.716799999999999</v>
      </c>
      <c r="AD628" t="e">
        <v>#N/A</v>
      </c>
      <c r="AE628" t="s">
        <v>39</v>
      </c>
    </row>
    <row r="629" spans="1:31" x14ac:dyDescent="0.25">
      <c r="A629">
        <v>639</v>
      </c>
      <c r="B629" t="s">
        <v>2171</v>
      </c>
      <c r="C629" s="1">
        <v>43605</v>
      </c>
      <c r="D629">
        <f t="shared" si="91"/>
        <v>20</v>
      </c>
      <c r="E629" t="str">
        <f t="shared" si="90"/>
        <v>May</v>
      </c>
      <c r="F629">
        <f t="shared" si="92"/>
        <v>2019</v>
      </c>
      <c r="G629" t="str">
        <f t="shared" si="93"/>
        <v>Mon</v>
      </c>
      <c r="H629" s="1">
        <v>43610</v>
      </c>
      <c r="I629">
        <f t="shared" si="94"/>
        <v>25</v>
      </c>
      <c r="J629" s="1" t="str">
        <f t="shared" si="95"/>
        <v>May</v>
      </c>
      <c r="K629">
        <f t="shared" si="96"/>
        <v>2019</v>
      </c>
      <c r="L629" s="1" t="str">
        <f t="shared" si="97"/>
        <v>Sat</v>
      </c>
      <c r="M629">
        <f t="shared" si="98"/>
        <v>5</v>
      </c>
      <c r="N629" t="s">
        <v>22</v>
      </c>
      <c r="O629" t="s">
        <v>887</v>
      </c>
      <c r="P629" t="s">
        <v>888</v>
      </c>
      <c r="Q629" t="s">
        <v>111</v>
      </c>
      <c r="R629" t="s">
        <v>26</v>
      </c>
      <c r="S629" t="s">
        <v>2172</v>
      </c>
      <c r="T629" t="s">
        <v>46</v>
      </c>
      <c r="U629" t="str">
        <f t="shared" si="99"/>
        <v>Vallejo, California, United States</v>
      </c>
      <c r="V629" t="s">
        <v>47</v>
      </c>
      <c r="W629" t="s">
        <v>2173</v>
      </c>
      <c r="X629" t="s">
        <v>31</v>
      </c>
      <c r="Y629" t="s">
        <v>120</v>
      </c>
      <c r="Z629" t="s">
        <v>2174</v>
      </c>
      <c r="AA629">
        <v>1049.2</v>
      </c>
      <c r="AB629">
        <v>5</v>
      </c>
      <c r="AC629">
        <v>272.79199999999997</v>
      </c>
      <c r="AD629" t="e">
        <v>#N/A</v>
      </c>
      <c r="AE629" t="s">
        <v>39</v>
      </c>
    </row>
    <row r="630" spans="1:31" x14ac:dyDescent="0.25">
      <c r="A630">
        <v>640</v>
      </c>
      <c r="B630" t="s">
        <v>2171</v>
      </c>
      <c r="C630" s="1">
        <v>43605</v>
      </c>
      <c r="D630">
        <f t="shared" si="91"/>
        <v>20</v>
      </c>
      <c r="E630" t="str">
        <f t="shared" si="90"/>
        <v>May</v>
      </c>
      <c r="F630">
        <f t="shared" si="92"/>
        <v>2019</v>
      </c>
      <c r="G630" t="str">
        <f t="shared" si="93"/>
        <v>Mon</v>
      </c>
      <c r="H630" s="1">
        <v>43610</v>
      </c>
      <c r="I630">
        <f t="shared" si="94"/>
        <v>25</v>
      </c>
      <c r="J630" s="1" t="str">
        <f t="shared" si="95"/>
        <v>May</v>
      </c>
      <c r="K630">
        <f t="shared" si="96"/>
        <v>2019</v>
      </c>
      <c r="L630" s="1" t="str">
        <f t="shared" si="97"/>
        <v>Sat</v>
      </c>
      <c r="M630">
        <f t="shared" si="98"/>
        <v>5</v>
      </c>
      <c r="N630" t="s">
        <v>22</v>
      </c>
      <c r="O630" t="s">
        <v>887</v>
      </c>
      <c r="P630" t="s">
        <v>888</v>
      </c>
      <c r="Q630" t="s">
        <v>111</v>
      </c>
      <c r="R630" t="s">
        <v>26</v>
      </c>
      <c r="S630" t="s">
        <v>2172</v>
      </c>
      <c r="T630" t="s">
        <v>46</v>
      </c>
      <c r="U630" t="str">
        <f t="shared" si="99"/>
        <v>Vallejo, California, United States</v>
      </c>
      <c r="V630" t="s">
        <v>47</v>
      </c>
      <c r="W630" t="s">
        <v>2175</v>
      </c>
      <c r="X630" t="s">
        <v>49</v>
      </c>
      <c r="Y630" t="s">
        <v>75</v>
      </c>
      <c r="Z630" t="s">
        <v>2176</v>
      </c>
      <c r="AA630">
        <v>15.423999999999999</v>
      </c>
      <c r="AB630">
        <v>4</v>
      </c>
      <c r="AC630">
        <v>5.0128000000000004</v>
      </c>
      <c r="AD630" t="e">
        <v>#N/A</v>
      </c>
      <c r="AE630" t="s">
        <v>73</v>
      </c>
    </row>
    <row r="631" spans="1:31" x14ac:dyDescent="0.25">
      <c r="A631">
        <v>793</v>
      </c>
      <c r="B631" t="s">
        <v>2177</v>
      </c>
      <c r="C631" s="1">
        <v>43605</v>
      </c>
      <c r="D631">
        <f t="shared" si="91"/>
        <v>20</v>
      </c>
      <c r="E631" t="str">
        <f t="shared" si="90"/>
        <v>May</v>
      </c>
      <c r="F631">
        <f t="shared" si="92"/>
        <v>2019</v>
      </c>
      <c r="G631" t="str">
        <f t="shared" si="93"/>
        <v>Mon</v>
      </c>
      <c r="H631" s="1">
        <v>43605</v>
      </c>
      <c r="I631">
        <f t="shared" si="94"/>
        <v>20</v>
      </c>
      <c r="J631" s="1" t="str">
        <f t="shared" si="95"/>
        <v>May</v>
      </c>
      <c r="K631">
        <f t="shared" si="96"/>
        <v>2019</v>
      </c>
      <c r="L631" s="1" t="str">
        <f t="shared" si="97"/>
        <v>Mon</v>
      </c>
      <c r="M631">
        <f t="shared" si="98"/>
        <v>0</v>
      </c>
      <c r="N631" t="s">
        <v>211</v>
      </c>
      <c r="O631" t="s">
        <v>2178</v>
      </c>
      <c r="P631" t="s">
        <v>2179</v>
      </c>
      <c r="Q631" t="s">
        <v>44</v>
      </c>
      <c r="R631" t="s">
        <v>26</v>
      </c>
      <c r="S631" t="s">
        <v>2180</v>
      </c>
      <c r="T631" t="s">
        <v>81</v>
      </c>
      <c r="U631" t="str">
        <f t="shared" si="99"/>
        <v>Asheville, North Carolina, United States</v>
      </c>
      <c r="V631" t="s">
        <v>82</v>
      </c>
      <c r="W631" t="s">
        <v>851</v>
      </c>
      <c r="X631" t="s">
        <v>36</v>
      </c>
      <c r="Y631" t="s">
        <v>37</v>
      </c>
      <c r="Z631" t="s">
        <v>852</v>
      </c>
      <c r="AA631">
        <v>1363.96</v>
      </c>
      <c r="AB631">
        <v>5</v>
      </c>
      <c r="AC631">
        <v>85.247500000000002</v>
      </c>
      <c r="AD631" t="e">
        <v>#N/A</v>
      </c>
      <c r="AE631" t="s">
        <v>73</v>
      </c>
    </row>
    <row r="632" spans="1:31" x14ac:dyDescent="0.25">
      <c r="A632">
        <v>3688</v>
      </c>
      <c r="B632" t="s">
        <v>2181</v>
      </c>
      <c r="C632" s="1">
        <v>43605</v>
      </c>
      <c r="D632">
        <f t="shared" si="91"/>
        <v>20</v>
      </c>
      <c r="E632" t="str">
        <f t="shared" si="90"/>
        <v>May</v>
      </c>
      <c r="F632">
        <f t="shared" si="92"/>
        <v>2019</v>
      </c>
      <c r="G632" t="str">
        <f t="shared" si="93"/>
        <v>Mon</v>
      </c>
      <c r="H632" s="1">
        <v>43609</v>
      </c>
      <c r="I632">
        <f t="shared" si="94"/>
        <v>24</v>
      </c>
      <c r="J632" s="1" t="str">
        <f t="shared" si="95"/>
        <v>May</v>
      </c>
      <c r="K632">
        <f t="shared" si="96"/>
        <v>2019</v>
      </c>
      <c r="L632" s="1" t="str">
        <f t="shared" si="97"/>
        <v>Fri</v>
      </c>
      <c r="M632">
        <f t="shared" si="98"/>
        <v>4</v>
      </c>
      <c r="N632" t="s">
        <v>22</v>
      </c>
      <c r="O632" t="s">
        <v>1213</v>
      </c>
      <c r="P632" t="s">
        <v>1214</v>
      </c>
      <c r="Q632" t="s">
        <v>44</v>
      </c>
      <c r="R632" t="s">
        <v>26</v>
      </c>
      <c r="S632" t="s">
        <v>2182</v>
      </c>
      <c r="T632" t="s">
        <v>101</v>
      </c>
      <c r="U632" t="str">
        <f t="shared" si="99"/>
        <v>Port Saint Lucie, Florida, United States</v>
      </c>
      <c r="V632" t="s">
        <v>82</v>
      </c>
      <c r="W632" t="s">
        <v>1319</v>
      </c>
      <c r="X632" t="s">
        <v>49</v>
      </c>
      <c r="Y632" t="s">
        <v>75</v>
      </c>
      <c r="Z632" t="s">
        <v>1320</v>
      </c>
      <c r="AA632">
        <v>2.694</v>
      </c>
      <c r="AB632">
        <v>2</v>
      </c>
      <c r="AC632">
        <v>-2.2450000000000001</v>
      </c>
      <c r="AD632" t="e">
        <v>#N/A</v>
      </c>
      <c r="AE632" t="s">
        <v>39</v>
      </c>
    </row>
    <row r="633" spans="1:31" x14ac:dyDescent="0.25">
      <c r="A633">
        <v>3968</v>
      </c>
      <c r="B633" t="s">
        <v>2183</v>
      </c>
      <c r="C633" s="1">
        <v>43605</v>
      </c>
      <c r="D633">
        <f t="shared" si="91"/>
        <v>20</v>
      </c>
      <c r="E633" t="str">
        <f t="shared" si="90"/>
        <v>May</v>
      </c>
      <c r="F633">
        <f t="shared" si="92"/>
        <v>2019</v>
      </c>
      <c r="G633" t="str">
        <f t="shared" si="93"/>
        <v>Mon</v>
      </c>
      <c r="H633" s="1">
        <v>43608</v>
      </c>
      <c r="I633">
        <f t="shared" si="94"/>
        <v>23</v>
      </c>
      <c r="J633" s="1" t="str">
        <f t="shared" si="95"/>
        <v>May</v>
      </c>
      <c r="K633">
        <f t="shared" si="96"/>
        <v>2019</v>
      </c>
      <c r="L633" s="1" t="str">
        <f t="shared" si="97"/>
        <v>Thu</v>
      </c>
      <c r="M633">
        <f t="shared" si="98"/>
        <v>3</v>
      </c>
      <c r="N633" t="s">
        <v>41</v>
      </c>
      <c r="O633" t="s">
        <v>1426</v>
      </c>
      <c r="P633" t="s">
        <v>1427</v>
      </c>
      <c r="Q633" t="s">
        <v>111</v>
      </c>
      <c r="R633" t="s">
        <v>26</v>
      </c>
      <c r="S633" t="s">
        <v>1775</v>
      </c>
      <c r="T633" t="s">
        <v>740</v>
      </c>
      <c r="U633" t="str">
        <f t="shared" si="99"/>
        <v>Colorado Springs, Colorado, United States</v>
      </c>
      <c r="V633" t="s">
        <v>47</v>
      </c>
      <c r="W633" t="s">
        <v>2184</v>
      </c>
      <c r="X633" t="s">
        <v>49</v>
      </c>
      <c r="Y633" t="s">
        <v>75</v>
      </c>
      <c r="Z633" t="s">
        <v>2185</v>
      </c>
      <c r="AA633">
        <v>40.634999999999998</v>
      </c>
      <c r="AB633">
        <v>7</v>
      </c>
      <c r="AC633">
        <v>-32.508000000000003</v>
      </c>
      <c r="AD633" t="e">
        <v>#N/A</v>
      </c>
      <c r="AE633" t="s">
        <v>73</v>
      </c>
    </row>
    <row r="634" spans="1:31" x14ac:dyDescent="0.25">
      <c r="A634">
        <v>524</v>
      </c>
      <c r="B634" t="s">
        <v>2186</v>
      </c>
      <c r="C634" s="1">
        <v>43606</v>
      </c>
      <c r="D634">
        <f t="shared" si="91"/>
        <v>21</v>
      </c>
      <c r="E634" t="str">
        <f t="shared" si="90"/>
        <v>May</v>
      </c>
      <c r="F634">
        <f t="shared" si="92"/>
        <v>2019</v>
      </c>
      <c r="G634" t="str">
        <f t="shared" si="93"/>
        <v>Tue</v>
      </c>
      <c r="H634" s="1">
        <v>43608</v>
      </c>
      <c r="I634">
        <f t="shared" si="94"/>
        <v>23</v>
      </c>
      <c r="J634" s="1" t="str">
        <f t="shared" si="95"/>
        <v>May</v>
      </c>
      <c r="K634">
        <f t="shared" si="96"/>
        <v>2019</v>
      </c>
      <c r="L634" s="1" t="str">
        <f t="shared" si="97"/>
        <v>Thu</v>
      </c>
      <c r="M634">
        <f t="shared" si="98"/>
        <v>2</v>
      </c>
      <c r="N634" t="s">
        <v>41</v>
      </c>
      <c r="O634" t="s">
        <v>2061</v>
      </c>
      <c r="P634" t="s">
        <v>2062</v>
      </c>
      <c r="Q634" t="s">
        <v>44</v>
      </c>
      <c r="R634" t="s">
        <v>26</v>
      </c>
      <c r="S634" t="s">
        <v>45</v>
      </c>
      <c r="T634" t="s">
        <v>46</v>
      </c>
      <c r="U634" t="str">
        <f t="shared" si="99"/>
        <v>Los Angeles, California, United States</v>
      </c>
      <c r="V634" t="s">
        <v>47</v>
      </c>
      <c r="W634" t="s">
        <v>2187</v>
      </c>
      <c r="X634" t="s">
        <v>36</v>
      </c>
      <c r="Y634" t="s">
        <v>37</v>
      </c>
      <c r="Z634" t="s">
        <v>2188</v>
      </c>
      <c r="AA634">
        <v>55.176000000000002</v>
      </c>
      <c r="AB634">
        <v>3</v>
      </c>
      <c r="AC634">
        <v>-12.4146</v>
      </c>
      <c r="AD634" t="e">
        <v>#N/A</v>
      </c>
      <c r="AE634" t="s">
        <v>39</v>
      </c>
    </row>
    <row r="635" spans="1:31" x14ac:dyDescent="0.25">
      <c r="A635">
        <v>525</v>
      </c>
      <c r="B635" t="s">
        <v>2186</v>
      </c>
      <c r="C635" s="1">
        <v>43606</v>
      </c>
      <c r="D635">
        <f t="shared" si="91"/>
        <v>21</v>
      </c>
      <c r="E635" t="str">
        <f t="shared" si="90"/>
        <v>May</v>
      </c>
      <c r="F635">
        <f t="shared" si="92"/>
        <v>2019</v>
      </c>
      <c r="G635" t="str">
        <f t="shared" si="93"/>
        <v>Tue</v>
      </c>
      <c r="H635" s="1">
        <v>43608</v>
      </c>
      <c r="I635">
        <f t="shared" si="94"/>
        <v>23</v>
      </c>
      <c r="J635" s="1" t="str">
        <f t="shared" si="95"/>
        <v>May</v>
      </c>
      <c r="K635">
        <f t="shared" si="96"/>
        <v>2019</v>
      </c>
      <c r="L635" s="1" t="str">
        <f t="shared" si="97"/>
        <v>Thu</v>
      </c>
      <c r="M635">
        <f t="shared" si="98"/>
        <v>2</v>
      </c>
      <c r="N635" t="s">
        <v>41</v>
      </c>
      <c r="O635" t="s">
        <v>2061</v>
      </c>
      <c r="P635" t="s">
        <v>2062</v>
      </c>
      <c r="Q635" t="s">
        <v>44</v>
      </c>
      <c r="R635" t="s">
        <v>26</v>
      </c>
      <c r="S635" t="s">
        <v>45</v>
      </c>
      <c r="T635" t="s">
        <v>46</v>
      </c>
      <c r="U635" t="str">
        <f t="shared" si="99"/>
        <v>Los Angeles, California, United States</v>
      </c>
      <c r="V635" t="s">
        <v>47</v>
      </c>
      <c r="W635" t="s">
        <v>1204</v>
      </c>
      <c r="X635" t="s">
        <v>36</v>
      </c>
      <c r="Y635" t="s">
        <v>59</v>
      </c>
      <c r="Z635" t="s">
        <v>1877</v>
      </c>
      <c r="AA635">
        <v>66.260000000000005</v>
      </c>
      <c r="AB635">
        <v>2</v>
      </c>
      <c r="AC635">
        <v>27.166599999999999</v>
      </c>
      <c r="AD635" t="e">
        <v>#N/A</v>
      </c>
      <c r="AE635" t="s">
        <v>39</v>
      </c>
    </row>
    <row r="636" spans="1:31" x14ac:dyDescent="0.25">
      <c r="A636">
        <v>2419</v>
      </c>
      <c r="B636" t="s">
        <v>2189</v>
      </c>
      <c r="C636" s="1">
        <v>43606</v>
      </c>
      <c r="D636">
        <f t="shared" si="91"/>
        <v>21</v>
      </c>
      <c r="E636" t="str">
        <f t="shared" si="90"/>
        <v>May</v>
      </c>
      <c r="F636">
        <f t="shared" si="92"/>
        <v>2019</v>
      </c>
      <c r="G636" t="str">
        <f t="shared" si="93"/>
        <v>Tue</v>
      </c>
      <c r="H636" s="1">
        <v>43613</v>
      </c>
      <c r="I636">
        <f t="shared" si="94"/>
        <v>28</v>
      </c>
      <c r="J636" s="1" t="str">
        <f t="shared" si="95"/>
        <v>May</v>
      </c>
      <c r="K636">
        <f t="shared" si="96"/>
        <v>2019</v>
      </c>
      <c r="L636" s="1" t="str">
        <f t="shared" si="97"/>
        <v>Tue</v>
      </c>
      <c r="M636">
        <f t="shared" si="98"/>
        <v>7</v>
      </c>
      <c r="N636" t="s">
        <v>22</v>
      </c>
      <c r="O636" t="s">
        <v>2190</v>
      </c>
      <c r="P636" t="s">
        <v>2191</v>
      </c>
      <c r="Q636" t="s">
        <v>25</v>
      </c>
      <c r="R636" t="s">
        <v>26</v>
      </c>
      <c r="S636" t="s">
        <v>2192</v>
      </c>
      <c r="T636" t="s">
        <v>1180</v>
      </c>
      <c r="U636" t="str">
        <f t="shared" si="99"/>
        <v>Sparks, Nevada, United States</v>
      </c>
      <c r="V636" t="s">
        <v>47</v>
      </c>
      <c r="W636" t="s">
        <v>2193</v>
      </c>
      <c r="X636" t="s">
        <v>36</v>
      </c>
      <c r="Y636" t="s">
        <v>445</v>
      </c>
      <c r="Z636" t="s">
        <v>2194</v>
      </c>
      <c r="AA636">
        <v>2396.4</v>
      </c>
      <c r="AB636">
        <v>10</v>
      </c>
      <c r="AC636">
        <v>179.73</v>
      </c>
      <c r="AD636" t="e">
        <v>#N/A</v>
      </c>
      <c r="AE636" t="s">
        <v>73</v>
      </c>
    </row>
    <row r="637" spans="1:31" x14ac:dyDescent="0.25">
      <c r="A637">
        <v>4361</v>
      </c>
      <c r="B637" t="s">
        <v>2195</v>
      </c>
      <c r="C637" s="1">
        <v>43606</v>
      </c>
      <c r="D637">
        <f t="shared" si="91"/>
        <v>21</v>
      </c>
      <c r="E637" t="str">
        <f t="shared" si="90"/>
        <v>May</v>
      </c>
      <c r="F637">
        <f t="shared" si="92"/>
        <v>2019</v>
      </c>
      <c r="G637" t="str">
        <f t="shared" si="93"/>
        <v>Tue</v>
      </c>
      <c r="H637" s="1">
        <v>43608</v>
      </c>
      <c r="I637">
        <f t="shared" si="94"/>
        <v>23</v>
      </c>
      <c r="J637" s="1" t="str">
        <f t="shared" si="95"/>
        <v>May</v>
      </c>
      <c r="K637">
        <f t="shared" si="96"/>
        <v>2019</v>
      </c>
      <c r="L637" s="1" t="str">
        <f t="shared" si="97"/>
        <v>Thu</v>
      </c>
      <c r="M637">
        <f t="shared" si="98"/>
        <v>2</v>
      </c>
      <c r="N637" t="s">
        <v>41</v>
      </c>
      <c r="O637" t="s">
        <v>2196</v>
      </c>
      <c r="P637" t="s">
        <v>2197</v>
      </c>
      <c r="Q637" t="s">
        <v>25</v>
      </c>
      <c r="R637" t="s">
        <v>26</v>
      </c>
      <c r="S637" t="s">
        <v>2198</v>
      </c>
      <c r="T637" t="s">
        <v>2199</v>
      </c>
      <c r="U637" t="str">
        <f t="shared" si="99"/>
        <v>Warwick, Rhode Island, United States</v>
      </c>
      <c r="V637" t="s">
        <v>29</v>
      </c>
      <c r="W637" t="s">
        <v>2200</v>
      </c>
      <c r="X637" t="s">
        <v>49</v>
      </c>
      <c r="Y637" t="s">
        <v>123</v>
      </c>
      <c r="Z637" t="s">
        <v>403</v>
      </c>
      <c r="AA637">
        <v>111.96</v>
      </c>
      <c r="AB637">
        <v>2</v>
      </c>
      <c r="AC637">
        <v>54.860399999999998</v>
      </c>
      <c r="AD637" t="e">
        <v>#N/A</v>
      </c>
      <c r="AE637" t="s">
        <v>73</v>
      </c>
    </row>
    <row r="638" spans="1:31" x14ac:dyDescent="0.25">
      <c r="A638">
        <v>7068</v>
      </c>
      <c r="B638" t="s">
        <v>2201</v>
      </c>
      <c r="C638" s="1">
        <v>43606</v>
      </c>
      <c r="D638">
        <f t="shared" si="91"/>
        <v>21</v>
      </c>
      <c r="E638" t="str">
        <f t="shared" si="90"/>
        <v>May</v>
      </c>
      <c r="F638">
        <f t="shared" si="92"/>
        <v>2019</v>
      </c>
      <c r="G638" t="str">
        <f t="shared" si="93"/>
        <v>Tue</v>
      </c>
      <c r="H638" s="1">
        <v>43611</v>
      </c>
      <c r="I638">
        <f t="shared" si="94"/>
        <v>26</v>
      </c>
      <c r="J638" s="1" t="str">
        <f t="shared" si="95"/>
        <v>May</v>
      </c>
      <c r="K638">
        <f t="shared" si="96"/>
        <v>2019</v>
      </c>
      <c r="L638" s="1" t="str">
        <f t="shared" si="97"/>
        <v>Sun</v>
      </c>
      <c r="M638">
        <f t="shared" si="98"/>
        <v>5</v>
      </c>
      <c r="N638" t="s">
        <v>22</v>
      </c>
      <c r="O638" t="s">
        <v>2202</v>
      </c>
      <c r="P638" t="s">
        <v>2203</v>
      </c>
      <c r="Q638" t="s">
        <v>25</v>
      </c>
      <c r="R638" t="s">
        <v>26</v>
      </c>
      <c r="S638" t="s">
        <v>407</v>
      </c>
      <c r="T638" t="s">
        <v>56</v>
      </c>
      <c r="U638" t="str">
        <f t="shared" si="99"/>
        <v>Dallas, Texas, United States</v>
      </c>
      <c r="V638" t="s">
        <v>57</v>
      </c>
      <c r="W638" t="s">
        <v>2204</v>
      </c>
      <c r="X638" t="s">
        <v>49</v>
      </c>
      <c r="Y638" t="s">
        <v>75</v>
      </c>
      <c r="Z638" t="s">
        <v>2205</v>
      </c>
      <c r="AA638">
        <v>1.964</v>
      </c>
      <c r="AB638">
        <v>2</v>
      </c>
      <c r="AC638">
        <v>-3.2406000000000001</v>
      </c>
      <c r="AD638" t="e">
        <v>#N/A</v>
      </c>
      <c r="AE638" t="s">
        <v>73</v>
      </c>
    </row>
    <row r="639" spans="1:31" x14ac:dyDescent="0.25">
      <c r="A639">
        <v>7069</v>
      </c>
      <c r="B639" t="s">
        <v>2201</v>
      </c>
      <c r="C639" s="1">
        <v>43606</v>
      </c>
      <c r="D639">
        <f t="shared" si="91"/>
        <v>21</v>
      </c>
      <c r="E639" t="str">
        <f t="shared" si="90"/>
        <v>May</v>
      </c>
      <c r="F639">
        <f t="shared" si="92"/>
        <v>2019</v>
      </c>
      <c r="G639" t="str">
        <f t="shared" si="93"/>
        <v>Tue</v>
      </c>
      <c r="H639" s="1">
        <v>43611</v>
      </c>
      <c r="I639">
        <f t="shared" si="94"/>
        <v>26</v>
      </c>
      <c r="J639" s="1" t="str">
        <f t="shared" si="95"/>
        <v>May</v>
      </c>
      <c r="K639">
        <f t="shared" si="96"/>
        <v>2019</v>
      </c>
      <c r="L639" s="1" t="str">
        <f t="shared" si="97"/>
        <v>Sun</v>
      </c>
      <c r="M639">
        <f t="shared" si="98"/>
        <v>5</v>
      </c>
      <c r="N639" t="s">
        <v>22</v>
      </c>
      <c r="O639" t="s">
        <v>2202</v>
      </c>
      <c r="P639" t="s">
        <v>2203</v>
      </c>
      <c r="Q639" t="s">
        <v>25</v>
      </c>
      <c r="R639" t="s">
        <v>26</v>
      </c>
      <c r="S639" t="s">
        <v>407</v>
      </c>
      <c r="T639" t="s">
        <v>56</v>
      </c>
      <c r="U639" t="str">
        <f t="shared" si="99"/>
        <v>Dallas, Texas, United States</v>
      </c>
      <c r="V639" t="s">
        <v>57</v>
      </c>
      <c r="W639" t="s">
        <v>2206</v>
      </c>
      <c r="X639" t="s">
        <v>49</v>
      </c>
      <c r="Y639" t="s">
        <v>123</v>
      </c>
      <c r="Z639" t="s">
        <v>2207</v>
      </c>
      <c r="AA639">
        <v>82.656000000000006</v>
      </c>
      <c r="AB639">
        <v>9</v>
      </c>
      <c r="AC639">
        <v>30.995999999999999</v>
      </c>
      <c r="AD639" t="e">
        <v>#N/A</v>
      </c>
      <c r="AE639" t="s">
        <v>39</v>
      </c>
    </row>
    <row r="640" spans="1:31" x14ac:dyDescent="0.25">
      <c r="A640">
        <v>9796</v>
      </c>
      <c r="B640" t="s">
        <v>2208</v>
      </c>
      <c r="C640" s="1">
        <v>43606</v>
      </c>
      <c r="D640">
        <f t="shared" si="91"/>
        <v>21</v>
      </c>
      <c r="E640" t="str">
        <f t="shared" si="90"/>
        <v>May</v>
      </c>
      <c r="F640">
        <f t="shared" si="92"/>
        <v>2019</v>
      </c>
      <c r="G640" t="str">
        <f t="shared" si="93"/>
        <v>Tue</v>
      </c>
      <c r="H640" s="1">
        <v>43613</v>
      </c>
      <c r="I640">
        <f t="shared" si="94"/>
        <v>28</v>
      </c>
      <c r="J640" s="1" t="str">
        <f t="shared" si="95"/>
        <v>May</v>
      </c>
      <c r="K640">
        <f t="shared" si="96"/>
        <v>2019</v>
      </c>
      <c r="L640" s="1" t="str">
        <f t="shared" si="97"/>
        <v>Tue</v>
      </c>
      <c r="M640">
        <f t="shared" si="98"/>
        <v>7</v>
      </c>
      <c r="N640" t="s">
        <v>22</v>
      </c>
      <c r="O640" t="s">
        <v>2209</v>
      </c>
      <c r="P640" t="s">
        <v>2210</v>
      </c>
      <c r="Q640" t="s">
        <v>25</v>
      </c>
      <c r="R640" t="s">
        <v>26</v>
      </c>
      <c r="S640" t="s">
        <v>383</v>
      </c>
      <c r="T640" t="s">
        <v>384</v>
      </c>
      <c r="U640" t="str">
        <f t="shared" si="99"/>
        <v>Chicago, Illinois, United States</v>
      </c>
      <c r="V640" t="s">
        <v>57</v>
      </c>
      <c r="W640" t="s">
        <v>2211</v>
      </c>
      <c r="X640" t="s">
        <v>49</v>
      </c>
      <c r="Y640" t="s">
        <v>75</v>
      </c>
      <c r="Z640" t="s">
        <v>2212</v>
      </c>
      <c r="AA640">
        <v>3.798</v>
      </c>
      <c r="AB640">
        <v>3</v>
      </c>
      <c r="AC640">
        <v>-5.8868999999999998</v>
      </c>
      <c r="AD640" t="e">
        <v>#N/A</v>
      </c>
      <c r="AE640" t="s">
        <v>34</v>
      </c>
    </row>
    <row r="641" spans="1:31" x14ac:dyDescent="0.25">
      <c r="A641">
        <v>2441</v>
      </c>
      <c r="B641" t="s">
        <v>2213</v>
      </c>
      <c r="C641" s="1">
        <v>43607</v>
      </c>
      <c r="D641">
        <f t="shared" si="91"/>
        <v>22</v>
      </c>
      <c r="E641" t="str">
        <f t="shared" si="90"/>
        <v>May</v>
      </c>
      <c r="F641">
        <f t="shared" si="92"/>
        <v>2019</v>
      </c>
      <c r="G641" t="str">
        <f t="shared" si="93"/>
        <v>Wed</v>
      </c>
      <c r="H641" s="1">
        <v>43612</v>
      </c>
      <c r="I641">
        <f t="shared" si="94"/>
        <v>27</v>
      </c>
      <c r="J641" s="1" t="str">
        <f t="shared" si="95"/>
        <v>May</v>
      </c>
      <c r="K641">
        <f t="shared" si="96"/>
        <v>2019</v>
      </c>
      <c r="L641" s="1" t="str">
        <f t="shared" si="97"/>
        <v>Mon</v>
      </c>
      <c r="M641">
        <f t="shared" si="98"/>
        <v>5</v>
      </c>
      <c r="N641" t="s">
        <v>22</v>
      </c>
      <c r="O641" t="s">
        <v>1757</v>
      </c>
      <c r="P641" t="s">
        <v>1758</v>
      </c>
      <c r="Q641" t="s">
        <v>44</v>
      </c>
      <c r="R641" t="s">
        <v>26</v>
      </c>
      <c r="S641" t="s">
        <v>2214</v>
      </c>
      <c r="T641" t="s">
        <v>202</v>
      </c>
      <c r="U641" t="str">
        <f t="shared" si="99"/>
        <v>Passaic, New Jersey, United States</v>
      </c>
      <c r="V641" t="s">
        <v>29</v>
      </c>
      <c r="W641" t="s">
        <v>1783</v>
      </c>
      <c r="X641" t="s">
        <v>36</v>
      </c>
      <c r="Y641" t="s">
        <v>37</v>
      </c>
      <c r="Z641" t="s">
        <v>1784</v>
      </c>
      <c r="AA641">
        <v>345</v>
      </c>
      <c r="AB641">
        <v>5</v>
      </c>
      <c r="AC641">
        <v>86.25</v>
      </c>
      <c r="AD641" t="e">
        <v>#N/A</v>
      </c>
      <c r="AE641" t="s">
        <v>34</v>
      </c>
    </row>
    <row r="642" spans="1:31" x14ac:dyDescent="0.25">
      <c r="A642">
        <v>2442</v>
      </c>
      <c r="B642" t="s">
        <v>2213</v>
      </c>
      <c r="C642" s="1">
        <v>43607</v>
      </c>
      <c r="D642">
        <f t="shared" si="91"/>
        <v>22</v>
      </c>
      <c r="E642" t="str">
        <f t="shared" ref="E642:E705" si="100">TEXT(C642,"mmm")</f>
        <v>May</v>
      </c>
      <c r="F642">
        <f t="shared" si="92"/>
        <v>2019</v>
      </c>
      <c r="G642" t="str">
        <f t="shared" si="93"/>
        <v>Wed</v>
      </c>
      <c r="H642" s="1">
        <v>43612</v>
      </c>
      <c r="I642">
        <f t="shared" si="94"/>
        <v>27</v>
      </c>
      <c r="J642" s="1" t="str">
        <f t="shared" si="95"/>
        <v>May</v>
      </c>
      <c r="K642">
        <f t="shared" si="96"/>
        <v>2019</v>
      </c>
      <c r="L642" s="1" t="str">
        <f t="shared" si="97"/>
        <v>Mon</v>
      </c>
      <c r="M642">
        <f t="shared" si="98"/>
        <v>5</v>
      </c>
      <c r="N642" t="s">
        <v>22</v>
      </c>
      <c r="O642" t="s">
        <v>1757</v>
      </c>
      <c r="P642" t="s">
        <v>1758</v>
      </c>
      <c r="Q642" t="s">
        <v>44</v>
      </c>
      <c r="R642" t="s">
        <v>26</v>
      </c>
      <c r="S642" t="s">
        <v>2214</v>
      </c>
      <c r="T642" t="s">
        <v>202</v>
      </c>
      <c r="U642" t="str">
        <f t="shared" si="99"/>
        <v>Passaic, New Jersey, United States</v>
      </c>
      <c r="V642" t="s">
        <v>29</v>
      </c>
      <c r="W642" t="s">
        <v>1913</v>
      </c>
      <c r="X642" t="s">
        <v>31</v>
      </c>
      <c r="Y642" t="s">
        <v>71</v>
      </c>
      <c r="Z642" t="s">
        <v>1914</v>
      </c>
      <c r="AA642">
        <v>174.286</v>
      </c>
      <c r="AB642">
        <v>2</v>
      </c>
      <c r="AC642">
        <v>-19.918399999999998</v>
      </c>
      <c r="AD642" t="e">
        <v>#N/A</v>
      </c>
      <c r="AE642" t="s">
        <v>73</v>
      </c>
    </row>
    <row r="643" spans="1:31" x14ac:dyDescent="0.25">
      <c r="A643">
        <v>2443</v>
      </c>
      <c r="B643" t="s">
        <v>2213</v>
      </c>
      <c r="C643" s="1">
        <v>43607</v>
      </c>
      <c r="D643">
        <f t="shared" ref="D643:D706" si="101">DAY(C643)</f>
        <v>22</v>
      </c>
      <c r="E643" t="str">
        <f t="shared" si="100"/>
        <v>May</v>
      </c>
      <c r="F643">
        <f t="shared" ref="F643:F706" si="102">YEAR(C643)</f>
        <v>2019</v>
      </c>
      <c r="G643" t="str">
        <f t="shared" ref="G643:G706" si="103">TEXT(C643,"ddd")</f>
        <v>Wed</v>
      </c>
      <c r="H643" s="1">
        <v>43612</v>
      </c>
      <c r="I643">
        <f t="shared" ref="I643:I706" si="104">DAY(H643)</f>
        <v>27</v>
      </c>
      <c r="J643" s="1" t="str">
        <f t="shared" ref="J643:J706" si="105">TEXT(H643,"mmm")</f>
        <v>May</v>
      </c>
      <c r="K643">
        <f t="shared" ref="K643:K706" si="106">YEAR(H643)</f>
        <v>2019</v>
      </c>
      <c r="L643" s="1" t="str">
        <f t="shared" ref="L643:L706" si="107">TEXT(H643,"ddd")</f>
        <v>Mon</v>
      </c>
      <c r="M643">
        <f t="shared" ref="M643:M706" si="108">H643-C643</f>
        <v>5</v>
      </c>
      <c r="N643" t="s">
        <v>22</v>
      </c>
      <c r="O643" t="s">
        <v>1757</v>
      </c>
      <c r="P643" t="s">
        <v>1758</v>
      </c>
      <c r="Q643" t="s">
        <v>44</v>
      </c>
      <c r="R643" t="s">
        <v>26</v>
      </c>
      <c r="S643" t="s">
        <v>2214</v>
      </c>
      <c r="T643" t="s">
        <v>202</v>
      </c>
      <c r="U643" t="str">
        <f t="shared" ref="U643:U706" si="109">CONCATENATE(S643,", ",T643,", ",R643)</f>
        <v>Passaic, New Jersey, United States</v>
      </c>
      <c r="V643" t="s">
        <v>29</v>
      </c>
      <c r="W643" t="s">
        <v>2215</v>
      </c>
      <c r="X643" t="s">
        <v>49</v>
      </c>
      <c r="Y643" t="s">
        <v>282</v>
      </c>
      <c r="Z643" t="s">
        <v>2216</v>
      </c>
      <c r="AA643">
        <v>662.84</v>
      </c>
      <c r="AB643">
        <v>4</v>
      </c>
      <c r="AC643">
        <v>172.33840000000001</v>
      </c>
      <c r="AD643" t="e">
        <v>#N/A</v>
      </c>
      <c r="AE643" t="s">
        <v>39</v>
      </c>
    </row>
    <row r="644" spans="1:31" x14ac:dyDescent="0.25">
      <c r="A644">
        <v>2444</v>
      </c>
      <c r="B644" t="s">
        <v>2213</v>
      </c>
      <c r="C644" s="1">
        <v>43607</v>
      </c>
      <c r="D644">
        <f t="shared" si="101"/>
        <v>22</v>
      </c>
      <c r="E644" t="str">
        <f t="shared" si="100"/>
        <v>May</v>
      </c>
      <c r="F644">
        <f t="shared" si="102"/>
        <v>2019</v>
      </c>
      <c r="G644" t="str">
        <f t="shared" si="103"/>
        <v>Wed</v>
      </c>
      <c r="H644" s="1">
        <v>43612</v>
      </c>
      <c r="I644">
        <f t="shared" si="104"/>
        <v>27</v>
      </c>
      <c r="J644" s="1" t="str">
        <f t="shared" si="105"/>
        <v>May</v>
      </c>
      <c r="K644">
        <f t="shared" si="106"/>
        <v>2019</v>
      </c>
      <c r="L644" s="1" t="str">
        <f t="shared" si="107"/>
        <v>Mon</v>
      </c>
      <c r="M644">
        <f t="shared" si="108"/>
        <v>5</v>
      </c>
      <c r="N644" t="s">
        <v>22</v>
      </c>
      <c r="O644" t="s">
        <v>1757</v>
      </c>
      <c r="P644" t="s">
        <v>1758</v>
      </c>
      <c r="Q644" t="s">
        <v>44</v>
      </c>
      <c r="R644" t="s">
        <v>26</v>
      </c>
      <c r="S644" t="s">
        <v>2214</v>
      </c>
      <c r="T644" t="s">
        <v>202</v>
      </c>
      <c r="U644" t="str">
        <f t="shared" si="109"/>
        <v>Passaic, New Jersey, United States</v>
      </c>
      <c r="V644" t="s">
        <v>29</v>
      </c>
      <c r="W644" t="s">
        <v>2217</v>
      </c>
      <c r="X644" t="s">
        <v>36</v>
      </c>
      <c r="Y644" t="s">
        <v>59</v>
      </c>
      <c r="Z644" t="s">
        <v>2218</v>
      </c>
      <c r="AA644">
        <v>95.1</v>
      </c>
      <c r="AB644">
        <v>5</v>
      </c>
      <c r="AC644">
        <v>30.431999999999999</v>
      </c>
      <c r="AD644" t="e">
        <v>#N/A</v>
      </c>
      <c r="AE644" t="s">
        <v>73</v>
      </c>
    </row>
    <row r="645" spans="1:31" x14ac:dyDescent="0.25">
      <c r="A645">
        <v>2445</v>
      </c>
      <c r="B645" t="s">
        <v>2213</v>
      </c>
      <c r="C645" s="1">
        <v>43607</v>
      </c>
      <c r="D645">
        <f t="shared" si="101"/>
        <v>22</v>
      </c>
      <c r="E645" t="str">
        <f t="shared" si="100"/>
        <v>May</v>
      </c>
      <c r="F645">
        <f t="shared" si="102"/>
        <v>2019</v>
      </c>
      <c r="G645" t="str">
        <f t="shared" si="103"/>
        <v>Wed</v>
      </c>
      <c r="H645" s="1">
        <v>43612</v>
      </c>
      <c r="I645">
        <f t="shared" si="104"/>
        <v>27</v>
      </c>
      <c r="J645" s="1" t="str">
        <f t="shared" si="105"/>
        <v>May</v>
      </c>
      <c r="K645">
        <f t="shared" si="106"/>
        <v>2019</v>
      </c>
      <c r="L645" s="1" t="str">
        <f t="shared" si="107"/>
        <v>Mon</v>
      </c>
      <c r="M645">
        <f t="shared" si="108"/>
        <v>5</v>
      </c>
      <c r="N645" t="s">
        <v>22</v>
      </c>
      <c r="O645" t="s">
        <v>1757</v>
      </c>
      <c r="P645" t="s">
        <v>1758</v>
      </c>
      <c r="Q645" t="s">
        <v>44</v>
      </c>
      <c r="R645" t="s">
        <v>26</v>
      </c>
      <c r="S645" t="s">
        <v>2214</v>
      </c>
      <c r="T645" t="s">
        <v>202</v>
      </c>
      <c r="U645" t="str">
        <f t="shared" si="109"/>
        <v>Passaic, New Jersey, United States</v>
      </c>
      <c r="V645" t="s">
        <v>29</v>
      </c>
      <c r="W645" t="s">
        <v>1436</v>
      </c>
      <c r="X645" t="s">
        <v>49</v>
      </c>
      <c r="Y645" t="s">
        <v>204</v>
      </c>
      <c r="Z645" t="s">
        <v>1437</v>
      </c>
      <c r="AA645">
        <v>26.88</v>
      </c>
      <c r="AB645">
        <v>6</v>
      </c>
      <c r="AC645">
        <v>12.9024</v>
      </c>
      <c r="AD645" t="e">
        <v>#N/A</v>
      </c>
      <c r="AE645" t="s">
        <v>34</v>
      </c>
    </row>
    <row r="646" spans="1:31" x14ac:dyDescent="0.25">
      <c r="A646">
        <v>2446</v>
      </c>
      <c r="B646" t="s">
        <v>2213</v>
      </c>
      <c r="C646" s="1">
        <v>43607</v>
      </c>
      <c r="D646">
        <f t="shared" si="101"/>
        <v>22</v>
      </c>
      <c r="E646" t="str">
        <f t="shared" si="100"/>
        <v>May</v>
      </c>
      <c r="F646">
        <f t="shared" si="102"/>
        <v>2019</v>
      </c>
      <c r="G646" t="str">
        <f t="shared" si="103"/>
        <v>Wed</v>
      </c>
      <c r="H646" s="1">
        <v>43612</v>
      </c>
      <c r="I646">
        <f t="shared" si="104"/>
        <v>27</v>
      </c>
      <c r="J646" s="1" t="str">
        <f t="shared" si="105"/>
        <v>May</v>
      </c>
      <c r="K646">
        <f t="shared" si="106"/>
        <v>2019</v>
      </c>
      <c r="L646" s="1" t="str">
        <f t="shared" si="107"/>
        <v>Mon</v>
      </c>
      <c r="M646">
        <f t="shared" si="108"/>
        <v>5</v>
      </c>
      <c r="N646" t="s">
        <v>22</v>
      </c>
      <c r="O646" t="s">
        <v>1757</v>
      </c>
      <c r="P646" t="s">
        <v>1758</v>
      </c>
      <c r="Q646" t="s">
        <v>44</v>
      </c>
      <c r="R646" t="s">
        <v>26</v>
      </c>
      <c r="S646" t="s">
        <v>2214</v>
      </c>
      <c r="T646" t="s">
        <v>202</v>
      </c>
      <c r="U646" t="str">
        <f t="shared" si="109"/>
        <v>Passaic, New Jersey, United States</v>
      </c>
      <c r="V646" t="s">
        <v>29</v>
      </c>
      <c r="W646" t="s">
        <v>2219</v>
      </c>
      <c r="X646" t="s">
        <v>36</v>
      </c>
      <c r="Y646" t="s">
        <v>37</v>
      </c>
      <c r="Z646" t="s">
        <v>2220</v>
      </c>
      <c r="AA646">
        <v>257.98</v>
      </c>
      <c r="AB646">
        <v>2</v>
      </c>
      <c r="AC646">
        <v>74.8142</v>
      </c>
      <c r="AD646" t="e">
        <v>#N/A</v>
      </c>
      <c r="AE646" t="s">
        <v>39</v>
      </c>
    </row>
    <row r="647" spans="1:31" x14ac:dyDescent="0.25">
      <c r="A647">
        <v>4724</v>
      </c>
      <c r="B647" t="s">
        <v>2221</v>
      </c>
      <c r="C647" s="1">
        <v>43607</v>
      </c>
      <c r="D647">
        <f t="shared" si="101"/>
        <v>22</v>
      </c>
      <c r="E647" t="str">
        <f t="shared" si="100"/>
        <v>May</v>
      </c>
      <c r="F647">
        <f t="shared" si="102"/>
        <v>2019</v>
      </c>
      <c r="G647" t="str">
        <f t="shared" si="103"/>
        <v>Wed</v>
      </c>
      <c r="H647" s="1">
        <v>43607</v>
      </c>
      <c r="I647">
        <f t="shared" si="104"/>
        <v>22</v>
      </c>
      <c r="J647" s="1" t="str">
        <f t="shared" si="105"/>
        <v>May</v>
      </c>
      <c r="K647">
        <f t="shared" si="106"/>
        <v>2019</v>
      </c>
      <c r="L647" s="1" t="str">
        <f t="shared" si="107"/>
        <v>Wed</v>
      </c>
      <c r="M647">
        <f t="shared" si="108"/>
        <v>0</v>
      </c>
      <c r="N647" t="s">
        <v>211</v>
      </c>
      <c r="O647" t="s">
        <v>359</v>
      </c>
      <c r="P647" t="s">
        <v>360</v>
      </c>
      <c r="Q647" t="s">
        <v>44</v>
      </c>
      <c r="R647" t="s">
        <v>26</v>
      </c>
      <c r="S647" t="s">
        <v>2222</v>
      </c>
      <c r="T647" t="s">
        <v>254</v>
      </c>
      <c r="U647" t="str">
        <f t="shared" si="109"/>
        <v>Athens, Georgia, United States</v>
      </c>
      <c r="V647" t="s">
        <v>82</v>
      </c>
      <c r="W647" t="s">
        <v>1793</v>
      </c>
      <c r="X647" t="s">
        <v>49</v>
      </c>
      <c r="Y647" t="s">
        <v>296</v>
      </c>
      <c r="Z647" t="s">
        <v>1794</v>
      </c>
      <c r="AA647">
        <v>14.73</v>
      </c>
      <c r="AB647">
        <v>3</v>
      </c>
      <c r="AC647">
        <v>7.2176999999999998</v>
      </c>
      <c r="AD647" t="e">
        <v>#N/A</v>
      </c>
      <c r="AE647" t="s">
        <v>34</v>
      </c>
    </row>
    <row r="648" spans="1:31" x14ac:dyDescent="0.25">
      <c r="A648">
        <v>8456</v>
      </c>
      <c r="B648" t="s">
        <v>2223</v>
      </c>
      <c r="C648" s="1">
        <v>43607</v>
      </c>
      <c r="D648">
        <f t="shared" si="101"/>
        <v>22</v>
      </c>
      <c r="E648" t="str">
        <f t="shared" si="100"/>
        <v>May</v>
      </c>
      <c r="F648">
        <f t="shared" si="102"/>
        <v>2019</v>
      </c>
      <c r="G648" t="str">
        <f t="shared" si="103"/>
        <v>Wed</v>
      </c>
      <c r="H648" s="1">
        <v>43614</v>
      </c>
      <c r="I648">
        <f t="shared" si="104"/>
        <v>29</v>
      </c>
      <c r="J648" s="1" t="str">
        <f t="shared" si="105"/>
        <v>May</v>
      </c>
      <c r="K648">
        <f t="shared" si="106"/>
        <v>2019</v>
      </c>
      <c r="L648" s="1" t="str">
        <f t="shared" si="107"/>
        <v>Wed</v>
      </c>
      <c r="M648">
        <f t="shared" si="108"/>
        <v>7</v>
      </c>
      <c r="N648" t="s">
        <v>22</v>
      </c>
      <c r="O648" t="s">
        <v>2224</v>
      </c>
      <c r="P648" t="s">
        <v>2225</v>
      </c>
      <c r="Q648" t="s">
        <v>25</v>
      </c>
      <c r="R648" t="s">
        <v>26</v>
      </c>
      <c r="S648" t="s">
        <v>45</v>
      </c>
      <c r="T648" t="s">
        <v>46</v>
      </c>
      <c r="U648" t="str">
        <f t="shared" si="109"/>
        <v>Los Angeles, California, United States</v>
      </c>
      <c r="V648" t="s">
        <v>47</v>
      </c>
      <c r="W648" t="s">
        <v>2226</v>
      </c>
      <c r="X648" t="s">
        <v>36</v>
      </c>
      <c r="Y648" t="s">
        <v>37</v>
      </c>
      <c r="Z648" t="s">
        <v>2227</v>
      </c>
      <c r="AA648">
        <v>222.38399999999999</v>
      </c>
      <c r="AB648">
        <v>2</v>
      </c>
      <c r="AC648">
        <v>22.238399999999999</v>
      </c>
      <c r="AD648" t="e">
        <v>#N/A</v>
      </c>
      <c r="AE648" t="s">
        <v>34</v>
      </c>
    </row>
    <row r="649" spans="1:31" x14ac:dyDescent="0.25">
      <c r="A649">
        <v>1330</v>
      </c>
      <c r="B649" t="s">
        <v>2228</v>
      </c>
      <c r="C649" s="1">
        <v>43608</v>
      </c>
      <c r="D649">
        <f t="shared" si="101"/>
        <v>23</v>
      </c>
      <c r="E649" t="str">
        <f t="shared" si="100"/>
        <v>May</v>
      </c>
      <c r="F649">
        <f t="shared" si="102"/>
        <v>2019</v>
      </c>
      <c r="G649" t="str">
        <f t="shared" si="103"/>
        <v>Thu</v>
      </c>
      <c r="H649" s="1">
        <v>43612</v>
      </c>
      <c r="I649">
        <f t="shared" si="104"/>
        <v>27</v>
      </c>
      <c r="J649" s="1" t="str">
        <f t="shared" si="105"/>
        <v>May</v>
      </c>
      <c r="K649">
        <f t="shared" si="106"/>
        <v>2019</v>
      </c>
      <c r="L649" s="1" t="str">
        <f t="shared" si="107"/>
        <v>Mon</v>
      </c>
      <c r="M649">
        <f t="shared" si="108"/>
        <v>4</v>
      </c>
      <c r="N649" t="s">
        <v>22</v>
      </c>
      <c r="O649" t="s">
        <v>2229</v>
      </c>
      <c r="P649" t="s">
        <v>2230</v>
      </c>
      <c r="Q649" t="s">
        <v>44</v>
      </c>
      <c r="R649" t="s">
        <v>26</v>
      </c>
      <c r="S649" t="s">
        <v>361</v>
      </c>
      <c r="T649" t="s">
        <v>46</v>
      </c>
      <c r="U649" t="str">
        <f t="shared" si="109"/>
        <v>San Francisco, California, United States</v>
      </c>
      <c r="V649" t="s">
        <v>47</v>
      </c>
      <c r="W649" t="s">
        <v>1158</v>
      </c>
      <c r="X649" t="s">
        <v>31</v>
      </c>
      <c r="Y649" t="s">
        <v>120</v>
      </c>
      <c r="Z649" t="s">
        <v>1159</v>
      </c>
      <c r="AA649">
        <v>37.049999999999997</v>
      </c>
      <c r="AB649">
        <v>3</v>
      </c>
      <c r="AC649">
        <v>16.302</v>
      </c>
      <c r="AD649" t="e">
        <v>#N/A</v>
      </c>
      <c r="AE649" t="s">
        <v>73</v>
      </c>
    </row>
    <row r="650" spans="1:31" x14ac:dyDescent="0.25">
      <c r="A650">
        <v>1445</v>
      </c>
      <c r="B650" t="s">
        <v>2231</v>
      </c>
      <c r="C650" s="1">
        <v>43608</v>
      </c>
      <c r="D650">
        <f t="shared" si="101"/>
        <v>23</v>
      </c>
      <c r="E650" t="str">
        <f t="shared" si="100"/>
        <v>May</v>
      </c>
      <c r="F650">
        <f t="shared" si="102"/>
        <v>2019</v>
      </c>
      <c r="G650" t="str">
        <f t="shared" si="103"/>
        <v>Thu</v>
      </c>
      <c r="H650" s="1">
        <v>43613</v>
      </c>
      <c r="I650">
        <f t="shared" si="104"/>
        <v>28</v>
      </c>
      <c r="J650" s="1" t="str">
        <f t="shared" si="105"/>
        <v>May</v>
      </c>
      <c r="K650">
        <f t="shared" si="106"/>
        <v>2019</v>
      </c>
      <c r="L650" s="1" t="str">
        <f t="shared" si="107"/>
        <v>Tue</v>
      </c>
      <c r="M650">
        <f t="shared" si="108"/>
        <v>5</v>
      </c>
      <c r="N650" t="s">
        <v>22</v>
      </c>
      <c r="O650" t="s">
        <v>2232</v>
      </c>
      <c r="P650" t="s">
        <v>2233</v>
      </c>
      <c r="Q650" t="s">
        <v>44</v>
      </c>
      <c r="R650" t="s">
        <v>26</v>
      </c>
      <c r="S650" t="s">
        <v>383</v>
      </c>
      <c r="T650" t="s">
        <v>384</v>
      </c>
      <c r="U650" t="str">
        <f t="shared" si="109"/>
        <v>Chicago, Illinois, United States</v>
      </c>
      <c r="V650" t="s">
        <v>57</v>
      </c>
      <c r="W650" t="s">
        <v>2234</v>
      </c>
      <c r="X650" t="s">
        <v>36</v>
      </c>
      <c r="Y650" t="s">
        <v>37</v>
      </c>
      <c r="Z650" t="s">
        <v>2235</v>
      </c>
      <c r="AA650">
        <v>1979.9280000000001</v>
      </c>
      <c r="AB650">
        <v>9</v>
      </c>
      <c r="AC650">
        <v>148.49459999999999</v>
      </c>
      <c r="AD650" t="e">
        <v>#N/A</v>
      </c>
      <c r="AE650" t="s">
        <v>73</v>
      </c>
    </row>
    <row r="651" spans="1:31" x14ac:dyDescent="0.25">
      <c r="A651">
        <v>1578</v>
      </c>
      <c r="B651" t="s">
        <v>2236</v>
      </c>
      <c r="C651" s="1">
        <v>43608</v>
      </c>
      <c r="D651">
        <f t="shared" si="101"/>
        <v>23</v>
      </c>
      <c r="E651" t="str">
        <f t="shared" si="100"/>
        <v>May</v>
      </c>
      <c r="F651">
        <f t="shared" si="102"/>
        <v>2019</v>
      </c>
      <c r="G651" t="str">
        <f t="shared" si="103"/>
        <v>Thu</v>
      </c>
      <c r="H651" s="1">
        <v>43612</v>
      </c>
      <c r="I651">
        <f t="shared" si="104"/>
        <v>27</v>
      </c>
      <c r="J651" s="1" t="str">
        <f t="shared" si="105"/>
        <v>May</v>
      </c>
      <c r="K651">
        <f t="shared" si="106"/>
        <v>2019</v>
      </c>
      <c r="L651" s="1" t="str">
        <f t="shared" si="107"/>
        <v>Mon</v>
      </c>
      <c r="M651">
        <f t="shared" si="108"/>
        <v>4</v>
      </c>
      <c r="N651" t="s">
        <v>22</v>
      </c>
      <c r="O651" t="s">
        <v>2237</v>
      </c>
      <c r="P651" t="s">
        <v>2238</v>
      </c>
      <c r="Q651" t="s">
        <v>111</v>
      </c>
      <c r="R651" t="s">
        <v>26</v>
      </c>
      <c r="S651" t="s">
        <v>2239</v>
      </c>
      <c r="T651" t="s">
        <v>2240</v>
      </c>
      <c r="U651" t="str">
        <f t="shared" si="109"/>
        <v>Florence, Alabama, United States</v>
      </c>
      <c r="V651" t="s">
        <v>82</v>
      </c>
      <c r="W651" t="s">
        <v>2241</v>
      </c>
      <c r="X651" t="s">
        <v>49</v>
      </c>
      <c r="Y651" t="s">
        <v>123</v>
      </c>
      <c r="Z651" t="s">
        <v>2242</v>
      </c>
      <c r="AA651">
        <v>4.9800000000000004</v>
      </c>
      <c r="AB651">
        <v>1</v>
      </c>
      <c r="AC651">
        <v>2.4401999999999999</v>
      </c>
      <c r="AD651" t="e">
        <v>#N/A</v>
      </c>
      <c r="AE651" t="s">
        <v>39</v>
      </c>
    </row>
    <row r="652" spans="1:31" x14ac:dyDescent="0.25">
      <c r="A652">
        <v>6426</v>
      </c>
      <c r="B652" t="s">
        <v>2243</v>
      </c>
      <c r="C652" s="1">
        <v>43608</v>
      </c>
      <c r="D652">
        <f t="shared" si="101"/>
        <v>23</v>
      </c>
      <c r="E652" t="str">
        <f t="shared" si="100"/>
        <v>May</v>
      </c>
      <c r="F652">
        <f t="shared" si="102"/>
        <v>2019</v>
      </c>
      <c r="G652" t="str">
        <f t="shared" si="103"/>
        <v>Thu</v>
      </c>
      <c r="H652" s="1">
        <v>43612</v>
      </c>
      <c r="I652">
        <f t="shared" si="104"/>
        <v>27</v>
      </c>
      <c r="J652" s="1" t="str">
        <f t="shared" si="105"/>
        <v>May</v>
      </c>
      <c r="K652">
        <f t="shared" si="106"/>
        <v>2019</v>
      </c>
      <c r="L652" s="1" t="str">
        <f t="shared" si="107"/>
        <v>Mon</v>
      </c>
      <c r="M652">
        <f t="shared" si="108"/>
        <v>4</v>
      </c>
      <c r="N652" t="s">
        <v>22</v>
      </c>
      <c r="O652" t="s">
        <v>2244</v>
      </c>
      <c r="P652" t="s">
        <v>2245</v>
      </c>
      <c r="Q652" t="s">
        <v>44</v>
      </c>
      <c r="R652" t="s">
        <v>26</v>
      </c>
      <c r="S652" t="s">
        <v>89</v>
      </c>
      <c r="T652" t="s">
        <v>90</v>
      </c>
      <c r="U652" t="str">
        <f t="shared" si="109"/>
        <v>Philadelphia, Pennsylvania, United States</v>
      </c>
      <c r="V652" t="s">
        <v>29</v>
      </c>
      <c r="W652" t="s">
        <v>2246</v>
      </c>
      <c r="X652" t="s">
        <v>36</v>
      </c>
      <c r="Y652" t="s">
        <v>84</v>
      </c>
      <c r="Z652" t="s">
        <v>2247</v>
      </c>
      <c r="AA652">
        <v>2399.9760000000001</v>
      </c>
      <c r="AB652">
        <v>4</v>
      </c>
      <c r="AC652">
        <v>1119.9967999999999</v>
      </c>
      <c r="AD652" t="e">
        <v>#N/A</v>
      </c>
      <c r="AE652" t="s">
        <v>73</v>
      </c>
    </row>
    <row r="653" spans="1:31" x14ac:dyDescent="0.25">
      <c r="A653">
        <v>6427</v>
      </c>
      <c r="B653" t="s">
        <v>2243</v>
      </c>
      <c r="C653" s="1">
        <v>43608</v>
      </c>
      <c r="D653">
        <f t="shared" si="101"/>
        <v>23</v>
      </c>
      <c r="E653" t="str">
        <f t="shared" si="100"/>
        <v>May</v>
      </c>
      <c r="F653">
        <f t="shared" si="102"/>
        <v>2019</v>
      </c>
      <c r="G653" t="str">
        <f t="shared" si="103"/>
        <v>Thu</v>
      </c>
      <c r="H653" s="1">
        <v>43612</v>
      </c>
      <c r="I653">
        <f t="shared" si="104"/>
        <v>27</v>
      </c>
      <c r="J653" s="1" t="str">
        <f t="shared" si="105"/>
        <v>May</v>
      </c>
      <c r="K653">
        <f t="shared" si="106"/>
        <v>2019</v>
      </c>
      <c r="L653" s="1" t="str">
        <f t="shared" si="107"/>
        <v>Mon</v>
      </c>
      <c r="M653">
        <f t="shared" si="108"/>
        <v>4</v>
      </c>
      <c r="N653" t="s">
        <v>22</v>
      </c>
      <c r="O653" t="s">
        <v>2244</v>
      </c>
      <c r="P653" t="s">
        <v>2245</v>
      </c>
      <c r="Q653" t="s">
        <v>44</v>
      </c>
      <c r="R653" t="s">
        <v>26</v>
      </c>
      <c r="S653" t="s">
        <v>89</v>
      </c>
      <c r="T653" t="s">
        <v>90</v>
      </c>
      <c r="U653" t="str">
        <f t="shared" si="109"/>
        <v>Philadelphia, Pennsylvania, United States</v>
      </c>
      <c r="V653" t="s">
        <v>29</v>
      </c>
      <c r="W653" t="s">
        <v>2248</v>
      </c>
      <c r="X653" t="s">
        <v>49</v>
      </c>
      <c r="Y653" t="s">
        <v>75</v>
      </c>
      <c r="Z653" t="s">
        <v>2249</v>
      </c>
      <c r="AA653">
        <v>6.2939999999999996</v>
      </c>
      <c r="AB653">
        <v>1</v>
      </c>
      <c r="AC653">
        <v>-4.1959999999999997</v>
      </c>
      <c r="AD653" t="e">
        <v>#N/A</v>
      </c>
      <c r="AE653" t="s">
        <v>39</v>
      </c>
    </row>
    <row r="654" spans="1:31" x14ac:dyDescent="0.25">
      <c r="A654">
        <v>6428</v>
      </c>
      <c r="B654" t="s">
        <v>2243</v>
      </c>
      <c r="C654" s="1">
        <v>43608</v>
      </c>
      <c r="D654">
        <f t="shared" si="101"/>
        <v>23</v>
      </c>
      <c r="E654" t="str">
        <f t="shared" si="100"/>
        <v>May</v>
      </c>
      <c r="F654">
        <f t="shared" si="102"/>
        <v>2019</v>
      </c>
      <c r="G654" t="str">
        <f t="shared" si="103"/>
        <v>Thu</v>
      </c>
      <c r="H654" s="1">
        <v>43612</v>
      </c>
      <c r="I654">
        <f t="shared" si="104"/>
        <v>27</v>
      </c>
      <c r="J654" s="1" t="str">
        <f t="shared" si="105"/>
        <v>May</v>
      </c>
      <c r="K654">
        <f t="shared" si="106"/>
        <v>2019</v>
      </c>
      <c r="L654" s="1" t="str">
        <f t="shared" si="107"/>
        <v>Mon</v>
      </c>
      <c r="M654">
        <f t="shared" si="108"/>
        <v>4</v>
      </c>
      <c r="N654" t="s">
        <v>22</v>
      </c>
      <c r="O654" t="s">
        <v>2244</v>
      </c>
      <c r="P654" t="s">
        <v>2245</v>
      </c>
      <c r="Q654" t="s">
        <v>44</v>
      </c>
      <c r="R654" t="s">
        <v>26</v>
      </c>
      <c r="S654" t="s">
        <v>89</v>
      </c>
      <c r="T654" t="s">
        <v>90</v>
      </c>
      <c r="U654" t="str">
        <f t="shared" si="109"/>
        <v>Philadelphia, Pennsylvania, United States</v>
      </c>
      <c r="V654" t="s">
        <v>29</v>
      </c>
      <c r="W654" t="s">
        <v>2250</v>
      </c>
      <c r="X654" t="s">
        <v>49</v>
      </c>
      <c r="Y654" t="s">
        <v>123</v>
      </c>
      <c r="Z654" t="s">
        <v>2251</v>
      </c>
      <c r="AA654">
        <v>10.368</v>
      </c>
      <c r="AB654">
        <v>2</v>
      </c>
      <c r="AC654">
        <v>3.6288</v>
      </c>
      <c r="AD654" t="e">
        <v>#N/A</v>
      </c>
      <c r="AE654" t="s">
        <v>34</v>
      </c>
    </row>
    <row r="655" spans="1:31" x14ac:dyDescent="0.25">
      <c r="A655">
        <v>6429</v>
      </c>
      <c r="B655" t="s">
        <v>2243</v>
      </c>
      <c r="C655" s="1">
        <v>43608</v>
      </c>
      <c r="D655">
        <f t="shared" si="101"/>
        <v>23</v>
      </c>
      <c r="E655" t="str">
        <f t="shared" si="100"/>
        <v>May</v>
      </c>
      <c r="F655">
        <f t="shared" si="102"/>
        <v>2019</v>
      </c>
      <c r="G655" t="str">
        <f t="shared" si="103"/>
        <v>Thu</v>
      </c>
      <c r="H655" s="1">
        <v>43612</v>
      </c>
      <c r="I655">
        <f t="shared" si="104"/>
        <v>27</v>
      </c>
      <c r="J655" s="1" t="str">
        <f t="shared" si="105"/>
        <v>May</v>
      </c>
      <c r="K655">
        <f t="shared" si="106"/>
        <v>2019</v>
      </c>
      <c r="L655" s="1" t="str">
        <f t="shared" si="107"/>
        <v>Mon</v>
      </c>
      <c r="M655">
        <f t="shared" si="108"/>
        <v>4</v>
      </c>
      <c r="N655" t="s">
        <v>22</v>
      </c>
      <c r="O655" t="s">
        <v>2244</v>
      </c>
      <c r="P655" t="s">
        <v>2245</v>
      </c>
      <c r="Q655" t="s">
        <v>44</v>
      </c>
      <c r="R655" t="s">
        <v>26</v>
      </c>
      <c r="S655" t="s">
        <v>89</v>
      </c>
      <c r="T655" t="s">
        <v>90</v>
      </c>
      <c r="U655" t="str">
        <f t="shared" si="109"/>
        <v>Philadelphia, Pennsylvania, United States</v>
      </c>
      <c r="V655" t="s">
        <v>29</v>
      </c>
      <c r="W655" t="s">
        <v>142</v>
      </c>
      <c r="X655" t="s">
        <v>36</v>
      </c>
      <c r="Y655" t="s">
        <v>37</v>
      </c>
      <c r="Z655" t="s">
        <v>143</v>
      </c>
      <c r="AA655">
        <v>122.38200000000001</v>
      </c>
      <c r="AB655">
        <v>3</v>
      </c>
      <c r="AC655">
        <v>-24.476400000000002</v>
      </c>
      <c r="AD655" t="e">
        <v>#N/A</v>
      </c>
      <c r="AE655" t="s">
        <v>73</v>
      </c>
    </row>
    <row r="656" spans="1:31" x14ac:dyDescent="0.25">
      <c r="A656">
        <v>5002</v>
      </c>
      <c r="B656" t="s">
        <v>2252</v>
      </c>
      <c r="C656" s="1">
        <v>43609</v>
      </c>
      <c r="D656">
        <f t="shared" si="101"/>
        <v>24</v>
      </c>
      <c r="E656" t="str">
        <f t="shared" si="100"/>
        <v>May</v>
      </c>
      <c r="F656">
        <f t="shared" si="102"/>
        <v>2019</v>
      </c>
      <c r="G656" t="str">
        <f t="shared" si="103"/>
        <v>Fri</v>
      </c>
      <c r="H656" s="1">
        <v>43609</v>
      </c>
      <c r="I656">
        <f t="shared" si="104"/>
        <v>24</v>
      </c>
      <c r="J656" s="1" t="str">
        <f t="shared" si="105"/>
        <v>May</v>
      </c>
      <c r="K656">
        <f t="shared" si="106"/>
        <v>2019</v>
      </c>
      <c r="L656" s="1" t="str">
        <f t="shared" si="107"/>
        <v>Fri</v>
      </c>
      <c r="M656">
        <f t="shared" si="108"/>
        <v>0</v>
      </c>
      <c r="N656" t="s">
        <v>211</v>
      </c>
      <c r="O656" t="s">
        <v>1426</v>
      </c>
      <c r="P656" t="s">
        <v>1427</v>
      </c>
      <c r="Q656" t="s">
        <v>111</v>
      </c>
      <c r="R656" t="s">
        <v>26</v>
      </c>
      <c r="S656" t="s">
        <v>2253</v>
      </c>
      <c r="T656" t="s">
        <v>428</v>
      </c>
      <c r="U656" t="str">
        <f t="shared" si="109"/>
        <v>Newport News, Virginia, United States</v>
      </c>
      <c r="V656" t="s">
        <v>82</v>
      </c>
      <c r="W656" t="s">
        <v>2254</v>
      </c>
      <c r="X656" t="s">
        <v>49</v>
      </c>
      <c r="Y656" t="s">
        <v>634</v>
      </c>
      <c r="Z656" t="s">
        <v>2255</v>
      </c>
      <c r="AA656">
        <v>69.5</v>
      </c>
      <c r="AB656">
        <v>5</v>
      </c>
      <c r="AC656">
        <v>20.155000000000001</v>
      </c>
      <c r="AD656" t="e">
        <v>#N/A</v>
      </c>
      <c r="AE656" t="s">
        <v>39</v>
      </c>
    </row>
    <row r="657" spans="1:31" x14ac:dyDescent="0.25">
      <c r="A657">
        <v>5003</v>
      </c>
      <c r="B657" t="s">
        <v>2252</v>
      </c>
      <c r="C657" s="1">
        <v>43609</v>
      </c>
      <c r="D657">
        <f t="shared" si="101"/>
        <v>24</v>
      </c>
      <c r="E657" t="str">
        <f t="shared" si="100"/>
        <v>May</v>
      </c>
      <c r="F657">
        <f t="shared" si="102"/>
        <v>2019</v>
      </c>
      <c r="G657" t="str">
        <f t="shared" si="103"/>
        <v>Fri</v>
      </c>
      <c r="H657" s="1">
        <v>43609</v>
      </c>
      <c r="I657">
        <f t="shared" si="104"/>
        <v>24</v>
      </c>
      <c r="J657" s="1" t="str">
        <f t="shared" si="105"/>
        <v>May</v>
      </c>
      <c r="K657">
        <f t="shared" si="106"/>
        <v>2019</v>
      </c>
      <c r="L657" s="1" t="str">
        <f t="shared" si="107"/>
        <v>Fri</v>
      </c>
      <c r="M657">
        <f t="shared" si="108"/>
        <v>0</v>
      </c>
      <c r="N657" t="s">
        <v>211</v>
      </c>
      <c r="O657" t="s">
        <v>1426</v>
      </c>
      <c r="P657" t="s">
        <v>1427</v>
      </c>
      <c r="Q657" t="s">
        <v>111</v>
      </c>
      <c r="R657" t="s">
        <v>26</v>
      </c>
      <c r="S657" t="s">
        <v>2253</v>
      </c>
      <c r="T657" t="s">
        <v>428</v>
      </c>
      <c r="U657" t="str">
        <f t="shared" si="109"/>
        <v>Newport News, Virginia, United States</v>
      </c>
      <c r="V657" t="s">
        <v>82</v>
      </c>
      <c r="W657" t="s">
        <v>1569</v>
      </c>
      <c r="X657" t="s">
        <v>49</v>
      </c>
      <c r="Y657" t="s">
        <v>123</v>
      </c>
      <c r="Z657" t="s">
        <v>1570</v>
      </c>
      <c r="AA657">
        <v>191.6</v>
      </c>
      <c r="AB657">
        <v>4</v>
      </c>
      <c r="AC657">
        <v>91.968000000000004</v>
      </c>
      <c r="AD657" t="e">
        <v>#N/A</v>
      </c>
      <c r="AE657" t="s">
        <v>73</v>
      </c>
    </row>
    <row r="658" spans="1:31" x14ac:dyDescent="0.25">
      <c r="A658">
        <v>8482</v>
      </c>
      <c r="B658" t="s">
        <v>2256</v>
      </c>
      <c r="C658" s="1">
        <v>43609</v>
      </c>
      <c r="D658">
        <f t="shared" si="101"/>
        <v>24</v>
      </c>
      <c r="E658" t="str">
        <f t="shared" si="100"/>
        <v>May</v>
      </c>
      <c r="F658">
        <f t="shared" si="102"/>
        <v>2019</v>
      </c>
      <c r="G658" t="str">
        <f t="shared" si="103"/>
        <v>Fri</v>
      </c>
      <c r="H658" s="1">
        <v>43613</v>
      </c>
      <c r="I658">
        <f t="shared" si="104"/>
        <v>28</v>
      </c>
      <c r="J658" s="1" t="str">
        <f t="shared" si="105"/>
        <v>May</v>
      </c>
      <c r="K658">
        <f t="shared" si="106"/>
        <v>2019</v>
      </c>
      <c r="L658" s="1" t="str">
        <f t="shared" si="107"/>
        <v>Tue</v>
      </c>
      <c r="M658">
        <f t="shared" si="108"/>
        <v>4</v>
      </c>
      <c r="N658" t="s">
        <v>22</v>
      </c>
      <c r="O658" t="s">
        <v>2257</v>
      </c>
      <c r="P658" t="s">
        <v>2258</v>
      </c>
      <c r="Q658" t="s">
        <v>111</v>
      </c>
      <c r="R658" t="s">
        <v>26</v>
      </c>
      <c r="S658" t="s">
        <v>89</v>
      </c>
      <c r="T658" t="s">
        <v>90</v>
      </c>
      <c r="U658" t="str">
        <f t="shared" si="109"/>
        <v>Philadelphia, Pennsylvania, United States</v>
      </c>
      <c r="V658" t="s">
        <v>29</v>
      </c>
      <c r="W658" t="s">
        <v>2259</v>
      </c>
      <c r="X658" t="s">
        <v>49</v>
      </c>
      <c r="Y658" t="s">
        <v>92</v>
      </c>
      <c r="Z658" t="s">
        <v>2260</v>
      </c>
      <c r="AA658">
        <v>16.655999999999999</v>
      </c>
      <c r="AB658">
        <v>3</v>
      </c>
      <c r="AC658">
        <v>3.3311999999999999</v>
      </c>
      <c r="AD658" t="e">
        <v>#N/A</v>
      </c>
      <c r="AE658" t="s">
        <v>34</v>
      </c>
    </row>
    <row r="659" spans="1:31" x14ac:dyDescent="0.25">
      <c r="A659">
        <v>2986</v>
      </c>
      <c r="B659" t="s">
        <v>2261</v>
      </c>
      <c r="C659" s="1">
        <v>43610</v>
      </c>
      <c r="D659">
        <f t="shared" si="101"/>
        <v>25</v>
      </c>
      <c r="E659" t="str">
        <f t="shared" si="100"/>
        <v>May</v>
      </c>
      <c r="F659">
        <f t="shared" si="102"/>
        <v>2019</v>
      </c>
      <c r="G659" t="str">
        <f t="shared" si="103"/>
        <v>Sat</v>
      </c>
      <c r="H659" s="1">
        <v>43615</v>
      </c>
      <c r="I659">
        <f t="shared" si="104"/>
        <v>30</v>
      </c>
      <c r="J659" s="1" t="str">
        <f t="shared" si="105"/>
        <v>May</v>
      </c>
      <c r="K659">
        <f t="shared" si="106"/>
        <v>2019</v>
      </c>
      <c r="L659" s="1" t="str">
        <f t="shared" si="107"/>
        <v>Thu</v>
      </c>
      <c r="M659">
        <f t="shared" si="108"/>
        <v>5</v>
      </c>
      <c r="N659" t="s">
        <v>22</v>
      </c>
      <c r="O659" t="s">
        <v>827</v>
      </c>
      <c r="P659" t="s">
        <v>828</v>
      </c>
      <c r="Q659" t="s">
        <v>111</v>
      </c>
      <c r="R659" t="s">
        <v>26</v>
      </c>
      <c r="S659" t="s">
        <v>187</v>
      </c>
      <c r="T659" t="s">
        <v>254</v>
      </c>
      <c r="U659" t="str">
        <f t="shared" si="109"/>
        <v>Columbus, Georgia, United States</v>
      </c>
      <c r="V659" t="s">
        <v>82</v>
      </c>
      <c r="W659" t="s">
        <v>2262</v>
      </c>
      <c r="X659" t="s">
        <v>31</v>
      </c>
      <c r="Y659" t="s">
        <v>120</v>
      </c>
      <c r="Z659" t="s">
        <v>2263</v>
      </c>
      <c r="AA659">
        <v>24.96</v>
      </c>
      <c r="AB659">
        <v>4</v>
      </c>
      <c r="AC659">
        <v>6.24</v>
      </c>
      <c r="AD659" t="e">
        <v>#N/A</v>
      </c>
      <c r="AE659" t="s">
        <v>34</v>
      </c>
    </row>
    <row r="660" spans="1:31" x14ac:dyDescent="0.25">
      <c r="A660">
        <v>2987</v>
      </c>
      <c r="B660" t="s">
        <v>2261</v>
      </c>
      <c r="C660" s="1">
        <v>43610</v>
      </c>
      <c r="D660">
        <f t="shared" si="101"/>
        <v>25</v>
      </c>
      <c r="E660" t="str">
        <f t="shared" si="100"/>
        <v>May</v>
      </c>
      <c r="F660">
        <f t="shared" si="102"/>
        <v>2019</v>
      </c>
      <c r="G660" t="str">
        <f t="shared" si="103"/>
        <v>Sat</v>
      </c>
      <c r="H660" s="1">
        <v>43615</v>
      </c>
      <c r="I660">
        <f t="shared" si="104"/>
        <v>30</v>
      </c>
      <c r="J660" s="1" t="str">
        <f t="shared" si="105"/>
        <v>May</v>
      </c>
      <c r="K660">
        <f t="shared" si="106"/>
        <v>2019</v>
      </c>
      <c r="L660" s="1" t="str">
        <f t="shared" si="107"/>
        <v>Thu</v>
      </c>
      <c r="M660">
        <f t="shared" si="108"/>
        <v>5</v>
      </c>
      <c r="N660" t="s">
        <v>22</v>
      </c>
      <c r="O660" t="s">
        <v>827</v>
      </c>
      <c r="P660" t="s">
        <v>828</v>
      </c>
      <c r="Q660" t="s">
        <v>111</v>
      </c>
      <c r="R660" t="s">
        <v>26</v>
      </c>
      <c r="S660" t="s">
        <v>187</v>
      </c>
      <c r="T660" t="s">
        <v>254</v>
      </c>
      <c r="U660" t="str">
        <f t="shared" si="109"/>
        <v>Columbus, Georgia, United States</v>
      </c>
      <c r="V660" t="s">
        <v>82</v>
      </c>
      <c r="W660" t="s">
        <v>2264</v>
      </c>
      <c r="X660" t="s">
        <v>49</v>
      </c>
      <c r="Y660" t="s">
        <v>123</v>
      </c>
      <c r="Z660" t="s">
        <v>2265</v>
      </c>
      <c r="AA660">
        <v>19.36</v>
      </c>
      <c r="AB660">
        <v>2</v>
      </c>
      <c r="AC660">
        <v>9.2927999999999997</v>
      </c>
      <c r="AD660" t="e">
        <v>#N/A</v>
      </c>
      <c r="AE660" t="s">
        <v>73</v>
      </c>
    </row>
    <row r="661" spans="1:31" x14ac:dyDescent="0.25">
      <c r="A661">
        <v>2988</v>
      </c>
      <c r="B661" t="s">
        <v>2261</v>
      </c>
      <c r="C661" s="1">
        <v>43610</v>
      </c>
      <c r="D661">
        <f t="shared" si="101"/>
        <v>25</v>
      </c>
      <c r="E661" t="str">
        <f t="shared" si="100"/>
        <v>May</v>
      </c>
      <c r="F661">
        <f t="shared" si="102"/>
        <v>2019</v>
      </c>
      <c r="G661" t="str">
        <f t="shared" si="103"/>
        <v>Sat</v>
      </c>
      <c r="H661" s="1">
        <v>43615</v>
      </c>
      <c r="I661">
        <f t="shared" si="104"/>
        <v>30</v>
      </c>
      <c r="J661" s="1" t="str">
        <f t="shared" si="105"/>
        <v>May</v>
      </c>
      <c r="K661">
        <f t="shared" si="106"/>
        <v>2019</v>
      </c>
      <c r="L661" s="1" t="str">
        <f t="shared" si="107"/>
        <v>Thu</v>
      </c>
      <c r="M661">
        <f t="shared" si="108"/>
        <v>5</v>
      </c>
      <c r="N661" t="s">
        <v>22</v>
      </c>
      <c r="O661" t="s">
        <v>827</v>
      </c>
      <c r="P661" t="s">
        <v>828</v>
      </c>
      <c r="Q661" t="s">
        <v>111</v>
      </c>
      <c r="R661" t="s">
        <v>26</v>
      </c>
      <c r="S661" t="s">
        <v>187</v>
      </c>
      <c r="T661" t="s">
        <v>254</v>
      </c>
      <c r="U661" t="str">
        <f t="shared" si="109"/>
        <v>Columbus, Georgia, United States</v>
      </c>
      <c r="V661" t="s">
        <v>82</v>
      </c>
      <c r="W661" t="s">
        <v>2266</v>
      </c>
      <c r="X661" t="s">
        <v>49</v>
      </c>
      <c r="Y661" t="s">
        <v>50</v>
      </c>
      <c r="Z661" t="s">
        <v>2267</v>
      </c>
      <c r="AA661">
        <v>1267.6500000000001</v>
      </c>
      <c r="AB661">
        <v>9</v>
      </c>
      <c r="AC661">
        <v>152.11799999999999</v>
      </c>
      <c r="AD661" t="e">
        <v>#N/A</v>
      </c>
      <c r="AE661" t="s">
        <v>73</v>
      </c>
    </row>
    <row r="662" spans="1:31" x14ac:dyDescent="0.25">
      <c r="A662">
        <v>1274</v>
      </c>
      <c r="B662" t="s">
        <v>2268</v>
      </c>
      <c r="C662" s="1">
        <v>43611</v>
      </c>
      <c r="D662">
        <f t="shared" si="101"/>
        <v>26</v>
      </c>
      <c r="E662" t="str">
        <f t="shared" si="100"/>
        <v>May</v>
      </c>
      <c r="F662">
        <f t="shared" si="102"/>
        <v>2019</v>
      </c>
      <c r="G662" t="str">
        <f t="shared" si="103"/>
        <v>Sun</v>
      </c>
      <c r="H662" s="1">
        <v>43611</v>
      </c>
      <c r="I662">
        <f t="shared" si="104"/>
        <v>26</v>
      </c>
      <c r="J662" s="1" t="str">
        <f t="shared" si="105"/>
        <v>May</v>
      </c>
      <c r="K662">
        <f t="shared" si="106"/>
        <v>2019</v>
      </c>
      <c r="L662" s="1" t="str">
        <f t="shared" si="107"/>
        <v>Sun</v>
      </c>
      <c r="M662">
        <f t="shared" si="108"/>
        <v>0</v>
      </c>
      <c r="N662" t="s">
        <v>211</v>
      </c>
      <c r="O662" t="s">
        <v>2269</v>
      </c>
      <c r="P662" t="s">
        <v>2270</v>
      </c>
      <c r="Q662" t="s">
        <v>44</v>
      </c>
      <c r="R662" t="s">
        <v>26</v>
      </c>
      <c r="S662" t="s">
        <v>845</v>
      </c>
      <c r="T662" t="s">
        <v>56</v>
      </c>
      <c r="U662" t="str">
        <f t="shared" si="109"/>
        <v>Fort Worth, Texas, United States</v>
      </c>
      <c r="V662" t="s">
        <v>57</v>
      </c>
      <c r="W662" t="s">
        <v>122</v>
      </c>
      <c r="X662" t="s">
        <v>49</v>
      </c>
      <c r="Y662" t="s">
        <v>123</v>
      </c>
      <c r="Z662" t="s">
        <v>124</v>
      </c>
      <c r="AA662">
        <v>10.368</v>
      </c>
      <c r="AB662">
        <v>2</v>
      </c>
      <c r="AC662">
        <v>3.6288</v>
      </c>
      <c r="AD662" t="e">
        <v>#N/A</v>
      </c>
      <c r="AE662" t="s">
        <v>34</v>
      </c>
    </row>
    <row r="663" spans="1:31" x14ac:dyDescent="0.25">
      <c r="A663">
        <v>1275</v>
      </c>
      <c r="B663" t="s">
        <v>2268</v>
      </c>
      <c r="C663" s="1">
        <v>43611</v>
      </c>
      <c r="D663">
        <f t="shared" si="101"/>
        <v>26</v>
      </c>
      <c r="E663" t="str">
        <f t="shared" si="100"/>
        <v>May</v>
      </c>
      <c r="F663">
        <f t="shared" si="102"/>
        <v>2019</v>
      </c>
      <c r="G663" t="str">
        <f t="shared" si="103"/>
        <v>Sun</v>
      </c>
      <c r="H663" s="1">
        <v>43611</v>
      </c>
      <c r="I663">
        <f t="shared" si="104"/>
        <v>26</v>
      </c>
      <c r="J663" s="1" t="str">
        <f t="shared" si="105"/>
        <v>May</v>
      </c>
      <c r="K663">
        <f t="shared" si="106"/>
        <v>2019</v>
      </c>
      <c r="L663" s="1" t="str">
        <f t="shared" si="107"/>
        <v>Sun</v>
      </c>
      <c r="M663">
        <f t="shared" si="108"/>
        <v>0</v>
      </c>
      <c r="N663" t="s">
        <v>211</v>
      </c>
      <c r="O663" t="s">
        <v>2269</v>
      </c>
      <c r="P663" t="s">
        <v>2270</v>
      </c>
      <c r="Q663" t="s">
        <v>44</v>
      </c>
      <c r="R663" t="s">
        <v>26</v>
      </c>
      <c r="S663" t="s">
        <v>845</v>
      </c>
      <c r="T663" t="s">
        <v>56</v>
      </c>
      <c r="U663" t="str">
        <f t="shared" si="109"/>
        <v>Fort Worth, Texas, United States</v>
      </c>
      <c r="V663" t="s">
        <v>57</v>
      </c>
      <c r="W663" t="s">
        <v>2271</v>
      </c>
      <c r="X663" t="s">
        <v>31</v>
      </c>
      <c r="Y663" t="s">
        <v>262</v>
      </c>
      <c r="Z663" t="s">
        <v>2272</v>
      </c>
      <c r="AA663">
        <v>388.43</v>
      </c>
      <c r="AB663">
        <v>5</v>
      </c>
      <c r="AC663">
        <v>-88.784000000000006</v>
      </c>
      <c r="AD663" t="e">
        <v>#N/A</v>
      </c>
      <c r="AE663" t="s">
        <v>39</v>
      </c>
    </row>
    <row r="664" spans="1:31" x14ac:dyDescent="0.25">
      <c r="A664">
        <v>1276</v>
      </c>
      <c r="B664" t="s">
        <v>2268</v>
      </c>
      <c r="C664" s="1">
        <v>43611</v>
      </c>
      <c r="D664">
        <f t="shared" si="101"/>
        <v>26</v>
      </c>
      <c r="E664" t="str">
        <f t="shared" si="100"/>
        <v>May</v>
      </c>
      <c r="F664">
        <f t="shared" si="102"/>
        <v>2019</v>
      </c>
      <c r="G664" t="str">
        <f t="shared" si="103"/>
        <v>Sun</v>
      </c>
      <c r="H664" s="1">
        <v>43611</v>
      </c>
      <c r="I664">
        <f t="shared" si="104"/>
        <v>26</v>
      </c>
      <c r="J664" s="1" t="str">
        <f t="shared" si="105"/>
        <v>May</v>
      </c>
      <c r="K664">
        <f t="shared" si="106"/>
        <v>2019</v>
      </c>
      <c r="L664" s="1" t="str">
        <f t="shared" si="107"/>
        <v>Sun</v>
      </c>
      <c r="M664">
        <f t="shared" si="108"/>
        <v>0</v>
      </c>
      <c r="N664" t="s">
        <v>211</v>
      </c>
      <c r="O664" t="s">
        <v>2269</v>
      </c>
      <c r="P664" t="s">
        <v>2270</v>
      </c>
      <c r="Q664" t="s">
        <v>44</v>
      </c>
      <c r="R664" t="s">
        <v>26</v>
      </c>
      <c r="S664" t="s">
        <v>845</v>
      </c>
      <c r="T664" t="s">
        <v>56</v>
      </c>
      <c r="U664" t="str">
        <f t="shared" si="109"/>
        <v>Fort Worth, Texas, United States</v>
      </c>
      <c r="V664" t="s">
        <v>57</v>
      </c>
      <c r="W664" t="s">
        <v>2146</v>
      </c>
      <c r="X664" t="s">
        <v>49</v>
      </c>
      <c r="Y664" t="s">
        <v>123</v>
      </c>
      <c r="Z664" t="s">
        <v>2147</v>
      </c>
      <c r="AA664">
        <v>14.352</v>
      </c>
      <c r="AB664">
        <v>3</v>
      </c>
      <c r="AC664">
        <v>5.2026000000000003</v>
      </c>
      <c r="AD664" t="e">
        <v>#N/A</v>
      </c>
      <c r="AE664" t="s">
        <v>73</v>
      </c>
    </row>
    <row r="665" spans="1:31" x14ac:dyDescent="0.25">
      <c r="A665">
        <v>1277</v>
      </c>
      <c r="B665" t="s">
        <v>2268</v>
      </c>
      <c r="C665" s="1">
        <v>43611</v>
      </c>
      <c r="D665">
        <f t="shared" si="101"/>
        <v>26</v>
      </c>
      <c r="E665" t="str">
        <f t="shared" si="100"/>
        <v>May</v>
      </c>
      <c r="F665">
        <f t="shared" si="102"/>
        <v>2019</v>
      </c>
      <c r="G665" t="str">
        <f t="shared" si="103"/>
        <v>Sun</v>
      </c>
      <c r="H665" s="1">
        <v>43611</v>
      </c>
      <c r="I665">
        <f t="shared" si="104"/>
        <v>26</v>
      </c>
      <c r="J665" s="1" t="str">
        <f t="shared" si="105"/>
        <v>May</v>
      </c>
      <c r="K665">
        <f t="shared" si="106"/>
        <v>2019</v>
      </c>
      <c r="L665" s="1" t="str">
        <f t="shared" si="107"/>
        <v>Sun</v>
      </c>
      <c r="M665">
        <f t="shared" si="108"/>
        <v>0</v>
      </c>
      <c r="N665" t="s">
        <v>211</v>
      </c>
      <c r="O665" t="s">
        <v>2269</v>
      </c>
      <c r="P665" t="s">
        <v>2270</v>
      </c>
      <c r="Q665" t="s">
        <v>44</v>
      </c>
      <c r="R665" t="s">
        <v>26</v>
      </c>
      <c r="S665" t="s">
        <v>845</v>
      </c>
      <c r="T665" t="s">
        <v>56</v>
      </c>
      <c r="U665" t="str">
        <f t="shared" si="109"/>
        <v>Fort Worth, Texas, United States</v>
      </c>
      <c r="V665" t="s">
        <v>57</v>
      </c>
      <c r="W665" t="s">
        <v>2273</v>
      </c>
      <c r="X665" t="s">
        <v>36</v>
      </c>
      <c r="Y665" t="s">
        <v>59</v>
      </c>
      <c r="Z665" t="s">
        <v>2274</v>
      </c>
      <c r="AA665">
        <v>63.991999999999997</v>
      </c>
      <c r="AB665">
        <v>1</v>
      </c>
      <c r="AC665">
        <v>-7.1990999999999996</v>
      </c>
      <c r="AD665" t="e">
        <v>#N/A</v>
      </c>
      <c r="AE665" t="s">
        <v>39</v>
      </c>
    </row>
    <row r="666" spans="1:31" x14ac:dyDescent="0.25">
      <c r="A666">
        <v>1639</v>
      </c>
      <c r="B666" t="s">
        <v>2275</v>
      </c>
      <c r="C666" s="1">
        <v>43611</v>
      </c>
      <c r="D666">
        <f t="shared" si="101"/>
        <v>26</v>
      </c>
      <c r="E666" t="str">
        <f t="shared" si="100"/>
        <v>May</v>
      </c>
      <c r="F666">
        <f t="shared" si="102"/>
        <v>2019</v>
      </c>
      <c r="G666" t="str">
        <f t="shared" si="103"/>
        <v>Sun</v>
      </c>
      <c r="H666" s="1">
        <v>43617</v>
      </c>
      <c r="I666">
        <f t="shared" si="104"/>
        <v>1</v>
      </c>
      <c r="J666" s="1" t="str">
        <f t="shared" si="105"/>
        <v>Jun</v>
      </c>
      <c r="K666">
        <f t="shared" si="106"/>
        <v>2019</v>
      </c>
      <c r="L666" s="1" t="str">
        <f t="shared" si="107"/>
        <v>Sat</v>
      </c>
      <c r="M666">
        <f t="shared" si="108"/>
        <v>6</v>
      </c>
      <c r="N666" t="s">
        <v>22</v>
      </c>
      <c r="O666" t="s">
        <v>309</v>
      </c>
      <c r="P666" t="s">
        <v>310</v>
      </c>
      <c r="Q666" t="s">
        <v>44</v>
      </c>
      <c r="R666" t="s">
        <v>26</v>
      </c>
      <c r="S666" t="s">
        <v>163</v>
      </c>
      <c r="T666" t="s">
        <v>2276</v>
      </c>
      <c r="U666" t="str">
        <f t="shared" si="109"/>
        <v>Washington, District of Columbia, United States</v>
      </c>
      <c r="V666" t="s">
        <v>29</v>
      </c>
      <c r="W666" t="s">
        <v>2277</v>
      </c>
      <c r="X666" t="s">
        <v>49</v>
      </c>
      <c r="Y666" t="s">
        <v>123</v>
      </c>
      <c r="Z666" t="s">
        <v>2278</v>
      </c>
      <c r="AA666">
        <v>19.440000000000001</v>
      </c>
      <c r="AB666">
        <v>3</v>
      </c>
      <c r="AC666">
        <v>9.3312000000000008</v>
      </c>
      <c r="AD666" t="e">
        <v>#N/A</v>
      </c>
      <c r="AE666" t="s">
        <v>39</v>
      </c>
    </row>
    <row r="667" spans="1:31" x14ac:dyDescent="0.25">
      <c r="A667">
        <v>1640</v>
      </c>
      <c r="B667" t="s">
        <v>2275</v>
      </c>
      <c r="C667" s="1">
        <v>43611</v>
      </c>
      <c r="D667">
        <f t="shared" si="101"/>
        <v>26</v>
      </c>
      <c r="E667" t="str">
        <f t="shared" si="100"/>
        <v>May</v>
      </c>
      <c r="F667">
        <f t="shared" si="102"/>
        <v>2019</v>
      </c>
      <c r="G667" t="str">
        <f t="shared" si="103"/>
        <v>Sun</v>
      </c>
      <c r="H667" s="1">
        <v>43617</v>
      </c>
      <c r="I667">
        <f t="shared" si="104"/>
        <v>1</v>
      </c>
      <c r="J667" s="1" t="str">
        <f t="shared" si="105"/>
        <v>Jun</v>
      </c>
      <c r="K667">
        <f t="shared" si="106"/>
        <v>2019</v>
      </c>
      <c r="L667" s="1" t="str">
        <f t="shared" si="107"/>
        <v>Sat</v>
      </c>
      <c r="M667">
        <f t="shared" si="108"/>
        <v>6</v>
      </c>
      <c r="N667" t="s">
        <v>22</v>
      </c>
      <c r="O667" t="s">
        <v>309</v>
      </c>
      <c r="P667" t="s">
        <v>310</v>
      </c>
      <c r="Q667" t="s">
        <v>44</v>
      </c>
      <c r="R667" t="s">
        <v>26</v>
      </c>
      <c r="S667" t="s">
        <v>163</v>
      </c>
      <c r="T667" t="s">
        <v>2276</v>
      </c>
      <c r="U667" t="str">
        <f t="shared" si="109"/>
        <v>Washington, District of Columbia, United States</v>
      </c>
      <c r="V667" t="s">
        <v>29</v>
      </c>
      <c r="W667" t="s">
        <v>2175</v>
      </c>
      <c r="X667" t="s">
        <v>49</v>
      </c>
      <c r="Y667" t="s">
        <v>75</v>
      </c>
      <c r="Z667" t="s">
        <v>2176</v>
      </c>
      <c r="AA667">
        <v>9.64</v>
      </c>
      <c r="AB667">
        <v>2</v>
      </c>
      <c r="AC667">
        <v>4.4344000000000001</v>
      </c>
      <c r="AD667" t="e">
        <v>#N/A</v>
      </c>
      <c r="AE667" t="s">
        <v>73</v>
      </c>
    </row>
    <row r="668" spans="1:31" x14ac:dyDescent="0.25">
      <c r="A668">
        <v>1641</v>
      </c>
      <c r="B668" t="s">
        <v>2275</v>
      </c>
      <c r="C668" s="1">
        <v>43611</v>
      </c>
      <c r="D668">
        <f t="shared" si="101"/>
        <v>26</v>
      </c>
      <c r="E668" t="str">
        <f t="shared" si="100"/>
        <v>May</v>
      </c>
      <c r="F668">
        <f t="shared" si="102"/>
        <v>2019</v>
      </c>
      <c r="G668" t="str">
        <f t="shared" si="103"/>
        <v>Sun</v>
      </c>
      <c r="H668" s="1">
        <v>43617</v>
      </c>
      <c r="I668">
        <f t="shared" si="104"/>
        <v>1</v>
      </c>
      <c r="J668" s="1" t="str">
        <f t="shared" si="105"/>
        <v>Jun</v>
      </c>
      <c r="K668">
        <f t="shared" si="106"/>
        <v>2019</v>
      </c>
      <c r="L668" s="1" t="str">
        <f t="shared" si="107"/>
        <v>Sat</v>
      </c>
      <c r="M668">
        <f t="shared" si="108"/>
        <v>6</v>
      </c>
      <c r="N668" t="s">
        <v>22</v>
      </c>
      <c r="O668" t="s">
        <v>309</v>
      </c>
      <c r="P668" t="s">
        <v>310</v>
      </c>
      <c r="Q668" t="s">
        <v>44</v>
      </c>
      <c r="R668" t="s">
        <v>26</v>
      </c>
      <c r="S668" t="s">
        <v>163</v>
      </c>
      <c r="T668" t="s">
        <v>2276</v>
      </c>
      <c r="U668" t="str">
        <f t="shared" si="109"/>
        <v>Washington, District of Columbia, United States</v>
      </c>
      <c r="V668" t="s">
        <v>29</v>
      </c>
      <c r="W668" t="s">
        <v>2279</v>
      </c>
      <c r="X668" t="s">
        <v>49</v>
      </c>
      <c r="Y668" t="s">
        <v>123</v>
      </c>
      <c r="Z668" t="s">
        <v>2280</v>
      </c>
      <c r="AA668">
        <v>12.7</v>
      </c>
      <c r="AB668">
        <v>2</v>
      </c>
      <c r="AC668">
        <v>5.8419999999999996</v>
      </c>
      <c r="AD668" t="e">
        <v>#N/A</v>
      </c>
      <c r="AE668" t="s">
        <v>73</v>
      </c>
    </row>
    <row r="669" spans="1:31" x14ac:dyDescent="0.25">
      <c r="A669">
        <v>1642</v>
      </c>
      <c r="B669" t="s">
        <v>2275</v>
      </c>
      <c r="C669" s="1">
        <v>43611</v>
      </c>
      <c r="D669">
        <f t="shared" si="101"/>
        <v>26</v>
      </c>
      <c r="E669" t="str">
        <f t="shared" si="100"/>
        <v>May</v>
      </c>
      <c r="F669">
        <f t="shared" si="102"/>
        <v>2019</v>
      </c>
      <c r="G669" t="str">
        <f t="shared" si="103"/>
        <v>Sun</v>
      </c>
      <c r="H669" s="1">
        <v>43617</v>
      </c>
      <c r="I669">
        <f t="shared" si="104"/>
        <v>1</v>
      </c>
      <c r="J669" s="1" t="str">
        <f t="shared" si="105"/>
        <v>Jun</v>
      </c>
      <c r="K669">
        <f t="shared" si="106"/>
        <v>2019</v>
      </c>
      <c r="L669" s="1" t="str">
        <f t="shared" si="107"/>
        <v>Sat</v>
      </c>
      <c r="M669">
        <f t="shared" si="108"/>
        <v>6</v>
      </c>
      <c r="N669" t="s">
        <v>22</v>
      </c>
      <c r="O669" t="s">
        <v>309</v>
      </c>
      <c r="P669" t="s">
        <v>310</v>
      </c>
      <c r="Q669" t="s">
        <v>44</v>
      </c>
      <c r="R669" t="s">
        <v>26</v>
      </c>
      <c r="S669" t="s">
        <v>163</v>
      </c>
      <c r="T669" t="s">
        <v>2276</v>
      </c>
      <c r="U669" t="str">
        <f t="shared" si="109"/>
        <v>Washington, District of Columbia, United States</v>
      </c>
      <c r="V669" t="s">
        <v>29</v>
      </c>
      <c r="W669" t="s">
        <v>660</v>
      </c>
      <c r="X669" t="s">
        <v>31</v>
      </c>
      <c r="Y669" t="s">
        <v>120</v>
      </c>
      <c r="Z669" t="s">
        <v>661</v>
      </c>
      <c r="AA669">
        <v>41.37</v>
      </c>
      <c r="AB669">
        <v>3</v>
      </c>
      <c r="AC669">
        <v>17.375399999999999</v>
      </c>
      <c r="AD669" t="e">
        <v>#N/A</v>
      </c>
      <c r="AE669" t="s">
        <v>34</v>
      </c>
    </row>
    <row r="670" spans="1:31" x14ac:dyDescent="0.25">
      <c r="A670">
        <v>3214</v>
      </c>
      <c r="B670" t="s">
        <v>2281</v>
      </c>
      <c r="C670" s="1">
        <v>43611</v>
      </c>
      <c r="D670">
        <f t="shared" si="101"/>
        <v>26</v>
      </c>
      <c r="E670" t="str">
        <f t="shared" si="100"/>
        <v>May</v>
      </c>
      <c r="F670">
        <f t="shared" si="102"/>
        <v>2019</v>
      </c>
      <c r="G670" t="str">
        <f t="shared" si="103"/>
        <v>Sun</v>
      </c>
      <c r="H670" s="1">
        <v>43617</v>
      </c>
      <c r="I670">
        <f t="shared" si="104"/>
        <v>1</v>
      </c>
      <c r="J670" s="1" t="str">
        <f t="shared" si="105"/>
        <v>Jun</v>
      </c>
      <c r="K670">
        <f t="shared" si="106"/>
        <v>2019</v>
      </c>
      <c r="L670" s="1" t="str">
        <f t="shared" si="107"/>
        <v>Sat</v>
      </c>
      <c r="M670">
        <f t="shared" si="108"/>
        <v>6</v>
      </c>
      <c r="N670" t="s">
        <v>22</v>
      </c>
      <c r="O670" t="s">
        <v>2082</v>
      </c>
      <c r="P670" t="s">
        <v>2083</v>
      </c>
      <c r="Q670" t="s">
        <v>25</v>
      </c>
      <c r="R670" t="s">
        <v>26</v>
      </c>
      <c r="S670" t="s">
        <v>89</v>
      </c>
      <c r="T670" t="s">
        <v>90</v>
      </c>
      <c r="U670" t="str">
        <f t="shared" si="109"/>
        <v>Philadelphia, Pennsylvania, United States</v>
      </c>
      <c r="V670" t="s">
        <v>29</v>
      </c>
      <c r="W670" t="s">
        <v>2282</v>
      </c>
      <c r="X670" t="s">
        <v>49</v>
      </c>
      <c r="Y670" t="s">
        <v>92</v>
      </c>
      <c r="Z670" t="s">
        <v>2283</v>
      </c>
      <c r="AA670">
        <v>1.504</v>
      </c>
      <c r="AB670">
        <v>1</v>
      </c>
      <c r="AC670">
        <v>0.16919999999999999</v>
      </c>
      <c r="AD670" t="e">
        <v>#N/A</v>
      </c>
      <c r="AE670" t="s">
        <v>39</v>
      </c>
    </row>
    <row r="671" spans="1:31" x14ac:dyDescent="0.25">
      <c r="A671">
        <v>3215</v>
      </c>
      <c r="B671" t="s">
        <v>2281</v>
      </c>
      <c r="C671" s="1">
        <v>43611</v>
      </c>
      <c r="D671">
        <f t="shared" si="101"/>
        <v>26</v>
      </c>
      <c r="E671" t="str">
        <f t="shared" si="100"/>
        <v>May</v>
      </c>
      <c r="F671">
        <f t="shared" si="102"/>
        <v>2019</v>
      </c>
      <c r="G671" t="str">
        <f t="shared" si="103"/>
        <v>Sun</v>
      </c>
      <c r="H671" s="1">
        <v>43617</v>
      </c>
      <c r="I671">
        <f t="shared" si="104"/>
        <v>1</v>
      </c>
      <c r="J671" s="1" t="str">
        <f t="shared" si="105"/>
        <v>Jun</v>
      </c>
      <c r="K671">
        <f t="shared" si="106"/>
        <v>2019</v>
      </c>
      <c r="L671" s="1" t="str">
        <f t="shared" si="107"/>
        <v>Sat</v>
      </c>
      <c r="M671">
        <f t="shared" si="108"/>
        <v>6</v>
      </c>
      <c r="N671" t="s">
        <v>22</v>
      </c>
      <c r="O671" t="s">
        <v>2082</v>
      </c>
      <c r="P671" t="s">
        <v>2083</v>
      </c>
      <c r="Q671" t="s">
        <v>25</v>
      </c>
      <c r="R671" t="s">
        <v>26</v>
      </c>
      <c r="S671" t="s">
        <v>89</v>
      </c>
      <c r="T671" t="s">
        <v>90</v>
      </c>
      <c r="U671" t="str">
        <f t="shared" si="109"/>
        <v>Philadelphia, Pennsylvania, United States</v>
      </c>
      <c r="V671" t="s">
        <v>29</v>
      </c>
      <c r="W671" t="s">
        <v>2284</v>
      </c>
      <c r="X671" t="s">
        <v>49</v>
      </c>
      <c r="Y671" t="s">
        <v>282</v>
      </c>
      <c r="Z671" t="s">
        <v>2285</v>
      </c>
      <c r="AA671">
        <v>34.847999999999999</v>
      </c>
      <c r="AB671">
        <v>2</v>
      </c>
      <c r="AC671">
        <v>6.5339999999999998</v>
      </c>
      <c r="AD671" t="e">
        <v>#N/A</v>
      </c>
      <c r="AE671" t="s">
        <v>73</v>
      </c>
    </row>
    <row r="672" spans="1:31" x14ac:dyDescent="0.25">
      <c r="A672">
        <v>6605</v>
      </c>
      <c r="B672" t="s">
        <v>2286</v>
      </c>
      <c r="C672" s="1">
        <v>43611</v>
      </c>
      <c r="D672">
        <f t="shared" si="101"/>
        <v>26</v>
      </c>
      <c r="E672" t="str">
        <f t="shared" si="100"/>
        <v>May</v>
      </c>
      <c r="F672">
        <f t="shared" si="102"/>
        <v>2019</v>
      </c>
      <c r="G672" t="str">
        <f t="shared" si="103"/>
        <v>Sun</v>
      </c>
      <c r="H672" s="1">
        <v>43616</v>
      </c>
      <c r="I672">
        <f t="shared" si="104"/>
        <v>31</v>
      </c>
      <c r="J672" s="1" t="str">
        <f t="shared" si="105"/>
        <v>May</v>
      </c>
      <c r="K672">
        <f t="shared" si="106"/>
        <v>2019</v>
      </c>
      <c r="L672" s="1" t="str">
        <f t="shared" si="107"/>
        <v>Fri</v>
      </c>
      <c r="M672">
        <f t="shared" si="108"/>
        <v>5</v>
      </c>
      <c r="N672" t="s">
        <v>22</v>
      </c>
      <c r="O672" t="s">
        <v>2287</v>
      </c>
      <c r="P672" t="s">
        <v>2288</v>
      </c>
      <c r="Q672" t="s">
        <v>44</v>
      </c>
      <c r="R672" t="s">
        <v>26</v>
      </c>
      <c r="S672" t="s">
        <v>2289</v>
      </c>
      <c r="T672" t="s">
        <v>46</v>
      </c>
      <c r="U672" t="str">
        <f t="shared" si="109"/>
        <v>Santa Ana, California, United States</v>
      </c>
      <c r="V672" t="s">
        <v>47</v>
      </c>
      <c r="W672" t="s">
        <v>2290</v>
      </c>
      <c r="X672" t="s">
        <v>49</v>
      </c>
      <c r="Y672" t="s">
        <v>271</v>
      </c>
      <c r="Z672" t="s">
        <v>2291</v>
      </c>
      <c r="AA672">
        <v>5.94</v>
      </c>
      <c r="AB672">
        <v>3</v>
      </c>
      <c r="AC672">
        <v>0</v>
      </c>
      <c r="AD672" t="e">
        <v>#N/A</v>
      </c>
      <c r="AE672" t="s">
        <v>39</v>
      </c>
    </row>
    <row r="673" spans="1:31" x14ac:dyDescent="0.25">
      <c r="A673">
        <v>6606</v>
      </c>
      <c r="B673" t="s">
        <v>2286</v>
      </c>
      <c r="C673" s="1">
        <v>43611</v>
      </c>
      <c r="D673">
        <f t="shared" si="101"/>
        <v>26</v>
      </c>
      <c r="E673" t="str">
        <f t="shared" si="100"/>
        <v>May</v>
      </c>
      <c r="F673">
        <f t="shared" si="102"/>
        <v>2019</v>
      </c>
      <c r="G673" t="str">
        <f t="shared" si="103"/>
        <v>Sun</v>
      </c>
      <c r="H673" s="1">
        <v>43616</v>
      </c>
      <c r="I673">
        <f t="shared" si="104"/>
        <v>31</v>
      </c>
      <c r="J673" s="1" t="str">
        <f t="shared" si="105"/>
        <v>May</v>
      </c>
      <c r="K673">
        <f t="shared" si="106"/>
        <v>2019</v>
      </c>
      <c r="L673" s="1" t="str">
        <f t="shared" si="107"/>
        <v>Fri</v>
      </c>
      <c r="M673">
        <f t="shared" si="108"/>
        <v>5</v>
      </c>
      <c r="N673" t="s">
        <v>22</v>
      </c>
      <c r="O673" t="s">
        <v>2287</v>
      </c>
      <c r="P673" t="s">
        <v>2288</v>
      </c>
      <c r="Q673" t="s">
        <v>44</v>
      </c>
      <c r="R673" t="s">
        <v>26</v>
      </c>
      <c r="S673" t="s">
        <v>2289</v>
      </c>
      <c r="T673" t="s">
        <v>46</v>
      </c>
      <c r="U673" t="str">
        <f t="shared" si="109"/>
        <v>Santa Ana, California, United States</v>
      </c>
      <c r="V673" t="s">
        <v>47</v>
      </c>
      <c r="W673" t="s">
        <v>2292</v>
      </c>
      <c r="X673" t="s">
        <v>49</v>
      </c>
      <c r="Y673" t="s">
        <v>123</v>
      </c>
      <c r="Z673" t="s">
        <v>2293</v>
      </c>
      <c r="AA673">
        <v>45.36</v>
      </c>
      <c r="AB673">
        <v>7</v>
      </c>
      <c r="AC673">
        <v>21.7728</v>
      </c>
      <c r="AD673" t="e">
        <v>#N/A</v>
      </c>
      <c r="AE673" t="s">
        <v>39</v>
      </c>
    </row>
    <row r="674" spans="1:31" x14ac:dyDescent="0.25">
      <c r="A674">
        <v>6607</v>
      </c>
      <c r="B674" t="s">
        <v>2286</v>
      </c>
      <c r="C674" s="1">
        <v>43611</v>
      </c>
      <c r="D674">
        <f t="shared" si="101"/>
        <v>26</v>
      </c>
      <c r="E674" t="str">
        <f t="shared" si="100"/>
        <v>May</v>
      </c>
      <c r="F674">
        <f t="shared" si="102"/>
        <v>2019</v>
      </c>
      <c r="G674" t="str">
        <f t="shared" si="103"/>
        <v>Sun</v>
      </c>
      <c r="H674" s="1">
        <v>43616</v>
      </c>
      <c r="I674">
        <f t="shared" si="104"/>
        <v>31</v>
      </c>
      <c r="J674" s="1" t="str">
        <f t="shared" si="105"/>
        <v>May</v>
      </c>
      <c r="K674">
        <f t="shared" si="106"/>
        <v>2019</v>
      </c>
      <c r="L674" s="1" t="str">
        <f t="shared" si="107"/>
        <v>Fri</v>
      </c>
      <c r="M674">
        <f t="shared" si="108"/>
        <v>5</v>
      </c>
      <c r="N674" t="s">
        <v>22</v>
      </c>
      <c r="O674" t="s">
        <v>2287</v>
      </c>
      <c r="P674" t="s">
        <v>2288</v>
      </c>
      <c r="Q674" t="s">
        <v>44</v>
      </c>
      <c r="R674" t="s">
        <v>26</v>
      </c>
      <c r="S674" t="s">
        <v>2289</v>
      </c>
      <c r="T674" t="s">
        <v>46</v>
      </c>
      <c r="U674" t="str">
        <f t="shared" si="109"/>
        <v>Santa Ana, California, United States</v>
      </c>
      <c r="V674" t="s">
        <v>47</v>
      </c>
      <c r="W674" t="s">
        <v>2294</v>
      </c>
      <c r="X674" t="s">
        <v>36</v>
      </c>
      <c r="Y674" t="s">
        <v>37</v>
      </c>
      <c r="Z674" t="s">
        <v>2295</v>
      </c>
      <c r="AA674">
        <v>211.16800000000001</v>
      </c>
      <c r="AB674">
        <v>4</v>
      </c>
      <c r="AC674">
        <v>23.756399999999999</v>
      </c>
      <c r="AD674" t="e">
        <v>#N/A</v>
      </c>
      <c r="AE674" t="s">
        <v>34</v>
      </c>
    </row>
    <row r="675" spans="1:31" x14ac:dyDescent="0.25">
      <c r="A675">
        <v>6608</v>
      </c>
      <c r="B675" t="s">
        <v>2286</v>
      </c>
      <c r="C675" s="1">
        <v>43611</v>
      </c>
      <c r="D675">
        <f t="shared" si="101"/>
        <v>26</v>
      </c>
      <c r="E675" t="str">
        <f t="shared" si="100"/>
        <v>May</v>
      </c>
      <c r="F675">
        <f t="shared" si="102"/>
        <v>2019</v>
      </c>
      <c r="G675" t="str">
        <f t="shared" si="103"/>
        <v>Sun</v>
      </c>
      <c r="H675" s="1">
        <v>43616</v>
      </c>
      <c r="I675">
        <f t="shared" si="104"/>
        <v>31</v>
      </c>
      <c r="J675" s="1" t="str">
        <f t="shared" si="105"/>
        <v>May</v>
      </c>
      <c r="K675">
        <f t="shared" si="106"/>
        <v>2019</v>
      </c>
      <c r="L675" s="1" t="str">
        <f t="shared" si="107"/>
        <v>Fri</v>
      </c>
      <c r="M675">
        <f t="shared" si="108"/>
        <v>5</v>
      </c>
      <c r="N675" t="s">
        <v>22</v>
      </c>
      <c r="O675" t="s">
        <v>2287</v>
      </c>
      <c r="P675" t="s">
        <v>2288</v>
      </c>
      <c r="Q675" t="s">
        <v>44</v>
      </c>
      <c r="R675" t="s">
        <v>26</v>
      </c>
      <c r="S675" t="s">
        <v>2289</v>
      </c>
      <c r="T675" t="s">
        <v>46</v>
      </c>
      <c r="U675" t="str">
        <f t="shared" si="109"/>
        <v>Santa Ana, California, United States</v>
      </c>
      <c r="V675" t="s">
        <v>47</v>
      </c>
      <c r="W675" t="s">
        <v>2296</v>
      </c>
      <c r="X675" t="s">
        <v>31</v>
      </c>
      <c r="Y675" t="s">
        <v>262</v>
      </c>
      <c r="Z675" t="s">
        <v>2297</v>
      </c>
      <c r="AA675">
        <v>484.70400000000001</v>
      </c>
      <c r="AB675">
        <v>6</v>
      </c>
      <c r="AC675">
        <v>-84.8232</v>
      </c>
      <c r="AD675" t="e">
        <v>#N/A</v>
      </c>
      <c r="AE675" t="s">
        <v>39</v>
      </c>
    </row>
    <row r="676" spans="1:31" x14ac:dyDescent="0.25">
      <c r="A676">
        <v>6609</v>
      </c>
      <c r="B676" t="s">
        <v>2286</v>
      </c>
      <c r="C676" s="1">
        <v>43611</v>
      </c>
      <c r="D676">
        <f t="shared" si="101"/>
        <v>26</v>
      </c>
      <c r="E676" t="str">
        <f t="shared" si="100"/>
        <v>May</v>
      </c>
      <c r="F676">
        <f t="shared" si="102"/>
        <v>2019</v>
      </c>
      <c r="G676" t="str">
        <f t="shared" si="103"/>
        <v>Sun</v>
      </c>
      <c r="H676" s="1">
        <v>43616</v>
      </c>
      <c r="I676">
        <f t="shared" si="104"/>
        <v>31</v>
      </c>
      <c r="J676" s="1" t="str">
        <f t="shared" si="105"/>
        <v>May</v>
      </c>
      <c r="K676">
        <f t="shared" si="106"/>
        <v>2019</v>
      </c>
      <c r="L676" s="1" t="str">
        <f t="shared" si="107"/>
        <v>Fri</v>
      </c>
      <c r="M676">
        <f t="shared" si="108"/>
        <v>5</v>
      </c>
      <c r="N676" t="s">
        <v>22</v>
      </c>
      <c r="O676" t="s">
        <v>2287</v>
      </c>
      <c r="P676" t="s">
        <v>2288</v>
      </c>
      <c r="Q676" t="s">
        <v>44</v>
      </c>
      <c r="R676" t="s">
        <v>26</v>
      </c>
      <c r="S676" t="s">
        <v>2289</v>
      </c>
      <c r="T676" t="s">
        <v>46</v>
      </c>
      <c r="U676" t="str">
        <f t="shared" si="109"/>
        <v>Santa Ana, California, United States</v>
      </c>
      <c r="V676" t="s">
        <v>47</v>
      </c>
      <c r="W676" t="s">
        <v>2298</v>
      </c>
      <c r="X676" t="s">
        <v>36</v>
      </c>
      <c r="Y676" t="s">
        <v>445</v>
      </c>
      <c r="Z676" t="s">
        <v>2299</v>
      </c>
      <c r="AA676">
        <v>371.976</v>
      </c>
      <c r="AB676">
        <v>3</v>
      </c>
      <c r="AC676">
        <v>116.24250000000001</v>
      </c>
      <c r="AD676" t="e">
        <v>#N/A</v>
      </c>
      <c r="AE676" t="s">
        <v>34</v>
      </c>
    </row>
    <row r="677" spans="1:31" x14ac:dyDescent="0.25">
      <c r="A677">
        <v>9276</v>
      </c>
      <c r="B677" t="s">
        <v>2300</v>
      </c>
      <c r="C677" s="1">
        <v>43611</v>
      </c>
      <c r="D677">
        <f t="shared" si="101"/>
        <v>26</v>
      </c>
      <c r="E677" t="str">
        <f t="shared" si="100"/>
        <v>May</v>
      </c>
      <c r="F677">
        <f t="shared" si="102"/>
        <v>2019</v>
      </c>
      <c r="G677" t="str">
        <f t="shared" si="103"/>
        <v>Sun</v>
      </c>
      <c r="H677" s="1">
        <v>43614</v>
      </c>
      <c r="I677">
        <f t="shared" si="104"/>
        <v>29</v>
      </c>
      <c r="J677" s="1" t="str">
        <f t="shared" si="105"/>
        <v>May</v>
      </c>
      <c r="K677">
        <f t="shared" si="106"/>
        <v>2019</v>
      </c>
      <c r="L677" s="1" t="str">
        <f t="shared" si="107"/>
        <v>Wed</v>
      </c>
      <c r="M677">
        <f t="shared" si="108"/>
        <v>3</v>
      </c>
      <c r="N677" t="s">
        <v>97</v>
      </c>
      <c r="O677" t="s">
        <v>1267</v>
      </c>
      <c r="P677" t="s">
        <v>1268</v>
      </c>
      <c r="Q677" t="s">
        <v>25</v>
      </c>
      <c r="R677" t="s">
        <v>26</v>
      </c>
      <c r="S677" t="s">
        <v>2301</v>
      </c>
      <c r="T677" t="s">
        <v>101</v>
      </c>
      <c r="U677" t="str">
        <f t="shared" si="109"/>
        <v>Delray Beach, Florida, United States</v>
      </c>
      <c r="V677" t="s">
        <v>82</v>
      </c>
      <c r="W677" t="s">
        <v>2302</v>
      </c>
      <c r="X677" t="s">
        <v>49</v>
      </c>
      <c r="Y677" t="s">
        <v>50</v>
      </c>
      <c r="Z677" t="s">
        <v>2303</v>
      </c>
      <c r="AA677">
        <v>184.70400000000001</v>
      </c>
      <c r="AB677">
        <v>6</v>
      </c>
      <c r="AC677">
        <v>13.8528</v>
      </c>
      <c r="AD677" t="e">
        <v>#N/A</v>
      </c>
      <c r="AE677" t="s">
        <v>73</v>
      </c>
    </row>
    <row r="678" spans="1:31" x14ac:dyDescent="0.25">
      <c r="A678">
        <v>9277</v>
      </c>
      <c r="B678" t="s">
        <v>2300</v>
      </c>
      <c r="C678" s="1">
        <v>43611</v>
      </c>
      <c r="D678">
        <f t="shared" si="101"/>
        <v>26</v>
      </c>
      <c r="E678" t="str">
        <f t="shared" si="100"/>
        <v>May</v>
      </c>
      <c r="F678">
        <f t="shared" si="102"/>
        <v>2019</v>
      </c>
      <c r="G678" t="str">
        <f t="shared" si="103"/>
        <v>Sun</v>
      </c>
      <c r="H678" s="1">
        <v>43614</v>
      </c>
      <c r="I678">
        <f t="shared" si="104"/>
        <v>29</v>
      </c>
      <c r="J678" s="1" t="str">
        <f t="shared" si="105"/>
        <v>May</v>
      </c>
      <c r="K678">
        <f t="shared" si="106"/>
        <v>2019</v>
      </c>
      <c r="L678" s="1" t="str">
        <f t="shared" si="107"/>
        <v>Wed</v>
      </c>
      <c r="M678">
        <f t="shared" si="108"/>
        <v>3</v>
      </c>
      <c r="N678" t="s">
        <v>97</v>
      </c>
      <c r="O678" t="s">
        <v>1267</v>
      </c>
      <c r="P678" t="s">
        <v>1268</v>
      </c>
      <c r="Q678" t="s">
        <v>25</v>
      </c>
      <c r="R678" t="s">
        <v>26</v>
      </c>
      <c r="S678" t="s">
        <v>2301</v>
      </c>
      <c r="T678" t="s">
        <v>101</v>
      </c>
      <c r="U678" t="str">
        <f t="shared" si="109"/>
        <v>Delray Beach, Florida, United States</v>
      </c>
      <c r="V678" t="s">
        <v>82</v>
      </c>
      <c r="W678" t="s">
        <v>2304</v>
      </c>
      <c r="X678" t="s">
        <v>36</v>
      </c>
      <c r="Y678" t="s">
        <v>59</v>
      </c>
      <c r="Z678" t="s">
        <v>2305</v>
      </c>
      <c r="AA678">
        <v>47.92</v>
      </c>
      <c r="AB678">
        <v>2</v>
      </c>
      <c r="AC678">
        <v>11.98</v>
      </c>
      <c r="AD678" t="e">
        <v>#N/A</v>
      </c>
      <c r="AE678" t="s">
        <v>39</v>
      </c>
    </row>
    <row r="679" spans="1:31" x14ac:dyDescent="0.25">
      <c r="A679">
        <v>9501</v>
      </c>
      <c r="B679" t="s">
        <v>2306</v>
      </c>
      <c r="C679" s="1">
        <v>43611</v>
      </c>
      <c r="D679">
        <f t="shared" si="101"/>
        <v>26</v>
      </c>
      <c r="E679" t="str">
        <f t="shared" si="100"/>
        <v>May</v>
      </c>
      <c r="F679">
        <f t="shared" si="102"/>
        <v>2019</v>
      </c>
      <c r="G679" t="str">
        <f t="shared" si="103"/>
        <v>Sun</v>
      </c>
      <c r="H679" s="1">
        <v>43615</v>
      </c>
      <c r="I679">
        <f t="shared" si="104"/>
        <v>30</v>
      </c>
      <c r="J679" s="1" t="str">
        <f t="shared" si="105"/>
        <v>May</v>
      </c>
      <c r="K679">
        <f t="shared" si="106"/>
        <v>2019</v>
      </c>
      <c r="L679" s="1" t="str">
        <f t="shared" si="107"/>
        <v>Thu</v>
      </c>
      <c r="M679">
        <f t="shared" si="108"/>
        <v>4</v>
      </c>
      <c r="N679" t="s">
        <v>22</v>
      </c>
      <c r="O679" t="s">
        <v>1830</v>
      </c>
      <c r="P679" t="s">
        <v>1831</v>
      </c>
      <c r="Q679" t="s">
        <v>44</v>
      </c>
      <c r="R679" t="s">
        <v>26</v>
      </c>
      <c r="S679" t="s">
        <v>680</v>
      </c>
      <c r="T679" t="s">
        <v>129</v>
      </c>
      <c r="U679" t="str">
        <f t="shared" si="109"/>
        <v>Milwaukee, Wisconsin, United States</v>
      </c>
      <c r="V679" t="s">
        <v>57</v>
      </c>
      <c r="W679" t="s">
        <v>469</v>
      </c>
      <c r="X679" t="s">
        <v>31</v>
      </c>
      <c r="Y679" t="s">
        <v>120</v>
      </c>
      <c r="Z679" t="s">
        <v>470</v>
      </c>
      <c r="AA679">
        <v>26.94</v>
      </c>
      <c r="AB679">
        <v>3</v>
      </c>
      <c r="AC679">
        <v>11.3148</v>
      </c>
      <c r="AD679" t="e">
        <v>#N/A</v>
      </c>
      <c r="AE679" t="s">
        <v>73</v>
      </c>
    </row>
    <row r="680" spans="1:31" x14ac:dyDescent="0.25">
      <c r="A680">
        <v>5171</v>
      </c>
      <c r="B680" t="s">
        <v>2307</v>
      </c>
      <c r="C680" s="1">
        <v>43612</v>
      </c>
      <c r="D680">
        <f t="shared" si="101"/>
        <v>27</v>
      </c>
      <c r="E680" t="str">
        <f t="shared" si="100"/>
        <v>May</v>
      </c>
      <c r="F680">
        <f t="shared" si="102"/>
        <v>2019</v>
      </c>
      <c r="G680" t="str">
        <f t="shared" si="103"/>
        <v>Mon</v>
      </c>
      <c r="H680" s="1">
        <v>43614</v>
      </c>
      <c r="I680">
        <f t="shared" si="104"/>
        <v>29</v>
      </c>
      <c r="J680" s="1" t="str">
        <f t="shared" si="105"/>
        <v>May</v>
      </c>
      <c r="K680">
        <f t="shared" si="106"/>
        <v>2019</v>
      </c>
      <c r="L680" s="1" t="str">
        <f t="shared" si="107"/>
        <v>Wed</v>
      </c>
      <c r="M680">
        <f t="shared" si="108"/>
        <v>2</v>
      </c>
      <c r="N680" t="s">
        <v>97</v>
      </c>
      <c r="O680" t="s">
        <v>145</v>
      </c>
      <c r="P680" t="s">
        <v>146</v>
      </c>
      <c r="Q680" t="s">
        <v>25</v>
      </c>
      <c r="R680" t="s">
        <v>26</v>
      </c>
      <c r="S680" t="s">
        <v>1460</v>
      </c>
      <c r="T680" t="s">
        <v>883</v>
      </c>
      <c r="U680" t="str">
        <f t="shared" si="109"/>
        <v>Detroit, Michigan, United States</v>
      </c>
      <c r="V680" t="s">
        <v>57</v>
      </c>
      <c r="W680" t="s">
        <v>1558</v>
      </c>
      <c r="X680" t="s">
        <v>31</v>
      </c>
      <c r="Y680" t="s">
        <v>262</v>
      </c>
      <c r="Z680" t="s">
        <v>1559</v>
      </c>
      <c r="AA680">
        <v>3504.9</v>
      </c>
      <c r="AB680">
        <v>5</v>
      </c>
      <c r="AC680">
        <v>700.98</v>
      </c>
      <c r="AD680" t="e">
        <v>#N/A</v>
      </c>
      <c r="AE680" t="s">
        <v>39</v>
      </c>
    </row>
    <row r="681" spans="1:31" x14ac:dyDescent="0.25">
      <c r="A681">
        <v>5172</v>
      </c>
      <c r="B681" t="s">
        <v>2307</v>
      </c>
      <c r="C681" s="1">
        <v>43612</v>
      </c>
      <c r="D681">
        <f t="shared" si="101"/>
        <v>27</v>
      </c>
      <c r="E681" t="str">
        <f t="shared" si="100"/>
        <v>May</v>
      </c>
      <c r="F681">
        <f t="shared" si="102"/>
        <v>2019</v>
      </c>
      <c r="G681" t="str">
        <f t="shared" si="103"/>
        <v>Mon</v>
      </c>
      <c r="H681" s="1">
        <v>43614</v>
      </c>
      <c r="I681">
        <f t="shared" si="104"/>
        <v>29</v>
      </c>
      <c r="J681" s="1" t="str">
        <f t="shared" si="105"/>
        <v>May</v>
      </c>
      <c r="K681">
        <f t="shared" si="106"/>
        <v>2019</v>
      </c>
      <c r="L681" s="1" t="str">
        <f t="shared" si="107"/>
        <v>Wed</v>
      </c>
      <c r="M681">
        <f t="shared" si="108"/>
        <v>2</v>
      </c>
      <c r="N681" t="s">
        <v>97</v>
      </c>
      <c r="O681" t="s">
        <v>145</v>
      </c>
      <c r="P681" t="s">
        <v>146</v>
      </c>
      <c r="Q681" t="s">
        <v>25</v>
      </c>
      <c r="R681" t="s">
        <v>26</v>
      </c>
      <c r="S681" t="s">
        <v>1460</v>
      </c>
      <c r="T681" t="s">
        <v>883</v>
      </c>
      <c r="U681" t="str">
        <f t="shared" si="109"/>
        <v>Detroit, Michigan, United States</v>
      </c>
      <c r="V681" t="s">
        <v>57</v>
      </c>
      <c r="W681" t="s">
        <v>2308</v>
      </c>
      <c r="X681" t="s">
        <v>49</v>
      </c>
      <c r="Y681" t="s">
        <v>123</v>
      </c>
      <c r="Z681" t="s">
        <v>2309</v>
      </c>
      <c r="AA681">
        <v>144.12</v>
      </c>
      <c r="AB681">
        <v>3</v>
      </c>
      <c r="AC681">
        <v>69.177599999999998</v>
      </c>
      <c r="AD681" t="e">
        <v>#N/A</v>
      </c>
      <c r="AE681" t="s">
        <v>34</v>
      </c>
    </row>
    <row r="682" spans="1:31" x14ac:dyDescent="0.25">
      <c r="A682">
        <v>5173</v>
      </c>
      <c r="B682" t="s">
        <v>2307</v>
      </c>
      <c r="C682" s="1">
        <v>43612</v>
      </c>
      <c r="D682">
        <f t="shared" si="101"/>
        <v>27</v>
      </c>
      <c r="E682" t="str">
        <f t="shared" si="100"/>
        <v>May</v>
      </c>
      <c r="F682">
        <f t="shared" si="102"/>
        <v>2019</v>
      </c>
      <c r="G682" t="str">
        <f t="shared" si="103"/>
        <v>Mon</v>
      </c>
      <c r="H682" s="1">
        <v>43614</v>
      </c>
      <c r="I682">
        <f t="shared" si="104"/>
        <v>29</v>
      </c>
      <c r="J682" s="1" t="str">
        <f t="shared" si="105"/>
        <v>May</v>
      </c>
      <c r="K682">
        <f t="shared" si="106"/>
        <v>2019</v>
      </c>
      <c r="L682" s="1" t="str">
        <f t="shared" si="107"/>
        <v>Wed</v>
      </c>
      <c r="M682">
        <f t="shared" si="108"/>
        <v>2</v>
      </c>
      <c r="N682" t="s">
        <v>97</v>
      </c>
      <c r="O682" t="s">
        <v>145</v>
      </c>
      <c r="P682" t="s">
        <v>146</v>
      </c>
      <c r="Q682" t="s">
        <v>25</v>
      </c>
      <c r="R682" t="s">
        <v>26</v>
      </c>
      <c r="S682" t="s">
        <v>1460</v>
      </c>
      <c r="T682" t="s">
        <v>883</v>
      </c>
      <c r="U682" t="str">
        <f t="shared" si="109"/>
        <v>Detroit, Michigan, United States</v>
      </c>
      <c r="V682" t="s">
        <v>57</v>
      </c>
      <c r="W682" t="s">
        <v>2310</v>
      </c>
      <c r="X682" t="s">
        <v>49</v>
      </c>
      <c r="Y682" t="s">
        <v>123</v>
      </c>
      <c r="Z682" t="s">
        <v>2311</v>
      </c>
      <c r="AA682">
        <v>314.55</v>
      </c>
      <c r="AB682">
        <v>3</v>
      </c>
      <c r="AC682">
        <v>150.98400000000001</v>
      </c>
      <c r="AD682" t="e">
        <v>#N/A</v>
      </c>
      <c r="AE682" t="s">
        <v>39</v>
      </c>
    </row>
    <row r="683" spans="1:31" x14ac:dyDescent="0.25">
      <c r="A683">
        <v>7605</v>
      </c>
      <c r="B683" t="s">
        <v>2312</v>
      </c>
      <c r="C683" s="1">
        <v>43612</v>
      </c>
      <c r="D683">
        <f t="shared" si="101"/>
        <v>27</v>
      </c>
      <c r="E683" t="str">
        <f t="shared" si="100"/>
        <v>May</v>
      </c>
      <c r="F683">
        <f t="shared" si="102"/>
        <v>2019</v>
      </c>
      <c r="G683" t="str">
        <f t="shared" si="103"/>
        <v>Mon</v>
      </c>
      <c r="H683" s="1">
        <v>43616</v>
      </c>
      <c r="I683">
        <f t="shared" si="104"/>
        <v>31</v>
      </c>
      <c r="J683" s="1" t="str">
        <f t="shared" si="105"/>
        <v>May</v>
      </c>
      <c r="K683">
        <f t="shared" si="106"/>
        <v>2019</v>
      </c>
      <c r="L683" s="1" t="str">
        <f t="shared" si="107"/>
        <v>Fri</v>
      </c>
      <c r="M683">
        <f t="shared" si="108"/>
        <v>4</v>
      </c>
      <c r="N683" t="s">
        <v>22</v>
      </c>
      <c r="O683" t="s">
        <v>2313</v>
      </c>
      <c r="P683" t="s">
        <v>2314</v>
      </c>
      <c r="Q683" t="s">
        <v>44</v>
      </c>
      <c r="R683" t="s">
        <v>26</v>
      </c>
      <c r="S683" t="s">
        <v>383</v>
      </c>
      <c r="T683" t="s">
        <v>384</v>
      </c>
      <c r="U683" t="str">
        <f t="shared" si="109"/>
        <v>Chicago, Illinois, United States</v>
      </c>
      <c r="V683" t="s">
        <v>57</v>
      </c>
      <c r="W683" t="s">
        <v>2315</v>
      </c>
      <c r="X683" t="s">
        <v>31</v>
      </c>
      <c r="Y683" t="s">
        <v>120</v>
      </c>
      <c r="Z683" t="s">
        <v>2316</v>
      </c>
      <c r="AA683">
        <v>25.175999999999998</v>
      </c>
      <c r="AB683">
        <v>3</v>
      </c>
      <c r="AC683">
        <v>-33.358199999999997</v>
      </c>
      <c r="AD683" t="e">
        <v>#N/A</v>
      </c>
      <c r="AE683" t="s">
        <v>34</v>
      </c>
    </row>
    <row r="684" spans="1:31" x14ac:dyDescent="0.25">
      <c r="A684">
        <v>7606</v>
      </c>
      <c r="B684" t="s">
        <v>2312</v>
      </c>
      <c r="C684" s="1">
        <v>43612</v>
      </c>
      <c r="D684">
        <f t="shared" si="101"/>
        <v>27</v>
      </c>
      <c r="E684" t="str">
        <f t="shared" si="100"/>
        <v>May</v>
      </c>
      <c r="F684">
        <f t="shared" si="102"/>
        <v>2019</v>
      </c>
      <c r="G684" t="str">
        <f t="shared" si="103"/>
        <v>Mon</v>
      </c>
      <c r="H684" s="1">
        <v>43616</v>
      </c>
      <c r="I684">
        <f t="shared" si="104"/>
        <v>31</v>
      </c>
      <c r="J684" s="1" t="str">
        <f t="shared" si="105"/>
        <v>May</v>
      </c>
      <c r="K684">
        <f t="shared" si="106"/>
        <v>2019</v>
      </c>
      <c r="L684" s="1" t="str">
        <f t="shared" si="107"/>
        <v>Fri</v>
      </c>
      <c r="M684">
        <f t="shared" si="108"/>
        <v>4</v>
      </c>
      <c r="N684" t="s">
        <v>22</v>
      </c>
      <c r="O684" t="s">
        <v>2313</v>
      </c>
      <c r="P684" t="s">
        <v>2314</v>
      </c>
      <c r="Q684" t="s">
        <v>44</v>
      </c>
      <c r="R684" t="s">
        <v>26</v>
      </c>
      <c r="S684" t="s">
        <v>383</v>
      </c>
      <c r="T684" t="s">
        <v>384</v>
      </c>
      <c r="U684" t="str">
        <f t="shared" si="109"/>
        <v>Chicago, Illinois, United States</v>
      </c>
      <c r="V684" t="s">
        <v>57</v>
      </c>
      <c r="W684" t="s">
        <v>2317</v>
      </c>
      <c r="X684" t="s">
        <v>31</v>
      </c>
      <c r="Y684" t="s">
        <v>120</v>
      </c>
      <c r="Z684" t="s">
        <v>2318</v>
      </c>
      <c r="AA684">
        <v>5.5839999999999996</v>
      </c>
      <c r="AB684">
        <v>2</v>
      </c>
      <c r="AC684">
        <v>-1.6752</v>
      </c>
      <c r="AD684" t="e">
        <v>#N/A</v>
      </c>
      <c r="AE684" t="s">
        <v>34</v>
      </c>
    </row>
    <row r="685" spans="1:31" x14ac:dyDescent="0.25">
      <c r="A685">
        <v>7607</v>
      </c>
      <c r="B685" t="s">
        <v>2312</v>
      </c>
      <c r="C685" s="1">
        <v>43612</v>
      </c>
      <c r="D685">
        <f t="shared" si="101"/>
        <v>27</v>
      </c>
      <c r="E685" t="str">
        <f t="shared" si="100"/>
        <v>May</v>
      </c>
      <c r="F685">
        <f t="shared" si="102"/>
        <v>2019</v>
      </c>
      <c r="G685" t="str">
        <f t="shared" si="103"/>
        <v>Mon</v>
      </c>
      <c r="H685" s="1">
        <v>43616</v>
      </c>
      <c r="I685">
        <f t="shared" si="104"/>
        <v>31</v>
      </c>
      <c r="J685" s="1" t="str">
        <f t="shared" si="105"/>
        <v>May</v>
      </c>
      <c r="K685">
        <f t="shared" si="106"/>
        <v>2019</v>
      </c>
      <c r="L685" s="1" t="str">
        <f t="shared" si="107"/>
        <v>Fri</v>
      </c>
      <c r="M685">
        <f t="shared" si="108"/>
        <v>4</v>
      </c>
      <c r="N685" t="s">
        <v>22</v>
      </c>
      <c r="O685" t="s">
        <v>2313</v>
      </c>
      <c r="P685" t="s">
        <v>2314</v>
      </c>
      <c r="Q685" t="s">
        <v>44</v>
      </c>
      <c r="R685" t="s">
        <v>26</v>
      </c>
      <c r="S685" t="s">
        <v>383</v>
      </c>
      <c r="T685" t="s">
        <v>384</v>
      </c>
      <c r="U685" t="str">
        <f t="shared" si="109"/>
        <v>Chicago, Illinois, United States</v>
      </c>
      <c r="V685" t="s">
        <v>57</v>
      </c>
      <c r="W685" t="s">
        <v>672</v>
      </c>
      <c r="X685" t="s">
        <v>49</v>
      </c>
      <c r="Y685" t="s">
        <v>50</v>
      </c>
      <c r="Z685" t="s">
        <v>673</v>
      </c>
      <c r="AA685">
        <v>1297.3679999999999</v>
      </c>
      <c r="AB685">
        <v>9</v>
      </c>
      <c r="AC685">
        <v>97.302599999999998</v>
      </c>
      <c r="AD685" t="e">
        <v>#N/A</v>
      </c>
      <c r="AE685" t="s">
        <v>73</v>
      </c>
    </row>
    <row r="686" spans="1:31" x14ac:dyDescent="0.25">
      <c r="A686">
        <v>7869</v>
      </c>
      <c r="B686" t="s">
        <v>2319</v>
      </c>
      <c r="C686" s="1">
        <v>43612</v>
      </c>
      <c r="D686">
        <f t="shared" si="101"/>
        <v>27</v>
      </c>
      <c r="E686" t="str">
        <f t="shared" si="100"/>
        <v>May</v>
      </c>
      <c r="F686">
        <f t="shared" si="102"/>
        <v>2019</v>
      </c>
      <c r="G686" t="str">
        <f t="shared" si="103"/>
        <v>Mon</v>
      </c>
      <c r="H686" s="1">
        <v>43618</v>
      </c>
      <c r="I686">
        <f t="shared" si="104"/>
        <v>2</v>
      </c>
      <c r="J686" s="1" t="str">
        <f t="shared" si="105"/>
        <v>Jun</v>
      </c>
      <c r="K686">
        <f t="shared" si="106"/>
        <v>2019</v>
      </c>
      <c r="L686" s="1" t="str">
        <f t="shared" si="107"/>
        <v>Sun</v>
      </c>
      <c r="M686">
        <f t="shared" si="108"/>
        <v>6</v>
      </c>
      <c r="N686" t="s">
        <v>22</v>
      </c>
      <c r="O686" t="s">
        <v>2320</v>
      </c>
      <c r="P686" t="s">
        <v>2321</v>
      </c>
      <c r="Q686" t="s">
        <v>44</v>
      </c>
      <c r="R686" t="s">
        <v>26</v>
      </c>
      <c r="S686" t="s">
        <v>45</v>
      </c>
      <c r="T686" t="s">
        <v>46</v>
      </c>
      <c r="U686" t="str">
        <f t="shared" si="109"/>
        <v>Los Angeles, California, United States</v>
      </c>
      <c r="V686" t="s">
        <v>47</v>
      </c>
      <c r="W686" t="s">
        <v>2322</v>
      </c>
      <c r="X686" t="s">
        <v>49</v>
      </c>
      <c r="Y686" t="s">
        <v>123</v>
      </c>
      <c r="Z686" t="s">
        <v>2323</v>
      </c>
      <c r="AA686">
        <v>13.38</v>
      </c>
      <c r="AB686">
        <v>2</v>
      </c>
      <c r="AC686">
        <v>6.1547999999999998</v>
      </c>
      <c r="AD686" t="e">
        <v>#N/A</v>
      </c>
      <c r="AE686" t="s">
        <v>34</v>
      </c>
    </row>
    <row r="687" spans="1:31" x14ac:dyDescent="0.25">
      <c r="A687">
        <v>853</v>
      </c>
      <c r="B687" t="s">
        <v>2324</v>
      </c>
      <c r="C687" s="1">
        <v>43613</v>
      </c>
      <c r="D687">
        <f t="shared" si="101"/>
        <v>28</v>
      </c>
      <c r="E687" t="str">
        <f t="shared" si="100"/>
        <v>May</v>
      </c>
      <c r="F687">
        <f t="shared" si="102"/>
        <v>2019</v>
      </c>
      <c r="G687" t="str">
        <f t="shared" si="103"/>
        <v>Tue</v>
      </c>
      <c r="H687" s="1">
        <v>43620</v>
      </c>
      <c r="I687">
        <f t="shared" si="104"/>
        <v>4</v>
      </c>
      <c r="J687" s="1" t="str">
        <f t="shared" si="105"/>
        <v>Jun</v>
      </c>
      <c r="K687">
        <f t="shared" si="106"/>
        <v>2019</v>
      </c>
      <c r="L687" s="1" t="str">
        <f t="shared" si="107"/>
        <v>Tue</v>
      </c>
      <c r="M687">
        <f t="shared" si="108"/>
        <v>7</v>
      </c>
      <c r="N687" t="s">
        <v>22</v>
      </c>
      <c r="O687" t="s">
        <v>2325</v>
      </c>
      <c r="P687" t="s">
        <v>2326</v>
      </c>
      <c r="Q687" t="s">
        <v>44</v>
      </c>
      <c r="R687" t="s">
        <v>26</v>
      </c>
      <c r="S687" t="s">
        <v>584</v>
      </c>
      <c r="T687" t="s">
        <v>333</v>
      </c>
      <c r="U687" t="str">
        <f t="shared" si="109"/>
        <v>Jackson, Mississippi, United States</v>
      </c>
      <c r="V687" t="s">
        <v>82</v>
      </c>
      <c r="W687" t="s">
        <v>2327</v>
      </c>
      <c r="X687" t="s">
        <v>49</v>
      </c>
      <c r="Y687" t="s">
        <v>92</v>
      </c>
      <c r="Z687" t="s">
        <v>2328</v>
      </c>
      <c r="AA687">
        <v>185.88</v>
      </c>
      <c r="AB687">
        <v>6</v>
      </c>
      <c r="AC687">
        <v>50.187600000000003</v>
      </c>
      <c r="AD687" t="e">
        <v>#N/A</v>
      </c>
      <c r="AE687" t="s">
        <v>73</v>
      </c>
    </row>
    <row r="688" spans="1:31" x14ac:dyDescent="0.25">
      <c r="A688">
        <v>3169</v>
      </c>
      <c r="B688" t="s">
        <v>2329</v>
      </c>
      <c r="C688" s="1">
        <v>43613</v>
      </c>
      <c r="D688">
        <f t="shared" si="101"/>
        <v>28</v>
      </c>
      <c r="E688" t="str">
        <f t="shared" si="100"/>
        <v>May</v>
      </c>
      <c r="F688">
        <f t="shared" si="102"/>
        <v>2019</v>
      </c>
      <c r="G688" t="str">
        <f t="shared" si="103"/>
        <v>Tue</v>
      </c>
      <c r="H688" s="1">
        <v>43619</v>
      </c>
      <c r="I688">
        <f t="shared" si="104"/>
        <v>3</v>
      </c>
      <c r="J688" s="1" t="str">
        <f t="shared" si="105"/>
        <v>Jun</v>
      </c>
      <c r="K688">
        <f t="shared" si="106"/>
        <v>2019</v>
      </c>
      <c r="L688" s="1" t="str">
        <f t="shared" si="107"/>
        <v>Mon</v>
      </c>
      <c r="M688">
        <f t="shared" si="108"/>
        <v>6</v>
      </c>
      <c r="N688" t="s">
        <v>22</v>
      </c>
      <c r="O688" t="s">
        <v>2330</v>
      </c>
      <c r="P688" t="s">
        <v>2331</v>
      </c>
      <c r="Q688" t="s">
        <v>25</v>
      </c>
      <c r="R688" t="s">
        <v>26</v>
      </c>
      <c r="S688" t="s">
        <v>1930</v>
      </c>
      <c r="T688" t="s">
        <v>101</v>
      </c>
      <c r="U688" t="str">
        <f t="shared" si="109"/>
        <v>Tallahassee, Florida, United States</v>
      </c>
      <c r="V688" t="s">
        <v>82</v>
      </c>
      <c r="W688" t="s">
        <v>2332</v>
      </c>
      <c r="X688" t="s">
        <v>31</v>
      </c>
      <c r="Y688" t="s">
        <v>262</v>
      </c>
      <c r="Z688" t="s">
        <v>2333</v>
      </c>
      <c r="AA688">
        <v>390.27199999999999</v>
      </c>
      <c r="AB688">
        <v>8</v>
      </c>
      <c r="AC688">
        <v>-24.391999999999999</v>
      </c>
      <c r="AD688" t="e">
        <v>#N/A</v>
      </c>
      <c r="AE688" t="s">
        <v>39</v>
      </c>
    </row>
    <row r="689" spans="1:31" x14ac:dyDescent="0.25">
      <c r="A689">
        <v>3170</v>
      </c>
      <c r="B689" t="s">
        <v>2329</v>
      </c>
      <c r="C689" s="1">
        <v>43613</v>
      </c>
      <c r="D689">
        <f t="shared" si="101"/>
        <v>28</v>
      </c>
      <c r="E689" t="str">
        <f t="shared" si="100"/>
        <v>May</v>
      </c>
      <c r="F689">
        <f t="shared" si="102"/>
        <v>2019</v>
      </c>
      <c r="G689" t="str">
        <f t="shared" si="103"/>
        <v>Tue</v>
      </c>
      <c r="H689" s="1">
        <v>43619</v>
      </c>
      <c r="I689">
        <f t="shared" si="104"/>
        <v>3</v>
      </c>
      <c r="J689" s="1" t="str">
        <f t="shared" si="105"/>
        <v>Jun</v>
      </c>
      <c r="K689">
        <f t="shared" si="106"/>
        <v>2019</v>
      </c>
      <c r="L689" s="1" t="str">
        <f t="shared" si="107"/>
        <v>Mon</v>
      </c>
      <c r="M689">
        <f t="shared" si="108"/>
        <v>6</v>
      </c>
      <c r="N689" t="s">
        <v>22</v>
      </c>
      <c r="O689" t="s">
        <v>2330</v>
      </c>
      <c r="P689" t="s">
        <v>2331</v>
      </c>
      <c r="Q689" t="s">
        <v>25</v>
      </c>
      <c r="R689" t="s">
        <v>26</v>
      </c>
      <c r="S689" t="s">
        <v>1930</v>
      </c>
      <c r="T689" t="s">
        <v>101</v>
      </c>
      <c r="U689" t="str">
        <f t="shared" si="109"/>
        <v>Tallahassee, Florida, United States</v>
      </c>
      <c r="V689" t="s">
        <v>82</v>
      </c>
      <c r="W689" t="s">
        <v>2334</v>
      </c>
      <c r="X689" t="s">
        <v>49</v>
      </c>
      <c r="Y689" t="s">
        <v>123</v>
      </c>
      <c r="Z689" t="s">
        <v>2335</v>
      </c>
      <c r="AA689">
        <v>62.192</v>
      </c>
      <c r="AB689">
        <v>13</v>
      </c>
      <c r="AC689">
        <v>19.434999999999999</v>
      </c>
      <c r="AD689" t="e">
        <v>#N/A</v>
      </c>
      <c r="AE689" t="s">
        <v>73</v>
      </c>
    </row>
    <row r="690" spans="1:31" x14ac:dyDescent="0.25">
      <c r="A690">
        <v>3421</v>
      </c>
      <c r="B690" t="s">
        <v>2336</v>
      </c>
      <c r="C690" s="1">
        <v>43613</v>
      </c>
      <c r="D690">
        <f t="shared" si="101"/>
        <v>28</v>
      </c>
      <c r="E690" t="str">
        <f t="shared" si="100"/>
        <v>May</v>
      </c>
      <c r="F690">
        <f t="shared" si="102"/>
        <v>2019</v>
      </c>
      <c r="G690" t="str">
        <f t="shared" si="103"/>
        <v>Tue</v>
      </c>
      <c r="H690" s="1">
        <v>43619</v>
      </c>
      <c r="I690">
        <f t="shared" si="104"/>
        <v>3</v>
      </c>
      <c r="J690" s="1" t="str">
        <f t="shared" si="105"/>
        <v>Jun</v>
      </c>
      <c r="K690">
        <f t="shared" si="106"/>
        <v>2019</v>
      </c>
      <c r="L690" s="1" t="str">
        <f t="shared" si="107"/>
        <v>Mon</v>
      </c>
      <c r="M690">
        <f t="shared" si="108"/>
        <v>6</v>
      </c>
      <c r="N690" t="s">
        <v>22</v>
      </c>
      <c r="O690" t="s">
        <v>1974</v>
      </c>
      <c r="P690" t="s">
        <v>1975</v>
      </c>
      <c r="Q690" t="s">
        <v>44</v>
      </c>
      <c r="R690" t="s">
        <v>26</v>
      </c>
      <c r="S690" t="s">
        <v>45</v>
      </c>
      <c r="T690" t="s">
        <v>46</v>
      </c>
      <c r="U690" t="str">
        <f t="shared" si="109"/>
        <v>Los Angeles, California, United States</v>
      </c>
      <c r="V690" t="s">
        <v>47</v>
      </c>
      <c r="W690" t="s">
        <v>2337</v>
      </c>
      <c r="X690" t="s">
        <v>49</v>
      </c>
      <c r="Y690" t="s">
        <v>282</v>
      </c>
      <c r="Z690" t="s">
        <v>2338</v>
      </c>
      <c r="AA690">
        <v>262.24</v>
      </c>
      <c r="AB690">
        <v>2</v>
      </c>
      <c r="AC690">
        <v>78.671999999999997</v>
      </c>
      <c r="AD690" t="e">
        <v>#N/A</v>
      </c>
      <c r="AE690" t="s">
        <v>34</v>
      </c>
    </row>
    <row r="691" spans="1:31" x14ac:dyDescent="0.25">
      <c r="A691">
        <v>3422</v>
      </c>
      <c r="B691" t="s">
        <v>2336</v>
      </c>
      <c r="C691" s="1">
        <v>43613</v>
      </c>
      <c r="D691">
        <f t="shared" si="101"/>
        <v>28</v>
      </c>
      <c r="E691" t="str">
        <f t="shared" si="100"/>
        <v>May</v>
      </c>
      <c r="F691">
        <f t="shared" si="102"/>
        <v>2019</v>
      </c>
      <c r="G691" t="str">
        <f t="shared" si="103"/>
        <v>Tue</v>
      </c>
      <c r="H691" s="1">
        <v>43619</v>
      </c>
      <c r="I691">
        <f t="shared" si="104"/>
        <v>3</v>
      </c>
      <c r="J691" s="1" t="str">
        <f t="shared" si="105"/>
        <v>Jun</v>
      </c>
      <c r="K691">
        <f t="shared" si="106"/>
        <v>2019</v>
      </c>
      <c r="L691" s="1" t="str">
        <f t="shared" si="107"/>
        <v>Mon</v>
      </c>
      <c r="M691">
        <f t="shared" si="108"/>
        <v>6</v>
      </c>
      <c r="N691" t="s">
        <v>22</v>
      </c>
      <c r="O691" t="s">
        <v>1974</v>
      </c>
      <c r="P691" t="s">
        <v>1975</v>
      </c>
      <c r="Q691" t="s">
        <v>44</v>
      </c>
      <c r="R691" t="s">
        <v>26</v>
      </c>
      <c r="S691" t="s">
        <v>45</v>
      </c>
      <c r="T691" t="s">
        <v>46</v>
      </c>
      <c r="U691" t="str">
        <f t="shared" si="109"/>
        <v>Los Angeles, California, United States</v>
      </c>
      <c r="V691" t="s">
        <v>47</v>
      </c>
      <c r="W691" t="s">
        <v>2339</v>
      </c>
      <c r="X691" t="s">
        <v>49</v>
      </c>
      <c r="Y691" t="s">
        <v>123</v>
      </c>
      <c r="Z691" t="s">
        <v>2340</v>
      </c>
      <c r="AA691">
        <v>182.72</v>
      </c>
      <c r="AB691">
        <v>8</v>
      </c>
      <c r="AC691">
        <v>84.051199999999994</v>
      </c>
      <c r="AD691" t="e">
        <v>#N/A</v>
      </c>
      <c r="AE691" t="s">
        <v>34</v>
      </c>
    </row>
    <row r="692" spans="1:31" x14ac:dyDescent="0.25">
      <c r="A692">
        <v>3423</v>
      </c>
      <c r="B692" t="s">
        <v>2336</v>
      </c>
      <c r="C692" s="1">
        <v>43613</v>
      </c>
      <c r="D692">
        <f t="shared" si="101"/>
        <v>28</v>
      </c>
      <c r="E692" t="str">
        <f t="shared" si="100"/>
        <v>May</v>
      </c>
      <c r="F692">
        <f t="shared" si="102"/>
        <v>2019</v>
      </c>
      <c r="G692" t="str">
        <f t="shared" si="103"/>
        <v>Tue</v>
      </c>
      <c r="H692" s="1">
        <v>43619</v>
      </c>
      <c r="I692">
        <f t="shared" si="104"/>
        <v>3</v>
      </c>
      <c r="J692" s="1" t="str">
        <f t="shared" si="105"/>
        <v>Jun</v>
      </c>
      <c r="K692">
        <f t="shared" si="106"/>
        <v>2019</v>
      </c>
      <c r="L692" s="1" t="str">
        <f t="shared" si="107"/>
        <v>Mon</v>
      </c>
      <c r="M692">
        <f t="shared" si="108"/>
        <v>6</v>
      </c>
      <c r="N692" t="s">
        <v>22</v>
      </c>
      <c r="O692" t="s">
        <v>1974</v>
      </c>
      <c r="P692" t="s">
        <v>1975</v>
      </c>
      <c r="Q692" t="s">
        <v>44</v>
      </c>
      <c r="R692" t="s">
        <v>26</v>
      </c>
      <c r="S692" t="s">
        <v>45</v>
      </c>
      <c r="T692" t="s">
        <v>46</v>
      </c>
      <c r="U692" t="str">
        <f t="shared" si="109"/>
        <v>Los Angeles, California, United States</v>
      </c>
      <c r="V692" t="s">
        <v>47</v>
      </c>
      <c r="W692" t="s">
        <v>58</v>
      </c>
      <c r="X692" t="s">
        <v>36</v>
      </c>
      <c r="Y692" t="s">
        <v>59</v>
      </c>
      <c r="Z692" t="s">
        <v>60</v>
      </c>
      <c r="AA692">
        <v>131.6</v>
      </c>
      <c r="AB692">
        <v>7</v>
      </c>
      <c r="AC692">
        <v>7.8959999999999999</v>
      </c>
      <c r="AD692" t="e">
        <v>#N/A</v>
      </c>
      <c r="AE692" t="s">
        <v>73</v>
      </c>
    </row>
    <row r="693" spans="1:31" x14ac:dyDescent="0.25">
      <c r="A693">
        <v>3424</v>
      </c>
      <c r="B693" t="s">
        <v>2336</v>
      </c>
      <c r="C693" s="1">
        <v>43613</v>
      </c>
      <c r="D693">
        <f t="shared" si="101"/>
        <v>28</v>
      </c>
      <c r="E693" t="str">
        <f t="shared" si="100"/>
        <v>May</v>
      </c>
      <c r="F693">
        <f t="shared" si="102"/>
        <v>2019</v>
      </c>
      <c r="G693" t="str">
        <f t="shared" si="103"/>
        <v>Tue</v>
      </c>
      <c r="H693" s="1">
        <v>43619</v>
      </c>
      <c r="I693">
        <f t="shared" si="104"/>
        <v>3</v>
      </c>
      <c r="J693" s="1" t="str">
        <f t="shared" si="105"/>
        <v>Jun</v>
      </c>
      <c r="K693">
        <f t="shared" si="106"/>
        <v>2019</v>
      </c>
      <c r="L693" s="1" t="str">
        <f t="shared" si="107"/>
        <v>Mon</v>
      </c>
      <c r="M693">
        <f t="shared" si="108"/>
        <v>6</v>
      </c>
      <c r="N693" t="s">
        <v>22</v>
      </c>
      <c r="O693" t="s">
        <v>1974</v>
      </c>
      <c r="P693" t="s">
        <v>1975</v>
      </c>
      <c r="Q693" t="s">
        <v>44</v>
      </c>
      <c r="R693" t="s">
        <v>26</v>
      </c>
      <c r="S693" t="s">
        <v>45</v>
      </c>
      <c r="T693" t="s">
        <v>46</v>
      </c>
      <c r="U693" t="str">
        <f t="shared" si="109"/>
        <v>Los Angeles, California, United States</v>
      </c>
      <c r="V693" t="s">
        <v>47</v>
      </c>
      <c r="W693" t="s">
        <v>1226</v>
      </c>
      <c r="X693" t="s">
        <v>49</v>
      </c>
      <c r="Y693" t="s">
        <v>75</v>
      </c>
      <c r="Z693" t="s">
        <v>1227</v>
      </c>
      <c r="AA693">
        <v>22.72</v>
      </c>
      <c r="AB693">
        <v>4</v>
      </c>
      <c r="AC693">
        <v>7.3840000000000003</v>
      </c>
      <c r="AD693" t="e">
        <v>#N/A</v>
      </c>
      <c r="AE693" t="s">
        <v>73</v>
      </c>
    </row>
    <row r="694" spans="1:31" x14ac:dyDescent="0.25">
      <c r="A694">
        <v>3425</v>
      </c>
      <c r="B694" t="s">
        <v>2336</v>
      </c>
      <c r="C694" s="1">
        <v>43613</v>
      </c>
      <c r="D694">
        <f t="shared" si="101"/>
        <v>28</v>
      </c>
      <c r="E694" t="str">
        <f t="shared" si="100"/>
        <v>May</v>
      </c>
      <c r="F694">
        <f t="shared" si="102"/>
        <v>2019</v>
      </c>
      <c r="G694" t="str">
        <f t="shared" si="103"/>
        <v>Tue</v>
      </c>
      <c r="H694" s="1">
        <v>43619</v>
      </c>
      <c r="I694">
        <f t="shared" si="104"/>
        <v>3</v>
      </c>
      <c r="J694" s="1" t="str">
        <f t="shared" si="105"/>
        <v>Jun</v>
      </c>
      <c r="K694">
        <f t="shared" si="106"/>
        <v>2019</v>
      </c>
      <c r="L694" s="1" t="str">
        <f t="shared" si="107"/>
        <v>Mon</v>
      </c>
      <c r="M694">
        <f t="shared" si="108"/>
        <v>6</v>
      </c>
      <c r="N694" t="s">
        <v>22</v>
      </c>
      <c r="O694" t="s">
        <v>1974</v>
      </c>
      <c r="P694" t="s">
        <v>1975</v>
      </c>
      <c r="Q694" t="s">
        <v>44</v>
      </c>
      <c r="R694" t="s">
        <v>26</v>
      </c>
      <c r="S694" t="s">
        <v>45</v>
      </c>
      <c r="T694" t="s">
        <v>46</v>
      </c>
      <c r="U694" t="str">
        <f t="shared" si="109"/>
        <v>Los Angeles, California, United States</v>
      </c>
      <c r="V694" t="s">
        <v>47</v>
      </c>
      <c r="W694" t="s">
        <v>2341</v>
      </c>
      <c r="X694" t="s">
        <v>36</v>
      </c>
      <c r="Y694" t="s">
        <v>445</v>
      </c>
      <c r="Z694" t="s">
        <v>2342</v>
      </c>
      <c r="AA694">
        <v>558.4</v>
      </c>
      <c r="AB694">
        <v>2</v>
      </c>
      <c r="AC694">
        <v>41.88</v>
      </c>
      <c r="AD694" t="e">
        <v>#N/A</v>
      </c>
      <c r="AE694" t="s">
        <v>73</v>
      </c>
    </row>
    <row r="695" spans="1:31" x14ac:dyDescent="0.25">
      <c r="A695">
        <v>3532</v>
      </c>
      <c r="B695" t="s">
        <v>2343</v>
      </c>
      <c r="C695" s="1">
        <v>43613</v>
      </c>
      <c r="D695">
        <f t="shared" si="101"/>
        <v>28</v>
      </c>
      <c r="E695" t="str">
        <f t="shared" si="100"/>
        <v>May</v>
      </c>
      <c r="F695">
        <f t="shared" si="102"/>
        <v>2019</v>
      </c>
      <c r="G695" t="str">
        <f t="shared" si="103"/>
        <v>Tue</v>
      </c>
      <c r="H695" s="1">
        <v>43613</v>
      </c>
      <c r="I695">
        <f t="shared" si="104"/>
        <v>28</v>
      </c>
      <c r="J695" s="1" t="str">
        <f t="shared" si="105"/>
        <v>May</v>
      </c>
      <c r="K695">
        <f t="shared" si="106"/>
        <v>2019</v>
      </c>
      <c r="L695" s="1" t="str">
        <f t="shared" si="107"/>
        <v>Tue</v>
      </c>
      <c r="M695">
        <f t="shared" si="108"/>
        <v>0</v>
      </c>
      <c r="N695" t="s">
        <v>211</v>
      </c>
      <c r="O695" t="s">
        <v>1004</v>
      </c>
      <c r="P695" t="s">
        <v>1005</v>
      </c>
      <c r="Q695" t="s">
        <v>25</v>
      </c>
      <c r="R695" t="s">
        <v>26</v>
      </c>
      <c r="S695" t="s">
        <v>221</v>
      </c>
      <c r="T695" t="s">
        <v>222</v>
      </c>
      <c r="U695" t="str">
        <f t="shared" si="109"/>
        <v>New York City, New York, United States</v>
      </c>
      <c r="V695" t="s">
        <v>29</v>
      </c>
      <c r="W695" t="s">
        <v>1678</v>
      </c>
      <c r="X695" t="s">
        <v>49</v>
      </c>
      <c r="Y695" t="s">
        <v>634</v>
      </c>
      <c r="Z695" t="s">
        <v>1679</v>
      </c>
      <c r="AA695">
        <v>54.9</v>
      </c>
      <c r="AB695">
        <v>5</v>
      </c>
      <c r="AC695">
        <v>15.372</v>
      </c>
      <c r="AD695" t="e">
        <v>#N/A</v>
      </c>
      <c r="AE695" t="s">
        <v>34</v>
      </c>
    </row>
    <row r="696" spans="1:31" x14ac:dyDescent="0.25">
      <c r="A696">
        <v>7315</v>
      </c>
      <c r="B696" t="s">
        <v>2344</v>
      </c>
      <c r="C696" s="1">
        <v>43613</v>
      </c>
      <c r="D696">
        <f t="shared" si="101"/>
        <v>28</v>
      </c>
      <c r="E696" t="str">
        <f t="shared" si="100"/>
        <v>May</v>
      </c>
      <c r="F696">
        <f t="shared" si="102"/>
        <v>2019</v>
      </c>
      <c r="G696" t="str">
        <f t="shared" si="103"/>
        <v>Tue</v>
      </c>
      <c r="H696" s="1">
        <v>43618</v>
      </c>
      <c r="I696">
        <f t="shared" si="104"/>
        <v>2</v>
      </c>
      <c r="J696" s="1" t="str">
        <f t="shared" si="105"/>
        <v>Jun</v>
      </c>
      <c r="K696">
        <f t="shared" si="106"/>
        <v>2019</v>
      </c>
      <c r="L696" s="1" t="str">
        <f t="shared" si="107"/>
        <v>Sun</v>
      </c>
      <c r="M696">
        <f t="shared" si="108"/>
        <v>5</v>
      </c>
      <c r="N696" t="s">
        <v>22</v>
      </c>
      <c r="O696" t="s">
        <v>1698</v>
      </c>
      <c r="P696" t="s">
        <v>1699</v>
      </c>
      <c r="Q696" t="s">
        <v>111</v>
      </c>
      <c r="R696" t="s">
        <v>26</v>
      </c>
      <c r="S696" t="s">
        <v>2345</v>
      </c>
      <c r="T696" t="s">
        <v>384</v>
      </c>
      <c r="U696" t="str">
        <f t="shared" si="109"/>
        <v>Park Ridge, Illinois, United States</v>
      </c>
      <c r="V696" t="s">
        <v>57</v>
      </c>
      <c r="W696" t="s">
        <v>2346</v>
      </c>
      <c r="X696" t="s">
        <v>36</v>
      </c>
      <c r="Y696" t="s">
        <v>37</v>
      </c>
      <c r="Z696" t="s">
        <v>2347</v>
      </c>
      <c r="AA696">
        <v>286.39999999999998</v>
      </c>
      <c r="AB696">
        <v>1</v>
      </c>
      <c r="AC696">
        <v>25.06</v>
      </c>
      <c r="AD696" t="e">
        <v>#N/A</v>
      </c>
      <c r="AE696" t="s">
        <v>39</v>
      </c>
    </row>
    <row r="697" spans="1:31" x14ac:dyDescent="0.25">
      <c r="A697">
        <v>534</v>
      </c>
      <c r="B697" t="s">
        <v>2348</v>
      </c>
      <c r="C697" s="1">
        <v>43614</v>
      </c>
      <c r="D697">
        <f t="shared" si="101"/>
        <v>29</v>
      </c>
      <c r="E697" t="str">
        <f t="shared" si="100"/>
        <v>May</v>
      </c>
      <c r="F697">
        <f t="shared" si="102"/>
        <v>2019</v>
      </c>
      <c r="G697" t="str">
        <f t="shared" si="103"/>
        <v>Wed</v>
      </c>
      <c r="H697" s="1">
        <v>43617</v>
      </c>
      <c r="I697">
        <f t="shared" si="104"/>
        <v>1</v>
      </c>
      <c r="J697" s="1" t="str">
        <f t="shared" si="105"/>
        <v>Jun</v>
      </c>
      <c r="K697">
        <f t="shared" si="106"/>
        <v>2019</v>
      </c>
      <c r="L697" s="1" t="str">
        <f t="shared" si="107"/>
        <v>Sat</v>
      </c>
      <c r="M697">
        <f t="shared" si="108"/>
        <v>3</v>
      </c>
      <c r="N697" t="s">
        <v>97</v>
      </c>
      <c r="O697" t="s">
        <v>2349</v>
      </c>
      <c r="P697" t="s">
        <v>2350</v>
      </c>
      <c r="Q697" t="s">
        <v>44</v>
      </c>
      <c r="R697" t="s">
        <v>26</v>
      </c>
      <c r="S697" t="s">
        <v>2351</v>
      </c>
      <c r="T697" t="s">
        <v>2240</v>
      </c>
      <c r="U697" t="str">
        <f t="shared" si="109"/>
        <v>Montgomery, Alabama, United States</v>
      </c>
      <c r="V697" t="s">
        <v>82</v>
      </c>
      <c r="W697" t="s">
        <v>2352</v>
      </c>
      <c r="X697" t="s">
        <v>36</v>
      </c>
      <c r="Y697" t="s">
        <v>37</v>
      </c>
      <c r="Z697" t="s">
        <v>2353</v>
      </c>
      <c r="AA697">
        <v>979.95</v>
      </c>
      <c r="AB697">
        <v>5</v>
      </c>
      <c r="AC697">
        <v>274.38600000000002</v>
      </c>
      <c r="AD697" t="e">
        <v>#N/A</v>
      </c>
      <c r="AE697" t="s">
        <v>34</v>
      </c>
    </row>
    <row r="698" spans="1:31" x14ac:dyDescent="0.25">
      <c r="A698">
        <v>535</v>
      </c>
      <c r="B698" t="s">
        <v>2348</v>
      </c>
      <c r="C698" s="1">
        <v>43614</v>
      </c>
      <c r="D698">
        <f t="shared" si="101"/>
        <v>29</v>
      </c>
      <c r="E698" t="str">
        <f t="shared" si="100"/>
        <v>May</v>
      </c>
      <c r="F698">
        <f t="shared" si="102"/>
        <v>2019</v>
      </c>
      <c r="G698" t="str">
        <f t="shared" si="103"/>
        <v>Wed</v>
      </c>
      <c r="H698" s="1">
        <v>43617</v>
      </c>
      <c r="I698">
        <f t="shared" si="104"/>
        <v>1</v>
      </c>
      <c r="J698" s="1" t="str">
        <f t="shared" si="105"/>
        <v>Jun</v>
      </c>
      <c r="K698">
        <f t="shared" si="106"/>
        <v>2019</v>
      </c>
      <c r="L698" s="1" t="str">
        <f t="shared" si="107"/>
        <v>Sat</v>
      </c>
      <c r="M698">
        <f t="shared" si="108"/>
        <v>3</v>
      </c>
      <c r="N698" t="s">
        <v>97</v>
      </c>
      <c r="O698" t="s">
        <v>2349</v>
      </c>
      <c r="P698" t="s">
        <v>2350</v>
      </c>
      <c r="Q698" t="s">
        <v>44</v>
      </c>
      <c r="R698" t="s">
        <v>26</v>
      </c>
      <c r="S698" t="s">
        <v>2351</v>
      </c>
      <c r="T698" t="s">
        <v>2240</v>
      </c>
      <c r="U698" t="str">
        <f t="shared" si="109"/>
        <v>Montgomery, Alabama, United States</v>
      </c>
      <c r="V698" t="s">
        <v>82</v>
      </c>
      <c r="W698" t="s">
        <v>447</v>
      </c>
      <c r="X698" t="s">
        <v>49</v>
      </c>
      <c r="Y698" t="s">
        <v>75</v>
      </c>
      <c r="Z698" t="s">
        <v>448</v>
      </c>
      <c r="AA698">
        <v>22.75</v>
      </c>
      <c r="AB698">
        <v>5</v>
      </c>
      <c r="AC698">
        <v>11.375</v>
      </c>
      <c r="AD698" t="e">
        <v>#N/A</v>
      </c>
      <c r="AE698" t="s">
        <v>34</v>
      </c>
    </row>
    <row r="699" spans="1:31" x14ac:dyDescent="0.25">
      <c r="A699">
        <v>3958</v>
      </c>
      <c r="B699" t="s">
        <v>2354</v>
      </c>
      <c r="C699" s="1">
        <v>43614</v>
      </c>
      <c r="D699">
        <f t="shared" si="101"/>
        <v>29</v>
      </c>
      <c r="E699" t="str">
        <f t="shared" si="100"/>
        <v>May</v>
      </c>
      <c r="F699">
        <f t="shared" si="102"/>
        <v>2019</v>
      </c>
      <c r="G699" t="str">
        <f t="shared" si="103"/>
        <v>Wed</v>
      </c>
      <c r="H699" s="1">
        <v>43618</v>
      </c>
      <c r="I699">
        <f t="shared" si="104"/>
        <v>2</v>
      </c>
      <c r="J699" s="1" t="str">
        <f t="shared" si="105"/>
        <v>Jun</v>
      </c>
      <c r="K699">
        <f t="shared" si="106"/>
        <v>2019</v>
      </c>
      <c r="L699" s="1" t="str">
        <f t="shared" si="107"/>
        <v>Sun</v>
      </c>
      <c r="M699">
        <f t="shared" si="108"/>
        <v>4</v>
      </c>
      <c r="N699" t="s">
        <v>22</v>
      </c>
      <c r="O699" t="s">
        <v>1285</v>
      </c>
      <c r="P699" t="s">
        <v>1286</v>
      </c>
      <c r="Q699" t="s">
        <v>44</v>
      </c>
      <c r="R699" t="s">
        <v>26</v>
      </c>
      <c r="S699" t="s">
        <v>642</v>
      </c>
      <c r="T699" t="s">
        <v>517</v>
      </c>
      <c r="U699" t="str">
        <f t="shared" si="109"/>
        <v>Nashville, Tennessee, United States</v>
      </c>
      <c r="V699" t="s">
        <v>82</v>
      </c>
      <c r="W699" t="s">
        <v>1543</v>
      </c>
      <c r="X699" t="s">
        <v>49</v>
      </c>
      <c r="Y699" t="s">
        <v>75</v>
      </c>
      <c r="Z699" t="s">
        <v>1544</v>
      </c>
      <c r="AA699">
        <v>11.276999999999999</v>
      </c>
      <c r="AB699">
        <v>3</v>
      </c>
      <c r="AC699">
        <v>-8.6456999999999997</v>
      </c>
      <c r="AD699" t="e">
        <v>#N/A</v>
      </c>
      <c r="AE699" t="s">
        <v>39</v>
      </c>
    </row>
    <row r="700" spans="1:31" x14ac:dyDescent="0.25">
      <c r="A700">
        <v>3959</v>
      </c>
      <c r="B700" t="s">
        <v>2354</v>
      </c>
      <c r="C700" s="1">
        <v>43614</v>
      </c>
      <c r="D700">
        <f t="shared" si="101"/>
        <v>29</v>
      </c>
      <c r="E700" t="str">
        <f t="shared" si="100"/>
        <v>May</v>
      </c>
      <c r="F700">
        <f t="shared" si="102"/>
        <v>2019</v>
      </c>
      <c r="G700" t="str">
        <f t="shared" si="103"/>
        <v>Wed</v>
      </c>
      <c r="H700" s="1">
        <v>43618</v>
      </c>
      <c r="I700">
        <f t="shared" si="104"/>
        <v>2</v>
      </c>
      <c r="J700" s="1" t="str">
        <f t="shared" si="105"/>
        <v>Jun</v>
      </c>
      <c r="K700">
        <f t="shared" si="106"/>
        <v>2019</v>
      </c>
      <c r="L700" s="1" t="str">
        <f t="shared" si="107"/>
        <v>Sun</v>
      </c>
      <c r="M700">
        <f t="shared" si="108"/>
        <v>4</v>
      </c>
      <c r="N700" t="s">
        <v>22</v>
      </c>
      <c r="O700" t="s">
        <v>1285</v>
      </c>
      <c r="P700" t="s">
        <v>1286</v>
      </c>
      <c r="Q700" t="s">
        <v>44</v>
      </c>
      <c r="R700" t="s">
        <v>26</v>
      </c>
      <c r="S700" t="s">
        <v>642</v>
      </c>
      <c r="T700" t="s">
        <v>517</v>
      </c>
      <c r="U700" t="str">
        <f t="shared" si="109"/>
        <v>Nashville, Tennessee, United States</v>
      </c>
      <c r="V700" t="s">
        <v>82</v>
      </c>
      <c r="W700" t="s">
        <v>2355</v>
      </c>
      <c r="X700" t="s">
        <v>49</v>
      </c>
      <c r="Y700" t="s">
        <v>92</v>
      </c>
      <c r="Z700" t="s">
        <v>2356</v>
      </c>
      <c r="AA700">
        <v>4.4480000000000004</v>
      </c>
      <c r="AB700">
        <v>2</v>
      </c>
      <c r="AC700">
        <v>0.33360000000000001</v>
      </c>
      <c r="AD700" t="e">
        <v>#N/A</v>
      </c>
      <c r="AE700" t="s">
        <v>73</v>
      </c>
    </row>
    <row r="701" spans="1:31" x14ac:dyDescent="0.25">
      <c r="A701">
        <v>3960</v>
      </c>
      <c r="B701" t="s">
        <v>2354</v>
      </c>
      <c r="C701" s="1">
        <v>43614</v>
      </c>
      <c r="D701">
        <f t="shared" si="101"/>
        <v>29</v>
      </c>
      <c r="E701" t="str">
        <f t="shared" si="100"/>
        <v>May</v>
      </c>
      <c r="F701">
        <f t="shared" si="102"/>
        <v>2019</v>
      </c>
      <c r="G701" t="str">
        <f t="shared" si="103"/>
        <v>Wed</v>
      </c>
      <c r="H701" s="1">
        <v>43618</v>
      </c>
      <c r="I701">
        <f t="shared" si="104"/>
        <v>2</v>
      </c>
      <c r="J701" s="1" t="str">
        <f t="shared" si="105"/>
        <v>Jun</v>
      </c>
      <c r="K701">
        <f t="shared" si="106"/>
        <v>2019</v>
      </c>
      <c r="L701" s="1" t="str">
        <f t="shared" si="107"/>
        <v>Sun</v>
      </c>
      <c r="M701">
        <f t="shared" si="108"/>
        <v>4</v>
      </c>
      <c r="N701" t="s">
        <v>22</v>
      </c>
      <c r="O701" t="s">
        <v>1285</v>
      </c>
      <c r="P701" t="s">
        <v>1286</v>
      </c>
      <c r="Q701" t="s">
        <v>44</v>
      </c>
      <c r="R701" t="s">
        <v>26</v>
      </c>
      <c r="S701" t="s">
        <v>642</v>
      </c>
      <c r="T701" t="s">
        <v>517</v>
      </c>
      <c r="U701" t="str">
        <f t="shared" si="109"/>
        <v>Nashville, Tennessee, United States</v>
      </c>
      <c r="V701" t="s">
        <v>82</v>
      </c>
      <c r="W701" t="s">
        <v>2357</v>
      </c>
      <c r="X701" t="s">
        <v>31</v>
      </c>
      <c r="Y701" t="s">
        <v>120</v>
      </c>
      <c r="Z701" t="s">
        <v>2358</v>
      </c>
      <c r="AA701">
        <v>44.76</v>
      </c>
      <c r="AB701">
        <v>3</v>
      </c>
      <c r="AC701">
        <v>14.547000000000001</v>
      </c>
      <c r="AD701" t="e">
        <v>#N/A</v>
      </c>
      <c r="AE701" t="s">
        <v>34</v>
      </c>
    </row>
    <row r="702" spans="1:31" x14ac:dyDescent="0.25">
      <c r="A702">
        <v>501</v>
      </c>
      <c r="B702" t="s">
        <v>2359</v>
      </c>
      <c r="C702" s="1">
        <v>43615</v>
      </c>
      <c r="D702">
        <f t="shared" si="101"/>
        <v>30</v>
      </c>
      <c r="E702" t="str">
        <f t="shared" si="100"/>
        <v>May</v>
      </c>
      <c r="F702">
        <f t="shared" si="102"/>
        <v>2019</v>
      </c>
      <c r="G702" t="str">
        <f t="shared" si="103"/>
        <v>Thu</v>
      </c>
      <c r="H702" s="1">
        <v>43620</v>
      </c>
      <c r="I702">
        <f t="shared" si="104"/>
        <v>4</v>
      </c>
      <c r="J702" s="1" t="str">
        <f t="shared" si="105"/>
        <v>Jun</v>
      </c>
      <c r="K702">
        <f t="shared" si="106"/>
        <v>2019</v>
      </c>
      <c r="L702" s="1" t="str">
        <f t="shared" si="107"/>
        <v>Tue</v>
      </c>
      <c r="M702">
        <f t="shared" si="108"/>
        <v>5</v>
      </c>
      <c r="N702" t="s">
        <v>22</v>
      </c>
      <c r="O702" t="s">
        <v>2360</v>
      </c>
      <c r="P702" t="s">
        <v>2361</v>
      </c>
      <c r="Q702" t="s">
        <v>25</v>
      </c>
      <c r="R702" t="s">
        <v>26</v>
      </c>
      <c r="S702" t="s">
        <v>2362</v>
      </c>
      <c r="T702" t="s">
        <v>740</v>
      </c>
      <c r="U702" t="str">
        <f t="shared" si="109"/>
        <v>Parker, Colorado, United States</v>
      </c>
      <c r="V702" t="s">
        <v>47</v>
      </c>
      <c r="W702" t="s">
        <v>1863</v>
      </c>
      <c r="X702" t="s">
        <v>49</v>
      </c>
      <c r="Y702" t="s">
        <v>75</v>
      </c>
      <c r="Z702" t="s">
        <v>1864</v>
      </c>
      <c r="AA702">
        <v>22.62</v>
      </c>
      <c r="AB702">
        <v>2</v>
      </c>
      <c r="AC702">
        <v>-15.08</v>
      </c>
      <c r="AD702" t="e">
        <v>#N/A</v>
      </c>
      <c r="AE702" t="s">
        <v>34</v>
      </c>
    </row>
    <row r="703" spans="1:31" x14ac:dyDescent="0.25">
      <c r="A703">
        <v>502</v>
      </c>
      <c r="B703" t="s">
        <v>2359</v>
      </c>
      <c r="C703" s="1">
        <v>43615</v>
      </c>
      <c r="D703">
        <f t="shared" si="101"/>
        <v>30</v>
      </c>
      <c r="E703" t="str">
        <f t="shared" si="100"/>
        <v>May</v>
      </c>
      <c r="F703">
        <f t="shared" si="102"/>
        <v>2019</v>
      </c>
      <c r="G703" t="str">
        <f t="shared" si="103"/>
        <v>Thu</v>
      </c>
      <c r="H703" s="1">
        <v>43620</v>
      </c>
      <c r="I703">
        <f t="shared" si="104"/>
        <v>4</v>
      </c>
      <c r="J703" s="1" t="str">
        <f t="shared" si="105"/>
        <v>Jun</v>
      </c>
      <c r="K703">
        <f t="shared" si="106"/>
        <v>2019</v>
      </c>
      <c r="L703" s="1" t="str">
        <f t="shared" si="107"/>
        <v>Tue</v>
      </c>
      <c r="M703">
        <f t="shared" si="108"/>
        <v>5</v>
      </c>
      <c r="N703" t="s">
        <v>22</v>
      </c>
      <c r="O703" t="s">
        <v>2360</v>
      </c>
      <c r="P703" t="s">
        <v>2361</v>
      </c>
      <c r="Q703" t="s">
        <v>25</v>
      </c>
      <c r="R703" t="s">
        <v>26</v>
      </c>
      <c r="S703" t="s">
        <v>2362</v>
      </c>
      <c r="T703" t="s">
        <v>740</v>
      </c>
      <c r="U703" t="str">
        <f t="shared" si="109"/>
        <v>Parker, Colorado, United States</v>
      </c>
      <c r="V703" t="s">
        <v>47</v>
      </c>
      <c r="W703" t="s">
        <v>2363</v>
      </c>
      <c r="X703" t="s">
        <v>49</v>
      </c>
      <c r="Y703" t="s">
        <v>75</v>
      </c>
      <c r="Z703" t="s">
        <v>2364</v>
      </c>
      <c r="AA703">
        <v>14.952</v>
      </c>
      <c r="AB703">
        <v>2</v>
      </c>
      <c r="AC703">
        <v>-11.961600000000001</v>
      </c>
      <c r="AD703" t="e">
        <v>#N/A</v>
      </c>
      <c r="AE703" t="s">
        <v>34</v>
      </c>
    </row>
    <row r="704" spans="1:31" x14ac:dyDescent="0.25">
      <c r="A704">
        <v>503</v>
      </c>
      <c r="B704" t="s">
        <v>2359</v>
      </c>
      <c r="C704" s="1">
        <v>43615</v>
      </c>
      <c r="D704">
        <f t="shared" si="101"/>
        <v>30</v>
      </c>
      <c r="E704" t="str">
        <f t="shared" si="100"/>
        <v>May</v>
      </c>
      <c r="F704">
        <f t="shared" si="102"/>
        <v>2019</v>
      </c>
      <c r="G704" t="str">
        <f t="shared" si="103"/>
        <v>Thu</v>
      </c>
      <c r="H704" s="1">
        <v>43620</v>
      </c>
      <c r="I704">
        <f t="shared" si="104"/>
        <v>4</v>
      </c>
      <c r="J704" s="1" t="str">
        <f t="shared" si="105"/>
        <v>Jun</v>
      </c>
      <c r="K704">
        <f t="shared" si="106"/>
        <v>2019</v>
      </c>
      <c r="L704" s="1" t="str">
        <f t="shared" si="107"/>
        <v>Tue</v>
      </c>
      <c r="M704">
        <f t="shared" si="108"/>
        <v>5</v>
      </c>
      <c r="N704" t="s">
        <v>22</v>
      </c>
      <c r="O704" t="s">
        <v>2360</v>
      </c>
      <c r="P704" t="s">
        <v>2361</v>
      </c>
      <c r="Q704" t="s">
        <v>25</v>
      </c>
      <c r="R704" t="s">
        <v>26</v>
      </c>
      <c r="S704" t="s">
        <v>2362</v>
      </c>
      <c r="T704" t="s">
        <v>740</v>
      </c>
      <c r="U704" t="str">
        <f t="shared" si="109"/>
        <v>Parker, Colorado, United States</v>
      </c>
      <c r="V704" t="s">
        <v>47</v>
      </c>
      <c r="W704" t="s">
        <v>2365</v>
      </c>
      <c r="X704" t="s">
        <v>31</v>
      </c>
      <c r="Y704" t="s">
        <v>262</v>
      </c>
      <c r="Z704" t="s">
        <v>2366</v>
      </c>
      <c r="AA704">
        <v>801.56799999999998</v>
      </c>
      <c r="AB704">
        <v>2</v>
      </c>
      <c r="AC704">
        <v>50.097999999999999</v>
      </c>
      <c r="AD704" t="e">
        <v>#N/A</v>
      </c>
      <c r="AE704" t="s">
        <v>39</v>
      </c>
    </row>
    <row r="705" spans="1:31" x14ac:dyDescent="0.25">
      <c r="A705">
        <v>504</v>
      </c>
      <c r="B705" t="s">
        <v>2359</v>
      </c>
      <c r="C705" s="1">
        <v>43615</v>
      </c>
      <c r="D705">
        <f t="shared" si="101"/>
        <v>30</v>
      </c>
      <c r="E705" t="str">
        <f t="shared" si="100"/>
        <v>May</v>
      </c>
      <c r="F705">
        <f t="shared" si="102"/>
        <v>2019</v>
      </c>
      <c r="G705" t="str">
        <f t="shared" si="103"/>
        <v>Thu</v>
      </c>
      <c r="H705" s="1">
        <v>43620</v>
      </c>
      <c r="I705">
        <f t="shared" si="104"/>
        <v>4</v>
      </c>
      <c r="J705" s="1" t="str">
        <f t="shared" si="105"/>
        <v>Jun</v>
      </c>
      <c r="K705">
        <f t="shared" si="106"/>
        <v>2019</v>
      </c>
      <c r="L705" s="1" t="str">
        <f t="shared" si="107"/>
        <v>Tue</v>
      </c>
      <c r="M705">
        <f t="shared" si="108"/>
        <v>5</v>
      </c>
      <c r="N705" t="s">
        <v>22</v>
      </c>
      <c r="O705" t="s">
        <v>2360</v>
      </c>
      <c r="P705" t="s">
        <v>2361</v>
      </c>
      <c r="Q705" t="s">
        <v>25</v>
      </c>
      <c r="R705" t="s">
        <v>26</v>
      </c>
      <c r="S705" t="s">
        <v>2362</v>
      </c>
      <c r="T705" t="s">
        <v>740</v>
      </c>
      <c r="U705" t="str">
        <f t="shared" si="109"/>
        <v>Parker, Colorado, United States</v>
      </c>
      <c r="V705" t="s">
        <v>47</v>
      </c>
      <c r="W705" t="s">
        <v>1461</v>
      </c>
      <c r="X705" t="s">
        <v>49</v>
      </c>
      <c r="Y705" t="s">
        <v>75</v>
      </c>
      <c r="Z705" t="s">
        <v>1462</v>
      </c>
      <c r="AA705">
        <v>2.3759999999999999</v>
      </c>
      <c r="AB705">
        <v>3</v>
      </c>
      <c r="AC705">
        <v>-1.9008</v>
      </c>
      <c r="AD705" t="e">
        <v>#N/A</v>
      </c>
      <c r="AE705" t="s">
        <v>73</v>
      </c>
    </row>
    <row r="706" spans="1:31" x14ac:dyDescent="0.25">
      <c r="A706">
        <v>505</v>
      </c>
      <c r="B706" t="s">
        <v>2359</v>
      </c>
      <c r="C706" s="1">
        <v>43615</v>
      </c>
      <c r="D706">
        <f t="shared" si="101"/>
        <v>30</v>
      </c>
      <c r="E706" t="str">
        <f t="shared" ref="E706:E769" si="110">TEXT(C706,"mmm")</f>
        <v>May</v>
      </c>
      <c r="F706">
        <f t="shared" si="102"/>
        <v>2019</v>
      </c>
      <c r="G706" t="str">
        <f t="shared" si="103"/>
        <v>Thu</v>
      </c>
      <c r="H706" s="1">
        <v>43620</v>
      </c>
      <c r="I706">
        <f t="shared" si="104"/>
        <v>4</v>
      </c>
      <c r="J706" s="1" t="str">
        <f t="shared" si="105"/>
        <v>Jun</v>
      </c>
      <c r="K706">
        <f t="shared" si="106"/>
        <v>2019</v>
      </c>
      <c r="L706" s="1" t="str">
        <f t="shared" si="107"/>
        <v>Tue</v>
      </c>
      <c r="M706">
        <f t="shared" si="108"/>
        <v>5</v>
      </c>
      <c r="N706" t="s">
        <v>22</v>
      </c>
      <c r="O706" t="s">
        <v>2360</v>
      </c>
      <c r="P706" t="s">
        <v>2361</v>
      </c>
      <c r="Q706" t="s">
        <v>25</v>
      </c>
      <c r="R706" t="s">
        <v>26</v>
      </c>
      <c r="S706" t="s">
        <v>2362</v>
      </c>
      <c r="T706" t="s">
        <v>740</v>
      </c>
      <c r="U706" t="str">
        <f t="shared" si="109"/>
        <v>Parker, Colorado, United States</v>
      </c>
      <c r="V706" t="s">
        <v>47</v>
      </c>
      <c r="W706" t="s">
        <v>500</v>
      </c>
      <c r="X706" t="s">
        <v>49</v>
      </c>
      <c r="Y706" t="s">
        <v>123</v>
      </c>
      <c r="Z706" t="s">
        <v>501</v>
      </c>
      <c r="AA706">
        <v>32.792000000000002</v>
      </c>
      <c r="AB706">
        <v>1</v>
      </c>
      <c r="AC706">
        <v>11.8871</v>
      </c>
      <c r="AD706" t="e">
        <v>#N/A</v>
      </c>
      <c r="AE706" t="s">
        <v>73</v>
      </c>
    </row>
    <row r="707" spans="1:31" x14ac:dyDescent="0.25">
      <c r="A707">
        <v>979</v>
      </c>
      <c r="B707" t="s">
        <v>2367</v>
      </c>
      <c r="C707" s="1">
        <v>43615</v>
      </c>
      <c r="D707">
        <f t="shared" ref="D707:D770" si="111">DAY(C707)</f>
        <v>30</v>
      </c>
      <c r="E707" t="str">
        <f t="shared" si="110"/>
        <v>May</v>
      </c>
      <c r="F707">
        <f t="shared" ref="F707:F770" si="112">YEAR(C707)</f>
        <v>2019</v>
      </c>
      <c r="G707" t="str">
        <f t="shared" ref="G707:G770" si="113">TEXT(C707,"ddd")</f>
        <v>Thu</v>
      </c>
      <c r="H707" s="1">
        <v>43616</v>
      </c>
      <c r="I707">
        <f t="shared" ref="I707:I770" si="114">DAY(H707)</f>
        <v>31</v>
      </c>
      <c r="J707" s="1" t="str">
        <f t="shared" ref="J707:J770" si="115">TEXT(H707,"mmm")</f>
        <v>May</v>
      </c>
      <c r="K707">
        <f t="shared" ref="K707:K770" si="116">YEAR(H707)</f>
        <v>2019</v>
      </c>
      <c r="L707" s="1" t="str">
        <f t="shared" ref="L707:L770" si="117">TEXT(H707,"ddd")</f>
        <v>Fri</v>
      </c>
      <c r="M707">
        <f t="shared" ref="M707:M770" si="118">H707-C707</f>
        <v>1</v>
      </c>
      <c r="N707" t="s">
        <v>41</v>
      </c>
      <c r="O707" t="s">
        <v>2368</v>
      </c>
      <c r="P707" t="s">
        <v>2369</v>
      </c>
      <c r="Q707" t="s">
        <v>44</v>
      </c>
      <c r="R707" t="s">
        <v>26</v>
      </c>
      <c r="S707" t="s">
        <v>2370</v>
      </c>
      <c r="T707" t="s">
        <v>81</v>
      </c>
      <c r="U707" t="str">
        <f t="shared" ref="U707:U770" si="119">CONCATENATE(S707,", ",T707,", ",R707)</f>
        <v>Wilmington, North Carolina, United States</v>
      </c>
      <c r="V707" t="s">
        <v>82</v>
      </c>
      <c r="W707" t="s">
        <v>2371</v>
      </c>
      <c r="X707" t="s">
        <v>49</v>
      </c>
      <c r="Y707" t="s">
        <v>75</v>
      </c>
      <c r="Z707" t="s">
        <v>2372</v>
      </c>
      <c r="AA707">
        <v>3.282</v>
      </c>
      <c r="AB707">
        <v>2</v>
      </c>
      <c r="AC707">
        <v>-2.6255999999999999</v>
      </c>
      <c r="AD707" t="e">
        <v>#N/A</v>
      </c>
      <c r="AE707" t="s">
        <v>39</v>
      </c>
    </row>
    <row r="708" spans="1:31" x14ac:dyDescent="0.25">
      <c r="A708">
        <v>1234</v>
      </c>
      <c r="B708" t="s">
        <v>2373</v>
      </c>
      <c r="C708" s="1">
        <v>43615</v>
      </c>
      <c r="D708">
        <f t="shared" si="111"/>
        <v>30</v>
      </c>
      <c r="E708" t="str">
        <f t="shared" si="110"/>
        <v>May</v>
      </c>
      <c r="F708">
        <f t="shared" si="112"/>
        <v>2019</v>
      </c>
      <c r="G708" t="str">
        <f t="shared" si="113"/>
        <v>Thu</v>
      </c>
      <c r="H708" s="1">
        <v>43617</v>
      </c>
      <c r="I708">
        <f t="shared" si="114"/>
        <v>1</v>
      </c>
      <c r="J708" s="1" t="str">
        <f t="shared" si="115"/>
        <v>Jun</v>
      </c>
      <c r="K708">
        <f t="shared" si="116"/>
        <v>2019</v>
      </c>
      <c r="L708" s="1" t="str">
        <f t="shared" si="117"/>
        <v>Sat</v>
      </c>
      <c r="M708">
        <f t="shared" si="118"/>
        <v>2</v>
      </c>
      <c r="N708" t="s">
        <v>41</v>
      </c>
      <c r="O708" t="s">
        <v>2374</v>
      </c>
      <c r="P708" t="s">
        <v>2375</v>
      </c>
      <c r="Q708" t="s">
        <v>25</v>
      </c>
      <c r="R708" t="s">
        <v>26</v>
      </c>
      <c r="S708" t="s">
        <v>2063</v>
      </c>
      <c r="T708" t="s">
        <v>156</v>
      </c>
      <c r="U708" t="str">
        <f t="shared" si="119"/>
        <v>Cincinnati, Ohio, United States</v>
      </c>
      <c r="V708" t="s">
        <v>29</v>
      </c>
      <c r="W708" t="s">
        <v>2376</v>
      </c>
      <c r="X708" t="s">
        <v>36</v>
      </c>
      <c r="Y708" t="s">
        <v>84</v>
      </c>
      <c r="Z708" t="s">
        <v>2377</v>
      </c>
      <c r="AA708">
        <v>839.98800000000006</v>
      </c>
      <c r="AB708">
        <v>2</v>
      </c>
      <c r="AC708">
        <v>69.998999999999995</v>
      </c>
      <c r="AD708" t="e">
        <v>#N/A</v>
      </c>
      <c r="AE708" t="s">
        <v>34</v>
      </c>
    </row>
    <row r="709" spans="1:31" x14ac:dyDescent="0.25">
      <c r="A709">
        <v>5301</v>
      </c>
      <c r="B709" t="s">
        <v>2378</v>
      </c>
      <c r="C709" s="1">
        <v>43615</v>
      </c>
      <c r="D709">
        <f t="shared" si="111"/>
        <v>30</v>
      </c>
      <c r="E709" t="str">
        <f t="shared" si="110"/>
        <v>May</v>
      </c>
      <c r="F709">
        <f t="shared" si="112"/>
        <v>2019</v>
      </c>
      <c r="G709" t="str">
        <f t="shared" si="113"/>
        <v>Thu</v>
      </c>
      <c r="H709" s="1">
        <v>43619</v>
      </c>
      <c r="I709">
        <f t="shared" si="114"/>
        <v>3</v>
      </c>
      <c r="J709" s="1" t="str">
        <f t="shared" si="115"/>
        <v>Jun</v>
      </c>
      <c r="K709">
        <f t="shared" si="116"/>
        <v>2019</v>
      </c>
      <c r="L709" s="1" t="str">
        <f t="shared" si="117"/>
        <v>Mon</v>
      </c>
      <c r="M709">
        <f t="shared" si="118"/>
        <v>4</v>
      </c>
      <c r="N709" t="s">
        <v>22</v>
      </c>
      <c r="O709" t="s">
        <v>2168</v>
      </c>
      <c r="P709" t="s">
        <v>2169</v>
      </c>
      <c r="Q709" t="s">
        <v>25</v>
      </c>
      <c r="R709" t="s">
        <v>26</v>
      </c>
      <c r="S709" t="s">
        <v>177</v>
      </c>
      <c r="T709" t="s">
        <v>428</v>
      </c>
      <c r="U709" t="str">
        <f t="shared" si="119"/>
        <v>Springfield, Virginia, United States</v>
      </c>
      <c r="V709" t="s">
        <v>82</v>
      </c>
      <c r="W709" t="s">
        <v>2379</v>
      </c>
      <c r="X709" t="s">
        <v>31</v>
      </c>
      <c r="Y709" t="s">
        <v>71</v>
      </c>
      <c r="Z709" t="s">
        <v>2380</v>
      </c>
      <c r="AA709">
        <v>2275.5</v>
      </c>
      <c r="AB709">
        <v>10</v>
      </c>
      <c r="AC709">
        <v>386.83499999999998</v>
      </c>
      <c r="AD709" t="e">
        <v>#N/A</v>
      </c>
      <c r="AE709" t="s">
        <v>34</v>
      </c>
    </row>
    <row r="710" spans="1:31" x14ac:dyDescent="0.25">
      <c r="A710">
        <v>5302</v>
      </c>
      <c r="B710" t="s">
        <v>2378</v>
      </c>
      <c r="C710" s="1">
        <v>43615</v>
      </c>
      <c r="D710">
        <f t="shared" si="111"/>
        <v>30</v>
      </c>
      <c r="E710" t="str">
        <f t="shared" si="110"/>
        <v>May</v>
      </c>
      <c r="F710">
        <f t="shared" si="112"/>
        <v>2019</v>
      </c>
      <c r="G710" t="str">
        <f t="shared" si="113"/>
        <v>Thu</v>
      </c>
      <c r="H710" s="1">
        <v>43619</v>
      </c>
      <c r="I710">
        <f t="shared" si="114"/>
        <v>3</v>
      </c>
      <c r="J710" s="1" t="str">
        <f t="shared" si="115"/>
        <v>Jun</v>
      </c>
      <c r="K710">
        <f t="shared" si="116"/>
        <v>2019</v>
      </c>
      <c r="L710" s="1" t="str">
        <f t="shared" si="117"/>
        <v>Mon</v>
      </c>
      <c r="M710">
        <f t="shared" si="118"/>
        <v>4</v>
      </c>
      <c r="N710" t="s">
        <v>22</v>
      </c>
      <c r="O710" t="s">
        <v>2168</v>
      </c>
      <c r="P710" t="s">
        <v>2169</v>
      </c>
      <c r="Q710" t="s">
        <v>25</v>
      </c>
      <c r="R710" t="s">
        <v>26</v>
      </c>
      <c r="S710" t="s">
        <v>177</v>
      </c>
      <c r="T710" t="s">
        <v>428</v>
      </c>
      <c r="U710" t="str">
        <f t="shared" si="119"/>
        <v>Springfield, Virginia, United States</v>
      </c>
      <c r="V710" t="s">
        <v>82</v>
      </c>
      <c r="W710" t="s">
        <v>2381</v>
      </c>
      <c r="X710" t="s">
        <v>36</v>
      </c>
      <c r="Y710" t="s">
        <v>59</v>
      </c>
      <c r="Z710" t="s">
        <v>2382</v>
      </c>
      <c r="AA710">
        <v>1979.7</v>
      </c>
      <c r="AB710">
        <v>6</v>
      </c>
      <c r="AC710">
        <v>653.30100000000004</v>
      </c>
      <c r="AD710" t="e">
        <v>#N/A</v>
      </c>
      <c r="AE710" t="s">
        <v>73</v>
      </c>
    </row>
    <row r="711" spans="1:31" x14ac:dyDescent="0.25">
      <c r="A711">
        <v>5303</v>
      </c>
      <c r="B711" t="s">
        <v>2378</v>
      </c>
      <c r="C711" s="1">
        <v>43615</v>
      </c>
      <c r="D711">
        <f t="shared" si="111"/>
        <v>30</v>
      </c>
      <c r="E711" t="str">
        <f t="shared" si="110"/>
        <v>May</v>
      </c>
      <c r="F711">
        <f t="shared" si="112"/>
        <v>2019</v>
      </c>
      <c r="G711" t="str">
        <f t="shared" si="113"/>
        <v>Thu</v>
      </c>
      <c r="H711" s="1">
        <v>43619</v>
      </c>
      <c r="I711">
        <f t="shared" si="114"/>
        <v>3</v>
      </c>
      <c r="J711" s="1" t="str">
        <f t="shared" si="115"/>
        <v>Jun</v>
      </c>
      <c r="K711">
        <f t="shared" si="116"/>
        <v>2019</v>
      </c>
      <c r="L711" s="1" t="str">
        <f t="shared" si="117"/>
        <v>Mon</v>
      </c>
      <c r="M711">
        <f t="shared" si="118"/>
        <v>4</v>
      </c>
      <c r="N711" t="s">
        <v>22</v>
      </c>
      <c r="O711" t="s">
        <v>2168</v>
      </c>
      <c r="P711" t="s">
        <v>2169</v>
      </c>
      <c r="Q711" t="s">
        <v>25</v>
      </c>
      <c r="R711" t="s">
        <v>26</v>
      </c>
      <c r="S711" t="s">
        <v>177</v>
      </c>
      <c r="T711" t="s">
        <v>428</v>
      </c>
      <c r="U711" t="str">
        <f t="shared" si="119"/>
        <v>Springfield, Virginia, United States</v>
      </c>
      <c r="V711" t="s">
        <v>82</v>
      </c>
      <c r="W711" t="s">
        <v>1308</v>
      </c>
      <c r="X711" t="s">
        <v>49</v>
      </c>
      <c r="Y711" t="s">
        <v>296</v>
      </c>
      <c r="Z711" t="s">
        <v>1309</v>
      </c>
      <c r="AA711">
        <v>62.1</v>
      </c>
      <c r="AB711">
        <v>6</v>
      </c>
      <c r="AC711">
        <v>29.808</v>
      </c>
      <c r="AD711" t="e">
        <v>#N/A</v>
      </c>
      <c r="AE711" t="s">
        <v>39</v>
      </c>
    </row>
    <row r="712" spans="1:31" x14ac:dyDescent="0.25">
      <c r="A712">
        <v>5471</v>
      </c>
      <c r="B712" t="s">
        <v>2383</v>
      </c>
      <c r="C712" s="1">
        <v>43615</v>
      </c>
      <c r="D712">
        <f t="shared" si="111"/>
        <v>30</v>
      </c>
      <c r="E712" t="str">
        <f t="shared" si="110"/>
        <v>May</v>
      </c>
      <c r="F712">
        <f t="shared" si="112"/>
        <v>2019</v>
      </c>
      <c r="G712" t="str">
        <f t="shared" si="113"/>
        <v>Thu</v>
      </c>
      <c r="H712" s="1">
        <v>43620</v>
      </c>
      <c r="I712">
        <f t="shared" si="114"/>
        <v>4</v>
      </c>
      <c r="J712" s="1" t="str">
        <f t="shared" si="115"/>
        <v>Jun</v>
      </c>
      <c r="K712">
        <f t="shared" si="116"/>
        <v>2019</v>
      </c>
      <c r="L712" s="1" t="str">
        <f t="shared" si="117"/>
        <v>Tue</v>
      </c>
      <c r="M712">
        <f t="shared" si="118"/>
        <v>5</v>
      </c>
      <c r="N712" t="s">
        <v>22</v>
      </c>
      <c r="O712" t="s">
        <v>2384</v>
      </c>
      <c r="P712" t="s">
        <v>2385</v>
      </c>
      <c r="Q712" t="s">
        <v>44</v>
      </c>
      <c r="R712" t="s">
        <v>26</v>
      </c>
      <c r="S712" t="s">
        <v>2386</v>
      </c>
      <c r="T712" t="s">
        <v>156</v>
      </c>
      <c r="U712" t="str">
        <f t="shared" si="119"/>
        <v>Hamilton, Ohio, United States</v>
      </c>
      <c r="V712" t="s">
        <v>29</v>
      </c>
      <c r="W712" t="s">
        <v>965</v>
      </c>
      <c r="X712" t="s">
        <v>49</v>
      </c>
      <c r="Y712" t="s">
        <v>282</v>
      </c>
      <c r="Z712" t="s">
        <v>966</v>
      </c>
      <c r="AA712">
        <v>123.92</v>
      </c>
      <c r="AB712">
        <v>5</v>
      </c>
      <c r="AC712">
        <v>9.2940000000000005</v>
      </c>
      <c r="AD712" t="e">
        <v>#N/A</v>
      </c>
      <c r="AE712" t="s">
        <v>34</v>
      </c>
    </row>
    <row r="713" spans="1:31" x14ac:dyDescent="0.25">
      <c r="A713">
        <v>7067</v>
      </c>
      <c r="B713" t="s">
        <v>2387</v>
      </c>
      <c r="C713" s="1">
        <v>43615</v>
      </c>
      <c r="D713">
        <f t="shared" si="111"/>
        <v>30</v>
      </c>
      <c r="E713" t="str">
        <f t="shared" si="110"/>
        <v>May</v>
      </c>
      <c r="F713">
        <f t="shared" si="112"/>
        <v>2019</v>
      </c>
      <c r="G713" t="str">
        <f t="shared" si="113"/>
        <v>Thu</v>
      </c>
      <c r="H713" s="1">
        <v>43619</v>
      </c>
      <c r="I713">
        <f t="shared" si="114"/>
        <v>3</v>
      </c>
      <c r="J713" s="1" t="str">
        <f t="shared" si="115"/>
        <v>Jun</v>
      </c>
      <c r="K713">
        <f t="shared" si="116"/>
        <v>2019</v>
      </c>
      <c r="L713" s="1" t="str">
        <f t="shared" si="117"/>
        <v>Mon</v>
      </c>
      <c r="M713">
        <f t="shared" si="118"/>
        <v>4</v>
      </c>
      <c r="N713" t="s">
        <v>22</v>
      </c>
      <c r="O713" t="s">
        <v>2388</v>
      </c>
      <c r="P713" t="s">
        <v>2389</v>
      </c>
      <c r="Q713" t="s">
        <v>111</v>
      </c>
      <c r="R713" t="s">
        <v>26</v>
      </c>
      <c r="S713" t="s">
        <v>45</v>
      </c>
      <c r="T713" t="s">
        <v>46</v>
      </c>
      <c r="U713" t="str">
        <f t="shared" si="119"/>
        <v>Los Angeles, California, United States</v>
      </c>
      <c r="V713" t="s">
        <v>47</v>
      </c>
      <c r="W713" t="s">
        <v>2390</v>
      </c>
      <c r="X713" t="s">
        <v>49</v>
      </c>
      <c r="Y713" t="s">
        <v>123</v>
      </c>
      <c r="Z713" t="s">
        <v>2391</v>
      </c>
      <c r="AA713">
        <v>38.880000000000003</v>
      </c>
      <c r="AB713">
        <v>6</v>
      </c>
      <c r="AC713">
        <v>18.662400000000002</v>
      </c>
      <c r="AD713" t="e">
        <v>#N/A</v>
      </c>
      <c r="AE713" t="s">
        <v>73</v>
      </c>
    </row>
    <row r="714" spans="1:31" x14ac:dyDescent="0.25">
      <c r="A714">
        <v>7254</v>
      </c>
      <c r="B714" t="s">
        <v>2392</v>
      </c>
      <c r="C714" s="1">
        <v>43615</v>
      </c>
      <c r="D714">
        <f t="shared" si="111"/>
        <v>30</v>
      </c>
      <c r="E714" t="str">
        <f t="shared" si="110"/>
        <v>May</v>
      </c>
      <c r="F714">
        <f t="shared" si="112"/>
        <v>2019</v>
      </c>
      <c r="G714" t="str">
        <f t="shared" si="113"/>
        <v>Thu</v>
      </c>
      <c r="H714" s="1">
        <v>43620</v>
      </c>
      <c r="I714">
        <f t="shared" si="114"/>
        <v>4</v>
      </c>
      <c r="J714" s="1" t="str">
        <f t="shared" si="115"/>
        <v>Jun</v>
      </c>
      <c r="K714">
        <f t="shared" si="116"/>
        <v>2019</v>
      </c>
      <c r="L714" s="1" t="str">
        <f t="shared" si="117"/>
        <v>Tue</v>
      </c>
      <c r="M714">
        <f t="shared" si="118"/>
        <v>5</v>
      </c>
      <c r="N714" t="s">
        <v>22</v>
      </c>
      <c r="O714" t="s">
        <v>2393</v>
      </c>
      <c r="P714" t="s">
        <v>2394</v>
      </c>
      <c r="Q714" t="s">
        <v>111</v>
      </c>
      <c r="R714" t="s">
        <v>26</v>
      </c>
      <c r="S714" t="s">
        <v>2395</v>
      </c>
      <c r="T714" t="s">
        <v>129</v>
      </c>
      <c r="U714" t="str">
        <f t="shared" si="119"/>
        <v>Superior, Wisconsin, United States</v>
      </c>
      <c r="V714" t="s">
        <v>57</v>
      </c>
      <c r="W714" t="s">
        <v>2396</v>
      </c>
      <c r="X714" t="s">
        <v>49</v>
      </c>
      <c r="Y714" t="s">
        <v>282</v>
      </c>
      <c r="Z714" t="s">
        <v>2397</v>
      </c>
      <c r="AA714">
        <v>364.74</v>
      </c>
      <c r="AB714">
        <v>3</v>
      </c>
      <c r="AC714">
        <v>109.422</v>
      </c>
      <c r="AD714" t="e">
        <v>#N/A</v>
      </c>
      <c r="AE714" t="s">
        <v>34</v>
      </c>
    </row>
    <row r="715" spans="1:31" x14ac:dyDescent="0.25">
      <c r="A715">
        <v>7255</v>
      </c>
      <c r="B715" t="s">
        <v>2392</v>
      </c>
      <c r="C715" s="1">
        <v>43615</v>
      </c>
      <c r="D715">
        <f t="shared" si="111"/>
        <v>30</v>
      </c>
      <c r="E715" t="str">
        <f t="shared" si="110"/>
        <v>May</v>
      </c>
      <c r="F715">
        <f t="shared" si="112"/>
        <v>2019</v>
      </c>
      <c r="G715" t="str">
        <f t="shared" si="113"/>
        <v>Thu</v>
      </c>
      <c r="H715" s="1">
        <v>43620</v>
      </c>
      <c r="I715">
        <f t="shared" si="114"/>
        <v>4</v>
      </c>
      <c r="J715" s="1" t="str">
        <f t="shared" si="115"/>
        <v>Jun</v>
      </c>
      <c r="K715">
        <f t="shared" si="116"/>
        <v>2019</v>
      </c>
      <c r="L715" s="1" t="str">
        <f t="shared" si="117"/>
        <v>Tue</v>
      </c>
      <c r="M715">
        <f t="shared" si="118"/>
        <v>5</v>
      </c>
      <c r="N715" t="s">
        <v>22</v>
      </c>
      <c r="O715" t="s">
        <v>2393</v>
      </c>
      <c r="P715" t="s">
        <v>2394</v>
      </c>
      <c r="Q715" t="s">
        <v>111</v>
      </c>
      <c r="R715" t="s">
        <v>26</v>
      </c>
      <c r="S715" t="s">
        <v>2395</v>
      </c>
      <c r="T715" t="s">
        <v>129</v>
      </c>
      <c r="U715" t="str">
        <f t="shared" si="119"/>
        <v>Superior, Wisconsin, United States</v>
      </c>
      <c r="V715" t="s">
        <v>57</v>
      </c>
      <c r="W715" t="s">
        <v>949</v>
      </c>
      <c r="X715" t="s">
        <v>31</v>
      </c>
      <c r="Y715" t="s">
        <v>120</v>
      </c>
      <c r="Z715" t="s">
        <v>950</v>
      </c>
      <c r="AA715">
        <v>47.4</v>
      </c>
      <c r="AB715">
        <v>5</v>
      </c>
      <c r="AC715">
        <v>21.33</v>
      </c>
      <c r="AD715" t="e">
        <v>#N/A</v>
      </c>
      <c r="AE715" t="s">
        <v>73</v>
      </c>
    </row>
    <row r="716" spans="1:31" x14ac:dyDescent="0.25">
      <c r="A716">
        <v>7256</v>
      </c>
      <c r="B716" t="s">
        <v>2392</v>
      </c>
      <c r="C716" s="1">
        <v>43615</v>
      </c>
      <c r="D716">
        <f t="shared" si="111"/>
        <v>30</v>
      </c>
      <c r="E716" t="str">
        <f t="shared" si="110"/>
        <v>May</v>
      </c>
      <c r="F716">
        <f t="shared" si="112"/>
        <v>2019</v>
      </c>
      <c r="G716" t="str">
        <f t="shared" si="113"/>
        <v>Thu</v>
      </c>
      <c r="H716" s="1">
        <v>43620</v>
      </c>
      <c r="I716">
        <f t="shared" si="114"/>
        <v>4</v>
      </c>
      <c r="J716" s="1" t="str">
        <f t="shared" si="115"/>
        <v>Jun</v>
      </c>
      <c r="K716">
        <f t="shared" si="116"/>
        <v>2019</v>
      </c>
      <c r="L716" s="1" t="str">
        <f t="shared" si="117"/>
        <v>Tue</v>
      </c>
      <c r="M716">
        <f t="shared" si="118"/>
        <v>5</v>
      </c>
      <c r="N716" t="s">
        <v>22</v>
      </c>
      <c r="O716" t="s">
        <v>2393</v>
      </c>
      <c r="P716" t="s">
        <v>2394</v>
      </c>
      <c r="Q716" t="s">
        <v>111</v>
      </c>
      <c r="R716" t="s">
        <v>26</v>
      </c>
      <c r="S716" t="s">
        <v>2395</v>
      </c>
      <c r="T716" t="s">
        <v>129</v>
      </c>
      <c r="U716" t="str">
        <f t="shared" si="119"/>
        <v>Superior, Wisconsin, United States</v>
      </c>
      <c r="V716" t="s">
        <v>57</v>
      </c>
      <c r="W716" t="s">
        <v>2398</v>
      </c>
      <c r="X716" t="s">
        <v>49</v>
      </c>
      <c r="Y716" t="s">
        <v>50</v>
      </c>
      <c r="Z716" t="s">
        <v>2399</v>
      </c>
      <c r="AA716">
        <v>49.76</v>
      </c>
      <c r="AB716">
        <v>4</v>
      </c>
      <c r="AC716">
        <v>13.9328</v>
      </c>
      <c r="AD716" t="e">
        <v>#N/A</v>
      </c>
      <c r="AE716" t="s">
        <v>34</v>
      </c>
    </row>
    <row r="717" spans="1:31" x14ac:dyDescent="0.25">
      <c r="A717">
        <v>7257</v>
      </c>
      <c r="B717" t="s">
        <v>2392</v>
      </c>
      <c r="C717" s="1">
        <v>43615</v>
      </c>
      <c r="D717">
        <f t="shared" si="111"/>
        <v>30</v>
      </c>
      <c r="E717" t="str">
        <f t="shared" si="110"/>
        <v>May</v>
      </c>
      <c r="F717">
        <f t="shared" si="112"/>
        <v>2019</v>
      </c>
      <c r="G717" t="str">
        <f t="shared" si="113"/>
        <v>Thu</v>
      </c>
      <c r="H717" s="1">
        <v>43620</v>
      </c>
      <c r="I717">
        <f t="shared" si="114"/>
        <v>4</v>
      </c>
      <c r="J717" s="1" t="str">
        <f t="shared" si="115"/>
        <v>Jun</v>
      </c>
      <c r="K717">
        <f t="shared" si="116"/>
        <v>2019</v>
      </c>
      <c r="L717" s="1" t="str">
        <f t="shared" si="117"/>
        <v>Tue</v>
      </c>
      <c r="M717">
        <f t="shared" si="118"/>
        <v>5</v>
      </c>
      <c r="N717" t="s">
        <v>22</v>
      </c>
      <c r="O717" t="s">
        <v>2393</v>
      </c>
      <c r="P717" t="s">
        <v>2394</v>
      </c>
      <c r="Q717" t="s">
        <v>111</v>
      </c>
      <c r="R717" t="s">
        <v>26</v>
      </c>
      <c r="S717" t="s">
        <v>2395</v>
      </c>
      <c r="T717" t="s">
        <v>129</v>
      </c>
      <c r="U717" t="str">
        <f t="shared" si="119"/>
        <v>Superior, Wisconsin, United States</v>
      </c>
      <c r="V717" t="s">
        <v>57</v>
      </c>
      <c r="W717" t="s">
        <v>2355</v>
      </c>
      <c r="X717" t="s">
        <v>49</v>
      </c>
      <c r="Y717" t="s">
        <v>92</v>
      </c>
      <c r="Z717" t="s">
        <v>2356</v>
      </c>
      <c r="AA717">
        <v>5.56</v>
      </c>
      <c r="AB717">
        <v>2</v>
      </c>
      <c r="AC717">
        <v>1.4456</v>
      </c>
      <c r="AD717" t="e">
        <v>#N/A</v>
      </c>
      <c r="AE717" t="s">
        <v>73</v>
      </c>
    </row>
    <row r="718" spans="1:31" x14ac:dyDescent="0.25">
      <c r="A718">
        <v>7258</v>
      </c>
      <c r="B718" t="s">
        <v>2392</v>
      </c>
      <c r="C718" s="1">
        <v>43615</v>
      </c>
      <c r="D718">
        <f t="shared" si="111"/>
        <v>30</v>
      </c>
      <c r="E718" t="str">
        <f t="shared" si="110"/>
        <v>May</v>
      </c>
      <c r="F718">
        <f t="shared" si="112"/>
        <v>2019</v>
      </c>
      <c r="G718" t="str">
        <f t="shared" si="113"/>
        <v>Thu</v>
      </c>
      <c r="H718" s="1">
        <v>43620</v>
      </c>
      <c r="I718">
        <f t="shared" si="114"/>
        <v>4</v>
      </c>
      <c r="J718" s="1" t="str">
        <f t="shared" si="115"/>
        <v>Jun</v>
      </c>
      <c r="K718">
        <f t="shared" si="116"/>
        <v>2019</v>
      </c>
      <c r="L718" s="1" t="str">
        <f t="shared" si="117"/>
        <v>Tue</v>
      </c>
      <c r="M718">
        <f t="shared" si="118"/>
        <v>5</v>
      </c>
      <c r="N718" t="s">
        <v>22</v>
      </c>
      <c r="O718" t="s">
        <v>2393</v>
      </c>
      <c r="P718" t="s">
        <v>2394</v>
      </c>
      <c r="Q718" t="s">
        <v>111</v>
      </c>
      <c r="R718" t="s">
        <v>26</v>
      </c>
      <c r="S718" t="s">
        <v>2395</v>
      </c>
      <c r="T718" t="s">
        <v>129</v>
      </c>
      <c r="U718" t="str">
        <f t="shared" si="119"/>
        <v>Superior, Wisconsin, United States</v>
      </c>
      <c r="V718" t="s">
        <v>57</v>
      </c>
      <c r="W718" t="s">
        <v>2310</v>
      </c>
      <c r="X718" t="s">
        <v>49</v>
      </c>
      <c r="Y718" t="s">
        <v>123</v>
      </c>
      <c r="Z718" t="s">
        <v>2311</v>
      </c>
      <c r="AA718">
        <v>629.1</v>
      </c>
      <c r="AB718">
        <v>6</v>
      </c>
      <c r="AC718">
        <v>301.96800000000002</v>
      </c>
      <c r="AD718" t="e">
        <v>#N/A</v>
      </c>
      <c r="AE718" t="s">
        <v>73</v>
      </c>
    </row>
    <row r="719" spans="1:31" x14ac:dyDescent="0.25">
      <c r="A719">
        <v>7259</v>
      </c>
      <c r="B719" t="s">
        <v>2392</v>
      </c>
      <c r="C719" s="1">
        <v>43615</v>
      </c>
      <c r="D719">
        <f t="shared" si="111"/>
        <v>30</v>
      </c>
      <c r="E719" t="str">
        <f t="shared" si="110"/>
        <v>May</v>
      </c>
      <c r="F719">
        <f t="shared" si="112"/>
        <v>2019</v>
      </c>
      <c r="G719" t="str">
        <f t="shared" si="113"/>
        <v>Thu</v>
      </c>
      <c r="H719" s="1">
        <v>43620</v>
      </c>
      <c r="I719">
        <f t="shared" si="114"/>
        <v>4</v>
      </c>
      <c r="J719" s="1" t="str">
        <f t="shared" si="115"/>
        <v>Jun</v>
      </c>
      <c r="K719">
        <f t="shared" si="116"/>
        <v>2019</v>
      </c>
      <c r="L719" s="1" t="str">
        <f t="shared" si="117"/>
        <v>Tue</v>
      </c>
      <c r="M719">
        <f t="shared" si="118"/>
        <v>5</v>
      </c>
      <c r="N719" t="s">
        <v>22</v>
      </c>
      <c r="O719" t="s">
        <v>2393</v>
      </c>
      <c r="P719" t="s">
        <v>2394</v>
      </c>
      <c r="Q719" t="s">
        <v>111</v>
      </c>
      <c r="R719" t="s">
        <v>26</v>
      </c>
      <c r="S719" t="s">
        <v>2395</v>
      </c>
      <c r="T719" t="s">
        <v>129</v>
      </c>
      <c r="U719" t="str">
        <f t="shared" si="119"/>
        <v>Superior, Wisconsin, United States</v>
      </c>
      <c r="V719" t="s">
        <v>57</v>
      </c>
      <c r="W719" t="s">
        <v>2400</v>
      </c>
      <c r="X719" t="s">
        <v>49</v>
      </c>
      <c r="Y719" t="s">
        <v>92</v>
      </c>
      <c r="Z719" t="s">
        <v>2401</v>
      </c>
      <c r="AA719">
        <v>14.7</v>
      </c>
      <c r="AB719">
        <v>5</v>
      </c>
      <c r="AC719">
        <v>3.9689999999999999</v>
      </c>
      <c r="AD719" t="e">
        <v>#N/A</v>
      </c>
      <c r="AE719" t="s">
        <v>73</v>
      </c>
    </row>
    <row r="720" spans="1:31" x14ac:dyDescent="0.25">
      <c r="A720">
        <v>7260</v>
      </c>
      <c r="B720" t="s">
        <v>2392</v>
      </c>
      <c r="C720" s="1">
        <v>43615</v>
      </c>
      <c r="D720">
        <f t="shared" si="111"/>
        <v>30</v>
      </c>
      <c r="E720" t="str">
        <f t="shared" si="110"/>
        <v>May</v>
      </c>
      <c r="F720">
        <f t="shared" si="112"/>
        <v>2019</v>
      </c>
      <c r="G720" t="str">
        <f t="shared" si="113"/>
        <v>Thu</v>
      </c>
      <c r="H720" s="1">
        <v>43620</v>
      </c>
      <c r="I720">
        <f t="shared" si="114"/>
        <v>4</v>
      </c>
      <c r="J720" s="1" t="str">
        <f t="shared" si="115"/>
        <v>Jun</v>
      </c>
      <c r="K720">
        <f t="shared" si="116"/>
        <v>2019</v>
      </c>
      <c r="L720" s="1" t="str">
        <f t="shared" si="117"/>
        <v>Tue</v>
      </c>
      <c r="M720">
        <f t="shared" si="118"/>
        <v>5</v>
      </c>
      <c r="N720" t="s">
        <v>22</v>
      </c>
      <c r="O720" t="s">
        <v>2393</v>
      </c>
      <c r="P720" t="s">
        <v>2394</v>
      </c>
      <c r="Q720" t="s">
        <v>111</v>
      </c>
      <c r="R720" t="s">
        <v>26</v>
      </c>
      <c r="S720" t="s">
        <v>2395</v>
      </c>
      <c r="T720" t="s">
        <v>129</v>
      </c>
      <c r="U720" t="str">
        <f t="shared" si="119"/>
        <v>Superior, Wisconsin, United States</v>
      </c>
      <c r="V720" t="s">
        <v>57</v>
      </c>
      <c r="W720" t="s">
        <v>2402</v>
      </c>
      <c r="X720" t="s">
        <v>49</v>
      </c>
      <c r="Y720" t="s">
        <v>123</v>
      </c>
      <c r="Z720" t="s">
        <v>2403</v>
      </c>
      <c r="AA720">
        <v>45.36</v>
      </c>
      <c r="AB720">
        <v>7</v>
      </c>
      <c r="AC720">
        <v>21.7728</v>
      </c>
      <c r="AD720" t="e">
        <v>#N/A</v>
      </c>
      <c r="AE720" t="s">
        <v>34</v>
      </c>
    </row>
    <row r="721" spans="1:31" x14ac:dyDescent="0.25">
      <c r="A721">
        <v>7261</v>
      </c>
      <c r="B721" t="s">
        <v>2392</v>
      </c>
      <c r="C721" s="1">
        <v>43615</v>
      </c>
      <c r="D721">
        <f t="shared" si="111"/>
        <v>30</v>
      </c>
      <c r="E721" t="str">
        <f t="shared" si="110"/>
        <v>May</v>
      </c>
      <c r="F721">
        <f t="shared" si="112"/>
        <v>2019</v>
      </c>
      <c r="G721" t="str">
        <f t="shared" si="113"/>
        <v>Thu</v>
      </c>
      <c r="H721" s="1">
        <v>43620</v>
      </c>
      <c r="I721">
        <f t="shared" si="114"/>
        <v>4</v>
      </c>
      <c r="J721" s="1" t="str">
        <f t="shared" si="115"/>
        <v>Jun</v>
      </c>
      <c r="K721">
        <f t="shared" si="116"/>
        <v>2019</v>
      </c>
      <c r="L721" s="1" t="str">
        <f t="shared" si="117"/>
        <v>Tue</v>
      </c>
      <c r="M721">
        <f t="shared" si="118"/>
        <v>5</v>
      </c>
      <c r="N721" t="s">
        <v>22</v>
      </c>
      <c r="O721" t="s">
        <v>2393</v>
      </c>
      <c r="P721" t="s">
        <v>2394</v>
      </c>
      <c r="Q721" t="s">
        <v>111</v>
      </c>
      <c r="R721" t="s">
        <v>26</v>
      </c>
      <c r="S721" t="s">
        <v>2395</v>
      </c>
      <c r="T721" t="s">
        <v>129</v>
      </c>
      <c r="U721" t="str">
        <f t="shared" si="119"/>
        <v>Superior, Wisconsin, United States</v>
      </c>
      <c r="V721" t="s">
        <v>57</v>
      </c>
      <c r="W721" t="s">
        <v>2404</v>
      </c>
      <c r="X721" t="s">
        <v>36</v>
      </c>
      <c r="Y721" t="s">
        <v>37</v>
      </c>
      <c r="Z721" t="s">
        <v>2405</v>
      </c>
      <c r="AA721">
        <v>125.99</v>
      </c>
      <c r="AB721">
        <v>1</v>
      </c>
      <c r="AC721">
        <v>35.277200000000001</v>
      </c>
      <c r="AD721" t="e">
        <v>#N/A</v>
      </c>
      <c r="AE721" t="s">
        <v>73</v>
      </c>
    </row>
    <row r="722" spans="1:31" x14ac:dyDescent="0.25">
      <c r="A722">
        <v>7409</v>
      </c>
      <c r="B722" t="s">
        <v>2406</v>
      </c>
      <c r="C722" s="1">
        <v>43615</v>
      </c>
      <c r="D722">
        <f t="shared" si="111"/>
        <v>30</v>
      </c>
      <c r="E722" t="str">
        <f t="shared" si="110"/>
        <v>May</v>
      </c>
      <c r="F722">
        <f t="shared" si="112"/>
        <v>2019</v>
      </c>
      <c r="G722" t="str">
        <f t="shared" si="113"/>
        <v>Thu</v>
      </c>
      <c r="H722" s="1">
        <v>43622</v>
      </c>
      <c r="I722">
        <f t="shared" si="114"/>
        <v>6</v>
      </c>
      <c r="J722" s="1" t="str">
        <f t="shared" si="115"/>
        <v>Jun</v>
      </c>
      <c r="K722">
        <f t="shared" si="116"/>
        <v>2019</v>
      </c>
      <c r="L722" s="1" t="str">
        <f t="shared" si="117"/>
        <v>Thu</v>
      </c>
      <c r="M722">
        <f t="shared" si="118"/>
        <v>7</v>
      </c>
      <c r="N722" t="s">
        <v>22</v>
      </c>
      <c r="O722" t="s">
        <v>754</v>
      </c>
      <c r="P722" t="s">
        <v>755</v>
      </c>
      <c r="Q722" t="s">
        <v>25</v>
      </c>
      <c r="R722" t="s">
        <v>26</v>
      </c>
      <c r="S722" t="s">
        <v>45</v>
      </c>
      <c r="T722" t="s">
        <v>46</v>
      </c>
      <c r="U722" t="str">
        <f t="shared" si="119"/>
        <v>Los Angeles, California, United States</v>
      </c>
      <c r="V722" t="s">
        <v>47</v>
      </c>
      <c r="W722" t="s">
        <v>2315</v>
      </c>
      <c r="X722" t="s">
        <v>31</v>
      </c>
      <c r="Y722" t="s">
        <v>120</v>
      </c>
      <c r="Z722" t="s">
        <v>2316</v>
      </c>
      <c r="AA722">
        <v>167.84</v>
      </c>
      <c r="AB722">
        <v>8</v>
      </c>
      <c r="AC722">
        <v>11.748799999999999</v>
      </c>
      <c r="AD722" t="e">
        <v>#N/A</v>
      </c>
      <c r="AE722" t="s">
        <v>73</v>
      </c>
    </row>
    <row r="723" spans="1:31" x14ac:dyDescent="0.25">
      <c r="A723">
        <v>8296</v>
      </c>
      <c r="B723" t="s">
        <v>2407</v>
      </c>
      <c r="C723" s="1">
        <v>43615</v>
      </c>
      <c r="D723">
        <f t="shared" si="111"/>
        <v>30</v>
      </c>
      <c r="E723" t="str">
        <f t="shared" si="110"/>
        <v>May</v>
      </c>
      <c r="F723">
        <f t="shared" si="112"/>
        <v>2019</v>
      </c>
      <c r="G723" t="str">
        <f t="shared" si="113"/>
        <v>Thu</v>
      </c>
      <c r="H723" s="1">
        <v>43619</v>
      </c>
      <c r="I723">
        <f t="shared" si="114"/>
        <v>3</v>
      </c>
      <c r="J723" s="1" t="str">
        <f t="shared" si="115"/>
        <v>Jun</v>
      </c>
      <c r="K723">
        <f t="shared" si="116"/>
        <v>2019</v>
      </c>
      <c r="L723" s="1" t="str">
        <f t="shared" si="117"/>
        <v>Mon</v>
      </c>
      <c r="M723">
        <f t="shared" si="118"/>
        <v>4</v>
      </c>
      <c r="N723" t="s">
        <v>22</v>
      </c>
      <c r="O723" t="s">
        <v>1453</v>
      </c>
      <c r="P723" t="s">
        <v>1454</v>
      </c>
      <c r="Q723" t="s">
        <v>25</v>
      </c>
      <c r="R723" t="s">
        <v>26</v>
      </c>
      <c r="S723" t="s">
        <v>427</v>
      </c>
      <c r="T723" t="s">
        <v>428</v>
      </c>
      <c r="U723" t="str">
        <f t="shared" si="119"/>
        <v>Arlington, Virginia, United States</v>
      </c>
      <c r="V723" t="s">
        <v>82</v>
      </c>
      <c r="W723" t="s">
        <v>2408</v>
      </c>
      <c r="X723" t="s">
        <v>49</v>
      </c>
      <c r="Y723" t="s">
        <v>204</v>
      </c>
      <c r="Z723" t="s">
        <v>2409</v>
      </c>
      <c r="AA723">
        <v>26.55</v>
      </c>
      <c r="AB723">
        <v>9</v>
      </c>
      <c r="AC723">
        <v>12.744</v>
      </c>
      <c r="AD723" t="e">
        <v>#N/A</v>
      </c>
      <c r="AE723" t="s">
        <v>73</v>
      </c>
    </row>
    <row r="724" spans="1:31" x14ac:dyDescent="0.25">
      <c r="A724">
        <v>8297</v>
      </c>
      <c r="B724" t="s">
        <v>2407</v>
      </c>
      <c r="C724" s="1">
        <v>43615</v>
      </c>
      <c r="D724">
        <f t="shared" si="111"/>
        <v>30</v>
      </c>
      <c r="E724" t="str">
        <f t="shared" si="110"/>
        <v>May</v>
      </c>
      <c r="F724">
        <f t="shared" si="112"/>
        <v>2019</v>
      </c>
      <c r="G724" t="str">
        <f t="shared" si="113"/>
        <v>Thu</v>
      </c>
      <c r="H724" s="1">
        <v>43619</v>
      </c>
      <c r="I724">
        <f t="shared" si="114"/>
        <v>3</v>
      </c>
      <c r="J724" s="1" t="str">
        <f t="shared" si="115"/>
        <v>Jun</v>
      </c>
      <c r="K724">
        <f t="shared" si="116"/>
        <v>2019</v>
      </c>
      <c r="L724" s="1" t="str">
        <f t="shared" si="117"/>
        <v>Mon</v>
      </c>
      <c r="M724">
        <f t="shared" si="118"/>
        <v>4</v>
      </c>
      <c r="N724" t="s">
        <v>22</v>
      </c>
      <c r="O724" t="s">
        <v>1453</v>
      </c>
      <c r="P724" t="s">
        <v>1454</v>
      </c>
      <c r="Q724" t="s">
        <v>25</v>
      </c>
      <c r="R724" t="s">
        <v>26</v>
      </c>
      <c r="S724" t="s">
        <v>427</v>
      </c>
      <c r="T724" t="s">
        <v>428</v>
      </c>
      <c r="U724" t="str">
        <f t="shared" si="119"/>
        <v>Arlington, Virginia, United States</v>
      </c>
      <c r="V724" t="s">
        <v>82</v>
      </c>
      <c r="W724" t="s">
        <v>2410</v>
      </c>
      <c r="X724" t="s">
        <v>36</v>
      </c>
      <c r="Y724" t="s">
        <v>59</v>
      </c>
      <c r="Z724" t="s">
        <v>2411</v>
      </c>
      <c r="AA724">
        <v>111.98</v>
      </c>
      <c r="AB724">
        <v>2</v>
      </c>
      <c r="AC724">
        <v>26.8752</v>
      </c>
      <c r="AD724" t="e">
        <v>#N/A</v>
      </c>
      <c r="AE724" t="s">
        <v>34</v>
      </c>
    </row>
    <row r="725" spans="1:31" x14ac:dyDescent="0.25">
      <c r="A725">
        <v>9718</v>
      </c>
      <c r="B725" t="s">
        <v>2412</v>
      </c>
      <c r="C725" s="1">
        <v>43615</v>
      </c>
      <c r="D725">
        <f t="shared" si="111"/>
        <v>30</v>
      </c>
      <c r="E725" t="str">
        <f t="shared" si="110"/>
        <v>May</v>
      </c>
      <c r="F725">
        <f t="shared" si="112"/>
        <v>2019</v>
      </c>
      <c r="G725" t="str">
        <f t="shared" si="113"/>
        <v>Thu</v>
      </c>
      <c r="H725" s="1">
        <v>43616</v>
      </c>
      <c r="I725">
        <f t="shared" si="114"/>
        <v>31</v>
      </c>
      <c r="J725" s="1" t="str">
        <f t="shared" si="115"/>
        <v>May</v>
      </c>
      <c r="K725">
        <f t="shared" si="116"/>
        <v>2019</v>
      </c>
      <c r="L725" s="1" t="str">
        <f t="shared" si="117"/>
        <v>Fri</v>
      </c>
      <c r="M725">
        <f t="shared" si="118"/>
        <v>1</v>
      </c>
      <c r="N725" t="s">
        <v>211</v>
      </c>
      <c r="O725" t="s">
        <v>2413</v>
      </c>
      <c r="P725" t="s">
        <v>2414</v>
      </c>
      <c r="Q725" t="s">
        <v>44</v>
      </c>
      <c r="R725" t="s">
        <v>26</v>
      </c>
      <c r="S725" t="s">
        <v>454</v>
      </c>
      <c r="T725" t="s">
        <v>56</v>
      </c>
      <c r="U725" t="str">
        <f t="shared" si="119"/>
        <v>Houston, Texas, United States</v>
      </c>
      <c r="V725" t="s">
        <v>57</v>
      </c>
      <c r="W725" t="s">
        <v>2415</v>
      </c>
      <c r="X725" t="s">
        <v>36</v>
      </c>
      <c r="Y725" t="s">
        <v>37</v>
      </c>
      <c r="Z725" t="s">
        <v>2416</v>
      </c>
      <c r="AA725">
        <v>79.959999999999994</v>
      </c>
      <c r="AB725">
        <v>5</v>
      </c>
      <c r="AC725">
        <v>7.9960000000000004</v>
      </c>
      <c r="AD725" t="e">
        <v>#N/A</v>
      </c>
      <c r="AE725" t="s">
        <v>73</v>
      </c>
    </row>
    <row r="726" spans="1:31" x14ac:dyDescent="0.25">
      <c r="A726">
        <v>9719</v>
      </c>
      <c r="B726" t="s">
        <v>2412</v>
      </c>
      <c r="C726" s="1">
        <v>43615</v>
      </c>
      <c r="D726">
        <f t="shared" si="111"/>
        <v>30</v>
      </c>
      <c r="E726" t="str">
        <f t="shared" si="110"/>
        <v>May</v>
      </c>
      <c r="F726">
        <f t="shared" si="112"/>
        <v>2019</v>
      </c>
      <c r="G726" t="str">
        <f t="shared" si="113"/>
        <v>Thu</v>
      </c>
      <c r="H726" s="1">
        <v>43616</v>
      </c>
      <c r="I726">
        <f t="shared" si="114"/>
        <v>31</v>
      </c>
      <c r="J726" s="1" t="str">
        <f t="shared" si="115"/>
        <v>May</v>
      </c>
      <c r="K726">
        <f t="shared" si="116"/>
        <v>2019</v>
      </c>
      <c r="L726" s="1" t="str">
        <f t="shared" si="117"/>
        <v>Fri</v>
      </c>
      <c r="M726">
        <f t="shared" si="118"/>
        <v>1</v>
      </c>
      <c r="N726" t="s">
        <v>211</v>
      </c>
      <c r="O726" t="s">
        <v>2413</v>
      </c>
      <c r="P726" t="s">
        <v>2414</v>
      </c>
      <c r="Q726" t="s">
        <v>44</v>
      </c>
      <c r="R726" t="s">
        <v>26</v>
      </c>
      <c r="S726" t="s">
        <v>454</v>
      </c>
      <c r="T726" t="s">
        <v>56</v>
      </c>
      <c r="U726" t="str">
        <f t="shared" si="119"/>
        <v>Houston, Texas, United States</v>
      </c>
      <c r="V726" t="s">
        <v>57</v>
      </c>
      <c r="W726" t="s">
        <v>2410</v>
      </c>
      <c r="X726" t="s">
        <v>36</v>
      </c>
      <c r="Y726" t="s">
        <v>59</v>
      </c>
      <c r="Z726" t="s">
        <v>2411</v>
      </c>
      <c r="AA726">
        <v>223.96</v>
      </c>
      <c r="AB726">
        <v>5</v>
      </c>
      <c r="AC726">
        <v>11.198</v>
      </c>
      <c r="AD726" t="e">
        <v>#N/A</v>
      </c>
      <c r="AE726" t="s">
        <v>73</v>
      </c>
    </row>
    <row r="727" spans="1:31" x14ac:dyDescent="0.25">
      <c r="A727">
        <v>8901</v>
      </c>
      <c r="B727" t="s">
        <v>2417</v>
      </c>
      <c r="C727" s="1">
        <v>43616</v>
      </c>
      <c r="D727">
        <f t="shared" si="111"/>
        <v>31</v>
      </c>
      <c r="E727" t="str">
        <f t="shared" si="110"/>
        <v>May</v>
      </c>
      <c r="F727">
        <f t="shared" si="112"/>
        <v>2019</v>
      </c>
      <c r="G727" t="str">
        <f t="shared" si="113"/>
        <v>Fri</v>
      </c>
      <c r="H727" s="1">
        <v>43620</v>
      </c>
      <c r="I727">
        <f t="shared" si="114"/>
        <v>4</v>
      </c>
      <c r="J727" s="1" t="str">
        <f t="shared" si="115"/>
        <v>Jun</v>
      </c>
      <c r="K727">
        <f t="shared" si="116"/>
        <v>2019</v>
      </c>
      <c r="L727" s="1" t="str">
        <f t="shared" si="117"/>
        <v>Tue</v>
      </c>
      <c r="M727">
        <f t="shared" si="118"/>
        <v>4</v>
      </c>
      <c r="N727" t="s">
        <v>22</v>
      </c>
      <c r="O727" t="s">
        <v>1503</v>
      </c>
      <c r="P727" t="s">
        <v>1504</v>
      </c>
      <c r="Q727" t="s">
        <v>44</v>
      </c>
      <c r="R727" t="s">
        <v>26</v>
      </c>
      <c r="S727" t="s">
        <v>2418</v>
      </c>
      <c r="T727" t="s">
        <v>384</v>
      </c>
      <c r="U727" t="str">
        <f t="shared" si="119"/>
        <v>Decatur, Illinois, United States</v>
      </c>
      <c r="V727" t="s">
        <v>57</v>
      </c>
      <c r="W727" t="s">
        <v>2419</v>
      </c>
      <c r="X727" t="s">
        <v>31</v>
      </c>
      <c r="Y727" t="s">
        <v>120</v>
      </c>
      <c r="Z727" t="s">
        <v>2420</v>
      </c>
      <c r="AA727">
        <v>32.064</v>
      </c>
      <c r="AB727">
        <v>3</v>
      </c>
      <c r="AC727">
        <v>-12.8256</v>
      </c>
      <c r="AD727" t="e">
        <v>#N/A</v>
      </c>
      <c r="AE727" t="s">
        <v>34</v>
      </c>
    </row>
    <row r="728" spans="1:31" x14ac:dyDescent="0.25">
      <c r="A728">
        <v>8902</v>
      </c>
      <c r="B728" t="s">
        <v>2417</v>
      </c>
      <c r="C728" s="1">
        <v>43616</v>
      </c>
      <c r="D728">
        <f t="shared" si="111"/>
        <v>31</v>
      </c>
      <c r="E728" t="str">
        <f t="shared" si="110"/>
        <v>May</v>
      </c>
      <c r="F728">
        <f t="shared" si="112"/>
        <v>2019</v>
      </c>
      <c r="G728" t="str">
        <f t="shared" si="113"/>
        <v>Fri</v>
      </c>
      <c r="H728" s="1">
        <v>43620</v>
      </c>
      <c r="I728">
        <f t="shared" si="114"/>
        <v>4</v>
      </c>
      <c r="J728" s="1" t="str">
        <f t="shared" si="115"/>
        <v>Jun</v>
      </c>
      <c r="K728">
        <f t="shared" si="116"/>
        <v>2019</v>
      </c>
      <c r="L728" s="1" t="str">
        <f t="shared" si="117"/>
        <v>Tue</v>
      </c>
      <c r="M728">
        <f t="shared" si="118"/>
        <v>4</v>
      </c>
      <c r="N728" t="s">
        <v>22</v>
      </c>
      <c r="O728" t="s">
        <v>1503</v>
      </c>
      <c r="P728" t="s">
        <v>1504</v>
      </c>
      <c r="Q728" t="s">
        <v>44</v>
      </c>
      <c r="R728" t="s">
        <v>26</v>
      </c>
      <c r="S728" t="s">
        <v>2418</v>
      </c>
      <c r="T728" t="s">
        <v>384</v>
      </c>
      <c r="U728" t="str">
        <f t="shared" si="119"/>
        <v>Decatur, Illinois, United States</v>
      </c>
      <c r="V728" t="s">
        <v>57</v>
      </c>
      <c r="W728" t="s">
        <v>2421</v>
      </c>
      <c r="X728" t="s">
        <v>49</v>
      </c>
      <c r="Y728" t="s">
        <v>123</v>
      </c>
      <c r="Z728" t="s">
        <v>2422</v>
      </c>
      <c r="AA728">
        <v>18.495999999999999</v>
      </c>
      <c r="AB728">
        <v>4</v>
      </c>
      <c r="AC728">
        <v>6.7047999999999996</v>
      </c>
      <c r="AD728" t="e">
        <v>#N/A</v>
      </c>
      <c r="AE728" t="s">
        <v>73</v>
      </c>
    </row>
    <row r="729" spans="1:31" x14ac:dyDescent="0.25">
      <c r="A729">
        <v>8903</v>
      </c>
      <c r="B729" t="s">
        <v>2417</v>
      </c>
      <c r="C729" s="1">
        <v>43616</v>
      </c>
      <c r="D729">
        <f t="shared" si="111"/>
        <v>31</v>
      </c>
      <c r="E729" t="str">
        <f t="shared" si="110"/>
        <v>May</v>
      </c>
      <c r="F729">
        <f t="shared" si="112"/>
        <v>2019</v>
      </c>
      <c r="G729" t="str">
        <f t="shared" si="113"/>
        <v>Fri</v>
      </c>
      <c r="H729" s="1">
        <v>43620</v>
      </c>
      <c r="I729">
        <f t="shared" si="114"/>
        <v>4</v>
      </c>
      <c r="J729" s="1" t="str">
        <f t="shared" si="115"/>
        <v>Jun</v>
      </c>
      <c r="K729">
        <f t="shared" si="116"/>
        <v>2019</v>
      </c>
      <c r="L729" s="1" t="str">
        <f t="shared" si="117"/>
        <v>Tue</v>
      </c>
      <c r="M729">
        <f t="shared" si="118"/>
        <v>4</v>
      </c>
      <c r="N729" t="s">
        <v>22</v>
      </c>
      <c r="O729" t="s">
        <v>1503</v>
      </c>
      <c r="P729" t="s">
        <v>1504</v>
      </c>
      <c r="Q729" t="s">
        <v>44</v>
      </c>
      <c r="R729" t="s">
        <v>26</v>
      </c>
      <c r="S729" t="s">
        <v>2418</v>
      </c>
      <c r="T729" t="s">
        <v>384</v>
      </c>
      <c r="U729" t="str">
        <f t="shared" si="119"/>
        <v>Decatur, Illinois, United States</v>
      </c>
      <c r="V729" t="s">
        <v>57</v>
      </c>
      <c r="W729" t="s">
        <v>2423</v>
      </c>
      <c r="X729" t="s">
        <v>31</v>
      </c>
      <c r="Y729" t="s">
        <v>262</v>
      </c>
      <c r="Z729" t="s">
        <v>2424</v>
      </c>
      <c r="AA729">
        <v>191.07900000000001</v>
      </c>
      <c r="AB729">
        <v>3</v>
      </c>
      <c r="AC729">
        <v>-38.215800000000002</v>
      </c>
      <c r="AD729" t="e">
        <v>#N/A</v>
      </c>
      <c r="AE729" t="s">
        <v>73</v>
      </c>
    </row>
    <row r="730" spans="1:31" x14ac:dyDescent="0.25">
      <c r="A730">
        <v>8904</v>
      </c>
      <c r="B730" t="s">
        <v>2417</v>
      </c>
      <c r="C730" s="1">
        <v>43616</v>
      </c>
      <c r="D730">
        <f t="shared" si="111"/>
        <v>31</v>
      </c>
      <c r="E730" t="str">
        <f t="shared" si="110"/>
        <v>May</v>
      </c>
      <c r="F730">
        <f t="shared" si="112"/>
        <v>2019</v>
      </c>
      <c r="G730" t="str">
        <f t="shared" si="113"/>
        <v>Fri</v>
      </c>
      <c r="H730" s="1">
        <v>43620</v>
      </c>
      <c r="I730">
        <f t="shared" si="114"/>
        <v>4</v>
      </c>
      <c r="J730" s="1" t="str">
        <f t="shared" si="115"/>
        <v>Jun</v>
      </c>
      <c r="K730">
        <f t="shared" si="116"/>
        <v>2019</v>
      </c>
      <c r="L730" s="1" t="str">
        <f t="shared" si="117"/>
        <v>Tue</v>
      </c>
      <c r="M730">
        <f t="shared" si="118"/>
        <v>4</v>
      </c>
      <c r="N730" t="s">
        <v>22</v>
      </c>
      <c r="O730" t="s">
        <v>1503</v>
      </c>
      <c r="P730" t="s">
        <v>1504</v>
      </c>
      <c r="Q730" t="s">
        <v>44</v>
      </c>
      <c r="R730" t="s">
        <v>26</v>
      </c>
      <c r="S730" t="s">
        <v>2418</v>
      </c>
      <c r="T730" t="s">
        <v>384</v>
      </c>
      <c r="U730" t="str">
        <f t="shared" si="119"/>
        <v>Decatur, Illinois, United States</v>
      </c>
      <c r="V730" t="s">
        <v>57</v>
      </c>
      <c r="W730" t="s">
        <v>122</v>
      </c>
      <c r="X730" t="s">
        <v>49</v>
      </c>
      <c r="Y730" t="s">
        <v>123</v>
      </c>
      <c r="Z730" t="s">
        <v>124</v>
      </c>
      <c r="AA730">
        <v>10.368</v>
      </c>
      <c r="AB730">
        <v>2</v>
      </c>
      <c r="AC730">
        <v>3.6288</v>
      </c>
      <c r="AD730" t="e">
        <v>#N/A</v>
      </c>
      <c r="AE730" t="s">
        <v>34</v>
      </c>
    </row>
    <row r="731" spans="1:31" x14ac:dyDescent="0.25">
      <c r="A731">
        <v>9631</v>
      </c>
      <c r="B731" t="s">
        <v>2425</v>
      </c>
      <c r="C731" s="1">
        <v>43616</v>
      </c>
      <c r="D731">
        <f t="shared" si="111"/>
        <v>31</v>
      </c>
      <c r="E731" t="str">
        <f t="shared" si="110"/>
        <v>May</v>
      </c>
      <c r="F731">
        <f t="shared" si="112"/>
        <v>2019</v>
      </c>
      <c r="G731" t="str">
        <f t="shared" si="113"/>
        <v>Fri</v>
      </c>
      <c r="H731" s="1">
        <v>43622</v>
      </c>
      <c r="I731">
        <f t="shared" si="114"/>
        <v>6</v>
      </c>
      <c r="J731" s="1" t="str">
        <f t="shared" si="115"/>
        <v>Jun</v>
      </c>
      <c r="K731">
        <f t="shared" si="116"/>
        <v>2019</v>
      </c>
      <c r="L731" s="1" t="str">
        <f t="shared" si="117"/>
        <v>Thu</v>
      </c>
      <c r="M731">
        <f t="shared" si="118"/>
        <v>6</v>
      </c>
      <c r="N731" t="s">
        <v>22</v>
      </c>
      <c r="O731" t="s">
        <v>116</v>
      </c>
      <c r="P731" t="s">
        <v>117</v>
      </c>
      <c r="Q731" t="s">
        <v>44</v>
      </c>
      <c r="R731" t="s">
        <v>26</v>
      </c>
      <c r="S731" t="s">
        <v>221</v>
      </c>
      <c r="T731" t="s">
        <v>222</v>
      </c>
      <c r="U731" t="str">
        <f t="shared" si="119"/>
        <v>New York City, New York, United States</v>
      </c>
      <c r="V731" t="s">
        <v>29</v>
      </c>
      <c r="W731" t="s">
        <v>2426</v>
      </c>
      <c r="X731" t="s">
        <v>49</v>
      </c>
      <c r="Y731" t="s">
        <v>75</v>
      </c>
      <c r="Z731" t="s">
        <v>2427</v>
      </c>
      <c r="AA731">
        <v>7.1520000000000001</v>
      </c>
      <c r="AB731">
        <v>3</v>
      </c>
      <c r="AC731">
        <v>2.3243999999999998</v>
      </c>
      <c r="AD731" t="e">
        <v>#N/A</v>
      </c>
      <c r="AE731" t="s">
        <v>73</v>
      </c>
    </row>
    <row r="732" spans="1:31" x14ac:dyDescent="0.25">
      <c r="A732">
        <v>9632</v>
      </c>
      <c r="B732" t="s">
        <v>2425</v>
      </c>
      <c r="C732" s="1">
        <v>43616</v>
      </c>
      <c r="D732">
        <f t="shared" si="111"/>
        <v>31</v>
      </c>
      <c r="E732" t="str">
        <f t="shared" si="110"/>
        <v>May</v>
      </c>
      <c r="F732">
        <f t="shared" si="112"/>
        <v>2019</v>
      </c>
      <c r="G732" t="str">
        <f t="shared" si="113"/>
        <v>Fri</v>
      </c>
      <c r="H732" s="1">
        <v>43622</v>
      </c>
      <c r="I732">
        <f t="shared" si="114"/>
        <v>6</v>
      </c>
      <c r="J732" s="1" t="str">
        <f t="shared" si="115"/>
        <v>Jun</v>
      </c>
      <c r="K732">
        <f t="shared" si="116"/>
        <v>2019</v>
      </c>
      <c r="L732" s="1" t="str">
        <f t="shared" si="117"/>
        <v>Thu</v>
      </c>
      <c r="M732">
        <f t="shared" si="118"/>
        <v>6</v>
      </c>
      <c r="N732" t="s">
        <v>22</v>
      </c>
      <c r="O732" t="s">
        <v>116</v>
      </c>
      <c r="P732" t="s">
        <v>117</v>
      </c>
      <c r="Q732" t="s">
        <v>44</v>
      </c>
      <c r="R732" t="s">
        <v>26</v>
      </c>
      <c r="S732" t="s">
        <v>221</v>
      </c>
      <c r="T732" t="s">
        <v>222</v>
      </c>
      <c r="U732" t="str">
        <f t="shared" si="119"/>
        <v>New York City, New York, United States</v>
      </c>
      <c r="V732" t="s">
        <v>29</v>
      </c>
      <c r="W732" t="s">
        <v>2428</v>
      </c>
      <c r="X732" t="s">
        <v>36</v>
      </c>
      <c r="Y732" t="s">
        <v>37</v>
      </c>
      <c r="Z732" t="s">
        <v>2429</v>
      </c>
      <c r="AA732">
        <v>179.7</v>
      </c>
      <c r="AB732">
        <v>6</v>
      </c>
      <c r="AC732">
        <v>88.052999999999997</v>
      </c>
      <c r="AD732" t="e">
        <v>#N/A</v>
      </c>
      <c r="AE732" t="s">
        <v>73</v>
      </c>
    </row>
    <row r="733" spans="1:31" x14ac:dyDescent="0.25">
      <c r="A733">
        <v>2851</v>
      </c>
      <c r="B733" t="s">
        <v>2430</v>
      </c>
      <c r="C733" s="1">
        <v>43618</v>
      </c>
      <c r="D733">
        <f t="shared" si="111"/>
        <v>2</v>
      </c>
      <c r="E733" t="str">
        <f t="shared" si="110"/>
        <v>Jun</v>
      </c>
      <c r="F733">
        <f t="shared" si="112"/>
        <v>2019</v>
      </c>
      <c r="G733" t="str">
        <f t="shared" si="113"/>
        <v>Sun</v>
      </c>
      <c r="H733" s="1">
        <v>43621</v>
      </c>
      <c r="I733">
        <f t="shared" si="114"/>
        <v>5</v>
      </c>
      <c r="J733" s="1" t="str">
        <f t="shared" si="115"/>
        <v>Jun</v>
      </c>
      <c r="K733">
        <f t="shared" si="116"/>
        <v>2019</v>
      </c>
      <c r="L733" s="1" t="str">
        <f t="shared" si="117"/>
        <v>Wed</v>
      </c>
      <c r="M733">
        <f t="shared" si="118"/>
        <v>3</v>
      </c>
      <c r="N733" t="s">
        <v>41</v>
      </c>
      <c r="O733" t="s">
        <v>2431</v>
      </c>
      <c r="P733" t="s">
        <v>2432</v>
      </c>
      <c r="Q733" t="s">
        <v>25</v>
      </c>
      <c r="R733" t="s">
        <v>26</v>
      </c>
      <c r="S733" t="s">
        <v>89</v>
      </c>
      <c r="T733" t="s">
        <v>90</v>
      </c>
      <c r="U733" t="str">
        <f t="shared" si="119"/>
        <v>Philadelphia, Pennsylvania, United States</v>
      </c>
      <c r="V733" t="s">
        <v>29</v>
      </c>
      <c r="W733" t="s">
        <v>627</v>
      </c>
      <c r="X733" t="s">
        <v>49</v>
      </c>
      <c r="Y733" t="s">
        <v>50</v>
      </c>
      <c r="Z733" t="s">
        <v>628</v>
      </c>
      <c r="AA733">
        <v>64.784000000000006</v>
      </c>
      <c r="AB733">
        <v>1</v>
      </c>
      <c r="AC733">
        <v>-12.956799999999999</v>
      </c>
      <c r="AD733" t="e">
        <v>#N/A</v>
      </c>
      <c r="AE733" t="s">
        <v>34</v>
      </c>
    </row>
    <row r="734" spans="1:31" x14ac:dyDescent="0.25">
      <c r="A734">
        <v>7211</v>
      </c>
      <c r="B734" t="s">
        <v>2433</v>
      </c>
      <c r="C734" s="1">
        <v>43618</v>
      </c>
      <c r="D734">
        <f t="shared" si="111"/>
        <v>2</v>
      </c>
      <c r="E734" t="str">
        <f t="shared" si="110"/>
        <v>Jun</v>
      </c>
      <c r="F734">
        <f t="shared" si="112"/>
        <v>2019</v>
      </c>
      <c r="G734" t="str">
        <f t="shared" si="113"/>
        <v>Sun</v>
      </c>
      <c r="H734" s="1">
        <v>43622</v>
      </c>
      <c r="I734">
        <f t="shared" si="114"/>
        <v>6</v>
      </c>
      <c r="J734" s="1" t="str">
        <f t="shared" si="115"/>
        <v>Jun</v>
      </c>
      <c r="K734">
        <f t="shared" si="116"/>
        <v>2019</v>
      </c>
      <c r="L734" s="1" t="str">
        <f t="shared" si="117"/>
        <v>Thu</v>
      </c>
      <c r="M734">
        <f t="shared" si="118"/>
        <v>4</v>
      </c>
      <c r="N734" t="s">
        <v>22</v>
      </c>
      <c r="O734" t="s">
        <v>1004</v>
      </c>
      <c r="P734" t="s">
        <v>1005</v>
      </c>
      <c r="Q734" t="s">
        <v>25</v>
      </c>
      <c r="R734" t="s">
        <v>26</v>
      </c>
      <c r="S734" t="s">
        <v>162</v>
      </c>
      <c r="T734" t="s">
        <v>163</v>
      </c>
      <c r="U734" t="str">
        <f t="shared" si="119"/>
        <v>Seattle, Washington, United States</v>
      </c>
      <c r="V734" t="s">
        <v>47</v>
      </c>
      <c r="W734" t="s">
        <v>2434</v>
      </c>
      <c r="X734" t="s">
        <v>49</v>
      </c>
      <c r="Y734" t="s">
        <v>123</v>
      </c>
      <c r="Z734" t="s">
        <v>2435</v>
      </c>
      <c r="AA734">
        <v>30.18</v>
      </c>
      <c r="AB734">
        <v>3</v>
      </c>
      <c r="AC734">
        <v>13.8828</v>
      </c>
      <c r="AD734" t="e">
        <v>#N/A</v>
      </c>
      <c r="AE734" t="s">
        <v>73</v>
      </c>
    </row>
    <row r="735" spans="1:31" x14ac:dyDescent="0.25">
      <c r="A735">
        <v>7212</v>
      </c>
      <c r="B735" t="s">
        <v>2433</v>
      </c>
      <c r="C735" s="1">
        <v>43618</v>
      </c>
      <c r="D735">
        <f t="shared" si="111"/>
        <v>2</v>
      </c>
      <c r="E735" t="str">
        <f t="shared" si="110"/>
        <v>Jun</v>
      </c>
      <c r="F735">
        <f t="shared" si="112"/>
        <v>2019</v>
      </c>
      <c r="G735" t="str">
        <f t="shared" si="113"/>
        <v>Sun</v>
      </c>
      <c r="H735" s="1">
        <v>43622</v>
      </c>
      <c r="I735">
        <f t="shared" si="114"/>
        <v>6</v>
      </c>
      <c r="J735" s="1" t="str">
        <f t="shared" si="115"/>
        <v>Jun</v>
      </c>
      <c r="K735">
        <f t="shared" si="116"/>
        <v>2019</v>
      </c>
      <c r="L735" s="1" t="str">
        <f t="shared" si="117"/>
        <v>Thu</v>
      </c>
      <c r="M735">
        <f t="shared" si="118"/>
        <v>4</v>
      </c>
      <c r="N735" t="s">
        <v>22</v>
      </c>
      <c r="O735" t="s">
        <v>1004</v>
      </c>
      <c r="P735" t="s">
        <v>1005</v>
      </c>
      <c r="Q735" t="s">
        <v>25</v>
      </c>
      <c r="R735" t="s">
        <v>26</v>
      </c>
      <c r="S735" t="s">
        <v>162</v>
      </c>
      <c r="T735" t="s">
        <v>163</v>
      </c>
      <c r="U735" t="str">
        <f t="shared" si="119"/>
        <v>Seattle, Washington, United States</v>
      </c>
      <c r="V735" t="s">
        <v>47</v>
      </c>
      <c r="W735" t="s">
        <v>2436</v>
      </c>
      <c r="X735" t="s">
        <v>49</v>
      </c>
      <c r="Y735" t="s">
        <v>75</v>
      </c>
      <c r="Z735" t="s">
        <v>2437</v>
      </c>
      <c r="AA735">
        <v>51.648000000000003</v>
      </c>
      <c r="AB735">
        <v>12</v>
      </c>
      <c r="AC735">
        <v>18.7224</v>
      </c>
      <c r="AD735" t="e">
        <v>#N/A</v>
      </c>
      <c r="AE735" t="s">
        <v>34</v>
      </c>
    </row>
    <row r="736" spans="1:31" x14ac:dyDescent="0.25">
      <c r="A736">
        <v>7213</v>
      </c>
      <c r="B736" t="s">
        <v>2433</v>
      </c>
      <c r="C736" s="1">
        <v>43618</v>
      </c>
      <c r="D736">
        <f t="shared" si="111"/>
        <v>2</v>
      </c>
      <c r="E736" t="str">
        <f t="shared" si="110"/>
        <v>Jun</v>
      </c>
      <c r="F736">
        <f t="shared" si="112"/>
        <v>2019</v>
      </c>
      <c r="G736" t="str">
        <f t="shared" si="113"/>
        <v>Sun</v>
      </c>
      <c r="H736" s="1">
        <v>43622</v>
      </c>
      <c r="I736">
        <f t="shared" si="114"/>
        <v>6</v>
      </c>
      <c r="J736" s="1" t="str">
        <f t="shared" si="115"/>
        <v>Jun</v>
      </c>
      <c r="K736">
        <f t="shared" si="116"/>
        <v>2019</v>
      </c>
      <c r="L736" s="1" t="str">
        <f t="shared" si="117"/>
        <v>Thu</v>
      </c>
      <c r="M736">
        <f t="shared" si="118"/>
        <v>4</v>
      </c>
      <c r="N736" t="s">
        <v>22</v>
      </c>
      <c r="O736" t="s">
        <v>1004</v>
      </c>
      <c r="P736" t="s">
        <v>1005</v>
      </c>
      <c r="Q736" t="s">
        <v>25</v>
      </c>
      <c r="R736" t="s">
        <v>26</v>
      </c>
      <c r="S736" t="s">
        <v>162</v>
      </c>
      <c r="T736" t="s">
        <v>163</v>
      </c>
      <c r="U736" t="str">
        <f t="shared" si="119"/>
        <v>Seattle, Washington, United States</v>
      </c>
      <c r="V736" t="s">
        <v>47</v>
      </c>
      <c r="W736" t="s">
        <v>2438</v>
      </c>
      <c r="X736" t="s">
        <v>49</v>
      </c>
      <c r="Y736" t="s">
        <v>75</v>
      </c>
      <c r="Z736" t="s">
        <v>2439</v>
      </c>
      <c r="AA736">
        <v>11.231999999999999</v>
      </c>
      <c r="AB736">
        <v>3</v>
      </c>
      <c r="AC736">
        <v>3.9312</v>
      </c>
      <c r="AD736" t="e">
        <v>#N/A</v>
      </c>
      <c r="AE736" t="s">
        <v>73</v>
      </c>
    </row>
    <row r="737" spans="1:31" x14ac:dyDescent="0.25">
      <c r="A737">
        <v>9938</v>
      </c>
      <c r="B737" t="s">
        <v>2440</v>
      </c>
      <c r="C737" s="1">
        <v>43619</v>
      </c>
      <c r="D737">
        <f t="shared" si="111"/>
        <v>3</v>
      </c>
      <c r="E737" t="str">
        <f t="shared" si="110"/>
        <v>Jun</v>
      </c>
      <c r="F737">
        <f t="shared" si="112"/>
        <v>2019</v>
      </c>
      <c r="G737" t="str">
        <f t="shared" si="113"/>
        <v>Mon</v>
      </c>
      <c r="H737" s="1">
        <v>43622</v>
      </c>
      <c r="I737">
        <f t="shared" si="114"/>
        <v>6</v>
      </c>
      <c r="J737" s="1" t="str">
        <f t="shared" si="115"/>
        <v>Jun</v>
      </c>
      <c r="K737">
        <f t="shared" si="116"/>
        <v>2019</v>
      </c>
      <c r="L737" s="1" t="str">
        <f t="shared" si="117"/>
        <v>Thu</v>
      </c>
      <c r="M737">
        <f t="shared" si="118"/>
        <v>3</v>
      </c>
      <c r="N737" t="s">
        <v>97</v>
      </c>
      <c r="O737" t="s">
        <v>2196</v>
      </c>
      <c r="P737" t="s">
        <v>2197</v>
      </c>
      <c r="Q737" t="s">
        <v>25</v>
      </c>
      <c r="R737" t="s">
        <v>26</v>
      </c>
      <c r="S737" t="s">
        <v>45</v>
      </c>
      <c r="T737" t="s">
        <v>46</v>
      </c>
      <c r="U737" t="str">
        <f t="shared" si="119"/>
        <v>Los Angeles, California, United States</v>
      </c>
      <c r="V737" t="s">
        <v>47</v>
      </c>
      <c r="W737" t="s">
        <v>1920</v>
      </c>
      <c r="X737" t="s">
        <v>31</v>
      </c>
      <c r="Y737" t="s">
        <v>71</v>
      </c>
      <c r="Z737" t="s">
        <v>1921</v>
      </c>
      <c r="AA737">
        <v>71.087999999999994</v>
      </c>
      <c r="AB737">
        <v>2</v>
      </c>
      <c r="AC737">
        <v>-1.7771999999999999</v>
      </c>
      <c r="AD737" t="e">
        <v>#N/A</v>
      </c>
      <c r="AE737" t="s">
        <v>73</v>
      </c>
    </row>
    <row r="738" spans="1:31" x14ac:dyDescent="0.25">
      <c r="A738">
        <v>70</v>
      </c>
      <c r="B738" t="s">
        <v>2441</v>
      </c>
      <c r="C738" s="1">
        <v>43620</v>
      </c>
      <c r="D738">
        <f t="shared" si="111"/>
        <v>4</v>
      </c>
      <c r="E738" t="str">
        <f t="shared" si="110"/>
        <v>Jun</v>
      </c>
      <c r="F738">
        <f t="shared" si="112"/>
        <v>2019</v>
      </c>
      <c r="G738" t="str">
        <f t="shared" si="113"/>
        <v>Tue</v>
      </c>
      <c r="H738" s="1">
        <v>43622</v>
      </c>
      <c r="I738">
        <f t="shared" si="114"/>
        <v>6</v>
      </c>
      <c r="J738" s="1" t="str">
        <f t="shared" si="115"/>
        <v>Jun</v>
      </c>
      <c r="K738">
        <f t="shared" si="116"/>
        <v>2019</v>
      </c>
      <c r="L738" s="1" t="str">
        <f t="shared" si="117"/>
        <v>Thu</v>
      </c>
      <c r="M738">
        <f t="shared" si="118"/>
        <v>2</v>
      </c>
      <c r="N738" t="s">
        <v>41</v>
      </c>
      <c r="O738" t="s">
        <v>728</v>
      </c>
      <c r="P738" t="s">
        <v>729</v>
      </c>
      <c r="Q738" t="s">
        <v>44</v>
      </c>
      <c r="R738" t="s">
        <v>26</v>
      </c>
      <c r="S738" t="s">
        <v>177</v>
      </c>
      <c r="T738" t="s">
        <v>428</v>
      </c>
      <c r="U738" t="str">
        <f t="shared" si="119"/>
        <v>Springfield, Virginia, United States</v>
      </c>
      <c r="V738" t="s">
        <v>82</v>
      </c>
      <c r="W738" t="s">
        <v>2442</v>
      </c>
      <c r="X738" t="s">
        <v>49</v>
      </c>
      <c r="Y738" t="s">
        <v>123</v>
      </c>
      <c r="Z738" t="s">
        <v>2443</v>
      </c>
      <c r="AA738">
        <v>75.88</v>
      </c>
      <c r="AB738">
        <v>2</v>
      </c>
      <c r="AC738">
        <v>35.663600000000002</v>
      </c>
      <c r="AD738" t="e">
        <v>#N/A</v>
      </c>
      <c r="AE738" t="s">
        <v>73</v>
      </c>
    </row>
    <row r="739" spans="1:31" x14ac:dyDescent="0.25">
      <c r="A739">
        <v>238</v>
      </c>
      <c r="B739" t="s">
        <v>2444</v>
      </c>
      <c r="C739" s="1">
        <v>43620</v>
      </c>
      <c r="D739">
        <f t="shared" si="111"/>
        <v>4</v>
      </c>
      <c r="E739" t="str">
        <f t="shared" si="110"/>
        <v>Jun</v>
      </c>
      <c r="F739">
        <f t="shared" si="112"/>
        <v>2019</v>
      </c>
      <c r="G739" t="str">
        <f t="shared" si="113"/>
        <v>Tue</v>
      </c>
      <c r="H739" s="1">
        <v>43625</v>
      </c>
      <c r="I739">
        <f t="shared" si="114"/>
        <v>9</v>
      </c>
      <c r="J739" s="1" t="str">
        <f t="shared" si="115"/>
        <v>Jun</v>
      </c>
      <c r="K739">
        <f t="shared" si="116"/>
        <v>2019</v>
      </c>
      <c r="L739" s="1" t="str">
        <f t="shared" si="117"/>
        <v>Sun</v>
      </c>
      <c r="M739">
        <f t="shared" si="118"/>
        <v>5</v>
      </c>
      <c r="N739" t="s">
        <v>97</v>
      </c>
      <c r="O739" t="s">
        <v>2232</v>
      </c>
      <c r="P739" t="s">
        <v>2233</v>
      </c>
      <c r="Q739" t="s">
        <v>44</v>
      </c>
      <c r="R739" t="s">
        <v>26</v>
      </c>
      <c r="S739" t="s">
        <v>383</v>
      </c>
      <c r="T739" t="s">
        <v>384</v>
      </c>
      <c r="U739" t="str">
        <f t="shared" si="119"/>
        <v>Chicago, Illinois, United States</v>
      </c>
      <c r="V739" t="s">
        <v>57</v>
      </c>
      <c r="W739" t="s">
        <v>2445</v>
      </c>
      <c r="X739" t="s">
        <v>49</v>
      </c>
      <c r="Y739" t="s">
        <v>123</v>
      </c>
      <c r="Z739" t="s">
        <v>2446</v>
      </c>
      <c r="AA739">
        <v>25.92</v>
      </c>
      <c r="AB739">
        <v>5</v>
      </c>
      <c r="AC739">
        <v>9.3960000000000008</v>
      </c>
      <c r="AD739" t="e">
        <v>#N/A</v>
      </c>
      <c r="AE739" t="s">
        <v>34</v>
      </c>
    </row>
    <row r="740" spans="1:31" x14ac:dyDescent="0.25">
      <c r="A740">
        <v>239</v>
      </c>
      <c r="B740" t="s">
        <v>2444</v>
      </c>
      <c r="C740" s="1">
        <v>43620</v>
      </c>
      <c r="D740">
        <f t="shared" si="111"/>
        <v>4</v>
      </c>
      <c r="E740" t="str">
        <f t="shared" si="110"/>
        <v>Jun</v>
      </c>
      <c r="F740">
        <f t="shared" si="112"/>
        <v>2019</v>
      </c>
      <c r="G740" t="str">
        <f t="shared" si="113"/>
        <v>Tue</v>
      </c>
      <c r="H740" s="1">
        <v>43625</v>
      </c>
      <c r="I740">
        <f t="shared" si="114"/>
        <v>9</v>
      </c>
      <c r="J740" s="1" t="str">
        <f t="shared" si="115"/>
        <v>Jun</v>
      </c>
      <c r="K740">
        <f t="shared" si="116"/>
        <v>2019</v>
      </c>
      <c r="L740" s="1" t="str">
        <f t="shared" si="117"/>
        <v>Sun</v>
      </c>
      <c r="M740">
        <f t="shared" si="118"/>
        <v>5</v>
      </c>
      <c r="N740" t="s">
        <v>97</v>
      </c>
      <c r="O740" t="s">
        <v>2232</v>
      </c>
      <c r="P740" t="s">
        <v>2233</v>
      </c>
      <c r="Q740" t="s">
        <v>44</v>
      </c>
      <c r="R740" t="s">
        <v>26</v>
      </c>
      <c r="S740" t="s">
        <v>383</v>
      </c>
      <c r="T740" t="s">
        <v>384</v>
      </c>
      <c r="U740" t="str">
        <f t="shared" si="119"/>
        <v>Chicago, Illinois, United States</v>
      </c>
      <c r="V740" t="s">
        <v>57</v>
      </c>
      <c r="W740" t="s">
        <v>2173</v>
      </c>
      <c r="X740" t="s">
        <v>31</v>
      </c>
      <c r="Y740" t="s">
        <v>120</v>
      </c>
      <c r="Z740" t="s">
        <v>2174</v>
      </c>
      <c r="AA740">
        <v>419.68</v>
      </c>
      <c r="AB740">
        <v>5</v>
      </c>
      <c r="AC740">
        <v>-356.72800000000001</v>
      </c>
      <c r="AD740" t="e">
        <v>#N/A</v>
      </c>
      <c r="AE740" t="s">
        <v>73</v>
      </c>
    </row>
    <row r="741" spans="1:31" x14ac:dyDescent="0.25">
      <c r="A741">
        <v>240</v>
      </c>
      <c r="B741" t="s">
        <v>2444</v>
      </c>
      <c r="C741" s="1">
        <v>43620</v>
      </c>
      <c r="D741">
        <f t="shared" si="111"/>
        <v>4</v>
      </c>
      <c r="E741" t="str">
        <f t="shared" si="110"/>
        <v>Jun</v>
      </c>
      <c r="F741">
        <f t="shared" si="112"/>
        <v>2019</v>
      </c>
      <c r="G741" t="str">
        <f t="shared" si="113"/>
        <v>Tue</v>
      </c>
      <c r="H741" s="1">
        <v>43625</v>
      </c>
      <c r="I741">
        <f t="shared" si="114"/>
        <v>9</v>
      </c>
      <c r="J741" s="1" t="str">
        <f t="shared" si="115"/>
        <v>Jun</v>
      </c>
      <c r="K741">
        <f t="shared" si="116"/>
        <v>2019</v>
      </c>
      <c r="L741" s="1" t="str">
        <f t="shared" si="117"/>
        <v>Sun</v>
      </c>
      <c r="M741">
        <f t="shared" si="118"/>
        <v>5</v>
      </c>
      <c r="N741" t="s">
        <v>97</v>
      </c>
      <c r="O741" t="s">
        <v>2232</v>
      </c>
      <c r="P741" t="s">
        <v>2233</v>
      </c>
      <c r="Q741" t="s">
        <v>44</v>
      </c>
      <c r="R741" t="s">
        <v>26</v>
      </c>
      <c r="S741" t="s">
        <v>383</v>
      </c>
      <c r="T741" t="s">
        <v>384</v>
      </c>
      <c r="U741" t="str">
        <f t="shared" si="119"/>
        <v>Chicago, Illinois, United States</v>
      </c>
      <c r="V741" t="s">
        <v>57</v>
      </c>
      <c r="W741" t="s">
        <v>2447</v>
      </c>
      <c r="X741" t="s">
        <v>31</v>
      </c>
      <c r="Y741" t="s">
        <v>120</v>
      </c>
      <c r="Z741" t="s">
        <v>1967</v>
      </c>
      <c r="AA741">
        <v>11.688000000000001</v>
      </c>
      <c r="AB741">
        <v>3</v>
      </c>
      <c r="AC741">
        <v>-4.6752000000000002</v>
      </c>
      <c r="AD741" t="e">
        <v>#N/A</v>
      </c>
      <c r="AE741" t="s">
        <v>34</v>
      </c>
    </row>
    <row r="742" spans="1:31" x14ac:dyDescent="0.25">
      <c r="A742">
        <v>241</v>
      </c>
      <c r="B742" t="s">
        <v>2444</v>
      </c>
      <c r="C742" s="1">
        <v>43620</v>
      </c>
      <c r="D742">
        <f t="shared" si="111"/>
        <v>4</v>
      </c>
      <c r="E742" t="str">
        <f t="shared" si="110"/>
        <v>Jun</v>
      </c>
      <c r="F742">
        <f t="shared" si="112"/>
        <v>2019</v>
      </c>
      <c r="G742" t="str">
        <f t="shared" si="113"/>
        <v>Tue</v>
      </c>
      <c r="H742" s="1">
        <v>43625</v>
      </c>
      <c r="I742">
        <f t="shared" si="114"/>
        <v>9</v>
      </c>
      <c r="J742" s="1" t="str">
        <f t="shared" si="115"/>
        <v>Jun</v>
      </c>
      <c r="K742">
        <f t="shared" si="116"/>
        <v>2019</v>
      </c>
      <c r="L742" s="1" t="str">
        <f t="shared" si="117"/>
        <v>Sun</v>
      </c>
      <c r="M742">
        <f t="shared" si="118"/>
        <v>5</v>
      </c>
      <c r="N742" t="s">
        <v>97</v>
      </c>
      <c r="O742" t="s">
        <v>2232</v>
      </c>
      <c r="P742" t="s">
        <v>2233</v>
      </c>
      <c r="Q742" t="s">
        <v>44</v>
      </c>
      <c r="R742" t="s">
        <v>26</v>
      </c>
      <c r="S742" t="s">
        <v>383</v>
      </c>
      <c r="T742" t="s">
        <v>384</v>
      </c>
      <c r="U742" t="str">
        <f t="shared" si="119"/>
        <v>Chicago, Illinois, United States</v>
      </c>
      <c r="V742" t="s">
        <v>57</v>
      </c>
      <c r="W742" t="s">
        <v>2448</v>
      </c>
      <c r="X742" t="s">
        <v>36</v>
      </c>
      <c r="Y742" t="s">
        <v>37</v>
      </c>
      <c r="Z742" t="s">
        <v>2449</v>
      </c>
      <c r="AA742">
        <v>31.984000000000002</v>
      </c>
      <c r="AB742">
        <v>2</v>
      </c>
      <c r="AC742">
        <v>11.1944</v>
      </c>
      <c r="AD742" t="e">
        <v>#N/A</v>
      </c>
      <c r="AE742" t="s">
        <v>34</v>
      </c>
    </row>
    <row r="743" spans="1:31" x14ac:dyDescent="0.25">
      <c r="A743">
        <v>242</v>
      </c>
      <c r="B743" t="s">
        <v>2444</v>
      </c>
      <c r="C743" s="1">
        <v>43620</v>
      </c>
      <c r="D743">
        <f t="shared" si="111"/>
        <v>4</v>
      </c>
      <c r="E743" t="str">
        <f t="shared" si="110"/>
        <v>Jun</v>
      </c>
      <c r="F743">
        <f t="shared" si="112"/>
        <v>2019</v>
      </c>
      <c r="G743" t="str">
        <f t="shared" si="113"/>
        <v>Tue</v>
      </c>
      <c r="H743" s="1">
        <v>43625</v>
      </c>
      <c r="I743">
        <f t="shared" si="114"/>
        <v>9</v>
      </c>
      <c r="J743" s="1" t="str">
        <f t="shared" si="115"/>
        <v>Jun</v>
      </c>
      <c r="K743">
        <f t="shared" si="116"/>
        <v>2019</v>
      </c>
      <c r="L743" s="1" t="str">
        <f t="shared" si="117"/>
        <v>Sun</v>
      </c>
      <c r="M743">
        <f t="shared" si="118"/>
        <v>5</v>
      </c>
      <c r="N743" t="s">
        <v>97</v>
      </c>
      <c r="O743" t="s">
        <v>2232</v>
      </c>
      <c r="P743" t="s">
        <v>2233</v>
      </c>
      <c r="Q743" t="s">
        <v>44</v>
      </c>
      <c r="R743" t="s">
        <v>26</v>
      </c>
      <c r="S743" t="s">
        <v>383</v>
      </c>
      <c r="T743" t="s">
        <v>384</v>
      </c>
      <c r="U743" t="str">
        <f t="shared" si="119"/>
        <v>Chicago, Illinois, United States</v>
      </c>
      <c r="V743" t="s">
        <v>57</v>
      </c>
      <c r="W743" t="s">
        <v>2450</v>
      </c>
      <c r="X743" t="s">
        <v>31</v>
      </c>
      <c r="Y743" t="s">
        <v>71</v>
      </c>
      <c r="Z743" t="s">
        <v>2451</v>
      </c>
      <c r="AA743">
        <v>177.22499999999999</v>
      </c>
      <c r="AB743">
        <v>5</v>
      </c>
      <c r="AC743">
        <v>-120.51300000000001</v>
      </c>
      <c r="AD743" t="e">
        <v>#N/A</v>
      </c>
      <c r="AE743" t="s">
        <v>34</v>
      </c>
    </row>
    <row r="744" spans="1:31" x14ac:dyDescent="0.25">
      <c r="A744">
        <v>243</v>
      </c>
      <c r="B744" t="s">
        <v>2444</v>
      </c>
      <c r="C744" s="1">
        <v>43620</v>
      </c>
      <c r="D744">
        <f t="shared" si="111"/>
        <v>4</v>
      </c>
      <c r="E744" t="str">
        <f t="shared" si="110"/>
        <v>Jun</v>
      </c>
      <c r="F744">
        <f t="shared" si="112"/>
        <v>2019</v>
      </c>
      <c r="G744" t="str">
        <f t="shared" si="113"/>
        <v>Tue</v>
      </c>
      <c r="H744" s="1">
        <v>43625</v>
      </c>
      <c r="I744">
        <f t="shared" si="114"/>
        <v>9</v>
      </c>
      <c r="J744" s="1" t="str">
        <f t="shared" si="115"/>
        <v>Jun</v>
      </c>
      <c r="K744">
        <f t="shared" si="116"/>
        <v>2019</v>
      </c>
      <c r="L744" s="1" t="str">
        <f t="shared" si="117"/>
        <v>Sun</v>
      </c>
      <c r="M744">
        <f t="shared" si="118"/>
        <v>5</v>
      </c>
      <c r="N744" t="s">
        <v>97</v>
      </c>
      <c r="O744" t="s">
        <v>2232</v>
      </c>
      <c r="P744" t="s">
        <v>2233</v>
      </c>
      <c r="Q744" t="s">
        <v>44</v>
      </c>
      <c r="R744" t="s">
        <v>26</v>
      </c>
      <c r="S744" t="s">
        <v>383</v>
      </c>
      <c r="T744" t="s">
        <v>384</v>
      </c>
      <c r="U744" t="str">
        <f t="shared" si="119"/>
        <v>Chicago, Illinois, United States</v>
      </c>
      <c r="V744" t="s">
        <v>57</v>
      </c>
      <c r="W744" t="s">
        <v>2452</v>
      </c>
      <c r="X744" t="s">
        <v>31</v>
      </c>
      <c r="Y744" t="s">
        <v>120</v>
      </c>
      <c r="Z744" t="s">
        <v>2453</v>
      </c>
      <c r="AA744">
        <v>4.0439999999999996</v>
      </c>
      <c r="AB744">
        <v>3</v>
      </c>
      <c r="AC744">
        <v>-2.8308</v>
      </c>
      <c r="AD744" t="e">
        <v>#N/A</v>
      </c>
      <c r="AE744" t="s">
        <v>73</v>
      </c>
    </row>
    <row r="745" spans="1:31" x14ac:dyDescent="0.25">
      <c r="A745">
        <v>244</v>
      </c>
      <c r="B745" t="s">
        <v>2444</v>
      </c>
      <c r="C745" s="1">
        <v>43620</v>
      </c>
      <c r="D745">
        <f t="shared" si="111"/>
        <v>4</v>
      </c>
      <c r="E745" t="str">
        <f t="shared" si="110"/>
        <v>Jun</v>
      </c>
      <c r="F745">
        <f t="shared" si="112"/>
        <v>2019</v>
      </c>
      <c r="G745" t="str">
        <f t="shared" si="113"/>
        <v>Tue</v>
      </c>
      <c r="H745" s="1">
        <v>43625</v>
      </c>
      <c r="I745">
        <f t="shared" si="114"/>
        <v>9</v>
      </c>
      <c r="J745" s="1" t="str">
        <f t="shared" si="115"/>
        <v>Jun</v>
      </c>
      <c r="K745">
        <f t="shared" si="116"/>
        <v>2019</v>
      </c>
      <c r="L745" s="1" t="str">
        <f t="shared" si="117"/>
        <v>Sun</v>
      </c>
      <c r="M745">
        <f t="shared" si="118"/>
        <v>5</v>
      </c>
      <c r="N745" t="s">
        <v>97</v>
      </c>
      <c r="O745" t="s">
        <v>2232</v>
      </c>
      <c r="P745" t="s">
        <v>2233</v>
      </c>
      <c r="Q745" t="s">
        <v>44</v>
      </c>
      <c r="R745" t="s">
        <v>26</v>
      </c>
      <c r="S745" t="s">
        <v>383</v>
      </c>
      <c r="T745" t="s">
        <v>384</v>
      </c>
      <c r="U745" t="str">
        <f t="shared" si="119"/>
        <v>Chicago, Illinois, United States</v>
      </c>
      <c r="V745" t="s">
        <v>57</v>
      </c>
      <c r="W745" t="s">
        <v>2454</v>
      </c>
      <c r="X745" t="s">
        <v>49</v>
      </c>
      <c r="Y745" t="s">
        <v>92</v>
      </c>
      <c r="Z745" t="s">
        <v>2455</v>
      </c>
      <c r="AA745">
        <v>7.4080000000000004</v>
      </c>
      <c r="AB745">
        <v>2</v>
      </c>
      <c r="AC745">
        <v>1.2038</v>
      </c>
      <c r="AD745" t="e">
        <v>#N/A</v>
      </c>
      <c r="AE745" t="s">
        <v>73</v>
      </c>
    </row>
    <row r="746" spans="1:31" x14ac:dyDescent="0.25">
      <c r="A746">
        <v>2602</v>
      </c>
      <c r="B746" t="s">
        <v>2456</v>
      </c>
      <c r="C746" s="1">
        <v>43620</v>
      </c>
      <c r="D746">
        <f t="shared" si="111"/>
        <v>4</v>
      </c>
      <c r="E746" t="str">
        <f t="shared" si="110"/>
        <v>Jun</v>
      </c>
      <c r="F746">
        <f t="shared" si="112"/>
        <v>2019</v>
      </c>
      <c r="G746" t="str">
        <f t="shared" si="113"/>
        <v>Tue</v>
      </c>
      <c r="H746" s="1">
        <v>43620</v>
      </c>
      <c r="I746">
        <f t="shared" si="114"/>
        <v>4</v>
      </c>
      <c r="J746" s="1" t="str">
        <f t="shared" si="115"/>
        <v>Jun</v>
      </c>
      <c r="K746">
        <f t="shared" si="116"/>
        <v>2019</v>
      </c>
      <c r="L746" s="1" t="str">
        <f t="shared" si="117"/>
        <v>Tue</v>
      </c>
      <c r="M746">
        <f t="shared" si="118"/>
        <v>0</v>
      </c>
      <c r="N746" t="s">
        <v>211</v>
      </c>
      <c r="O746" t="s">
        <v>2457</v>
      </c>
      <c r="P746" t="s">
        <v>2458</v>
      </c>
      <c r="Q746" t="s">
        <v>44</v>
      </c>
      <c r="R746" t="s">
        <v>26</v>
      </c>
      <c r="S746" t="s">
        <v>221</v>
      </c>
      <c r="T746" t="s">
        <v>222</v>
      </c>
      <c r="U746" t="str">
        <f t="shared" si="119"/>
        <v>New York City, New York, United States</v>
      </c>
      <c r="V746" t="s">
        <v>29</v>
      </c>
      <c r="W746" t="s">
        <v>2459</v>
      </c>
      <c r="X746" t="s">
        <v>49</v>
      </c>
      <c r="Y746" t="s">
        <v>123</v>
      </c>
      <c r="Z746" t="s">
        <v>403</v>
      </c>
      <c r="AA746">
        <v>14.94</v>
      </c>
      <c r="AB746">
        <v>3</v>
      </c>
      <c r="AC746">
        <v>7.0217999999999998</v>
      </c>
      <c r="AD746" t="e">
        <v>#N/A</v>
      </c>
      <c r="AE746" t="s">
        <v>73</v>
      </c>
    </row>
    <row r="747" spans="1:31" x14ac:dyDescent="0.25">
      <c r="A747">
        <v>2603</v>
      </c>
      <c r="B747" t="s">
        <v>2456</v>
      </c>
      <c r="C747" s="1">
        <v>43620</v>
      </c>
      <c r="D747">
        <f t="shared" si="111"/>
        <v>4</v>
      </c>
      <c r="E747" t="str">
        <f t="shared" si="110"/>
        <v>Jun</v>
      </c>
      <c r="F747">
        <f t="shared" si="112"/>
        <v>2019</v>
      </c>
      <c r="G747" t="str">
        <f t="shared" si="113"/>
        <v>Tue</v>
      </c>
      <c r="H747" s="1">
        <v>43620</v>
      </c>
      <c r="I747">
        <f t="shared" si="114"/>
        <v>4</v>
      </c>
      <c r="J747" s="1" t="str">
        <f t="shared" si="115"/>
        <v>Jun</v>
      </c>
      <c r="K747">
        <f t="shared" si="116"/>
        <v>2019</v>
      </c>
      <c r="L747" s="1" t="str">
        <f t="shared" si="117"/>
        <v>Tue</v>
      </c>
      <c r="M747">
        <f t="shared" si="118"/>
        <v>0</v>
      </c>
      <c r="N747" t="s">
        <v>211</v>
      </c>
      <c r="O747" t="s">
        <v>2457</v>
      </c>
      <c r="P747" t="s">
        <v>2458</v>
      </c>
      <c r="Q747" t="s">
        <v>44</v>
      </c>
      <c r="R747" t="s">
        <v>26</v>
      </c>
      <c r="S747" t="s">
        <v>221</v>
      </c>
      <c r="T747" t="s">
        <v>222</v>
      </c>
      <c r="U747" t="str">
        <f t="shared" si="119"/>
        <v>New York City, New York, United States</v>
      </c>
      <c r="V747" t="s">
        <v>29</v>
      </c>
      <c r="W747" t="s">
        <v>2460</v>
      </c>
      <c r="X747" t="s">
        <v>36</v>
      </c>
      <c r="Y747" t="s">
        <v>445</v>
      </c>
      <c r="Z747" t="s">
        <v>2461</v>
      </c>
      <c r="AA747">
        <v>1349.85</v>
      </c>
      <c r="AB747">
        <v>3</v>
      </c>
      <c r="AC747">
        <v>364.45949999999999</v>
      </c>
      <c r="AD747" t="e">
        <v>#N/A</v>
      </c>
      <c r="AE747" t="s">
        <v>34</v>
      </c>
    </row>
    <row r="748" spans="1:31" x14ac:dyDescent="0.25">
      <c r="A748">
        <v>2604</v>
      </c>
      <c r="B748" t="s">
        <v>2456</v>
      </c>
      <c r="C748" s="1">
        <v>43620</v>
      </c>
      <c r="D748">
        <f t="shared" si="111"/>
        <v>4</v>
      </c>
      <c r="E748" t="str">
        <f t="shared" si="110"/>
        <v>Jun</v>
      </c>
      <c r="F748">
        <f t="shared" si="112"/>
        <v>2019</v>
      </c>
      <c r="G748" t="str">
        <f t="shared" si="113"/>
        <v>Tue</v>
      </c>
      <c r="H748" s="1">
        <v>43620</v>
      </c>
      <c r="I748">
        <f t="shared" si="114"/>
        <v>4</v>
      </c>
      <c r="J748" s="1" t="str">
        <f t="shared" si="115"/>
        <v>Jun</v>
      </c>
      <c r="K748">
        <f t="shared" si="116"/>
        <v>2019</v>
      </c>
      <c r="L748" s="1" t="str">
        <f t="shared" si="117"/>
        <v>Tue</v>
      </c>
      <c r="M748">
        <f t="shared" si="118"/>
        <v>0</v>
      </c>
      <c r="N748" t="s">
        <v>211</v>
      </c>
      <c r="O748" t="s">
        <v>2457</v>
      </c>
      <c r="P748" t="s">
        <v>2458</v>
      </c>
      <c r="Q748" t="s">
        <v>44</v>
      </c>
      <c r="R748" t="s">
        <v>26</v>
      </c>
      <c r="S748" t="s">
        <v>221</v>
      </c>
      <c r="T748" t="s">
        <v>222</v>
      </c>
      <c r="U748" t="str">
        <f t="shared" si="119"/>
        <v>New York City, New York, United States</v>
      </c>
      <c r="V748" t="s">
        <v>29</v>
      </c>
      <c r="W748" t="s">
        <v>2462</v>
      </c>
      <c r="X748" t="s">
        <v>31</v>
      </c>
      <c r="Y748" t="s">
        <v>32</v>
      </c>
      <c r="Z748" t="s">
        <v>2463</v>
      </c>
      <c r="AA748">
        <v>136.78399999999999</v>
      </c>
      <c r="AB748">
        <v>1</v>
      </c>
      <c r="AC748">
        <v>5.1294000000000004</v>
      </c>
      <c r="AD748" t="e">
        <v>#N/A</v>
      </c>
      <c r="AE748" t="s">
        <v>73</v>
      </c>
    </row>
    <row r="749" spans="1:31" x14ac:dyDescent="0.25">
      <c r="A749">
        <v>2605</v>
      </c>
      <c r="B749" t="s">
        <v>2456</v>
      </c>
      <c r="C749" s="1">
        <v>43620</v>
      </c>
      <c r="D749">
        <f t="shared" si="111"/>
        <v>4</v>
      </c>
      <c r="E749" t="str">
        <f t="shared" si="110"/>
        <v>Jun</v>
      </c>
      <c r="F749">
        <f t="shared" si="112"/>
        <v>2019</v>
      </c>
      <c r="G749" t="str">
        <f t="shared" si="113"/>
        <v>Tue</v>
      </c>
      <c r="H749" s="1">
        <v>43620</v>
      </c>
      <c r="I749">
        <f t="shared" si="114"/>
        <v>4</v>
      </c>
      <c r="J749" s="1" t="str">
        <f t="shared" si="115"/>
        <v>Jun</v>
      </c>
      <c r="K749">
        <f t="shared" si="116"/>
        <v>2019</v>
      </c>
      <c r="L749" s="1" t="str">
        <f t="shared" si="117"/>
        <v>Tue</v>
      </c>
      <c r="M749">
        <f t="shared" si="118"/>
        <v>0</v>
      </c>
      <c r="N749" t="s">
        <v>211</v>
      </c>
      <c r="O749" t="s">
        <v>2457</v>
      </c>
      <c r="P749" t="s">
        <v>2458</v>
      </c>
      <c r="Q749" t="s">
        <v>44</v>
      </c>
      <c r="R749" t="s">
        <v>26</v>
      </c>
      <c r="S749" t="s">
        <v>221</v>
      </c>
      <c r="T749" t="s">
        <v>222</v>
      </c>
      <c r="U749" t="str">
        <f t="shared" si="119"/>
        <v>New York City, New York, United States</v>
      </c>
      <c r="V749" t="s">
        <v>29</v>
      </c>
      <c r="W749" t="s">
        <v>2464</v>
      </c>
      <c r="X749" t="s">
        <v>31</v>
      </c>
      <c r="Y749" t="s">
        <v>120</v>
      </c>
      <c r="Z749" t="s">
        <v>2465</v>
      </c>
      <c r="AA749">
        <v>61.12</v>
      </c>
      <c r="AB749">
        <v>4</v>
      </c>
      <c r="AC749">
        <v>20.780799999999999</v>
      </c>
      <c r="AD749" t="e">
        <v>#N/A</v>
      </c>
      <c r="AE749" t="s">
        <v>73</v>
      </c>
    </row>
    <row r="750" spans="1:31" x14ac:dyDescent="0.25">
      <c r="A750">
        <v>1134</v>
      </c>
      <c r="B750" t="s">
        <v>2466</v>
      </c>
      <c r="C750" s="1">
        <v>43621</v>
      </c>
      <c r="D750">
        <f t="shared" si="111"/>
        <v>5</v>
      </c>
      <c r="E750" t="str">
        <f t="shared" si="110"/>
        <v>Jun</v>
      </c>
      <c r="F750">
        <f t="shared" si="112"/>
        <v>2019</v>
      </c>
      <c r="G750" t="str">
        <f t="shared" si="113"/>
        <v>Wed</v>
      </c>
      <c r="H750" s="1">
        <v>43625</v>
      </c>
      <c r="I750">
        <f t="shared" si="114"/>
        <v>9</v>
      </c>
      <c r="J750" s="1" t="str">
        <f t="shared" si="115"/>
        <v>Jun</v>
      </c>
      <c r="K750">
        <f t="shared" si="116"/>
        <v>2019</v>
      </c>
      <c r="L750" s="1" t="str">
        <f t="shared" si="117"/>
        <v>Sun</v>
      </c>
      <c r="M750">
        <f t="shared" si="118"/>
        <v>4</v>
      </c>
      <c r="N750" t="s">
        <v>22</v>
      </c>
      <c r="O750" t="s">
        <v>2467</v>
      </c>
      <c r="P750" t="s">
        <v>2468</v>
      </c>
      <c r="Q750" t="s">
        <v>111</v>
      </c>
      <c r="R750" t="s">
        <v>26</v>
      </c>
      <c r="S750" t="s">
        <v>89</v>
      </c>
      <c r="T750" t="s">
        <v>90</v>
      </c>
      <c r="U750" t="str">
        <f t="shared" si="119"/>
        <v>Philadelphia, Pennsylvania, United States</v>
      </c>
      <c r="V750" t="s">
        <v>29</v>
      </c>
      <c r="W750" t="s">
        <v>2469</v>
      </c>
      <c r="X750" t="s">
        <v>49</v>
      </c>
      <c r="Y750" t="s">
        <v>50</v>
      </c>
      <c r="Z750" t="s">
        <v>2470</v>
      </c>
      <c r="AA750">
        <v>124.608</v>
      </c>
      <c r="AB750">
        <v>4</v>
      </c>
      <c r="AC750">
        <v>-23.364000000000001</v>
      </c>
      <c r="AD750" t="e">
        <v>#N/A</v>
      </c>
      <c r="AE750" t="s">
        <v>73</v>
      </c>
    </row>
    <row r="751" spans="1:31" x14ac:dyDescent="0.25">
      <c r="A751">
        <v>1135</v>
      </c>
      <c r="B751" t="s">
        <v>2466</v>
      </c>
      <c r="C751" s="1">
        <v>43621</v>
      </c>
      <c r="D751">
        <f t="shared" si="111"/>
        <v>5</v>
      </c>
      <c r="E751" t="str">
        <f t="shared" si="110"/>
        <v>Jun</v>
      </c>
      <c r="F751">
        <f t="shared" si="112"/>
        <v>2019</v>
      </c>
      <c r="G751" t="str">
        <f t="shared" si="113"/>
        <v>Wed</v>
      </c>
      <c r="H751" s="1">
        <v>43625</v>
      </c>
      <c r="I751">
        <f t="shared" si="114"/>
        <v>9</v>
      </c>
      <c r="J751" s="1" t="str">
        <f t="shared" si="115"/>
        <v>Jun</v>
      </c>
      <c r="K751">
        <f t="shared" si="116"/>
        <v>2019</v>
      </c>
      <c r="L751" s="1" t="str">
        <f t="shared" si="117"/>
        <v>Sun</v>
      </c>
      <c r="M751">
        <f t="shared" si="118"/>
        <v>4</v>
      </c>
      <c r="N751" t="s">
        <v>22</v>
      </c>
      <c r="O751" t="s">
        <v>2467</v>
      </c>
      <c r="P751" t="s">
        <v>2468</v>
      </c>
      <c r="Q751" t="s">
        <v>111</v>
      </c>
      <c r="R751" t="s">
        <v>26</v>
      </c>
      <c r="S751" t="s">
        <v>89</v>
      </c>
      <c r="T751" t="s">
        <v>90</v>
      </c>
      <c r="U751" t="str">
        <f t="shared" si="119"/>
        <v>Philadelphia, Pennsylvania, United States</v>
      </c>
      <c r="V751" t="s">
        <v>29</v>
      </c>
      <c r="W751" t="s">
        <v>1853</v>
      </c>
      <c r="X751" t="s">
        <v>49</v>
      </c>
      <c r="Y751" t="s">
        <v>296</v>
      </c>
      <c r="Z751" t="s">
        <v>1854</v>
      </c>
      <c r="AA751">
        <v>7.56</v>
      </c>
      <c r="AB751">
        <v>3</v>
      </c>
      <c r="AC751">
        <v>2.6459999999999999</v>
      </c>
      <c r="AD751" t="e">
        <v>#N/A</v>
      </c>
      <c r="AE751" t="s">
        <v>73</v>
      </c>
    </row>
    <row r="752" spans="1:31" x14ac:dyDescent="0.25">
      <c r="A752">
        <v>3727</v>
      </c>
      <c r="B752" t="s">
        <v>2471</v>
      </c>
      <c r="C752" s="1">
        <v>43621</v>
      </c>
      <c r="D752">
        <f t="shared" si="111"/>
        <v>5</v>
      </c>
      <c r="E752" t="str">
        <f t="shared" si="110"/>
        <v>Jun</v>
      </c>
      <c r="F752">
        <f t="shared" si="112"/>
        <v>2019</v>
      </c>
      <c r="G752" t="str">
        <f t="shared" si="113"/>
        <v>Wed</v>
      </c>
      <c r="H752" s="1">
        <v>43627</v>
      </c>
      <c r="I752">
        <f t="shared" si="114"/>
        <v>11</v>
      </c>
      <c r="J752" s="1" t="str">
        <f t="shared" si="115"/>
        <v>Jun</v>
      </c>
      <c r="K752">
        <f t="shared" si="116"/>
        <v>2019</v>
      </c>
      <c r="L752" s="1" t="str">
        <f t="shared" si="117"/>
        <v>Tue</v>
      </c>
      <c r="M752">
        <f t="shared" si="118"/>
        <v>6</v>
      </c>
      <c r="N752" t="s">
        <v>22</v>
      </c>
      <c r="O752" t="s">
        <v>2472</v>
      </c>
      <c r="P752" t="s">
        <v>2473</v>
      </c>
      <c r="Q752" t="s">
        <v>44</v>
      </c>
      <c r="R752" t="s">
        <v>26</v>
      </c>
      <c r="S752" t="s">
        <v>700</v>
      </c>
      <c r="T752" t="s">
        <v>746</v>
      </c>
      <c r="U752" t="str">
        <f t="shared" si="119"/>
        <v>Newark, Delaware, United States</v>
      </c>
      <c r="V752" t="s">
        <v>29</v>
      </c>
      <c r="W752" t="s">
        <v>672</v>
      </c>
      <c r="X752" t="s">
        <v>49</v>
      </c>
      <c r="Y752" t="s">
        <v>50</v>
      </c>
      <c r="Z752" t="s">
        <v>673</v>
      </c>
      <c r="AA752">
        <v>360.38</v>
      </c>
      <c r="AB752">
        <v>2</v>
      </c>
      <c r="AC752">
        <v>93.698800000000006</v>
      </c>
      <c r="AD752" t="e">
        <v>#N/A</v>
      </c>
      <c r="AE752" t="s">
        <v>73</v>
      </c>
    </row>
    <row r="753" spans="1:31" x14ac:dyDescent="0.25">
      <c r="A753">
        <v>3728</v>
      </c>
      <c r="B753" t="s">
        <v>2471</v>
      </c>
      <c r="C753" s="1">
        <v>43621</v>
      </c>
      <c r="D753">
        <f t="shared" si="111"/>
        <v>5</v>
      </c>
      <c r="E753" t="str">
        <f t="shared" si="110"/>
        <v>Jun</v>
      </c>
      <c r="F753">
        <f t="shared" si="112"/>
        <v>2019</v>
      </c>
      <c r="G753" t="str">
        <f t="shared" si="113"/>
        <v>Wed</v>
      </c>
      <c r="H753" s="1">
        <v>43627</v>
      </c>
      <c r="I753">
        <f t="shared" si="114"/>
        <v>11</v>
      </c>
      <c r="J753" s="1" t="str">
        <f t="shared" si="115"/>
        <v>Jun</v>
      </c>
      <c r="K753">
        <f t="shared" si="116"/>
        <v>2019</v>
      </c>
      <c r="L753" s="1" t="str">
        <f t="shared" si="117"/>
        <v>Tue</v>
      </c>
      <c r="M753">
        <f t="shared" si="118"/>
        <v>6</v>
      </c>
      <c r="N753" t="s">
        <v>22</v>
      </c>
      <c r="O753" t="s">
        <v>2472</v>
      </c>
      <c r="P753" t="s">
        <v>2473</v>
      </c>
      <c r="Q753" t="s">
        <v>44</v>
      </c>
      <c r="R753" t="s">
        <v>26</v>
      </c>
      <c r="S753" t="s">
        <v>700</v>
      </c>
      <c r="T753" t="s">
        <v>746</v>
      </c>
      <c r="U753" t="str">
        <f t="shared" si="119"/>
        <v>Newark, Delaware, United States</v>
      </c>
      <c r="V753" t="s">
        <v>29</v>
      </c>
      <c r="W753" t="s">
        <v>2474</v>
      </c>
      <c r="X753" t="s">
        <v>49</v>
      </c>
      <c r="Y753" t="s">
        <v>92</v>
      </c>
      <c r="Z753" t="s">
        <v>2475</v>
      </c>
      <c r="AA753">
        <v>11.16</v>
      </c>
      <c r="AB753">
        <v>2</v>
      </c>
      <c r="AC753">
        <v>2.79</v>
      </c>
      <c r="AD753" t="e">
        <v>#N/A</v>
      </c>
      <c r="AE753" t="s">
        <v>34</v>
      </c>
    </row>
    <row r="754" spans="1:31" x14ac:dyDescent="0.25">
      <c r="A754">
        <v>3729</v>
      </c>
      <c r="B754" t="s">
        <v>2471</v>
      </c>
      <c r="C754" s="1">
        <v>43621</v>
      </c>
      <c r="D754">
        <f t="shared" si="111"/>
        <v>5</v>
      </c>
      <c r="E754" t="str">
        <f t="shared" si="110"/>
        <v>Jun</v>
      </c>
      <c r="F754">
        <f t="shared" si="112"/>
        <v>2019</v>
      </c>
      <c r="G754" t="str">
        <f t="shared" si="113"/>
        <v>Wed</v>
      </c>
      <c r="H754" s="1">
        <v>43627</v>
      </c>
      <c r="I754">
        <f t="shared" si="114"/>
        <v>11</v>
      </c>
      <c r="J754" s="1" t="str">
        <f t="shared" si="115"/>
        <v>Jun</v>
      </c>
      <c r="K754">
        <f t="shared" si="116"/>
        <v>2019</v>
      </c>
      <c r="L754" s="1" t="str">
        <f t="shared" si="117"/>
        <v>Tue</v>
      </c>
      <c r="M754">
        <f t="shared" si="118"/>
        <v>6</v>
      </c>
      <c r="N754" t="s">
        <v>22</v>
      </c>
      <c r="O754" t="s">
        <v>2472</v>
      </c>
      <c r="P754" t="s">
        <v>2473</v>
      </c>
      <c r="Q754" t="s">
        <v>44</v>
      </c>
      <c r="R754" t="s">
        <v>26</v>
      </c>
      <c r="S754" t="s">
        <v>700</v>
      </c>
      <c r="T754" t="s">
        <v>746</v>
      </c>
      <c r="U754" t="str">
        <f t="shared" si="119"/>
        <v>Newark, Delaware, United States</v>
      </c>
      <c r="V754" t="s">
        <v>29</v>
      </c>
      <c r="W754" t="s">
        <v>2476</v>
      </c>
      <c r="X754" t="s">
        <v>49</v>
      </c>
      <c r="Y754" t="s">
        <v>296</v>
      </c>
      <c r="Z754" t="s">
        <v>2477</v>
      </c>
      <c r="AA754">
        <v>14.94</v>
      </c>
      <c r="AB754">
        <v>3</v>
      </c>
      <c r="AC754">
        <v>6.8723999999999998</v>
      </c>
      <c r="AD754" t="e">
        <v>#N/A</v>
      </c>
      <c r="AE754" t="s">
        <v>73</v>
      </c>
    </row>
    <row r="755" spans="1:31" x14ac:dyDescent="0.25">
      <c r="A755">
        <v>5523</v>
      </c>
      <c r="B755" t="s">
        <v>2478</v>
      </c>
      <c r="C755" s="1">
        <v>43621</v>
      </c>
      <c r="D755">
        <f t="shared" si="111"/>
        <v>5</v>
      </c>
      <c r="E755" t="str">
        <f t="shared" si="110"/>
        <v>Jun</v>
      </c>
      <c r="F755">
        <f t="shared" si="112"/>
        <v>2019</v>
      </c>
      <c r="G755" t="str">
        <f t="shared" si="113"/>
        <v>Wed</v>
      </c>
      <c r="H755" s="1">
        <v>43623</v>
      </c>
      <c r="I755">
        <f t="shared" si="114"/>
        <v>7</v>
      </c>
      <c r="J755" s="1" t="str">
        <f t="shared" si="115"/>
        <v>Jun</v>
      </c>
      <c r="K755">
        <f t="shared" si="116"/>
        <v>2019</v>
      </c>
      <c r="L755" s="1" t="str">
        <f t="shared" si="117"/>
        <v>Fri</v>
      </c>
      <c r="M755">
        <f t="shared" si="118"/>
        <v>2</v>
      </c>
      <c r="N755" t="s">
        <v>41</v>
      </c>
      <c r="O755" t="s">
        <v>2479</v>
      </c>
      <c r="P755" t="s">
        <v>2480</v>
      </c>
      <c r="Q755" t="s">
        <v>44</v>
      </c>
      <c r="R755" t="s">
        <v>26</v>
      </c>
      <c r="S755" t="s">
        <v>2481</v>
      </c>
      <c r="T755" t="s">
        <v>46</v>
      </c>
      <c r="U755" t="str">
        <f t="shared" si="119"/>
        <v>Santa Clara, California, United States</v>
      </c>
      <c r="V755" t="s">
        <v>47</v>
      </c>
      <c r="W755" t="s">
        <v>2482</v>
      </c>
      <c r="X755" t="s">
        <v>49</v>
      </c>
      <c r="Y755" t="s">
        <v>75</v>
      </c>
      <c r="Z755" t="s">
        <v>1320</v>
      </c>
      <c r="AA755">
        <v>21.552</v>
      </c>
      <c r="AB755">
        <v>6</v>
      </c>
      <c r="AC755">
        <v>7.0044000000000004</v>
      </c>
      <c r="AD755" t="e">
        <v>#N/A</v>
      </c>
      <c r="AE755" t="s">
        <v>73</v>
      </c>
    </row>
    <row r="756" spans="1:31" x14ac:dyDescent="0.25">
      <c r="A756">
        <v>5524</v>
      </c>
      <c r="B756" t="s">
        <v>2478</v>
      </c>
      <c r="C756" s="1">
        <v>43621</v>
      </c>
      <c r="D756">
        <f t="shared" si="111"/>
        <v>5</v>
      </c>
      <c r="E756" t="str">
        <f t="shared" si="110"/>
        <v>Jun</v>
      </c>
      <c r="F756">
        <f t="shared" si="112"/>
        <v>2019</v>
      </c>
      <c r="G756" t="str">
        <f t="shared" si="113"/>
        <v>Wed</v>
      </c>
      <c r="H756" s="1">
        <v>43623</v>
      </c>
      <c r="I756">
        <f t="shared" si="114"/>
        <v>7</v>
      </c>
      <c r="J756" s="1" t="str">
        <f t="shared" si="115"/>
        <v>Jun</v>
      </c>
      <c r="K756">
        <f t="shared" si="116"/>
        <v>2019</v>
      </c>
      <c r="L756" s="1" t="str">
        <f t="shared" si="117"/>
        <v>Fri</v>
      </c>
      <c r="M756">
        <f t="shared" si="118"/>
        <v>2</v>
      </c>
      <c r="N756" t="s">
        <v>41</v>
      </c>
      <c r="O756" t="s">
        <v>2479</v>
      </c>
      <c r="P756" t="s">
        <v>2480</v>
      </c>
      <c r="Q756" t="s">
        <v>44</v>
      </c>
      <c r="R756" t="s">
        <v>26</v>
      </c>
      <c r="S756" t="s">
        <v>2481</v>
      </c>
      <c r="T756" t="s">
        <v>46</v>
      </c>
      <c r="U756" t="str">
        <f t="shared" si="119"/>
        <v>Santa Clara, California, United States</v>
      </c>
      <c r="V756" t="s">
        <v>47</v>
      </c>
      <c r="W756" t="s">
        <v>2483</v>
      </c>
      <c r="X756" t="s">
        <v>49</v>
      </c>
      <c r="Y756" t="s">
        <v>282</v>
      </c>
      <c r="Z756" t="s">
        <v>2484</v>
      </c>
      <c r="AA756">
        <v>58.24</v>
      </c>
      <c r="AB756">
        <v>4</v>
      </c>
      <c r="AC756">
        <v>15.7248</v>
      </c>
      <c r="AD756" t="e">
        <v>#N/A</v>
      </c>
      <c r="AE756" t="s">
        <v>34</v>
      </c>
    </row>
    <row r="757" spans="1:31" x14ac:dyDescent="0.25">
      <c r="A757">
        <v>9375</v>
      </c>
      <c r="B757" t="s">
        <v>2485</v>
      </c>
      <c r="C757" s="1">
        <v>43621</v>
      </c>
      <c r="D757">
        <f t="shared" si="111"/>
        <v>5</v>
      </c>
      <c r="E757" t="str">
        <f t="shared" si="110"/>
        <v>Jun</v>
      </c>
      <c r="F757">
        <f t="shared" si="112"/>
        <v>2019</v>
      </c>
      <c r="G757" t="str">
        <f t="shared" si="113"/>
        <v>Wed</v>
      </c>
      <c r="H757" s="1">
        <v>43625</v>
      </c>
      <c r="I757">
        <f t="shared" si="114"/>
        <v>9</v>
      </c>
      <c r="J757" s="1" t="str">
        <f t="shared" si="115"/>
        <v>Jun</v>
      </c>
      <c r="K757">
        <f t="shared" si="116"/>
        <v>2019</v>
      </c>
      <c r="L757" s="1" t="str">
        <f t="shared" si="117"/>
        <v>Sun</v>
      </c>
      <c r="M757">
        <f t="shared" si="118"/>
        <v>4</v>
      </c>
      <c r="N757" t="s">
        <v>22</v>
      </c>
      <c r="O757" t="s">
        <v>2486</v>
      </c>
      <c r="P757" t="s">
        <v>2487</v>
      </c>
      <c r="Q757" t="s">
        <v>25</v>
      </c>
      <c r="R757" t="s">
        <v>26</v>
      </c>
      <c r="S757" t="s">
        <v>162</v>
      </c>
      <c r="T757" t="s">
        <v>163</v>
      </c>
      <c r="U757" t="str">
        <f t="shared" si="119"/>
        <v>Seattle, Washington, United States</v>
      </c>
      <c r="V757" t="s">
        <v>47</v>
      </c>
      <c r="W757" t="s">
        <v>2488</v>
      </c>
      <c r="X757" t="s">
        <v>49</v>
      </c>
      <c r="Y757" t="s">
        <v>634</v>
      </c>
      <c r="Z757" t="s">
        <v>2489</v>
      </c>
      <c r="AA757">
        <v>61.38</v>
      </c>
      <c r="AB757">
        <v>6</v>
      </c>
      <c r="AC757">
        <v>15.9588</v>
      </c>
      <c r="AD757" t="e">
        <v>#N/A</v>
      </c>
      <c r="AE757" t="s">
        <v>73</v>
      </c>
    </row>
    <row r="758" spans="1:31" x14ac:dyDescent="0.25">
      <c r="A758">
        <v>265</v>
      </c>
      <c r="B758" t="s">
        <v>2490</v>
      </c>
      <c r="C758" s="1">
        <v>43622</v>
      </c>
      <c r="D758">
        <f t="shared" si="111"/>
        <v>6</v>
      </c>
      <c r="E758" t="str">
        <f t="shared" si="110"/>
        <v>Jun</v>
      </c>
      <c r="F758">
        <f t="shared" si="112"/>
        <v>2019</v>
      </c>
      <c r="G758" t="str">
        <f t="shared" si="113"/>
        <v>Thu</v>
      </c>
      <c r="H758" s="1">
        <v>43629</v>
      </c>
      <c r="I758">
        <f t="shared" si="114"/>
        <v>13</v>
      </c>
      <c r="J758" s="1" t="str">
        <f t="shared" si="115"/>
        <v>Jun</v>
      </c>
      <c r="K758">
        <f t="shared" si="116"/>
        <v>2019</v>
      </c>
      <c r="L758" s="1" t="str">
        <f t="shared" si="117"/>
        <v>Thu</v>
      </c>
      <c r="M758">
        <f t="shared" si="118"/>
        <v>7</v>
      </c>
      <c r="N758" t="s">
        <v>22</v>
      </c>
      <c r="O758" t="s">
        <v>212</v>
      </c>
      <c r="P758" t="s">
        <v>213</v>
      </c>
      <c r="Q758" t="s">
        <v>44</v>
      </c>
      <c r="R758" t="s">
        <v>26</v>
      </c>
      <c r="S758" t="s">
        <v>383</v>
      </c>
      <c r="T758" t="s">
        <v>384</v>
      </c>
      <c r="U758" t="str">
        <f t="shared" si="119"/>
        <v>Chicago, Illinois, United States</v>
      </c>
      <c r="V758" t="s">
        <v>57</v>
      </c>
      <c r="W758" t="s">
        <v>1905</v>
      </c>
      <c r="X758" t="s">
        <v>36</v>
      </c>
      <c r="Y758" t="s">
        <v>37</v>
      </c>
      <c r="Z758" t="s">
        <v>1906</v>
      </c>
      <c r="AA758">
        <v>328.22399999999999</v>
      </c>
      <c r="AB758">
        <v>4</v>
      </c>
      <c r="AC758">
        <v>28.7196</v>
      </c>
      <c r="AD758" t="e">
        <v>#N/A</v>
      </c>
      <c r="AE758" t="s">
        <v>73</v>
      </c>
    </row>
    <row r="759" spans="1:31" x14ac:dyDescent="0.25">
      <c r="A759">
        <v>434</v>
      </c>
      <c r="B759" t="s">
        <v>2491</v>
      </c>
      <c r="C759" s="1">
        <v>43622</v>
      </c>
      <c r="D759">
        <f t="shared" si="111"/>
        <v>6</v>
      </c>
      <c r="E759" t="str">
        <f t="shared" si="110"/>
        <v>Jun</v>
      </c>
      <c r="F759">
        <f t="shared" si="112"/>
        <v>2019</v>
      </c>
      <c r="G759" t="str">
        <f t="shared" si="113"/>
        <v>Thu</v>
      </c>
      <c r="H759" s="1">
        <v>43623</v>
      </c>
      <c r="I759">
        <f t="shared" si="114"/>
        <v>7</v>
      </c>
      <c r="J759" s="1" t="str">
        <f t="shared" si="115"/>
        <v>Jun</v>
      </c>
      <c r="K759">
        <f t="shared" si="116"/>
        <v>2019</v>
      </c>
      <c r="L759" s="1" t="str">
        <f t="shared" si="117"/>
        <v>Fri</v>
      </c>
      <c r="M759">
        <f t="shared" si="118"/>
        <v>1</v>
      </c>
      <c r="N759" t="s">
        <v>41</v>
      </c>
      <c r="O759" t="s">
        <v>1113</v>
      </c>
      <c r="P759" t="s">
        <v>1114</v>
      </c>
      <c r="Q759" t="s">
        <v>44</v>
      </c>
      <c r="R759" t="s">
        <v>26</v>
      </c>
      <c r="S759" t="s">
        <v>2492</v>
      </c>
      <c r="T759" t="s">
        <v>896</v>
      </c>
      <c r="U759" t="str">
        <f t="shared" si="119"/>
        <v>Lowell, Massachusetts, United States</v>
      </c>
      <c r="V759" t="s">
        <v>29</v>
      </c>
      <c r="W759" t="s">
        <v>2493</v>
      </c>
      <c r="X759" t="s">
        <v>49</v>
      </c>
      <c r="Y759" t="s">
        <v>50</v>
      </c>
      <c r="Z759" t="s">
        <v>2494</v>
      </c>
      <c r="AA759">
        <v>714.3</v>
      </c>
      <c r="AB759">
        <v>5</v>
      </c>
      <c r="AC759">
        <v>207.14699999999999</v>
      </c>
      <c r="AD759" t="e">
        <v>#N/A</v>
      </c>
      <c r="AE759" t="s">
        <v>73</v>
      </c>
    </row>
    <row r="760" spans="1:31" x14ac:dyDescent="0.25">
      <c r="A760">
        <v>5085</v>
      </c>
      <c r="B760" t="s">
        <v>2495</v>
      </c>
      <c r="C760" s="1">
        <v>43622</v>
      </c>
      <c r="D760">
        <f t="shared" si="111"/>
        <v>6</v>
      </c>
      <c r="E760" t="str">
        <f t="shared" si="110"/>
        <v>Jun</v>
      </c>
      <c r="F760">
        <f t="shared" si="112"/>
        <v>2019</v>
      </c>
      <c r="G760" t="str">
        <f t="shared" si="113"/>
        <v>Thu</v>
      </c>
      <c r="H760" s="1">
        <v>43625</v>
      </c>
      <c r="I760">
        <f t="shared" si="114"/>
        <v>9</v>
      </c>
      <c r="J760" s="1" t="str">
        <f t="shared" si="115"/>
        <v>Jun</v>
      </c>
      <c r="K760">
        <f t="shared" si="116"/>
        <v>2019</v>
      </c>
      <c r="L760" s="1" t="str">
        <f t="shared" si="117"/>
        <v>Sun</v>
      </c>
      <c r="M760">
        <f t="shared" si="118"/>
        <v>3</v>
      </c>
      <c r="N760" t="s">
        <v>97</v>
      </c>
      <c r="O760" t="s">
        <v>2496</v>
      </c>
      <c r="P760" t="s">
        <v>2497</v>
      </c>
      <c r="Q760" t="s">
        <v>25</v>
      </c>
      <c r="R760" t="s">
        <v>26</v>
      </c>
      <c r="S760" t="s">
        <v>2492</v>
      </c>
      <c r="T760" t="s">
        <v>896</v>
      </c>
      <c r="U760" t="str">
        <f t="shared" si="119"/>
        <v>Lowell, Massachusetts, United States</v>
      </c>
      <c r="V760" t="s">
        <v>29</v>
      </c>
      <c r="W760" t="s">
        <v>180</v>
      </c>
      <c r="X760" t="s">
        <v>49</v>
      </c>
      <c r="Y760" t="s">
        <v>123</v>
      </c>
      <c r="Z760" t="s">
        <v>181</v>
      </c>
      <c r="AA760">
        <v>105.52</v>
      </c>
      <c r="AB760">
        <v>4</v>
      </c>
      <c r="AC760">
        <v>48.539200000000001</v>
      </c>
      <c r="AD760" t="e">
        <v>#N/A</v>
      </c>
      <c r="AE760" t="s">
        <v>73</v>
      </c>
    </row>
    <row r="761" spans="1:31" x14ac:dyDescent="0.25">
      <c r="A761">
        <v>5532</v>
      </c>
      <c r="B761" t="s">
        <v>2498</v>
      </c>
      <c r="C761" s="1">
        <v>43622</v>
      </c>
      <c r="D761">
        <f t="shared" si="111"/>
        <v>6</v>
      </c>
      <c r="E761" t="str">
        <f t="shared" si="110"/>
        <v>Jun</v>
      </c>
      <c r="F761">
        <f t="shared" si="112"/>
        <v>2019</v>
      </c>
      <c r="G761" t="str">
        <f t="shared" si="113"/>
        <v>Thu</v>
      </c>
      <c r="H761" s="1">
        <v>43623</v>
      </c>
      <c r="I761">
        <f t="shared" si="114"/>
        <v>7</v>
      </c>
      <c r="J761" s="1" t="str">
        <f t="shared" si="115"/>
        <v>Jun</v>
      </c>
      <c r="K761">
        <f t="shared" si="116"/>
        <v>2019</v>
      </c>
      <c r="L761" s="1" t="str">
        <f t="shared" si="117"/>
        <v>Fri</v>
      </c>
      <c r="M761">
        <f t="shared" si="118"/>
        <v>1</v>
      </c>
      <c r="N761" t="s">
        <v>41</v>
      </c>
      <c r="O761" t="s">
        <v>957</v>
      </c>
      <c r="P761" t="s">
        <v>958</v>
      </c>
      <c r="Q761" t="s">
        <v>44</v>
      </c>
      <c r="R761" t="s">
        <v>26</v>
      </c>
      <c r="S761" t="s">
        <v>1832</v>
      </c>
      <c r="T761" t="s">
        <v>1447</v>
      </c>
      <c r="U761" t="str">
        <f t="shared" si="119"/>
        <v>Little Rock, Arkansas, United States</v>
      </c>
      <c r="V761" t="s">
        <v>82</v>
      </c>
      <c r="W761" t="s">
        <v>1357</v>
      </c>
      <c r="X761" t="s">
        <v>36</v>
      </c>
      <c r="Y761" t="s">
        <v>59</v>
      </c>
      <c r="Z761" t="s">
        <v>1358</v>
      </c>
      <c r="AA761">
        <v>179.94</v>
      </c>
      <c r="AB761">
        <v>6</v>
      </c>
      <c r="AC761">
        <v>75.574799999999996</v>
      </c>
      <c r="AD761" t="e">
        <v>#N/A</v>
      </c>
      <c r="AE761" t="s">
        <v>73</v>
      </c>
    </row>
    <row r="762" spans="1:31" x14ac:dyDescent="0.25">
      <c r="A762">
        <v>5533</v>
      </c>
      <c r="B762" t="s">
        <v>2498</v>
      </c>
      <c r="C762" s="1">
        <v>43622</v>
      </c>
      <c r="D762">
        <f t="shared" si="111"/>
        <v>6</v>
      </c>
      <c r="E762" t="str">
        <f t="shared" si="110"/>
        <v>Jun</v>
      </c>
      <c r="F762">
        <f t="shared" si="112"/>
        <v>2019</v>
      </c>
      <c r="G762" t="str">
        <f t="shared" si="113"/>
        <v>Thu</v>
      </c>
      <c r="H762" s="1">
        <v>43623</v>
      </c>
      <c r="I762">
        <f t="shared" si="114"/>
        <v>7</v>
      </c>
      <c r="J762" s="1" t="str">
        <f t="shared" si="115"/>
        <v>Jun</v>
      </c>
      <c r="K762">
        <f t="shared" si="116"/>
        <v>2019</v>
      </c>
      <c r="L762" s="1" t="str">
        <f t="shared" si="117"/>
        <v>Fri</v>
      </c>
      <c r="M762">
        <f t="shared" si="118"/>
        <v>1</v>
      </c>
      <c r="N762" t="s">
        <v>41</v>
      </c>
      <c r="O762" t="s">
        <v>957</v>
      </c>
      <c r="P762" t="s">
        <v>958</v>
      </c>
      <c r="Q762" t="s">
        <v>44</v>
      </c>
      <c r="R762" t="s">
        <v>26</v>
      </c>
      <c r="S762" t="s">
        <v>1832</v>
      </c>
      <c r="T762" t="s">
        <v>1447</v>
      </c>
      <c r="U762" t="str">
        <f t="shared" si="119"/>
        <v>Little Rock, Arkansas, United States</v>
      </c>
      <c r="V762" t="s">
        <v>82</v>
      </c>
      <c r="W762" t="s">
        <v>925</v>
      </c>
      <c r="X762" t="s">
        <v>36</v>
      </c>
      <c r="Y762" t="s">
        <v>59</v>
      </c>
      <c r="Z762" t="s">
        <v>926</v>
      </c>
      <c r="AA762">
        <v>26.85</v>
      </c>
      <c r="AB762">
        <v>3</v>
      </c>
      <c r="AC762">
        <v>5.1014999999999997</v>
      </c>
      <c r="AD762" t="e">
        <v>#N/A</v>
      </c>
      <c r="AE762" t="s">
        <v>73</v>
      </c>
    </row>
    <row r="763" spans="1:31" x14ac:dyDescent="0.25">
      <c r="A763">
        <v>5534</v>
      </c>
      <c r="B763" t="s">
        <v>2498</v>
      </c>
      <c r="C763" s="1">
        <v>43622</v>
      </c>
      <c r="D763">
        <f t="shared" si="111"/>
        <v>6</v>
      </c>
      <c r="E763" t="str">
        <f t="shared" si="110"/>
        <v>Jun</v>
      </c>
      <c r="F763">
        <f t="shared" si="112"/>
        <v>2019</v>
      </c>
      <c r="G763" t="str">
        <f t="shared" si="113"/>
        <v>Thu</v>
      </c>
      <c r="H763" s="1">
        <v>43623</v>
      </c>
      <c r="I763">
        <f t="shared" si="114"/>
        <v>7</v>
      </c>
      <c r="J763" s="1" t="str">
        <f t="shared" si="115"/>
        <v>Jun</v>
      </c>
      <c r="K763">
        <f t="shared" si="116"/>
        <v>2019</v>
      </c>
      <c r="L763" s="1" t="str">
        <f t="shared" si="117"/>
        <v>Fri</v>
      </c>
      <c r="M763">
        <f t="shared" si="118"/>
        <v>1</v>
      </c>
      <c r="N763" t="s">
        <v>41</v>
      </c>
      <c r="O763" t="s">
        <v>957</v>
      </c>
      <c r="P763" t="s">
        <v>958</v>
      </c>
      <c r="Q763" t="s">
        <v>44</v>
      </c>
      <c r="R763" t="s">
        <v>26</v>
      </c>
      <c r="S763" t="s">
        <v>1832</v>
      </c>
      <c r="T763" t="s">
        <v>1447</v>
      </c>
      <c r="U763" t="str">
        <f t="shared" si="119"/>
        <v>Little Rock, Arkansas, United States</v>
      </c>
      <c r="V763" t="s">
        <v>82</v>
      </c>
      <c r="W763" t="s">
        <v>1765</v>
      </c>
      <c r="X763" t="s">
        <v>36</v>
      </c>
      <c r="Y763" t="s">
        <v>59</v>
      </c>
      <c r="Z763" t="s">
        <v>1766</v>
      </c>
      <c r="AA763">
        <v>323.37</v>
      </c>
      <c r="AB763">
        <v>3</v>
      </c>
      <c r="AC763">
        <v>129.34800000000001</v>
      </c>
      <c r="AD763" t="e">
        <v>#N/A</v>
      </c>
      <c r="AE763" t="s">
        <v>73</v>
      </c>
    </row>
    <row r="764" spans="1:31" x14ac:dyDescent="0.25">
      <c r="A764">
        <v>5535</v>
      </c>
      <c r="B764" t="s">
        <v>2498</v>
      </c>
      <c r="C764" s="1">
        <v>43622</v>
      </c>
      <c r="D764">
        <f t="shared" si="111"/>
        <v>6</v>
      </c>
      <c r="E764" t="str">
        <f t="shared" si="110"/>
        <v>Jun</v>
      </c>
      <c r="F764">
        <f t="shared" si="112"/>
        <v>2019</v>
      </c>
      <c r="G764" t="str">
        <f t="shared" si="113"/>
        <v>Thu</v>
      </c>
      <c r="H764" s="1">
        <v>43623</v>
      </c>
      <c r="I764">
        <f t="shared" si="114"/>
        <v>7</v>
      </c>
      <c r="J764" s="1" t="str">
        <f t="shared" si="115"/>
        <v>Jun</v>
      </c>
      <c r="K764">
        <f t="shared" si="116"/>
        <v>2019</v>
      </c>
      <c r="L764" s="1" t="str">
        <f t="shared" si="117"/>
        <v>Fri</v>
      </c>
      <c r="M764">
        <f t="shared" si="118"/>
        <v>1</v>
      </c>
      <c r="N764" t="s">
        <v>41</v>
      </c>
      <c r="O764" t="s">
        <v>957</v>
      </c>
      <c r="P764" t="s">
        <v>958</v>
      </c>
      <c r="Q764" t="s">
        <v>44</v>
      </c>
      <c r="R764" t="s">
        <v>26</v>
      </c>
      <c r="S764" t="s">
        <v>1832</v>
      </c>
      <c r="T764" t="s">
        <v>1447</v>
      </c>
      <c r="U764" t="str">
        <f t="shared" si="119"/>
        <v>Little Rock, Arkansas, United States</v>
      </c>
      <c r="V764" t="s">
        <v>82</v>
      </c>
      <c r="W764" t="s">
        <v>2499</v>
      </c>
      <c r="X764" t="s">
        <v>49</v>
      </c>
      <c r="Y764" t="s">
        <v>123</v>
      </c>
      <c r="Z764" t="s">
        <v>2500</v>
      </c>
      <c r="AA764">
        <v>59.94</v>
      </c>
      <c r="AB764">
        <v>3</v>
      </c>
      <c r="AC764">
        <v>28.171800000000001</v>
      </c>
      <c r="AD764" t="e">
        <v>#N/A</v>
      </c>
      <c r="AE764" t="s">
        <v>34</v>
      </c>
    </row>
    <row r="765" spans="1:31" x14ac:dyDescent="0.25">
      <c r="A765">
        <v>5536</v>
      </c>
      <c r="B765" t="s">
        <v>2498</v>
      </c>
      <c r="C765" s="1">
        <v>43622</v>
      </c>
      <c r="D765">
        <f t="shared" si="111"/>
        <v>6</v>
      </c>
      <c r="E765" t="str">
        <f t="shared" si="110"/>
        <v>Jun</v>
      </c>
      <c r="F765">
        <f t="shared" si="112"/>
        <v>2019</v>
      </c>
      <c r="G765" t="str">
        <f t="shared" si="113"/>
        <v>Thu</v>
      </c>
      <c r="H765" s="1">
        <v>43623</v>
      </c>
      <c r="I765">
        <f t="shared" si="114"/>
        <v>7</v>
      </c>
      <c r="J765" s="1" t="str">
        <f t="shared" si="115"/>
        <v>Jun</v>
      </c>
      <c r="K765">
        <f t="shared" si="116"/>
        <v>2019</v>
      </c>
      <c r="L765" s="1" t="str">
        <f t="shared" si="117"/>
        <v>Fri</v>
      </c>
      <c r="M765">
        <f t="shared" si="118"/>
        <v>1</v>
      </c>
      <c r="N765" t="s">
        <v>41</v>
      </c>
      <c r="O765" t="s">
        <v>957</v>
      </c>
      <c r="P765" t="s">
        <v>958</v>
      </c>
      <c r="Q765" t="s">
        <v>44</v>
      </c>
      <c r="R765" t="s">
        <v>26</v>
      </c>
      <c r="S765" t="s">
        <v>1832</v>
      </c>
      <c r="T765" t="s">
        <v>1447</v>
      </c>
      <c r="U765" t="str">
        <f t="shared" si="119"/>
        <v>Little Rock, Arkansas, United States</v>
      </c>
      <c r="V765" t="s">
        <v>82</v>
      </c>
      <c r="W765" t="s">
        <v>2501</v>
      </c>
      <c r="X765" t="s">
        <v>49</v>
      </c>
      <c r="Y765" t="s">
        <v>75</v>
      </c>
      <c r="Z765" t="s">
        <v>2502</v>
      </c>
      <c r="AA765">
        <v>64.14</v>
      </c>
      <c r="AB765">
        <v>3</v>
      </c>
      <c r="AC765">
        <v>30.787199999999999</v>
      </c>
      <c r="AD765" t="e">
        <v>#N/A</v>
      </c>
      <c r="AE765" t="s">
        <v>73</v>
      </c>
    </row>
    <row r="766" spans="1:31" x14ac:dyDescent="0.25">
      <c r="A766">
        <v>5537</v>
      </c>
      <c r="B766" t="s">
        <v>2498</v>
      </c>
      <c r="C766" s="1">
        <v>43622</v>
      </c>
      <c r="D766">
        <f t="shared" si="111"/>
        <v>6</v>
      </c>
      <c r="E766" t="str">
        <f t="shared" si="110"/>
        <v>Jun</v>
      </c>
      <c r="F766">
        <f t="shared" si="112"/>
        <v>2019</v>
      </c>
      <c r="G766" t="str">
        <f t="shared" si="113"/>
        <v>Thu</v>
      </c>
      <c r="H766" s="1">
        <v>43623</v>
      </c>
      <c r="I766">
        <f t="shared" si="114"/>
        <v>7</v>
      </c>
      <c r="J766" s="1" t="str">
        <f t="shared" si="115"/>
        <v>Jun</v>
      </c>
      <c r="K766">
        <f t="shared" si="116"/>
        <v>2019</v>
      </c>
      <c r="L766" s="1" t="str">
        <f t="shared" si="117"/>
        <v>Fri</v>
      </c>
      <c r="M766">
        <f t="shared" si="118"/>
        <v>1</v>
      </c>
      <c r="N766" t="s">
        <v>41</v>
      </c>
      <c r="O766" t="s">
        <v>957</v>
      </c>
      <c r="P766" t="s">
        <v>958</v>
      </c>
      <c r="Q766" t="s">
        <v>44</v>
      </c>
      <c r="R766" t="s">
        <v>26</v>
      </c>
      <c r="S766" t="s">
        <v>1832</v>
      </c>
      <c r="T766" t="s">
        <v>1447</v>
      </c>
      <c r="U766" t="str">
        <f t="shared" si="119"/>
        <v>Little Rock, Arkansas, United States</v>
      </c>
      <c r="V766" t="s">
        <v>82</v>
      </c>
      <c r="W766" t="s">
        <v>1663</v>
      </c>
      <c r="X766" t="s">
        <v>49</v>
      </c>
      <c r="Y766" t="s">
        <v>75</v>
      </c>
      <c r="Z766" t="s">
        <v>1664</v>
      </c>
      <c r="AA766">
        <v>11.67</v>
      </c>
      <c r="AB766">
        <v>3</v>
      </c>
      <c r="AC766">
        <v>5.6016000000000004</v>
      </c>
      <c r="AD766" t="e">
        <v>#N/A</v>
      </c>
      <c r="AE766" t="s">
        <v>73</v>
      </c>
    </row>
    <row r="767" spans="1:31" x14ac:dyDescent="0.25">
      <c r="A767">
        <v>5538</v>
      </c>
      <c r="B767" t="s">
        <v>2498</v>
      </c>
      <c r="C767" s="1">
        <v>43622</v>
      </c>
      <c r="D767">
        <f t="shared" si="111"/>
        <v>6</v>
      </c>
      <c r="E767" t="str">
        <f t="shared" si="110"/>
        <v>Jun</v>
      </c>
      <c r="F767">
        <f t="shared" si="112"/>
        <v>2019</v>
      </c>
      <c r="G767" t="str">
        <f t="shared" si="113"/>
        <v>Thu</v>
      </c>
      <c r="H767" s="1">
        <v>43623</v>
      </c>
      <c r="I767">
        <f t="shared" si="114"/>
        <v>7</v>
      </c>
      <c r="J767" s="1" t="str">
        <f t="shared" si="115"/>
        <v>Jun</v>
      </c>
      <c r="K767">
        <f t="shared" si="116"/>
        <v>2019</v>
      </c>
      <c r="L767" s="1" t="str">
        <f t="shared" si="117"/>
        <v>Fri</v>
      </c>
      <c r="M767">
        <f t="shared" si="118"/>
        <v>1</v>
      </c>
      <c r="N767" t="s">
        <v>41</v>
      </c>
      <c r="O767" t="s">
        <v>957</v>
      </c>
      <c r="P767" t="s">
        <v>958</v>
      </c>
      <c r="Q767" t="s">
        <v>44</v>
      </c>
      <c r="R767" t="s">
        <v>26</v>
      </c>
      <c r="S767" t="s">
        <v>1832</v>
      </c>
      <c r="T767" t="s">
        <v>1447</v>
      </c>
      <c r="U767" t="str">
        <f t="shared" si="119"/>
        <v>Little Rock, Arkansas, United States</v>
      </c>
      <c r="V767" t="s">
        <v>82</v>
      </c>
      <c r="W767" t="s">
        <v>2503</v>
      </c>
      <c r="X767" t="s">
        <v>49</v>
      </c>
      <c r="Y767" t="s">
        <v>123</v>
      </c>
      <c r="Z767" t="s">
        <v>2504</v>
      </c>
      <c r="AA767">
        <v>12.96</v>
      </c>
      <c r="AB767">
        <v>2</v>
      </c>
      <c r="AC767">
        <v>6.2207999999999997</v>
      </c>
      <c r="AD767" t="e">
        <v>#N/A</v>
      </c>
      <c r="AE767" t="s">
        <v>34</v>
      </c>
    </row>
    <row r="768" spans="1:31" x14ac:dyDescent="0.25">
      <c r="A768">
        <v>9120</v>
      </c>
      <c r="B768" t="s">
        <v>2505</v>
      </c>
      <c r="C768" s="1">
        <v>43622</v>
      </c>
      <c r="D768">
        <f t="shared" si="111"/>
        <v>6</v>
      </c>
      <c r="E768" t="str">
        <f t="shared" si="110"/>
        <v>Jun</v>
      </c>
      <c r="F768">
        <f t="shared" si="112"/>
        <v>2019</v>
      </c>
      <c r="G768" t="str">
        <f t="shared" si="113"/>
        <v>Thu</v>
      </c>
      <c r="H768" s="1">
        <v>43628</v>
      </c>
      <c r="I768">
        <f t="shared" si="114"/>
        <v>12</v>
      </c>
      <c r="J768" s="1" t="str">
        <f t="shared" si="115"/>
        <v>Jun</v>
      </c>
      <c r="K768">
        <f t="shared" si="116"/>
        <v>2019</v>
      </c>
      <c r="L768" s="1" t="str">
        <f t="shared" si="117"/>
        <v>Wed</v>
      </c>
      <c r="M768">
        <f t="shared" si="118"/>
        <v>6</v>
      </c>
      <c r="N768" t="s">
        <v>22</v>
      </c>
      <c r="O768" t="s">
        <v>1546</v>
      </c>
      <c r="P768" t="s">
        <v>1547</v>
      </c>
      <c r="Q768" t="s">
        <v>111</v>
      </c>
      <c r="R768" t="s">
        <v>26</v>
      </c>
      <c r="S768" t="s">
        <v>45</v>
      </c>
      <c r="T768" t="s">
        <v>46</v>
      </c>
      <c r="U768" t="str">
        <f t="shared" si="119"/>
        <v>Los Angeles, California, United States</v>
      </c>
      <c r="V768" t="s">
        <v>47</v>
      </c>
      <c r="W768" t="s">
        <v>2506</v>
      </c>
      <c r="X768" t="s">
        <v>49</v>
      </c>
      <c r="Y768" t="s">
        <v>296</v>
      </c>
      <c r="Z768" t="s">
        <v>2507</v>
      </c>
      <c r="AA768">
        <v>22.05</v>
      </c>
      <c r="AB768">
        <v>7</v>
      </c>
      <c r="AC768">
        <v>10.584</v>
      </c>
      <c r="AD768" t="e">
        <v>#N/A</v>
      </c>
      <c r="AE768" t="s">
        <v>73</v>
      </c>
    </row>
    <row r="769" spans="1:31" x14ac:dyDescent="0.25">
      <c r="A769">
        <v>9121</v>
      </c>
      <c r="B769" t="s">
        <v>2505</v>
      </c>
      <c r="C769" s="1">
        <v>43622</v>
      </c>
      <c r="D769">
        <f t="shared" si="111"/>
        <v>6</v>
      </c>
      <c r="E769" t="str">
        <f t="shared" si="110"/>
        <v>Jun</v>
      </c>
      <c r="F769">
        <f t="shared" si="112"/>
        <v>2019</v>
      </c>
      <c r="G769" t="str">
        <f t="shared" si="113"/>
        <v>Thu</v>
      </c>
      <c r="H769" s="1">
        <v>43628</v>
      </c>
      <c r="I769">
        <f t="shared" si="114"/>
        <v>12</v>
      </c>
      <c r="J769" s="1" t="str">
        <f t="shared" si="115"/>
        <v>Jun</v>
      </c>
      <c r="K769">
        <f t="shared" si="116"/>
        <v>2019</v>
      </c>
      <c r="L769" s="1" t="str">
        <f t="shared" si="117"/>
        <v>Wed</v>
      </c>
      <c r="M769">
        <f t="shared" si="118"/>
        <v>6</v>
      </c>
      <c r="N769" t="s">
        <v>22</v>
      </c>
      <c r="O769" t="s">
        <v>1546</v>
      </c>
      <c r="P769" t="s">
        <v>1547</v>
      </c>
      <c r="Q769" t="s">
        <v>111</v>
      </c>
      <c r="R769" t="s">
        <v>26</v>
      </c>
      <c r="S769" t="s">
        <v>45</v>
      </c>
      <c r="T769" t="s">
        <v>46</v>
      </c>
      <c r="U769" t="str">
        <f t="shared" si="119"/>
        <v>Los Angeles, California, United States</v>
      </c>
      <c r="V769" t="s">
        <v>47</v>
      </c>
      <c r="W769" t="s">
        <v>2508</v>
      </c>
      <c r="X769" t="s">
        <v>49</v>
      </c>
      <c r="Y769" t="s">
        <v>123</v>
      </c>
      <c r="Z769" t="s">
        <v>2509</v>
      </c>
      <c r="AA769">
        <v>99.9</v>
      </c>
      <c r="AB769">
        <v>5</v>
      </c>
      <c r="AC769">
        <v>46.953000000000003</v>
      </c>
      <c r="AD769" t="e">
        <v>#N/A</v>
      </c>
      <c r="AE769" t="s">
        <v>73</v>
      </c>
    </row>
    <row r="770" spans="1:31" x14ac:dyDescent="0.25">
      <c r="A770">
        <v>9661</v>
      </c>
      <c r="B770" t="s">
        <v>2510</v>
      </c>
      <c r="C770" s="1">
        <v>43622</v>
      </c>
      <c r="D770">
        <f t="shared" si="111"/>
        <v>6</v>
      </c>
      <c r="E770" t="str">
        <f t="shared" ref="E770:E833" si="120">TEXT(C770,"mmm")</f>
        <v>Jun</v>
      </c>
      <c r="F770">
        <f t="shared" si="112"/>
        <v>2019</v>
      </c>
      <c r="G770" t="str">
        <f t="shared" si="113"/>
        <v>Thu</v>
      </c>
      <c r="H770" s="1">
        <v>43627</v>
      </c>
      <c r="I770">
        <f t="shared" si="114"/>
        <v>11</v>
      </c>
      <c r="J770" s="1" t="str">
        <f t="shared" si="115"/>
        <v>Jun</v>
      </c>
      <c r="K770">
        <f t="shared" si="116"/>
        <v>2019</v>
      </c>
      <c r="L770" s="1" t="str">
        <f t="shared" si="117"/>
        <v>Tue</v>
      </c>
      <c r="M770">
        <f t="shared" si="118"/>
        <v>5</v>
      </c>
      <c r="N770" t="s">
        <v>22</v>
      </c>
      <c r="O770" t="s">
        <v>1244</v>
      </c>
      <c r="P770" t="s">
        <v>1245</v>
      </c>
      <c r="Q770" t="s">
        <v>111</v>
      </c>
      <c r="R770" t="s">
        <v>26</v>
      </c>
      <c r="S770" t="s">
        <v>2511</v>
      </c>
      <c r="T770" t="s">
        <v>46</v>
      </c>
      <c r="U770" t="str">
        <f t="shared" si="119"/>
        <v>Santa Barbara, California, United States</v>
      </c>
      <c r="V770" t="s">
        <v>47</v>
      </c>
      <c r="W770" t="s">
        <v>2512</v>
      </c>
      <c r="X770" t="s">
        <v>36</v>
      </c>
      <c r="Y770" t="s">
        <v>37</v>
      </c>
      <c r="Z770" t="s">
        <v>2513</v>
      </c>
      <c r="AA770">
        <v>3023.9279999999999</v>
      </c>
      <c r="AB770">
        <v>9</v>
      </c>
      <c r="AC770">
        <v>226.7946</v>
      </c>
      <c r="AD770" t="e">
        <v>#N/A</v>
      </c>
      <c r="AE770" t="s">
        <v>73</v>
      </c>
    </row>
    <row r="771" spans="1:31" x14ac:dyDescent="0.25">
      <c r="A771">
        <v>9662</v>
      </c>
      <c r="B771" t="s">
        <v>2510</v>
      </c>
      <c r="C771" s="1">
        <v>43622</v>
      </c>
      <c r="D771">
        <f t="shared" ref="D771:D834" si="121">DAY(C771)</f>
        <v>6</v>
      </c>
      <c r="E771" t="str">
        <f t="shared" si="120"/>
        <v>Jun</v>
      </c>
      <c r="F771">
        <f t="shared" ref="F771:F834" si="122">YEAR(C771)</f>
        <v>2019</v>
      </c>
      <c r="G771" t="str">
        <f t="shared" ref="G771:G834" si="123">TEXT(C771,"ddd")</f>
        <v>Thu</v>
      </c>
      <c r="H771" s="1">
        <v>43627</v>
      </c>
      <c r="I771">
        <f t="shared" ref="I771:I834" si="124">DAY(H771)</f>
        <v>11</v>
      </c>
      <c r="J771" s="1" t="str">
        <f t="shared" ref="J771:J834" si="125">TEXT(H771,"mmm")</f>
        <v>Jun</v>
      </c>
      <c r="K771">
        <f t="shared" ref="K771:K834" si="126">YEAR(H771)</f>
        <v>2019</v>
      </c>
      <c r="L771" s="1" t="str">
        <f t="shared" ref="L771:L834" si="127">TEXT(H771,"ddd")</f>
        <v>Tue</v>
      </c>
      <c r="M771">
        <f t="shared" ref="M771:M834" si="128">H771-C771</f>
        <v>5</v>
      </c>
      <c r="N771" t="s">
        <v>22</v>
      </c>
      <c r="O771" t="s">
        <v>1244</v>
      </c>
      <c r="P771" t="s">
        <v>1245</v>
      </c>
      <c r="Q771" t="s">
        <v>111</v>
      </c>
      <c r="R771" t="s">
        <v>26</v>
      </c>
      <c r="S771" t="s">
        <v>2511</v>
      </c>
      <c r="T771" t="s">
        <v>46</v>
      </c>
      <c r="U771" t="str">
        <f t="shared" ref="U771:U834" si="129">CONCATENATE(S771,", ",T771,", ",R771)</f>
        <v>Santa Barbara, California, United States</v>
      </c>
      <c r="V771" t="s">
        <v>47</v>
      </c>
      <c r="W771" t="s">
        <v>2514</v>
      </c>
      <c r="X771" t="s">
        <v>36</v>
      </c>
      <c r="Y771" t="s">
        <v>59</v>
      </c>
      <c r="Z771" t="s">
        <v>2515</v>
      </c>
      <c r="AA771">
        <v>26.96</v>
      </c>
      <c r="AB771">
        <v>2</v>
      </c>
      <c r="AC771">
        <v>3.7744</v>
      </c>
      <c r="AD771" t="e">
        <v>#N/A</v>
      </c>
      <c r="AE771" t="s">
        <v>34</v>
      </c>
    </row>
    <row r="772" spans="1:31" x14ac:dyDescent="0.25">
      <c r="A772">
        <v>9663</v>
      </c>
      <c r="B772" t="s">
        <v>2510</v>
      </c>
      <c r="C772" s="1">
        <v>43622</v>
      </c>
      <c r="D772">
        <f t="shared" si="121"/>
        <v>6</v>
      </c>
      <c r="E772" t="str">
        <f t="shared" si="120"/>
        <v>Jun</v>
      </c>
      <c r="F772">
        <f t="shared" si="122"/>
        <v>2019</v>
      </c>
      <c r="G772" t="str">
        <f t="shared" si="123"/>
        <v>Thu</v>
      </c>
      <c r="H772" s="1">
        <v>43627</v>
      </c>
      <c r="I772">
        <f t="shared" si="124"/>
        <v>11</v>
      </c>
      <c r="J772" s="1" t="str">
        <f t="shared" si="125"/>
        <v>Jun</v>
      </c>
      <c r="K772">
        <f t="shared" si="126"/>
        <v>2019</v>
      </c>
      <c r="L772" s="1" t="str">
        <f t="shared" si="127"/>
        <v>Tue</v>
      </c>
      <c r="M772">
        <f t="shared" si="128"/>
        <v>5</v>
      </c>
      <c r="N772" t="s">
        <v>22</v>
      </c>
      <c r="O772" t="s">
        <v>1244</v>
      </c>
      <c r="P772" t="s">
        <v>1245</v>
      </c>
      <c r="Q772" t="s">
        <v>111</v>
      </c>
      <c r="R772" t="s">
        <v>26</v>
      </c>
      <c r="S772" t="s">
        <v>2511</v>
      </c>
      <c r="T772" t="s">
        <v>46</v>
      </c>
      <c r="U772" t="str">
        <f t="shared" si="129"/>
        <v>Santa Barbara, California, United States</v>
      </c>
      <c r="V772" t="s">
        <v>47</v>
      </c>
      <c r="W772" t="s">
        <v>2516</v>
      </c>
      <c r="X772" t="s">
        <v>36</v>
      </c>
      <c r="Y772" t="s">
        <v>37</v>
      </c>
      <c r="Z772" t="s">
        <v>2517</v>
      </c>
      <c r="AA772">
        <v>477.6</v>
      </c>
      <c r="AB772">
        <v>3</v>
      </c>
      <c r="AC772">
        <v>161.19</v>
      </c>
      <c r="AD772" t="e">
        <v>#N/A</v>
      </c>
      <c r="AE772" t="s">
        <v>34</v>
      </c>
    </row>
    <row r="773" spans="1:31" x14ac:dyDescent="0.25">
      <c r="A773">
        <v>9898</v>
      </c>
      <c r="B773" t="s">
        <v>2518</v>
      </c>
      <c r="C773" s="1">
        <v>43622</v>
      </c>
      <c r="D773">
        <f t="shared" si="121"/>
        <v>6</v>
      </c>
      <c r="E773" t="str">
        <f t="shared" si="120"/>
        <v>Jun</v>
      </c>
      <c r="F773">
        <f t="shared" si="122"/>
        <v>2019</v>
      </c>
      <c r="G773" t="str">
        <f t="shared" si="123"/>
        <v>Thu</v>
      </c>
      <c r="H773" s="1">
        <v>43626</v>
      </c>
      <c r="I773">
        <f t="shared" si="124"/>
        <v>10</v>
      </c>
      <c r="J773" s="1" t="str">
        <f t="shared" si="125"/>
        <v>Jun</v>
      </c>
      <c r="K773">
        <f t="shared" si="126"/>
        <v>2019</v>
      </c>
      <c r="L773" s="1" t="str">
        <f t="shared" si="127"/>
        <v>Mon</v>
      </c>
      <c r="M773">
        <f t="shared" si="128"/>
        <v>4</v>
      </c>
      <c r="N773" t="s">
        <v>22</v>
      </c>
      <c r="O773" t="s">
        <v>2519</v>
      </c>
      <c r="P773" t="s">
        <v>2520</v>
      </c>
      <c r="Q773" t="s">
        <v>44</v>
      </c>
      <c r="R773" t="s">
        <v>26</v>
      </c>
      <c r="S773" t="s">
        <v>214</v>
      </c>
      <c r="T773" t="s">
        <v>156</v>
      </c>
      <c r="U773" t="str">
        <f t="shared" si="129"/>
        <v>Fairfield, Ohio, United States</v>
      </c>
      <c r="V773" t="s">
        <v>29</v>
      </c>
      <c r="W773" t="s">
        <v>1099</v>
      </c>
      <c r="X773" t="s">
        <v>31</v>
      </c>
      <c r="Y773" t="s">
        <v>120</v>
      </c>
      <c r="Z773" t="s">
        <v>1100</v>
      </c>
      <c r="AA773">
        <v>466.32</v>
      </c>
      <c r="AB773">
        <v>3</v>
      </c>
      <c r="AC773">
        <v>34.973999999999997</v>
      </c>
      <c r="AD773" t="e">
        <v>#N/A</v>
      </c>
      <c r="AE773" t="s">
        <v>73</v>
      </c>
    </row>
    <row r="774" spans="1:31" x14ac:dyDescent="0.25">
      <c r="A774">
        <v>9899</v>
      </c>
      <c r="B774" t="s">
        <v>2518</v>
      </c>
      <c r="C774" s="1">
        <v>43622</v>
      </c>
      <c r="D774">
        <f t="shared" si="121"/>
        <v>6</v>
      </c>
      <c r="E774" t="str">
        <f t="shared" si="120"/>
        <v>Jun</v>
      </c>
      <c r="F774">
        <f t="shared" si="122"/>
        <v>2019</v>
      </c>
      <c r="G774" t="str">
        <f t="shared" si="123"/>
        <v>Thu</v>
      </c>
      <c r="H774" s="1">
        <v>43626</v>
      </c>
      <c r="I774">
        <f t="shared" si="124"/>
        <v>10</v>
      </c>
      <c r="J774" s="1" t="str">
        <f t="shared" si="125"/>
        <v>Jun</v>
      </c>
      <c r="K774">
        <f t="shared" si="126"/>
        <v>2019</v>
      </c>
      <c r="L774" s="1" t="str">
        <f t="shared" si="127"/>
        <v>Mon</v>
      </c>
      <c r="M774">
        <f t="shared" si="128"/>
        <v>4</v>
      </c>
      <c r="N774" t="s">
        <v>22</v>
      </c>
      <c r="O774" t="s">
        <v>2519</v>
      </c>
      <c r="P774" t="s">
        <v>2520</v>
      </c>
      <c r="Q774" t="s">
        <v>44</v>
      </c>
      <c r="R774" t="s">
        <v>26</v>
      </c>
      <c r="S774" t="s">
        <v>214</v>
      </c>
      <c r="T774" t="s">
        <v>156</v>
      </c>
      <c r="U774" t="str">
        <f t="shared" si="129"/>
        <v>Fairfield, Ohio, United States</v>
      </c>
      <c r="V774" t="s">
        <v>29</v>
      </c>
      <c r="W774" t="s">
        <v>2521</v>
      </c>
      <c r="X774" t="s">
        <v>31</v>
      </c>
      <c r="Y774" t="s">
        <v>120</v>
      </c>
      <c r="Z774" t="s">
        <v>2522</v>
      </c>
      <c r="AA774">
        <v>82.64</v>
      </c>
      <c r="AB774">
        <v>2</v>
      </c>
      <c r="AC774">
        <v>0</v>
      </c>
      <c r="AD774" t="e">
        <v>#N/A</v>
      </c>
      <c r="AE774" t="s">
        <v>34</v>
      </c>
    </row>
    <row r="775" spans="1:31" x14ac:dyDescent="0.25">
      <c r="A775">
        <v>3149</v>
      </c>
      <c r="B775" t="s">
        <v>2523</v>
      </c>
      <c r="C775" s="1">
        <v>43623</v>
      </c>
      <c r="D775">
        <f t="shared" si="121"/>
        <v>7</v>
      </c>
      <c r="E775" t="str">
        <f t="shared" si="120"/>
        <v>Jun</v>
      </c>
      <c r="F775">
        <f t="shared" si="122"/>
        <v>2019</v>
      </c>
      <c r="G775" t="str">
        <f t="shared" si="123"/>
        <v>Fri</v>
      </c>
      <c r="H775" s="1">
        <v>43626</v>
      </c>
      <c r="I775">
        <f t="shared" si="124"/>
        <v>10</v>
      </c>
      <c r="J775" s="1" t="str">
        <f t="shared" si="125"/>
        <v>Jun</v>
      </c>
      <c r="K775">
        <f t="shared" si="126"/>
        <v>2019</v>
      </c>
      <c r="L775" s="1" t="str">
        <f t="shared" si="127"/>
        <v>Mon</v>
      </c>
      <c r="M775">
        <f t="shared" si="128"/>
        <v>3</v>
      </c>
      <c r="N775" t="s">
        <v>41</v>
      </c>
      <c r="O775" t="s">
        <v>565</v>
      </c>
      <c r="P775" t="s">
        <v>566</v>
      </c>
      <c r="Q775" t="s">
        <v>111</v>
      </c>
      <c r="R775" t="s">
        <v>26</v>
      </c>
      <c r="S775" t="s">
        <v>221</v>
      </c>
      <c r="T775" t="s">
        <v>222</v>
      </c>
      <c r="U775" t="str">
        <f t="shared" si="129"/>
        <v>New York City, New York, United States</v>
      </c>
      <c r="V775" t="s">
        <v>29</v>
      </c>
      <c r="W775" t="s">
        <v>1776</v>
      </c>
      <c r="X775" t="s">
        <v>49</v>
      </c>
      <c r="Y775" t="s">
        <v>123</v>
      </c>
      <c r="Z775" t="s">
        <v>1777</v>
      </c>
      <c r="AA775">
        <v>32.4</v>
      </c>
      <c r="AB775">
        <v>5</v>
      </c>
      <c r="AC775">
        <v>15.552</v>
      </c>
      <c r="AD775" t="e">
        <v>#N/A</v>
      </c>
      <c r="AE775" t="s">
        <v>73</v>
      </c>
    </row>
    <row r="776" spans="1:31" x14ac:dyDescent="0.25">
      <c r="A776">
        <v>3577</v>
      </c>
      <c r="B776" t="s">
        <v>2524</v>
      </c>
      <c r="C776" s="1">
        <v>43623</v>
      </c>
      <c r="D776">
        <f t="shared" si="121"/>
        <v>7</v>
      </c>
      <c r="E776" t="str">
        <f t="shared" si="120"/>
        <v>Jun</v>
      </c>
      <c r="F776">
        <f t="shared" si="122"/>
        <v>2019</v>
      </c>
      <c r="G776" t="str">
        <f t="shared" si="123"/>
        <v>Fri</v>
      </c>
      <c r="H776" s="1">
        <v>43627</v>
      </c>
      <c r="I776">
        <f t="shared" si="124"/>
        <v>11</v>
      </c>
      <c r="J776" s="1" t="str">
        <f t="shared" si="125"/>
        <v>Jun</v>
      </c>
      <c r="K776">
        <f t="shared" si="126"/>
        <v>2019</v>
      </c>
      <c r="L776" s="1" t="str">
        <f t="shared" si="127"/>
        <v>Tue</v>
      </c>
      <c r="M776">
        <f t="shared" si="128"/>
        <v>4</v>
      </c>
      <c r="N776" t="s">
        <v>22</v>
      </c>
      <c r="O776" t="s">
        <v>2525</v>
      </c>
      <c r="P776" t="s">
        <v>2526</v>
      </c>
      <c r="Q776" t="s">
        <v>111</v>
      </c>
      <c r="R776" t="s">
        <v>26</v>
      </c>
      <c r="S776" t="s">
        <v>1474</v>
      </c>
      <c r="T776" t="s">
        <v>46</v>
      </c>
      <c r="U776" t="str">
        <f t="shared" si="129"/>
        <v>Bakersfield, California, United States</v>
      </c>
      <c r="V776" t="s">
        <v>47</v>
      </c>
      <c r="W776" t="s">
        <v>1312</v>
      </c>
      <c r="X776" t="s">
        <v>49</v>
      </c>
      <c r="Y776" t="s">
        <v>75</v>
      </c>
      <c r="Z776" t="s">
        <v>1313</v>
      </c>
      <c r="AA776">
        <v>4.7839999999999998</v>
      </c>
      <c r="AB776">
        <v>1</v>
      </c>
      <c r="AC776">
        <v>1.5548</v>
      </c>
      <c r="AD776" t="e">
        <v>#N/A</v>
      </c>
      <c r="AE776" t="s">
        <v>34</v>
      </c>
    </row>
    <row r="777" spans="1:31" x14ac:dyDescent="0.25">
      <c r="A777">
        <v>3578</v>
      </c>
      <c r="B777" t="s">
        <v>2524</v>
      </c>
      <c r="C777" s="1">
        <v>43623</v>
      </c>
      <c r="D777">
        <f t="shared" si="121"/>
        <v>7</v>
      </c>
      <c r="E777" t="str">
        <f t="shared" si="120"/>
        <v>Jun</v>
      </c>
      <c r="F777">
        <f t="shared" si="122"/>
        <v>2019</v>
      </c>
      <c r="G777" t="str">
        <f t="shared" si="123"/>
        <v>Fri</v>
      </c>
      <c r="H777" s="1">
        <v>43627</v>
      </c>
      <c r="I777">
        <f t="shared" si="124"/>
        <v>11</v>
      </c>
      <c r="J777" s="1" t="str">
        <f t="shared" si="125"/>
        <v>Jun</v>
      </c>
      <c r="K777">
        <f t="shared" si="126"/>
        <v>2019</v>
      </c>
      <c r="L777" s="1" t="str">
        <f t="shared" si="127"/>
        <v>Tue</v>
      </c>
      <c r="M777">
        <f t="shared" si="128"/>
        <v>4</v>
      </c>
      <c r="N777" t="s">
        <v>22</v>
      </c>
      <c r="O777" t="s">
        <v>2525</v>
      </c>
      <c r="P777" t="s">
        <v>2526</v>
      </c>
      <c r="Q777" t="s">
        <v>111</v>
      </c>
      <c r="R777" t="s">
        <v>26</v>
      </c>
      <c r="S777" t="s">
        <v>1474</v>
      </c>
      <c r="T777" t="s">
        <v>46</v>
      </c>
      <c r="U777" t="str">
        <f t="shared" si="129"/>
        <v>Bakersfield, California, United States</v>
      </c>
      <c r="V777" t="s">
        <v>47</v>
      </c>
      <c r="W777" t="s">
        <v>2527</v>
      </c>
      <c r="X777" t="s">
        <v>49</v>
      </c>
      <c r="Y777" t="s">
        <v>123</v>
      </c>
      <c r="Z777" t="s">
        <v>2528</v>
      </c>
      <c r="AA777">
        <v>4.7300000000000004</v>
      </c>
      <c r="AB777">
        <v>1</v>
      </c>
      <c r="AC777">
        <v>2.3176999999999999</v>
      </c>
      <c r="AD777" t="e">
        <v>#N/A</v>
      </c>
      <c r="AE777" t="s">
        <v>73</v>
      </c>
    </row>
    <row r="778" spans="1:31" x14ac:dyDescent="0.25">
      <c r="A778">
        <v>9583</v>
      </c>
      <c r="B778" t="s">
        <v>2529</v>
      </c>
      <c r="C778" s="1">
        <v>43623</v>
      </c>
      <c r="D778">
        <f t="shared" si="121"/>
        <v>7</v>
      </c>
      <c r="E778" t="str">
        <f t="shared" si="120"/>
        <v>Jun</v>
      </c>
      <c r="F778">
        <f t="shared" si="122"/>
        <v>2019</v>
      </c>
      <c r="G778" t="str">
        <f t="shared" si="123"/>
        <v>Fri</v>
      </c>
      <c r="H778" s="1">
        <v>43627</v>
      </c>
      <c r="I778">
        <f t="shared" si="124"/>
        <v>11</v>
      </c>
      <c r="J778" s="1" t="str">
        <f t="shared" si="125"/>
        <v>Jun</v>
      </c>
      <c r="K778">
        <f t="shared" si="126"/>
        <v>2019</v>
      </c>
      <c r="L778" s="1" t="str">
        <f t="shared" si="127"/>
        <v>Tue</v>
      </c>
      <c r="M778">
        <f t="shared" si="128"/>
        <v>4</v>
      </c>
      <c r="N778" t="s">
        <v>22</v>
      </c>
      <c r="O778" t="s">
        <v>2530</v>
      </c>
      <c r="P778" t="s">
        <v>2531</v>
      </c>
      <c r="Q778" t="s">
        <v>111</v>
      </c>
      <c r="R778" t="s">
        <v>26</v>
      </c>
      <c r="S778" t="s">
        <v>89</v>
      </c>
      <c r="T778" t="s">
        <v>90</v>
      </c>
      <c r="U778" t="str">
        <f t="shared" si="129"/>
        <v>Philadelphia, Pennsylvania, United States</v>
      </c>
      <c r="V778" t="s">
        <v>29</v>
      </c>
      <c r="W778" t="s">
        <v>1564</v>
      </c>
      <c r="X778" t="s">
        <v>49</v>
      </c>
      <c r="Y778" t="s">
        <v>271</v>
      </c>
      <c r="Z778" t="s">
        <v>1565</v>
      </c>
      <c r="AA778">
        <v>9.6479999999999997</v>
      </c>
      <c r="AB778">
        <v>6</v>
      </c>
      <c r="AC778">
        <v>3.4973999999999998</v>
      </c>
      <c r="AD778" t="e">
        <v>#N/A</v>
      </c>
      <c r="AE778" t="s">
        <v>73</v>
      </c>
    </row>
    <row r="779" spans="1:31" x14ac:dyDescent="0.25">
      <c r="A779">
        <v>1927</v>
      </c>
      <c r="B779" t="s">
        <v>2532</v>
      </c>
      <c r="C779" s="1">
        <v>43625</v>
      </c>
      <c r="D779">
        <f t="shared" si="121"/>
        <v>9</v>
      </c>
      <c r="E779" t="str">
        <f t="shared" si="120"/>
        <v>Jun</v>
      </c>
      <c r="F779">
        <f t="shared" si="122"/>
        <v>2019</v>
      </c>
      <c r="G779" t="str">
        <f t="shared" si="123"/>
        <v>Sun</v>
      </c>
      <c r="H779" s="1">
        <v>43631</v>
      </c>
      <c r="I779">
        <f t="shared" si="124"/>
        <v>15</v>
      </c>
      <c r="J779" s="1" t="str">
        <f t="shared" si="125"/>
        <v>Jun</v>
      </c>
      <c r="K779">
        <f t="shared" si="126"/>
        <v>2019</v>
      </c>
      <c r="L779" s="1" t="str">
        <f t="shared" si="127"/>
        <v>Sat</v>
      </c>
      <c r="M779">
        <f t="shared" si="128"/>
        <v>6</v>
      </c>
      <c r="N779" t="s">
        <v>22</v>
      </c>
      <c r="O779" t="s">
        <v>2533</v>
      </c>
      <c r="P779" t="s">
        <v>2534</v>
      </c>
      <c r="Q779" t="s">
        <v>44</v>
      </c>
      <c r="R779" t="s">
        <v>26</v>
      </c>
      <c r="S779" t="s">
        <v>45</v>
      </c>
      <c r="T779" t="s">
        <v>46</v>
      </c>
      <c r="U779" t="str">
        <f t="shared" si="129"/>
        <v>Los Angeles, California, United States</v>
      </c>
      <c r="V779" t="s">
        <v>47</v>
      </c>
      <c r="W779" t="s">
        <v>1933</v>
      </c>
      <c r="X779" t="s">
        <v>36</v>
      </c>
      <c r="Y779" t="s">
        <v>37</v>
      </c>
      <c r="Z779" t="s">
        <v>1934</v>
      </c>
      <c r="AA779">
        <v>177.48</v>
      </c>
      <c r="AB779">
        <v>3</v>
      </c>
      <c r="AC779">
        <v>19.9665</v>
      </c>
      <c r="AD779" t="e">
        <v>#N/A</v>
      </c>
      <c r="AE779" t="s">
        <v>73</v>
      </c>
    </row>
    <row r="780" spans="1:31" x14ac:dyDescent="0.25">
      <c r="A780">
        <v>2839</v>
      </c>
      <c r="B780" t="s">
        <v>2535</v>
      </c>
      <c r="C780" s="1">
        <v>43625</v>
      </c>
      <c r="D780">
        <f t="shared" si="121"/>
        <v>9</v>
      </c>
      <c r="E780" t="str">
        <f t="shared" si="120"/>
        <v>Jun</v>
      </c>
      <c r="F780">
        <f t="shared" si="122"/>
        <v>2019</v>
      </c>
      <c r="G780" t="str">
        <f t="shared" si="123"/>
        <v>Sun</v>
      </c>
      <c r="H780" s="1">
        <v>43628</v>
      </c>
      <c r="I780">
        <f t="shared" si="124"/>
        <v>12</v>
      </c>
      <c r="J780" s="1" t="str">
        <f t="shared" si="125"/>
        <v>Jun</v>
      </c>
      <c r="K780">
        <f t="shared" si="126"/>
        <v>2019</v>
      </c>
      <c r="L780" s="1" t="str">
        <f t="shared" si="127"/>
        <v>Wed</v>
      </c>
      <c r="M780">
        <f t="shared" si="128"/>
        <v>3</v>
      </c>
      <c r="N780" t="s">
        <v>41</v>
      </c>
      <c r="O780" t="s">
        <v>2536</v>
      </c>
      <c r="P780" t="s">
        <v>2537</v>
      </c>
      <c r="Q780" t="s">
        <v>44</v>
      </c>
      <c r="R780" t="s">
        <v>26</v>
      </c>
      <c r="S780" t="s">
        <v>1930</v>
      </c>
      <c r="T780" t="s">
        <v>101</v>
      </c>
      <c r="U780" t="str">
        <f t="shared" si="129"/>
        <v>Tallahassee, Florida, United States</v>
      </c>
      <c r="V780" t="s">
        <v>82</v>
      </c>
      <c r="W780" t="s">
        <v>2538</v>
      </c>
      <c r="X780" t="s">
        <v>36</v>
      </c>
      <c r="Y780" t="s">
        <v>445</v>
      </c>
      <c r="Z780" t="s">
        <v>2539</v>
      </c>
      <c r="AA780">
        <v>695.7</v>
      </c>
      <c r="AB780">
        <v>2</v>
      </c>
      <c r="AC780">
        <v>-27.827999999999999</v>
      </c>
      <c r="AD780" t="e">
        <v>#N/A</v>
      </c>
      <c r="AE780" t="s">
        <v>73</v>
      </c>
    </row>
    <row r="781" spans="1:31" x14ac:dyDescent="0.25">
      <c r="A781">
        <v>5468</v>
      </c>
      <c r="B781" t="s">
        <v>2540</v>
      </c>
      <c r="C781" s="1">
        <v>43625</v>
      </c>
      <c r="D781">
        <f t="shared" si="121"/>
        <v>9</v>
      </c>
      <c r="E781" t="str">
        <f t="shared" si="120"/>
        <v>Jun</v>
      </c>
      <c r="F781">
        <f t="shared" si="122"/>
        <v>2019</v>
      </c>
      <c r="G781" t="str">
        <f t="shared" si="123"/>
        <v>Sun</v>
      </c>
      <c r="H781" s="1">
        <v>43630</v>
      </c>
      <c r="I781">
        <f t="shared" si="124"/>
        <v>14</v>
      </c>
      <c r="J781" s="1" t="str">
        <f t="shared" si="125"/>
        <v>Jun</v>
      </c>
      <c r="K781">
        <f t="shared" si="126"/>
        <v>2019</v>
      </c>
      <c r="L781" s="1" t="str">
        <f t="shared" si="127"/>
        <v>Fri</v>
      </c>
      <c r="M781">
        <f t="shared" si="128"/>
        <v>5</v>
      </c>
      <c r="N781" t="s">
        <v>22</v>
      </c>
      <c r="O781" t="s">
        <v>1213</v>
      </c>
      <c r="P781" t="s">
        <v>1214</v>
      </c>
      <c r="Q781" t="s">
        <v>44</v>
      </c>
      <c r="R781" t="s">
        <v>26</v>
      </c>
      <c r="S781" t="s">
        <v>361</v>
      </c>
      <c r="T781" t="s">
        <v>46</v>
      </c>
      <c r="U781" t="str">
        <f t="shared" si="129"/>
        <v>San Francisco, California, United States</v>
      </c>
      <c r="V781" t="s">
        <v>47</v>
      </c>
      <c r="W781" t="s">
        <v>2541</v>
      </c>
      <c r="X781" t="s">
        <v>31</v>
      </c>
      <c r="Y781" t="s">
        <v>262</v>
      </c>
      <c r="Z781" t="s">
        <v>2542</v>
      </c>
      <c r="AA781">
        <v>122.352</v>
      </c>
      <c r="AB781">
        <v>3</v>
      </c>
      <c r="AC781">
        <v>13.7646</v>
      </c>
      <c r="AD781" t="e">
        <v>#N/A</v>
      </c>
      <c r="AE781" t="s">
        <v>73</v>
      </c>
    </row>
    <row r="782" spans="1:31" x14ac:dyDescent="0.25">
      <c r="A782">
        <v>6047</v>
      </c>
      <c r="B782" t="s">
        <v>2543</v>
      </c>
      <c r="C782" s="1">
        <v>43625</v>
      </c>
      <c r="D782">
        <f t="shared" si="121"/>
        <v>9</v>
      </c>
      <c r="E782" t="str">
        <f t="shared" si="120"/>
        <v>Jun</v>
      </c>
      <c r="F782">
        <f t="shared" si="122"/>
        <v>2019</v>
      </c>
      <c r="G782" t="str">
        <f t="shared" si="123"/>
        <v>Sun</v>
      </c>
      <c r="H782" s="1">
        <v>43632</v>
      </c>
      <c r="I782">
        <f t="shared" si="124"/>
        <v>16</v>
      </c>
      <c r="J782" s="1" t="str">
        <f t="shared" si="125"/>
        <v>Jun</v>
      </c>
      <c r="K782">
        <f t="shared" si="126"/>
        <v>2019</v>
      </c>
      <c r="L782" s="1" t="str">
        <f t="shared" si="127"/>
        <v>Sun</v>
      </c>
      <c r="M782">
        <f t="shared" si="128"/>
        <v>7</v>
      </c>
      <c r="N782" t="s">
        <v>22</v>
      </c>
      <c r="O782" t="s">
        <v>2544</v>
      </c>
      <c r="P782" t="s">
        <v>2545</v>
      </c>
      <c r="Q782" t="s">
        <v>111</v>
      </c>
      <c r="R782" t="s">
        <v>26</v>
      </c>
      <c r="S782" t="s">
        <v>2546</v>
      </c>
      <c r="T782" t="s">
        <v>936</v>
      </c>
      <c r="U782" t="str">
        <f t="shared" si="129"/>
        <v>Minneapolis, Minnesota, United States</v>
      </c>
      <c r="V782" t="s">
        <v>57</v>
      </c>
      <c r="W782" t="s">
        <v>2547</v>
      </c>
      <c r="X782" t="s">
        <v>31</v>
      </c>
      <c r="Y782" t="s">
        <v>71</v>
      </c>
      <c r="Z782" t="s">
        <v>2548</v>
      </c>
      <c r="AA782">
        <v>692.94</v>
      </c>
      <c r="AB782">
        <v>3</v>
      </c>
      <c r="AC782">
        <v>173.23500000000001</v>
      </c>
      <c r="AD782" t="e">
        <v>#N/A</v>
      </c>
      <c r="AE782" t="s">
        <v>73</v>
      </c>
    </row>
    <row r="783" spans="1:31" x14ac:dyDescent="0.25">
      <c r="A783">
        <v>557</v>
      </c>
      <c r="B783" t="s">
        <v>2549</v>
      </c>
      <c r="C783" s="1">
        <v>43626</v>
      </c>
      <c r="D783">
        <f t="shared" si="121"/>
        <v>10</v>
      </c>
      <c r="E783" t="str">
        <f t="shared" si="120"/>
        <v>Jun</v>
      </c>
      <c r="F783">
        <f t="shared" si="122"/>
        <v>2019</v>
      </c>
      <c r="G783" t="str">
        <f t="shared" si="123"/>
        <v>Mon</v>
      </c>
      <c r="H783" s="1">
        <v>43631</v>
      </c>
      <c r="I783">
        <f t="shared" si="124"/>
        <v>15</v>
      </c>
      <c r="J783" s="1" t="str">
        <f t="shared" si="125"/>
        <v>Jun</v>
      </c>
      <c r="K783">
        <f t="shared" si="126"/>
        <v>2019</v>
      </c>
      <c r="L783" s="1" t="str">
        <f t="shared" si="127"/>
        <v>Sat</v>
      </c>
      <c r="M783">
        <f t="shared" si="128"/>
        <v>5</v>
      </c>
      <c r="N783" t="s">
        <v>22</v>
      </c>
      <c r="O783" t="s">
        <v>2550</v>
      </c>
      <c r="P783" t="s">
        <v>2551</v>
      </c>
      <c r="Q783" t="s">
        <v>44</v>
      </c>
      <c r="R783" t="s">
        <v>26</v>
      </c>
      <c r="S783" t="s">
        <v>45</v>
      </c>
      <c r="T783" t="s">
        <v>46</v>
      </c>
      <c r="U783" t="str">
        <f t="shared" si="129"/>
        <v>Los Angeles, California, United States</v>
      </c>
      <c r="V783" t="s">
        <v>47</v>
      </c>
      <c r="W783" t="s">
        <v>1308</v>
      </c>
      <c r="X783" t="s">
        <v>49</v>
      </c>
      <c r="Y783" t="s">
        <v>296</v>
      </c>
      <c r="Z783" t="s">
        <v>1309</v>
      </c>
      <c r="AA783">
        <v>20.7</v>
      </c>
      <c r="AB783">
        <v>2</v>
      </c>
      <c r="AC783">
        <v>9.9359999999999999</v>
      </c>
      <c r="AD783" t="e">
        <v>#N/A</v>
      </c>
      <c r="AE783" t="s">
        <v>73</v>
      </c>
    </row>
    <row r="784" spans="1:31" x14ac:dyDescent="0.25">
      <c r="A784">
        <v>558</v>
      </c>
      <c r="B784" t="s">
        <v>2549</v>
      </c>
      <c r="C784" s="1">
        <v>43626</v>
      </c>
      <c r="D784">
        <f t="shared" si="121"/>
        <v>10</v>
      </c>
      <c r="E784" t="str">
        <f t="shared" si="120"/>
        <v>Jun</v>
      </c>
      <c r="F784">
        <f t="shared" si="122"/>
        <v>2019</v>
      </c>
      <c r="G784" t="str">
        <f t="shared" si="123"/>
        <v>Mon</v>
      </c>
      <c r="H784" s="1">
        <v>43631</v>
      </c>
      <c r="I784">
        <f t="shared" si="124"/>
        <v>15</v>
      </c>
      <c r="J784" s="1" t="str">
        <f t="shared" si="125"/>
        <v>Jun</v>
      </c>
      <c r="K784">
        <f t="shared" si="126"/>
        <v>2019</v>
      </c>
      <c r="L784" s="1" t="str">
        <f t="shared" si="127"/>
        <v>Sat</v>
      </c>
      <c r="M784">
        <f t="shared" si="128"/>
        <v>5</v>
      </c>
      <c r="N784" t="s">
        <v>22</v>
      </c>
      <c r="O784" t="s">
        <v>2550</v>
      </c>
      <c r="P784" t="s">
        <v>2551</v>
      </c>
      <c r="Q784" t="s">
        <v>44</v>
      </c>
      <c r="R784" t="s">
        <v>26</v>
      </c>
      <c r="S784" t="s">
        <v>45</v>
      </c>
      <c r="T784" t="s">
        <v>46</v>
      </c>
      <c r="U784" t="str">
        <f t="shared" si="129"/>
        <v>Los Angeles, California, United States</v>
      </c>
      <c r="V784" t="s">
        <v>47</v>
      </c>
      <c r="W784" t="s">
        <v>395</v>
      </c>
      <c r="X784" t="s">
        <v>31</v>
      </c>
      <c r="Y784" t="s">
        <v>71</v>
      </c>
      <c r="Z784" t="s">
        <v>396</v>
      </c>
      <c r="AA784">
        <v>1335.68</v>
      </c>
      <c r="AB784">
        <v>4</v>
      </c>
      <c r="AC784">
        <v>-217.048</v>
      </c>
      <c r="AD784" t="e">
        <v>#N/A</v>
      </c>
      <c r="AE784" t="s">
        <v>34</v>
      </c>
    </row>
    <row r="785" spans="1:31" x14ac:dyDescent="0.25">
      <c r="A785">
        <v>559</v>
      </c>
      <c r="B785" t="s">
        <v>2549</v>
      </c>
      <c r="C785" s="1">
        <v>43626</v>
      </c>
      <c r="D785">
        <f t="shared" si="121"/>
        <v>10</v>
      </c>
      <c r="E785" t="str">
        <f t="shared" si="120"/>
        <v>Jun</v>
      </c>
      <c r="F785">
        <f t="shared" si="122"/>
        <v>2019</v>
      </c>
      <c r="G785" t="str">
        <f t="shared" si="123"/>
        <v>Mon</v>
      </c>
      <c r="H785" s="1">
        <v>43631</v>
      </c>
      <c r="I785">
        <f t="shared" si="124"/>
        <v>15</v>
      </c>
      <c r="J785" s="1" t="str">
        <f t="shared" si="125"/>
        <v>Jun</v>
      </c>
      <c r="K785">
        <f t="shared" si="126"/>
        <v>2019</v>
      </c>
      <c r="L785" s="1" t="str">
        <f t="shared" si="127"/>
        <v>Sat</v>
      </c>
      <c r="M785">
        <f t="shared" si="128"/>
        <v>5</v>
      </c>
      <c r="N785" t="s">
        <v>22</v>
      </c>
      <c r="O785" t="s">
        <v>2550</v>
      </c>
      <c r="P785" t="s">
        <v>2551</v>
      </c>
      <c r="Q785" t="s">
        <v>44</v>
      </c>
      <c r="R785" t="s">
        <v>26</v>
      </c>
      <c r="S785" t="s">
        <v>45</v>
      </c>
      <c r="T785" t="s">
        <v>46</v>
      </c>
      <c r="U785" t="str">
        <f t="shared" si="129"/>
        <v>Los Angeles, California, United States</v>
      </c>
      <c r="V785" t="s">
        <v>47</v>
      </c>
      <c r="W785" t="s">
        <v>1776</v>
      </c>
      <c r="X785" t="s">
        <v>49</v>
      </c>
      <c r="Y785" t="s">
        <v>123</v>
      </c>
      <c r="Z785" t="s">
        <v>1777</v>
      </c>
      <c r="AA785">
        <v>32.4</v>
      </c>
      <c r="AB785">
        <v>5</v>
      </c>
      <c r="AC785">
        <v>15.552</v>
      </c>
      <c r="AD785" t="e">
        <v>#N/A</v>
      </c>
      <c r="AE785" t="s">
        <v>73</v>
      </c>
    </row>
    <row r="786" spans="1:31" x14ac:dyDescent="0.25">
      <c r="A786">
        <v>4583</v>
      </c>
      <c r="B786" t="s">
        <v>2552</v>
      </c>
      <c r="C786" s="1">
        <v>43626</v>
      </c>
      <c r="D786">
        <f t="shared" si="121"/>
        <v>10</v>
      </c>
      <c r="E786" t="str">
        <f t="shared" si="120"/>
        <v>Jun</v>
      </c>
      <c r="F786">
        <f t="shared" si="122"/>
        <v>2019</v>
      </c>
      <c r="G786" t="str">
        <f t="shared" si="123"/>
        <v>Mon</v>
      </c>
      <c r="H786" s="1">
        <v>43628</v>
      </c>
      <c r="I786">
        <f t="shared" si="124"/>
        <v>12</v>
      </c>
      <c r="J786" s="1" t="str">
        <f t="shared" si="125"/>
        <v>Jun</v>
      </c>
      <c r="K786">
        <f t="shared" si="126"/>
        <v>2019</v>
      </c>
      <c r="L786" s="1" t="str">
        <f t="shared" si="127"/>
        <v>Wed</v>
      </c>
      <c r="M786">
        <f t="shared" si="128"/>
        <v>2</v>
      </c>
      <c r="N786" t="s">
        <v>41</v>
      </c>
      <c r="O786" t="s">
        <v>169</v>
      </c>
      <c r="P786" t="s">
        <v>170</v>
      </c>
      <c r="Q786" t="s">
        <v>44</v>
      </c>
      <c r="R786" t="s">
        <v>26</v>
      </c>
      <c r="S786" t="s">
        <v>89</v>
      </c>
      <c r="T786" t="s">
        <v>90</v>
      </c>
      <c r="U786" t="str">
        <f t="shared" si="129"/>
        <v>Philadelphia, Pennsylvania, United States</v>
      </c>
      <c r="V786" t="s">
        <v>29</v>
      </c>
      <c r="W786" t="s">
        <v>2553</v>
      </c>
      <c r="X786" t="s">
        <v>49</v>
      </c>
      <c r="Y786" t="s">
        <v>296</v>
      </c>
      <c r="Z786" t="s">
        <v>2554</v>
      </c>
      <c r="AA786">
        <v>23.616</v>
      </c>
      <c r="AB786">
        <v>8</v>
      </c>
      <c r="AC786">
        <v>7.9703999999999997</v>
      </c>
      <c r="AD786" t="e">
        <v>#N/A</v>
      </c>
      <c r="AE786" t="s">
        <v>73</v>
      </c>
    </row>
    <row r="787" spans="1:31" x14ac:dyDescent="0.25">
      <c r="A787">
        <v>2428</v>
      </c>
      <c r="B787" t="s">
        <v>2555</v>
      </c>
      <c r="C787" s="1">
        <v>43627</v>
      </c>
      <c r="D787">
        <f t="shared" si="121"/>
        <v>11</v>
      </c>
      <c r="E787" t="str">
        <f t="shared" si="120"/>
        <v>Jun</v>
      </c>
      <c r="F787">
        <f t="shared" si="122"/>
        <v>2019</v>
      </c>
      <c r="G787" t="str">
        <f t="shared" si="123"/>
        <v>Tue</v>
      </c>
      <c r="H787" s="1">
        <v>43633</v>
      </c>
      <c r="I787">
        <f t="shared" si="124"/>
        <v>17</v>
      </c>
      <c r="J787" s="1" t="str">
        <f t="shared" si="125"/>
        <v>Jun</v>
      </c>
      <c r="K787">
        <f t="shared" si="126"/>
        <v>2019</v>
      </c>
      <c r="L787" s="1" t="str">
        <f t="shared" si="127"/>
        <v>Mon</v>
      </c>
      <c r="M787">
        <f t="shared" si="128"/>
        <v>6</v>
      </c>
      <c r="N787" t="s">
        <v>22</v>
      </c>
      <c r="O787" t="s">
        <v>2556</v>
      </c>
      <c r="P787" t="s">
        <v>2557</v>
      </c>
      <c r="Q787" t="s">
        <v>25</v>
      </c>
      <c r="R787" t="s">
        <v>26</v>
      </c>
      <c r="S787" t="s">
        <v>427</v>
      </c>
      <c r="T787" t="s">
        <v>56</v>
      </c>
      <c r="U787" t="str">
        <f t="shared" si="129"/>
        <v>Arlington, Texas, United States</v>
      </c>
      <c r="V787" t="s">
        <v>57</v>
      </c>
      <c r="W787" t="s">
        <v>1911</v>
      </c>
      <c r="X787" t="s">
        <v>49</v>
      </c>
      <c r="Y787" t="s">
        <v>75</v>
      </c>
      <c r="Z787" t="s">
        <v>1912</v>
      </c>
      <c r="AA787">
        <v>1.3440000000000001</v>
      </c>
      <c r="AB787">
        <v>4</v>
      </c>
      <c r="AC787">
        <v>-2.1503999999999999</v>
      </c>
      <c r="AD787" t="e">
        <v>#N/A</v>
      </c>
      <c r="AE787" t="s">
        <v>73</v>
      </c>
    </row>
    <row r="788" spans="1:31" x14ac:dyDescent="0.25">
      <c r="A788">
        <v>2429</v>
      </c>
      <c r="B788" t="s">
        <v>2555</v>
      </c>
      <c r="C788" s="1">
        <v>43627</v>
      </c>
      <c r="D788">
        <f t="shared" si="121"/>
        <v>11</v>
      </c>
      <c r="E788" t="str">
        <f t="shared" si="120"/>
        <v>Jun</v>
      </c>
      <c r="F788">
        <f t="shared" si="122"/>
        <v>2019</v>
      </c>
      <c r="G788" t="str">
        <f t="shared" si="123"/>
        <v>Tue</v>
      </c>
      <c r="H788" s="1">
        <v>43633</v>
      </c>
      <c r="I788">
        <f t="shared" si="124"/>
        <v>17</v>
      </c>
      <c r="J788" s="1" t="str">
        <f t="shared" si="125"/>
        <v>Jun</v>
      </c>
      <c r="K788">
        <f t="shared" si="126"/>
        <v>2019</v>
      </c>
      <c r="L788" s="1" t="str">
        <f t="shared" si="127"/>
        <v>Mon</v>
      </c>
      <c r="M788">
        <f t="shared" si="128"/>
        <v>6</v>
      </c>
      <c r="N788" t="s">
        <v>22</v>
      </c>
      <c r="O788" t="s">
        <v>2556</v>
      </c>
      <c r="P788" t="s">
        <v>2557</v>
      </c>
      <c r="Q788" t="s">
        <v>25</v>
      </c>
      <c r="R788" t="s">
        <v>26</v>
      </c>
      <c r="S788" t="s">
        <v>427</v>
      </c>
      <c r="T788" t="s">
        <v>56</v>
      </c>
      <c r="U788" t="str">
        <f t="shared" si="129"/>
        <v>Arlington, Texas, United States</v>
      </c>
      <c r="V788" t="s">
        <v>57</v>
      </c>
      <c r="W788" t="s">
        <v>2558</v>
      </c>
      <c r="X788" t="s">
        <v>49</v>
      </c>
      <c r="Y788" t="s">
        <v>75</v>
      </c>
      <c r="Z788" t="s">
        <v>2559</v>
      </c>
      <c r="AA788">
        <v>8.2720000000000002</v>
      </c>
      <c r="AB788">
        <v>4</v>
      </c>
      <c r="AC788">
        <v>-13.6488</v>
      </c>
      <c r="AD788" t="e">
        <v>#N/A</v>
      </c>
      <c r="AE788" t="s">
        <v>34</v>
      </c>
    </row>
    <row r="789" spans="1:31" x14ac:dyDescent="0.25">
      <c r="A789">
        <v>2430</v>
      </c>
      <c r="B789" t="s">
        <v>2555</v>
      </c>
      <c r="C789" s="1">
        <v>43627</v>
      </c>
      <c r="D789">
        <f t="shared" si="121"/>
        <v>11</v>
      </c>
      <c r="E789" t="str">
        <f t="shared" si="120"/>
        <v>Jun</v>
      </c>
      <c r="F789">
        <f t="shared" si="122"/>
        <v>2019</v>
      </c>
      <c r="G789" t="str">
        <f t="shared" si="123"/>
        <v>Tue</v>
      </c>
      <c r="H789" s="1">
        <v>43633</v>
      </c>
      <c r="I789">
        <f t="shared" si="124"/>
        <v>17</v>
      </c>
      <c r="J789" s="1" t="str">
        <f t="shared" si="125"/>
        <v>Jun</v>
      </c>
      <c r="K789">
        <f t="shared" si="126"/>
        <v>2019</v>
      </c>
      <c r="L789" s="1" t="str">
        <f t="shared" si="127"/>
        <v>Mon</v>
      </c>
      <c r="M789">
        <f t="shared" si="128"/>
        <v>6</v>
      </c>
      <c r="N789" t="s">
        <v>22</v>
      </c>
      <c r="O789" t="s">
        <v>2556</v>
      </c>
      <c r="P789" t="s">
        <v>2557</v>
      </c>
      <c r="Q789" t="s">
        <v>25</v>
      </c>
      <c r="R789" t="s">
        <v>26</v>
      </c>
      <c r="S789" t="s">
        <v>427</v>
      </c>
      <c r="T789" t="s">
        <v>56</v>
      </c>
      <c r="U789" t="str">
        <f t="shared" si="129"/>
        <v>Arlington, Texas, United States</v>
      </c>
      <c r="V789" t="s">
        <v>57</v>
      </c>
      <c r="W789" t="s">
        <v>2560</v>
      </c>
      <c r="X789" t="s">
        <v>31</v>
      </c>
      <c r="Y789" t="s">
        <v>120</v>
      </c>
      <c r="Z789" t="s">
        <v>2561</v>
      </c>
      <c r="AA789">
        <v>12.544</v>
      </c>
      <c r="AB789">
        <v>7</v>
      </c>
      <c r="AC789">
        <v>-9.0944000000000003</v>
      </c>
      <c r="AD789" t="e">
        <v>#N/A</v>
      </c>
      <c r="AE789" t="s">
        <v>34</v>
      </c>
    </row>
    <row r="790" spans="1:31" x14ac:dyDescent="0.25">
      <c r="A790">
        <v>2758</v>
      </c>
      <c r="B790" t="s">
        <v>2562</v>
      </c>
      <c r="C790" s="1">
        <v>43627</v>
      </c>
      <c r="D790">
        <f t="shared" si="121"/>
        <v>11</v>
      </c>
      <c r="E790" t="str">
        <f t="shared" si="120"/>
        <v>Jun</v>
      </c>
      <c r="F790">
        <f t="shared" si="122"/>
        <v>2019</v>
      </c>
      <c r="G790" t="str">
        <f t="shared" si="123"/>
        <v>Tue</v>
      </c>
      <c r="H790" s="1">
        <v>43629</v>
      </c>
      <c r="I790">
        <f t="shared" si="124"/>
        <v>13</v>
      </c>
      <c r="J790" s="1" t="str">
        <f t="shared" si="125"/>
        <v>Jun</v>
      </c>
      <c r="K790">
        <f t="shared" si="126"/>
        <v>2019</v>
      </c>
      <c r="L790" s="1" t="str">
        <f t="shared" si="127"/>
        <v>Thu</v>
      </c>
      <c r="M790">
        <f t="shared" si="128"/>
        <v>2</v>
      </c>
      <c r="N790" t="s">
        <v>97</v>
      </c>
      <c r="O790" t="s">
        <v>2563</v>
      </c>
      <c r="P790" t="s">
        <v>2564</v>
      </c>
      <c r="Q790" t="s">
        <v>44</v>
      </c>
      <c r="R790" t="s">
        <v>26</v>
      </c>
      <c r="S790" t="s">
        <v>221</v>
      </c>
      <c r="T790" t="s">
        <v>222</v>
      </c>
      <c r="U790" t="str">
        <f t="shared" si="129"/>
        <v>New York City, New York, United States</v>
      </c>
      <c r="V790" t="s">
        <v>29</v>
      </c>
      <c r="W790" t="s">
        <v>2565</v>
      </c>
      <c r="X790" t="s">
        <v>36</v>
      </c>
      <c r="Y790" t="s">
        <v>59</v>
      </c>
      <c r="Z790" t="s">
        <v>2566</v>
      </c>
      <c r="AA790">
        <v>239.97</v>
      </c>
      <c r="AB790">
        <v>3</v>
      </c>
      <c r="AC790">
        <v>71.991</v>
      </c>
      <c r="AD790" t="e">
        <v>#N/A</v>
      </c>
      <c r="AE790" t="s">
        <v>34</v>
      </c>
    </row>
    <row r="791" spans="1:31" x14ac:dyDescent="0.25">
      <c r="A791">
        <v>5668</v>
      </c>
      <c r="B791" t="s">
        <v>2567</v>
      </c>
      <c r="C791" s="1">
        <v>43627</v>
      </c>
      <c r="D791">
        <f t="shared" si="121"/>
        <v>11</v>
      </c>
      <c r="E791" t="str">
        <f t="shared" si="120"/>
        <v>Jun</v>
      </c>
      <c r="F791">
        <f t="shared" si="122"/>
        <v>2019</v>
      </c>
      <c r="G791" t="str">
        <f t="shared" si="123"/>
        <v>Tue</v>
      </c>
      <c r="H791" s="1">
        <v>43631</v>
      </c>
      <c r="I791">
        <f t="shared" si="124"/>
        <v>15</v>
      </c>
      <c r="J791" s="1" t="str">
        <f t="shared" si="125"/>
        <v>Jun</v>
      </c>
      <c r="K791">
        <f t="shared" si="126"/>
        <v>2019</v>
      </c>
      <c r="L791" s="1" t="str">
        <f t="shared" si="127"/>
        <v>Sat</v>
      </c>
      <c r="M791">
        <f t="shared" si="128"/>
        <v>4</v>
      </c>
      <c r="N791" t="s">
        <v>22</v>
      </c>
      <c r="O791" t="s">
        <v>442</v>
      </c>
      <c r="P791" t="s">
        <v>443</v>
      </c>
      <c r="Q791" t="s">
        <v>44</v>
      </c>
      <c r="R791" t="s">
        <v>26</v>
      </c>
      <c r="S791" t="s">
        <v>162</v>
      </c>
      <c r="T791" t="s">
        <v>163</v>
      </c>
      <c r="U791" t="str">
        <f t="shared" si="129"/>
        <v>Seattle, Washington, United States</v>
      </c>
      <c r="V791" t="s">
        <v>47</v>
      </c>
      <c r="W791" t="s">
        <v>2568</v>
      </c>
      <c r="X791" t="s">
        <v>49</v>
      </c>
      <c r="Y791" t="s">
        <v>296</v>
      </c>
      <c r="Z791" t="s">
        <v>2569</v>
      </c>
      <c r="AA791">
        <v>14.62</v>
      </c>
      <c r="AB791">
        <v>2</v>
      </c>
      <c r="AC791">
        <v>6.8714000000000004</v>
      </c>
      <c r="AD791" t="e">
        <v>#N/A</v>
      </c>
      <c r="AE791" t="s">
        <v>73</v>
      </c>
    </row>
    <row r="792" spans="1:31" x14ac:dyDescent="0.25">
      <c r="A792">
        <v>5669</v>
      </c>
      <c r="B792" t="s">
        <v>2567</v>
      </c>
      <c r="C792" s="1">
        <v>43627</v>
      </c>
      <c r="D792">
        <f t="shared" si="121"/>
        <v>11</v>
      </c>
      <c r="E792" t="str">
        <f t="shared" si="120"/>
        <v>Jun</v>
      </c>
      <c r="F792">
        <f t="shared" si="122"/>
        <v>2019</v>
      </c>
      <c r="G792" t="str">
        <f t="shared" si="123"/>
        <v>Tue</v>
      </c>
      <c r="H792" s="1">
        <v>43631</v>
      </c>
      <c r="I792">
        <f t="shared" si="124"/>
        <v>15</v>
      </c>
      <c r="J792" s="1" t="str">
        <f t="shared" si="125"/>
        <v>Jun</v>
      </c>
      <c r="K792">
        <f t="shared" si="126"/>
        <v>2019</v>
      </c>
      <c r="L792" s="1" t="str">
        <f t="shared" si="127"/>
        <v>Sat</v>
      </c>
      <c r="M792">
        <f t="shared" si="128"/>
        <v>4</v>
      </c>
      <c r="N792" t="s">
        <v>22</v>
      </c>
      <c r="O792" t="s">
        <v>442</v>
      </c>
      <c r="P792" t="s">
        <v>443</v>
      </c>
      <c r="Q792" t="s">
        <v>44</v>
      </c>
      <c r="R792" t="s">
        <v>26</v>
      </c>
      <c r="S792" t="s">
        <v>162</v>
      </c>
      <c r="T792" t="s">
        <v>163</v>
      </c>
      <c r="U792" t="str">
        <f t="shared" si="129"/>
        <v>Seattle, Washington, United States</v>
      </c>
      <c r="V792" t="s">
        <v>47</v>
      </c>
      <c r="W792" t="s">
        <v>2175</v>
      </c>
      <c r="X792" t="s">
        <v>49</v>
      </c>
      <c r="Y792" t="s">
        <v>75</v>
      </c>
      <c r="Z792" t="s">
        <v>2176</v>
      </c>
      <c r="AA792">
        <v>53.984000000000002</v>
      </c>
      <c r="AB792">
        <v>14</v>
      </c>
      <c r="AC792">
        <v>17.544799999999999</v>
      </c>
      <c r="AD792" t="e">
        <v>#N/A</v>
      </c>
      <c r="AE792" t="s">
        <v>34</v>
      </c>
    </row>
    <row r="793" spans="1:31" x14ac:dyDescent="0.25">
      <c r="A793">
        <v>5670</v>
      </c>
      <c r="B793" t="s">
        <v>2567</v>
      </c>
      <c r="C793" s="1">
        <v>43627</v>
      </c>
      <c r="D793">
        <f t="shared" si="121"/>
        <v>11</v>
      </c>
      <c r="E793" t="str">
        <f t="shared" si="120"/>
        <v>Jun</v>
      </c>
      <c r="F793">
        <f t="shared" si="122"/>
        <v>2019</v>
      </c>
      <c r="G793" t="str">
        <f t="shared" si="123"/>
        <v>Tue</v>
      </c>
      <c r="H793" s="1">
        <v>43631</v>
      </c>
      <c r="I793">
        <f t="shared" si="124"/>
        <v>15</v>
      </c>
      <c r="J793" s="1" t="str">
        <f t="shared" si="125"/>
        <v>Jun</v>
      </c>
      <c r="K793">
        <f t="shared" si="126"/>
        <v>2019</v>
      </c>
      <c r="L793" s="1" t="str">
        <f t="shared" si="127"/>
        <v>Sat</v>
      </c>
      <c r="M793">
        <f t="shared" si="128"/>
        <v>4</v>
      </c>
      <c r="N793" t="s">
        <v>22</v>
      </c>
      <c r="O793" t="s">
        <v>442</v>
      </c>
      <c r="P793" t="s">
        <v>443</v>
      </c>
      <c r="Q793" t="s">
        <v>44</v>
      </c>
      <c r="R793" t="s">
        <v>26</v>
      </c>
      <c r="S793" t="s">
        <v>162</v>
      </c>
      <c r="T793" t="s">
        <v>163</v>
      </c>
      <c r="U793" t="str">
        <f t="shared" si="129"/>
        <v>Seattle, Washington, United States</v>
      </c>
      <c r="V793" t="s">
        <v>47</v>
      </c>
      <c r="W793" t="s">
        <v>2570</v>
      </c>
      <c r="X793" t="s">
        <v>36</v>
      </c>
      <c r="Y793" t="s">
        <v>59</v>
      </c>
      <c r="Z793" t="s">
        <v>2571</v>
      </c>
      <c r="AA793">
        <v>389.97</v>
      </c>
      <c r="AB793">
        <v>3</v>
      </c>
      <c r="AC793">
        <v>132.5898</v>
      </c>
      <c r="AD793" t="e">
        <v>#N/A</v>
      </c>
      <c r="AE793" t="s">
        <v>73</v>
      </c>
    </row>
    <row r="794" spans="1:31" x14ac:dyDescent="0.25">
      <c r="A794">
        <v>8370</v>
      </c>
      <c r="B794" t="s">
        <v>2572</v>
      </c>
      <c r="C794" s="1">
        <v>43627</v>
      </c>
      <c r="D794">
        <f t="shared" si="121"/>
        <v>11</v>
      </c>
      <c r="E794" t="str">
        <f t="shared" si="120"/>
        <v>Jun</v>
      </c>
      <c r="F794">
        <f t="shared" si="122"/>
        <v>2019</v>
      </c>
      <c r="G794" t="str">
        <f t="shared" si="123"/>
        <v>Tue</v>
      </c>
      <c r="H794" s="1">
        <v>43632</v>
      </c>
      <c r="I794">
        <f t="shared" si="124"/>
        <v>16</v>
      </c>
      <c r="J794" s="1" t="str">
        <f t="shared" si="125"/>
        <v>Jun</v>
      </c>
      <c r="K794">
        <f t="shared" si="126"/>
        <v>2019</v>
      </c>
      <c r="L794" s="1" t="str">
        <f t="shared" si="127"/>
        <v>Sun</v>
      </c>
      <c r="M794">
        <f t="shared" si="128"/>
        <v>5</v>
      </c>
      <c r="N794" t="s">
        <v>22</v>
      </c>
      <c r="O794" t="s">
        <v>2573</v>
      </c>
      <c r="P794" t="s">
        <v>2574</v>
      </c>
      <c r="Q794" t="s">
        <v>44</v>
      </c>
      <c r="R794" t="s">
        <v>26</v>
      </c>
      <c r="S794" t="s">
        <v>45</v>
      </c>
      <c r="T794" t="s">
        <v>46</v>
      </c>
      <c r="U794" t="str">
        <f t="shared" si="129"/>
        <v>Los Angeles, California, United States</v>
      </c>
      <c r="V794" t="s">
        <v>47</v>
      </c>
      <c r="W794" t="s">
        <v>2575</v>
      </c>
      <c r="X794" t="s">
        <v>31</v>
      </c>
      <c r="Y794" t="s">
        <v>71</v>
      </c>
      <c r="Z794" t="s">
        <v>2576</v>
      </c>
      <c r="AA794">
        <v>902.71199999999999</v>
      </c>
      <c r="AB794">
        <v>3</v>
      </c>
      <c r="AC794">
        <v>33.851700000000001</v>
      </c>
      <c r="AD794" t="e">
        <v>#N/A</v>
      </c>
      <c r="AE794" t="s">
        <v>34</v>
      </c>
    </row>
    <row r="795" spans="1:31" x14ac:dyDescent="0.25">
      <c r="A795">
        <v>3</v>
      </c>
      <c r="B795" t="s">
        <v>2577</v>
      </c>
      <c r="C795" s="1">
        <v>43628</v>
      </c>
      <c r="D795">
        <f t="shared" si="121"/>
        <v>12</v>
      </c>
      <c r="E795" t="str">
        <f t="shared" si="120"/>
        <v>Jun</v>
      </c>
      <c r="F795">
        <f t="shared" si="122"/>
        <v>2019</v>
      </c>
      <c r="G795" t="str">
        <f t="shared" si="123"/>
        <v>Wed</v>
      </c>
      <c r="H795" s="1">
        <v>43632</v>
      </c>
      <c r="I795">
        <f t="shared" si="124"/>
        <v>16</v>
      </c>
      <c r="J795" s="1" t="str">
        <f t="shared" si="125"/>
        <v>Jun</v>
      </c>
      <c r="K795">
        <f t="shared" si="126"/>
        <v>2019</v>
      </c>
      <c r="L795" s="1" t="str">
        <f t="shared" si="127"/>
        <v>Sun</v>
      </c>
      <c r="M795">
        <f t="shared" si="128"/>
        <v>4</v>
      </c>
      <c r="N795" t="s">
        <v>97</v>
      </c>
      <c r="O795" t="s">
        <v>2578</v>
      </c>
      <c r="P795" t="s">
        <v>2579</v>
      </c>
      <c r="Q795" t="s">
        <v>25</v>
      </c>
      <c r="R795" t="s">
        <v>26</v>
      </c>
      <c r="S795" t="s">
        <v>45</v>
      </c>
      <c r="T795" t="s">
        <v>46</v>
      </c>
      <c r="U795" t="str">
        <f t="shared" si="129"/>
        <v>Los Angeles, California, United States</v>
      </c>
      <c r="V795" t="s">
        <v>47</v>
      </c>
      <c r="W795" t="s">
        <v>2580</v>
      </c>
      <c r="X795" t="s">
        <v>49</v>
      </c>
      <c r="Y795" t="s">
        <v>296</v>
      </c>
      <c r="Z795" t="s">
        <v>2581</v>
      </c>
      <c r="AA795">
        <v>14.62</v>
      </c>
      <c r="AB795">
        <v>2</v>
      </c>
      <c r="AC795">
        <v>6.8714000000000004</v>
      </c>
      <c r="AD795" t="e">
        <v>#N/A</v>
      </c>
      <c r="AE795" t="s">
        <v>34</v>
      </c>
    </row>
    <row r="796" spans="1:31" x14ac:dyDescent="0.25">
      <c r="A796">
        <v>80</v>
      </c>
      <c r="B796" t="s">
        <v>2582</v>
      </c>
      <c r="C796" s="1">
        <v>43628</v>
      </c>
      <c r="D796">
        <f t="shared" si="121"/>
        <v>12</v>
      </c>
      <c r="E796" t="str">
        <f t="shared" si="120"/>
        <v>Jun</v>
      </c>
      <c r="F796">
        <f t="shared" si="122"/>
        <v>2019</v>
      </c>
      <c r="G796" t="str">
        <f t="shared" si="123"/>
        <v>Wed</v>
      </c>
      <c r="H796" s="1">
        <v>43631</v>
      </c>
      <c r="I796">
        <f t="shared" si="124"/>
        <v>15</v>
      </c>
      <c r="J796" s="1" t="str">
        <f t="shared" si="125"/>
        <v>Jun</v>
      </c>
      <c r="K796">
        <f t="shared" si="126"/>
        <v>2019</v>
      </c>
      <c r="L796" s="1" t="str">
        <f t="shared" si="127"/>
        <v>Sat</v>
      </c>
      <c r="M796">
        <f t="shared" si="128"/>
        <v>3</v>
      </c>
      <c r="N796" t="s">
        <v>41</v>
      </c>
      <c r="O796" t="s">
        <v>1009</v>
      </c>
      <c r="P796" t="s">
        <v>1010</v>
      </c>
      <c r="Q796" t="s">
        <v>25</v>
      </c>
      <c r="R796" t="s">
        <v>26</v>
      </c>
      <c r="S796" t="s">
        <v>2418</v>
      </c>
      <c r="T796" t="s">
        <v>2240</v>
      </c>
      <c r="U796" t="str">
        <f t="shared" si="129"/>
        <v>Decatur, Alabama, United States</v>
      </c>
      <c r="V796" t="s">
        <v>82</v>
      </c>
      <c r="W796" t="s">
        <v>2583</v>
      </c>
      <c r="X796" t="s">
        <v>49</v>
      </c>
      <c r="Y796" t="s">
        <v>282</v>
      </c>
      <c r="Z796" t="s">
        <v>2584</v>
      </c>
      <c r="AA796">
        <v>208.16</v>
      </c>
      <c r="AB796">
        <v>1</v>
      </c>
      <c r="AC796">
        <v>56.203200000000002</v>
      </c>
      <c r="AD796" t="e">
        <v>#N/A</v>
      </c>
      <c r="AE796" t="s">
        <v>34</v>
      </c>
    </row>
    <row r="797" spans="1:31" x14ac:dyDescent="0.25">
      <c r="A797">
        <v>81</v>
      </c>
      <c r="B797" t="s">
        <v>2582</v>
      </c>
      <c r="C797" s="1">
        <v>43628</v>
      </c>
      <c r="D797">
        <f t="shared" si="121"/>
        <v>12</v>
      </c>
      <c r="E797" t="str">
        <f t="shared" si="120"/>
        <v>Jun</v>
      </c>
      <c r="F797">
        <f t="shared" si="122"/>
        <v>2019</v>
      </c>
      <c r="G797" t="str">
        <f t="shared" si="123"/>
        <v>Wed</v>
      </c>
      <c r="H797" s="1">
        <v>43631</v>
      </c>
      <c r="I797">
        <f t="shared" si="124"/>
        <v>15</v>
      </c>
      <c r="J797" s="1" t="str">
        <f t="shared" si="125"/>
        <v>Jun</v>
      </c>
      <c r="K797">
        <f t="shared" si="126"/>
        <v>2019</v>
      </c>
      <c r="L797" s="1" t="str">
        <f t="shared" si="127"/>
        <v>Sat</v>
      </c>
      <c r="M797">
        <f t="shared" si="128"/>
        <v>3</v>
      </c>
      <c r="N797" t="s">
        <v>41</v>
      </c>
      <c r="O797" t="s">
        <v>1009</v>
      </c>
      <c r="P797" t="s">
        <v>1010</v>
      </c>
      <c r="Q797" t="s">
        <v>25</v>
      </c>
      <c r="R797" t="s">
        <v>26</v>
      </c>
      <c r="S797" t="s">
        <v>2418</v>
      </c>
      <c r="T797" t="s">
        <v>2240</v>
      </c>
      <c r="U797" t="str">
        <f t="shared" si="129"/>
        <v>Decatur, Alabama, United States</v>
      </c>
      <c r="V797" t="s">
        <v>82</v>
      </c>
      <c r="W797" t="s">
        <v>654</v>
      </c>
      <c r="X797" t="s">
        <v>49</v>
      </c>
      <c r="Y797" t="s">
        <v>75</v>
      </c>
      <c r="Z797" t="s">
        <v>655</v>
      </c>
      <c r="AA797">
        <v>16.739999999999998</v>
      </c>
      <c r="AB797">
        <v>3</v>
      </c>
      <c r="AC797">
        <v>8.0351999999999997</v>
      </c>
      <c r="AD797" t="e">
        <v>#N/A</v>
      </c>
      <c r="AE797" t="s">
        <v>34</v>
      </c>
    </row>
    <row r="798" spans="1:31" x14ac:dyDescent="0.25">
      <c r="A798">
        <v>120</v>
      </c>
      <c r="B798" t="s">
        <v>2585</v>
      </c>
      <c r="C798" s="1">
        <v>43628</v>
      </c>
      <c r="D798">
        <f t="shared" si="121"/>
        <v>12</v>
      </c>
      <c r="E798" t="str">
        <f t="shared" si="120"/>
        <v>Jun</v>
      </c>
      <c r="F798">
        <f t="shared" si="122"/>
        <v>2019</v>
      </c>
      <c r="G798" t="str">
        <f t="shared" si="123"/>
        <v>Wed</v>
      </c>
      <c r="H798" s="1">
        <v>43631</v>
      </c>
      <c r="I798">
        <f t="shared" si="124"/>
        <v>15</v>
      </c>
      <c r="J798" s="1" t="str">
        <f t="shared" si="125"/>
        <v>Jun</v>
      </c>
      <c r="K798">
        <f t="shared" si="126"/>
        <v>2019</v>
      </c>
      <c r="L798" s="1" t="str">
        <f t="shared" si="127"/>
        <v>Sat</v>
      </c>
      <c r="M798">
        <f t="shared" si="128"/>
        <v>3</v>
      </c>
      <c r="N798" t="s">
        <v>41</v>
      </c>
      <c r="O798" t="s">
        <v>365</v>
      </c>
      <c r="P798" t="s">
        <v>366</v>
      </c>
      <c r="Q798" t="s">
        <v>44</v>
      </c>
      <c r="R798" t="s">
        <v>26</v>
      </c>
      <c r="S798" t="s">
        <v>2370</v>
      </c>
      <c r="T798" t="s">
        <v>746</v>
      </c>
      <c r="U798" t="str">
        <f t="shared" si="129"/>
        <v>Wilmington, Delaware, United States</v>
      </c>
      <c r="V798" t="s">
        <v>29</v>
      </c>
      <c r="W798" t="s">
        <v>2586</v>
      </c>
      <c r="X798" t="s">
        <v>31</v>
      </c>
      <c r="Y798" t="s">
        <v>120</v>
      </c>
      <c r="Z798" t="s">
        <v>2587</v>
      </c>
      <c r="AA798">
        <v>47.04</v>
      </c>
      <c r="AB798">
        <v>3</v>
      </c>
      <c r="AC798">
        <v>18.345600000000001</v>
      </c>
      <c r="AD798" t="e">
        <v>#N/A</v>
      </c>
      <c r="AE798" t="s">
        <v>34</v>
      </c>
    </row>
    <row r="799" spans="1:31" x14ac:dyDescent="0.25">
      <c r="A799">
        <v>121</v>
      </c>
      <c r="B799" t="s">
        <v>2585</v>
      </c>
      <c r="C799" s="1">
        <v>43628</v>
      </c>
      <c r="D799">
        <f t="shared" si="121"/>
        <v>12</v>
      </c>
      <c r="E799" t="str">
        <f t="shared" si="120"/>
        <v>Jun</v>
      </c>
      <c r="F799">
        <f t="shared" si="122"/>
        <v>2019</v>
      </c>
      <c r="G799" t="str">
        <f t="shared" si="123"/>
        <v>Wed</v>
      </c>
      <c r="H799" s="1">
        <v>43631</v>
      </c>
      <c r="I799">
        <f t="shared" si="124"/>
        <v>15</v>
      </c>
      <c r="J799" s="1" t="str">
        <f t="shared" si="125"/>
        <v>Jun</v>
      </c>
      <c r="K799">
        <f t="shared" si="126"/>
        <v>2019</v>
      </c>
      <c r="L799" s="1" t="str">
        <f t="shared" si="127"/>
        <v>Sat</v>
      </c>
      <c r="M799">
        <f t="shared" si="128"/>
        <v>3</v>
      </c>
      <c r="N799" t="s">
        <v>41</v>
      </c>
      <c r="O799" t="s">
        <v>365</v>
      </c>
      <c r="P799" t="s">
        <v>366</v>
      </c>
      <c r="Q799" t="s">
        <v>44</v>
      </c>
      <c r="R799" t="s">
        <v>26</v>
      </c>
      <c r="S799" t="s">
        <v>2370</v>
      </c>
      <c r="T799" t="s">
        <v>746</v>
      </c>
      <c r="U799" t="str">
        <f t="shared" si="129"/>
        <v>Wilmington, Delaware, United States</v>
      </c>
      <c r="V799" t="s">
        <v>29</v>
      </c>
      <c r="W799" t="s">
        <v>2588</v>
      </c>
      <c r="X799" t="s">
        <v>49</v>
      </c>
      <c r="Y799" t="s">
        <v>75</v>
      </c>
      <c r="Z799" t="s">
        <v>2589</v>
      </c>
      <c r="AA799">
        <v>30.84</v>
      </c>
      <c r="AB799">
        <v>4</v>
      </c>
      <c r="AC799">
        <v>13.878</v>
      </c>
      <c r="AD799" t="e">
        <v>#N/A</v>
      </c>
      <c r="AE799" t="s">
        <v>34</v>
      </c>
    </row>
    <row r="800" spans="1:31" x14ac:dyDescent="0.25">
      <c r="A800">
        <v>122</v>
      </c>
      <c r="B800" t="s">
        <v>2585</v>
      </c>
      <c r="C800" s="1">
        <v>43628</v>
      </c>
      <c r="D800">
        <f t="shared" si="121"/>
        <v>12</v>
      </c>
      <c r="E800" t="str">
        <f t="shared" si="120"/>
        <v>Jun</v>
      </c>
      <c r="F800">
        <f t="shared" si="122"/>
        <v>2019</v>
      </c>
      <c r="G800" t="str">
        <f t="shared" si="123"/>
        <v>Wed</v>
      </c>
      <c r="H800" s="1">
        <v>43631</v>
      </c>
      <c r="I800">
        <f t="shared" si="124"/>
        <v>15</v>
      </c>
      <c r="J800" s="1" t="str">
        <f t="shared" si="125"/>
        <v>Jun</v>
      </c>
      <c r="K800">
        <f t="shared" si="126"/>
        <v>2019</v>
      </c>
      <c r="L800" s="1" t="str">
        <f t="shared" si="127"/>
        <v>Sat</v>
      </c>
      <c r="M800">
        <f t="shared" si="128"/>
        <v>3</v>
      </c>
      <c r="N800" t="s">
        <v>41</v>
      </c>
      <c r="O800" t="s">
        <v>365</v>
      </c>
      <c r="P800" t="s">
        <v>366</v>
      </c>
      <c r="Q800" t="s">
        <v>44</v>
      </c>
      <c r="R800" t="s">
        <v>26</v>
      </c>
      <c r="S800" t="s">
        <v>2370</v>
      </c>
      <c r="T800" t="s">
        <v>746</v>
      </c>
      <c r="U800" t="str">
        <f t="shared" si="129"/>
        <v>Wilmington, Delaware, United States</v>
      </c>
      <c r="V800" t="s">
        <v>29</v>
      </c>
      <c r="W800" t="s">
        <v>2590</v>
      </c>
      <c r="X800" t="s">
        <v>49</v>
      </c>
      <c r="Y800" t="s">
        <v>50</v>
      </c>
      <c r="Z800" t="s">
        <v>2591</v>
      </c>
      <c r="AA800">
        <v>226.56</v>
      </c>
      <c r="AB800">
        <v>6</v>
      </c>
      <c r="AC800">
        <v>63.436799999999998</v>
      </c>
      <c r="AD800" t="e">
        <v>#N/A</v>
      </c>
      <c r="AE800" t="s">
        <v>34</v>
      </c>
    </row>
    <row r="801" spans="1:31" x14ac:dyDescent="0.25">
      <c r="A801">
        <v>123</v>
      </c>
      <c r="B801" t="s">
        <v>2585</v>
      </c>
      <c r="C801" s="1">
        <v>43628</v>
      </c>
      <c r="D801">
        <f t="shared" si="121"/>
        <v>12</v>
      </c>
      <c r="E801" t="str">
        <f t="shared" si="120"/>
        <v>Jun</v>
      </c>
      <c r="F801">
        <f t="shared" si="122"/>
        <v>2019</v>
      </c>
      <c r="G801" t="str">
        <f t="shared" si="123"/>
        <v>Wed</v>
      </c>
      <c r="H801" s="1">
        <v>43631</v>
      </c>
      <c r="I801">
        <f t="shared" si="124"/>
        <v>15</v>
      </c>
      <c r="J801" s="1" t="str">
        <f t="shared" si="125"/>
        <v>Jun</v>
      </c>
      <c r="K801">
        <f t="shared" si="126"/>
        <v>2019</v>
      </c>
      <c r="L801" s="1" t="str">
        <f t="shared" si="127"/>
        <v>Sat</v>
      </c>
      <c r="M801">
        <f t="shared" si="128"/>
        <v>3</v>
      </c>
      <c r="N801" t="s">
        <v>41</v>
      </c>
      <c r="O801" t="s">
        <v>365</v>
      </c>
      <c r="P801" t="s">
        <v>366</v>
      </c>
      <c r="Q801" t="s">
        <v>44</v>
      </c>
      <c r="R801" t="s">
        <v>26</v>
      </c>
      <c r="S801" t="s">
        <v>2370</v>
      </c>
      <c r="T801" t="s">
        <v>746</v>
      </c>
      <c r="U801" t="str">
        <f t="shared" si="129"/>
        <v>Wilmington, Delaware, United States</v>
      </c>
      <c r="V801" t="s">
        <v>29</v>
      </c>
      <c r="W801" t="s">
        <v>1500</v>
      </c>
      <c r="X801" t="s">
        <v>49</v>
      </c>
      <c r="Y801" t="s">
        <v>204</v>
      </c>
      <c r="Z801" t="s">
        <v>1501</v>
      </c>
      <c r="AA801">
        <v>115.02</v>
      </c>
      <c r="AB801">
        <v>9</v>
      </c>
      <c r="AC801">
        <v>51.759</v>
      </c>
      <c r="AD801" t="e">
        <v>#N/A</v>
      </c>
      <c r="AE801" t="s">
        <v>73</v>
      </c>
    </row>
    <row r="802" spans="1:31" x14ac:dyDescent="0.25">
      <c r="A802">
        <v>124</v>
      </c>
      <c r="B802" t="s">
        <v>2585</v>
      </c>
      <c r="C802" s="1">
        <v>43628</v>
      </c>
      <c r="D802">
        <f t="shared" si="121"/>
        <v>12</v>
      </c>
      <c r="E802" t="str">
        <f t="shared" si="120"/>
        <v>Jun</v>
      </c>
      <c r="F802">
        <f t="shared" si="122"/>
        <v>2019</v>
      </c>
      <c r="G802" t="str">
        <f t="shared" si="123"/>
        <v>Wed</v>
      </c>
      <c r="H802" s="1">
        <v>43631</v>
      </c>
      <c r="I802">
        <f t="shared" si="124"/>
        <v>15</v>
      </c>
      <c r="J802" s="1" t="str">
        <f t="shared" si="125"/>
        <v>Jun</v>
      </c>
      <c r="K802">
        <f t="shared" si="126"/>
        <v>2019</v>
      </c>
      <c r="L802" s="1" t="str">
        <f t="shared" si="127"/>
        <v>Sat</v>
      </c>
      <c r="M802">
        <f t="shared" si="128"/>
        <v>3</v>
      </c>
      <c r="N802" t="s">
        <v>41</v>
      </c>
      <c r="O802" t="s">
        <v>365</v>
      </c>
      <c r="P802" t="s">
        <v>366</v>
      </c>
      <c r="Q802" t="s">
        <v>44</v>
      </c>
      <c r="R802" t="s">
        <v>26</v>
      </c>
      <c r="S802" t="s">
        <v>2370</v>
      </c>
      <c r="T802" t="s">
        <v>746</v>
      </c>
      <c r="U802" t="str">
        <f t="shared" si="129"/>
        <v>Wilmington, Delaware, United States</v>
      </c>
      <c r="V802" t="s">
        <v>29</v>
      </c>
      <c r="W802" t="s">
        <v>2592</v>
      </c>
      <c r="X802" t="s">
        <v>36</v>
      </c>
      <c r="Y802" t="s">
        <v>37</v>
      </c>
      <c r="Z802" t="s">
        <v>2593</v>
      </c>
      <c r="AA802">
        <v>68.040000000000006</v>
      </c>
      <c r="AB802">
        <v>7</v>
      </c>
      <c r="AC802">
        <v>19.7316</v>
      </c>
      <c r="AD802" t="e">
        <v>#N/A</v>
      </c>
      <c r="AE802" t="s">
        <v>34</v>
      </c>
    </row>
    <row r="803" spans="1:31" x14ac:dyDescent="0.25">
      <c r="A803">
        <v>437</v>
      </c>
      <c r="B803" t="s">
        <v>2594</v>
      </c>
      <c r="C803" s="1">
        <v>43628</v>
      </c>
      <c r="D803">
        <f t="shared" si="121"/>
        <v>12</v>
      </c>
      <c r="E803" t="str">
        <f t="shared" si="120"/>
        <v>Jun</v>
      </c>
      <c r="F803">
        <f t="shared" si="122"/>
        <v>2019</v>
      </c>
      <c r="G803" t="str">
        <f t="shared" si="123"/>
        <v>Wed</v>
      </c>
      <c r="H803" s="1">
        <v>43630</v>
      </c>
      <c r="I803">
        <f t="shared" si="124"/>
        <v>14</v>
      </c>
      <c r="J803" s="1" t="str">
        <f t="shared" si="125"/>
        <v>Jun</v>
      </c>
      <c r="K803">
        <f t="shared" si="126"/>
        <v>2019</v>
      </c>
      <c r="L803" s="1" t="str">
        <f t="shared" si="127"/>
        <v>Fri</v>
      </c>
      <c r="M803">
        <f t="shared" si="128"/>
        <v>2</v>
      </c>
      <c r="N803" t="s">
        <v>97</v>
      </c>
      <c r="O803" t="s">
        <v>2595</v>
      </c>
      <c r="P803" t="s">
        <v>2596</v>
      </c>
      <c r="Q803" t="s">
        <v>111</v>
      </c>
      <c r="R803" t="s">
        <v>26</v>
      </c>
      <c r="S803" t="s">
        <v>383</v>
      </c>
      <c r="T803" t="s">
        <v>384</v>
      </c>
      <c r="U803" t="str">
        <f t="shared" si="129"/>
        <v>Chicago, Illinois, United States</v>
      </c>
      <c r="V803" t="s">
        <v>57</v>
      </c>
      <c r="W803" t="s">
        <v>2597</v>
      </c>
      <c r="X803" t="s">
        <v>36</v>
      </c>
      <c r="Y803" t="s">
        <v>445</v>
      </c>
      <c r="Z803" t="s">
        <v>2598</v>
      </c>
      <c r="AA803">
        <v>1007.979</v>
      </c>
      <c r="AB803">
        <v>3</v>
      </c>
      <c r="AC803">
        <v>43.199100000000001</v>
      </c>
      <c r="AD803" t="e">
        <v>#N/A</v>
      </c>
      <c r="AE803" t="s">
        <v>34</v>
      </c>
    </row>
    <row r="804" spans="1:31" x14ac:dyDescent="0.25">
      <c r="A804">
        <v>438</v>
      </c>
      <c r="B804" t="s">
        <v>2594</v>
      </c>
      <c r="C804" s="1">
        <v>43628</v>
      </c>
      <c r="D804">
        <f t="shared" si="121"/>
        <v>12</v>
      </c>
      <c r="E804" t="str">
        <f t="shared" si="120"/>
        <v>Jun</v>
      </c>
      <c r="F804">
        <f t="shared" si="122"/>
        <v>2019</v>
      </c>
      <c r="G804" t="str">
        <f t="shared" si="123"/>
        <v>Wed</v>
      </c>
      <c r="H804" s="1">
        <v>43630</v>
      </c>
      <c r="I804">
        <f t="shared" si="124"/>
        <v>14</v>
      </c>
      <c r="J804" s="1" t="str">
        <f t="shared" si="125"/>
        <v>Jun</v>
      </c>
      <c r="K804">
        <f t="shared" si="126"/>
        <v>2019</v>
      </c>
      <c r="L804" s="1" t="str">
        <f t="shared" si="127"/>
        <v>Fri</v>
      </c>
      <c r="M804">
        <f t="shared" si="128"/>
        <v>2</v>
      </c>
      <c r="N804" t="s">
        <v>97</v>
      </c>
      <c r="O804" t="s">
        <v>2595</v>
      </c>
      <c r="P804" t="s">
        <v>2596</v>
      </c>
      <c r="Q804" t="s">
        <v>111</v>
      </c>
      <c r="R804" t="s">
        <v>26</v>
      </c>
      <c r="S804" t="s">
        <v>383</v>
      </c>
      <c r="T804" t="s">
        <v>384</v>
      </c>
      <c r="U804" t="str">
        <f t="shared" si="129"/>
        <v>Chicago, Illinois, United States</v>
      </c>
      <c r="V804" t="s">
        <v>57</v>
      </c>
      <c r="W804" t="s">
        <v>1798</v>
      </c>
      <c r="X804" t="s">
        <v>49</v>
      </c>
      <c r="Y804" t="s">
        <v>123</v>
      </c>
      <c r="Z804" t="s">
        <v>2599</v>
      </c>
      <c r="AA804">
        <v>313.488</v>
      </c>
      <c r="AB804">
        <v>7</v>
      </c>
      <c r="AC804">
        <v>113.63939999999999</v>
      </c>
      <c r="AD804" t="e">
        <v>#N/A</v>
      </c>
      <c r="AE804" t="s">
        <v>73</v>
      </c>
    </row>
    <row r="805" spans="1:31" x14ac:dyDescent="0.25">
      <c r="A805">
        <v>2903</v>
      </c>
      <c r="B805" t="s">
        <v>2600</v>
      </c>
      <c r="C805" s="1">
        <v>43628</v>
      </c>
      <c r="D805">
        <f t="shared" si="121"/>
        <v>12</v>
      </c>
      <c r="E805" t="str">
        <f t="shared" si="120"/>
        <v>Jun</v>
      </c>
      <c r="F805">
        <f t="shared" si="122"/>
        <v>2019</v>
      </c>
      <c r="G805" t="str">
        <f t="shared" si="123"/>
        <v>Wed</v>
      </c>
      <c r="H805" s="1">
        <v>43633</v>
      </c>
      <c r="I805">
        <f t="shared" si="124"/>
        <v>17</v>
      </c>
      <c r="J805" s="1" t="str">
        <f t="shared" si="125"/>
        <v>Jun</v>
      </c>
      <c r="K805">
        <f t="shared" si="126"/>
        <v>2019</v>
      </c>
      <c r="L805" s="1" t="str">
        <f t="shared" si="127"/>
        <v>Mon</v>
      </c>
      <c r="M805">
        <f t="shared" si="128"/>
        <v>5</v>
      </c>
      <c r="N805" t="s">
        <v>22</v>
      </c>
      <c r="O805" t="s">
        <v>2601</v>
      </c>
      <c r="P805" t="s">
        <v>2602</v>
      </c>
      <c r="Q805" t="s">
        <v>44</v>
      </c>
      <c r="R805" t="s">
        <v>26</v>
      </c>
      <c r="S805" t="s">
        <v>383</v>
      </c>
      <c r="T805" t="s">
        <v>384</v>
      </c>
      <c r="U805" t="str">
        <f t="shared" si="129"/>
        <v>Chicago, Illinois, United States</v>
      </c>
      <c r="V805" t="s">
        <v>57</v>
      </c>
      <c r="W805" t="s">
        <v>2603</v>
      </c>
      <c r="X805" t="s">
        <v>49</v>
      </c>
      <c r="Y805" t="s">
        <v>123</v>
      </c>
      <c r="Z805" t="s">
        <v>2604</v>
      </c>
      <c r="AA805">
        <v>23.12</v>
      </c>
      <c r="AB805">
        <v>5</v>
      </c>
      <c r="AC805">
        <v>8.3810000000000002</v>
      </c>
      <c r="AD805" t="e">
        <v>#N/A</v>
      </c>
      <c r="AE805" t="s">
        <v>73</v>
      </c>
    </row>
    <row r="806" spans="1:31" x14ac:dyDescent="0.25">
      <c r="A806">
        <v>7148</v>
      </c>
      <c r="B806" t="s">
        <v>2605</v>
      </c>
      <c r="C806" s="1">
        <v>43628</v>
      </c>
      <c r="D806">
        <f t="shared" si="121"/>
        <v>12</v>
      </c>
      <c r="E806" t="str">
        <f t="shared" si="120"/>
        <v>Jun</v>
      </c>
      <c r="F806">
        <f t="shared" si="122"/>
        <v>2019</v>
      </c>
      <c r="G806" t="str">
        <f t="shared" si="123"/>
        <v>Wed</v>
      </c>
      <c r="H806" s="1">
        <v>43633</v>
      </c>
      <c r="I806">
        <f t="shared" si="124"/>
        <v>17</v>
      </c>
      <c r="J806" s="1" t="str">
        <f t="shared" si="125"/>
        <v>Jun</v>
      </c>
      <c r="K806">
        <f t="shared" si="126"/>
        <v>2019</v>
      </c>
      <c r="L806" s="1" t="str">
        <f t="shared" si="127"/>
        <v>Mon</v>
      </c>
      <c r="M806">
        <f t="shared" si="128"/>
        <v>5</v>
      </c>
      <c r="N806" t="s">
        <v>22</v>
      </c>
      <c r="O806" t="s">
        <v>314</v>
      </c>
      <c r="P806" t="s">
        <v>315</v>
      </c>
      <c r="Q806" t="s">
        <v>44</v>
      </c>
      <c r="R806" t="s">
        <v>26</v>
      </c>
      <c r="S806" t="s">
        <v>630</v>
      </c>
      <c r="T806" t="s">
        <v>222</v>
      </c>
      <c r="U806" t="str">
        <f t="shared" si="129"/>
        <v>Long Beach, New York, United States</v>
      </c>
      <c r="V806" t="s">
        <v>29</v>
      </c>
      <c r="W806" t="s">
        <v>2606</v>
      </c>
      <c r="X806" t="s">
        <v>49</v>
      </c>
      <c r="Y806" t="s">
        <v>123</v>
      </c>
      <c r="Z806" t="s">
        <v>2607</v>
      </c>
      <c r="AA806">
        <v>92.94</v>
      </c>
      <c r="AB806">
        <v>3</v>
      </c>
      <c r="AC806">
        <v>41.823</v>
      </c>
      <c r="AD806" t="e">
        <v>#N/A</v>
      </c>
      <c r="AE806" t="s">
        <v>73</v>
      </c>
    </row>
    <row r="807" spans="1:31" x14ac:dyDescent="0.25">
      <c r="A807">
        <v>7149</v>
      </c>
      <c r="B807" t="s">
        <v>2605</v>
      </c>
      <c r="C807" s="1">
        <v>43628</v>
      </c>
      <c r="D807">
        <f t="shared" si="121"/>
        <v>12</v>
      </c>
      <c r="E807" t="str">
        <f t="shared" si="120"/>
        <v>Jun</v>
      </c>
      <c r="F807">
        <f t="shared" si="122"/>
        <v>2019</v>
      </c>
      <c r="G807" t="str">
        <f t="shared" si="123"/>
        <v>Wed</v>
      </c>
      <c r="H807" s="1">
        <v>43633</v>
      </c>
      <c r="I807">
        <f t="shared" si="124"/>
        <v>17</v>
      </c>
      <c r="J807" s="1" t="str">
        <f t="shared" si="125"/>
        <v>Jun</v>
      </c>
      <c r="K807">
        <f t="shared" si="126"/>
        <v>2019</v>
      </c>
      <c r="L807" s="1" t="str">
        <f t="shared" si="127"/>
        <v>Mon</v>
      </c>
      <c r="M807">
        <f t="shared" si="128"/>
        <v>5</v>
      </c>
      <c r="N807" t="s">
        <v>22</v>
      </c>
      <c r="O807" t="s">
        <v>314</v>
      </c>
      <c r="P807" t="s">
        <v>315</v>
      </c>
      <c r="Q807" t="s">
        <v>44</v>
      </c>
      <c r="R807" t="s">
        <v>26</v>
      </c>
      <c r="S807" t="s">
        <v>630</v>
      </c>
      <c r="T807" t="s">
        <v>222</v>
      </c>
      <c r="U807" t="str">
        <f t="shared" si="129"/>
        <v>Long Beach, New York, United States</v>
      </c>
      <c r="V807" t="s">
        <v>29</v>
      </c>
      <c r="W807" t="s">
        <v>2608</v>
      </c>
      <c r="X807" t="s">
        <v>49</v>
      </c>
      <c r="Y807" t="s">
        <v>282</v>
      </c>
      <c r="Z807" t="s">
        <v>2609</v>
      </c>
      <c r="AA807">
        <v>52.56</v>
      </c>
      <c r="AB807">
        <v>3</v>
      </c>
      <c r="AC807">
        <v>18.396000000000001</v>
      </c>
      <c r="AD807" t="e">
        <v>#N/A</v>
      </c>
      <c r="AE807" t="s">
        <v>73</v>
      </c>
    </row>
    <row r="808" spans="1:31" x14ac:dyDescent="0.25">
      <c r="A808">
        <v>8224</v>
      </c>
      <c r="B808" t="s">
        <v>2610</v>
      </c>
      <c r="C808" s="1">
        <v>43628</v>
      </c>
      <c r="D808">
        <f t="shared" si="121"/>
        <v>12</v>
      </c>
      <c r="E808" t="str">
        <f t="shared" si="120"/>
        <v>Jun</v>
      </c>
      <c r="F808">
        <f t="shared" si="122"/>
        <v>2019</v>
      </c>
      <c r="G808" t="str">
        <f t="shared" si="123"/>
        <v>Wed</v>
      </c>
      <c r="H808" s="1">
        <v>43632</v>
      </c>
      <c r="I808">
        <f t="shared" si="124"/>
        <v>16</v>
      </c>
      <c r="J808" s="1" t="str">
        <f t="shared" si="125"/>
        <v>Jun</v>
      </c>
      <c r="K808">
        <f t="shared" si="126"/>
        <v>2019</v>
      </c>
      <c r="L808" s="1" t="str">
        <f t="shared" si="127"/>
        <v>Sun</v>
      </c>
      <c r="M808">
        <f t="shared" si="128"/>
        <v>4</v>
      </c>
      <c r="N808" t="s">
        <v>22</v>
      </c>
      <c r="O808" t="s">
        <v>595</v>
      </c>
      <c r="P808" t="s">
        <v>596</v>
      </c>
      <c r="Q808" t="s">
        <v>25</v>
      </c>
      <c r="R808" t="s">
        <v>26</v>
      </c>
      <c r="S808" t="s">
        <v>2611</v>
      </c>
      <c r="T808" t="s">
        <v>46</v>
      </c>
      <c r="U808" t="str">
        <f t="shared" si="129"/>
        <v>Pasadena, California, United States</v>
      </c>
      <c r="V808" t="s">
        <v>47</v>
      </c>
      <c r="W808" t="s">
        <v>2606</v>
      </c>
      <c r="X808" t="s">
        <v>49</v>
      </c>
      <c r="Y808" t="s">
        <v>123</v>
      </c>
      <c r="Z808" t="s">
        <v>2607</v>
      </c>
      <c r="AA808">
        <v>185.88</v>
      </c>
      <c r="AB808">
        <v>6</v>
      </c>
      <c r="AC808">
        <v>83.646000000000001</v>
      </c>
      <c r="AD808" t="e">
        <v>#N/A</v>
      </c>
      <c r="AE808" t="s">
        <v>73</v>
      </c>
    </row>
    <row r="809" spans="1:31" x14ac:dyDescent="0.25">
      <c r="A809">
        <v>8225</v>
      </c>
      <c r="B809" t="s">
        <v>2610</v>
      </c>
      <c r="C809" s="1">
        <v>43628</v>
      </c>
      <c r="D809">
        <f t="shared" si="121"/>
        <v>12</v>
      </c>
      <c r="E809" t="str">
        <f t="shared" si="120"/>
        <v>Jun</v>
      </c>
      <c r="F809">
        <f t="shared" si="122"/>
        <v>2019</v>
      </c>
      <c r="G809" t="str">
        <f t="shared" si="123"/>
        <v>Wed</v>
      </c>
      <c r="H809" s="1">
        <v>43632</v>
      </c>
      <c r="I809">
        <f t="shared" si="124"/>
        <v>16</v>
      </c>
      <c r="J809" s="1" t="str">
        <f t="shared" si="125"/>
        <v>Jun</v>
      </c>
      <c r="K809">
        <f t="shared" si="126"/>
        <v>2019</v>
      </c>
      <c r="L809" s="1" t="str">
        <f t="shared" si="127"/>
        <v>Sun</v>
      </c>
      <c r="M809">
        <f t="shared" si="128"/>
        <v>4</v>
      </c>
      <c r="N809" t="s">
        <v>22</v>
      </c>
      <c r="O809" t="s">
        <v>595</v>
      </c>
      <c r="P809" t="s">
        <v>596</v>
      </c>
      <c r="Q809" t="s">
        <v>25</v>
      </c>
      <c r="R809" t="s">
        <v>26</v>
      </c>
      <c r="S809" t="s">
        <v>2611</v>
      </c>
      <c r="T809" t="s">
        <v>46</v>
      </c>
      <c r="U809" t="str">
        <f t="shared" si="129"/>
        <v>Pasadena, California, United States</v>
      </c>
      <c r="V809" t="s">
        <v>47</v>
      </c>
      <c r="W809" t="s">
        <v>2390</v>
      </c>
      <c r="X809" t="s">
        <v>49</v>
      </c>
      <c r="Y809" t="s">
        <v>123</v>
      </c>
      <c r="Z809" t="s">
        <v>2391</v>
      </c>
      <c r="AA809">
        <v>12.96</v>
      </c>
      <c r="AB809">
        <v>2</v>
      </c>
      <c r="AC809">
        <v>6.2207999999999997</v>
      </c>
      <c r="AD809" t="e">
        <v>#N/A</v>
      </c>
      <c r="AE809" t="s">
        <v>73</v>
      </c>
    </row>
    <row r="810" spans="1:31" x14ac:dyDescent="0.25">
      <c r="A810">
        <v>8717</v>
      </c>
      <c r="B810" t="s">
        <v>2612</v>
      </c>
      <c r="C810" s="1">
        <v>43628</v>
      </c>
      <c r="D810">
        <f t="shared" si="121"/>
        <v>12</v>
      </c>
      <c r="E810" t="str">
        <f t="shared" si="120"/>
        <v>Jun</v>
      </c>
      <c r="F810">
        <f t="shared" si="122"/>
        <v>2019</v>
      </c>
      <c r="G810" t="str">
        <f t="shared" si="123"/>
        <v>Wed</v>
      </c>
      <c r="H810" s="1">
        <v>43632</v>
      </c>
      <c r="I810">
        <f t="shared" si="124"/>
        <v>16</v>
      </c>
      <c r="J810" s="1" t="str">
        <f t="shared" si="125"/>
        <v>Jun</v>
      </c>
      <c r="K810">
        <f t="shared" si="126"/>
        <v>2019</v>
      </c>
      <c r="L810" s="1" t="str">
        <f t="shared" si="127"/>
        <v>Sun</v>
      </c>
      <c r="M810">
        <f t="shared" si="128"/>
        <v>4</v>
      </c>
      <c r="N810" t="s">
        <v>97</v>
      </c>
      <c r="O810" t="s">
        <v>2613</v>
      </c>
      <c r="P810" t="s">
        <v>2614</v>
      </c>
      <c r="Q810" t="s">
        <v>111</v>
      </c>
      <c r="R810" t="s">
        <v>26</v>
      </c>
      <c r="S810" t="s">
        <v>454</v>
      </c>
      <c r="T810" t="s">
        <v>56</v>
      </c>
      <c r="U810" t="str">
        <f t="shared" si="129"/>
        <v>Houston, Texas, United States</v>
      </c>
      <c r="V810" t="s">
        <v>57</v>
      </c>
      <c r="W810" t="s">
        <v>2615</v>
      </c>
      <c r="X810" t="s">
        <v>49</v>
      </c>
      <c r="Y810" t="s">
        <v>282</v>
      </c>
      <c r="Z810" t="s">
        <v>2616</v>
      </c>
      <c r="AA810">
        <v>64.384</v>
      </c>
      <c r="AB810">
        <v>4</v>
      </c>
      <c r="AC810">
        <v>-160.96</v>
      </c>
      <c r="AD810" t="e">
        <v>#N/A</v>
      </c>
      <c r="AE810" t="s">
        <v>73</v>
      </c>
    </row>
    <row r="811" spans="1:31" x14ac:dyDescent="0.25">
      <c r="A811">
        <v>8718</v>
      </c>
      <c r="B811" t="s">
        <v>2612</v>
      </c>
      <c r="C811" s="1">
        <v>43628</v>
      </c>
      <c r="D811">
        <f t="shared" si="121"/>
        <v>12</v>
      </c>
      <c r="E811" t="str">
        <f t="shared" si="120"/>
        <v>Jun</v>
      </c>
      <c r="F811">
        <f t="shared" si="122"/>
        <v>2019</v>
      </c>
      <c r="G811" t="str">
        <f t="shared" si="123"/>
        <v>Wed</v>
      </c>
      <c r="H811" s="1">
        <v>43632</v>
      </c>
      <c r="I811">
        <f t="shared" si="124"/>
        <v>16</v>
      </c>
      <c r="J811" s="1" t="str">
        <f t="shared" si="125"/>
        <v>Jun</v>
      </c>
      <c r="K811">
        <f t="shared" si="126"/>
        <v>2019</v>
      </c>
      <c r="L811" s="1" t="str">
        <f t="shared" si="127"/>
        <v>Sun</v>
      </c>
      <c r="M811">
        <f t="shared" si="128"/>
        <v>4</v>
      </c>
      <c r="N811" t="s">
        <v>97</v>
      </c>
      <c r="O811" t="s">
        <v>2613</v>
      </c>
      <c r="P811" t="s">
        <v>2614</v>
      </c>
      <c r="Q811" t="s">
        <v>111</v>
      </c>
      <c r="R811" t="s">
        <v>26</v>
      </c>
      <c r="S811" t="s">
        <v>454</v>
      </c>
      <c r="T811" t="s">
        <v>56</v>
      </c>
      <c r="U811" t="str">
        <f t="shared" si="129"/>
        <v>Houston, Texas, United States</v>
      </c>
      <c r="V811" t="s">
        <v>57</v>
      </c>
      <c r="W811" t="s">
        <v>2617</v>
      </c>
      <c r="X811" t="s">
        <v>31</v>
      </c>
      <c r="Y811" t="s">
        <v>120</v>
      </c>
      <c r="Z811" t="s">
        <v>2618</v>
      </c>
      <c r="AA811">
        <v>6.984</v>
      </c>
      <c r="AB811">
        <v>2</v>
      </c>
      <c r="AC811">
        <v>-4.5396000000000001</v>
      </c>
      <c r="AD811" t="e">
        <v>#N/A</v>
      </c>
      <c r="AE811" t="s">
        <v>73</v>
      </c>
    </row>
    <row r="812" spans="1:31" x14ac:dyDescent="0.25">
      <c r="A812">
        <v>8719</v>
      </c>
      <c r="B812" t="s">
        <v>2612</v>
      </c>
      <c r="C812" s="1">
        <v>43628</v>
      </c>
      <c r="D812">
        <f t="shared" si="121"/>
        <v>12</v>
      </c>
      <c r="E812" t="str">
        <f t="shared" si="120"/>
        <v>Jun</v>
      </c>
      <c r="F812">
        <f t="shared" si="122"/>
        <v>2019</v>
      </c>
      <c r="G812" t="str">
        <f t="shared" si="123"/>
        <v>Wed</v>
      </c>
      <c r="H812" s="1">
        <v>43632</v>
      </c>
      <c r="I812">
        <f t="shared" si="124"/>
        <v>16</v>
      </c>
      <c r="J812" s="1" t="str">
        <f t="shared" si="125"/>
        <v>Jun</v>
      </c>
      <c r="K812">
        <f t="shared" si="126"/>
        <v>2019</v>
      </c>
      <c r="L812" s="1" t="str">
        <f t="shared" si="127"/>
        <v>Sun</v>
      </c>
      <c r="M812">
        <f t="shared" si="128"/>
        <v>4</v>
      </c>
      <c r="N812" t="s">
        <v>97</v>
      </c>
      <c r="O812" t="s">
        <v>2613</v>
      </c>
      <c r="P812" t="s">
        <v>2614</v>
      </c>
      <c r="Q812" t="s">
        <v>111</v>
      </c>
      <c r="R812" t="s">
        <v>26</v>
      </c>
      <c r="S812" t="s">
        <v>454</v>
      </c>
      <c r="T812" t="s">
        <v>56</v>
      </c>
      <c r="U812" t="str">
        <f t="shared" si="129"/>
        <v>Houston, Texas, United States</v>
      </c>
      <c r="V812" t="s">
        <v>57</v>
      </c>
      <c r="W812" t="s">
        <v>2619</v>
      </c>
      <c r="X812" t="s">
        <v>49</v>
      </c>
      <c r="Y812" t="s">
        <v>92</v>
      </c>
      <c r="Z812" t="s">
        <v>2620</v>
      </c>
      <c r="AA812">
        <v>11.263999999999999</v>
      </c>
      <c r="AB812">
        <v>8</v>
      </c>
      <c r="AC812">
        <v>3.9424000000000001</v>
      </c>
      <c r="AD812" t="e">
        <v>#N/A</v>
      </c>
      <c r="AE812" t="s">
        <v>73</v>
      </c>
    </row>
    <row r="813" spans="1:31" x14ac:dyDescent="0.25">
      <c r="A813">
        <v>8720</v>
      </c>
      <c r="B813" t="s">
        <v>2612</v>
      </c>
      <c r="C813" s="1">
        <v>43628</v>
      </c>
      <c r="D813">
        <f t="shared" si="121"/>
        <v>12</v>
      </c>
      <c r="E813" t="str">
        <f t="shared" si="120"/>
        <v>Jun</v>
      </c>
      <c r="F813">
        <f t="shared" si="122"/>
        <v>2019</v>
      </c>
      <c r="G813" t="str">
        <f t="shared" si="123"/>
        <v>Wed</v>
      </c>
      <c r="H813" s="1">
        <v>43632</v>
      </c>
      <c r="I813">
        <f t="shared" si="124"/>
        <v>16</v>
      </c>
      <c r="J813" s="1" t="str">
        <f t="shared" si="125"/>
        <v>Jun</v>
      </c>
      <c r="K813">
        <f t="shared" si="126"/>
        <v>2019</v>
      </c>
      <c r="L813" s="1" t="str">
        <f t="shared" si="127"/>
        <v>Sun</v>
      </c>
      <c r="M813">
        <f t="shared" si="128"/>
        <v>4</v>
      </c>
      <c r="N813" t="s">
        <v>97</v>
      </c>
      <c r="O813" t="s">
        <v>2613</v>
      </c>
      <c r="P813" t="s">
        <v>2614</v>
      </c>
      <c r="Q813" t="s">
        <v>111</v>
      </c>
      <c r="R813" t="s">
        <v>26</v>
      </c>
      <c r="S813" t="s">
        <v>454</v>
      </c>
      <c r="T813" t="s">
        <v>56</v>
      </c>
      <c r="U813" t="str">
        <f t="shared" si="129"/>
        <v>Houston, Texas, United States</v>
      </c>
      <c r="V813" t="s">
        <v>57</v>
      </c>
      <c r="W813" t="s">
        <v>2621</v>
      </c>
      <c r="X813" t="s">
        <v>49</v>
      </c>
      <c r="Y813" t="s">
        <v>123</v>
      </c>
      <c r="Z813" t="s">
        <v>2622</v>
      </c>
      <c r="AA813">
        <v>15.552</v>
      </c>
      <c r="AB813">
        <v>3</v>
      </c>
      <c r="AC813">
        <v>5.6375999999999999</v>
      </c>
      <c r="AD813" t="e">
        <v>#N/A</v>
      </c>
      <c r="AE813" t="s">
        <v>73</v>
      </c>
    </row>
    <row r="814" spans="1:31" x14ac:dyDescent="0.25">
      <c r="A814">
        <v>8721</v>
      </c>
      <c r="B814" t="s">
        <v>2612</v>
      </c>
      <c r="C814" s="1">
        <v>43628</v>
      </c>
      <c r="D814">
        <f t="shared" si="121"/>
        <v>12</v>
      </c>
      <c r="E814" t="str">
        <f t="shared" si="120"/>
        <v>Jun</v>
      </c>
      <c r="F814">
        <f t="shared" si="122"/>
        <v>2019</v>
      </c>
      <c r="G814" t="str">
        <f t="shared" si="123"/>
        <v>Wed</v>
      </c>
      <c r="H814" s="1">
        <v>43632</v>
      </c>
      <c r="I814">
        <f t="shared" si="124"/>
        <v>16</v>
      </c>
      <c r="J814" s="1" t="str">
        <f t="shared" si="125"/>
        <v>Jun</v>
      </c>
      <c r="K814">
        <f t="shared" si="126"/>
        <v>2019</v>
      </c>
      <c r="L814" s="1" t="str">
        <f t="shared" si="127"/>
        <v>Sun</v>
      </c>
      <c r="M814">
        <f t="shared" si="128"/>
        <v>4</v>
      </c>
      <c r="N814" t="s">
        <v>97</v>
      </c>
      <c r="O814" t="s">
        <v>2613</v>
      </c>
      <c r="P814" t="s">
        <v>2614</v>
      </c>
      <c r="Q814" t="s">
        <v>111</v>
      </c>
      <c r="R814" t="s">
        <v>26</v>
      </c>
      <c r="S814" t="s">
        <v>454</v>
      </c>
      <c r="T814" t="s">
        <v>56</v>
      </c>
      <c r="U814" t="str">
        <f t="shared" si="129"/>
        <v>Houston, Texas, United States</v>
      </c>
      <c r="V814" t="s">
        <v>57</v>
      </c>
      <c r="W814" t="s">
        <v>2623</v>
      </c>
      <c r="X814" t="s">
        <v>31</v>
      </c>
      <c r="Y814" t="s">
        <v>262</v>
      </c>
      <c r="Z814" t="s">
        <v>2624</v>
      </c>
      <c r="AA814">
        <v>379.37200000000001</v>
      </c>
      <c r="AB814">
        <v>2</v>
      </c>
      <c r="AC814">
        <v>-119.2312</v>
      </c>
      <c r="AD814" t="e">
        <v>#N/A</v>
      </c>
      <c r="AE814" t="s">
        <v>73</v>
      </c>
    </row>
    <row r="815" spans="1:31" x14ac:dyDescent="0.25">
      <c r="A815">
        <v>8722</v>
      </c>
      <c r="B815" t="s">
        <v>2612</v>
      </c>
      <c r="C815" s="1">
        <v>43628</v>
      </c>
      <c r="D815">
        <f t="shared" si="121"/>
        <v>12</v>
      </c>
      <c r="E815" t="str">
        <f t="shared" si="120"/>
        <v>Jun</v>
      </c>
      <c r="F815">
        <f t="shared" si="122"/>
        <v>2019</v>
      </c>
      <c r="G815" t="str">
        <f t="shared" si="123"/>
        <v>Wed</v>
      </c>
      <c r="H815" s="1">
        <v>43632</v>
      </c>
      <c r="I815">
        <f t="shared" si="124"/>
        <v>16</v>
      </c>
      <c r="J815" s="1" t="str">
        <f t="shared" si="125"/>
        <v>Jun</v>
      </c>
      <c r="K815">
        <f t="shared" si="126"/>
        <v>2019</v>
      </c>
      <c r="L815" s="1" t="str">
        <f t="shared" si="127"/>
        <v>Sun</v>
      </c>
      <c r="M815">
        <f t="shared" si="128"/>
        <v>4</v>
      </c>
      <c r="N815" t="s">
        <v>97</v>
      </c>
      <c r="O815" t="s">
        <v>2613</v>
      </c>
      <c r="P815" t="s">
        <v>2614</v>
      </c>
      <c r="Q815" t="s">
        <v>111</v>
      </c>
      <c r="R815" t="s">
        <v>26</v>
      </c>
      <c r="S815" t="s">
        <v>454</v>
      </c>
      <c r="T815" t="s">
        <v>56</v>
      </c>
      <c r="U815" t="str">
        <f t="shared" si="129"/>
        <v>Houston, Texas, United States</v>
      </c>
      <c r="V815" t="s">
        <v>57</v>
      </c>
      <c r="W815" t="s">
        <v>2625</v>
      </c>
      <c r="X815" t="s">
        <v>49</v>
      </c>
      <c r="Y815" t="s">
        <v>50</v>
      </c>
      <c r="Z815" t="s">
        <v>2626</v>
      </c>
      <c r="AA815">
        <v>67.536000000000001</v>
      </c>
      <c r="AB815">
        <v>9</v>
      </c>
      <c r="AC815">
        <v>6.7535999999999996</v>
      </c>
      <c r="AD815" t="e">
        <v>#N/A</v>
      </c>
      <c r="AE815" t="s">
        <v>73</v>
      </c>
    </row>
    <row r="816" spans="1:31" x14ac:dyDescent="0.25">
      <c r="A816">
        <v>8723</v>
      </c>
      <c r="B816" t="s">
        <v>2612</v>
      </c>
      <c r="C816" s="1">
        <v>43628</v>
      </c>
      <c r="D816">
        <f t="shared" si="121"/>
        <v>12</v>
      </c>
      <c r="E816" t="str">
        <f t="shared" si="120"/>
        <v>Jun</v>
      </c>
      <c r="F816">
        <f t="shared" si="122"/>
        <v>2019</v>
      </c>
      <c r="G816" t="str">
        <f t="shared" si="123"/>
        <v>Wed</v>
      </c>
      <c r="H816" s="1">
        <v>43632</v>
      </c>
      <c r="I816">
        <f t="shared" si="124"/>
        <v>16</v>
      </c>
      <c r="J816" s="1" t="str">
        <f t="shared" si="125"/>
        <v>Jun</v>
      </c>
      <c r="K816">
        <f t="shared" si="126"/>
        <v>2019</v>
      </c>
      <c r="L816" s="1" t="str">
        <f t="shared" si="127"/>
        <v>Sun</v>
      </c>
      <c r="M816">
        <f t="shared" si="128"/>
        <v>4</v>
      </c>
      <c r="N816" t="s">
        <v>97</v>
      </c>
      <c r="O816" t="s">
        <v>2613</v>
      </c>
      <c r="P816" t="s">
        <v>2614</v>
      </c>
      <c r="Q816" t="s">
        <v>111</v>
      </c>
      <c r="R816" t="s">
        <v>26</v>
      </c>
      <c r="S816" t="s">
        <v>454</v>
      </c>
      <c r="T816" t="s">
        <v>56</v>
      </c>
      <c r="U816" t="str">
        <f t="shared" si="129"/>
        <v>Houston, Texas, United States</v>
      </c>
      <c r="V816" t="s">
        <v>57</v>
      </c>
      <c r="W816" t="s">
        <v>2627</v>
      </c>
      <c r="X816" t="s">
        <v>49</v>
      </c>
      <c r="Y816" t="s">
        <v>75</v>
      </c>
      <c r="Z816" t="s">
        <v>2628</v>
      </c>
      <c r="AA816">
        <v>1.524</v>
      </c>
      <c r="AB816">
        <v>2</v>
      </c>
      <c r="AC816">
        <v>-2.6669999999999998</v>
      </c>
      <c r="AD816" t="e">
        <v>#N/A</v>
      </c>
      <c r="AE816" t="s">
        <v>73</v>
      </c>
    </row>
    <row r="817" spans="1:31" x14ac:dyDescent="0.25">
      <c r="A817">
        <v>3662</v>
      </c>
      <c r="B817" t="s">
        <v>2629</v>
      </c>
      <c r="C817" s="1">
        <v>43629</v>
      </c>
      <c r="D817">
        <f t="shared" si="121"/>
        <v>13</v>
      </c>
      <c r="E817" t="str">
        <f t="shared" si="120"/>
        <v>Jun</v>
      </c>
      <c r="F817">
        <f t="shared" si="122"/>
        <v>2019</v>
      </c>
      <c r="G817" t="str">
        <f t="shared" si="123"/>
        <v>Thu</v>
      </c>
      <c r="H817" s="1">
        <v>43631</v>
      </c>
      <c r="I817">
        <f t="shared" si="124"/>
        <v>15</v>
      </c>
      <c r="J817" s="1" t="str">
        <f t="shared" si="125"/>
        <v>Jun</v>
      </c>
      <c r="K817">
        <f t="shared" si="126"/>
        <v>2019</v>
      </c>
      <c r="L817" s="1" t="str">
        <f t="shared" si="127"/>
        <v>Sat</v>
      </c>
      <c r="M817">
        <f t="shared" si="128"/>
        <v>2</v>
      </c>
      <c r="N817" t="s">
        <v>97</v>
      </c>
      <c r="O817" t="s">
        <v>398</v>
      </c>
      <c r="P817" t="s">
        <v>399</v>
      </c>
      <c r="Q817" t="s">
        <v>111</v>
      </c>
      <c r="R817" t="s">
        <v>26</v>
      </c>
      <c r="S817" t="s">
        <v>584</v>
      </c>
      <c r="T817" t="s">
        <v>883</v>
      </c>
      <c r="U817" t="str">
        <f t="shared" si="129"/>
        <v>Jackson, Michigan, United States</v>
      </c>
      <c r="V817" t="s">
        <v>57</v>
      </c>
      <c r="W817" t="s">
        <v>2630</v>
      </c>
      <c r="X817" t="s">
        <v>36</v>
      </c>
      <c r="Y817" t="s">
        <v>37</v>
      </c>
      <c r="Z817" t="s">
        <v>2631</v>
      </c>
      <c r="AA817">
        <v>377.97</v>
      </c>
      <c r="AB817">
        <v>3</v>
      </c>
      <c r="AC817">
        <v>94.492500000000007</v>
      </c>
      <c r="AD817" t="e">
        <v>#N/A</v>
      </c>
      <c r="AE817" t="s">
        <v>34</v>
      </c>
    </row>
    <row r="818" spans="1:31" x14ac:dyDescent="0.25">
      <c r="A818">
        <v>4142</v>
      </c>
      <c r="B818" t="s">
        <v>2632</v>
      </c>
      <c r="C818" s="1">
        <v>43629</v>
      </c>
      <c r="D818">
        <f t="shared" si="121"/>
        <v>13</v>
      </c>
      <c r="E818" t="str">
        <f t="shared" si="120"/>
        <v>Jun</v>
      </c>
      <c r="F818">
        <f t="shared" si="122"/>
        <v>2019</v>
      </c>
      <c r="G818" t="str">
        <f t="shared" si="123"/>
        <v>Thu</v>
      </c>
      <c r="H818" s="1">
        <v>43633</v>
      </c>
      <c r="I818">
        <f t="shared" si="124"/>
        <v>17</v>
      </c>
      <c r="J818" s="1" t="str">
        <f t="shared" si="125"/>
        <v>Jun</v>
      </c>
      <c r="K818">
        <f t="shared" si="126"/>
        <v>2019</v>
      </c>
      <c r="L818" s="1" t="str">
        <f t="shared" si="127"/>
        <v>Mon</v>
      </c>
      <c r="M818">
        <f t="shared" si="128"/>
        <v>4</v>
      </c>
      <c r="N818" t="s">
        <v>22</v>
      </c>
      <c r="O818" t="s">
        <v>1990</v>
      </c>
      <c r="P818" t="s">
        <v>1991</v>
      </c>
      <c r="Q818" t="s">
        <v>44</v>
      </c>
      <c r="R818" t="s">
        <v>26</v>
      </c>
      <c r="S818" t="s">
        <v>2633</v>
      </c>
      <c r="T818" t="s">
        <v>2634</v>
      </c>
      <c r="U818" t="str">
        <f t="shared" si="129"/>
        <v>Wichita, Kansas, United States</v>
      </c>
      <c r="V818" t="s">
        <v>57</v>
      </c>
      <c r="W818" t="s">
        <v>2635</v>
      </c>
      <c r="X818" t="s">
        <v>49</v>
      </c>
      <c r="Y818" t="s">
        <v>296</v>
      </c>
      <c r="Z818" t="s">
        <v>2636</v>
      </c>
      <c r="AA818">
        <v>18.899999999999999</v>
      </c>
      <c r="AB818">
        <v>3</v>
      </c>
      <c r="AC818">
        <v>8.6940000000000008</v>
      </c>
      <c r="AD818" t="e">
        <v>#N/A</v>
      </c>
      <c r="AE818" t="s">
        <v>73</v>
      </c>
    </row>
    <row r="819" spans="1:31" x14ac:dyDescent="0.25">
      <c r="A819">
        <v>6594</v>
      </c>
      <c r="B819" t="s">
        <v>2637</v>
      </c>
      <c r="C819" s="1">
        <v>43629</v>
      </c>
      <c r="D819">
        <f t="shared" si="121"/>
        <v>13</v>
      </c>
      <c r="E819" t="str">
        <f t="shared" si="120"/>
        <v>Jun</v>
      </c>
      <c r="F819">
        <f t="shared" si="122"/>
        <v>2019</v>
      </c>
      <c r="G819" t="str">
        <f t="shared" si="123"/>
        <v>Thu</v>
      </c>
      <c r="H819" s="1">
        <v>43632</v>
      </c>
      <c r="I819">
        <f t="shared" si="124"/>
        <v>16</v>
      </c>
      <c r="J819" s="1" t="str">
        <f t="shared" si="125"/>
        <v>Jun</v>
      </c>
      <c r="K819">
        <f t="shared" si="126"/>
        <v>2019</v>
      </c>
      <c r="L819" s="1" t="str">
        <f t="shared" si="127"/>
        <v>Sun</v>
      </c>
      <c r="M819">
        <f t="shared" si="128"/>
        <v>3</v>
      </c>
      <c r="N819" t="s">
        <v>97</v>
      </c>
      <c r="O819" t="s">
        <v>623</v>
      </c>
      <c r="P819" t="s">
        <v>624</v>
      </c>
      <c r="Q819" t="s">
        <v>44</v>
      </c>
      <c r="R819" t="s">
        <v>26</v>
      </c>
      <c r="S819" t="s">
        <v>221</v>
      </c>
      <c r="T819" t="s">
        <v>222</v>
      </c>
      <c r="U819" t="str">
        <f t="shared" si="129"/>
        <v>New York City, New York, United States</v>
      </c>
      <c r="V819" t="s">
        <v>29</v>
      </c>
      <c r="W819" t="s">
        <v>2638</v>
      </c>
      <c r="X819" t="s">
        <v>49</v>
      </c>
      <c r="Y819" t="s">
        <v>75</v>
      </c>
      <c r="Z819" t="s">
        <v>2639</v>
      </c>
      <c r="AA819">
        <v>33.567999999999998</v>
      </c>
      <c r="AB819">
        <v>2</v>
      </c>
      <c r="AC819">
        <v>11.748799999999999</v>
      </c>
      <c r="AD819" t="e">
        <v>#N/A</v>
      </c>
      <c r="AE819" t="s">
        <v>73</v>
      </c>
    </row>
    <row r="820" spans="1:31" x14ac:dyDescent="0.25">
      <c r="A820">
        <v>1099</v>
      </c>
      <c r="B820" t="s">
        <v>2640</v>
      </c>
      <c r="C820" s="1">
        <v>43630</v>
      </c>
      <c r="D820">
        <f t="shared" si="121"/>
        <v>14</v>
      </c>
      <c r="E820" t="str">
        <f t="shared" si="120"/>
        <v>Jun</v>
      </c>
      <c r="F820">
        <f t="shared" si="122"/>
        <v>2019</v>
      </c>
      <c r="G820" t="str">
        <f t="shared" si="123"/>
        <v>Fri</v>
      </c>
      <c r="H820" s="1">
        <v>43633</v>
      </c>
      <c r="I820">
        <f t="shared" si="124"/>
        <v>17</v>
      </c>
      <c r="J820" s="1" t="str">
        <f t="shared" si="125"/>
        <v>Jun</v>
      </c>
      <c r="K820">
        <f t="shared" si="126"/>
        <v>2019</v>
      </c>
      <c r="L820" s="1" t="str">
        <f t="shared" si="127"/>
        <v>Mon</v>
      </c>
      <c r="M820">
        <f t="shared" si="128"/>
        <v>3</v>
      </c>
      <c r="N820" t="s">
        <v>41</v>
      </c>
      <c r="O820" t="s">
        <v>678</v>
      </c>
      <c r="P820" t="s">
        <v>679</v>
      </c>
      <c r="Q820" t="s">
        <v>111</v>
      </c>
      <c r="R820" t="s">
        <v>26</v>
      </c>
      <c r="S820" t="s">
        <v>361</v>
      </c>
      <c r="T820" t="s">
        <v>46</v>
      </c>
      <c r="U820" t="str">
        <f t="shared" si="129"/>
        <v>San Francisco, California, United States</v>
      </c>
      <c r="V820" t="s">
        <v>47</v>
      </c>
      <c r="W820" t="s">
        <v>2641</v>
      </c>
      <c r="X820" t="s">
        <v>49</v>
      </c>
      <c r="Y820" t="s">
        <v>92</v>
      </c>
      <c r="Z820" t="s">
        <v>2642</v>
      </c>
      <c r="AA820">
        <v>7.04</v>
      </c>
      <c r="AB820">
        <v>4</v>
      </c>
      <c r="AC820">
        <v>2.0415999999999999</v>
      </c>
      <c r="AD820" t="e">
        <v>#N/A</v>
      </c>
      <c r="AE820" t="s">
        <v>73</v>
      </c>
    </row>
    <row r="821" spans="1:31" x14ac:dyDescent="0.25">
      <c r="A821">
        <v>1100</v>
      </c>
      <c r="B821" t="s">
        <v>2640</v>
      </c>
      <c r="C821" s="1">
        <v>43630</v>
      </c>
      <c r="D821">
        <f t="shared" si="121"/>
        <v>14</v>
      </c>
      <c r="E821" t="str">
        <f t="shared" si="120"/>
        <v>Jun</v>
      </c>
      <c r="F821">
        <f t="shared" si="122"/>
        <v>2019</v>
      </c>
      <c r="G821" t="str">
        <f t="shared" si="123"/>
        <v>Fri</v>
      </c>
      <c r="H821" s="1">
        <v>43633</v>
      </c>
      <c r="I821">
        <f t="shared" si="124"/>
        <v>17</v>
      </c>
      <c r="J821" s="1" t="str">
        <f t="shared" si="125"/>
        <v>Jun</v>
      </c>
      <c r="K821">
        <f t="shared" si="126"/>
        <v>2019</v>
      </c>
      <c r="L821" s="1" t="str">
        <f t="shared" si="127"/>
        <v>Mon</v>
      </c>
      <c r="M821">
        <f t="shared" si="128"/>
        <v>3</v>
      </c>
      <c r="N821" t="s">
        <v>41</v>
      </c>
      <c r="O821" t="s">
        <v>678</v>
      </c>
      <c r="P821" t="s">
        <v>679</v>
      </c>
      <c r="Q821" t="s">
        <v>111</v>
      </c>
      <c r="R821" t="s">
        <v>26</v>
      </c>
      <c r="S821" t="s">
        <v>361</v>
      </c>
      <c r="T821" t="s">
        <v>46</v>
      </c>
      <c r="U821" t="str">
        <f t="shared" si="129"/>
        <v>San Francisco, California, United States</v>
      </c>
      <c r="V821" t="s">
        <v>47</v>
      </c>
      <c r="W821" t="s">
        <v>1600</v>
      </c>
      <c r="X821" t="s">
        <v>31</v>
      </c>
      <c r="Y821" t="s">
        <v>120</v>
      </c>
      <c r="Z821" t="s">
        <v>1601</v>
      </c>
      <c r="AA821">
        <v>8.73</v>
      </c>
      <c r="AB821">
        <v>3</v>
      </c>
      <c r="AC821">
        <v>4.1031000000000004</v>
      </c>
      <c r="AD821" t="e">
        <v>#N/A</v>
      </c>
      <c r="AE821" t="s">
        <v>34</v>
      </c>
    </row>
    <row r="822" spans="1:31" x14ac:dyDescent="0.25">
      <c r="A822">
        <v>1101</v>
      </c>
      <c r="B822" t="s">
        <v>2640</v>
      </c>
      <c r="C822" s="1">
        <v>43630</v>
      </c>
      <c r="D822">
        <f t="shared" si="121"/>
        <v>14</v>
      </c>
      <c r="E822" t="str">
        <f t="shared" si="120"/>
        <v>Jun</v>
      </c>
      <c r="F822">
        <f t="shared" si="122"/>
        <v>2019</v>
      </c>
      <c r="G822" t="str">
        <f t="shared" si="123"/>
        <v>Fri</v>
      </c>
      <c r="H822" s="1">
        <v>43633</v>
      </c>
      <c r="I822">
        <f t="shared" si="124"/>
        <v>17</v>
      </c>
      <c r="J822" s="1" t="str">
        <f t="shared" si="125"/>
        <v>Jun</v>
      </c>
      <c r="K822">
        <f t="shared" si="126"/>
        <v>2019</v>
      </c>
      <c r="L822" s="1" t="str">
        <f t="shared" si="127"/>
        <v>Mon</v>
      </c>
      <c r="M822">
        <f t="shared" si="128"/>
        <v>3</v>
      </c>
      <c r="N822" t="s">
        <v>41</v>
      </c>
      <c r="O822" t="s">
        <v>678</v>
      </c>
      <c r="P822" t="s">
        <v>679</v>
      </c>
      <c r="Q822" t="s">
        <v>111</v>
      </c>
      <c r="R822" t="s">
        <v>26</v>
      </c>
      <c r="S822" t="s">
        <v>361</v>
      </c>
      <c r="T822" t="s">
        <v>46</v>
      </c>
      <c r="U822" t="str">
        <f t="shared" si="129"/>
        <v>San Francisco, California, United States</v>
      </c>
      <c r="V822" t="s">
        <v>47</v>
      </c>
      <c r="W822" t="s">
        <v>1181</v>
      </c>
      <c r="X822" t="s">
        <v>36</v>
      </c>
      <c r="Y822" t="s">
        <v>59</v>
      </c>
      <c r="Z822" t="s">
        <v>1182</v>
      </c>
      <c r="AA822">
        <v>29.29</v>
      </c>
      <c r="AB822">
        <v>1</v>
      </c>
      <c r="AC822">
        <v>9.6656999999999993</v>
      </c>
      <c r="AD822" t="e">
        <v>#N/A</v>
      </c>
      <c r="AE822" t="s">
        <v>73</v>
      </c>
    </row>
    <row r="823" spans="1:31" x14ac:dyDescent="0.25">
      <c r="A823">
        <v>1102</v>
      </c>
      <c r="B823" t="s">
        <v>2640</v>
      </c>
      <c r="C823" s="1">
        <v>43630</v>
      </c>
      <c r="D823">
        <f t="shared" si="121"/>
        <v>14</v>
      </c>
      <c r="E823" t="str">
        <f t="shared" si="120"/>
        <v>Jun</v>
      </c>
      <c r="F823">
        <f t="shared" si="122"/>
        <v>2019</v>
      </c>
      <c r="G823" t="str">
        <f t="shared" si="123"/>
        <v>Fri</v>
      </c>
      <c r="H823" s="1">
        <v>43633</v>
      </c>
      <c r="I823">
        <f t="shared" si="124"/>
        <v>17</v>
      </c>
      <c r="J823" s="1" t="str">
        <f t="shared" si="125"/>
        <v>Jun</v>
      </c>
      <c r="K823">
        <f t="shared" si="126"/>
        <v>2019</v>
      </c>
      <c r="L823" s="1" t="str">
        <f t="shared" si="127"/>
        <v>Mon</v>
      </c>
      <c r="M823">
        <f t="shared" si="128"/>
        <v>3</v>
      </c>
      <c r="N823" t="s">
        <v>41</v>
      </c>
      <c r="O823" t="s">
        <v>678</v>
      </c>
      <c r="P823" t="s">
        <v>679</v>
      </c>
      <c r="Q823" t="s">
        <v>111</v>
      </c>
      <c r="R823" t="s">
        <v>26</v>
      </c>
      <c r="S823" t="s">
        <v>361</v>
      </c>
      <c r="T823" t="s">
        <v>46</v>
      </c>
      <c r="U823" t="str">
        <f t="shared" si="129"/>
        <v>San Francisco, California, United States</v>
      </c>
      <c r="V823" t="s">
        <v>47</v>
      </c>
      <c r="W823" t="s">
        <v>2643</v>
      </c>
      <c r="X823" t="s">
        <v>49</v>
      </c>
      <c r="Y823" t="s">
        <v>92</v>
      </c>
      <c r="Z823" t="s">
        <v>2644</v>
      </c>
      <c r="AA823">
        <v>8.64</v>
      </c>
      <c r="AB823">
        <v>3</v>
      </c>
      <c r="AC823">
        <v>2.5055999999999998</v>
      </c>
      <c r="AD823" t="e">
        <v>#N/A</v>
      </c>
      <c r="AE823" t="s">
        <v>73</v>
      </c>
    </row>
    <row r="824" spans="1:31" x14ac:dyDescent="0.25">
      <c r="A824">
        <v>5428</v>
      </c>
      <c r="B824" t="s">
        <v>2645</v>
      </c>
      <c r="C824" s="1">
        <v>43630</v>
      </c>
      <c r="D824">
        <f t="shared" si="121"/>
        <v>14</v>
      </c>
      <c r="E824" t="str">
        <f t="shared" si="120"/>
        <v>Jun</v>
      </c>
      <c r="F824">
        <f t="shared" si="122"/>
        <v>2019</v>
      </c>
      <c r="G824" t="str">
        <f t="shared" si="123"/>
        <v>Fri</v>
      </c>
      <c r="H824" s="1">
        <v>43630</v>
      </c>
      <c r="I824">
        <f t="shared" si="124"/>
        <v>14</v>
      </c>
      <c r="J824" s="1" t="str">
        <f t="shared" si="125"/>
        <v>Jun</v>
      </c>
      <c r="K824">
        <f t="shared" si="126"/>
        <v>2019</v>
      </c>
      <c r="L824" s="1" t="str">
        <f t="shared" si="127"/>
        <v>Fri</v>
      </c>
      <c r="M824">
        <f t="shared" si="128"/>
        <v>0</v>
      </c>
      <c r="N824" t="s">
        <v>211</v>
      </c>
      <c r="O824" t="s">
        <v>2646</v>
      </c>
      <c r="P824" t="s">
        <v>2647</v>
      </c>
      <c r="Q824" t="s">
        <v>111</v>
      </c>
      <c r="R824" t="s">
        <v>26</v>
      </c>
      <c r="S824" t="s">
        <v>45</v>
      </c>
      <c r="T824" t="s">
        <v>46</v>
      </c>
      <c r="U824" t="str">
        <f t="shared" si="129"/>
        <v>Los Angeles, California, United States</v>
      </c>
      <c r="V824" t="s">
        <v>47</v>
      </c>
      <c r="W824" t="s">
        <v>2648</v>
      </c>
      <c r="X824" t="s">
        <v>31</v>
      </c>
      <c r="Y824" t="s">
        <v>32</v>
      </c>
      <c r="Z824" t="s">
        <v>2649</v>
      </c>
      <c r="AA824">
        <v>599.16499999999996</v>
      </c>
      <c r="AB824">
        <v>5</v>
      </c>
      <c r="AC824">
        <v>35.244999999999997</v>
      </c>
      <c r="AD824" t="e">
        <v>#N/A</v>
      </c>
      <c r="AE824" t="s">
        <v>34</v>
      </c>
    </row>
    <row r="825" spans="1:31" x14ac:dyDescent="0.25">
      <c r="A825">
        <v>5871</v>
      </c>
      <c r="B825" t="s">
        <v>2650</v>
      </c>
      <c r="C825" s="1">
        <v>43630</v>
      </c>
      <c r="D825">
        <f t="shared" si="121"/>
        <v>14</v>
      </c>
      <c r="E825" t="str">
        <f t="shared" si="120"/>
        <v>Jun</v>
      </c>
      <c r="F825">
        <f t="shared" si="122"/>
        <v>2019</v>
      </c>
      <c r="G825" t="str">
        <f t="shared" si="123"/>
        <v>Fri</v>
      </c>
      <c r="H825" s="1">
        <v>43630</v>
      </c>
      <c r="I825">
        <f t="shared" si="124"/>
        <v>14</v>
      </c>
      <c r="J825" s="1" t="str">
        <f t="shared" si="125"/>
        <v>Jun</v>
      </c>
      <c r="K825">
        <f t="shared" si="126"/>
        <v>2019</v>
      </c>
      <c r="L825" s="1" t="str">
        <f t="shared" si="127"/>
        <v>Fri</v>
      </c>
      <c r="M825">
        <f t="shared" si="128"/>
        <v>0</v>
      </c>
      <c r="N825" t="s">
        <v>211</v>
      </c>
      <c r="O825" t="s">
        <v>843</v>
      </c>
      <c r="P825" t="s">
        <v>844</v>
      </c>
      <c r="Q825" t="s">
        <v>25</v>
      </c>
      <c r="R825" t="s">
        <v>26</v>
      </c>
      <c r="S825" t="s">
        <v>2651</v>
      </c>
      <c r="T825" t="s">
        <v>46</v>
      </c>
      <c r="U825" t="str">
        <f t="shared" si="129"/>
        <v>Anaheim, California, United States</v>
      </c>
      <c r="V825" t="s">
        <v>47</v>
      </c>
      <c r="W825" t="s">
        <v>2547</v>
      </c>
      <c r="X825" t="s">
        <v>31</v>
      </c>
      <c r="Y825" t="s">
        <v>71</v>
      </c>
      <c r="Z825" t="s">
        <v>2548</v>
      </c>
      <c r="AA825">
        <v>1293.4880000000001</v>
      </c>
      <c r="AB825">
        <v>7</v>
      </c>
      <c r="AC825">
        <v>80.843000000000004</v>
      </c>
      <c r="AD825" t="e">
        <v>#N/A</v>
      </c>
      <c r="AE825" t="s">
        <v>73</v>
      </c>
    </row>
    <row r="826" spans="1:31" x14ac:dyDescent="0.25">
      <c r="A826">
        <v>7880</v>
      </c>
      <c r="B826" t="s">
        <v>2652</v>
      </c>
      <c r="C826" s="1">
        <v>43630</v>
      </c>
      <c r="D826">
        <f t="shared" si="121"/>
        <v>14</v>
      </c>
      <c r="E826" t="str">
        <f t="shared" si="120"/>
        <v>Jun</v>
      </c>
      <c r="F826">
        <f t="shared" si="122"/>
        <v>2019</v>
      </c>
      <c r="G826" t="str">
        <f t="shared" si="123"/>
        <v>Fri</v>
      </c>
      <c r="H826" s="1">
        <v>43637</v>
      </c>
      <c r="I826">
        <f t="shared" si="124"/>
        <v>21</v>
      </c>
      <c r="J826" s="1" t="str">
        <f t="shared" si="125"/>
        <v>Jun</v>
      </c>
      <c r="K826">
        <f t="shared" si="126"/>
        <v>2019</v>
      </c>
      <c r="L826" s="1" t="str">
        <f t="shared" si="127"/>
        <v>Fri</v>
      </c>
      <c r="M826">
        <f t="shared" si="128"/>
        <v>7</v>
      </c>
      <c r="N826" t="s">
        <v>22</v>
      </c>
      <c r="O826" t="s">
        <v>2653</v>
      </c>
      <c r="P826" t="s">
        <v>2654</v>
      </c>
      <c r="Q826" t="s">
        <v>25</v>
      </c>
      <c r="R826" t="s">
        <v>26</v>
      </c>
      <c r="S826" t="s">
        <v>89</v>
      </c>
      <c r="T826" t="s">
        <v>90</v>
      </c>
      <c r="U826" t="str">
        <f t="shared" si="129"/>
        <v>Philadelphia, Pennsylvania, United States</v>
      </c>
      <c r="V826" t="s">
        <v>29</v>
      </c>
      <c r="W826" t="s">
        <v>1925</v>
      </c>
      <c r="X826" t="s">
        <v>31</v>
      </c>
      <c r="Y826" t="s">
        <v>71</v>
      </c>
      <c r="Z826" t="s">
        <v>1926</v>
      </c>
      <c r="AA826">
        <v>337.17599999999999</v>
      </c>
      <c r="AB826">
        <v>2</v>
      </c>
      <c r="AC826">
        <v>-118.0116</v>
      </c>
      <c r="AD826" t="e">
        <v>#N/A</v>
      </c>
      <c r="AE826" t="s">
        <v>39</v>
      </c>
    </row>
    <row r="827" spans="1:31" x14ac:dyDescent="0.25">
      <c r="A827">
        <v>7992</v>
      </c>
      <c r="B827" t="s">
        <v>2655</v>
      </c>
      <c r="C827" s="1">
        <v>43630</v>
      </c>
      <c r="D827">
        <f t="shared" si="121"/>
        <v>14</v>
      </c>
      <c r="E827" t="str">
        <f t="shared" si="120"/>
        <v>Jun</v>
      </c>
      <c r="F827">
        <f t="shared" si="122"/>
        <v>2019</v>
      </c>
      <c r="G827" t="str">
        <f t="shared" si="123"/>
        <v>Fri</v>
      </c>
      <c r="H827" s="1">
        <v>43633</v>
      </c>
      <c r="I827">
        <f t="shared" si="124"/>
        <v>17</v>
      </c>
      <c r="J827" s="1" t="str">
        <f t="shared" si="125"/>
        <v>Jun</v>
      </c>
      <c r="K827">
        <f t="shared" si="126"/>
        <v>2019</v>
      </c>
      <c r="L827" s="1" t="str">
        <f t="shared" si="127"/>
        <v>Mon</v>
      </c>
      <c r="M827">
        <f t="shared" si="128"/>
        <v>3</v>
      </c>
      <c r="N827" t="s">
        <v>41</v>
      </c>
      <c r="O827" t="s">
        <v>1085</v>
      </c>
      <c r="P827" t="s">
        <v>1086</v>
      </c>
      <c r="Q827" t="s">
        <v>44</v>
      </c>
      <c r="R827" t="s">
        <v>26</v>
      </c>
      <c r="S827" t="s">
        <v>2656</v>
      </c>
      <c r="T827" t="s">
        <v>101</v>
      </c>
      <c r="U827" t="str">
        <f t="shared" si="129"/>
        <v>Boca Raton, Florida, United States</v>
      </c>
      <c r="V827" t="s">
        <v>82</v>
      </c>
      <c r="W827" t="s">
        <v>2657</v>
      </c>
      <c r="X827" t="s">
        <v>49</v>
      </c>
      <c r="Y827" t="s">
        <v>75</v>
      </c>
      <c r="Z827" t="s">
        <v>2658</v>
      </c>
      <c r="AA827">
        <v>39.936</v>
      </c>
      <c r="AB827">
        <v>4</v>
      </c>
      <c r="AC827">
        <v>-26.623999999999999</v>
      </c>
      <c r="AD827" t="e">
        <v>#N/A</v>
      </c>
      <c r="AE827" t="s">
        <v>39</v>
      </c>
    </row>
    <row r="828" spans="1:31" x14ac:dyDescent="0.25">
      <c r="A828">
        <v>7993</v>
      </c>
      <c r="B828" t="s">
        <v>2655</v>
      </c>
      <c r="C828" s="1">
        <v>43630</v>
      </c>
      <c r="D828">
        <f t="shared" si="121"/>
        <v>14</v>
      </c>
      <c r="E828" t="str">
        <f t="shared" si="120"/>
        <v>Jun</v>
      </c>
      <c r="F828">
        <f t="shared" si="122"/>
        <v>2019</v>
      </c>
      <c r="G828" t="str">
        <f t="shared" si="123"/>
        <v>Fri</v>
      </c>
      <c r="H828" s="1">
        <v>43633</v>
      </c>
      <c r="I828">
        <f t="shared" si="124"/>
        <v>17</v>
      </c>
      <c r="J828" s="1" t="str">
        <f t="shared" si="125"/>
        <v>Jun</v>
      </c>
      <c r="K828">
        <f t="shared" si="126"/>
        <v>2019</v>
      </c>
      <c r="L828" s="1" t="str">
        <f t="shared" si="127"/>
        <v>Mon</v>
      </c>
      <c r="M828">
        <f t="shared" si="128"/>
        <v>3</v>
      </c>
      <c r="N828" t="s">
        <v>41</v>
      </c>
      <c r="O828" t="s">
        <v>1085</v>
      </c>
      <c r="P828" t="s">
        <v>1086</v>
      </c>
      <c r="Q828" t="s">
        <v>44</v>
      </c>
      <c r="R828" t="s">
        <v>26</v>
      </c>
      <c r="S828" t="s">
        <v>2656</v>
      </c>
      <c r="T828" t="s">
        <v>101</v>
      </c>
      <c r="U828" t="str">
        <f t="shared" si="129"/>
        <v>Boca Raton, Florida, United States</v>
      </c>
      <c r="V828" t="s">
        <v>82</v>
      </c>
      <c r="W828" t="s">
        <v>2659</v>
      </c>
      <c r="X828" t="s">
        <v>36</v>
      </c>
      <c r="Y828" t="s">
        <v>59</v>
      </c>
      <c r="Z828" t="s">
        <v>2660</v>
      </c>
      <c r="AA828">
        <v>18.463999999999999</v>
      </c>
      <c r="AB828">
        <v>2</v>
      </c>
      <c r="AC828">
        <v>2.3079999999999998</v>
      </c>
      <c r="AD828" t="e">
        <v>#N/A</v>
      </c>
      <c r="AE828" t="s">
        <v>34</v>
      </c>
    </row>
    <row r="829" spans="1:31" x14ac:dyDescent="0.25">
      <c r="A829">
        <v>9060</v>
      </c>
      <c r="B829" t="s">
        <v>2661</v>
      </c>
      <c r="C829" s="1">
        <v>43630</v>
      </c>
      <c r="D829">
        <f t="shared" si="121"/>
        <v>14</v>
      </c>
      <c r="E829" t="str">
        <f t="shared" si="120"/>
        <v>Jun</v>
      </c>
      <c r="F829">
        <f t="shared" si="122"/>
        <v>2019</v>
      </c>
      <c r="G829" t="str">
        <f t="shared" si="123"/>
        <v>Fri</v>
      </c>
      <c r="H829" s="1">
        <v>43634</v>
      </c>
      <c r="I829">
        <f t="shared" si="124"/>
        <v>18</v>
      </c>
      <c r="J829" s="1" t="str">
        <f t="shared" si="125"/>
        <v>Jun</v>
      </c>
      <c r="K829">
        <f t="shared" si="126"/>
        <v>2019</v>
      </c>
      <c r="L829" s="1" t="str">
        <f t="shared" si="127"/>
        <v>Tue</v>
      </c>
      <c r="M829">
        <f t="shared" si="128"/>
        <v>4</v>
      </c>
      <c r="N829" t="s">
        <v>22</v>
      </c>
      <c r="O829" t="s">
        <v>2662</v>
      </c>
      <c r="P829" t="s">
        <v>2663</v>
      </c>
      <c r="Q829" t="s">
        <v>25</v>
      </c>
      <c r="R829" t="s">
        <v>26</v>
      </c>
      <c r="S829" t="s">
        <v>162</v>
      </c>
      <c r="T829" t="s">
        <v>163</v>
      </c>
      <c r="U829" t="str">
        <f t="shared" si="129"/>
        <v>Seattle, Washington, United States</v>
      </c>
      <c r="V829" t="s">
        <v>47</v>
      </c>
      <c r="W829" t="s">
        <v>991</v>
      </c>
      <c r="X829" t="s">
        <v>31</v>
      </c>
      <c r="Y829" t="s">
        <v>71</v>
      </c>
      <c r="Z829" t="s">
        <v>992</v>
      </c>
      <c r="AA829">
        <v>1115.17</v>
      </c>
      <c r="AB829">
        <v>7</v>
      </c>
      <c r="AC829">
        <v>334.55099999999999</v>
      </c>
      <c r="AD829" t="e">
        <v>#N/A</v>
      </c>
      <c r="AE829" t="s">
        <v>39</v>
      </c>
    </row>
    <row r="830" spans="1:31" x14ac:dyDescent="0.25">
      <c r="A830">
        <v>6050</v>
      </c>
      <c r="B830" t="s">
        <v>2664</v>
      </c>
      <c r="C830" s="1">
        <v>43631</v>
      </c>
      <c r="D830">
        <f t="shared" si="121"/>
        <v>15</v>
      </c>
      <c r="E830" t="str">
        <f t="shared" si="120"/>
        <v>Jun</v>
      </c>
      <c r="F830">
        <f t="shared" si="122"/>
        <v>2019</v>
      </c>
      <c r="G830" t="str">
        <f t="shared" si="123"/>
        <v>Sat</v>
      </c>
      <c r="H830" s="1">
        <v>43634</v>
      </c>
      <c r="I830">
        <f t="shared" si="124"/>
        <v>18</v>
      </c>
      <c r="J830" s="1" t="str">
        <f t="shared" si="125"/>
        <v>Jun</v>
      </c>
      <c r="K830">
        <f t="shared" si="126"/>
        <v>2019</v>
      </c>
      <c r="L830" s="1" t="str">
        <f t="shared" si="127"/>
        <v>Tue</v>
      </c>
      <c r="M830">
        <f t="shared" si="128"/>
        <v>3</v>
      </c>
      <c r="N830" t="s">
        <v>41</v>
      </c>
      <c r="O830" t="s">
        <v>2320</v>
      </c>
      <c r="P830" t="s">
        <v>2321</v>
      </c>
      <c r="Q830" t="s">
        <v>44</v>
      </c>
      <c r="R830" t="s">
        <v>26</v>
      </c>
      <c r="S830" t="s">
        <v>454</v>
      </c>
      <c r="T830" t="s">
        <v>56</v>
      </c>
      <c r="U830" t="str">
        <f t="shared" si="129"/>
        <v>Houston, Texas, United States</v>
      </c>
      <c r="V830" t="s">
        <v>57</v>
      </c>
      <c r="W830" t="s">
        <v>2665</v>
      </c>
      <c r="X830" t="s">
        <v>49</v>
      </c>
      <c r="Y830" t="s">
        <v>123</v>
      </c>
      <c r="Z830" t="s">
        <v>2666</v>
      </c>
      <c r="AA830">
        <v>173.488</v>
      </c>
      <c r="AB830">
        <v>7</v>
      </c>
      <c r="AC830">
        <v>54.215000000000003</v>
      </c>
      <c r="AD830" t="e">
        <v>#N/A</v>
      </c>
      <c r="AE830" t="s">
        <v>34</v>
      </c>
    </row>
    <row r="831" spans="1:31" x14ac:dyDescent="0.25">
      <c r="A831">
        <v>4179</v>
      </c>
      <c r="B831" t="s">
        <v>2667</v>
      </c>
      <c r="C831" s="1">
        <v>43632</v>
      </c>
      <c r="D831">
        <f t="shared" si="121"/>
        <v>16</v>
      </c>
      <c r="E831" t="str">
        <f t="shared" si="120"/>
        <v>Jun</v>
      </c>
      <c r="F831">
        <f t="shared" si="122"/>
        <v>2019</v>
      </c>
      <c r="G831" t="str">
        <f t="shared" si="123"/>
        <v>Sun</v>
      </c>
      <c r="H831" s="1">
        <v>43634</v>
      </c>
      <c r="I831">
        <f t="shared" si="124"/>
        <v>18</v>
      </c>
      <c r="J831" s="1" t="str">
        <f t="shared" si="125"/>
        <v>Jun</v>
      </c>
      <c r="K831">
        <f t="shared" si="126"/>
        <v>2019</v>
      </c>
      <c r="L831" s="1" t="str">
        <f t="shared" si="127"/>
        <v>Tue</v>
      </c>
      <c r="M831">
        <f t="shared" si="128"/>
        <v>2</v>
      </c>
      <c r="N831" t="s">
        <v>97</v>
      </c>
      <c r="O831" t="s">
        <v>1556</v>
      </c>
      <c r="P831" t="s">
        <v>1557</v>
      </c>
      <c r="Q831" t="s">
        <v>44</v>
      </c>
      <c r="R831" t="s">
        <v>26</v>
      </c>
      <c r="S831" t="s">
        <v>45</v>
      </c>
      <c r="T831" t="s">
        <v>46</v>
      </c>
      <c r="U831" t="str">
        <f t="shared" si="129"/>
        <v>Los Angeles, California, United States</v>
      </c>
      <c r="V831" t="s">
        <v>47</v>
      </c>
      <c r="W831" t="s">
        <v>1344</v>
      </c>
      <c r="X831" t="s">
        <v>49</v>
      </c>
      <c r="Y831" t="s">
        <v>123</v>
      </c>
      <c r="Z831" t="s">
        <v>1345</v>
      </c>
      <c r="AA831">
        <v>46.35</v>
      </c>
      <c r="AB831">
        <v>5</v>
      </c>
      <c r="AC831">
        <v>21.784500000000001</v>
      </c>
      <c r="AD831" t="e">
        <v>#N/A</v>
      </c>
      <c r="AE831" t="s">
        <v>39</v>
      </c>
    </row>
    <row r="832" spans="1:31" x14ac:dyDescent="0.25">
      <c r="A832">
        <v>9456</v>
      </c>
      <c r="B832" t="s">
        <v>2668</v>
      </c>
      <c r="C832" s="1">
        <v>43632</v>
      </c>
      <c r="D832">
        <f t="shared" si="121"/>
        <v>16</v>
      </c>
      <c r="E832" t="str">
        <f t="shared" si="120"/>
        <v>Jun</v>
      </c>
      <c r="F832">
        <f t="shared" si="122"/>
        <v>2019</v>
      </c>
      <c r="G832" t="str">
        <f t="shared" si="123"/>
        <v>Sun</v>
      </c>
      <c r="H832" s="1">
        <v>43635</v>
      </c>
      <c r="I832">
        <f t="shared" si="124"/>
        <v>19</v>
      </c>
      <c r="J832" s="1" t="str">
        <f t="shared" si="125"/>
        <v>Jun</v>
      </c>
      <c r="K832">
        <f t="shared" si="126"/>
        <v>2019</v>
      </c>
      <c r="L832" s="1" t="str">
        <f t="shared" si="127"/>
        <v>Wed</v>
      </c>
      <c r="M832">
        <f t="shared" si="128"/>
        <v>3</v>
      </c>
      <c r="N832" t="s">
        <v>97</v>
      </c>
      <c r="O832" t="s">
        <v>2669</v>
      </c>
      <c r="P832" t="s">
        <v>2670</v>
      </c>
      <c r="Q832" t="s">
        <v>111</v>
      </c>
      <c r="R832" t="s">
        <v>26</v>
      </c>
      <c r="S832" t="s">
        <v>516</v>
      </c>
      <c r="T832" t="s">
        <v>517</v>
      </c>
      <c r="U832" t="str">
        <f t="shared" si="129"/>
        <v>Chattanooga, Tennessee, United States</v>
      </c>
      <c r="V832" t="s">
        <v>82</v>
      </c>
      <c r="W832" t="s">
        <v>2671</v>
      </c>
      <c r="X832" t="s">
        <v>36</v>
      </c>
      <c r="Y832" t="s">
        <v>445</v>
      </c>
      <c r="Z832" t="s">
        <v>2672</v>
      </c>
      <c r="AA832">
        <v>91.474999999999994</v>
      </c>
      <c r="AB832">
        <v>1</v>
      </c>
      <c r="AC832">
        <v>-1.8294999999999999</v>
      </c>
      <c r="AD832" t="e">
        <v>#N/A</v>
      </c>
      <c r="AE832" t="s">
        <v>73</v>
      </c>
    </row>
    <row r="833" spans="1:31" x14ac:dyDescent="0.25">
      <c r="A833">
        <v>9744</v>
      </c>
      <c r="B833" t="s">
        <v>2673</v>
      </c>
      <c r="C833" s="1">
        <v>43632</v>
      </c>
      <c r="D833">
        <f t="shared" si="121"/>
        <v>16</v>
      </c>
      <c r="E833" t="str">
        <f t="shared" si="120"/>
        <v>Jun</v>
      </c>
      <c r="F833">
        <f t="shared" si="122"/>
        <v>2019</v>
      </c>
      <c r="G833" t="str">
        <f t="shared" si="123"/>
        <v>Sun</v>
      </c>
      <c r="H833" s="1">
        <v>43638</v>
      </c>
      <c r="I833">
        <f t="shared" si="124"/>
        <v>22</v>
      </c>
      <c r="J833" s="1" t="str">
        <f t="shared" si="125"/>
        <v>Jun</v>
      </c>
      <c r="K833">
        <f t="shared" si="126"/>
        <v>2019</v>
      </c>
      <c r="L833" s="1" t="str">
        <f t="shared" si="127"/>
        <v>Sat</v>
      </c>
      <c r="M833">
        <f t="shared" si="128"/>
        <v>6</v>
      </c>
      <c r="N833" t="s">
        <v>22</v>
      </c>
      <c r="O833" t="s">
        <v>2674</v>
      </c>
      <c r="P833" t="s">
        <v>2675</v>
      </c>
      <c r="Q833" t="s">
        <v>44</v>
      </c>
      <c r="R833" t="s">
        <v>26</v>
      </c>
      <c r="S833" t="s">
        <v>700</v>
      </c>
      <c r="T833" t="s">
        <v>746</v>
      </c>
      <c r="U833" t="str">
        <f t="shared" si="129"/>
        <v>Newark, Delaware, United States</v>
      </c>
      <c r="V833" t="s">
        <v>29</v>
      </c>
      <c r="W833" t="s">
        <v>805</v>
      </c>
      <c r="X833" t="s">
        <v>49</v>
      </c>
      <c r="Y833" t="s">
        <v>296</v>
      </c>
      <c r="Z833" t="s">
        <v>806</v>
      </c>
      <c r="AA833">
        <v>9.4499999999999993</v>
      </c>
      <c r="AB833">
        <v>3</v>
      </c>
      <c r="AC833">
        <v>4.5359999999999996</v>
      </c>
      <c r="AD833" t="e">
        <v>#N/A</v>
      </c>
      <c r="AE833" t="s">
        <v>34</v>
      </c>
    </row>
    <row r="834" spans="1:31" x14ac:dyDescent="0.25">
      <c r="A834">
        <v>56</v>
      </c>
      <c r="B834" t="s">
        <v>2676</v>
      </c>
      <c r="C834" s="1">
        <v>43633</v>
      </c>
      <c r="D834">
        <f t="shared" si="121"/>
        <v>17</v>
      </c>
      <c r="E834" t="str">
        <f t="shared" ref="E834:E897" si="130">TEXT(C834,"mmm")</f>
        <v>Jun</v>
      </c>
      <c r="F834">
        <f t="shared" si="122"/>
        <v>2019</v>
      </c>
      <c r="G834" t="str">
        <f t="shared" si="123"/>
        <v>Mon</v>
      </c>
      <c r="H834" s="1">
        <v>43634</v>
      </c>
      <c r="I834">
        <f t="shared" si="124"/>
        <v>18</v>
      </c>
      <c r="J834" s="1" t="str">
        <f t="shared" si="125"/>
        <v>Jun</v>
      </c>
      <c r="K834">
        <f t="shared" si="126"/>
        <v>2019</v>
      </c>
      <c r="L834" s="1" t="str">
        <f t="shared" si="127"/>
        <v>Tue</v>
      </c>
      <c r="M834">
        <f t="shared" si="128"/>
        <v>1</v>
      </c>
      <c r="N834" t="s">
        <v>41</v>
      </c>
      <c r="O834" t="s">
        <v>2677</v>
      </c>
      <c r="P834" t="s">
        <v>2678</v>
      </c>
      <c r="Q834" t="s">
        <v>44</v>
      </c>
      <c r="R834" t="s">
        <v>26</v>
      </c>
      <c r="S834" t="s">
        <v>1354</v>
      </c>
      <c r="T834" t="s">
        <v>222</v>
      </c>
      <c r="U834" t="str">
        <f t="shared" si="129"/>
        <v>Troy, New York, United States</v>
      </c>
      <c r="V834" t="s">
        <v>29</v>
      </c>
      <c r="W834" t="s">
        <v>2144</v>
      </c>
      <c r="X834" t="s">
        <v>49</v>
      </c>
      <c r="Y834" t="s">
        <v>50</v>
      </c>
      <c r="Z834" t="s">
        <v>2145</v>
      </c>
      <c r="AA834">
        <v>208.56</v>
      </c>
      <c r="AB834">
        <v>6</v>
      </c>
      <c r="AC834">
        <v>52.14</v>
      </c>
      <c r="AD834" t="e">
        <v>#N/A</v>
      </c>
      <c r="AE834" t="s">
        <v>39</v>
      </c>
    </row>
    <row r="835" spans="1:31" x14ac:dyDescent="0.25">
      <c r="A835">
        <v>57</v>
      </c>
      <c r="B835" t="s">
        <v>2676</v>
      </c>
      <c r="C835" s="1">
        <v>43633</v>
      </c>
      <c r="D835">
        <f t="shared" ref="D835:D898" si="131">DAY(C835)</f>
        <v>17</v>
      </c>
      <c r="E835" t="str">
        <f t="shared" si="130"/>
        <v>Jun</v>
      </c>
      <c r="F835">
        <f t="shared" ref="F835:F898" si="132">YEAR(C835)</f>
        <v>2019</v>
      </c>
      <c r="G835" t="str">
        <f t="shared" ref="G835:G898" si="133">TEXT(C835,"ddd")</f>
        <v>Mon</v>
      </c>
      <c r="H835" s="1">
        <v>43634</v>
      </c>
      <c r="I835">
        <f t="shared" ref="I835:I898" si="134">DAY(H835)</f>
        <v>18</v>
      </c>
      <c r="J835" s="1" t="str">
        <f t="shared" ref="J835:J898" si="135">TEXT(H835,"mmm")</f>
        <v>Jun</v>
      </c>
      <c r="K835">
        <f t="shared" ref="K835:K898" si="136">YEAR(H835)</f>
        <v>2019</v>
      </c>
      <c r="L835" s="1" t="str">
        <f t="shared" ref="L835:L898" si="137">TEXT(H835,"ddd")</f>
        <v>Tue</v>
      </c>
      <c r="M835">
        <f t="shared" ref="M835:M898" si="138">H835-C835</f>
        <v>1</v>
      </c>
      <c r="N835" t="s">
        <v>41</v>
      </c>
      <c r="O835" t="s">
        <v>2677</v>
      </c>
      <c r="P835" t="s">
        <v>2678</v>
      </c>
      <c r="Q835" t="s">
        <v>44</v>
      </c>
      <c r="R835" t="s">
        <v>26</v>
      </c>
      <c r="S835" t="s">
        <v>1354</v>
      </c>
      <c r="T835" t="s">
        <v>222</v>
      </c>
      <c r="U835" t="str">
        <f t="shared" ref="U835:U898" si="139">CONCATENATE(S835,", ",T835,", ",R835)</f>
        <v>Troy, New York, United States</v>
      </c>
      <c r="V835" t="s">
        <v>29</v>
      </c>
      <c r="W835" t="s">
        <v>2679</v>
      </c>
      <c r="X835" t="s">
        <v>49</v>
      </c>
      <c r="Y835" t="s">
        <v>123</v>
      </c>
      <c r="Z835" t="s">
        <v>2680</v>
      </c>
      <c r="AA835">
        <v>32.4</v>
      </c>
      <c r="AB835">
        <v>5</v>
      </c>
      <c r="AC835">
        <v>15.552</v>
      </c>
      <c r="AD835" t="e">
        <v>#N/A</v>
      </c>
      <c r="AE835" t="s">
        <v>34</v>
      </c>
    </row>
    <row r="836" spans="1:31" x14ac:dyDescent="0.25">
      <c r="A836">
        <v>58</v>
      </c>
      <c r="B836" t="s">
        <v>2676</v>
      </c>
      <c r="C836" s="1">
        <v>43633</v>
      </c>
      <c r="D836">
        <f t="shared" si="131"/>
        <v>17</v>
      </c>
      <c r="E836" t="str">
        <f t="shared" si="130"/>
        <v>Jun</v>
      </c>
      <c r="F836">
        <f t="shared" si="132"/>
        <v>2019</v>
      </c>
      <c r="G836" t="str">
        <f t="shared" si="133"/>
        <v>Mon</v>
      </c>
      <c r="H836" s="1">
        <v>43634</v>
      </c>
      <c r="I836">
        <f t="shared" si="134"/>
        <v>18</v>
      </c>
      <c r="J836" s="1" t="str">
        <f t="shared" si="135"/>
        <v>Jun</v>
      </c>
      <c r="K836">
        <f t="shared" si="136"/>
        <v>2019</v>
      </c>
      <c r="L836" s="1" t="str">
        <f t="shared" si="137"/>
        <v>Tue</v>
      </c>
      <c r="M836">
        <f t="shared" si="138"/>
        <v>1</v>
      </c>
      <c r="N836" t="s">
        <v>41</v>
      </c>
      <c r="O836" t="s">
        <v>2677</v>
      </c>
      <c r="P836" t="s">
        <v>2678</v>
      </c>
      <c r="Q836" t="s">
        <v>44</v>
      </c>
      <c r="R836" t="s">
        <v>26</v>
      </c>
      <c r="S836" t="s">
        <v>1354</v>
      </c>
      <c r="T836" t="s">
        <v>222</v>
      </c>
      <c r="U836" t="str">
        <f t="shared" si="139"/>
        <v>Troy, New York, United States</v>
      </c>
      <c r="V836" t="s">
        <v>29</v>
      </c>
      <c r="W836" t="s">
        <v>2681</v>
      </c>
      <c r="X836" t="s">
        <v>31</v>
      </c>
      <c r="Y836" t="s">
        <v>262</v>
      </c>
      <c r="Z836" t="s">
        <v>2682</v>
      </c>
      <c r="AA836">
        <v>319.41000000000003</v>
      </c>
      <c r="AB836">
        <v>5</v>
      </c>
      <c r="AC836">
        <v>7.0979999999999999</v>
      </c>
      <c r="AD836" t="e">
        <v>#N/A</v>
      </c>
      <c r="AE836" t="s">
        <v>34</v>
      </c>
    </row>
    <row r="837" spans="1:31" x14ac:dyDescent="0.25">
      <c r="A837">
        <v>59</v>
      </c>
      <c r="B837" t="s">
        <v>2676</v>
      </c>
      <c r="C837" s="1">
        <v>43633</v>
      </c>
      <c r="D837">
        <f t="shared" si="131"/>
        <v>17</v>
      </c>
      <c r="E837" t="str">
        <f t="shared" si="130"/>
        <v>Jun</v>
      </c>
      <c r="F837">
        <f t="shared" si="132"/>
        <v>2019</v>
      </c>
      <c r="G837" t="str">
        <f t="shared" si="133"/>
        <v>Mon</v>
      </c>
      <c r="H837" s="1">
        <v>43634</v>
      </c>
      <c r="I837">
        <f t="shared" si="134"/>
        <v>18</v>
      </c>
      <c r="J837" s="1" t="str">
        <f t="shared" si="135"/>
        <v>Jun</v>
      </c>
      <c r="K837">
        <f t="shared" si="136"/>
        <v>2019</v>
      </c>
      <c r="L837" s="1" t="str">
        <f t="shared" si="137"/>
        <v>Tue</v>
      </c>
      <c r="M837">
        <f t="shared" si="138"/>
        <v>1</v>
      </c>
      <c r="N837" t="s">
        <v>41</v>
      </c>
      <c r="O837" t="s">
        <v>2677</v>
      </c>
      <c r="P837" t="s">
        <v>2678</v>
      </c>
      <c r="Q837" t="s">
        <v>44</v>
      </c>
      <c r="R837" t="s">
        <v>26</v>
      </c>
      <c r="S837" t="s">
        <v>1354</v>
      </c>
      <c r="T837" t="s">
        <v>222</v>
      </c>
      <c r="U837" t="str">
        <f t="shared" si="139"/>
        <v>Troy, New York, United States</v>
      </c>
      <c r="V837" t="s">
        <v>29</v>
      </c>
      <c r="W837" t="s">
        <v>2683</v>
      </c>
      <c r="X837" t="s">
        <v>49</v>
      </c>
      <c r="Y837" t="s">
        <v>123</v>
      </c>
      <c r="Z837" t="s">
        <v>2684</v>
      </c>
      <c r="AA837">
        <v>14.56</v>
      </c>
      <c r="AB837">
        <v>2</v>
      </c>
      <c r="AC837">
        <v>6.9888000000000003</v>
      </c>
      <c r="AD837" t="e">
        <v>#N/A</v>
      </c>
      <c r="AE837" t="s">
        <v>39</v>
      </c>
    </row>
    <row r="838" spans="1:31" x14ac:dyDescent="0.25">
      <c r="A838">
        <v>60</v>
      </c>
      <c r="B838" t="s">
        <v>2676</v>
      </c>
      <c r="C838" s="1">
        <v>43633</v>
      </c>
      <c r="D838">
        <f t="shared" si="131"/>
        <v>17</v>
      </c>
      <c r="E838" t="str">
        <f t="shared" si="130"/>
        <v>Jun</v>
      </c>
      <c r="F838">
        <f t="shared" si="132"/>
        <v>2019</v>
      </c>
      <c r="G838" t="str">
        <f t="shared" si="133"/>
        <v>Mon</v>
      </c>
      <c r="H838" s="1">
        <v>43634</v>
      </c>
      <c r="I838">
        <f t="shared" si="134"/>
        <v>18</v>
      </c>
      <c r="J838" s="1" t="str">
        <f t="shared" si="135"/>
        <v>Jun</v>
      </c>
      <c r="K838">
        <f t="shared" si="136"/>
        <v>2019</v>
      </c>
      <c r="L838" s="1" t="str">
        <f t="shared" si="137"/>
        <v>Tue</v>
      </c>
      <c r="M838">
        <f t="shared" si="138"/>
        <v>1</v>
      </c>
      <c r="N838" t="s">
        <v>41</v>
      </c>
      <c r="O838" t="s">
        <v>2677</v>
      </c>
      <c r="P838" t="s">
        <v>2678</v>
      </c>
      <c r="Q838" t="s">
        <v>44</v>
      </c>
      <c r="R838" t="s">
        <v>26</v>
      </c>
      <c r="S838" t="s">
        <v>1354</v>
      </c>
      <c r="T838" t="s">
        <v>222</v>
      </c>
      <c r="U838" t="str">
        <f t="shared" si="139"/>
        <v>Troy, New York, United States</v>
      </c>
      <c r="V838" t="s">
        <v>29</v>
      </c>
      <c r="W838" t="s">
        <v>2685</v>
      </c>
      <c r="X838" t="s">
        <v>36</v>
      </c>
      <c r="Y838" t="s">
        <v>59</v>
      </c>
      <c r="Z838" t="s">
        <v>2686</v>
      </c>
      <c r="AA838">
        <v>30</v>
      </c>
      <c r="AB838">
        <v>2</v>
      </c>
      <c r="AC838">
        <v>3.3</v>
      </c>
      <c r="AD838" t="e">
        <v>#N/A</v>
      </c>
      <c r="AE838" t="s">
        <v>34</v>
      </c>
    </row>
    <row r="839" spans="1:31" x14ac:dyDescent="0.25">
      <c r="A839">
        <v>61</v>
      </c>
      <c r="B839" t="s">
        <v>2676</v>
      </c>
      <c r="C839" s="1">
        <v>43633</v>
      </c>
      <c r="D839">
        <f t="shared" si="131"/>
        <v>17</v>
      </c>
      <c r="E839" t="str">
        <f t="shared" si="130"/>
        <v>Jun</v>
      </c>
      <c r="F839">
        <f t="shared" si="132"/>
        <v>2019</v>
      </c>
      <c r="G839" t="str">
        <f t="shared" si="133"/>
        <v>Mon</v>
      </c>
      <c r="H839" s="1">
        <v>43634</v>
      </c>
      <c r="I839">
        <f t="shared" si="134"/>
        <v>18</v>
      </c>
      <c r="J839" s="1" t="str">
        <f t="shared" si="135"/>
        <v>Jun</v>
      </c>
      <c r="K839">
        <f t="shared" si="136"/>
        <v>2019</v>
      </c>
      <c r="L839" s="1" t="str">
        <f t="shared" si="137"/>
        <v>Tue</v>
      </c>
      <c r="M839">
        <f t="shared" si="138"/>
        <v>1</v>
      </c>
      <c r="N839" t="s">
        <v>41</v>
      </c>
      <c r="O839" t="s">
        <v>2677</v>
      </c>
      <c r="P839" t="s">
        <v>2678</v>
      </c>
      <c r="Q839" t="s">
        <v>44</v>
      </c>
      <c r="R839" t="s">
        <v>26</v>
      </c>
      <c r="S839" t="s">
        <v>1354</v>
      </c>
      <c r="T839" t="s">
        <v>222</v>
      </c>
      <c r="U839" t="str">
        <f t="shared" si="139"/>
        <v>Troy, New York, United States</v>
      </c>
      <c r="V839" t="s">
        <v>29</v>
      </c>
      <c r="W839" t="s">
        <v>132</v>
      </c>
      <c r="X839" t="s">
        <v>49</v>
      </c>
      <c r="Y839" t="s">
        <v>75</v>
      </c>
      <c r="Z839" t="s">
        <v>133</v>
      </c>
      <c r="AA839">
        <v>48.48</v>
      </c>
      <c r="AB839">
        <v>4</v>
      </c>
      <c r="AC839">
        <v>16.361999999999998</v>
      </c>
      <c r="AD839" t="e">
        <v>#N/A</v>
      </c>
      <c r="AE839" t="s">
        <v>73</v>
      </c>
    </row>
    <row r="840" spans="1:31" x14ac:dyDescent="0.25">
      <c r="A840">
        <v>62</v>
      </c>
      <c r="B840" t="s">
        <v>2676</v>
      </c>
      <c r="C840" s="1">
        <v>43633</v>
      </c>
      <c r="D840">
        <f t="shared" si="131"/>
        <v>17</v>
      </c>
      <c r="E840" t="str">
        <f t="shared" si="130"/>
        <v>Jun</v>
      </c>
      <c r="F840">
        <f t="shared" si="132"/>
        <v>2019</v>
      </c>
      <c r="G840" t="str">
        <f t="shared" si="133"/>
        <v>Mon</v>
      </c>
      <c r="H840" s="1">
        <v>43634</v>
      </c>
      <c r="I840">
        <f t="shared" si="134"/>
        <v>18</v>
      </c>
      <c r="J840" s="1" t="str">
        <f t="shared" si="135"/>
        <v>Jun</v>
      </c>
      <c r="K840">
        <f t="shared" si="136"/>
        <v>2019</v>
      </c>
      <c r="L840" s="1" t="str">
        <f t="shared" si="137"/>
        <v>Tue</v>
      </c>
      <c r="M840">
        <f t="shared" si="138"/>
        <v>1</v>
      </c>
      <c r="N840" t="s">
        <v>41</v>
      </c>
      <c r="O840" t="s">
        <v>2677</v>
      </c>
      <c r="P840" t="s">
        <v>2678</v>
      </c>
      <c r="Q840" t="s">
        <v>44</v>
      </c>
      <c r="R840" t="s">
        <v>26</v>
      </c>
      <c r="S840" t="s">
        <v>1354</v>
      </c>
      <c r="T840" t="s">
        <v>222</v>
      </c>
      <c r="U840" t="str">
        <f t="shared" si="139"/>
        <v>Troy, New York, United States</v>
      </c>
      <c r="V840" t="s">
        <v>29</v>
      </c>
      <c r="W840" t="s">
        <v>1174</v>
      </c>
      <c r="X840" t="s">
        <v>49</v>
      </c>
      <c r="Y840" t="s">
        <v>92</v>
      </c>
      <c r="Z840" t="s">
        <v>1175</v>
      </c>
      <c r="AA840">
        <v>1.68</v>
      </c>
      <c r="AB840">
        <v>1</v>
      </c>
      <c r="AC840">
        <v>0.84</v>
      </c>
      <c r="AD840" t="e">
        <v>#N/A</v>
      </c>
      <c r="AE840" t="s">
        <v>34</v>
      </c>
    </row>
    <row r="841" spans="1:31" x14ac:dyDescent="0.25">
      <c r="A841">
        <v>1552</v>
      </c>
      <c r="B841" t="s">
        <v>2687</v>
      </c>
      <c r="C841" s="1">
        <v>43633</v>
      </c>
      <c r="D841">
        <f t="shared" si="131"/>
        <v>17</v>
      </c>
      <c r="E841" t="str">
        <f t="shared" si="130"/>
        <v>Jun</v>
      </c>
      <c r="F841">
        <f t="shared" si="132"/>
        <v>2019</v>
      </c>
      <c r="G841" t="str">
        <f t="shared" si="133"/>
        <v>Mon</v>
      </c>
      <c r="H841" s="1">
        <v>43638</v>
      </c>
      <c r="I841">
        <f t="shared" si="134"/>
        <v>22</v>
      </c>
      <c r="J841" s="1" t="str">
        <f t="shared" si="135"/>
        <v>Jun</v>
      </c>
      <c r="K841">
        <f t="shared" si="136"/>
        <v>2019</v>
      </c>
      <c r="L841" s="1" t="str">
        <f t="shared" si="137"/>
        <v>Sat</v>
      </c>
      <c r="M841">
        <f t="shared" si="138"/>
        <v>5</v>
      </c>
      <c r="N841" t="s">
        <v>22</v>
      </c>
      <c r="O841" t="s">
        <v>2688</v>
      </c>
      <c r="P841" t="s">
        <v>2689</v>
      </c>
      <c r="Q841" t="s">
        <v>44</v>
      </c>
      <c r="R841" t="s">
        <v>26</v>
      </c>
      <c r="S841" t="s">
        <v>260</v>
      </c>
      <c r="T841" t="s">
        <v>46</v>
      </c>
      <c r="U841" t="str">
        <f t="shared" si="139"/>
        <v>San Diego, California, United States</v>
      </c>
      <c r="V841" t="s">
        <v>47</v>
      </c>
      <c r="W841" t="s">
        <v>2690</v>
      </c>
      <c r="X841" t="s">
        <v>49</v>
      </c>
      <c r="Y841" t="s">
        <v>123</v>
      </c>
      <c r="Z841" t="s">
        <v>2691</v>
      </c>
      <c r="AA841">
        <v>111.96</v>
      </c>
      <c r="AB841">
        <v>2</v>
      </c>
      <c r="AC841">
        <v>54.860399999999998</v>
      </c>
      <c r="AD841" t="e">
        <v>#N/A</v>
      </c>
      <c r="AE841" t="s">
        <v>39</v>
      </c>
    </row>
    <row r="842" spans="1:31" x14ac:dyDescent="0.25">
      <c r="A842">
        <v>3537</v>
      </c>
      <c r="B842" t="s">
        <v>2692</v>
      </c>
      <c r="C842" s="1">
        <v>43633</v>
      </c>
      <c r="D842">
        <f t="shared" si="131"/>
        <v>17</v>
      </c>
      <c r="E842" t="str">
        <f t="shared" si="130"/>
        <v>Jun</v>
      </c>
      <c r="F842">
        <f t="shared" si="132"/>
        <v>2019</v>
      </c>
      <c r="G842" t="str">
        <f t="shared" si="133"/>
        <v>Mon</v>
      </c>
      <c r="H842" s="1">
        <v>43636</v>
      </c>
      <c r="I842">
        <f t="shared" si="134"/>
        <v>20</v>
      </c>
      <c r="J842" s="1" t="str">
        <f t="shared" si="135"/>
        <v>Jun</v>
      </c>
      <c r="K842">
        <f t="shared" si="136"/>
        <v>2019</v>
      </c>
      <c r="L842" s="1" t="str">
        <f t="shared" si="137"/>
        <v>Thu</v>
      </c>
      <c r="M842">
        <f t="shared" si="138"/>
        <v>3</v>
      </c>
      <c r="N842" t="s">
        <v>97</v>
      </c>
      <c r="O842" t="s">
        <v>582</v>
      </c>
      <c r="P842" t="s">
        <v>583</v>
      </c>
      <c r="Q842" t="s">
        <v>44</v>
      </c>
      <c r="R842" t="s">
        <v>26</v>
      </c>
      <c r="S842" t="s">
        <v>221</v>
      </c>
      <c r="T842" t="s">
        <v>222</v>
      </c>
      <c r="U842" t="str">
        <f t="shared" si="139"/>
        <v>New York City, New York, United States</v>
      </c>
      <c r="V842" t="s">
        <v>29</v>
      </c>
      <c r="W842" t="s">
        <v>2693</v>
      </c>
      <c r="X842" t="s">
        <v>49</v>
      </c>
      <c r="Y842" t="s">
        <v>50</v>
      </c>
      <c r="Z842" t="s">
        <v>2694</v>
      </c>
      <c r="AA842">
        <v>40.74</v>
      </c>
      <c r="AB842">
        <v>3</v>
      </c>
      <c r="AC842">
        <v>0.40739999999999998</v>
      </c>
      <c r="AD842" t="e">
        <v>#N/A</v>
      </c>
      <c r="AE842" t="s">
        <v>73</v>
      </c>
    </row>
    <row r="843" spans="1:31" x14ac:dyDescent="0.25">
      <c r="A843">
        <v>6616</v>
      </c>
      <c r="B843" t="s">
        <v>2695</v>
      </c>
      <c r="C843" s="1">
        <v>43633</v>
      </c>
      <c r="D843">
        <f t="shared" si="131"/>
        <v>17</v>
      </c>
      <c r="E843" t="str">
        <f t="shared" si="130"/>
        <v>Jun</v>
      </c>
      <c r="F843">
        <f t="shared" si="132"/>
        <v>2019</v>
      </c>
      <c r="G843" t="str">
        <f t="shared" si="133"/>
        <v>Mon</v>
      </c>
      <c r="H843" s="1">
        <v>43635</v>
      </c>
      <c r="I843">
        <f t="shared" si="134"/>
        <v>19</v>
      </c>
      <c r="J843" s="1" t="str">
        <f t="shared" si="135"/>
        <v>Jun</v>
      </c>
      <c r="K843">
        <f t="shared" si="136"/>
        <v>2019</v>
      </c>
      <c r="L843" s="1" t="str">
        <f t="shared" si="137"/>
        <v>Wed</v>
      </c>
      <c r="M843">
        <f t="shared" si="138"/>
        <v>2</v>
      </c>
      <c r="N843" t="s">
        <v>41</v>
      </c>
      <c r="O843" t="s">
        <v>2696</v>
      </c>
      <c r="P843" t="s">
        <v>2697</v>
      </c>
      <c r="Q843" t="s">
        <v>44</v>
      </c>
      <c r="R843" t="s">
        <v>26</v>
      </c>
      <c r="S843" t="s">
        <v>45</v>
      </c>
      <c r="T843" t="s">
        <v>46</v>
      </c>
      <c r="U843" t="str">
        <f t="shared" si="139"/>
        <v>Los Angeles, California, United States</v>
      </c>
      <c r="V843" t="s">
        <v>47</v>
      </c>
      <c r="W843" t="s">
        <v>2648</v>
      </c>
      <c r="X843" t="s">
        <v>31</v>
      </c>
      <c r="Y843" t="s">
        <v>32</v>
      </c>
      <c r="Z843" t="s">
        <v>2649</v>
      </c>
      <c r="AA843">
        <v>239.666</v>
      </c>
      <c r="AB843">
        <v>2</v>
      </c>
      <c r="AC843">
        <v>14.098000000000001</v>
      </c>
      <c r="AD843" t="e">
        <v>#N/A</v>
      </c>
      <c r="AE843" t="s">
        <v>73</v>
      </c>
    </row>
    <row r="844" spans="1:31" x14ac:dyDescent="0.25">
      <c r="A844">
        <v>6617</v>
      </c>
      <c r="B844" t="s">
        <v>2695</v>
      </c>
      <c r="C844" s="1">
        <v>43633</v>
      </c>
      <c r="D844">
        <f t="shared" si="131"/>
        <v>17</v>
      </c>
      <c r="E844" t="str">
        <f t="shared" si="130"/>
        <v>Jun</v>
      </c>
      <c r="F844">
        <f t="shared" si="132"/>
        <v>2019</v>
      </c>
      <c r="G844" t="str">
        <f t="shared" si="133"/>
        <v>Mon</v>
      </c>
      <c r="H844" s="1">
        <v>43635</v>
      </c>
      <c r="I844">
        <f t="shared" si="134"/>
        <v>19</v>
      </c>
      <c r="J844" s="1" t="str">
        <f t="shared" si="135"/>
        <v>Jun</v>
      </c>
      <c r="K844">
        <f t="shared" si="136"/>
        <v>2019</v>
      </c>
      <c r="L844" s="1" t="str">
        <f t="shared" si="137"/>
        <v>Wed</v>
      </c>
      <c r="M844">
        <f t="shared" si="138"/>
        <v>2</v>
      </c>
      <c r="N844" t="s">
        <v>41</v>
      </c>
      <c r="O844" t="s">
        <v>2696</v>
      </c>
      <c r="P844" t="s">
        <v>2697</v>
      </c>
      <c r="Q844" t="s">
        <v>44</v>
      </c>
      <c r="R844" t="s">
        <v>26</v>
      </c>
      <c r="S844" t="s">
        <v>45</v>
      </c>
      <c r="T844" t="s">
        <v>46</v>
      </c>
      <c r="U844" t="str">
        <f t="shared" si="139"/>
        <v>Los Angeles, California, United States</v>
      </c>
      <c r="V844" t="s">
        <v>47</v>
      </c>
      <c r="W844" t="s">
        <v>1886</v>
      </c>
      <c r="X844" t="s">
        <v>49</v>
      </c>
      <c r="Y844" t="s">
        <v>296</v>
      </c>
      <c r="Z844" t="s">
        <v>1887</v>
      </c>
      <c r="AA844">
        <v>22.5</v>
      </c>
      <c r="AB844">
        <v>6</v>
      </c>
      <c r="AC844">
        <v>10.8</v>
      </c>
      <c r="AD844" t="e">
        <v>#N/A</v>
      </c>
      <c r="AE844" t="s">
        <v>73</v>
      </c>
    </row>
    <row r="845" spans="1:31" x14ac:dyDescent="0.25">
      <c r="A845">
        <v>6618</v>
      </c>
      <c r="B845" t="s">
        <v>2695</v>
      </c>
      <c r="C845" s="1">
        <v>43633</v>
      </c>
      <c r="D845">
        <f t="shared" si="131"/>
        <v>17</v>
      </c>
      <c r="E845" t="str">
        <f t="shared" si="130"/>
        <v>Jun</v>
      </c>
      <c r="F845">
        <f t="shared" si="132"/>
        <v>2019</v>
      </c>
      <c r="G845" t="str">
        <f t="shared" si="133"/>
        <v>Mon</v>
      </c>
      <c r="H845" s="1">
        <v>43635</v>
      </c>
      <c r="I845">
        <f t="shared" si="134"/>
        <v>19</v>
      </c>
      <c r="J845" s="1" t="str">
        <f t="shared" si="135"/>
        <v>Jun</v>
      </c>
      <c r="K845">
        <f t="shared" si="136"/>
        <v>2019</v>
      </c>
      <c r="L845" s="1" t="str">
        <f t="shared" si="137"/>
        <v>Wed</v>
      </c>
      <c r="M845">
        <f t="shared" si="138"/>
        <v>2</v>
      </c>
      <c r="N845" t="s">
        <v>41</v>
      </c>
      <c r="O845" t="s">
        <v>2696</v>
      </c>
      <c r="P845" t="s">
        <v>2697</v>
      </c>
      <c r="Q845" t="s">
        <v>44</v>
      </c>
      <c r="R845" t="s">
        <v>26</v>
      </c>
      <c r="S845" t="s">
        <v>45</v>
      </c>
      <c r="T845" t="s">
        <v>46</v>
      </c>
      <c r="U845" t="str">
        <f t="shared" si="139"/>
        <v>Los Angeles, California, United States</v>
      </c>
      <c r="V845" t="s">
        <v>47</v>
      </c>
      <c r="W845" t="s">
        <v>1833</v>
      </c>
      <c r="X845" t="s">
        <v>49</v>
      </c>
      <c r="Y845" t="s">
        <v>123</v>
      </c>
      <c r="Z845" t="s">
        <v>1834</v>
      </c>
      <c r="AA845">
        <v>219.84</v>
      </c>
      <c r="AB845">
        <v>4</v>
      </c>
      <c r="AC845">
        <v>107.7216</v>
      </c>
      <c r="AD845" t="e">
        <v>#N/A</v>
      </c>
      <c r="AE845" t="s">
        <v>34</v>
      </c>
    </row>
    <row r="846" spans="1:31" x14ac:dyDescent="0.25">
      <c r="A846">
        <v>7532</v>
      </c>
      <c r="B846" t="s">
        <v>2698</v>
      </c>
      <c r="C846" s="1">
        <v>43633</v>
      </c>
      <c r="D846">
        <f t="shared" si="131"/>
        <v>17</v>
      </c>
      <c r="E846" t="str">
        <f t="shared" si="130"/>
        <v>Jun</v>
      </c>
      <c r="F846">
        <f t="shared" si="132"/>
        <v>2019</v>
      </c>
      <c r="G846" t="str">
        <f t="shared" si="133"/>
        <v>Mon</v>
      </c>
      <c r="H846" s="1">
        <v>43635</v>
      </c>
      <c r="I846">
        <f t="shared" si="134"/>
        <v>19</v>
      </c>
      <c r="J846" s="1" t="str">
        <f t="shared" si="135"/>
        <v>Jun</v>
      </c>
      <c r="K846">
        <f t="shared" si="136"/>
        <v>2019</v>
      </c>
      <c r="L846" s="1" t="str">
        <f t="shared" si="137"/>
        <v>Wed</v>
      </c>
      <c r="M846">
        <f t="shared" si="138"/>
        <v>2</v>
      </c>
      <c r="N846" t="s">
        <v>41</v>
      </c>
      <c r="O846" t="s">
        <v>2699</v>
      </c>
      <c r="P846" t="s">
        <v>2700</v>
      </c>
      <c r="Q846" t="s">
        <v>44</v>
      </c>
      <c r="R846" t="s">
        <v>26</v>
      </c>
      <c r="S846" t="s">
        <v>2701</v>
      </c>
      <c r="T846" t="s">
        <v>740</v>
      </c>
      <c r="U846" t="str">
        <f t="shared" si="139"/>
        <v>Longmont, Colorado, United States</v>
      </c>
      <c r="V846" t="s">
        <v>47</v>
      </c>
      <c r="W846" t="s">
        <v>2702</v>
      </c>
      <c r="X846" t="s">
        <v>31</v>
      </c>
      <c r="Y846" t="s">
        <v>120</v>
      </c>
      <c r="Z846" t="s">
        <v>2703</v>
      </c>
      <c r="AA846">
        <v>266.35199999999998</v>
      </c>
      <c r="AB846">
        <v>3</v>
      </c>
      <c r="AC846">
        <v>-13.317600000000001</v>
      </c>
      <c r="AD846" t="e">
        <v>#N/A</v>
      </c>
      <c r="AE846" t="s">
        <v>39</v>
      </c>
    </row>
    <row r="847" spans="1:31" x14ac:dyDescent="0.25">
      <c r="A847">
        <v>7533</v>
      </c>
      <c r="B847" t="s">
        <v>2698</v>
      </c>
      <c r="C847" s="1">
        <v>43633</v>
      </c>
      <c r="D847">
        <f t="shared" si="131"/>
        <v>17</v>
      </c>
      <c r="E847" t="str">
        <f t="shared" si="130"/>
        <v>Jun</v>
      </c>
      <c r="F847">
        <f t="shared" si="132"/>
        <v>2019</v>
      </c>
      <c r="G847" t="str">
        <f t="shared" si="133"/>
        <v>Mon</v>
      </c>
      <c r="H847" s="1">
        <v>43635</v>
      </c>
      <c r="I847">
        <f t="shared" si="134"/>
        <v>19</v>
      </c>
      <c r="J847" s="1" t="str">
        <f t="shared" si="135"/>
        <v>Jun</v>
      </c>
      <c r="K847">
        <f t="shared" si="136"/>
        <v>2019</v>
      </c>
      <c r="L847" s="1" t="str">
        <f t="shared" si="137"/>
        <v>Wed</v>
      </c>
      <c r="M847">
        <f t="shared" si="138"/>
        <v>2</v>
      </c>
      <c r="N847" t="s">
        <v>41</v>
      </c>
      <c r="O847" t="s">
        <v>2699</v>
      </c>
      <c r="P847" t="s">
        <v>2700</v>
      </c>
      <c r="Q847" t="s">
        <v>44</v>
      </c>
      <c r="R847" t="s">
        <v>26</v>
      </c>
      <c r="S847" t="s">
        <v>2701</v>
      </c>
      <c r="T847" t="s">
        <v>740</v>
      </c>
      <c r="U847" t="str">
        <f t="shared" si="139"/>
        <v>Longmont, Colorado, United States</v>
      </c>
      <c r="V847" t="s">
        <v>47</v>
      </c>
      <c r="W847" t="s">
        <v>2704</v>
      </c>
      <c r="X847" t="s">
        <v>31</v>
      </c>
      <c r="Y847" t="s">
        <v>262</v>
      </c>
      <c r="Z847" t="s">
        <v>2705</v>
      </c>
      <c r="AA847">
        <v>483.13600000000002</v>
      </c>
      <c r="AB847">
        <v>4</v>
      </c>
      <c r="AC847">
        <v>54.352800000000002</v>
      </c>
      <c r="AD847" t="e">
        <v>#N/A</v>
      </c>
      <c r="AE847" t="s">
        <v>39</v>
      </c>
    </row>
    <row r="848" spans="1:31" x14ac:dyDescent="0.25">
      <c r="A848">
        <v>7744</v>
      </c>
      <c r="B848" t="s">
        <v>2706</v>
      </c>
      <c r="C848" s="1">
        <v>43633</v>
      </c>
      <c r="D848">
        <f t="shared" si="131"/>
        <v>17</v>
      </c>
      <c r="E848" t="str">
        <f t="shared" si="130"/>
        <v>Jun</v>
      </c>
      <c r="F848">
        <f t="shared" si="132"/>
        <v>2019</v>
      </c>
      <c r="G848" t="str">
        <f t="shared" si="133"/>
        <v>Mon</v>
      </c>
      <c r="H848" s="1">
        <v>43638</v>
      </c>
      <c r="I848">
        <f t="shared" si="134"/>
        <v>22</v>
      </c>
      <c r="J848" s="1" t="str">
        <f t="shared" si="135"/>
        <v>Jun</v>
      </c>
      <c r="K848">
        <f t="shared" si="136"/>
        <v>2019</v>
      </c>
      <c r="L848" s="1" t="str">
        <f t="shared" si="137"/>
        <v>Sat</v>
      </c>
      <c r="M848">
        <f t="shared" si="138"/>
        <v>5</v>
      </c>
      <c r="N848" t="s">
        <v>22</v>
      </c>
      <c r="O848" t="s">
        <v>2196</v>
      </c>
      <c r="P848" t="s">
        <v>2197</v>
      </c>
      <c r="Q848" t="s">
        <v>25</v>
      </c>
      <c r="R848" t="s">
        <v>26</v>
      </c>
      <c r="S848" t="s">
        <v>2131</v>
      </c>
      <c r="T848" t="s">
        <v>215</v>
      </c>
      <c r="U848" t="str">
        <f t="shared" si="139"/>
        <v>Waterbury, Connecticut, United States</v>
      </c>
      <c r="V848" t="s">
        <v>29</v>
      </c>
      <c r="W848" t="s">
        <v>2707</v>
      </c>
      <c r="X848" t="s">
        <v>49</v>
      </c>
      <c r="Y848" t="s">
        <v>75</v>
      </c>
      <c r="Z848" t="s">
        <v>2708</v>
      </c>
      <c r="AA848">
        <v>7.96</v>
      </c>
      <c r="AB848">
        <v>2</v>
      </c>
      <c r="AC848">
        <v>3.7412000000000001</v>
      </c>
      <c r="AD848" t="e">
        <v>#N/A</v>
      </c>
      <c r="AE848" t="s">
        <v>73</v>
      </c>
    </row>
    <row r="849" spans="1:31" x14ac:dyDescent="0.25">
      <c r="A849">
        <v>7745</v>
      </c>
      <c r="B849" t="s">
        <v>2706</v>
      </c>
      <c r="C849" s="1">
        <v>43633</v>
      </c>
      <c r="D849">
        <f t="shared" si="131"/>
        <v>17</v>
      </c>
      <c r="E849" t="str">
        <f t="shared" si="130"/>
        <v>Jun</v>
      </c>
      <c r="F849">
        <f t="shared" si="132"/>
        <v>2019</v>
      </c>
      <c r="G849" t="str">
        <f t="shared" si="133"/>
        <v>Mon</v>
      </c>
      <c r="H849" s="1">
        <v>43638</v>
      </c>
      <c r="I849">
        <f t="shared" si="134"/>
        <v>22</v>
      </c>
      <c r="J849" s="1" t="str">
        <f t="shared" si="135"/>
        <v>Jun</v>
      </c>
      <c r="K849">
        <f t="shared" si="136"/>
        <v>2019</v>
      </c>
      <c r="L849" s="1" t="str">
        <f t="shared" si="137"/>
        <v>Sat</v>
      </c>
      <c r="M849">
        <f t="shared" si="138"/>
        <v>5</v>
      </c>
      <c r="N849" t="s">
        <v>22</v>
      </c>
      <c r="O849" t="s">
        <v>2196</v>
      </c>
      <c r="P849" t="s">
        <v>2197</v>
      </c>
      <c r="Q849" t="s">
        <v>25</v>
      </c>
      <c r="R849" t="s">
        <v>26</v>
      </c>
      <c r="S849" t="s">
        <v>2131</v>
      </c>
      <c r="T849" t="s">
        <v>215</v>
      </c>
      <c r="U849" t="str">
        <f t="shared" si="139"/>
        <v>Waterbury, Connecticut, United States</v>
      </c>
      <c r="V849" t="s">
        <v>29</v>
      </c>
      <c r="W849" t="s">
        <v>2709</v>
      </c>
      <c r="X849" t="s">
        <v>36</v>
      </c>
      <c r="Y849" t="s">
        <v>37</v>
      </c>
      <c r="Z849" t="s">
        <v>2710</v>
      </c>
      <c r="AA849">
        <v>566.97</v>
      </c>
      <c r="AB849">
        <v>3</v>
      </c>
      <c r="AC849">
        <v>153.08189999999999</v>
      </c>
      <c r="AD849" t="e">
        <v>#N/A</v>
      </c>
      <c r="AE849" t="s">
        <v>39</v>
      </c>
    </row>
    <row r="850" spans="1:31" x14ac:dyDescent="0.25">
      <c r="A850">
        <v>7746</v>
      </c>
      <c r="B850" t="s">
        <v>2706</v>
      </c>
      <c r="C850" s="1">
        <v>43633</v>
      </c>
      <c r="D850">
        <f t="shared" si="131"/>
        <v>17</v>
      </c>
      <c r="E850" t="str">
        <f t="shared" si="130"/>
        <v>Jun</v>
      </c>
      <c r="F850">
        <f t="shared" si="132"/>
        <v>2019</v>
      </c>
      <c r="G850" t="str">
        <f t="shared" si="133"/>
        <v>Mon</v>
      </c>
      <c r="H850" s="1">
        <v>43638</v>
      </c>
      <c r="I850">
        <f t="shared" si="134"/>
        <v>22</v>
      </c>
      <c r="J850" s="1" t="str">
        <f t="shared" si="135"/>
        <v>Jun</v>
      </c>
      <c r="K850">
        <f t="shared" si="136"/>
        <v>2019</v>
      </c>
      <c r="L850" s="1" t="str">
        <f t="shared" si="137"/>
        <v>Sat</v>
      </c>
      <c r="M850">
        <f t="shared" si="138"/>
        <v>5</v>
      </c>
      <c r="N850" t="s">
        <v>22</v>
      </c>
      <c r="O850" t="s">
        <v>2196</v>
      </c>
      <c r="P850" t="s">
        <v>2197</v>
      </c>
      <c r="Q850" t="s">
        <v>25</v>
      </c>
      <c r="R850" t="s">
        <v>26</v>
      </c>
      <c r="S850" t="s">
        <v>2131</v>
      </c>
      <c r="T850" t="s">
        <v>215</v>
      </c>
      <c r="U850" t="str">
        <f t="shared" si="139"/>
        <v>Waterbury, Connecticut, United States</v>
      </c>
      <c r="V850" t="s">
        <v>29</v>
      </c>
      <c r="W850" t="s">
        <v>2711</v>
      </c>
      <c r="X850" t="s">
        <v>49</v>
      </c>
      <c r="Y850" t="s">
        <v>92</v>
      </c>
      <c r="Z850" t="s">
        <v>2712</v>
      </c>
      <c r="AA850">
        <v>9.84</v>
      </c>
      <c r="AB850">
        <v>3</v>
      </c>
      <c r="AC850">
        <v>2.8536000000000001</v>
      </c>
      <c r="AD850" t="e">
        <v>#N/A</v>
      </c>
      <c r="AE850" t="s">
        <v>39</v>
      </c>
    </row>
    <row r="851" spans="1:31" x14ac:dyDescent="0.25">
      <c r="A851">
        <v>9604</v>
      </c>
      <c r="B851" t="s">
        <v>2713</v>
      </c>
      <c r="C851" s="1">
        <v>43633</v>
      </c>
      <c r="D851">
        <f t="shared" si="131"/>
        <v>17</v>
      </c>
      <c r="E851" t="str">
        <f t="shared" si="130"/>
        <v>Jun</v>
      </c>
      <c r="F851">
        <f t="shared" si="132"/>
        <v>2019</v>
      </c>
      <c r="G851" t="str">
        <f t="shared" si="133"/>
        <v>Mon</v>
      </c>
      <c r="H851" s="1">
        <v>43639</v>
      </c>
      <c r="I851">
        <f t="shared" si="134"/>
        <v>23</v>
      </c>
      <c r="J851" s="1" t="str">
        <f t="shared" si="135"/>
        <v>Jun</v>
      </c>
      <c r="K851">
        <f t="shared" si="136"/>
        <v>2019</v>
      </c>
      <c r="L851" s="1" t="str">
        <f t="shared" si="137"/>
        <v>Sun</v>
      </c>
      <c r="M851">
        <f t="shared" si="138"/>
        <v>6</v>
      </c>
      <c r="N851" t="s">
        <v>22</v>
      </c>
      <c r="O851" t="s">
        <v>2714</v>
      </c>
      <c r="P851" t="s">
        <v>2715</v>
      </c>
      <c r="Q851" t="s">
        <v>25</v>
      </c>
      <c r="R851" t="s">
        <v>26</v>
      </c>
      <c r="S851" t="s">
        <v>2716</v>
      </c>
      <c r="T851" t="s">
        <v>222</v>
      </c>
      <c r="U851" t="str">
        <f t="shared" si="139"/>
        <v>Rochester, New York, United States</v>
      </c>
      <c r="V851" t="s">
        <v>29</v>
      </c>
      <c r="W851" t="s">
        <v>2717</v>
      </c>
      <c r="X851" t="s">
        <v>31</v>
      </c>
      <c r="Y851" t="s">
        <v>71</v>
      </c>
      <c r="Z851" t="s">
        <v>2718</v>
      </c>
      <c r="AA851">
        <v>376.86599999999999</v>
      </c>
      <c r="AB851">
        <v>3</v>
      </c>
      <c r="AC851">
        <v>-213.5574</v>
      </c>
      <c r="AD851" t="e">
        <v>#N/A</v>
      </c>
      <c r="AE851" t="s">
        <v>34</v>
      </c>
    </row>
    <row r="852" spans="1:31" x14ac:dyDescent="0.25">
      <c r="A852">
        <v>6849</v>
      </c>
      <c r="B852" t="s">
        <v>2719</v>
      </c>
      <c r="C852" s="1">
        <v>43634</v>
      </c>
      <c r="D852">
        <f t="shared" si="131"/>
        <v>18</v>
      </c>
      <c r="E852" t="str">
        <f t="shared" si="130"/>
        <v>Jun</v>
      </c>
      <c r="F852">
        <f t="shared" si="132"/>
        <v>2019</v>
      </c>
      <c r="G852" t="str">
        <f t="shared" si="133"/>
        <v>Tue</v>
      </c>
      <c r="H852" s="1">
        <v>43637</v>
      </c>
      <c r="I852">
        <f t="shared" si="134"/>
        <v>21</v>
      </c>
      <c r="J852" s="1" t="str">
        <f t="shared" si="135"/>
        <v>Jun</v>
      </c>
      <c r="K852">
        <f t="shared" si="136"/>
        <v>2019</v>
      </c>
      <c r="L852" s="1" t="str">
        <f t="shared" si="137"/>
        <v>Fri</v>
      </c>
      <c r="M852">
        <f t="shared" si="138"/>
        <v>3</v>
      </c>
      <c r="N852" t="s">
        <v>41</v>
      </c>
      <c r="O852" t="s">
        <v>1118</v>
      </c>
      <c r="P852" t="s">
        <v>1119</v>
      </c>
      <c r="Q852" t="s">
        <v>44</v>
      </c>
      <c r="R852" t="s">
        <v>26</v>
      </c>
      <c r="S852" t="s">
        <v>2720</v>
      </c>
      <c r="T852" t="s">
        <v>384</v>
      </c>
      <c r="U852" t="str">
        <f t="shared" si="139"/>
        <v>Frankfort, Illinois, United States</v>
      </c>
      <c r="V852" t="s">
        <v>57</v>
      </c>
      <c r="W852" t="s">
        <v>2721</v>
      </c>
      <c r="X852" t="s">
        <v>49</v>
      </c>
      <c r="Y852" t="s">
        <v>123</v>
      </c>
      <c r="Z852" t="s">
        <v>2722</v>
      </c>
      <c r="AA852">
        <v>76.864000000000004</v>
      </c>
      <c r="AB852">
        <v>2</v>
      </c>
      <c r="AC852">
        <v>26.9024</v>
      </c>
      <c r="AD852" t="e">
        <v>#N/A</v>
      </c>
      <c r="AE852" t="s">
        <v>73</v>
      </c>
    </row>
    <row r="853" spans="1:31" x14ac:dyDescent="0.25">
      <c r="A853">
        <v>9548</v>
      </c>
      <c r="B853" t="s">
        <v>2723</v>
      </c>
      <c r="C853" s="1">
        <v>43634</v>
      </c>
      <c r="D853">
        <f t="shared" si="131"/>
        <v>18</v>
      </c>
      <c r="E853" t="str">
        <f t="shared" si="130"/>
        <v>Jun</v>
      </c>
      <c r="F853">
        <f t="shared" si="132"/>
        <v>2019</v>
      </c>
      <c r="G853" t="str">
        <f t="shared" si="133"/>
        <v>Tue</v>
      </c>
      <c r="H853" s="1">
        <v>43636</v>
      </c>
      <c r="I853">
        <f t="shared" si="134"/>
        <v>20</v>
      </c>
      <c r="J853" s="1" t="str">
        <f t="shared" si="135"/>
        <v>Jun</v>
      </c>
      <c r="K853">
        <f t="shared" si="136"/>
        <v>2019</v>
      </c>
      <c r="L853" s="1" t="str">
        <f t="shared" si="137"/>
        <v>Thu</v>
      </c>
      <c r="M853">
        <f t="shared" si="138"/>
        <v>2</v>
      </c>
      <c r="N853" t="s">
        <v>97</v>
      </c>
      <c r="O853" t="s">
        <v>1009</v>
      </c>
      <c r="P853" t="s">
        <v>1010</v>
      </c>
      <c r="Q853" t="s">
        <v>25</v>
      </c>
      <c r="R853" t="s">
        <v>26</v>
      </c>
      <c r="S853" t="s">
        <v>89</v>
      </c>
      <c r="T853" t="s">
        <v>90</v>
      </c>
      <c r="U853" t="str">
        <f t="shared" si="139"/>
        <v>Philadelphia, Pennsylvania, United States</v>
      </c>
      <c r="V853" t="s">
        <v>29</v>
      </c>
      <c r="W853" t="s">
        <v>2724</v>
      </c>
      <c r="X853" t="s">
        <v>49</v>
      </c>
      <c r="Y853" t="s">
        <v>123</v>
      </c>
      <c r="Z853" t="s">
        <v>2725</v>
      </c>
      <c r="AA853">
        <v>6.8479999999999999</v>
      </c>
      <c r="AB853">
        <v>2</v>
      </c>
      <c r="AC853">
        <v>2.14</v>
      </c>
      <c r="AD853" t="e">
        <v>#N/A</v>
      </c>
      <c r="AE853" t="s">
        <v>39</v>
      </c>
    </row>
    <row r="854" spans="1:31" x14ac:dyDescent="0.25">
      <c r="A854">
        <v>9549</v>
      </c>
      <c r="B854" t="s">
        <v>2723</v>
      </c>
      <c r="C854" s="1">
        <v>43634</v>
      </c>
      <c r="D854">
        <f t="shared" si="131"/>
        <v>18</v>
      </c>
      <c r="E854" t="str">
        <f t="shared" si="130"/>
        <v>Jun</v>
      </c>
      <c r="F854">
        <f t="shared" si="132"/>
        <v>2019</v>
      </c>
      <c r="G854" t="str">
        <f t="shared" si="133"/>
        <v>Tue</v>
      </c>
      <c r="H854" s="1">
        <v>43636</v>
      </c>
      <c r="I854">
        <f t="shared" si="134"/>
        <v>20</v>
      </c>
      <c r="J854" s="1" t="str">
        <f t="shared" si="135"/>
        <v>Jun</v>
      </c>
      <c r="K854">
        <f t="shared" si="136"/>
        <v>2019</v>
      </c>
      <c r="L854" s="1" t="str">
        <f t="shared" si="137"/>
        <v>Thu</v>
      </c>
      <c r="M854">
        <f t="shared" si="138"/>
        <v>2</v>
      </c>
      <c r="N854" t="s">
        <v>97</v>
      </c>
      <c r="O854" t="s">
        <v>1009</v>
      </c>
      <c r="P854" t="s">
        <v>1010</v>
      </c>
      <c r="Q854" t="s">
        <v>25</v>
      </c>
      <c r="R854" t="s">
        <v>26</v>
      </c>
      <c r="S854" t="s">
        <v>89</v>
      </c>
      <c r="T854" t="s">
        <v>90</v>
      </c>
      <c r="U854" t="str">
        <f t="shared" si="139"/>
        <v>Philadelphia, Pennsylvania, United States</v>
      </c>
      <c r="V854" t="s">
        <v>29</v>
      </c>
      <c r="W854" t="s">
        <v>2588</v>
      </c>
      <c r="X854" t="s">
        <v>49</v>
      </c>
      <c r="Y854" t="s">
        <v>75</v>
      </c>
      <c r="Z854" t="s">
        <v>2589</v>
      </c>
      <c r="AA854">
        <v>4.6260000000000003</v>
      </c>
      <c r="AB854">
        <v>2</v>
      </c>
      <c r="AC854">
        <v>-3.855</v>
      </c>
      <c r="AD854" t="e">
        <v>#N/A</v>
      </c>
      <c r="AE854" t="s">
        <v>34</v>
      </c>
    </row>
    <row r="855" spans="1:31" x14ac:dyDescent="0.25">
      <c r="A855">
        <v>9550</v>
      </c>
      <c r="B855" t="s">
        <v>2723</v>
      </c>
      <c r="C855" s="1">
        <v>43634</v>
      </c>
      <c r="D855">
        <f t="shared" si="131"/>
        <v>18</v>
      </c>
      <c r="E855" t="str">
        <f t="shared" si="130"/>
        <v>Jun</v>
      </c>
      <c r="F855">
        <f t="shared" si="132"/>
        <v>2019</v>
      </c>
      <c r="G855" t="str">
        <f t="shared" si="133"/>
        <v>Tue</v>
      </c>
      <c r="H855" s="1">
        <v>43636</v>
      </c>
      <c r="I855">
        <f t="shared" si="134"/>
        <v>20</v>
      </c>
      <c r="J855" s="1" t="str">
        <f t="shared" si="135"/>
        <v>Jun</v>
      </c>
      <c r="K855">
        <f t="shared" si="136"/>
        <v>2019</v>
      </c>
      <c r="L855" s="1" t="str">
        <f t="shared" si="137"/>
        <v>Thu</v>
      </c>
      <c r="M855">
        <f t="shared" si="138"/>
        <v>2</v>
      </c>
      <c r="N855" t="s">
        <v>97</v>
      </c>
      <c r="O855" t="s">
        <v>1009</v>
      </c>
      <c r="P855" t="s">
        <v>1010</v>
      </c>
      <c r="Q855" t="s">
        <v>25</v>
      </c>
      <c r="R855" t="s">
        <v>26</v>
      </c>
      <c r="S855" t="s">
        <v>89</v>
      </c>
      <c r="T855" t="s">
        <v>90</v>
      </c>
      <c r="U855" t="str">
        <f t="shared" si="139"/>
        <v>Philadelphia, Pennsylvania, United States</v>
      </c>
      <c r="V855" t="s">
        <v>29</v>
      </c>
      <c r="W855" t="s">
        <v>2726</v>
      </c>
      <c r="X855" t="s">
        <v>49</v>
      </c>
      <c r="Y855" t="s">
        <v>282</v>
      </c>
      <c r="Z855" t="s">
        <v>2727</v>
      </c>
      <c r="AA855">
        <v>453.6</v>
      </c>
      <c r="AB855">
        <v>3</v>
      </c>
      <c r="AC855">
        <v>90.72</v>
      </c>
      <c r="AD855" t="e">
        <v>#N/A</v>
      </c>
      <c r="AE855" t="s">
        <v>73</v>
      </c>
    </row>
    <row r="856" spans="1:31" x14ac:dyDescent="0.25">
      <c r="A856">
        <v>941</v>
      </c>
      <c r="B856" t="s">
        <v>2728</v>
      </c>
      <c r="C856" s="1">
        <v>43635</v>
      </c>
      <c r="D856">
        <f t="shared" si="131"/>
        <v>19</v>
      </c>
      <c r="E856" t="str">
        <f t="shared" si="130"/>
        <v>Jun</v>
      </c>
      <c r="F856">
        <f t="shared" si="132"/>
        <v>2019</v>
      </c>
      <c r="G856" t="str">
        <f t="shared" si="133"/>
        <v>Wed</v>
      </c>
      <c r="H856" s="1">
        <v>43636</v>
      </c>
      <c r="I856">
        <f t="shared" si="134"/>
        <v>20</v>
      </c>
      <c r="J856" s="1" t="str">
        <f t="shared" si="135"/>
        <v>Jun</v>
      </c>
      <c r="K856">
        <f t="shared" si="136"/>
        <v>2019</v>
      </c>
      <c r="L856" s="1" t="str">
        <f t="shared" si="137"/>
        <v>Thu</v>
      </c>
      <c r="M856">
        <f t="shared" si="138"/>
        <v>1</v>
      </c>
      <c r="N856" t="s">
        <v>41</v>
      </c>
      <c r="O856" t="s">
        <v>2431</v>
      </c>
      <c r="P856" t="s">
        <v>2432</v>
      </c>
      <c r="Q856" t="s">
        <v>25</v>
      </c>
      <c r="R856" t="s">
        <v>26</v>
      </c>
      <c r="S856" t="s">
        <v>361</v>
      </c>
      <c r="T856" t="s">
        <v>46</v>
      </c>
      <c r="U856" t="str">
        <f t="shared" si="139"/>
        <v>San Francisco, California, United States</v>
      </c>
      <c r="V856" t="s">
        <v>47</v>
      </c>
      <c r="W856" t="s">
        <v>2729</v>
      </c>
      <c r="X856" t="s">
        <v>49</v>
      </c>
      <c r="Y856" t="s">
        <v>123</v>
      </c>
      <c r="Z856" t="s">
        <v>2730</v>
      </c>
      <c r="AA856">
        <v>17.12</v>
      </c>
      <c r="AB856">
        <v>2</v>
      </c>
      <c r="AC856">
        <v>8.0464000000000002</v>
      </c>
      <c r="AD856" t="e">
        <v>#N/A</v>
      </c>
      <c r="AE856" t="s">
        <v>73</v>
      </c>
    </row>
    <row r="857" spans="1:31" x14ac:dyDescent="0.25">
      <c r="A857">
        <v>48</v>
      </c>
      <c r="B857" t="s">
        <v>2731</v>
      </c>
      <c r="C857" s="1">
        <v>43636</v>
      </c>
      <c r="D857">
        <f t="shared" si="131"/>
        <v>20</v>
      </c>
      <c r="E857" t="str">
        <f t="shared" si="130"/>
        <v>Jun</v>
      </c>
      <c r="F857">
        <f t="shared" si="132"/>
        <v>2019</v>
      </c>
      <c r="G857" t="str">
        <f t="shared" si="133"/>
        <v>Thu</v>
      </c>
      <c r="H857" s="1">
        <v>43641</v>
      </c>
      <c r="I857">
        <f t="shared" si="134"/>
        <v>25</v>
      </c>
      <c r="J857" s="1" t="str">
        <f t="shared" si="135"/>
        <v>Jun</v>
      </c>
      <c r="K857">
        <f t="shared" si="136"/>
        <v>2019</v>
      </c>
      <c r="L857" s="1" t="str">
        <f t="shared" si="137"/>
        <v>Tue</v>
      </c>
      <c r="M857">
        <f t="shared" si="138"/>
        <v>5</v>
      </c>
      <c r="N857" t="s">
        <v>22</v>
      </c>
      <c r="O857" t="s">
        <v>2732</v>
      </c>
      <c r="P857" t="s">
        <v>2733</v>
      </c>
      <c r="Q857" t="s">
        <v>44</v>
      </c>
      <c r="R857" t="s">
        <v>26</v>
      </c>
      <c r="S857" t="s">
        <v>816</v>
      </c>
      <c r="T857" t="s">
        <v>746</v>
      </c>
      <c r="U857" t="str">
        <f t="shared" si="139"/>
        <v>Dover, Delaware, United States</v>
      </c>
      <c r="V857" t="s">
        <v>29</v>
      </c>
      <c r="W857" t="s">
        <v>2685</v>
      </c>
      <c r="X857" t="s">
        <v>36</v>
      </c>
      <c r="Y857" t="s">
        <v>59</v>
      </c>
      <c r="Z857" t="s">
        <v>2686</v>
      </c>
      <c r="AA857">
        <v>45</v>
      </c>
      <c r="AB857">
        <v>3</v>
      </c>
      <c r="AC857">
        <v>4.95</v>
      </c>
      <c r="AD857" t="e">
        <v>#N/A</v>
      </c>
      <c r="AE857" t="s">
        <v>34</v>
      </c>
    </row>
    <row r="858" spans="1:31" x14ac:dyDescent="0.25">
      <c r="A858">
        <v>49</v>
      </c>
      <c r="B858" t="s">
        <v>2731</v>
      </c>
      <c r="C858" s="1">
        <v>43636</v>
      </c>
      <c r="D858">
        <f t="shared" si="131"/>
        <v>20</v>
      </c>
      <c r="E858" t="str">
        <f t="shared" si="130"/>
        <v>Jun</v>
      </c>
      <c r="F858">
        <f t="shared" si="132"/>
        <v>2019</v>
      </c>
      <c r="G858" t="str">
        <f t="shared" si="133"/>
        <v>Thu</v>
      </c>
      <c r="H858" s="1">
        <v>43641</v>
      </c>
      <c r="I858">
        <f t="shared" si="134"/>
        <v>25</v>
      </c>
      <c r="J858" s="1" t="str">
        <f t="shared" si="135"/>
        <v>Jun</v>
      </c>
      <c r="K858">
        <f t="shared" si="136"/>
        <v>2019</v>
      </c>
      <c r="L858" s="1" t="str">
        <f t="shared" si="137"/>
        <v>Tue</v>
      </c>
      <c r="M858">
        <f t="shared" si="138"/>
        <v>5</v>
      </c>
      <c r="N858" t="s">
        <v>22</v>
      </c>
      <c r="O858" t="s">
        <v>2732</v>
      </c>
      <c r="P858" t="s">
        <v>2733</v>
      </c>
      <c r="Q858" t="s">
        <v>44</v>
      </c>
      <c r="R858" t="s">
        <v>26</v>
      </c>
      <c r="S858" t="s">
        <v>816</v>
      </c>
      <c r="T858" t="s">
        <v>746</v>
      </c>
      <c r="U858" t="str">
        <f t="shared" si="139"/>
        <v>Dover, Delaware, United States</v>
      </c>
      <c r="V858" t="s">
        <v>29</v>
      </c>
      <c r="W858" t="s">
        <v>2075</v>
      </c>
      <c r="X858" t="s">
        <v>36</v>
      </c>
      <c r="Y858" t="s">
        <v>37</v>
      </c>
      <c r="Z858" t="s">
        <v>2076</v>
      </c>
      <c r="AA858">
        <v>21.8</v>
      </c>
      <c r="AB858">
        <v>2</v>
      </c>
      <c r="AC858">
        <v>6.1040000000000001</v>
      </c>
      <c r="AD858" t="e">
        <v>#N/A</v>
      </c>
      <c r="AE858" t="s">
        <v>34</v>
      </c>
    </row>
    <row r="859" spans="1:31" x14ac:dyDescent="0.25">
      <c r="A859">
        <v>851</v>
      </c>
      <c r="B859" t="s">
        <v>2734</v>
      </c>
      <c r="C859" s="1">
        <v>43636</v>
      </c>
      <c r="D859">
        <f t="shared" si="131"/>
        <v>20</v>
      </c>
      <c r="E859" t="str">
        <f t="shared" si="130"/>
        <v>Jun</v>
      </c>
      <c r="F859">
        <f t="shared" si="132"/>
        <v>2019</v>
      </c>
      <c r="G859" t="str">
        <f t="shared" si="133"/>
        <v>Thu</v>
      </c>
      <c r="H859" s="1">
        <v>43641</v>
      </c>
      <c r="I859">
        <f t="shared" si="134"/>
        <v>25</v>
      </c>
      <c r="J859" s="1" t="str">
        <f t="shared" si="135"/>
        <v>Jun</v>
      </c>
      <c r="K859">
        <f t="shared" si="136"/>
        <v>2019</v>
      </c>
      <c r="L859" s="1" t="str">
        <f t="shared" si="137"/>
        <v>Tue</v>
      </c>
      <c r="M859">
        <f t="shared" si="138"/>
        <v>5</v>
      </c>
      <c r="N859" t="s">
        <v>97</v>
      </c>
      <c r="O859" t="s">
        <v>2735</v>
      </c>
      <c r="P859" t="s">
        <v>2736</v>
      </c>
      <c r="Q859" t="s">
        <v>25</v>
      </c>
      <c r="R859" t="s">
        <v>26</v>
      </c>
      <c r="S859" t="s">
        <v>2737</v>
      </c>
      <c r="T859" t="s">
        <v>46</v>
      </c>
      <c r="U859" t="str">
        <f t="shared" si="139"/>
        <v>Salinas, California, United States</v>
      </c>
      <c r="V859" t="s">
        <v>47</v>
      </c>
      <c r="W859" t="s">
        <v>2738</v>
      </c>
      <c r="X859" t="s">
        <v>49</v>
      </c>
      <c r="Y859" t="s">
        <v>92</v>
      </c>
      <c r="Z859" t="s">
        <v>2739</v>
      </c>
      <c r="AA859">
        <v>5.16</v>
      </c>
      <c r="AB859">
        <v>2</v>
      </c>
      <c r="AC859">
        <v>1.3415999999999999</v>
      </c>
      <c r="AD859" t="e">
        <v>#N/A</v>
      </c>
      <c r="AE859" t="s">
        <v>34</v>
      </c>
    </row>
    <row r="860" spans="1:31" x14ac:dyDescent="0.25">
      <c r="A860">
        <v>852</v>
      </c>
      <c r="B860" t="s">
        <v>2734</v>
      </c>
      <c r="C860" s="1">
        <v>43636</v>
      </c>
      <c r="D860">
        <f t="shared" si="131"/>
        <v>20</v>
      </c>
      <c r="E860" t="str">
        <f t="shared" si="130"/>
        <v>Jun</v>
      </c>
      <c r="F860">
        <f t="shared" si="132"/>
        <v>2019</v>
      </c>
      <c r="G860" t="str">
        <f t="shared" si="133"/>
        <v>Thu</v>
      </c>
      <c r="H860" s="1">
        <v>43641</v>
      </c>
      <c r="I860">
        <f t="shared" si="134"/>
        <v>25</v>
      </c>
      <c r="J860" s="1" t="str">
        <f t="shared" si="135"/>
        <v>Jun</v>
      </c>
      <c r="K860">
        <f t="shared" si="136"/>
        <v>2019</v>
      </c>
      <c r="L860" s="1" t="str">
        <f t="shared" si="137"/>
        <v>Tue</v>
      </c>
      <c r="M860">
        <f t="shared" si="138"/>
        <v>5</v>
      </c>
      <c r="N860" t="s">
        <v>97</v>
      </c>
      <c r="O860" t="s">
        <v>2735</v>
      </c>
      <c r="P860" t="s">
        <v>2736</v>
      </c>
      <c r="Q860" t="s">
        <v>25</v>
      </c>
      <c r="R860" t="s">
        <v>26</v>
      </c>
      <c r="S860" t="s">
        <v>2737</v>
      </c>
      <c r="T860" t="s">
        <v>46</v>
      </c>
      <c r="U860" t="str">
        <f t="shared" si="139"/>
        <v>Salinas, California, United States</v>
      </c>
      <c r="V860" t="s">
        <v>47</v>
      </c>
      <c r="W860" t="s">
        <v>2740</v>
      </c>
      <c r="X860" t="s">
        <v>49</v>
      </c>
      <c r="Y860" t="s">
        <v>123</v>
      </c>
      <c r="Z860" t="s">
        <v>2741</v>
      </c>
      <c r="AA860">
        <v>38.880000000000003</v>
      </c>
      <c r="AB860">
        <v>6</v>
      </c>
      <c r="AC860">
        <v>18.662400000000002</v>
      </c>
      <c r="AD860" t="e">
        <v>#N/A</v>
      </c>
      <c r="AE860" t="s">
        <v>39</v>
      </c>
    </row>
    <row r="861" spans="1:31" x14ac:dyDescent="0.25">
      <c r="A861">
        <v>934</v>
      </c>
      <c r="B861" t="s">
        <v>2742</v>
      </c>
      <c r="C861" s="1">
        <v>43636</v>
      </c>
      <c r="D861">
        <f t="shared" si="131"/>
        <v>20</v>
      </c>
      <c r="E861" t="str">
        <f t="shared" si="130"/>
        <v>Jun</v>
      </c>
      <c r="F861">
        <f t="shared" si="132"/>
        <v>2019</v>
      </c>
      <c r="G861" t="str">
        <f t="shared" si="133"/>
        <v>Thu</v>
      </c>
      <c r="H861" s="1">
        <v>43640</v>
      </c>
      <c r="I861">
        <f t="shared" si="134"/>
        <v>24</v>
      </c>
      <c r="J861" s="1" t="str">
        <f t="shared" si="135"/>
        <v>Jun</v>
      </c>
      <c r="K861">
        <f t="shared" si="136"/>
        <v>2019</v>
      </c>
      <c r="L861" s="1" t="str">
        <f t="shared" si="137"/>
        <v>Mon</v>
      </c>
      <c r="M861">
        <f t="shared" si="138"/>
        <v>4</v>
      </c>
      <c r="N861" t="s">
        <v>22</v>
      </c>
      <c r="O861" t="s">
        <v>2743</v>
      </c>
      <c r="P861" t="s">
        <v>2744</v>
      </c>
      <c r="Q861" t="s">
        <v>111</v>
      </c>
      <c r="R861" t="s">
        <v>26</v>
      </c>
      <c r="S861" t="s">
        <v>89</v>
      </c>
      <c r="T861" t="s">
        <v>90</v>
      </c>
      <c r="U861" t="str">
        <f t="shared" si="139"/>
        <v>Philadelphia, Pennsylvania, United States</v>
      </c>
      <c r="V861" t="s">
        <v>29</v>
      </c>
      <c r="W861" t="s">
        <v>2745</v>
      </c>
      <c r="X861" t="s">
        <v>49</v>
      </c>
      <c r="Y861" t="s">
        <v>123</v>
      </c>
      <c r="Z861" t="s">
        <v>2746</v>
      </c>
      <c r="AA861">
        <v>45.055999999999997</v>
      </c>
      <c r="AB861">
        <v>8</v>
      </c>
      <c r="AC861">
        <v>15.2064</v>
      </c>
      <c r="AD861" t="e">
        <v>#N/A</v>
      </c>
      <c r="AE861" t="s">
        <v>39</v>
      </c>
    </row>
    <row r="862" spans="1:31" x14ac:dyDescent="0.25">
      <c r="A862">
        <v>935</v>
      </c>
      <c r="B862" t="s">
        <v>2742</v>
      </c>
      <c r="C862" s="1">
        <v>43636</v>
      </c>
      <c r="D862">
        <f t="shared" si="131"/>
        <v>20</v>
      </c>
      <c r="E862" t="str">
        <f t="shared" si="130"/>
        <v>Jun</v>
      </c>
      <c r="F862">
        <f t="shared" si="132"/>
        <v>2019</v>
      </c>
      <c r="G862" t="str">
        <f t="shared" si="133"/>
        <v>Thu</v>
      </c>
      <c r="H862" s="1">
        <v>43640</v>
      </c>
      <c r="I862">
        <f t="shared" si="134"/>
        <v>24</v>
      </c>
      <c r="J862" s="1" t="str">
        <f t="shared" si="135"/>
        <v>Jun</v>
      </c>
      <c r="K862">
        <f t="shared" si="136"/>
        <v>2019</v>
      </c>
      <c r="L862" s="1" t="str">
        <f t="shared" si="137"/>
        <v>Mon</v>
      </c>
      <c r="M862">
        <f t="shared" si="138"/>
        <v>4</v>
      </c>
      <c r="N862" t="s">
        <v>22</v>
      </c>
      <c r="O862" t="s">
        <v>2743</v>
      </c>
      <c r="P862" t="s">
        <v>2744</v>
      </c>
      <c r="Q862" t="s">
        <v>111</v>
      </c>
      <c r="R862" t="s">
        <v>26</v>
      </c>
      <c r="S862" t="s">
        <v>89</v>
      </c>
      <c r="T862" t="s">
        <v>90</v>
      </c>
      <c r="U862" t="str">
        <f t="shared" si="139"/>
        <v>Philadelphia, Pennsylvania, United States</v>
      </c>
      <c r="V862" t="s">
        <v>29</v>
      </c>
      <c r="W862" t="s">
        <v>1505</v>
      </c>
      <c r="X862" t="s">
        <v>49</v>
      </c>
      <c r="Y862" t="s">
        <v>75</v>
      </c>
      <c r="Z862" t="s">
        <v>1506</v>
      </c>
      <c r="AA862">
        <v>29.718</v>
      </c>
      <c r="AB862">
        <v>6</v>
      </c>
      <c r="AC862">
        <v>-21.793199999999999</v>
      </c>
      <c r="AD862" t="e">
        <v>#N/A</v>
      </c>
      <c r="AE862" t="s">
        <v>73</v>
      </c>
    </row>
    <row r="863" spans="1:31" x14ac:dyDescent="0.25">
      <c r="A863">
        <v>936</v>
      </c>
      <c r="B863" t="s">
        <v>2742</v>
      </c>
      <c r="C863" s="1">
        <v>43636</v>
      </c>
      <c r="D863">
        <f t="shared" si="131"/>
        <v>20</v>
      </c>
      <c r="E863" t="str">
        <f t="shared" si="130"/>
        <v>Jun</v>
      </c>
      <c r="F863">
        <f t="shared" si="132"/>
        <v>2019</v>
      </c>
      <c r="G863" t="str">
        <f t="shared" si="133"/>
        <v>Thu</v>
      </c>
      <c r="H863" s="1">
        <v>43640</v>
      </c>
      <c r="I863">
        <f t="shared" si="134"/>
        <v>24</v>
      </c>
      <c r="J863" s="1" t="str">
        <f t="shared" si="135"/>
        <v>Jun</v>
      </c>
      <c r="K863">
        <f t="shared" si="136"/>
        <v>2019</v>
      </c>
      <c r="L863" s="1" t="str">
        <f t="shared" si="137"/>
        <v>Mon</v>
      </c>
      <c r="M863">
        <f t="shared" si="138"/>
        <v>4</v>
      </c>
      <c r="N863" t="s">
        <v>22</v>
      </c>
      <c r="O863" t="s">
        <v>2743</v>
      </c>
      <c r="P863" t="s">
        <v>2744</v>
      </c>
      <c r="Q863" t="s">
        <v>111</v>
      </c>
      <c r="R863" t="s">
        <v>26</v>
      </c>
      <c r="S863" t="s">
        <v>89</v>
      </c>
      <c r="T863" t="s">
        <v>90</v>
      </c>
      <c r="U863" t="str">
        <f t="shared" si="139"/>
        <v>Philadelphia, Pennsylvania, United States</v>
      </c>
      <c r="V863" t="s">
        <v>29</v>
      </c>
      <c r="W863" t="s">
        <v>2740</v>
      </c>
      <c r="X863" t="s">
        <v>49</v>
      </c>
      <c r="Y863" t="s">
        <v>123</v>
      </c>
      <c r="Z863" t="s">
        <v>2741</v>
      </c>
      <c r="AA863">
        <v>15.552</v>
      </c>
      <c r="AB863">
        <v>3</v>
      </c>
      <c r="AC863">
        <v>5.4432</v>
      </c>
      <c r="AD863" t="e">
        <v>#N/A</v>
      </c>
      <c r="AE863" t="s">
        <v>73</v>
      </c>
    </row>
    <row r="864" spans="1:31" x14ac:dyDescent="0.25">
      <c r="A864">
        <v>937</v>
      </c>
      <c r="B864" t="s">
        <v>2742</v>
      </c>
      <c r="C864" s="1">
        <v>43636</v>
      </c>
      <c r="D864">
        <f t="shared" si="131"/>
        <v>20</v>
      </c>
      <c r="E864" t="str">
        <f t="shared" si="130"/>
        <v>Jun</v>
      </c>
      <c r="F864">
        <f t="shared" si="132"/>
        <v>2019</v>
      </c>
      <c r="G864" t="str">
        <f t="shared" si="133"/>
        <v>Thu</v>
      </c>
      <c r="H864" s="1">
        <v>43640</v>
      </c>
      <c r="I864">
        <f t="shared" si="134"/>
        <v>24</v>
      </c>
      <c r="J864" s="1" t="str">
        <f t="shared" si="135"/>
        <v>Jun</v>
      </c>
      <c r="K864">
        <f t="shared" si="136"/>
        <v>2019</v>
      </c>
      <c r="L864" s="1" t="str">
        <f t="shared" si="137"/>
        <v>Mon</v>
      </c>
      <c r="M864">
        <f t="shared" si="138"/>
        <v>4</v>
      </c>
      <c r="N864" t="s">
        <v>22</v>
      </c>
      <c r="O864" t="s">
        <v>2743</v>
      </c>
      <c r="P864" t="s">
        <v>2744</v>
      </c>
      <c r="Q864" t="s">
        <v>111</v>
      </c>
      <c r="R864" t="s">
        <v>26</v>
      </c>
      <c r="S864" t="s">
        <v>89</v>
      </c>
      <c r="T864" t="s">
        <v>90</v>
      </c>
      <c r="U864" t="str">
        <f t="shared" si="139"/>
        <v>Philadelphia, Pennsylvania, United States</v>
      </c>
      <c r="V864" t="s">
        <v>29</v>
      </c>
      <c r="W864" t="s">
        <v>2747</v>
      </c>
      <c r="X864" t="s">
        <v>49</v>
      </c>
      <c r="Y864" t="s">
        <v>282</v>
      </c>
      <c r="Z864" t="s">
        <v>2748</v>
      </c>
      <c r="AA864">
        <v>447.69600000000003</v>
      </c>
      <c r="AB864">
        <v>2</v>
      </c>
      <c r="AC864">
        <v>33.577199999999998</v>
      </c>
      <c r="AD864" t="e">
        <v>#N/A</v>
      </c>
      <c r="AE864" t="s">
        <v>39</v>
      </c>
    </row>
    <row r="865" spans="1:31" x14ac:dyDescent="0.25">
      <c r="A865">
        <v>1307</v>
      </c>
      <c r="B865" t="s">
        <v>2749</v>
      </c>
      <c r="C865" s="1">
        <v>43636</v>
      </c>
      <c r="D865">
        <f t="shared" si="131"/>
        <v>20</v>
      </c>
      <c r="E865" t="str">
        <f t="shared" si="130"/>
        <v>Jun</v>
      </c>
      <c r="F865">
        <f t="shared" si="132"/>
        <v>2019</v>
      </c>
      <c r="G865" t="str">
        <f t="shared" si="133"/>
        <v>Thu</v>
      </c>
      <c r="H865" s="1">
        <v>43637</v>
      </c>
      <c r="I865">
        <f t="shared" si="134"/>
        <v>21</v>
      </c>
      <c r="J865" s="1" t="str">
        <f t="shared" si="135"/>
        <v>Jun</v>
      </c>
      <c r="K865">
        <f t="shared" si="136"/>
        <v>2019</v>
      </c>
      <c r="L865" s="1" t="str">
        <f t="shared" si="137"/>
        <v>Fri</v>
      </c>
      <c r="M865">
        <f t="shared" si="138"/>
        <v>1</v>
      </c>
      <c r="N865" t="s">
        <v>41</v>
      </c>
      <c r="O865" t="s">
        <v>212</v>
      </c>
      <c r="P865" t="s">
        <v>213</v>
      </c>
      <c r="Q865" t="s">
        <v>44</v>
      </c>
      <c r="R865" t="s">
        <v>26</v>
      </c>
      <c r="S865" t="s">
        <v>2611</v>
      </c>
      <c r="T865" t="s">
        <v>46</v>
      </c>
      <c r="U865" t="str">
        <f t="shared" si="139"/>
        <v>Pasadena, California, United States</v>
      </c>
      <c r="V865" t="s">
        <v>47</v>
      </c>
      <c r="W865" t="s">
        <v>1978</v>
      </c>
      <c r="X865" t="s">
        <v>49</v>
      </c>
      <c r="Y865" t="s">
        <v>123</v>
      </c>
      <c r="Z865" t="s">
        <v>1979</v>
      </c>
      <c r="AA865">
        <v>46.76</v>
      </c>
      <c r="AB865">
        <v>7</v>
      </c>
      <c r="AC865">
        <v>22.444800000000001</v>
      </c>
      <c r="AD865" t="e">
        <v>#N/A</v>
      </c>
      <c r="AE865" t="s">
        <v>39</v>
      </c>
    </row>
    <row r="866" spans="1:31" x14ac:dyDescent="0.25">
      <c r="A866">
        <v>1308</v>
      </c>
      <c r="B866" t="s">
        <v>2749</v>
      </c>
      <c r="C866" s="1">
        <v>43636</v>
      </c>
      <c r="D866">
        <f t="shared" si="131"/>
        <v>20</v>
      </c>
      <c r="E866" t="str">
        <f t="shared" si="130"/>
        <v>Jun</v>
      </c>
      <c r="F866">
        <f t="shared" si="132"/>
        <v>2019</v>
      </c>
      <c r="G866" t="str">
        <f t="shared" si="133"/>
        <v>Thu</v>
      </c>
      <c r="H866" s="1">
        <v>43637</v>
      </c>
      <c r="I866">
        <f t="shared" si="134"/>
        <v>21</v>
      </c>
      <c r="J866" s="1" t="str">
        <f t="shared" si="135"/>
        <v>Jun</v>
      </c>
      <c r="K866">
        <f t="shared" si="136"/>
        <v>2019</v>
      </c>
      <c r="L866" s="1" t="str">
        <f t="shared" si="137"/>
        <v>Fri</v>
      </c>
      <c r="M866">
        <f t="shared" si="138"/>
        <v>1</v>
      </c>
      <c r="N866" t="s">
        <v>41</v>
      </c>
      <c r="O866" t="s">
        <v>212</v>
      </c>
      <c r="P866" t="s">
        <v>213</v>
      </c>
      <c r="Q866" t="s">
        <v>44</v>
      </c>
      <c r="R866" t="s">
        <v>26</v>
      </c>
      <c r="S866" t="s">
        <v>2611</v>
      </c>
      <c r="T866" t="s">
        <v>46</v>
      </c>
      <c r="U866" t="str">
        <f t="shared" si="139"/>
        <v>Pasadena, California, United States</v>
      </c>
      <c r="V866" t="s">
        <v>47</v>
      </c>
      <c r="W866" t="s">
        <v>1259</v>
      </c>
      <c r="X866" t="s">
        <v>49</v>
      </c>
      <c r="Y866" t="s">
        <v>75</v>
      </c>
      <c r="Z866" t="s">
        <v>1260</v>
      </c>
      <c r="AA866">
        <v>17.712</v>
      </c>
      <c r="AB866">
        <v>3</v>
      </c>
      <c r="AC866">
        <v>6.4206000000000003</v>
      </c>
      <c r="AD866" t="e">
        <v>#N/A</v>
      </c>
      <c r="AE866" t="s">
        <v>73</v>
      </c>
    </row>
    <row r="867" spans="1:31" x14ac:dyDescent="0.25">
      <c r="A867">
        <v>1309</v>
      </c>
      <c r="B867" t="s">
        <v>2749</v>
      </c>
      <c r="C867" s="1">
        <v>43636</v>
      </c>
      <c r="D867">
        <f t="shared" si="131"/>
        <v>20</v>
      </c>
      <c r="E867" t="str">
        <f t="shared" si="130"/>
        <v>Jun</v>
      </c>
      <c r="F867">
        <f t="shared" si="132"/>
        <v>2019</v>
      </c>
      <c r="G867" t="str">
        <f t="shared" si="133"/>
        <v>Thu</v>
      </c>
      <c r="H867" s="1">
        <v>43637</v>
      </c>
      <c r="I867">
        <f t="shared" si="134"/>
        <v>21</v>
      </c>
      <c r="J867" s="1" t="str">
        <f t="shared" si="135"/>
        <v>Jun</v>
      </c>
      <c r="K867">
        <f t="shared" si="136"/>
        <v>2019</v>
      </c>
      <c r="L867" s="1" t="str">
        <f t="shared" si="137"/>
        <v>Fri</v>
      </c>
      <c r="M867">
        <f t="shared" si="138"/>
        <v>1</v>
      </c>
      <c r="N867" t="s">
        <v>41</v>
      </c>
      <c r="O867" t="s">
        <v>212</v>
      </c>
      <c r="P867" t="s">
        <v>213</v>
      </c>
      <c r="Q867" t="s">
        <v>44</v>
      </c>
      <c r="R867" t="s">
        <v>26</v>
      </c>
      <c r="S867" t="s">
        <v>2611</v>
      </c>
      <c r="T867" t="s">
        <v>46</v>
      </c>
      <c r="U867" t="str">
        <f t="shared" si="139"/>
        <v>Pasadena, California, United States</v>
      </c>
      <c r="V867" t="s">
        <v>47</v>
      </c>
      <c r="W867" t="s">
        <v>2750</v>
      </c>
      <c r="X867" t="s">
        <v>49</v>
      </c>
      <c r="Y867" t="s">
        <v>282</v>
      </c>
      <c r="Z867" t="s">
        <v>2751</v>
      </c>
      <c r="AA867">
        <v>21.78</v>
      </c>
      <c r="AB867">
        <v>2</v>
      </c>
      <c r="AC867">
        <v>5.6627999999999998</v>
      </c>
      <c r="AD867" t="e">
        <v>#N/A</v>
      </c>
      <c r="AE867" t="s">
        <v>73</v>
      </c>
    </row>
    <row r="868" spans="1:31" x14ac:dyDescent="0.25">
      <c r="A868">
        <v>1310</v>
      </c>
      <c r="B868" t="s">
        <v>2749</v>
      </c>
      <c r="C868" s="1">
        <v>43636</v>
      </c>
      <c r="D868">
        <f t="shared" si="131"/>
        <v>20</v>
      </c>
      <c r="E868" t="str">
        <f t="shared" si="130"/>
        <v>Jun</v>
      </c>
      <c r="F868">
        <f t="shared" si="132"/>
        <v>2019</v>
      </c>
      <c r="G868" t="str">
        <f t="shared" si="133"/>
        <v>Thu</v>
      </c>
      <c r="H868" s="1">
        <v>43637</v>
      </c>
      <c r="I868">
        <f t="shared" si="134"/>
        <v>21</v>
      </c>
      <c r="J868" s="1" t="str">
        <f t="shared" si="135"/>
        <v>Jun</v>
      </c>
      <c r="K868">
        <f t="shared" si="136"/>
        <v>2019</v>
      </c>
      <c r="L868" s="1" t="str">
        <f t="shared" si="137"/>
        <v>Fri</v>
      </c>
      <c r="M868">
        <f t="shared" si="138"/>
        <v>1</v>
      </c>
      <c r="N868" t="s">
        <v>41</v>
      </c>
      <c r="O868" t="s">
        <v>212</v>
      </c>
      <c r="P868" t="s">
        <v>213</v>
      </c>
      <c r="Q868" t="s">
        <v>44</v>
      </c>
      <c r="R868" t="s">
        <v>26</v>
      </c>
      <c r="S868" t="s">
        <v>2611</v>
      </c>
      <c r="T868" t="s">
        <v>46</v>
      </c>
      <c r="U868" t="str">
        <f t="shared" si="139"/>
        <v>Pasadena, California, United States</v>
      </c>
      <c r="V868" t="s">
        <v>47</v>
      </c>
      <c r="W868" t="s">
        <v>1288</v>
      </c>
      <c r="X868" t="s">
        <v>49</v>
      </c>
      <c r="Y868" t="s">
        <v>50</v>
      </c>
      <c r="Z868" t="s">
        <v>1289</v>
      </c>
      <c r="AA868">
        <v>161.94</v>
      </c>
      <c r="AB868">
        <v>3</v>
      </c>
      <c r="AC868">
        <v>9.7164000000000001</v>
      </c>
      <c r="AD868" t="e">
        <v>#N/A</v>
      </c>
      <c r="AE868" t="s">
        <v>34</v>
      </c>
    </row>
    <row r="869" spans="1:31" x14ac:dyDescent="0.25">
      <c r="A869">
        <v>1311</v>
      </c>
      <c r="B869" t="s">
        <v>2749</v>
      </c>
      <c r="C869" s="1">
        <v>43636</v>
      </c>
      <c r="D869">
        <f t="shared" si="131"/>
        <v>20</v>
      </c>
      <c r="E869" t="str">
        <f t="shared" si="130"/>
        <v>Jun</v>
      </c>
      <c r="F869">
        <f t="shared" si="132"/>
        <v>2019</v>
      </c>
      <c r="G869" t="str">
        <f t="shared" si="133"/>
        <v>Thu</v>
      </c>
      <c r="H869" s="1">
        <v>43637</v>
      </c>
      <c r="I869">
        <f t="shared" si="134"/>
        <v>21</v>
      </c>
      <c r="J869" s="1" t="str">
        <f t="shared" si="135"/>
        <v>Jun</v>
      </c>
      <c r="K869">
        <f t="shared" si="136"/>
        <v>2019</v>
      </c>
      <c r="L869" s="1" t="str">
        <f t="shared" si="137"/>
        <v>Fri</v>
      </c>
      <c r="M869">
        <f t="shared" si="138"/>
        <v>1</v>
      </c>
      <c r="N869" t="s">
        <v>41</v>
      </c>
      <c r="O869" t="s">
        <v>212</v>
      </c>
      <c r="P869" t="s">
        <v>213</v>
      </c>
      <c r="Q869" t="s">
        <v>44</v>
      </c>
      <c r="R869" t="s">
        <v>26</v>
      </c>
      <c r="S869" t="s">
        <v>2611</v>
      </c>
      <c r="T869" t="s">
        <v>46</v>
      </c>
      <c r="U869" t="str">
        <f t="shared" si="139"/>
        <v>Pasadena, California, United States</v>
      </c>
      <c r="V869" t="s">
        <v>47</v>
      </c>
      <c r="W869" t="s">
        <v>2752</v>
      </c>
      <c r="X869" t="s">
        <v>31</v>
      </c>
      <c r="Y869" t="s">
        <v>262</v>
      </c>
      <c r="Z869" t="s">
        <v>2753</v>
      </c>
      <c r="AA869">
        <v>161.56800000000001</v>
      </c>
      <c r="AB869">
        <v>2</v>
      </c>
      <c r="AC869">
        <v>-8.0784000000000002</v>
      </c>
      <c r="AD869" t="e">
        <v>#N/A</v>
      </c>
      <c r="AE869" t="s">
        <v>34</v>
      </c>
    </row>
    <row r="870" spans="1:31" x14ac:dyDescent="0.25">
      <c r="A870">
        <v>1945</v>
      </c>
      <c r="B870" t="s">
        <v>2754</v>
      </c>
      <c r="C870" s="1">
        <v>43636</v>
      </c>
      <c r="D870">
        <f t="shared" si="131"/>
        <v>20</v>
      </c>
      <c r="E870" t="str">
        <f t="shared" si="130"/>
        <v>Jun</v>
      </c>
      <c r="F870">
        <f t="shared" si="132"/>
        <v>2019</v>
      </c>
      <c r="G870" t="str">
        <f t="shared" si="133"/>
        <v>Thu</v>
      </c>
      <c r="H870" s="1">
        <v>43642</v>
      </c>
      <c r="I870">
        <f t="shared" si="134"/>
        <v>26</v>
      </c>
      <c r="J870" s="1" t="str">
        <f t="shared" si="135"/>
        <v>Jun</v>
      </c>
      <c r="K870">
        <f t="shared" si="136"/>
        <v>2019</v>
      </c>
      <c r="L870" s="1" t="str">
        <f t="shared" si="137"/>
        <v>Wed</v>
      </c>
      <c r="M870">
        <f t="shared" si="138"/>
        <v>6</v>
      </c>
      <c r="N870" t="s">
        <v>22</v>
      </c>
      <c r="O870" t="s">
        <v>595</v>
      </c>
      <c r="P870" t="s">
        <v>596</v>
      </c>
      <c r="Q870" t="s">
        <v>25</v>
      </c>
      <c r="R870" t="s">
        <v>26</v>
      </c>
      <c r="S870" t="s">
        <v>2755</v>
      </c>
      <c r="T870" t="s">
        <v>56</v>
      </c>
      <c r="U870" t="str">
        <f t="shared" si="139"/>
        <v>Carrollton, Texas, United States</v>
      </c>
      <c r="V870" t="s">
        <v>57</v>
      </c>
      <c r="W870" t="s">
        <v>1357</v>
      </c>
      <c r="X870" t="s">
        <v>36</v>
      </c>
      <c r="Y870" t="s">
        <v>59</v>
      </c>
      <c r="Z870" t="s">
        <v>1358</v>
      </c>
      <c r="AA870">
        <v>95.968000000000004</v>
      </c>
      <c r="AB870">
        <v>4</v>
      </c>
      <c r="AC870">
        <v>26.391200000000001</v>
      </c>
      <c r="AD870" t="e">
        <v>#N/A</v>
      </c>
      <c r="AE870" t="s">
        <v>34</v>
      </c>
    </row>
    <row r="871" spans="1:31" x14ac:dyDescent="0.25">
      <c r="A871">
        <v>1946</v>
      </c>
      <c r="B871" t="s">
        <v>2754</v>
      </c>
      <c r="C871" s="1">
        <v>43636</v>
      </c>
      <c r="D871">
        <f t="shared" si="131"/>
        <v>20</v>
      </c>
      <c r="E871" t="str">
        <f t="shared" si="130"/>
        <v>Jun</v>
      </c>
      <c r="F871">
        <f t="shared" si="132"/>
        <v>2019</v>
      </c>
      <c r="G871" t="str">
        <f t="shared" si="133"/>
        <v>Thu</v>
      </c>
      <c r="H871" s="1">
        <v>43642</v>
      </c>
      <c r="I871">
        <f t="shared" si="134"/>
        <v>26</v>
      </c>
      <c r="J871" s="1" t="str">
        <f t="shared" si="135"/>
        <v>Jun</v>
      </c>
      <c r="K871">
        <f t="shared" si="136"/>
        <v>2019</v>
      </c>
      <c r="L871" s="1" t="str">
        <f t="shared" si="137"/>
        <v>Wed</v>
      </c>
      <c r="M871">
        <f t="shared" si="138"/>
        <v>6</v>
      </c>
      <c r="N871" t="s">
        <v>22</v>
      </c>
      <c r="O871" t="s">
        <v>595</v>
      </c>
      <c r="P871" t="s">
        <v>596</v>
      </c>
      <c r="Q871" t="s">
        <v>25</v>
      </c>
      <c r="R871" t="s">
        <v>26</v>
      </c>
      <c r="S871" t="s">
        <v>2755</v>
      </c>
      <c r="T871" t="s">
        <v>56</v>
      </c>
      <c r="U871" t="str">
        <f t="shared" si="139"/>
        <v>Carrollton, Texas, United States</v>
      </c>
      <c r="V871" t="s">
        <v>57</v>
      </c>
      <c r="W871" t="s">
        <v>601</v>
      </c>
      <c r="X871" t="s">
        <v>49</v>
      </c>
      <c r="Y871" t="s">
        <v>123</v>
      </c>
      <c r="Z871" t="s">
        <v>602</v>
      </c>
      <c r="AA871">
        <v>10.368</v>
      </c>
      <c r="AB871">
        <v>2</v>
      </c>
      <c r="AC871">
        <v>3.6288</v>
      </c>
      <c r="AD871" t="e">
        <v>#N/A</v>
      </c>
      <c r="AE871" t="s">
        <v>73</v>
      </c>
    </row>
    <row r="872" spans="1:31" x14ac:dyDescent="0.25">
      <c r="A872">
        <v>7287</v>
      </c>
      <c r="B872" t="s">
        <v>2756</v>
      </c>
      <c r="C872" s="1">
        <v>43636</v>
      </c>
      <c r="D872">
        <f t="shared" si="131"/>
        <v>20</v>
      </c>
      <c r="E872" t="str">
        <f t="shared" si="130"/>
        <v>Jun</v>
      </c>
      <c r="F872">
        <f t="shared" si="132"/>
        <v>2019</v>
      </c>
      <c r="G872" t="str">
        <f t="shared" si="133"/>
        <v>Thu</v>
      </c>
      <c r="H872" s="1">
        <v>43641</v>
      </c>
      <c r="I872">
        <f t="shared" si="134"/>
        <v>25</v>
      </c>
      <c r="J872" s="1" t="str">
        <f t="shared" si="135"/>
        <v>Jun</v>
      </c>
      <c r="K872">
        <f t="shared" si="136"/>
        <v>2019</v>
      </c>
      <c r="L872" s="1" t="str">
        <f t="shared" si="137"/>
        <v>Tue</v>
      </c>
      <c r="M872">
        <f t="shared" si="138"/>
        <v>5</v>
      </c>
      <c r="N872" t="s">
        <v>22</v>
      </c>
      <c r="O872" t="s">
        <v>1577</v>
      </c>
      <c r="P872" t="s">
        <v>1578</v>
      </c>
      <c r="Q872" t="s">
        <v>25</v>
      </c>
      <c r="R872" t="s">
        <v>26</v>
      </c>
      <c r="S872" t="s">
        <v>2757</v>
      </c>
      <c r="T872" t="s">
        <v>69</v>
      </c>
      <c r="U872" t="str">
        <f t="shared" si="139"/>
        <v>Oklahoma City, Oklahoma, United States</v>
      </c>
      <c r="V872" t="s">
        <v>57</v>
      </c>
      <c r="W872" t="s">
        <v>2758</v>
      </c>
      <c r="X872" t="s">
        <v>36</v>
      </c>
      <c r="Y872" t="s">
        <v>59</v>
      </c>
      <c r="Z872" t="s">
        <v>2759</v>
      </c>
      <c r="AA872">
        <v>6.9</v>
      </c>
      <c r="AB872">
        <v>1</v>
      </c>
      <c r="AC872">
        <v>0.55200000000000005</v>
      </c>
      <c r="AD872" t="e">
        <v>#N/A</v>
      </c>
      <c r="AE872" t="s">
        <v>39</v>
      </c>
    </row>
    <row r="873" spans="1:31" x14ac:dyDescent="0.25">
      <c r="A873">
        <v>7288</v>
      </c>
      <c r="B873" t="s">
        <v>2756</v>
      </c>
      <c r="C873" s="1">
        <v>43636</v>
      </c>
      <c r="D873">
        <f t="shared" si="131"/>
        <v>20</v>
      </c>
      <c r="E873" t="str">
        <f t="shared" si="130"/>
        <v>Jun</v>
      </c>
      <c r="F873">
        <f t="shared" si="132"/>
        <v>2019</v>
      </c>
      <c r="G873" t="str">
        <f t="shared" si="133"/>
        <v>Thu</v>
      </c>
      <c r="H873" s="1">
        <v>43641</v>
      </c>
      <c r="I873">
        <f t="shared" si="134"/>
        <v>25</v>
      </c>
      <c r="J873" s="1" t="str">
        <f t="shared" si="135"/>
        <v>Jun</v>
      </c>
      <c r="K873">
        <f t="shared" si="136"/>
        <v>2019</v>
      </c>
      <c r="L873" s="1" t="str">
        <f t="shared" si="137"/>
        <v>Tue</v>
      </c>
      <c r="M873">
        <f t="shared" si="138"/>
        <v>5</v>
      </c>
      <c r="N873" t="s">
        <v>22</v>
      </c>
      <c r="O873" t="s">
        <v>1577</v>
      </c>
      <c r="P873" t="s">
        <v>1578</v>
      </c>
      <c r="Q873" t="s">
        <v>25</v>
      </c>
      <c r="R873" t="s">
        <v>26</v>
      </c>
      <c r="S873" t="s">
        <v>2757</v>
      </c>
      <c r="T873" t="s">
        <v>69</v>
      </c>
      <c r="U873" t="str">
        <f t="shared" si="139"/>
        <v>Oklahoma City, Oklahoma, United States</v>
      </c>
      <c r="V873" t="s">
        <v>57</v>
      </c>
      <c r="W873" t="s">
        <v>119</v>
      </c>
      <c r="X873" t="s">
        <v>31</v>
      </c>
      <c r="Y873" t="s">
        <v>120</v>
      </c>
      <c r="Z873" t="s">
        <v>121</v>
      </c>
      <c r="AA873">
        <v>57.69</v>
      </c>
      <c r="AB873">
        <v>3</v>
      </c>
      <c r="AC873">
        <v>23.652899999999999</v>
      </c>
      <c r="AD873" t="e">
        <v>#N/A</v>
      </c>
      <c r="AE873" t="s">
        <v>34</v>
      </c>
    </row>
    <row r="874" spans="1:31" x14ac:dyDescent="0.25">
      <c r="A874">
        <v>5226</v>
      </c>
      <c r="B874" t="s">
        <v>2760</v>
      </c>
      <c r="C874" s="1">
        <v>43637</v>
      </c>
      <c r="D874">
        <f t="shared" si="131"/>
        <v>21</v>
      </c>
      <c r="E874" t="str">
        <f t="shared" si="130"/>
        <v>Jun</v>
      </c>
      <c r="F874">
        <f t="shared" si="132"/>
        <v>2019</v>
      </c>
      <c r="G874" t="str">
        <f t="shared" si="133"/>
        <v>Fri</v>
      </c>
      <c r="H874" s="1">
        <v>43642</v>
      </c>
      <c r="I874">
        <f t="shared" si="134"/>
        <v>26</v>
      </c>
      <c r="J874" s="1" t="str">
        <f t="shared" si="135"/>
        <v>Jun</v>
      </c>
      <c r="K874">
        <f t="shared" si="136"/>
        <v>2019</v>
      </c>
      <c r="L874" s="1" t="str">
        <f t="shared" si="137"/>
        <v>Wed</v>
      </c>
      <c r="M874">
        <f t="shared" si="138"/>
        <v>5</v>
      </c>
      <c r="N874" t="s">
        <v>22</v>
      </c>
      <c r="O874" t="s">
        <v>1846</v>
      </c>
      <c r="P874" t="s">
        <v>1847</v>
      </c>
      <c r="Q874" t="s">
        <v>44</v>
      </c>
      <c r="R874" t="s">
        <v>26</v>
      </c>
      <c r="S874" t="s">
        <v>221</v>
      </c>
      <c r="T874" t="s">
        <v>222</v>
      </c>
      <c r="U874" t="str">
        <f t="shared" si="139"/>
        <v>New York City, New York, United States</v>
      </c>
      <c r="V874" t="s">
        <v>29</v>
      </c>
      <c r="W874" t="s">
        <v>2761</v>
      </c>
      <c r="X874" t="s">
        <v>49</v>
      </c>
      <c r="Y874" t="s">
        <v>75</v>
      </c>
      <c r="Z874" t="s">
        <v>2762</v>
      </c>
      <c r="AA874">
        <v>36.56</v>
      </c>
      <c r="AB874">
        <v>5</v>
      </c>
      <c r="AC874">
        <v>12.795999999999999</v>
      </c>
      <c r="AD874" t="e">
        <v>#N/A</v>
      </c>
      <c r="AE874" t="s">
        <v>73</v>
      </c>
    </row>
    <row r="875" spans="1:31" x14ac:dyDescent="0.25">
      <c r="A875">
        <v>5227</v>
      </c>
      <c r="B875" t="s">
        <v>2760</v>
      </c>
      <c r="C875" s="1">
        <v>43637</v>
      </c>
      <c r="D875">
        <f t="shared" si="131"/>
        <v>21</v>
      </c>
      <c r="E875" t="str">
        <f t="shared" si="130"/>
        <v>Jun</v>
      </c>
      <c r="F875">
        <f t="shared" si="132"/>
        <v>2019</v>
      </c>
      <c r="G875" t="str">
        <f t="shared" si="133"/>
        <v>Fri</v>
      </c>
      <c r="H875" s="1">
        <v>43642</v>
      </c>
      <c r="I875">
        <f t="shared" si="134"/>
        <v>26</v>
      </c>
      <c r="J875" s="1" t="str">
        <f t="shared" si="135"/>
        <v>Jun</v>
      </c>
      <c r="K875">
        <f t="shared" si="136"/>
        <v>2019</v>
      </c>
      <c r="L875" s="1" t="str">
        <f t="shared" si="137"/>
        <v>Wed</v>
      </c>
      <c r="M875">
        <f t="shared" si="138"/>
        <v>5</v>
      </c>
      <c r="N875" t="s">
        <v>22</v>
      </c>
      <c r="O875" t="s">
        <v>1846</v>
      </c>
      <c r="P875" t="s">
        <v>1847</v>
      </c>
      <c r="Q875" t="s">
        <v>44</v>
      </c>
      <c r="R875" t="s">
        <v>26</v>
      </c>
      <c r="S875" t="s">
        <v>221</v>
      </c>
      <c r="T875" t="s">
        <v>222</v>
      </c>
      <c r="U875" t="str">
        <f t="shared" si="139"/>
        <v>New York City, New York, United States</v>
      </c>
      <c r="V875" t="s">
        <v>29</v>
      </c>
      <c r="W875" t="s">
        <v>2763</v>
      </c>
      <c r="X875" t="s">
        <v>49</v>
      </c>
      <c r="Y875" t="s">
        <v>75</v>
      </c>
      <c r="Z875" t="s">
        <v>2764</v>
      </c>
      <c r="AA875">
        <v>186.14400000000001</v>
      </c>
      <c r="AB875">
        <v>6</v>
      </c>
      <c r="AC875">
        <v>60.4968</v>
      </c>
      <c r="AD875" t="e">
        <v>#N/A</v>
      </c>
      <c r="AE875" t="s">
        <v>73</v>
      </c>
    </row>
    <row r="876" spans="1:31" x14ac:dyDescent="0.25">
      <c r="A876">
        <v>5228</v>
      </c>
      <c r="B876" t="s">
        <v>2760</v>
      </c>
      <c r="C876" s="1">
        <v>43637</v>
      </c>
      <c r="D876">
        <f t="shared" si="131"/>
        <v>21</v>
      </c>
      <c r="E876" t="str">
        <f t="shared" si="130"/>
        <v>Jun</v>
      </c>
      <c r="F876">
        <f t="shared" si="132"/>
        <v>2019</v>
      </c>
      <c r="G876" t="str">
        <f t="shared" si="133"/>
        <v>Fri</v>
      </c>
      <c r="H876" s="1">
        <v>43642</v>
      </c>
      <c r="I876">
        <f t="shared" si="134"/>
        <v>26</v>
      </c>
      <c r="J876" s="1" t="str">
        <f t="shared" si="135"/>
        <v>Jun</v>
      </c>
      <c r="K876">
        <f t="shared" si="136"/>
        <v>2019</v>
      </c>
      <c r="L876" s="1" t="str">
        <f t="shared" si="137"/>
        <v>Wed</v>
      </c>
      <c r="M876">
        <f t="shared" si="138"/>
        <v>5</v>
      </c>
      <c r="N876" t="s">
        <v>22</v>
      </c>
      <c r="O876" t="s">
        <v>1846</v>
      </c>
      <c r="P876" t="s">
        <v>1847</v>
      </c>
      <c r="Q876" t="s">
        <v>44</v>
      </c>
      <c r="R876" t="s">
        <v>26</v>
      </c>
      <c r="S876" t="s">
        <v>221</v>
      </c>
      <c r="T876" t="s">
        <v>222</v>
      </c>
      <c r="U876" t="str">
        <f t="shared" si="139"/>
        <v>New York City, New York, United States</v>
      </c>
      <c r="V876" t="s">
        <v>29</v>
      </c>
      <c r="W876" t="s">
        <v>908</v>
      </c>
      <c r="X876" t="s">
        <v>31</v>
      </c>
      <c r="Y876" t="s">
        <v>32</v>
      </c>
      <c r="Z876" t="s">
        <v>909</v>
      </c>
      <c r="AA876">
        <v>353.56799999999998</v>
      </c>
      <c r="AB876">
        <v>2</v>
      </c>
      <c r="AC876">
        <v>-44.195999999999998</v>
      </c>
      <c r="AD876" t="e">
        <v>#N/A</v>
      </c>
      <c r="AE876" t="s">
        <v>39</v>
      </c>
    </row>
    <row r="877" spans="1:31" x14ac:dyDescent="0.25">
      <c r="A877">
        <v>8659</v>
      </c>
      <c r="B877" t="s">
        <v>2765</v>
      </c>
      <c r="C877" s="1">
        <v>43637</v>
      </c>
      <c r="D877">
        <f t="shared" si="131"/>
        <v>21</v>
      </c>
      <c r="E877" t="str">
        <f t="shared" si="130"/>
        <v>Jun</v>
      </c>
      <c r="F877">
        <f t="shared" si="132"/>
        <v>2019</v>
      </c>
      <c r="G877" t="str">
        <f t="shared" si="133"/>
        <v>Fri</v>
      </c>
      <c r="H877" s="1">
        <v>43641</v>
      </c>
      <c r="I877">
        <f t="shared" si="134"/>
        <v>25</v>
      </c>
      <c r="J877" s="1" t="str">
        <f t="shared" si="135"/>
        <v>Jun</v>
      </c>
      <c r="K877">
        <f t="shared" si="136"/>
        <v>2019</v>
      </c>
      <c r="L877" s="1" t="str">
        <f t="shared" si="137"/>
        <v>Tue</v>
      </c>
      <c r="M877">
        <f t="shared" si="138"/>
        <v>4</v>
      </c>
      <c r="N877" t="s">
        <v>22</v>
      </c>
      <c r="O877" t="s">
        <v>2486</v>
      </c>
      <c r="P877" t="s">
        <v>2487</v>
      </c>
      <c r="Q877" t="s">
        <v>25</v>
      </c>
      <c r="R877" t="s">
        <v>26</v>
      </c>
      <c r="S877" t="s">
        <v>383</v>
      </c>
      <c r="T877" t="s">
        <v>384</v>
      </c>
      <c r="U877" t="str">
        <f t="shared" si="139"/>
        <v>Chicago, Illinois, United States</v>
      </c>
      <c r="V877" t="s">
        <v>57</v>
      </c>
      <c r="W877" t="s">
        <v>670</v>
      </c>
      <c r="X877" t="s">
        <v>49</v>
      </c>
      <c r="Y877" t="s">
        <v>75</v>
      </c>
      <c r="Z877" t="s">
        <v>671</v>
      </c>
      <c r="AA877">
        <v>0.83599999999999997</v>
      </c>
      <c r="AB877">
        <v>1</v>
      </c>
      <c r="AC877">
        <v>-1.3375999999999999</v>
      </c>
      <c r="AD877" t="e">
        <v>#N/A</v>
      </c>
      <c r="AE877" t="s">
        <v>34</v>
      </c>
    </row>
    <row r="878" spans="1:31" x14ac:dyDescent="0.25">
      <c r="A878">
        <v>2085</v>
      </c>
      <c r="B878" t="s">
        <v>2766</v>
      </c>
      <c r="C878" s="1">
        <v>43639</v>
      </c>
      <c r="D878">
        <f t="shared" si="131"/>
        <v>23</v>
      </c>
      <c r="E878" t="str">
        <f t="shared" si="130"/>
        <v>Jun</v>
      </c>
      <c r="F878">
        <f t="shared" si="132"/>
        <v>2019</v>
      </c>
      <c r="G878" t="str">
        <f t="shared" si="133"/>
        <v>Sun</v>
      </c>
      <c r="H878" s="1">
        <v>43644</v>
      </c>
      <c r="I878">
        <f t="shared" si="134"/>
        <v>28</v>
      </c>
      <c r="J878" s="1" t="str">
        <f t="shared" si="135"/>
        <v>Jun</v>
      </c>
      <c r="K878">
        <f t="shared" si="136"/>
        <v>2019</v>
      </c>
      <c r="L878" s="1" t="str">
        <f t="shared" si="137"/>
        <v>Fri</v>
      </c>
      <c r="M878">
        <f t="shared" si="138"/>
        <v>5</v>
      </c>
      <c r="N878" t="s">
        <v>22</v>
      </c>
      <c r="O878" t="s">
        <v>2767</v>
      </c>
      <c r="P878" t="s">
        <v>2768</v>
      </c>
      <c r="Q878" t="s">
        <v>44</v>
      </c>
      <c r="R878" t="s">
        <v>26</v>
      </c>
      <c r="S878" t="s">
        <v>221</v>
      </c>
      <c r="T878" t="s">
        <v>222</v>
      </c>
      <c r="U878" t="str">
        <f t="shared" si="139"/>
        <v>New York City, New York, United States</v>
      </c>
      <c r="V878" t="s">
        <v>29</v>
      </c>
      <c r="W878" t="s">
        <v>2769</v>
      </c>
      <c r="X878" t="s">
        <v>49</v>
      </c>
      <c r="Y878" t="s">
        <v>296</v>
      </c>
      <c r="Z878" t="s">
        <v>2770</v>
      </c>
      <c r="AA878">
        <v>122.12</v>
      </c>
      <c r="AB878">
        <v>4</v>
      </c>
      <c r="AC878">
        <v>56.175199999999997</v>
      </c>
      <c r="AD878" t="e">
        <v>#N/A</v>
      </c>
      <c r="AE878" t="s">
        <v>34</v>
      </c>
    </row>
    <row r="879" spans="1:31" x14ac:dyDescent="0.25">
      <c r="A879">
        <v>2086</v>
      </c>
      <c r="B879" t="s">
        <v>2766</v>
      </c>
      <c r="C879" s="1">
        <v>43639</v>
      </c>
      <c r="D879">
        <f t="shared" si="131"/>
        <v>23</v>
      </c>
      <c r="E879" t="str">
        <f t="shared" si="130"/>
        <v>Jun</v>
      </c>
      <c r="F879">
        <f t="shared" si="132"/>
        <v>2019</v>
      </c>
      <c r="G879" t="str">
        <f t="shared" si="133"/>
        <v>Sun</v>
      </c>
      <c r="H879" s="1">
        <v>43644</v>
      </c>
      <c r="I879">
        <f t="shared" si="134"/>
        <v>28</v>
      </c>
      <c r="J879" s="1" t="str">
        <f t="shared" si="135"/>
        <v>Jun</v>
      </c>
      <c r="K879">
        <f t="shared" si="136"/>
        <v>2019</v>
      </c>
      <c r="L879" s="1" t="str">
        <f t="shared" si="137"/>
        <v>Fri</v>
      </c>
      <c r="M879">
        <f t="shared" si="138"/>
        <v>5</v>
      </c>
      <c r="N879" t="s">
        <v>22</v>
      </c>
      <c r="O879" t="s">
        <v>2767</v>
      </c>
      <c r="P879" t="s">
        <v>2768</v>
      </c>
      <c r="Q879" t="s">
        <v>44</v>
      </c>
      <c r="R879" t="s">
        <v>26</v>
      </c>
      <c r="S879" t="s">
        <v>221</v>
      </c>
      <c r="T879" t="s">
        <v>222</v>
      </c>
      <c r="U879" t="str">
        <f t="shared" si="139"/>
        <v>New York City, New York, United States</v>
      </c>
      <c r="V879" t="s">
        <v>29</v>
      </c>
      <c r="W879" t="s">
        <v>2771</v>
      </c>
      <c r="X879" t="s">
        <v>49</v>
      </c>
      <c r="Y879" t="s">
        <v>296</v>
      </c>
      <c r="Z879" t="s">
        <v>2772</v>
      </c>
      <c r="AA879">
        <v>18.45</v>
      </c>
      <c r="AB879">
        <v>5</v>
      </c>
      <c r="AC879">
        <v>8.6715</v>
      </c>
      <c r="AD879" t="e">
        <v>#N/A</v>
      </c>
      <c r="AE879" t="s">
        <v>73</v>
      </c>
    </row>
    <row r="880" spans="1:31" x14ac:dyDescent="0.25">
      <c r="A880">
        <v>2087</v>
      </c>
      <c r="B880" t="s">
        <v>2766</v>
      </c>
      <c r="C880" s="1">
        <v>43639</v>
      </c>
      <c r="D880">
        <f t="shared" si="131"/>
        <v>23</v>
      </c>
      <c r="E880" t="str">
        <f t="shared" si="130"/>
        <v>Jun</v>
      </c>
      <c r="F880">
        <f t="shared" si="132"/>
        <v>2019</v>
      </c>
      <c r="G880" t="str">
        <f t="shared" si="133"/>
        <v>Sun</v>
      </c>
      <c r="H880" s="1">
        <v>43644</v>
      </c>
      <c r="I880">
        <f t="shared" si="134"/>
        <v>28</v>
      </c>
      <c r="J880" s="1" t="str">
        <f t="shared" si="135"/>
        <v>Jun</v>
      </c>
      <c r="K880">
        <f t="shared" si="136"/>
        <v>2019</v>
      </c>
      <c r="L880" s="1" t="str">
        <f t="shared" si="137"/>
        <v>Fri</v>
      </c>
      <c r="M880">
        <f t="shared" si="138"/>
        <v>5</v>
      </c>
      <c r="N880" t="s">
        <v>22</v>
      </c>
      <c r="O880" t="s">
        <v>2767</v>
      </c>
      <c r="P880" t="s">
        <v>2768</v>
      </c>
      <c r="Q880" t="s">
        <v>44</v>
      </c>
      <c r="R880" t="s">
        <v>26</v>
      </c>
      <c r="S880" t="s">
        <v>221</v>
      </c>
      <c r="T880" t="s">
        <v>222</v>
      </c>
      <c r="U880" t="str">
        <f t="shared" si="139"/>
        <v>New York City, New York, United States</v>
      </c>
      <c r="V880" t="s">
        <v>29</v>
      </c>
      <c r="W880" t="s">
        <v>1516</v>
      </c>
      <c r="X880" t="s">
        <v>49</v>
      </c>
      <c r="Y880" t="s">
        <v>50</v>
      </c>
      <c r="Z880" t="s">
        <v>1517</v>
      </c>
      <c r="AA880">
        <v>324.89999999999998</v>
      </c>
      <c r="AB880">
        <v>5</v>
      </c>
      <c r="AC880">
        <v>38.988</v>
      </c>
      <c r="AD880" t="e">
        <v>#N/A</v>
      </c>
      <c r="AE880" t="s">
        <v>73</v>
      </c>
    </row>
    <row r="881" spans="1:31" x14ac:dyDescent="0.25">
      <c r="A881">
        <v>2088</v>
      </c>
      <c r="B881" t="s">
        <v>2766</v>
      </c>
      <c r="C881" s="1">
        <v>43639</v>
      </c>
      <c r="D881">
        <f t="shared" si="131"/>
        <v>23</v>
      </c>
      <c r="E881" t="str">
        <f t="shared" si="130"/>
        <v>Jun</v>
      </c>
      <c r="F881">
        <f t="shared" si="132"/>
        <v>2019</v>
      </c>
      <c r="G881" t="str">
        <f t="shared" si="133"/>
        <v>Sun</v>
      </c>
      <c r="H881" s="1">
        <v>43644</v>
      </c>
      <c r="I881">
        <f t="shared" si="134"/>
        <v>28</v>
      </c>
      <c r="J881" s="1" t="str">
        <f t="shared" si="135"/>
        <v>Jun</v>
      </c>
      <c r="K881">
        <f t="shared" si="136"/>
        <v>2019</v>
      </c>
      <c r="L881" s="1" t="str">
        <f t="shared" si="137"/>
        <v>Fri</v>
      </c>
      <c r="M881">
        <f t="shared" si="138"/>
        <v>5</v>
      </c>
      <c r="N881" t="s">
        <v>22</v>
      </c>
      <c r="O881" t="s">
        <v>2767</v>
      </c>
      <c r="P881" t="s">
        <v>2768</v>
      </c>
      <c r="Q881" t="s">
        <v>44</v>
      </c>
      <c r="R881" t="s">
        <v>26</v>
      </c>
      <c r="S881" t="s">
        <v>221</v>
      </c>
      <c r="T881" t="s">
        <v>222</v>
      </c>
      <c r="U881" t="str">
        <f t="shared" si="139"/>
        <v>New York City, New York, United States</v>
      </c>
      <c r="V881" t="s">
        <v>29</v>
      </c>
      <c r="W881" t="s">
        <v>2773</v>
      </c>
      <c r="X881" t="s">
        <v>49</v>
      </c>
      <c r="Y881" t="s">
        <v>123</v>
      </c>
      <c r="Z881" t="s">
        <v>2774</v>
      </c>
      <c r="AA881">
        <v>146.72999999999999</v>
      </c>
      <c r="AB881">
        <v>3</v>
      </c>
      <c r="AC881">
        <v>68.963099999999997</v>
      </c>
      <c r="AD881" t="e">
        <v>#N/A</v>
      </c>
      <c r="AE881" t="s">
        <v>39</v>
      </c>
    </row>
    <row r="882" spans="1:31" x14ac:dyDescent="0.25">
      <c r="A882">
        <v>2089</v>
      </c>
      <c r="B882" t="s">
        <v>2766</v>
      </c>
      <c r="C882" s="1">
        <v>43639</v>
      </c>
      <c r="D882">
        <f t="shared" si="131"/>
        <v>23</v>
      </c>
      <c r="E882" t="str">
        <f t="shared" si="130"/>
        <v>Jun</v>
      </c>
      <c r="F882">
        <f t="shared" si="132"/>
        <v>2019</v>
      </c>
      <c r="G882" t="str">
        <f t="shared" si="133"/>
        <v>Sun</v>
      </c>
      <c r="H882" s="1">
        <v>43644</v>
      </c>
      <c r="I882">
        <f t="shared" si="134"/>
        <v>28</v>
      </c>
      <c r="J882" s="1" t="str">
        <f t="shared" si="135"/>
        <v>Jun</v>
      </c>
      <c r="K882">
        <f t="shared" si="136"/>
        <v>2019</v>
      </c>
      <c r="L882" s="1" t="str">
        <f t="shared" si="137"/>
        <v>Fri</v>
      </c>
      <c r="M882">
        <f t="shared" si="138"/>
        <v>5</v>
      </c>
      <c r="N882" t="s">
        <v>22</v>
      </c>
      <c r="O882" t="s">
        <v>2767</v>
      </c>
      <c r="P882" t="s">
        <v>2768</v>
      </c>
      <c r="Q882" t="s">
        <v>44</v>
      </c>
      <c r="R882" t="s">
        <v>26</v>
      </c>
      <c r="S882" t="s">
        <v>221</v>
      </c>
      <c r="T882" t="s">
        <v>222</v>
      </c>
      <c r="U882" t="str">
        <f t="shared" si="139"/>
        <v>New York City, New York, United States</v>
      </c>
      <c r="V882" t="s">
        <v>29</v>
      </c>
      <c r="W882" t="s">
        <v>2775</v>
      </c>
      <c r="X882" t="s">
        <v>49</v>
      </c>
      <c r="Y882" t="s">
        <v>271</v>
      </c>
      <c r="Z882" t="s">
        <v>2776</v>
      </c>
      <c r="AA882">
        <v>3.96</v>
      </c>
      <c r="AB882">
        <v>2</v>
      </c>
      <c r="AC882">
        <v>1.4652000000000001</v>
      </c>
      <c r="AD882" t="e">
        <v>#N/A</v>
      </c>
      <c r="AE882" t="s">
        <v>39</v>
      </c>
    </row>
    <row r="883" spans="1:31" x14ac:dyDescent="0.25">
      <c r="A883">
        <v>3944</v>
      </c>
      <c r="B883" t="s">
        <v>2777</v>
      </c>
      <c r="C883" s="1">
        <v>43639</v>
      </c>
      <c r="D883">
        <f t="shared" si="131"/>
        <v>23</v>
      </c>
      <c r="E883" t="str">
        <f t="shared" si="130"/>
        <v>Jun</v>
      </c>
      <c r="F883">
        <f t="shared" si="132"/>
        <v>2019</v>
      </c>
      <c r="G883" t="str">
        <f t="shared" si="133"/>
        <v>Sun</v>
      </c>
      <c r="H883" s="1">
        <v>43646</v>
      </c>
      <c r="I883">
        <f t="shared" si="134"/>
        <v>30</v>
      </c>
      <c r="J883" s="1" t="str">
        <f t="shared" si="135"/>
        <v>Jun</v>
      </c>
      <c r="K883">
        <f t="shared" si="136"/>
        <v>2019</v>
      </c>
      <c r="L883" s="1" t="str">
        <f t="shared" si="137"/>
        <v>Sun</v>
      </c>
      <c r="M883">
        <f t="shared" si="138"/>
        <v>7</v>
      </c>
      <c r="N883" t="s">
        <v>22</v>
      </c>
      <c r="O883" t="s">
        <v>2778</v>
      </c>
      <c r="P883" t="s">
        <v>2779</v>
      </c>
      <c r="Q883" t="s">
        <v>44</v>
      </c>
      <c r="R883" t="s">
        <v>26</v>
      </c>
      <c r="S883" t="s">
        <v>2780</v>
      </c>
      <c r="T883" t="s">
        <v>222</v>
      </c>
      <c r="U883" t="str">
        <f t="shared" si="139"/>
        <v>Buffalo, New York, United States</v>
      </c>
      <c r="V883" t="s">
        <v>29</v>
      </c>
      <c r="W883" t="s">
        <v>2781</v>
      </c>
      <c r="X883" t="s">
        <v>49</v>
      </c>
      <c r="Y883" t="s">
        <v>634</v>
      </c>
      <c r="Z883" t="s">
        <v>2782</v>
      </c>
      <c r="AA883">
        <v>835.17</v>
      </c>
      <c r="AB883">
        <v>7</v>
      </c>
      <c r="AC883">
        <v>16.703399999999998</v>
      </c>
      <c r="AD883" t="e">
        <v>#N/A</v>
      </c>
      <c r="AE883" t="s">
        <v>39</v>
      </c>
    </row>
    <row r="884" spans="1:31" x14ac:dyDescent="0.25">
      <c r="A884">
        <v>6928</v>
      </c>
      <c r="B884" t="s">
        <v>2783</v>
      </c>
      <c r="C884" s="1">
        <v>43639</v>
      </c>
      <c r="D884">
        <f t="shared" si="131"/>
        <v>23</v>
      </c>
      <c r="E884" t="str">
        <f t="shared" si="130"/>
        <v>Jun</v>
      </c>
      <c r="F884">
        <f t="shared" si="132"/>
        <v>2019</v>
      </c>
      <c r="G884" t="str">
        <f t="shared" si="133"/>
        <v>Sun</v>
      </c>
      <c r="H884" s="1">
        <v>43641</v>
      </c>
      <c r="I884">
        <f t="shared" si="134"/>
        <v>25</v>
      </c>
      <c r="J884" s="1" t="str">
        <f t="shared" si="135"/>
        <v>Jun</v>
      </c>
      <c r="K884">
        <f t="shared" si="136"/>
        <v>2019</v>
      </c>
      <c r="L884" s="1" t="str">
        <f t="shared" si="137"/>
        <v>Tue</v>
      </c>
      <c r="M884">
        <f t="shared" si="138"/>
        <v>2</v>
      </c>
      <c r="N884" t="s">
        <v>97</v>
      </c>
      <c r="O884" t="s">
        <v>2784</v>
      </c>
      <c r="P884" t="s">
        <v>2785</v>
      </c>
      <c r="Q884" t="s">
        <v>44</v>
      </c>
      <c r="R884" t="s">
        <v>26</v>
      </c>
      <c r="S884" t="s">
        <v>361</v>
      </c>
      <c r="T884" t="s">
        <v>46</v>
      </c>
      <c r="U884" t="str">
        <f t="shared" si="139"/>
        <v>San Francisco, California, United States</v>
      </c>
      <c r="V884" t="s">
        <v>47</v>
      </c>
      <c r="W884" t="s">
        <v>2786</v>
      </c>
      <c r="X884" t="s">
        <v>49</v>
      </c>
      <c r="Y884" t="s">
        <v>50</v>
      </c>
      <c r="Z884" t="s">
        <v>2787</v>
      </c>
      <c r="AA884">
        <v>93.68</v>
      </c>
      <c r="AB884">
        <v>4</v>
      </c>
      <c r="AC884">
        <v>25.293600000000001</v>
      </c>
      <c r="AD884" t="e">
        <v>#N/A</v>
      </c>
      <c r="AE884" t="s">
        <v>34</v>
      </c>
    </row>
    <row r="885" spans="1:31" x14ac:dyDescent="0.25">
      <c r="A885">
        <v>6929</v>
      </c>
      <c r="B885" t="s">
        <v>2783</v>
      </c>
      <c r="C885" s="1">
        <v>43639</v>
      </c>
      <c r="D885">
        <f t="shared" si="131"/>
        <v>23</v>
      </c>
      <c r="E885" t="str">
        <f t="shared" si="130"/>
        <v>Jun</v>
      </c>
      <c r="F885">
        <f t="shared" si="132"/>
        <v>2019</v>
      </c>
      <c r="G885" t="str">
        <f t="shared" si="133"/>
        <v>Sun</v>
      </c>
      <c r="H885" s="1">
        <v>43641</v>
      </c>
      <c r="I885">
        <f t="shared" si="134"/>
        <v>25</v>
      </c>
      <c r="J885" s="1" t="str">
        <f t="shared" si="135"/>
        <v>Jun</v>
      </c>
      <c r="K885">
        <f t="shared" si="136"/>
        <v>2019</v>
      </c>
      <c r="L885" s="1" t="str">
        <f t="shared" si="137"/>
        <v>Tue</v>
      </c>
      <c r="M885">
        <f t="shared" si="138"/>
        <v>2</v>
      </c>
      <c r="N885" t="s">
        <v>97</v>
      </c>
      <c r="O885" t="s">
        <v>2784</v>
      </c>
      <c r="P885" t="s">
        <v>2785</v>
      </c>
      <c r="Q885" t="s">
        <v>44</v>
      </c>
      <c r="R885" t="s">
        <v>26</v>
      </c>
      <c r="S885" t="s">
        <v>361</v>
      </c>
      <c r="T885" t="s">
        <v>46</v>
      </c>
      <c r="U885" t="str">
        <f t="shared" si="139"/>
        <v>San Francisco, California, United States</v>
      </c>
      <c r="V885" t="s">
        <v>47</v>
      </c>
      <c r="W885" t="s">
        <v>2788</v>
      </c>
      <c r="X885" t="s">
        <v>49</v>
      </c>
      <c r="Y885" t="s">
        <v>296</v>
      </c>
      <c r="Z885" t="s">
        <v>2789</v>
      </c>
      <c r="AA885">
        <v>21.93</v>
      </c>
      <c r="AB885">
        <v>3</v>
      </c>
      <c r="AC885">
        <v>10.3071</v>
      </c>
      <c r="AD885" t="e">
        <v>#N/A</v>
      </c>
      <c r="AE885" t="s">
        <v>34</v>
      </c>
    </row>
    <row r="886" spans="1:31" x14ac:dyDescent="0.25">
      <c r="A886">
        <v>6930</v>
      </c>
      <c r="B886" t="s">
        <v>2783</v>
      </c>
      <c r="C886" s="1">
        <v>43639</v>
      </c>
      <c r="D886">
        <f t="shared" si="131"/>
        <v>23</v>
      </c>
      <c r="E886" t="str">
        <f t="shared" si="130"/>
        <v>Jun</v>
      </c>
      <c r="F886">
        <f t="shared" si="132"/>
        <v>2019</v>
      </c>
      <c r="G886" t="str">
        <f t="shared" si="133"/>
        <v>Sun</v>
      </c>
      <c r="H886" s="1">
        <v>43641</v>
      </c>
      <c r="I886">
        <f t="shared" si="134"/>
        <v>25</v>
      </c>
      <c r="J886" s="1" t="str">
        <f t="shared" si="135"/>
        <v>Jun</v>
      </c>
      <c r="K886">
        <f t="shared" si="136"/>
        <v>2019</v>
      </c>
      <c r="L886" s="1" t="str">
        <f t="shared" si="137"/>
        <v>Tue</v>
      </c>
      <c r="M886">
        <f t="shared" si="138"/>
        <v>2</v>
      </c>
      <c r="N886" t="s">
        <v>97</v>
      </c>
      <c r="O886" t="s">
        <v>2784</v>
      </c>
      <c r="P886" t="s">
        <v>2785</v>
      </c>
      <c r="Q886" t="s">
        <v>44</v>
      </c>
      <c r="R886" t="s">
        <v>26</v>
      </c>
      <c r="S886" t="s">
        <v>361</v>
      </c>
      <c r="T886" t="s">
        <v>46</v>
      </c>
      <c r="U886" t="str">
        <f t="shared" si="139"/>
        <v>San Francisco, California, United States</v>
      </c>
      <c r="V886" t="s">
        <v>47</v>
      </c>
      <c r="W886" t="s">
        <v>1791</v>
      </c>
      <c r="X886" t="s">
        <v>36</v>
      </c>
      <c r="Y886" t="s">
        <v>37</v>
      </c>
      <c r="Z886" t="s">
        <v>1792</v>
      </c>
      <c r="AA886">
        <v>862.34400000000005</v>
      </c>
      <c r="AB886">
        <v>7</v>
      </c>
      <c r="AC886">
        <v>97.0137</v>
      </c>
      <c r="AD886" t="e">
        <v>#N/A</v>
      </c>
      <c r="AE886" t="s">
        <v>39</v>
      </c>
    </row>
    <row r="887" spans="1:31" x14ac:dyDescent="0.25">
      <c r="A887">
        <v>6931</v>
      </c>
      <c r="B887" t="s">
        <v>2783</v>
      </c>
      <c r="C887" s="1">
        <v>43639</v>
      </c>
      <c r="D887">
        <f t="shared" si="131"/>
        <v>23</v>
      </c>
      <c r="E887" t="str">
        <f t="shared" si="130"/>
        <v>Jun</v>
      </c>
      <c r="F887">
        <f t="shared" si="132"/>
        <v>2019</v>
      </c>
      <c r="G887" t="str">
        <f t="shared" si="133"/>
        <v>Sun</v>
      </c>
      <c r="H887" s="1">
        <v>43641</v>
      </c>
      <c r="I887">
        <f t="shared" si="134"/>
        <v>25</v>
      </c>
      <c r="J887" s="1" t="str">
        <f t="shared" si="135"/>
        <v>Jun</v>
      </c>
      <c r="K887">
        <f t="shared" si="136"/>
        <v>2019</v>
      </c>
      <c r="L887" s="1" t="str">
        <f t="shared" si="137"/>
        <v>Tue</v>
      </c>
      <c r="M887">
        <f t="shared" si="138"/>
        <v>2</v>
      </c>
      <c r="N887" t="s">
        <v>97</v>
      </c>
      <c r="O887" t="s">
        <v>2784</v>
      </c>
      <c r="P887" t="s">
        <v>2785</v>
      </c>
      <c r="Q887" t="s">
        <v>44</v>
      </c>
      <c r="R887" t="s">
        <v>26</v>
      </c>
      <c r="S887" t="s">
        <v>361</v>
      </c>
      <c r="T887" t="s">
        <v>46</v>
      </c>
      <c r="U887" t="str">
        <f t="shared" si="139"/>
        <v>San Francisco, California, United States</v>
      </c>
      <c r="V887" t="s">
        <v>47</v>
      </c>
      <c r="W887" t="s">
        <v>2790</v>
      </c>
      <c r="X887" t="s">
        <v>49</v>
      </c>
      <c r="Y887" t="s">
        <v>123</v>
      </c>
      <c r="Z887" t="s">
        <v>2791</v>
      </c>
      <c r="AA887">
        <v>19.98</v>
      </c>
      <c r="AB887">
        <v>1</v>
      </c>
      <c r="AC887">
        <v>9.3905999999999992</v>
      </c>
      <c r="AD887" t="e">
        <v>#N/A</v>
      </c>
      <c r="AE887" t="s">
        <v>34</v>
      </c>
    </row>
    <row r="888" spans="1:31" x14ac:dyDescent="0.25">
      <c r="A888">
        <v>7019</v>
      </c>
      <c r="B888" t="s">
        <v>2792</v>
      </c>
      <c r="C888" s="1">
        <v>43639</v>
      </c>
      <c r="D888">
        <f t="shared" si="131"/>
        <v>23</v>
      </c>
      <c r="E888" t="str">
        <f t="shared" si="130"/>
        <v>Jun</v>
      </c>
      <c r="F888">
        <f t="shared" si="132"/>
        <v>2019</v>
      </c>
      <c r="G888" t="str">
        <f t="shared" si="133"/>
        <v>Sun</v>
      </c>
      <c r="H888" s="1">
        <v>43643</v>
      </c>
      <c r="I888">
        <f t="shared" si="134"/>
        <v>27</v>
      </c>
      <c r="J888" s="1" t="str">
        <f t="shared" si="135"/>
        <v>Jun</v>
      </c>
      <c r="K888">
        <f t="shared" si="136"/>
        <v>2019</v>
      </c>
      <c r="L888" s="1" t="str">
        <f t="shared" si="137"/>
        <v>Thu</v>
      </c>
      <c r="M888">
        <f t="shared" si="138"/>
        <v>4</v>
      </c>
      <c r="N888" t="s">
        <v>97</v>
      </c>
      <c r="O888" t="s">
        <v>2793</v>
      </c>
      <c r="P888" t="s">
        <v>2794</v>
      </c>
      <c r="Q888" t="s">
        <v>44</v>
      </c>
      <c r="R888" t="s">
        <v>26</v>
      </c>
      <c r="S888" t="s">
        <v>221</v>
      </c>
      <c r="T888" t="s">
        <v>222</v>
      </c>
      <c r="U888" t="str">
        <f t="shared" si="139"/>
        <v>New York City, New York, United States</v>
      </c>
      <c r="V888" t="s">
        <v>29</v>
      </c>
      <c r="W888" t="s">
        <v>2553</v>
      </c>
      <c r="X888" t="s">
        <v>49</v>
      </c>
      <c r="Y888" t="s">
        <v>296</v>
      </c>
      <c r="Z888" t="s">
        <v>2554</v>
      </c>
      <c r="AA888">
        <v>25.83</v>
      </c>
      <c r="AB888">
        <v>7</v>
      </c>
      <c r="AC888">
        <v>12.1401</v>
      </c>
      <c r="AD888" t="e">
        <v>#N/A</v>
      </c>
      <c r="AE888" t="s">
        <v>39</v>
      </c>
    </row>
    <row r="889" spans="1:31" x14ac:dyDescent="0.25">
      <c r="A889">
        <v>3529</v>
      </c>
      <c r="B889" t="s">
        <v>2795</v>
      </c>
      <c r="C889" s="1">
        <v>43640</v>
      </c>
      <c r="D889">
        <f t="shared" si="131"/>
        <v>24</v>
      </c>
      <c r="E889" t="str">
        <f t="shared" si="130"/>
        <v>Jun</v>
      </c>
      <c r="F889">
        <f t="shared" si="132"/>
        <v>2019</v>
      </c>
      <c r="G889" t="str">
        <f t="shared" si="133"/>
        <v>Mon</v>
      </c>
      <c r="H889" s="1">
        <v>43645</v>
      </c>
      <c r="I889">
        <f t="shared" si="134"/>
        <v>29</v>
      </c>
      <c r="J889" s="1" t="str">
        <f t="shared" si="135"/>
        <v>Jun</v>
      </c>
      <c r="K889">
        <f t="shared" si="136"/>
        <v>2019</v>
      </c>
      <c r="L889" s="1" t="str">
        <f t="shared" si="137"/>
        <v>Sat</v>
      </c>
      <c r="M889">
        <f t="shared" si="138"/>
        <v>5</v>
      </c>
      <c r="N889" t="s">
        <v>22</v>
      </c>
      <c r="O889" t="s">
        <v>1556</v>
      </c>
      <c r="P889" t="s">
        <v>1557</v>
      </c>
      <c r="Q889" t="s">
        <v>44</v>
      </c>
      <c r="R889" t="s">
        <v>26</v>
      </c>
      <c r="S889" t="s">
        <v>260</v>
      </c>
      <c r="T889" t="s">
        <v>46</v>
      </c>
      <c r="U889" t="str">
        <f t="shared" si="139"/>
        <v>San Diego, California, United States</v>
      </c>
      <c r="V889" t="s">
        <v>47</v>
      </c>
      <c r="W889" t="s">
        <v>2796</v>
      </c>
      <c r="X889" t="s">
        <v>36</v>
      </c>
      <c r="Y889" t="s">
        <v>37</v>
      </c>
      <c r="Z889" t="s">
        <v>2797</v>
      </c>
      <c r="AA889">
        <v>38.24</v>
      </c>
      <c r="AB889">
        <v>4</v>
      </c>
      <c r="AC889">
        <v>-9.56</v>
      </c>
      <c r="AD889" t="e">
        <v>#N/A</v>
      </c>
      <c r="AE889" t="s">
        <v>73</v>
      </c>
    </row>
    <row r="890" spans="1:31" x14ac:dyDescent="0.25">
      <c r="A890">
        <v>4688</v>
      </c>
      <c r="B890" t="s">
        <v>2798</v>
      </c>
      <c r="C890" s="1">
        <v>43640</v>
      </c>
      <c r="D890">
        <f t="shared" si="131"/>
        <v>24</v>
      </c>
      <c r="E890" t="str">
        <f t="shared" si="130"/>
        <v>Jun</v>
      </c>
      <c r="F890">
        <f t="shared" si="132"/>
        <v>2019</v>
      </c>
      <c r="G890" t="str">
        <f t="shared" si="133"/>
        <v>Mon</v>
      </c>
      <c r="H890" s="1">
        <v>43646</v>
      </c>
      <c r="I890">
        <f t="shared" si="134"/>
        <v>30</v>
      </c>
      <c r="J890" s="1" t="str">
        <f t="shared" si="135"/>
        <v>Jun</v>
      </c>
      <c r="K890">
        <f t="shared" si="136"/>
        <v>2019</v>
      </c>
      <c r="L890" s="1" t="str">
        <f t="shared" si="137"/>
        <v>Sun</v>
      </c>
      <c r="M890">
        <f t="shared" si="138"/>
        <v>6</v>
      </c>
      <c r="N890" t="s">
        <v>22</v>
      </c>
      <c r="O890" t="s">
        <v>2799</v>
      </c>
      <c r="P890" t="s">
        <v>2800</v>
      </c>
      <c r="Q890" t="s">
        <v>44</v>
      </c>
      <c r="R890" t="s">
        <v>26</v>
      </c>
      <c r="S890" t="s">
        <v>460</v>
      </c>
      <c r="T890" t="s">
        <v>765</v>
      </c>
      <c r="U890" t="str">
        <f t="shared" si="139"/>
        <v>Richmond, Indiana, United States</v>
      </c>
      <c r="V890" t="s">
        <v>57</v>
      </c>
      <c r="W890" t="s">
        <v>2801</v>
      </c>
      <c r="X890" t="s">
        <v>36</v>
      </c>
      <c r="Y890" t="s">
        <v>37</v>
      </c>
      <c r="Z890" t="s">
        <v>2802</v>
      </c>
      <c r="AA890">
        <v>440.91</v>
      </c>
      <c r="AB890">
        <v>9</v>
      </c>
      <c r="AC890">
        <v>123.45480000000001</v>
      </c>
      <c r="AD890" t="e">
        <v>#N/A</v>
      </c>
      <c r="AE890" t="s">
        <v>73</v>
      </c>
    </row>
    <row r="891" spans="1:31" x14ac:dyDescent="0.25">
      <c r="A891">
        <v>4704</v>
      </c>
      <c r="B891" t="s">
        <v>2803</v>
      </c>
      <c r="C891" s="1">
        <v>43640</v>
      </c>
      <c r="D891">
        <f t="shared" si="131"/>
        <v>24</v>
      </c>
      <c r="E891" t="str">
        <f t="shared" si="130"/>
        <v>Jun</v>
      </c>
      <c r="F891">
        <f t="shared" si="132"/>
        <v>2019</v>
      </c>
      <c r="G891" t="str">
        <f t="shared" si="133"/>
        <v>Mon</v>
      </c>
      <c r="H891" s="1">
        <v>43644</v>
      </c>
      <c r="I891">
        <f t="shared" si="134"/>
        <v>28</v>
      </c>
      <c r="J891" s="1" t="str">
        <f t="shared" si="135"/>
        <v>Jun</v>
      </c>
      <c r="K891">
        <f t="shared" si="136"/>
        <v>2019</v>
      </c>
      <c r="L891" s="1" t="str">
        <f t="shared" si="137"/>
        <v>Fri</v>
      </c>
      <c r="M891">
        <f t="shared" si="138"/>
        <v>4</v>
      </c>
      <c r="N891" t="s">
        <v>22</v>
      </c>
      <c r="O891" t="s">
        <v>2804</v>
      </c>
      <c r="P891" t="s">
        <v>2805</v>
      </c>
      <c r="Q891" t="s">
        <v>25</v>
      </c>
      <c r="R891" t="s">
        <v>26</v>
      </c>
      <c r="S891" t="s">
        <v>454</v>
      </c>
      <c r="T891" t="s">
        <v>56</v>
      </c>
      <c r="U891" t="str">
        <f t="shared" si="139"/>
        <v>Houston, Texas, United States</v>
      </c>
      <c r="V891" t="s">
        <v>57</v>
      </c>
      <c r="W891" t="s">
        <v>2284</v>
      </c>
      <c r="X891" t="s">
        <v>49</v>
      </c>
      <c r="Y891" t="s">
        <v>282</v>
      </c>
      <c r="Z891" t="s">
        <v>2285</v>
      </c>
      <c r="AA891">
        <v>8.7119999999999997</v>
      </c>
      <c r="AB891">
        <v>2</v>
      </c>
      <c r="AC891">
        <v>-19.602</v>
      </c>
      <c r="AD891" t="e">
        <v>#N/A</v>
      </c>
      <c r="AE891" t="s">
        <v>73</v>
      </c>
    </row>
    <row r="892" spans="1:31" x14ac:dyDescent="0.25">
      <c r="A892">
        <v>9166</v>
      </c>
      <c r="B892" t="s">
        <v>2806</v>
      </c>
      <c r="C892" s="1">
        <v>43640</v>
      </c>
      <c r="D892">
        <f t="shared" si="131"/>
        <v>24</v>
      </c>
      <c r="E892" t="str">
        <f t="shared" si="130"/>
        <v>Jun</v>
      </c>
      <c r="F892">
        <f t="shared" si="132"/>
        <v>2019</v>
      </c>
      <c r="G892" t="str">
        <f t="shared" si="133"/>
        <v>Mon</v>
      </c>
      <c r="H892" s="1">
        <v>43642</v>
      </c>
      <c r="I892">
        <f t="shared" si="134"/>
        <v>26</v>
      </c>
      <c r="J892" s="1" t="str">
        <f t="shared" si="135"/>
        <v>Jun</v>
      </c>
      <c r="K892">
        <f t="shared" si="136"/>
        <v>2019</v>
      </c>
      <c r="L892" s="1" t="str">
        <f t="shared" si="137"/>
        <v>Wed</v>
      </c>
      <c r="M892">
        <f t="shared" si="138"/>
        <v>2</v>
      </c>
      <c r="N892" t="s">
        <v>97</v>
      </c>
      <c r="O892" t="s">
        <v>1748</v>
      </c>
      <c r="P892" t="s">
        <v>1749</v>
      </c>
      <c r="Q892" t="s">
        <v>44</v>
      </c>
      <c r="R892" t="s">
        <v>26</v>
      </c>
      <c r="S892" t="s">
        <v>260</v>
      </c>
      <c r="T892" t="s">
        <v>46</v>
      </c>
      <c r="U892" t="str">
        <f t="shared" si="139"/>
        <v>San Diego, California, United States</v>
      </c>
      <c r="V892" t="s">
        <v>47</v>
      </c>
      <c r="W892" t="s">
        <v>927</v>
      </c>
      <c r="X892" t="s">
        <v>36</v>
      </c>
      <c r="Y892" t="s">
        <v>445</v>
      </c>
      <c r="Z892" t="s">
        <v>928</v>
      </c>
      <c r="AA892">
        <v>4476.8</v>
      </c>
      <c r="AB892">
        <v>4</v>
      </c>
      <c r="AC892">
        <v>503.64</v>
      </c>
      <c r="AD892" t="e">
        <v>#N/A</v>
      </c>
      <c r="AE892" t="s">
        <v>39</v>
      </c>
    </row>
    <row r="893" spans="1:31" x14ac:dyDescent="0.25">
      <c r="A893">
        <v>9167</v>
      </c>
      <c r="B893" t="s">
        <v>2806</v>
      </c>
      <c r="C893" s="1">
        <v>43640</v>
      </c>
      <c r="D893">
        <f t="shared" si="131"/>
        <v>24</v>
      </c>
      <c r="E893" t="str">
        <f t="shared" si="130"/>
        <v>Jun</v>
      </c>
      <c r="F893">
        <f t="shared" si="132"/>
        <v>2019</v>
      </c>
      <c r="G893" t="str">
        <f t="shared" si="133"/>
        <v>Mon</v>
      </c>
      <c r="H893" s="1">
        <v>43642</v>
      </c>
      <c r="I893">
        <f t="shared" si="134"/>
        <v>26</v>
      </c>
      <c r="J893" s="1" t="str">
        <f t="shared" si="135"/>
        <v>Jun</v>
      </c>
      <c r="K893">
        <f t="shared" si="136"/>
        <v>2019</v>
      </c>
      <c r="L893" s="1" t="str">
        <f t="shared" si="137"/>
        <v>Wed</v>
      </c>
      <c r="M893">
        <f t="shared" si="138"/>
        <v>2</v>
      </c>
      <c r="N893" t="s">
        <v>97</v>
      </c>
      <c r="O893" t="s">
        <v>1748</v>
      </c>
      <c r="P893" t="s">
        <v>1749</v>
      </c>
      <c r="Q893" t="s">
        <v>44</v>
      </c>
      <c r="R893" t="s">
        <v>26</v>
      </c>
      <c r="S893" t="s">
        <v>260</v>
      </c>
      <c r="T893" t="s">
        <v>46</v>
      </c>
      <c r="U893" t="str">
        <f t="shared" si="139"/>
        <v>San Diego, California, United States</v>
      </c>
      <c r="V893" t="s">
        <v>47</v>
      </c>
      <c r="W893" t="s">
        <v>1648</v>
      </c>
      <c r="X893" t="s">
        <v>49</v>
      </c>
      <c r="Y893" t="s">
        <v>123</v>
      </c>
      <c r="Z893" t="s">
        <v>1649</v>
      </c>
      <c r="AA893">
        <v>104.85</v>
      </c>
      <c r="AB893">
        <v>1</v>
      </c>
      <c r="AC893">
        <v>50.328000000000003</v>
      </c>
      <c r="AD893" t="e">
        <v>#N/A</v>
      </c>
      <c r="AE893" t="s">
        <v>39</v>
      </c>
    </row>
    <row r="894" spans="1:31" x14ac:dyDescent="0.25">
      <c r="A894">
        <v>9168</v>
      </c>
      <c r="B894" t="s">
        <v>2806</v>
      </c>
      <c r="C894" s="1">
        <v>43640</v>
      </c>
      <c r="D894">
        <f t="shared" si="131"/>
        <v>24</v>
      </c>
      <c r="E894" t="str">
        <f t="shared" si="130"/>
        <v>Jun</v>
      </c>
      <c r="F894">
        <f t="shared" si="132"/>
        <v>2019</v>
      </c>
      <c r="G894" t="str">
        <f t="shared" si="133"/>
        <v>Mon</v>
      </c>
      <c r="H894" s="1">
        <v>43642</v>
      </c>
      <c r="I894">
        <f t="shared" si="134"/>
        <v>26</v>
      </c>
      <c r="J894" s="1" t="str">
        <f t="shared" si="135"/>
        <v>Jun</v>
      </c>
      <c r="K894">
        <f t="shared" si="136"/>
        <v>2019</v>
      </c>
      <c r="L894" s="1" t="str">
        <f t="shared" si="137"/>
        <v>Wed</v>
      </c>
      <c r="M894">
        <f t="shared" si="138"/>
        <v>2</v>
      </c>
      <c r="N894" t="s">
        <v>97</v>
      </c>
      <c r="O894" t="s">
        <v>1748</v>
      </c>
      <c r="P894" t="s">
        <v>1749</v>
      </c>
      <c r="Q894" t="s">
        <v>44</v>
      </c>
      <c r="R894" t="s">
        <v>26</v>
      </c>
      <c r="S894" t="s">
        <v>260</v>
      </c>
      <c r="T894" t="s">
        <v>46</v>
      </c>
      <c r="U894" t="str">
        <f t="shared" si="139"/>
        <v>San Diego, California, United States</v>
      </c>
      <c r="V894" t="s">
        <v>47</v>
      </c>
      <c r="W894" t="s">
        <v>2615</v>
      </c>
      <c r="X894" t="s">
        <v>49</v>
      </c>
      <c r="Y894" t="s">
        <v>282</v>
      </c>
      <c r="Z894" t="s">
        <v>2616</v>
      </c>
      <c r="AA894">
        <v>241.44</v>
      </c>
      <c r="AB894">
        <v>3</v>
      </c>
      <c r="AC894">
        <v>72.432000000000002</v>
      </c>
      <c r="AD894" t="e">
        <v>#N/A</v>
      </c>
      <c r="AE894" t="s">
        <v>73</v>
      </c>
    </row>
    <row r="895" spans="1:31" x14ac:dyDescent="0.25">
      <c r="A895">
        <v>2146</v>
      </c>
      <c r="B895" t="s">
        <v>2807</v>
      </c>
      <c r="C895" s="1">
        <v>43641</v>
      </c>
      <c r="D895">
        <f t="shared" si="131"/>
        <v>25</v>
      </c>
      <c r="E895" t="str">
        <f t="shared" si="130"/>
        <v>Jun</v>
      </c>
      <c r="F895">
        <f t="shared" si="132"/>
        <v>2019</v>
      </c>
      <c r="G895" t="str">
        <f t="shared" si="133"/>
        <v>Tue</v>
      </c>
      <c r="H895" s="1">
        <v>43645</v>
      </c>
      <c r="I895">
        <f t="shared" si="134"/>
        <v>29</v>
      </c>
      <c r="J895" s="1" t="str">
        <f t="shared" si="135"/>
        <v>Jun</v>
      </c>
      <c r="K895">
        <f t="shared" si="136"/>
        <v>2019</v>
      </c>
      <c r="L895" s="1" t="str">
        <f t="shared" si="137"/>
        <v>Sat</v>
      </c>
      <c r="M895">
        <f t="shared" si="138"/>
        <v>4</v>
      </c>
      <c r="N895" t="s">
        <v>22</v>
      </c>
      <c r="O895" t="s">
        <v>778</v>
      </c>
      <c r="P895" t="s">
        <v>779</v>
      </c>
      <c r="Q895" t="s">
        <v>25</v>
      </c>
      <c r="R895" t="s">
        <v>26</v>
      </c>
      <c r="S895" t="s">
        <v>2808</v>
      </c>
      <c r="T895" t="s">
        <v>90</v>
      </c>
      <c r="U895" t="str">
        <f t="shared" si="139"/>
        <v>York, Pennsylvania, United States</v>
      </c>
      <c r="V895" t="s">
        <v>29</v>
      </c>
      <c r="W895" t="s">
        <v>1248</v>
      </c>
      <c r="X895" t="s">
        <v>31</v>
      </c>
      <c r="Y895" t="s">
        <v>262</v>
      </c>
      <c r="Z895" t="s">
        <v>1249</v>
      </c>
      <c r="AA895">
        <v>422.05799999999999</v>
      </c>
      <c r="AB895">
        <v>3</v>
      </c>
      <c r="AC895">
        <v>-18.088200000000001</v>
      </c>
      <c r="AD895" t="e">
        <v>#N/A</v>
      </c>
      <c r="AE895" t="s">
        <v>73</v>
      </c>
    </row>
    <row r="896" spans="1:31" x14ac:dyDescent="0.25">
      <c r="A896">
        <v>2147</v>
      </c>
      <c r="B896" t="s">
        <v>2807</v>
      </c>
      <c r="C896" s="1">
        <v>43641</v>
      </c>
      <c r="D896">
        <f t="shared" si="131"/>
        <v>25</v>
      </c>
      <c r="E896" t="str">
        <f t="shared" si="130"/>
        <v>Jun</v>
      </c>
      <c r="F896">
        <f t="shared" si="132"/>
        <v>2019</v>
      </c>
      <c r="G896" t="str">
        <f t="shared" si="133"/>
        <v>Tue</v>
      </c>
      <c r="H896" s="1">
        <v>43645</v>
      </c>
      <c r="I896">
        <f t="shared" si="134"/>
        <v>29</v>
      </c>
      <c r="J896" s="1" t="str">
        <f t="shared" si="135"/>
        <v>Jun</v>
      </c>
      <c r="K896">
        <f t="shared" si="136"/>
        <v>2019</v>
      </c>
      <c r="L896" s="1" t="str">
        <f t="shared" si="137"/>
        <v>Sat</v>
      </c>
      <c r="M896">
        <f t="shared" si="138"/>
        <v>4</v>
      </c>
      <c r="N896" t="s">
        <v>22</v>
      </c>
      <c r="O896" t="s">
        <v>778</v>
      </c>
      <c r="P896" t="s">
        <v>779</v>
      </c>
      <c r="Q896" t="s">
        <v>25</v>
      </c>
      <c r="R896" t="s">
        <v>26</v>
      </c>
      <c r="S896" t="s">
        <v>2808</v>
      </c>
      <c r="T896" t="s">
        <v>90</v>
      </c>
      <c r="U896" t="str">
        <f t="shared" si="139"/>
        <v>York, Pennsylvania, United States</v>
      </c>
      <c r="V896" t="s">
        <v>29</v>
      </c>
      <c r="W896" t="s">
        <v>369</v>
      </c>
      <c r="X896" t="s">
        <v>49</v>
      </c>
      <c r="Y896" t="s">
        <v>75</v>
      </c>
      <c r="Z896" t="s">
        <v>370</v>
      </c>
      <c r="AA896">
        <v>38.088000000000001</v>
      </c>
      <c r="AB896">
        <v>4</v>
      </c>
      <c r="AC896">
        <v>-27.9312</v>
      </c>
      <c r="AD896" t="e">
        <v>#N/A</v>
      </c>
      <c r="AE896" t="s">
        <v>34</v>
      </c>
    </row>
    <row r="897" spans="1:31" x14ac:dyDescent="0.25">
      <c r="A897">
        <v>2148</v>
      </c>
      <c r="B897" t="s">
        <v>2807</v>
      </c>
      <c r="C897" s="1">
        <v>43641</v>
      </c>
      <c r="D897">
        <f t="shared" si="131"/>
        <v>25</v>
      </c>
      <c r="E897" t="str">
        <f t="shared" si="130"/>
        <v>Jun</v>
      </c>
      <c r="F897">
        <f t="shared" si="132"/>
        <v>2019</v>
      </c>
      <c r="G897" t="str">
        <f t="shared" si="133"/>
        <v>Tue</v>
      </c>
      <c r="H897" s="1">
        <v>43645</v>
      </c>
      <c r="I897">
        <f t="shared" si="134"/>
        <v>29</v>
      </c>
      <c r="J897" s="1" t="str">
        <f t="shared" si="135"/>
        <v>Jun</v>
      </c>
      <c r="K897">
        <f t="shared" si="136"/>
        <v>2019</v>
      </c>
      <c r="L897" s="1" t="str">
        <f t="shared" si="137"/>
        <v>Sat</v>
      </c>
      <c r="M897">
        <f t="shared" si="138"/>
        <v>4</v>
      </c>
      <c r="N897" t="s">
        <v>22</v>
      </c>
      <c r="O897" t="s">
        <v>778</v>
      </c>
      <c r="P897" t="s">
        <v>779</v>
      </c>
      <c r="Q897" t="s">
        <v>25</v>
      </c>
      <c r="R897" t="s">
        <v>26</v>
      </c>
      <c r="S897" t="s">
        <v>2808</v>
      </c>
      <c r="T897" t="s">
        <v>90</v>
      </c>
      <c r="U897" t="str">
        <f t="shared" si="139"/>
        <v>York, Pennsylvania, United States</v>
      </c>
      <c r="V897" t="s">
        <v>29</v>
      </c>
      <c r="W897" t="s">
        <v>2809</v>
      </c>
      <c r="X897" t="s">
        <v>49</v>
      </c>
      <c r="Y897" t="s">
        <v>50</v>
      </c>
      <c r="Z897" t="s">
        <v>2810</v>
      </c>
      <c r="AA897">
        <v>254.352</v>
      </c>
      <c r="AB897">
        <v>6</v>
      </c>
      <c r="AC897">
        <v>-50.870399999999997</v>
      </c>
      <c r="AD897" t="e">
        <v>#N/A</v>
      </c>
      <c r="AE897" t="s">
        <v>73</v>
      </c>
    </row>
    <row r="898" spans="1:31" x14ac:dyDescent="0.25">
      <c r="A898">
        <v>2191</v>
      </c>
      <c r="B898" t="s">
        <v>2811</v>
      </c>
      <c r="C898" s="1">
        <v>43641</v>
      </c>
      <c r="D898">
        <f t="shared" si="131"/>
        <v>25</v>
      </c>
      <c r="E898" t="str">
        <f t="shared" ref="E898:E961" si="140">TEXT(C898,"mmm")</f>
        <v>Jun</v>
      </c>
      <c r="F898">
        <f t="shared" si="132"/>
        <v>2019</v>
      </c>
      <c r="G898" t="str">
        <f t="shared" si="133"/>
        <v>Tue</v>
      </c>
      <c r="H898" s="1">
        <v>43645</v>
      </c>
      <c r="I898">
        <f t="shared" si="134"/>
        <v>29</v>
      </c>
      <c r="J898" s="1" t="str">
        <f t="shared" si="135"/>
        <v>Jun</v>
      </c>
      <c r="K898">
        <f t="shared" si="136"/>
        <v>2019</v>
      </c>
      <c r="L898" s="1" t="str">
        <f t="shared" si="137"/>
        <v>Sat</v>
      </c>
      <c r="M898">
        <f t="shared" si="138"/>
        <v>4</v>
      </c>
      <c r="N898" t="s">
        <v>22</v>
      </c>
      <c r="O898" t="s">
        <v>1394</v>
      </c>
      <c r="P898" t="s">
        <v>1395</v>
      </c>
      <c r="Q898" t="s">
        <v>44</v>
      </c>
      <c r="R898" t="s">
        <v>26</v>
      </c>
      <c r="S898" t="s">
        <v>45</v>
      </c>
      <c r="T898" t="s">
        <v>46</v>
      </c>
      <c r="U898" t="str">
        <f t="shared" si="139"/>
        <v>Los Angeles, California, United States</v>
      </c>
      <c r="V898" t="s">
        <v>47</v>
      </c>
      <c r="W898" t="s">
        <v>281</v>
      </c>
      <c r="X898" t="s">
        <v>49</v>
      </c>
      <c r="Y898" t="s">
        <v>282</v>
      </c>
      <c r="Z898" t="s">
        <v>283</v>
      </c>
      <c r="AA898">
        <v>60.81</v>
      </c>
      <c r="AB898">
        <v>3</v>
      </c>
      <c r="AC898">
        <v>17.026800000000001</v>
      </c>
      <c r="AD898" t="e">
        <v>#N/A</v>
      </c>
      <c r="AE898" t="s">
        <v>34</v>
      </c>
    </row>
    <row r="899" spans="1:31" x14ac:dyDescent="0.25">
      <c r="A899">
        <v>7426</v>
      </c>
      <c r="B899" t="s">
        <v>2812</v>
      </c>
      <c r="C899" s="1">
        <v>43641</v>
      </c>
      <c r="D899">
        <f t="shared" ref="D899:D962" si="141">DAY(C899)</f>
        <v>25</v>
      </c>
      <c r="E899" t="str">
        <f t="shared" si="140"/>
        <v>Jun</v>
      </c>
      <c r="F899">
        <f t="shared" ref="F899:F962" si="142">YEAR(C899)</f>
        <v>2019</v>
      </c>
      <c r="G899" t="str">
        <f t="shared" ref="G899:G962" si="143">TEXT(C899,"ddd")</f>
        <v>Tue</v>
      </c>
      <c r="H899" s="1">
        <v>43643</v>
      </c>
      <c r="I899">
        <f t="shared" ref="I899:I962" si="144">DAY(H899)</f>
        <v>27</v>
      </c>
      <c r="J899" s="1" t="str">
        <f t="shared" ref="J899:J962" si="145">TEXT(H899,"mmm")</f>
        <v>Jun</v>
      </c>
      <c r="K899">
        <f t="shared" ref="K899:K962" si="146">YEAR(H899)</f>
        <v>2019</v>
      </c>
      <c r="L899" s="1" t="str">
        <f t="shared" ref="L899:L962" si="147">TEXT(H899,"ddd")</f>
        <v>Thu</v>
      </c>
      <c r="M899">
        <f t="shared" ref="M899:M962" si="148">H899-C899</f>
        <v>2</v>
      </c>
      <c r="N899" t="s">
        <v>97</v>
      </c>
      <c r="O899" t="s">
        <v>1410</v>
      </c>
      <c r="P899" t="s">
        <v>1411</v>
      </c>
      <c r="Q899" t="s">
        <v>44</v>
      </c>
      <c r="R899" t="s">
        <v>26</v>
      </c>
      <c r="S899" t="s">
        <v>454</v>
      </c>
      <c r="T899" t="s">
        <v>56</v>
      </c>
      <c r="U899" t="str">
        <f t="shared" ref="U899:U962" si="149">CONCATENATE(S899,", ",T899,", ",R899)</f>
        <v>Houston, Texas, United States</v>
      </c>
      <c r="V899" t="s">
        <v>57</v>
      </c>
      <c r="W899" t="s">
        <v>2813</v>
      </c>
      <c r="X899" t="s">
        <v>31</v>
      </c>
      <c r="Y899" t="s">
        <v>262</v>
      </c>
      <c r="Z899" t="s">
        <v>2814</v>
      </c>
      <c r="AA899">
        <v>85.245999999999995</v>
      </c>
      <c r="AB899">
        <v>2</v>
      </c>
      <c r="AC899">
        <v>-6.0890000000000004</v>
      </c>
      <c r="AD899" t="e">
        <v>#N/A</v>
      </c>
      <c r="AE899" t="s">
        <v>34</v>
      </c>
    </row>
    <row r="900" spans="1:31" x14ac:dyDescent="0.25">
      <c r="A900">
        <v>7427</v>
      </c>
      <c r="B900" t="s">
        <v>2812</v>
      </c>
      <c r="C900" s="1">
        <v>43641</v>
      </c>
      <c r="D900">
        <f t="shared" si="141"/>
        <v>25</v>
      </c>
      <c r="E900" t="str">
        <f t="shared" si="140"/>
        <v>Jun</v>
      </c>
      <c r="F900">
        <f t="shared" si="142"/>
        <v>2019</v>
      </c>
      <c r="G900" t="str">
        <f t="shared" si="143"/>
        <v>Tue</v>
      </c>
      <c r="H900" s="1">
        <v>43643</v>
      </c>
      <c r="I900">
        <f t="shared" si="144"/>
        <v>27</v>
      </c>
      <c r="J900" s="1" t="str">
        <f t="shared" si="145"/>
        <v>Jun</v>
      </c>
      <c r="K900">
        <f t="shared" si="146"/>
        <v>2019</v>
      </c>
      <c r="L900" s="1" t="str">
        <f t="shared" si="147"/>
        <v>Thu</v>
      </c>
      <c r="M900">
        <f t="shared" si="148"/>
        <v>2</v>
      </c>
      <c r="N900" t="s">
        <v>97</v>
      </c>
      <c r="O900" t="s">
        <v>1410</v>
      </c>
      <c r="P900" t="s">
        <v>1411</v>
      </c>
      <c r="Q900" t="s">
        <v>44</v>
      </c>
      <c r="R900" t="s">
        <v>26</v>
      </c>
      <c r="S900" t="s">
        <v>454</v>
      </c>
      <c r="T900" t="s">
        <v>56</v>
      </c>
      <c r="U900" t="str">
        <f t="shared" si="149"/>
        <v>Houston, Texas, United States</v>
      </c>
      <c r="V900" t="s">
        <v>57</v>
      </c>
      <c r="W900" t="s">
        <v>2815</v>
      </c>
      <c r="X900" t="s">
        <v>31</v>
      </c>
      <c r="Y900" t="s">
        <v>120</v>
      </c>
      <c r="Z900" t="s">
        <v>2816</v>
      </c>
      <c r="AA900">
        <v>32.712000000000003</v>
      </c>
      <c r="AB900">
        <v>2</v>
      </c>
      <c r="AC900">
        <v>-26.169599999999999</v>
      </c>
      <c r="AD900" t="e">
        <v>#N/A</v>
      </c>
      <c r="AE900" t="s">
        <v>34</v>
      </c>
    </row>
    <row r="901" spans="1:31" x14ac:dyDescent="0.25">
      <c r="A901">
        <v>480</v>
      </c>
      <c r="B901" t="s">
        <v>2817</v>
      </c>
      <c r="C901" s="1">
        <v>43642</v>
      </c>
      <c r="D901">
        <f t="shared" si="141"/>
        <v>26</v>
      </c>
      <c r="E901" t="str">
        <f t="shared" si="140"/>
        <v>Jun</v>
      </c>
      <c r="F901">
        <f t="shared" si="142"/>
        <v>2019</v>
      </c>
      <c r="G901" t="str">
        <f t="shared" si="143"/>
        <v>Wed</v>
      </c>
      <c r="H901" s="1">
        <v>43648</v>
      </c>
      <c r="I901">
        <f t="shared" si="144"/>
        <v>2</v>
      </c>
      <c r="J901" s="1" t="str">
        <f t="shared" si="145"/>
        <v>Jul</v>
      </c>
      <c r="K901">
        <f t="shared" si="146"/>
        <v>2019</v>
      </c>
      <c r="L901" s="1" t="str">
        <f t="shared" si="147"/>
        <v>Tue</v>
      </c>
      <c r="M901">
        <f t="shared" si="148"/>
        <v>6</v>
      </c>
      <c r="N901" t="s">
        <v>22</v>
      </c>
      <c r="O901" t="s">
        <v>2818</v>
      </c>
      <c r="P901" t="s">
        <v>2819</v>
      </c>
      <c r="Q901" t="s">
        <v>25</v>
      </c>
      <c r="R901" t="s">
        <v>26</v>
      </c>
      <c r="S901" t="s">
        <v>221</v>
      </c>
      <c r="T901" t="s">
        <v>222</v>
      </c>
      <c r="U901" t="str">
        <f t="shared" si="149"/>
        <v>New York City, New York, United States</v>
      </c>
      <c r="V901" t="s">
        <v>29</v>
      </c>
      <c r="W901" t="s">
        <v>2820</v>
      </c>
      <c r="X901" t="s">
        <v>49</v>
      </c>
      <c r="Y901" t="s">
        <v>92</v>
      </c>
      <c r="Z901" t="s">
        <v>2821</v>
      </c>
      <c r="AA901">
        <v>14.7</v>
      </c>
      <c r="AB901">
        <v>5</v>
      </c>
      <c r="AC901">
        <v>6.6150000000000002</v>
      </c>
      <c r="AD901" t="e">
        <v>#N/A</v>
      </c>
      <c r="AE901" t="s">
        <v>73</v>
      </c>
    </row>
    <row r="902" spans="1:31" x14ac:dyDescent="0.25">
      <c r="A902">
        <v>481</v>
      </c>
      <c r="B902" t="s">
        <v>2817</v>
      </c>
      <c r="C902" s="1">
        <v>43642</v>
      </c>
      <c r="D902">
        <f t="shared" si="141"/>
        <v>26</v>
      </c>
      <c r="E902" t="str">
        <f t="shared" si="140"/>
        <v>Jun</v>
      </c>
      <c r="F902">
        <f t="shared" si="142"/>
        <v>2019</v>
      </c>
      <c r="G902" t="str">
        <f t="shared" si="143"/>
        <v>Wed</v>
      </c>
      <c r="H902" s="1">
        <v>43648</v>
      </c>
      <c r="I902">
        <f t="shared" si="144"/>
        <v>2</v>
      </c>
      <c r="J902" s="1" t="str">
        <f t="shared" si="145"/>
        <v>Jul</v>
      </c>
      <c r="K902">
        <f t="shared" si="146"/>
        <v>2019</v>
      </c>
      <c r="L902" s="1" t="str">
        <f t="shared" si="147"/>
        <v>Tue</v>
      </c>
      <c r="M902">
        <f t="shared" si="148"/>
        <v>6</v>
      </c>
      <c r="N902" t="s">
        <v>22</v>
      </c>
      <c r="O902" t="s">
        <v>2818</v>
      </c>
      <c r="P902" t="s">
        <v>2819</v>
      </c>
      <c r="Q902" t="s">
        <v>25</v>
      </c>
      <c r="R902" t="s">
        <v>26</v>
      </c>
      <c r="S902" t="s">
        <v>221</v>
      </c>
      <c r="T902" t="s">
        <v>222</v>
      </c>
      <c r="U902" t="str">
        <f t="shared" si="149"/>
        <v>New York City, New York, United States</v>
      </c>
      <c r="V902" t="s">
        <v>29</v>
      </c>
      <c r="W902" t="s">
        <v>2266</v>
      </c>
      <c r="X902" t="s">
        <v>49</v>
      </c>
      <c r="Y902" t="s">
        <v>50</v>
      </c>
      <c r="Z902" t="s">
        <v>2267</v>
      </c>
      <c r="AA902">
        <v>704.25</v>
      </c>
      <c r="AB902">
        <v>5</v>
      </c>
      <c r="AC902">
        <v>84.51</v>
      </c>
      <c r="AD902" t="e">
        <v>#N/A</v>
      </c>
      <c r="AE902" t="s">
        <v>39</v>
      </c>
    </row>
    <row r="903" spans="1:31" x14ac:dyDescent="0.25">
      <c r="A903">
        <v>1286</v>
      </c>
      <c r="B903" t="s">
        <v>2822</v>
      </c>
      <c r="C903" s="1">
        <v>43642</v>
      </c>
      <c r="D903">
        <f t="shared" si="141"/>
        <v>26</v>
      </c>
      <c r="E903" t="str">
        <f t="shared" si="140"/>
        <v>Jun</v>
      </c>
      <c r="F903">
        <f t="shared" si="142"/>
        <v>2019</v>
      </c>
      <c r="G903" t="str">
        <f t="shared" si="143"/>
        <v>Wed</v>
      </c>
      <c r="H903" s="1">
        <v>43649</v>
      </c>
      <c r="I903">
        <f t="shared" si="144"/>
        <v>3</v>
      </c>
      <c r="J903" s="1" t="str">
        <f t="shared" si="145"/>
        <v>Jul</v>
      </c>
      <c r="K903">
        <f t="shared" si="146"/>
        <v>2019</v>
      </c>
      <c r="L903" s="1" t="str">
        <f t="shared" si="147"/>
        <v>Wed</v>
      </c>
      <c r="M903">
        <f t="shared" si="148"/>
        <v>7</v>
      </c>
      <c r="N903" t="s">
        <v>22</v>
      </c>
      <c r="O903" t="s">
        <v>1951</v>
      </c>
      <c r="P903" t="s">
        <v>1952</v>
      </c>
      <c r="Q903" t="s">
        <v>44</v>
      </c>
      <c r="R903" t="s">
        <v>26</v>
      </c>
      <c r="S903" t="s">
        <v>2823</v>
      </c>
      <c r="T903" t="s">
        <v>2199</v>
      </c>
      <c r="U903" t="str">
        <f t="shared" si="149"/>
        <v>Providence, Rhode Island, United States</v>
      </c>
      <c r="V903" t="s">
        <v>29</v>
      </c>
      <c r="W903" t="s">
        <v>1553</v>
      </c>
      <c r="X903" t="s">
        <v>49</v>
      </c>
      <c r="Y903" t="s">
        <v>50</v>
      </c>
      <c r="Z903" t="s">
        <v>1554</v>
      </c>
      <c r="AA903">
        <v>14.9</v>
      </c>
      <c r="AB903">
        <v>5</v>
      </c>
      <c r="AC903">
        <v>1.0429999999999999</v>
      </c>
      <c r="AD903" t="e">
        <v>#N/A</v>
      </c>
      <c r="AE903" t="s">
        <v>34</v>
      </c>
    </row>
    <row r="904" spans="1:31" x14ac:dyDescent="0.25">
      <c r="A904">
        <v>1694</v>
      </c>
      <c r="B904" t="s">
        <v>2824</v>
      </c>
      <c r="C904" s="1">
        <v>43642</v>
      </c>
      <c r="D904">
        <f t="shared" si="141"/>
        <v>26</v>
      </c>
      <c r="E904" t="str">
        <f t="shared" si="140"/>
        <v>Jun</v>
      </c>
      <c r="F904">
        <f t="shared" si="142"/>
        <v>2019</v>
      </c>
      <c r="G904" t="str">
        <f t="shared" si="143"/>
        <v>Wed</v>
      </c>
      <c r="H904" s="1">
        <v>43645</v>
      </c>
      <c r="I904">
        <f t="shared" si="144"/>
        <v>29</v>
      </c>
      <c r="J904" s="1" t="str">
        <f t="shared" si="145"/>
        <v>Jun</v>
      </c>
      <c r="K904">
        <f t="shared" si="146"/>
        <v>2019</v>
      </c>
      <c r="L904" s="1" t="str">
        <f t="shared" si="147"/>
        <v>Sat</v>
      </c>
      <c r="M904">
        <f t="shared" si="148"/>
        <v>3</v>
      </c>
      <c r="N904" t="s">
        <v>97</v>
      </c>
      <c r="O904" t="s">
        <v>2825</v>
      </c>
      <c r="P904" t="s">
        <v>2826</v>
      </c>
      <c r="Q904" t="s">
        <v>111</v>
      </c>
      <c r="R904" t="s">
        <v>26</v>
      </c>
      <c r="S904" t="s">
        <v>2827</v>
      </c>
      <c r="T904" t="s">
        <v>56</v>
      </c>
      <c r="U904" t="str">
        <f t="shared" si="149"/>
        <v>Plano, Texas, United States</v>
      </c>
      <c r="V904" t="s">
        <v>57</v>
      </c>
      <c r="W904" t="s">
        <v>2828</v>
      </c>
      <c r="X904" t="s">
        <v>36</v>
      </c>
      <c r="Y904" t="s">
        <v>59</v>
      </c>
      <c r="Z904" t="s">
        <v>2829</v>
      </c>
      <c r="AA904">
        <v>13.616</v>
      </c>
      <c r="AB904">
        <v>2</v>
      </c>
      <c r="AC904">
        <v>3.5741999999999998</v>
      </c>
      <c r="AD904" t="e">
        <v>#N/A</v>
      </c>
      <c r="AE904" t="s">
        <v>39</v>
      </c>
    </row>
    <row r="905" spans="1:31" x14ac:dyDescent="0.25">
      <c r="A905">
        <v>3957</v>
      </c>
      <c r="B905" t="s">
        <v>2830</v>
      </c>
      <c r="C905" s="1">
        <v>43642</v>
      </c>
      <c r="D905">
        <f t="shared" si="141"/>
        <v>26</v>
      </c>
      <c r="E905" t="str">
        <f t="shared" si="140"/>
        <v>Jun</v>
      </c>
      <c r="F905">
        <f t="shared" si="142"/>
        <v>2019</v>
      </c>
      <c r="G905" t="str">
        <f t="shared" si="143"/>
        <v>Wed</v>
      </c>
      <c r="H905" s="1">
        <v>43649</v>
      </c>
      <c r="I905">
        <f t="shared" si="144"/>
        <v>3</v>
      </c>
      <c r="J905" s="1" t="str">
        <f t="shared" si="145"/>
        <v>Jul</v>
      </c>
      <c r="K905">
        <f t="shared" si="146"/>
        <v>2019</v>
      </c>
      <c r="L905" s="1" t="str">
        <f t="shared" si="147"/>
        <v>Wed</v>
      </c>
      <c r="M905">
        <f t="shared" si="148"/>
        <v>7</v>
      </c>
      <c r="N905" t="s">
        <v>22</v>
      </c>
      <c r="O905" t="s">
        <v>1688</v>
      </c>
      <c r="P905" t="s">
        <v>1689</v>
      </c>
      <c r="Q905" t="s">
        <v>44</v>
      </c>
      <c r="R905" t="s">
        <v>26</v>
      </c>
      <c r="S905" t="s">
        <v>361</v>
      </c>
      <c r="T905" t="s">
        <v>46</v>
      </c>
      <c r="U905" t="str">
        <f t="shared" si="149"/>
        <v>San Francisco, California, United States</v>
      </c>
      <c r="V905" t="s">
        <v>47</v>
      </c>
      <c r="W905" t="s">
        <v>2831</v>
      </c>
      <c r="X905" t="s">
        <v>31</v>
      </c>
      <c r="Y905" t="s">
        <v>120</v>
      </c>
      <c r="Z905" t="s">
        <v>2832</v>
      </c>
      <c r="AA905">
        <v>22.14</v>
      </c>
      <c r="AB905">
        <v>3</v>
      </c>
      <c r="AC905">
        <v>6.4206000000000003</v>
      </c>
      <c r="AD905" t="e">
        <v>#N/A</v>
      </c>
      <c r="AE905" t="s">
        <v>34</v>
      </c>
    </row>
    <row r="906" spans="1:31" x14ac:dyDescent="0.25">
      <c r="A906">
        <v>6506</v>
      </c>
      <c r="B906" t="s">
        <v>2833</v>
      </c>
      <c r="C906" s="1">
        <v>43642</v>
      </c>
      <c r="D906">
        <f t="shared" si="141"/>
        <v>26</v>
      </c>
      <c r="E906" t="str">
        <f t="shared" si="140"/>
        <v>Jun</v>
      </c>
      <c r="F906">
        <f t="shared" si="142"/>
        <v>2019</v>
      </c>
      <c r="G906" t="str">
        <f t="shared" si="143"/>
        <v>Wed</v>
      </c>
      <c r="H906" s="1">
        <v>43646</v>
      </c>
      <c r="I906">
        <f t="shared" si="144"/>
        <v>30</v>
      </c>
      <c r="J906" s="1" t="str">
        <f t="shared" si="145"/>
        <v>Jun</v>
      </c>
      <c r="K906">
        <f t="shared" si="146"/>
        <v>2019</v>
      </c>
      <c r="L906" s="1" t="str">
        <f t="shared" si="147"/>
        <v>Sun</v>
      </c>
      <c r="M906">
        <f t="shared" si="148"/>
        <v>4</v>
      </c>
      <c r="N906" t="s">
        <v>22</v>
      </c>
      <c r="O906" t="s">
        <v>2834</v>
      </c>
      <c r="P906" t="s">
        <v>2835</v>
      </c>
      <c r="Q906" t="s">
        <v>25</v>
      </c>
      <c r="R906" t="s">
        <v>26</v>
      </c>
      <c r="S906" t="s">
        <v>383</v>
      </c>
      <c r="T906" t="s">
        <v>384</v>
      </c>
      <c r="U906" t="str">
        <f t="shared" si="149"/>
        <v>Chicago, Illinois, United States</v>
      </c>
      <c r="V906" t="s">
        <v>57</v>
      </c>
      <c r="W906" t="s">
        <v>2836</v>
      </c>
      <c r="X906" t="s">
        <v>49</v>
      </c>
      <c r="Y906" t="s">
        <v>92</v>
      </c>
      <c r="Z906" t="s">
        <v>2837</v>
      </c>
      <c r="AA906">
        <v>5.3040000000000003</v>
      </c>
      <c r="AB906">
        <v>3</v>
      </c>
      <c r="AC906">
        <v>0.46410000000000001</v>
      </c>
      <c r="AD906" t="e">
        <v>#N/A</v>
      </c>
      <c r="AE906" t="s">
        <v>39</v>
      </c>
    </row>
    <row r="907" spans="1:31" x14ac:dyDescent="0.25">
      <c r="A907">
        <v>8260</v>
      </c>
      <c r="B907" t="s">
        <v>2838</v>
      </c>
      <c r="C907" s="1">
        <v>43642</v>
      </c>
      <c r="D907">
        <f t="shared" si="141"/>
        <v>26</v>
      </c>
      <c r="E907" t="str">
        <f t="shared" si="140"/>
        <v>Jun</v>
      </c>
      <c r="F907">
        <f t="shared" si="142"/>
        <v>2019</v>
      </c>
      <c r="G907" t="str">
        <f t="shared" si="143"/>
        <v>Wed</v>
      </c>
      <c r="H907" s="1">
        <v>43642</v>
      </c>
      <c r="I907">
        <f t="shared" si="144"/>
        <v>26</v>
      </c>
      <c r="J907" s="1" t="str">
        <f t="shared" si="145"/>
        <v>Jun</v>
      </c>
      <c r="K907">
        <f t="shared" si="146"/>
        <v>2019</v>
      </c>
      <c r="L907" s="1" t="str">
        <f t="shared" si="147"/>
        <v>Wed</v>
      </c>
      <c r="M907">
        <f t="shared" si="148"/>
        <v>0</v>
      </c>
      <c r="N907" t="s">
        <v>211</v>
      </c>
      <c r="O907" t="s">
        <v>2839</v>
      </c>
      <c r="P907" t="s">
        <v>2840</v>
      </c>
      <c r="Q907" t="s">
        <v>111</v>
      </c>
      <c r="R907" t="s">
        <v>26</v>
      </c>
      <c r="S907" t="s">
        <v>2841</v>
      </c>
      <c r="T907" t="s">
        <v>883</v>
      </c>
      <c r="U907" t="str">
        <f t="shared" si="149"/>
        <v>Roseville, Michigan, United States</v>
      </c>
      <c r="V907" t="s">
        <v>57</v>
      </c>
      <c r="W907" t="s">
        <v>500</v>
      </c>
      <c r="X907" t="s">
        <v>49</v>
      </c>
      <c r="Y907" t="s">
        <v>123</v>
      </c>
      <c r="Z907" t="s">
        <v>501</v>
      </c>
      <c r="AA907">
        <v>368.91</v>
      </c>
      <c r="AB907">
        <v>9</v>
      </c>
      <c r="AC907">
        <v>180.76589999999999</v>
      </c>
      <c r="AD907" t="e">
        <v>#N/A</v>
      </c>
      <c r="AE907" t="s">
        <v>73</v>
      </c>
    </row>
    <row r="908" spans="1:31" x14ac:dyDescent="0.25">
      <c r="A908">
        <v>8261</v>
      </c>
      <c r="B908" t="s">
        <v>2838</v>
      </c>
      <c r="C908" s="1">
        <v>43642</v>
      </c>
      <c r="D908">
        <f t="shared" si="141"/>
        <v>26</v>
      </c>
      <c r="E908" t="str">
        <f t="shared" si="140"/>
        <v>Jun</v>
      </c>
      <c r="F908">
        <f t="shared" si="142"/>
        <v>2019</v>
      </c>
      <c r="G908" t="str">
        <f t="shared" si="143"/>
        <v>Wed</v>
      </c>
      <c r="H908" s="1">
        <v>43642</v>
      </c>
      <c r="I908">
        <f t="shared" si="144"/>
        <v>26</v>
      </c>
      <c r="J908" s="1" t="str">
        <f t="shared" si="145"/>
        <v>Jun</v>
      </c>
      <c r="K908">
        <f t="shared" si="146"/>
        <v>2019</v>
      </c>
      <c r="L908" s="1" t="str">
        <f t="shared" si="147"/>
        <v>Wed</v>
      </c>
      <c r="M908">
        <f t="shared" si="148"/>
        <v>0</v>
      </c>
      <c r="N908" t="s">
        <v>211</v>
      </c>
      <c r="O908" t="s">
        <v>2839</v>
      </c>
      <c r="P908" t="s">
        <v>2840</v>
      </c>
      <c r="Q908" t="s">
        <v>111</v>
      </c>
      <c r="R908" t="s">
        <v>26</v>
      </c>
      <c r="S908" t="s">
        <v>2841</v>
      </c>
      <c r="T908" t="s">
        <v>883</v>
      </c>
      <c r="U908" t="str">
        <f t="shared" si="149"/>
        <v>Roseville, Michigan, United States</v>
      </c>
      <c r="V908" t="s">
        <v>57</v>
      </c>
      <c r="W908" t="s">
        <v>1945</v>
      </c>
      <c r="X908" t="s">
        <v>49</v>
      </c>
      <c r="Y908" t="s">
        <v>75</v>
      </c>
      <c r="Z908" t="s">
        <v>1946</v>
      </c>
      <c r="AA908">
        <v>8.02</v>
      </c>
      <c r="AB908">
        <v>1</v>
      </c>
      <c r="AC908">
        <v>3.7694000000000001</v>
      </c>
      <c r="AD908" t="e">
        <v>#N/A</v>
      </c>
      <c r="AE908" t="s">
        <v>34</v>
      </c>
    </row>
    <row r="909" spans="1:31" x14ac:dyDescent="0.25">
      <c r="A909">
        <v>8262</v>
      </c>
      <c r="B909" t="s">
        <v>2838</v>
      </c>
      <c r="C909" s="1">
        <v>43642</v>
      </c>
      <c r="D909">
        <f t="shared" si="141"/>
        <v>26</v>
      </c>
      <c r="E909" t="str">
        <f t="shared" si="140"/>
        <v>Jun</v>
      </c>
      <c r="F909">
        <f t="shared" si="142"/>
        <v>2019</v>
      </c>
      <c r="G909" t="str">
        <f t="shared" si="143"/>
        <v>Wed</v>
      </c>
      <c r="H909" s="1">
        <v>43642</v>
      </c>
      <c r="I909">
        <f t="shared" si="144"/>
        <v>26</v>
      </c>
      <c r="J909" s="1" t="str">
        <f t="shared" si="145"/>
        <v>Jun</v>
      </c>
      <c r="K909">
        <f t="shared" si="146"/>
        <v>2019</v>
      </c>
      <c r="L909" s="1" t="str">
        <f t="shared" si="147"/>
        <v>Wed</v>
      </c>
      <c r="M909">
        <f t="shared" si="148"/>
        <v>0</v>
      </c>
      <c r="N909" t="s">
        <v>211</v>
      </c>
      <c r="O909" t="s">
        <v>2839</v>
      </c>
      <c r="P909" t="s">
        <v>2840</v>
      </c>
      <c r="Q909" t="s">
        <v>111</v>
      </c>
      <c r="R909" t="s">
        <v>26</v>
      </c>
      <c r="S909" t="s">
        <v>2841</v>
      </c>
      <c r="T909" t="s">
        <v>883</v>
      </c>
      <c r="U909" t="str">
        <f t="shared" si="149"/>
        <v>Roseville, Michigan, United States</v>
      </c>
      <c r="V909" t="s">
        <v>57</v>
      </c>
      <c r="W909" t="s">
        <v>2842</v>
      </c>
      <c r="X909" t="s">
        <v>49</v>
      </c>
      <c r="Y909" t="s">
        <v>50</v>
      </c>
      <c r="Z909" t="s">
        <v>2843</v>
      </c>
      <c r="AA909">
        <v>171.04</v>
      </c>
      <c r="AB909">
        <v>4</v>
      </c>
      <c r="AC909">
        <v>44.470399999999998</v>
      </c>
      <c r="AD909" t="e">
        <v>#N/A</v>
      </c>
      <c r="AE909" t="s">
        <v>73</v>
      </c>
    </row>
    <row r="910" spans="1:31" x14ac:dyDescent="0.25">
      <c r="A910">
        <v>8687</v>
      </c>
      <c r="B910" t="s">
        <v>2844</v>
      </c>
      <c r="C910" s="1">
        <v>43642</v>
      </c>
      <c r="D910">
        <f t="shared" si="141"/>
        <v>26</v>
      </c>
      <c r="E910" t="str">
        <f t="shared" si="140"/>
        <v>Jun</v>
      </c>
      <c r="F910">
        <f t="shared" si="142"/>
        <v>2019</v>
      </c>
      <c r="G910" t="str">
        <f t="shared" si="143"/>
        <v>Wed</v>
      </c>
      <c r="H910" s="1">
        <v>43642</v>
      </c>
      <c r="I910">
        <f t="shared" si="144"/>
        <v>26</v>
      </c>
      <c r="J910" s="1" t="str">
        <f t="shared" si="145"/>
        <v>Jun</v>
      </c>
      <c r="K910">
        <f t="shared" si="146"/>
        <v>2019</v>
      </c>
      <c r="L910" s="1" t="str">
        <f t="shared" si="147"/>
        <v>Wed</v>
      </c>
      <c r="M910">
        <f t="shared" si="148"/>
        <v>0</v>
      </c>
      <c r="N910" t="s">
        <v>211</v>
      </c>
      <c r="O910" t="s">
        <v>2845</v>
      </c>
      <c r="P910" t="s">
        <v>2846</v>
      </c>
      <c r="Q910" t="s">
        <v>25</v>
      </c>
      <c r="R910" t="s">
        <v>26</v>
      </c>
      <c r="S910" t="s">
        <v>45</v>
      </c>
      <c r="T910" t="s">
        <v>46</v>
      </c>
      <c r="U910" t="str">
        <f t="shared" si="149"/>
        <v>Los Angeles, California, United States</v>
      </c>
      <c r="V910" t="s">
        <v>47</v>
      </c>
      <c r="W910" t="s">
        <v>1707</v>
      </c>
      <c r="X910" t="s">
        <v>49</v>
      </c>
      <c r="Y910" t="s">
        <v>634</v>
      </c>
      <c r="Z910" t="s">
        <v>1708</v>
      </c>
      <c r="AA910">
        <v>231.72</v>
      </c>
      <c r="AB910">
        <v>2</v>
      </c>
      <c r="AC910">
        <v>11.586</v>
      </c>
      <c r="AD910" t="e">
        <v>#N/A</v>
      </c>
      <c r="AE910" t="s">
        <v>39</v>
      </c>
    </row>
    <row r="911" spans="1:31" x14ac:dyDescent="0.25">
      <c r="A911">
        <v>8688</v>
      </c>
      <c r="B911" t="s">
        <v>2844</v>
      </c>
      <c r="C911" s="1">
        <v>43642</v>
      </c>
      <c r="D911">
        <f t="shared" si="141"/>
        <v>26</v>
      </c>
      <c r="E911" t="str">
        <f t="shared" si="140"/>
        <v>Jun</v>
      </c>
      <c r="F911">
        <f t="shared" si="142"/>
        <v>2019</v>
      </c>
      <c r="G911" t="str">
        <f t="shared" si="143"/>
        <v>Wed</v>
      </c>
      <c r="H911" s="1">
        <v>43642</v>
      </c>
      <c r="I911">
        <f t="shared" si="144"/>
        <v>26</v>
      </c>
      <c r="J911" s="1" t="str">
        <f t="shared" si="145"/>
        <v>Jun</v>
      </c>
      <c r="K911">
        <f t="shared" si="146"/>
        <v>2019</v>
      </c>
      <c r="L911" s="1" t="str">
        <f t="shared" si="147"/>
        <v>Wed</v>
      </c>
      <c r="M911">
        <f t="shared" si="148"/>
        <v>0</v>
      </c>
      <c r="N911" t="s">
        <v>211</v>
      </c>
      <c r="O911" t="s">
        <v>2845</v>
      </c>
      <c r="P911" t="s">
        <v>2846</v>
      </c>
      <c r="Q911" t="s">
        <v>25</v>
      </c>
      <c r="R911" t="s">
        <v>26</v>
      </c>
      <c r="S911" t="s">
        <v>45</v>
      </c>
      <c r="T911" t="s">
        <v>46</v>
      </c>
      <c r="U911" t="str">
        <f t="shared" si="149"/>
        <v>Los Angeles, California, United States</v>
      </c>
      <c r="V911" t="s">
        <v>47</v>
      </c>
      <c r="W911" t="s">
        <v>2847</v>
      </c>
      <c r="X911" t="s">
        <v>49</v>
      </c>
      <c r="Y911" t="s">
        <v>271</v>
      </c>
      <c r="Z911" t="s">
        <v>2848</v>
      </c>
      <c r="AA911">
        <v>17.899999999999999</v>
      </c>
      <c r="AB911">
        <v>5</v>
      </c>
      <c r="AC911">
        <v>8.9499999999999993</v>
      </c>
      <c r="AD911" t="e">
        <v>#N/A</v>
      </c>
      <c r="AE911" t="s">
        <v>39</v>
      </c>
    </row>
    <row r="912" spans="1:31" x14ac:dyDescent="0.25">
      <c r="A912">
        <v>8689</v>
      </c>
      <c r="B912" t="s">
        <v>2844</v>
      </c>
      <c r="C912" s="1">
        <v>43642</v>
      </c>
      <c r="D912">
        <f t="shared" si="141"/>
        <v>26</v>
      </c>
      <c r="E912" t="str">
        <f t="shared" si="140"/>
        <v>Jun</v>
      </c>
      <c r="F912">
        <f t="shared" si="142"/>
        <v>2019</v>
      </c>
      <c r="G912" t="str">
        <f t="shared" si="143"/>
        <v>Wed</v>
      </c>
      <c r="H912" s="1">
        <v>43642</v>
      </c>
      <c r="I912">
        <f t="shared" si="144"/>
        <v>26</v>
      </c>
      <c r="J912" s="1" t="str">
        <f t="shared" si="145"/>
        <v>Jun</v>
      </c>
      <c r="K912">
        <f t="shared" si="146"/>
        <v>2019</v>
      </c>
      <c r="L912" s="1" t="str">
        <f t="shared" si="147"/>
        <v>Wed</v>
      </c>
      <c r="M912">
        <f t="shared" si="148"/>
        <v>0</v>
      </c>
      <c r="N912" t="s">
        <v>211</v>
      </c>
      <c r="O912" t="s">
        <v>2845</v>
      </c>
      <c r="P912" t="s">
        <v>2846</v>
      </c>
      <c r="Q912" t="s">
        <v>25</v>
      </c>
      <c r="R912" t="s">
        <v>26</v>
      </c>
      <c r="S912" t="s">
        <v>45</v>
      </c>
      <c r="T912" t="s">
        <v>46</v>
      </c>
      <c r="U912" t="str">
        <f t="shared" si="149"/>
        <v>Los Angeles, California, United States</v>
      </c>
      <c r="V912" t="s">
        <v>47</v>
      </c>
      <c r="W912" t="s">
        <v>2849</v>
      </c>
      <c r="X912" t="s">
        <v>49</v>
      </c>
      <c r="Y912" t="s">
        <v>123</v>
      </c>
      <c r="Z912" t="s">
        <v>2850</v>
      </c>
      <c r="AA912">
        <v>12.48</v>
      </c>
      <c r="AB912">
        <v>2</v>
      </c>
      <c r="AC912">
        <v>5.6159999999999997</v>
      </c>
      <c r="AD912" t="e">
        <v>#N/A</v>
      </c>
      <c r="AE912" t="s">
        <v>73</v>
      </c>
    </row>
    <row r="913" spans="1:31" x14ac:dyDescent="0.25">
      <c r="A913">
        <v>9025</v>
      </c>
      <c r="B913" t="s">
        <v>2851</v>
      </c>
      <c r="C913" s="1">
        <v>43642</v>
      </c>
      <c r="D913">
        <f t="shared" si="141"/>
        <v>26</v>
      </c>
      <c r="E913" t="str">
        <f t="shared" si="140"/>
        <v>Jun</v>
      </c>
      <c r="F913">
        <f t="shared" si="142"/>
        <v>2019</v>
      </c>
      <c r="G913" t="str">
        <f t="shared" si="143"/>
        <v>Wed</v>
      </c>
      <c r="H913" s="1">
        <v>43648</v>
      </c>
      <c r="I913">
        <f t="shared" si="144"/>
        <v>2</v>
      </c>
      <c r="J913" s="1" t="str">
        <f t="shared" si="145"/>
        <v>Jul</v>
      </c>
      <c r="K913">
        <f t="shared" si="146"/>
        <v>2019</v>
      </c>
      <c r="L913" s="1" t="str">
        <f t="shared" si="147"/>
        <v>Tue</v>
      </c>
      <c r="M913">
        <f t="shared" si="148"/>
        <v>6</v>
      </c>
      <c r="N913" t="s">
        <v>22</v>
      </c>
      <c r="O913" t="s">
        <v>2852</v>
      </c>
      <c r="P913" t="s">
        <v>2853</v>
      </c>
      <c r="Q913" t="s">
        <v>25</v>
      </c>
      <c r="R913" t="s">
        <v>26</v>
      </c>
      <c r="S913" t="s">
        <v>221</v>
      </c>
      <c r="T913" t="s">
        <v>222</v>
      </c>
      <c r="U913" t="str">
        <f t="shared" si="149"/>
        <v>New York City, New York, United States</v>
      </c>
      <c r="V913" t="s">
        <v>29</v>
      </c>
      <c r="W913" t="s">
        <v>2854</v>
      </c>
      <c r="X913" t="s">
        <v>36</v>
      </c>
      <c r="Y913" t="s">
        <v>59</v>
      </c>
      <c r="Z913" t="s">
        <v>2855</v>
      </c>
      <c r="AA913">
        <v>20.97</v>
      </c>
      <c r="AB913">
        <v>3</v>
      </c>
      <c r="AC913">
        <v>9.0170999999999992</v>
      </c>
      <c r="AD913" t="e">
        <v>#N/A</v>
      </c>
      <c r="AE913" t="s">
        <v>73</v>
      </c>
    </row>
    <row r="914" spans="1:31" x14ac:dyDescent="0.25">
      <c r="A914">
        <v>9026</v>
      </c>
      <c r="B914" t="s">
        <v>2851</v>
      </c>
      <c r="C914" s="1">
        <v>43642</v>
      </c>
      <c r="D914">
        <f t="shared" si="141"/>
        <v>26</v>
      </c>
      <c r="E914" t="str">
        <f t="shared" si="140"/>
        <v>Jun</v>
      </c>
      <c r="F914">
        <f t="shared" si="142"/>
        <v>2019</v>
      </c>
      <c r="G914" t="str">
        <f t="shared" si="143"/>
        <v>Wed</v>
      </c>
      <c r="H914" s="1">
        <v>43648</v>
      </c>
      <c r="I914">
        <f t="shared" si="144"/>
        <v>2</v>
      </c>
      <c r="J914" s="1" t="str">
        <f t="shared" si="145"/>
        <v>Jul</v>
      </c>
      <c r="K914">
        <f t="shared" si="146"/>
        <v>2019</v>
      </c>
      <c r="L914" s="1" t="str">
        <f t="shared" si="147"/>
        <v>Tue</v>
      </c>
      <c r="M914">
        <f t="shared" si="148"/>
        <v>6</v>
      </c>
      <c r="N914" t="s">
        <v>22</v>
      </c>
      <c r="O914" t="s">
        <v>2852</v>
      </c>
      <c r="P914" t="s">
        <v>2853</v>
      </c>
      <c r="Q914" t="s">
        <v>25</v>
      </c>
      <c r="R914" t="s">
        <v>26</v>
      </c>
      <c r="S914" t="s">
        <v>221</v>
      </c>
      <c r="T914" t="s">
        <v>222</v>
      </c>
      <c r="U914" t="str">
        <f t="shared" si="149"/>
        <v>New York City, New York, United States</v>
      </c>
      <c r="V914" t="s">
        <v>29</v>
      </c>
      <c r="W914" t="s">
        <v>2856</v>
      </c>
      <c r="X914" t="s">
        <v>36</v>
      </c>
      <c r="Y914" t="s">
        <v>59</v>
      </c>
      <c r="Z914" t="s">
        <v>2857</v>
      </c>
      <c r="AA914">
        <v>139.96</v>
      </c>
      <c r="AB914">
        <v>4</v>
      </c>
      <c r="AC914">
        <v>9.7972000000000001</v>
      </c>
      <c r="AD914" t="e">
        <v>#N/A</v>
      </c>
      <c r="AE914" t="s">
        <v>73</v>
      </c>
    </row>
    <row r="915" spans="1:31" x14ac:dyDescent="0.25">
      <c r="A915">
        <v>9027</v>
      </c>
      <c r="B915" t="s">
        <v>2851</v>
      </c>
      <c r="C915" s="1">
        <v>43642</v>
      </c>
      <c r="D915">
        <f t="shared" si="141"/>
        <v>26</v>
      </c>
      <c r="E915" t="str">
        <f t="shared" si="140"/>
        <v>Jun</v>
      </c>
      <c r="F915">
        <f t="shared" si="142"/>
        <v>2019</v>
      </c>
      <c r="G915" t="str">
        <f t="shared" si="143"/>
        <v>Wed</v>
      </c>
      <c r="H915" s="1">
        <v>43648</v>
      </c>
      <c r="I915">
        <f t="shared" si="144"/>
        <v>2</v>
      </c>
      <c r="J915" s="1" t="str">
        <f t="shared" si="145"/>
        <v>Jul</v>
      </c>
      <c r="K915">
        <f t="shared" si="146"/>
        <v>2019</v>
      </c>
      <c r="L915" s="1" t="str">
        <f t="shared" si="147"/>
        <v>Tue</v>
      </c>
      <c r="M915">
        <f t="shared" si="148"/>
        <v>6</v>
      </c>
      <c r="N915" t="s">
        <v>22</v>
      </c>
      <c r="O915" t="s">
        <v>2852</v>
      </c>
      <c r="P915" t="s">
        <v>2853</v>
      </c>
      <c r="Q915" t="s">
        <v>25</v>
      </c>
      <c r="R915" t="s">
        <v>26</v>
      </c>
      <c r="S915" t="s">
        <v>221</v>
      </c>
      <c r="T915" t="s">
        <v>222</v>
      </c>
      <c r="U915" t="str">
        <f t="shared" si="149"/>
        <v>New York City, New York, United States</v>
      </c>
      <c r="V915" t="s">
        <v>29</v>
      </c>
      <c r="W915" t="s">
        <v>2858</v>
      </c>
      <c r="X915" t="s">
        <v>31</v>
      </c>
      <c r="Y915" t="s">
        <v>120</v>
      </c>
      <c r="Z915" t="s">
        <v>2859</v>
      </c>
      <c r="AA915">
        <v>37.74</v>
      </c>
      <c r="AB915">
        <v>3</v>
      </c>
      <c r="AC915">
        <v>12.8316</v>
      </c>
      <c r="AD915" t="e">
        <v>#N/A</v>
      </c>
      <c r="AE915" t="s">
        <v>39</v>
      </c>
    </row>
    <row r="916" spans="1:31" x14ac:dyDescent="0.25">
      <c r="A916">
        <v>9774</v>
      </c>
      <c r="B916" t="s">
        <v>2860</v>
      </c>
      <c r="C916" s="1">
        <v>43642</v>
      </c>
      <c r="D916">
        <f t="shared" si="141"/>
        <v>26</v>
      </c>
      <c r="E916" t="str">
        <f t="shared" si="140"/>
        <v>Jun</v>
      </c>
      <c r="F916">
        <f t="shared" si="142"/>
        <v>2019</v>
      </c>
      <c r="G916" t="str">
        <f t="shared" si="143"/>
        <v>Wed</v>
      </c>
      <c r="H916" s="1">
        <v>43649</v>
      </c>
      <c r="I916">
        <f t="shared" si="144"/>
        <v>3</v>
      </c>
      <c r="J916" s="1" t="str">
        <f t="shared" si="145"/>
        <v>Jul</v>
      </c>
      <c r="K916">
        <f t="shared" si="146"/>
        <v>2019</v>
      </c>
      <c r="L916" s="1" t="str">
        <f t="shared" si="147"/>
        <v>Wed</v>
      </c>
      <c r="M916">
        <f t="shared" si="148"/>
        <v>7</v>
      </c>
      <c r="N916" t="s">
        <v>22</v>
      </c>
      <c r="O916" t="s">
        <v>2861</v>
      </c>
      <c r="P916" t="s">
        <v>2862</v>
      </c>
      <c r="Q916" t="s">
        <v>44</v>
      </c>
      <c r="R916" t="s">
        <v>26</v>
      </c>
      <c r="S916" t="s">
        <v>419</v>
      </c>
      <c r="T916" t="s">
        <v>254</v>
      </c>
      <c r="U916" t="str">
        <f t="shared" si="149"/>
        <v>Atlanta, Georgia, United States</v>
      </c>
      <c r="V916" t="s">
        <v>82</v>
      </c>
      <c r="W916" t="s">
        <v>2863</v>
      </c>
      <c r="X916" t="s">
        <v>36</v>
      </c>
      <c r="Y916" t="s">
        <v>37</v>
      </c>
      <c r="Z916" t="s">
        <v>2864</v>
      </c>
      <c r="AA916">
        <v>135.94999999999999</v>
      </c>
      <c r="AB916">
        <v>1</v>
      </c>
      <c r="AC916">
        <v>39.4255</v>
      </c>
      <c r="AD916" t="e">
        <v>#N/A</v>
      </c>
      <c r="AE916" t="s">
        <v>73</v>
      </c>
    </row>
    <row r="917" spans="1:31" x14ac:dyDescent="0.25">
      <c r="A917">
        <v>2904</v>
      </c>
      <c r="B917" t="s">
        <v>2865</v>
      </c>
      <c r="C917" s="1">
        <v>43643</v>
      </c>
      <c r="D917">
        <f t="shared" si="141"/>
        <v>27</v>
      </c>
      <c r="E917" t="str">
        <f t="shared" si="140"/>
        <v>Jun</v>
      </c>
      <c r="F917">
        <f t="shared" si="142"/>
        <v>2019</v>
      </c>
      <c r="G917" t="str">
        <f t="shared" si="143"/>
        <v>Thu</v>
      </c>
      <c r="H917" s="1">
        <v>43647</v>
      </c>
      <c r="I917">
        <f t="shared" si="144"/>
        <v>1</v>
      </c>
      <c r="J917" s="1" t="str">
        <f t="shared" si="145"/>
        <v>Jul</v>
      </c>
      <c r="K917">
        <f t="shared" si="146"/>
        <v>2019</v>
      </c>
      <c r="L917" s="1" t="str">
        <f t="shared" si="147"/>
        <v>Mon</v>
      </c>
      <c r="M917">
        <f t="shared" si="148"/>
        <v>4</v>
      </c>
      <c r="N917" t="s">
        <v>22</v>
      </c>
      <c r="O917" t="s">
        <v>2866</v>
      </c>
      <c r="P917" t="s">
        <v>2867</v>
      </c>
      <c r="Q917" t="s">
        <v>25</v>
      </c>
      <c r="R917" t="s">
        <v>26</v>
      </c>
      <c r="S917" t="s">
        <v>2868</v>
      </c>
      <c r="T917" t="s">
        <v>384</v>
      </c>
      <c r="U917" t="str">
        <f t="shared" si="149"/>
        <v>Highland Park, Illinois, United States</v>
      </c>
      <c r="V917" t="s">
        <v>57</v>
      </c>
      <c r="W917" t="s">
        <v>2322</v>
      </c>
      <c r="X917" t="s">
        <v>49</v>
      </c>
      <c r="Y917" t="s">
        <v>123</v>
      </c>
      <c r="Z917" t="s">
        <v>2323</v>
      </c>
      <c r="AA917">
        <v>37.463999999999999</v>
      </c>
      <c r="AB917">
        <v>7</v>
      </c>
      <c r="AC917">
        <v>12.175800000000001</v>
      </c>
      <c r="AD917" t="e">
        <v>#N/A</v>
      </c>
      <c r="AE917" t="s">
        <v>39</v>
      </c>
    </row>
    <row r="918" spans="1:31" x14ac:dyDescent="0.25">
      <c r="A918">
        <v>2905</v>
      </c>
      <c r="B918" t="s">
        <v>2865</v>
      </c>
      <c r="C918" s="1">
        <v>43643</v>
      </c>
      <c r="D918">
        <f t="shared" si="141"/>
        <v>27</v>
      </c>
      <c r="E918" t="str">
        <f t="shared" si="140"/>
        <v>Jun</v>
      </c>
      <c r="F918">
        <f t="shared" si="142"/>
        <v>2019</v>
      </c>
      <c r="G918" t="str">
        <f t="shared" si="143"/>
        <v>Thu</v>
      </c>
      <c r="H918" s="1">
        <v>43647</v>
      </c>
      <c r="I918">
        <f t="shared" si="144"/>
        <v>1</v>
      </c>
      <c r="J918" s="1" t="str">
        <f t="shared" si="145"/>
        <v>Jul</v>
      </c>
      <c r="K918">
        <f t="shared" si="146"/>
        <v>2019</v>
      </c>
      <c r="L918" s="1" t="str">
        <f t="shared" si="147"/>
        <v>Mon</v>
      </c>
      <c r="M918">
        <f t="shared" si="148"/>
        <v>4</v>
      </c>
      <c r="N918" t="s">
        <v>22</v>
      </c>
      <c r="O918" t="s">
        <v>2866</v>
      </c>
      <c r="P918" t="s">
        <v>2867</v>
      </c>
      <c r="Q918" t="s">
        <v>25</v>
      </c>
      <c r="R918" t="s">
        <v>26</v>
      </c>
      <c r="S918" t="s">
        <v>2868</v>
      </c>
      <c r="T918" t="s">
        <v>384</v>
      </c>
      <c r="U918" t="str">
        <f t="shared" si="149"/>
        <v>Highland Park, Illinois, United States</v>
      </c>
      <c r="V918" t="s">
        <v>57</v>
      </c>
      <c r="W918" t="s">
        <v>2869</v>
      </c>
      <c r="X918" t="s">
        <v>31</v>
      </c>
      <c r="Y918" t="s">
        <v>262</v>
      </c>
      <c r="Z918" t="s">
        <v>2870</v>
      </c>
      <c r="AA918">
        <v>539.65800000000002</v>
      </c>
      <c r="AB918">
        <v>3</v>
      </c>
      <c r="AC918">
        <v>-7.7093999999999996</v>
      </c>
      <c r="AD918" t="e">
        <v>#N/A</v>
      </c>
      <c r="AE918" t="s">
        <v>34</v>
      </c>
    </row>
    <row r="919" spans="1:31" x14ac:dyDescent="0.25">
      <c r="A919">
        <v>6149</v>
      </c>
      <c r="B919" t="s">
        <v>2871</v>
      </c>
      <c r="C919" s="1">
        <v>43643</v>
      </c>
      <c r="D919">
        <f t="shared" si="141"/>
        <v>27</v>
      </c>
      <c r="E919" t="str">
        <f t="shared" si="140"/>
        <v>Jun</v>
      </c>
      <c r="F919">
        <f t="shared" si="142"/>
        <v>2019</v>
      </c>
      <c r="G919" t="str">
        <f t="shared" si="143"/>
        <v>Thu</v>
      </c>
      <c r="H919" s="1">
        <v>43645</v>
      </c>
      <c r="I919">
        <f t="shared" si="144"/>
        <v>29</v>
      </c>
      <c r="J919" s="1" t="str">
        <f t="shared" si="145"/>
        <v>Jun</v>
      </c>
      <c r="K919">
        <f t="shared" si="146"/>
        <v>2019</v>
      </c>
      <c r="L919" s="1" t="str">
        <f t="shared" si="147"/>
        <v>Sat</v>
      </c>
      <c r="M919">
        <f t="shared" si="148"/>
        <v>2</v>
      </c>
      <c r="N919" t="s">
        <v>97</v>
      </c>
      <c r="O919" t="s">
        <v>1102</v>
      </c>
      <c r="P919" t="s">
        <v>1103</v>
      </c>
      <c r="Q919" t="s">
        <v>44</v>
      </c>
      <c r="R919" t="s">
        <v>26</v>
      </c>
      <c r="S919" t="s">
        <v>361</v>
      </c>
      <c r="T919" t="s">
        <v>46</v>
      </c>
      <c r="U919" t="str">
        <f t="shared" si="149"/>
        <v>San Francisco, California, United States</v>
      </c>
      <c r="V919" t="s">
        <v>47</v>
      </c>
      <c r="W919" t="s">
        <v>2630</v>
      </c>
      <c r="X919" t="s">
        <v>36</v>
      </c>
      <c r="Y919" t="s">
        <v>37</v>
      </c>
      <c r="Z919" t="s">
        <v>2631</v>
      </c>
      <c r="AA919">
        <v>201.584</v>
      </c>
      <c r="AB919">
        <v>2</v>
      </c>
      <c r="AC919">
        <v>12.599</v>
      </c>
      <c r="AD919" t="e">
        <v>#N/A</v>
      </c>
      <c r="AE919" t="s">
        <v>39</v>
      </c>
    </row>
    <row r="920" spans="1:31" x14ac:dyDescent="0.25">
      <c r="A920">
        <v>3922</v>
      </c>
      <c r="B920" t="s">
        <v>2872</v>
      </c>
      <c r="C920" s="1">
        <v>43644</v>
      </c>
      <c r="D920">
        <f t="shared" si="141"/>
        <v>28</v>
      </c>
      <c r="E920" t="str">
        <f t="shared" si="140"/>
        <v>Jun</v>
      </c>
      <c r="F920">
        <f t="shared" si="142"/>
        <v>2019</v>
      </c>
      <c r="G920" t="str">
        <f t="shared" si="143"/>
        <v>Fri</v>
      </c>
      <c r="H920" s="1">
        <v>43648</v>
      </c>
      <c r="I920">
        <f t="shared" si="144"/>
        <v>2</v>
      </c>
      <c r="J920" s="1" t="str">
        <f t="shared" si="145"/>
        <v>Jul</v>
      </c>
      <c r="K920">
        <f t="shared" si="146"/>
        <v>2019</v>
      </c>
      <c r="L920" s="1" t="str">
        <f t="shared" si="147"/>
        <v>Tue</v>
      </c>
      <c r="M920">
        <f t="shared" si="148"/>
        <v>4</v>
      </c>
      <c r="N920" t="s">
        <v>97</v>
      </c>
      <c r="O920" t="s">
        <v>2873</v>
      </c>
      <c r="P920" t="s">
        <v>2874</v>
      </c>
      <c r="Q920" t="s">
        <v>44</v>
      </c>
      <c r="R920" t="s">
        <v>26</v>
      </c>
      <c r="S920" t="s">
        <v>383</v>
      </c>
      <c r="T920" t="s">
        <v>384</v>
      </c>
      <c r="U920" t="str">
        <f t="shared" si="149"/>
        <v>Chicago, Illinois, United States</v>
      </c>
      <c r="V920" t="s">
        <v>57</v>
      </c>
      <c r="W920" t="s">
        <v>2875</v>
      </c>
      <c r="X920" t="s">
        <v>36</v>
      </c>
      <c r="Y920" t="s">
        <v>37</v>
      </c>
      <c r="Z920" t="s">
        <v>2876</v>
      </c>
      <c r="AA920">
        <v>359.976</v>
      </c>
      <c r="AB920">
        <v>3</v>
      </c>
      <c r="AC920">
        <v>35.997599999999998</v>
      </c>
      <c r="AD920" t="e">
        <v>#N/A</v>
      </c>
      <c r="AE920" t="s">
        <v>39</v>
      </c>
    </row>
    <row r="921" spans="1:31" x14ac:dyDescent="0.25">
      <c r="A921">
        <v>4307</v>
      </c>
      <c r="B921" t="s">
        <v>2877</v>
      </c>
      <c r="C921" s="1">
        <v>43644</v>
      </c>
      <c r="D921">
        <f t="shared" si="141"/>
        <v>28</v>
      </c>
      <c r="E921" t="str">
        <f t="shared" si="140"/>
        <v>Jun</v>
      </c>
      <c r="F921">
        <f t="shared" si="142"/>
        <v>2019</v>
      </c>
      <c r="G921" t="str">
        <f t="shared" si="143"/>
        <v>Fri</v>
      </c>
      <c r="H921" s="1">
        <v>43644</v>
      </c>
      <c r="I921">
        <f t="shared" si="144"/>
        <v>28</v>
      </c>
      <c r="J921" s="1" t="str">
        <f t="shared" si="145"/>
        <v>Jun</v>
      </c>
      <c r="K921">
        <f t="shared" si="146"/>
        <v>2019</v>
      </c>
      <c r="L921" s="1" t="str">
        <f t="shared" si="147"/>
        <v>Fri</v>
      </c>
      <c r="M921">
        <f t="shared" si="148"/>
        <v>0</v>
      </c>
      <c r="N921" t="s">
        <v>211</v>
      </c>
      <c r="O921" t="s">
        <v>2878</v>
      </c>
      <c r="P921" t="s">
        <v>2879</v>
      </c>
      <c r="Q921" t="s">
        <v>25</v>
      </c>
      <c r="R921" t="s">
        <v>26</v>
      </c>
      <c r="S921" t="s">
        <v>45</v>
      </c>
      <c r="T921" t="s">
        <v>46</v>
      </c>
      <c r="U921" t="str">
        <f t="shared" si="149"/>
        <v>Los Angeles, California, United States</v>
      </c>
      <c r="V921" t="s">
        <v>47</v>
      </c>
      <c r="W921" t="s">
        <v>1760</v>
      </c>
      <c r="X921" t="s">
        <v>49</v>
      </c>
      <c r="Y921" t="s">
        <v>75</v>
      </c>
      <c r="Z921" t="s">
        <v>1761</v>
      </c>
      <c r="AA921">
        <v>7.7519999999999998</v>
      </c>
      <c r="AB921">
        <v>3</v>
      </c>
      <c r="AC921">
        <v>2.8100999999999998</v>
      </c>
      <c r="AD921" t="e">
        <v>#N/A</v>
      </c>
      <c r="AE921" t="s">
        <v>73</v>
      </c>
    </row>
    <row r="922" spans="1:31" x14ac:dyDescent="0.25">
      <c r="A922">
        <v>4308</v>
      </c>
      <c r="B922" t="s">
        <v>2877</v>
      </c>
      <c r="C922" s="1">
        <v>43644</v>
      </c>
      <c r="D922">
        <f t="shared" si="141"/>
        <v>28</v>
      </c>
      <c r="E922" t="str">
        <f t="shared" si="140"/>
        <v>Jun</v>
      </c>
      <c r="F922">
        <f t="shared" si="142"/>
        <v>2019</v>
      </c>
      <c r="G922" t="str">
        <f t="shared" si="143"/>
        <v>Fri</v>
      </c>
      <c r="H922" s="1">
        <v>43644</v>
      </c>
      <c r="I922">
        <f t="shared" si="144"/>
        <v>28</v>
      </c>
      <c r="J922" s="1" t="str">
        <f t="shared" si="145"/>
        <v>Jun</v>
      </c>
      <c r="K922">
        <f t="shared" si="146"/>
        <v>2019</v>
      </c>
      <c r="L922" s="1" t="str">
        <f t="shared" si="147"/>
        <v>Fri</v>
      </c>
      <c r="M922">
        <f t="shared" si="148"/>
        <v>0</v>
      </c>
      <c r="N922" t="s">
        <v>211</v>
      </c>
      <c r="O922" t="s">
        <v>2878</v>
      </c>
      <c r="P922" t="s">
        <v>2879</v>
      </c>
      <c r="Q922" t="s">
        <v>25</v>
      </c>
      <c r="R922" t="s">
        <v>26</v>
      </c>
      <c r="S922" t="s">
        <v>45</v>
      </c>
      <c r="T922" t="s">
        <v>46</v>
      </c>
      <c r="U922" t="str">
        <f t="shared" si="149"/>
        <v>Los Angeles, California, United States</v>
      </c>
      <c r="V922" t="s">
        <v>47</v>
      </c>
      <c r="W922" t="s">
        <v>2880</v>
      </c>
      <c r="X922" t="s">
        <v>49</v>
      </c>
      <c r="Y922" t="s">
        <v>75</v>
      </c>
      <c r="Z922" t="s">
        <v>2881</v>
      </c>
      <c r="AA922">
        <v>33.567999999999998</v>
      </c>
      <c r="AB922">
        <v>2</v>
      </c>
      <c r="AC922">
        <v>11.748799999999999</v>
      </c>
      <c r="AD922" t="e">
        <v>#N/A</v>
      </c>
      <c r="AE922" t="s">
        <v>34</v>
      </c>
    </row>
    <row r="923" spans="1:31" x14ac:dyDescent="0.25">
      <c r="A923">
        <v>6751</v>
      </c>
      <c r="B923" t="s">
        <v>2882</v>
      </c>
      <c r="C923" s="1">
        <v>43644</v>
      </c>
      <c r="D923">
        <f t="shared" si="141"/>
        <v>28</v>
      </c>
      <c r="E923" t="str">
        <f t="shared" si="140"/>
        <v>Jun</v>
      </c>
      <c r="F923">
        <f t="shared" si="142"/>
        <v>2019</v>
      </c>
      <c r="G923" t="str">
        <f t="shared" si="143"/>
        <v>Fri</v>
      </c>
      <c r="H923" s="1">
        <v>43646</v>
      </c>
      <c r="I923">
        <f t="shared" si="144"/>
        <v>30</v>
      </c>
      <c r="J923" s="1" t="str">
        <f t="shared" si="145"/>
        <v>Jun</v>
      </c>
      <c r="K923">
        <f t="shared" si="146"/>
        <v>2019</v>
      </c>
      <c r="L923" s="1" t="str">
        <f t="shared" si="147"/>
        <v>Sun</v>
      </c>
      <c r="M923">
        <f t="shared" si="148"/>
        <v>2</v>
      </c>
      <c r="N923" t="s">
        <v>97</v>
      </c>
      <c r="O923" t="s">
        <v>2883</v>
      </c>
      <c r="P923" t="s">
        <v>2884</v>
      </c>
      <c r="Q923" t="s">
        <v>44</v>
      </c>
      <c r="R923" t="s">
        <v>26</v>
      </c>
      <c r="S923" t="s">
        <v>2885</v>
      </c>
      <c r="T923" t="s">
        <v>202</v>
      </c>
      <c r="U923" t="str">
        <f t="shared" si="149"/>
        <v>Paterson, New Jersey, United States</v>
      </c>
      <c r="V923" t="s">
        <v>29</v>
      </c>
      <c r="W923" t="s">
        <v>2886</v>
      </c>
      <c r="X923" t="s">
        <v>31</v>
      </c>
      <c r="Y923" t="s">
        <v>262</v>
      </c>
      <c r="Z923" t="s">
        <v>2887</v>
      </c>
      <c r="AA923">
        <v>121.96</v>
      </c>
      <c r="AB923">
        <v>2</v>
      </c>
      <c r="AC923">
        <v>20.7332</v>
      </c>
      <c r="AD923" t="e">
        <v>#N/A</v>
      </c>
      <c r="AE923" t="s">
        <v>39</v>
      </c>
    </row>
    <row r="924" spans="1:31" x14ac:dyDescent="0.25">
      <c r="A924">
        <v>6752</v>
      </c>
      <c r="B924" t="s">
        <v>2882</v>
      </c>
      <c r="C924" s="1">
        <v>43644</v>
      </c>
      <c r="D924">
        <f t="shared" si="141"/>
        <v>28</v>
      </c>
      <c r="E924" t="str">
        <f t="shared" si="140"/>
        <v>Jun</v>
      </c>
      <c r="F924">
        <f t="shared" si="142"/>
        <v>2019</v>
      </c>
      <c r="G924" t="str">
        <f t="shared" si="143"/>
        <v>Fri</v>
      </c>
      <c r="H924" s="1">
        <v>43646</v>
      </c>
      <c r="I924">
        <f t="shared" si="144"/>
        <v>30</v>
      </c>
      <c r="J924" s="1" t="str">
        <f t="shared" si="145"/>
        <v>Jun</v>
      </c>
      <c r="K924">
        <f t="shared" si="146"/>
        <v>2019</v>
      </c>
      <c r="L924" s="1" t="str">
        <f t="shared" si="147"/>
        <v>Sun</v>
      </c>
      <c r="M924">
        <f t="shared" si="148"/>
        <v>2</v>
      </c>
      <c r="N924" t="s">
        <v>97</v>
      </c>
      <c r="O924" t="s">
        <v>2883</v>
      </c>
      <c r="P924" t="s">
        <v>2884</v>
      </c>
      <c r="Q924" t="s">
        <v>44</v>
      </c>
      <c r="R924" t="s">
        <v>26</v>
      </c>
      <c r="S924" t="s">
        <v>2885</v>
      </c>
      <c r="T924" t="s">
        <v>202</v>
      </c>
      <c r="U924" t="str">
        <f t="shared" si="149"/>
        <v>Paterson, New Jersey, United States</v>
      </c>
      <c r="V924" t="s">
        <v>29</v>
      </c>
      <c r="W924" t="s">
        <v>2888</v>
      </c>
      <c r="X924" t="s">
        <v>49</v>
      </c>
      <c r="Y924" t="s">
        <v>282</v>
      </c>
      <c r="Z924" t="s">
        <v>2889</v>
      </c>
      <c r="AA924">
        <v>8.74</v>
      </c>
      <c r="AB924">
        <v>2</v>
      </c>
      <c r="AC924">
        <v>2.2724000000000002</v>
      </c>
      <c r="AD924" t="e">
        <v>#N/A</v>
      </c>
      <c r="AE924" t="s">
        <v>39</v>
      </c>
    </row>
    <row r="925" spans="1:31" x14ac:dyDescent="0.25">
      <c r="A925">
        <v>6753</v>
      </c>
      <c r="B925" t="s">
        <v>2882</v>
      </c>
      <c r="C925" s="1">
        <v>43644</v>
      </c>
      <c r="D925">
        <f t="shared" si="141"/>
        <v>28</v>
      </c>
      <c r="E925" t="str">
        <f t="shared" si="140"/>
        <v>Jun</v>
      </c>
      <c r="F925">
        <f t="shared" si="142"/>
        <v>2019</v>
      </c>
      <c r="G925" t="str">
        <f t="shared" si="143"/>
        <v>Fri</v>
      </c>
      <c r="H925" s="1">
        <v>43646</v>
      </c>
      <c r="I925">
        <f t="shared" si="144"/>
        <v>30</v>
      </c>
      <c r="J925" s="1" t="str">
        <f t="shared" si="145"/>
        <v>Jun</v>
      </c>
      <c r="K925">
        <f t="shared" si="146"/>
        <v>2019</v>
      </c>
      <c r="L925" s="1" t="str">
        <f t="shared" si="147"/>
        <v>Sun</v>
      </c>
      <c r="M925">
        <f t="shared" si="148"/>
        <v>2</v>
      </c>
      <c r="N925" t="s">
        <v>97</v>
      </c>
      <c r="O925" t="s">
        <v>2883</v>
      </c>
      <c r="P925" t="s">
        <v>2884</v>
      </c>
      <c r="Q925" t="s">
        <v>44</v>
      </c>
      <c r="R925" t="s">
        <v>26</v>
      </c>
      <c r="S925" t="s">
        <v>2885</v>
      </c>
      <c r="T925" t="s">
        <v>202</v>
      </c>
      <c r="U925" t="str">
        <f t="shared" si="149"/>
        <v>Paterson, New Jersey, United States</v>
      </c>
      <c r="V925" t="s">
        <v>29</v>
      </c>
      <c r="W925" t="s">
        <v>2890</v>
      </c>
      <c r="X925" t="s">
        <v>49</v>
      </c>
      <c r="Y925" t="s">
        <v>123</v>
      </c>
      <c r="Z925" t="s">
        <v>2891</v>
      </c>
      <c r="AA925">
        <v>61.96</v>
      </c>
      <c r="AB925">
        <v>2</v>
      </c>
      <c r="AC925">
        <v>27.882000000000001</v>
      </c>
      <c r="AD925" t="e">
        <v>#N/A</v>
      </c>
      <c r="AE925" t="s">
        <v>39</v>
      </c>
    </row>
    <row r="926" spans="1:31" x14ac:dyDescent="0.25">
      <c r="A926">
        <v>6754</v>
      </c>
      <c r="B926" t="s">
        <v>2882</v>
      </c>
      <c r="C926" s="1">
        <v>43644</v>
      </c>
      <c r="D926">
        <f t="shared" si="141"/>
        <v>28</v>
      </c>
      <c r="E926" t="str">
        <f t="shared" si="140"/>
        <v>Jun</v>
      </c>
      <c r="F926">
        <f t="shared" si="142"/>
        <v>2019</v>
      </c>
      <c r="G926" t="str">
        <f t="shared" si="143"/>
        <v>Fri</v>
      </c>
      <c r="H926" s="1">
        <v>43646</v>
      </c>
      <c r="I926">
        <f t="shared" si="144"/>
        <v>30</v>
      </c>
      <c r="J926" s="1" t="str">
        <f t="shared" si="145"/>
        <v>Jun</v>
      </c>
      <c r="K926">
        <f t="shared" si="146"/>
        <v>2019</v>
      </c>
      <c r="L926" s="1" t="str">
        <f t="shared" si="147"/>
        <v>Sun</v>
      </c>
      <c r="M926">
        <f t="shared" si="148"/>
        <v>2</v>
      </c>
      <c r="N926" t="s">
        <v>97</v>
      </c>
      <c r="O926" t="s">
        <v>2883</v>
      </c>
      <c r="P926" t="s">
        <v>2884</v>
      </c>
      <c r="Q926" t="s">
        <v>44</v>
      </c>
      <c r="R926" t="s">
        <v>26</v>
      </c>
      <c r="S926" t="s">
        <v>2885</v>
      </c>
      <c r="T926" t="s">
        <v>202</v>
      </c>
      <c r="U926" t="str">
        <f t="shared" si="149"/>
        <v>Paterson, New Jersey, United States</v>
      </c>
      <c r="V926" t="s">
        <v>29</v>
      </c>
      <c r="W926" t="s">
        <v>2707</v>
      </c>
      <c r="X926" t="s">
        <v>49</v>
      </c>
      <c r="Y926" t="s">
        <v>75</v>
      </c>
      <c r="Z926" t="s">
        <v>2708</v>
      </c>
      <c r="AA926">
        <v>7.96</v>
      </c>
      <c r="AB926">
        <v>2</v>
      </c>
      <c r="AC926">
        <v>3.7412000000000001</v>
      </c>
      <c r="AD926" t="e">
        <v>#N/A</v>
      </c>
      <c r="AE926" t="s">
        <v>39</v>
      </c>
    </row>
    <row r="927" spans="1:31" x14ac:dyDescent="0.25">
      <c r="A927">
        <v>6755</v>
      </c>
      <c r="B927" t="s">
        <v>2882</v>
      </c>
      <c r="C927" s="1">
        <v>43644</v>
      </c>
      <c r="D927">
        <f t="shared" si="141"/>
        <v>28</v>
      </c>
      <c r="E927" t="str">
        <f t="shared" si="140"/>
        <v>Jun</v>
      </c>
      <c r="F927">
        <f t="shared" si="142"/>
        <v>2019</v>
      </c>
      <c r="G927" t="str">
        <f t="shared" si="143"/>
        <v>Fri</v>
      </c>
      <c r="H927" s="1">
        <v>43646</v>
      </c>
      <c r="I927">
        <f t="shared" si="144"/>
        <v>30</v>
      </c>
      <c r="J927" s="1" t="str">
        <f t="shared" si="145"/>
        <v>Jun</v>
      </c>
      <c r="K927">
        <f t="shared" si="146"/>
        <v>2019</v>
      </c>
      <c r="L927" s="1" t="str">
        <f t="shared" si="147"/>
        <v>Sun</v>
      </c>
      <c r="M927">
        <f t="shared" si="148"/>
        <v>2</v>
      </c>
      <c r="N927" t="s">
        <v>97</v>
      </c>
      <c r="O927" t="s">
        <v>2883</v>
      </c>
      <c r="P927" t="s">
        <v>2884</v>
      </c>
      <c r="Q927" t="s">
        <v>44</v>
      </c>
      <c r="R927" t="s">
        <v>26</v>
      </c>
      <c r="S927" t="s">
        <v>2885</v>
      </c>
      <c r="T927" t="s">
        <v>202</v>
      </c>
      <c r="U927" t="str">
        <f t="shared" si="149"/>
        <v>Paterson, New Jersey, United States</v>
      </c>
      <c r="V927" t="s">
        <v>29</v>
      </c>
      <c r="W927" t="s">
        <v>2892</v>
      </c>
      <c r="X927" t="s">
        <v>49</v>
      </c>
      <c r="Y927" t="s">
        <v>282</v>
      </c>
      <c r="Z927" t="s">
        <v>2893</v>
      </c>
      <c r="AA927">
        <v>275.24</v>
      </c>
      <c r="AB927">
        <v>4</v>
      </c>
      <c r="AC927">
        <v>121.1056</v>
      </c>
      <c r="AD927" t="e">
        <v>#N/A</v>
      </c>
      <c r="AE927" t="s">
        <v>34</v>
      </c>
    </row>
    <row r="928" spans="1:31" x14ac:dyDescent="0.25">
      <c r="A928">
        <v>1901</v>
      </c>
      <c r="B928" t="s">
        <v>2894</v>
      </c>
      <c r="C928" s="1">
        <v>43645</v>
      </c>
      <c r="D928">
        <f t="shared" si="141"/>
        <v>29</v>
      </c>
      <c r="E928" t="str">
        <f t="shared" si="140"/>
        <v>Jun</v>
      </c>
      <c r="F928">
        <f t="shared" si="142"/>
        <v>2019</v>
      </c>
      <c r="G928" t="str">
        <f t="shared" si="143"/>
        <v>Sat</v>
      </c>
      <c r="H928" s="1">
        <v>43649</v>
      </c>
      <c r="I928">
        <f t="shared" si="144"/>
        <v>3</v>
      </c>
      <c r="J928" s="1" t="str">
        <f t="shared" si="145"/>
        <v>Jul</v>
      </c>
      <c r="K928">
        <f t="shared" si="146"/>
        <v>2019</v>
      </c>
      <c r="L928" s="1" t="str">
        <f t="shared" si="147"/>
        <v>Wed</v>
      </c>
      <c r="M928">
        <f t="shared" si="148"/>
        <v>4</v>
      </c>
      <c r="N928" t="s">
        <v>97</v>
      </c>
      <c r="O928" t="s">
        <v>2895</v>
      </c>
      <c r="P928" t="s">
        <v>2896</v>
      </c>
      <c r="Q928" t="s">
        <v>44</v>
      </c>
      <c r="R928" t="s">
        <v>26</v>
      </c>
      <c r="S928" t="s">
        <v>2239</v>
      </c>
      <c r="T928" t="s">
        <v>2897</v>
      </c>
      <c r="U928" t="str">
        <f t="shared" si="149"/>
        <v>Florence, South Carolina, United States</v>
      </c>
      <c r="V928" t="s">
        <v>82</v>
      </c>
      <c r="W928" t="s">
        <v>1681</v>
      </c>
      <c r="X928" t="s">
        <v>49</v>
      </c>
      <c r="Y928" t="s">
        <v>50</v>
      </c>
      <c r="Z928" t="s">
        <v>1682</v>
      </c>
      <c r="AA928">
        <v>191.88</v>
      </c>
      <c r="AB928">
        <v>6</v>
      </c>
      <c r="AC928">
        <v>19.187999999999999</v>
      </c>
      <c r="AD928" t="e">
        <v>#N/A</v>
      </c>
      <c r="AE928" t="s">
        <v>39</v>
      </c>
    </row>
    <row r="929" spans="1:31" x14ac:dyDescent="0.25">
      <c r="A929">
        <v>8231</v>
      </c>
      <c r="B929" t="s">
        <v>2898</v>
      </c>
      <c r="C929" s="1">
        <v>43646</v>
      </c>
      <c r="D929">
        <f t="shared" si="141"/>
        <v>30</v>
      </c>
      <c r="E929" t="str">
        <f t="shared" si="140"/>
        <v>Jun</v>
      </c>
      <c r="F929">
        <f t="shared" si="142"/>
        <v>2019</v>
      </c>
      <c r="G929" t="str">
        <f t="shared" si="143"/>
        <v>Sun</v>
      </c>
      <c r="H929" s="1">
        <v>43648</v>
      </c>
      <c r="I929">
        <f t="shared" si="144"/>
        <v>2</v>
      </c>
      <c r="J929" s="1" t="str">
        <f t="shared" si="145"/>
        <v>Jul</v>
      </c>
      <c r="K929">
        <f t="shared" si="146"/>
        <v>2019</v>
      </c>
      <c r="L929" s="1" t="str">
        <f t="shared" si="147"/>
        <v>Tue</v>
      </c>
      <c r="M929">
        <f t="shared" si="148"/>
        <v>2</v>
      </c>
      <c r="N929" t="s">
        <v>97</v>
      </c>
      <c r="O929" t="s">
        <v>2899</v>
      </c>
      <c r="P929" t="s">
        <v>2900</v>
      </c>
      <c r="Q929" t="s">
        <v>44</v>
      </c>
      <c r="R929" t="s">
        <v>26</v>
      </c>
      <c r="S929" t="s">
        <v>2901</v>
      </c>
      <c r="T929" t="s">
        <v>254</v>
      </c>
      <c r="U929" t="str">
        <f t="shared" si="149"/>
        <v>Sandy Springs, Georgia, United States</v>
      </c>
      <c r="V929" t="s">
        <v>82</v>
      </c>
      <c r="W929" t="s">
        <v>2902</v>
      </c>
      <c r="X929" t="s">
        <v>49</v>
      </c>
      <c r="Y929" t="s">
        <v>92</v>
      </c>
      <c r="Z929" t="s">
        <v>2903</v>
      </c>
      <c r="AA929">
        <v>35.97</v>
      </c>
      <c r="AB929">
        <v>3</v>
      </c>
      <c r="AC929">
        <v>9.7119</v>
      </c>
      <c r="AD929" t="e">
        <v>#N/A</v>
      </c>
      <c r="AE929" t="s">
        <v>34</v>
      </c>
    </row>
    <row r="930" spans="1:31" x14ac:dyDescent="0.25">
      <c r="A930">
        <v>8232</v>
      </c>
      <c r="B930" t="s">
        <v>2898</v>
      </c>
      <c r="C930" s="1">
        <v>43646</v>
      </c>
      <c r="D930">
        <f t="shared" si="141"/>
        <v>30</v>
      </c>
      <c r="E930" t="str">
        <f t="shared" si="140"/>
        <v>Jun</v>
      </c>
      <c r="F930">
        <f t="shared" si="142"/>
        <v>2019</v>
      </c>
      <c r="G930" t="str">
        <f t="shared" si="143"/>
        <v>Sun</v>
      </c>
      <c r="H930" s="1">
        <v>43648</v>
      </c>
      <c r="I930">
        <f t="shared" si="144"/>
        <v>2</v>
      </c>
      <c r="J930" s="1" t="str">
        <f t="shared" si="145"/>
        <v>Jul</v>
      </c>
      <c r="K930">
        <f t="shared" si="146"/>
        <v>2019</v>
      </c>
      <c r="L930" s="1" t="str">
        <f t="shared" si="147"/>
        <v>Tue</v>
      </c>
      <c r="M930">
        <f t="shared" si="148"/>
        <v>2</v>
      </c>
      <c r="N930" t="s">
        <v>97</v>
      </c>
      <c r="O930" t="s">
        <v>2899</v>
      </c>
      <c r="P930" t="s">
        <v>2900</v>
      </c>
      <c r="Q930" t="s">
        <v>44</v>
      </c>
      <c r="R930" t="s">
        <v>26</v>
      </c>
      <c r="S930" t="s">
        <v>2901</v>
      </c>
      <c r="T930" t="s">
        <v>254</v>
      </c>
      <c r="U930" t="str">
        <f t="shared" si="149"/>
        <v>Sandy Springs, Georgia, United States</v>
      </c>
      <c r="V930" t="s">
        <v>82</v>
      </c>
      <c r="W930" t="s">
        <v>2904</v>
      </c>
      <c r="X930" t="s">
        <v>31</v>
      </c>
      <c r="Y930" t="s">
        <v>32</v>
      </c>
      <c r="Z930" t="s">
        <v>2905</v>
      </c>
      <c r="AA930">
        <v>1266.8599999999999</v>
      </c>
      <c r="AB930">
        <v>7</v>
      </c>
      <c r="AC930">
        <v>291.37779999999998</v>
      </c>
      <c r="AD930" t="e">
        <v>#N/A</v>
      </c>
      <c r="AE930" t="s">
        <v>39</v>
      </c>
    </row>
    <row r="931" spans="1:31" x14ac:dyDescent="0.25">
      <c r="A931">
        <v>8882</v>
      </c>
      <c r="B931" t="s">
        <v>2906</v>
      </c>
      <c r="C931" s="1">
        <v>43646</v>
      </c>
      <c r="D931">
        <f t="shared" si="141"/>
        <v>30</v>
      </c>
      <c r="E931" t="str">
        <f t="shared" si="140"/>
        <v>Jun</v>
      </c>
      <c r="F931">
        <f t="shared" si="142"/>
        <v>2019</v>
      </c>
      <c r="G931" t="str">
        <f t="shared" si="143"/>
        <v>Sun</v>
      </c>
      <c r="H931" s="1">
        <v>43649</v>
      </c>
      <c r="I931">
        <f t="shared" si="144"/>
        <v>3</v>
      </c>
      <c r="J931" s="1" t="str">
        <f t="shared" si="145"/>
        <v>Jul</v>
      </c>
      <c r="K931">
        <f t="shared" si="146"/>
        <v>2019</v>
      </c>
      <c r="L931" s="1" t="str">
        <f t="shared" si="147"/>
        <v>Wed</v>
      </c>
      <c r="M931">
        <f t="shared" si="148"/>
        <v>3</v>
      </c>
      <c r="N931" t="s">
        <v>97</v>
      </c>
      <c r="O931" t="s">
        <v>2907</v>
      </c>
      <c r="P931" t="s">
        <v>2908</v>
      </c>
      <c r="Q931" t="s">
        <v>111</v>
      </c>
      <c r="R931" t="s">
        <v>26</v>
      </c>
      <c r="S931" t="s">
        <v>1720</v>
      </c>
      <c r="T931" t="s">
        <v>384</v>
      </c>
      <c r="U931" t="str">
        <f t="shared" si="149"/>
        <v>Aurora, Illinois, United States</v>
      </c>
      <c r="V931" t="s">
        <v>57</v>
      </c>
      <c r="W931" t="s">
        <v>925</v>
      </c>
      <c r="X931" t="s">
        <v>36</v>
      </c>
      <c r="Y931" t="s">
        <v>59</v>
      </c>
      <c r="Z931" t="s">
        <v>926</v>
      </c>
      <c r="AA931">
        <v>50.12</v>
      </c>
      <c r="AB931">
        <v>7</v>
      </c>
      <c r="AC931">
        <v>-0.62649999999999995</v>
      </c>
      <c r="AD931" t="e">
        <v>#N/A</v>
      </c>
      <c r="AE931" t="s">
        <v>73</v>
      </c>
    </row>
    <row r="932" spans="1:31" x14ac:dyDescent="0.25">
      <c r="A932">
        <v>4173</v>
      </c>
      <c r="B932" t="s">
        <v>2909</v>
      </c>
      <c r="C932" s="1">
        <v>43647</v>
      </c>
      <c r="D932">
        <f t="shared" si="141"/>
        <v>1</v>
      </c>
      <c r="E932" t="str">
        <f t="shared" si="140"/>
        <v>Jul</v>
      </c>
      <c r="F932">
        <f t="shared" si="142"/>
        <v>2019</v>
      </c>
      <c r="G932" t="str">
        <f t="shared" si="143"/>
        <v>Mon</v>
      </c>
      <c r="H932" s="1">
        <v>43647</v>
      </c>
      <c r="I932">
        <f t="shared" si="144"/>
        <v>1</v>
      </c>
      <c r="J932" s="1" t="str">
        <f t="shared" si="145"/>
        <v>Jul</v>
      </c>
      <c r="K932">
        <f t="shared" si="146"/>
        <v>2019</v>
      </c>
      <c r="L932" s="1" t="str">
        <f t="shared" si="147"/>
        <v>Mon</v>
      </c>
      <c r="M932">
        <f t="shared" si="148"/>
        <v>0</v>
      </c>
      <c r="N932" t="s">
        <v>211</v>
      </c>
      <c r="O932" t="s">
        <v>2910</v>
      </c>
      <c r="P932" t="s">
        <v>2911</v>
      </c>
      <c r="Q932" t="s">
        <v>44</v>
      </c>
      <c r="R932" t="s">
        <v>26</v>
      </c>
      <c r="S932" t="s">
        <v>1094</v>
      </c>
      <c r="T932" t="s">
        <v>2897</v>
      </c>
      <c r="U932" t="str">
        <f t="shared" si="149"/>
        <v>Columbia, South Carolina, United States</v>
      </c>
      <c r="V932" t="s">
        <v>82</v>
      </c>
      <c r="W932" t="s">
        <v>1226</v>
      </c>
      <c r="X932" t="s">
        <v>49</v>
      </c>
      <c r="Y932" t="s">
        <v>75</v>
      </c>
      <c r="Z932" t="s">
        <v>1227</v>
      </c>
      <c r="AA932">
        <v>14.2</v>
      </c>
      <c r="AB932">
        <v>2</v>
      </c>
      <c r="AC932">
        <v>6.532</v>
      </c>
      <c r="AD932" t="e">
        <v>#N/A</v>
      </c>
      <c r="AE932" t="s">
        <v>39</v>
      </c>
    </row>
    <row r="933" spans="1:31" x14ac:dyDescent="0.25">
      <c r="A933">
        <v>4174</v>
      </c>
      <c r="B933" t="s">
        <v>2909</v>
      </c>
      <c r="C933" s="1">
        <v>43647</v>
      </c>
      <c r="D933">
        <f t="shared" si="141"/>
        <v>1</v>
      </c>
      <c r="E933" t="str">
        <f t="shared" si="140"/>
        <v>Jul</v>
      </c>
      <c r="F933">
        <f t="shared" si="142"/>
        <v>2019</v>
      </c>
      <c r="G933" t="str">
        <f t="shared" si="143"/>
        <v>Mon</v>
      </c>
      <c r="H933" s="1">
        <v>43647</v>
      </c>
      <c r="I933">
        <f t="shared" si="144"/>
        <v>1</v>
      </c>
      <c r="J933" s="1" t="str">
        <f t="shared" si="145"/>
        <v>Jul</v>
      </c>
      <c r="K933">
        <f t="shared" si="146"/>
        <v>2019</v>
      </c>
      <c r="L933" s="1" t="str">
        <f t="shared" si="147"/>
        <v>Mon</v>
      </c>
      <c r="M933">
        <f t="shared" si="148"/>
        <v>0</v>
      </c>
      <c r="N933" t="s">
        <v>211</v>
      </c>
      <c r="O933" t="s">
        <v>2910</v>
      </c>
      <c r="P933" t="s">
        <v>2911</v>
      </c>
      <c r="Q933" t="s">
        <v>44</v>
      </c>
      <c r="R933" t="s">
        <v>26</v>
      </c>
      <c r="S933" t="s">
        <v>1094</v>
      </c>
      <c r="T933" t="s">
        <v>2897</v>
      </c>
      <c r="U933" t="str">
        <f t="shared" si="149"/>
        <v>Columbia, South Carolina, United States</v>
      </c>
      <c r="V933" t="s">
        <v>82</v>
      </c>
      <c r="W933" t="s">
        <v>2912</v>
      </c>
      <c r="X933" t="s">
        <v>49</v>
      </c>
      <c r="Y933" t="s">
        <v>123</v>
      </c>
      <c r="Z933" t="s">
        <v>2913</v>
      </c>
      <c r="AA933">
        <v>12.96</v>
      </c>
      <c r="AB933">
        <v>2</v>
      </c>
      <c r="AC933">
        <v>6.2207999999999997</v>
      </c>
      <c r="AD933" t="e">
        <v>#N/A</v>
      </c>
      <c r="AE933" t="s">
        <v>73</v>
      </c>
    </row>
    <row r="934" spans="1:31" x14ac:dyDescent="0.25">
      <c r="A934">
        <v>4175</v>
      </c>
      <c r="B934" t="s">
        <v>2909</v>
      </c>
      <c r="C934" s="1">
        <v>43647</v>
      </c>
      <c r="D934">
        <f t="shared" si="141"/>
        <v>1</v>
      </c>
      <c r="E934" t="str">
        <f t="shared" si="140"/>
        <v>Jul</v>
      </c>
      <c r="F934">
        <f t="shared" si="142"/>
        <v>2019</v>
      </c>
      <c r="G934" t="str">
        <f t="shared" si="143"/>
        <v>Mon</v>
      </c>
      <c r="H934" s="1">
        <v>43647</v>
      </c>
      <c r="I934">
        <f t="shared" si="144"/>
        <v>1</v>
      </c>
      <c r="J934" s="1" t="str">
        <f t="shared" si="145"/>
        <v>Jul</v>
      </c>
      <c r="K934">
        <f t="shared" si="146"/>
        <v>2019</v>
      </c>
      <c r="L934" s="1" t="str">
        <f t="shared" si="147"/>
        <v>Mon</v>
      </c>
      <c r="M934">
        <f t="shared" si="148"/>
        <v>0</v>
      </c>
      <c r="N934" t="s">
        <v>211</v>
      </c>
      <c r="O934" t="s">
        <v>2910</v>
      </c>
      <c r="P934" t="s">
        <v>2911</v>
      </c>
      <c r="Q934" t="s">
        <v>44</v>
      </c>
      <c r="R934" t="s">
        <v>26</v>
      </c>
      <c r="S934" t="s">
        <v>1094</v>
      </c>
      <c r="T934" t="s">
        <v>2897</v>
      </c>
      <c r="U934" t="str">
        <f t="shared" si="149"/>
        <v>Columbia, South Carolina, United States</v>
      </c>
      <c r="V934" t="s">
        <v>82</v>
      </c>
      <c r="W934" t="s">
        <v>2914</v>
      </c>
      <c r="X934" t="s">
        <v>49</v>
      </c>
      <c r="Y934" t="s">
        <v>75</v>
      </c>
      <c r="Z934" t="s">
        <v>2915</v>
      </c>
      <c r="AA934">
        <v>58.34</v>
      </c>
      <c r="AB934">
        <v>2</v>
      </c>
      <c r="AC934">
        <v>28.0032</v>
      </c>
      <c r="AD934" t="e">
        <v>#N/A</v>
      </c>
      <c r="AE934" t="s">
        <v>73</v>
      </c>
    </row>
    <row r="935" spans="1:31" x14ac:dyDescent="0.25">
      <c r="A935">
        <v>7473</v>
      </c>
      <c r="B935" t="s">
        <v>2916</v>
      </c>
      <c r="C935" s="1">
        <v>43647</v>
      </c>
      <c r="D935">
        <f t="shared" si="141"/>
        <v>1</v>
      </c>
      <c r="E935" t="str">
        <f t="shared" si="140"/>
        <v>Jul</v>
      </c>
      <c r="F935">
        <f t="shared" si="142"/>
        <v>2019</v>
      </c>
      <c r="G935" t="str">
        <f t="shared" si="143"/>
        <v>Mon</v>
      </c>
      <c r="H935" s="1">
        <v>43649</v>
      </c>
      <c r="I935">
        <f t="shared" si="144"/>
        <v>3</v>
      </c>
      <c r="J935" s="1" t="str">
        <f t="shared" si="145"/>
        <v>Jul</v>
      </c>
      <c r="K935">
        <f t="shared" si="146"/>
        <v>2019</v>
      </c>
      <c r="L935" s="1" t="str">
        <f t="shared" si="147"/>
        <v>Wed</v>
      </c>
      <c r="M935">
        <f t="shared" si="148"/>
        <v>2</v>
      </c>
      <c r="N935" t="s">
        <v>41</v>
      </c>
      <c r="O935" t="s">
        <v>2393</v>
      </c>
      <c r="P935" t="s">
        <v>2394</v>
      </c>
      <c r="Q935" t="s">
        <v>111</v>
      </c>
      <c r="R935" t="s">
        <v>26</v>
      </c>
      <c r="S935" t="s">
        <v>2917</v>
      </c>
      <c r="T935" t="s">
        <v>2918</v>
      </c>
      <c r="U935" t="str">
        <f t="shared" si="149"/>
        <v>Lehi, Utah, United States</v>
      </c>
      <c r="V935" t="s">
        <v>47</v>
      </c>
      <c r="W935" t="s">
        <v>83</v>
      </c>
      <c r="X935" t="s">
        <v>36</v>
      </c>
      <c r="Y935" t="s">
        <v>84</v>
      </c>
      <c r="Z935" t="s">
        <v>85</v>
      </c>
      <c r="AA935">
        <v>1499.95</v>
      </c>
      <c r="AB935">
        <v>5</v>
      </c>
      <c r="AC935">
        <v>449.98500000000001</v>
      </c>
      <c r="AD935" t="e">
        <v>#N/A</v>
      </c>
      <c r="AE935" t="s">
        <v>73</v>
      </c>
    </row>
    <row r="936" spans="1:31" x14ac:dyDescent="0.25">
      <c r="A936">
        <v>8905</v>
      </c>
      <c r="B936" t="s">
        <v>2919</v>
      </c>
      <c r="C936" s="1">
        <v>43647</v>
      </c>
      <c r="D936">
        <f t="shared" si="141"/>
        <v>1</v>
      </c>
      <c r="E936" t="str">
        <f t="shared" si="140"/>
        <v>Jul</v>
      </c>
      <c r="F936">
        <f t="shared" si="142"/>
        <v>2019</v>
      </c>
      <c r="G936" t="str">
        <f t="shared" si="143"/>
        <v>Mon</v>
      </c>
      <c r="H936" s="1">
        <v>43647</v>
      </c>
      <c r="I936">
        <f t="shared" si="144"/>
        <v>1</v>
      </c>
      <c r="J936" s="1" t="str">
        <f t="shared" si="145"/>
        <v>Jul</v>
      </c>
      <c r="K936">
        <f t="shared" si="146"/>
        <v>2019</v>
      </c>
      <c r="L936" s="1" t="str">
        <f t="shared" si="147"/>
        <v>Mon</v>
      </c>
      <c r="M936">
        <f t="shared" si="148"/>
        <v>0</v>
      </c>
      <c r="N936" t="s">
        <v>211</v>
      </c>
      <c r="O936" t="s">
        <v>2920</v>
      </c>
      <c r="P936" t="s">
        <v>2921</v>
      </c>
      <c r="Q936" t="s">
        <v>111</v>
      </c>
      <c r="R936" t="s">
        <v>26</v>
      </c>
      <c r="S936" t="s">
        <v>221</v>
      </c>
      <c r="T936" t="s">
        <v>222</v>
      </c>
      <c r="U936" t="str">
        <f t="shared" si="149"/>
        <v>New York City, New York, United States</v>
      </c>
      <c r="V936" t="s">
        <v>29</v>
      </c>
      <c r="W936" t="s">
        <v>2922</v>
      </c>
      <c r="X936" t="s">
        <v>49</v>
      </c>
      <c r="Y936" t="s">
        <v>296</v>
      </c>
      <c r="Z936" t="s">
        <v>2923</v>
      </c>
      <c r="AA936">
        <v>30.53</v>
      </c>
      <c r="AB936">
        <v>1</v>
      </c>
      <c r="AC936">
        <v>14.043799999999999</v>
      </c>
      <c r="AD936" t="e">
        <v>#N/A</v>
      </c>
      <c r="AE936" t="s">
        <v>73</v>
      </c>
    </row>
    <row r="937" spans="1:31" x14ac:dyDescent="0.25">
      <c r="A937">
        <v>8906</v>
      </c>
      <c r="B937" t="s">
        <v>2919</v>
      </c>
      <c r="C937" s="1">
        <v>43647</v>
      </c>
      <c r="D937">
        <f t="shared" si="141"/>
        <v>1</v>
      </c>
      <c r="E937" t="str">
        <f t="shared" si="140"/>
        <v>Jul</v>
      </c>
      <c r="F937">
        <f t="shared" si="142"/>
        <v>2019</v>
      </c>
      <c r="G937" t="str">
        <f t="shared" si="143"/>
        <v>Mon</v>
      </c>
      <c r="H937" s="1">
        <v>43647</v>
      </c>
      <c r="I937">
        <f t="shared" si="144"/>
        <v>1</v>
      </c>
      <c r="J937" s="1" t="str">
        <f t="shared" si="145"/>
        <v>Jul</v>
      </c>
      <c r="K937">
        <f t="shared" si="146"/>
        <v>2019</v>
      </c>
      <c r="L937" s="1" t="str">
        <f t="shared" si="147"/>
        <v>Mon</v>
      </c>
      <c r="M937">
        <f t="shared" si="148"/>
        <v>0</v>
      </c>
      <c r="N937" t="s">
        <v>211</v>
      </c>
      <c r="O937" t="s">
        <v>2920</v>
      </c>
      <c r="P937" t="s">
        <v>2921</v>
      </c>
      <c r="Q937" t="s">
        <v>111</v>
      </c>
      <c r="R937" t="s">
        <v>26</v>
      </c>
      <c r="S937" t="s">
        <v>221</v>
      </c>
      <c r="T937" t="s">
        <v>222</v>
      </c>
      <c r="U937" t="str">
        <f t="shared" si="149"/>
        <v>New York City, New York, United States</v>
      </c>
      <c r="V937" t="s">
        <v>29</v>
      </c>
      <c r="W937" t="s">
        <v>2924</v>
      </c>
      <c r="X937" t="s">
        <v>36</v>
      </c>
      <c r="Y937" t="s">
        <v>59</v>
      </c>
      <c r="Z937" t="s">
        <v>2925</v>
      </c>
      <c r="AA937">
        <v>30.84</v>
      </c>
      <c r="AB937">
        <v>3</v>
      </c>
      <c r="AC937">
        <v>6.1680000000000001</v>
      </c>
      <c r="AD937" t="e">
        <v>#N/A</v>
      </c>
      <c r="AE937" t="s">
        <v>73</v>
      </c>
    </row>
    <row r="938" spans="1:31" x14ac:dyDescent="0.25">
      <c r="A938">
        <v>8907</v>
      </c>
      <c r="B938" t="s">
        <v>2919</v>
      </c>
      <c r="C938" s="1">
        <v>43647</v>
      </c>
      <c r="D938">
        <f t="shared" si="141"/>
        <v>1</v>
      </c>
      <c r="E938" t="str">
        <f t="shared" si="140"/>
        <v>Jul</v>
      </c>
      <c r="F938">
        <f t="shared" si="142"/>
        <v>2019</v>
      </c>
      <c r="G938" t="str">
        <f t="shared" si="143"/>
        <v>Mon</v>
      </c>
      <c r="H938" s="1">
        <v>43647</v>
      </c>
      <c r="I938">
        <f t="shared" si="144"/>
        <v>1</v>
      </c>
      <c r="J938" s="1" t="str">
        <f t="shared" si="145"/>
        <v>Jul</v>
      </c>
      <c r="K938">
        <f t="shared" si="146"/>
        <v>2019</v>
      </c>
      <c r="L938" s="1" t="str">
        <f t="shared" si="147"/>
        <v>Mon</v>
      </c>
      <c r="M938">
        <f t="shared" si="148"/>
        <v>0</v>
      </c>
      <c r="N938" t="s">
        <v>211</v>
      </c>
      <c r="O938" t="s">
        <v>2920</v>
      </c>
      <c r="P938" t="s">
        <v>2921</v>
      </c>
      <c r="Q938" t="s">
        <v>111</v>
      </c>
      <c r="R938" t="s">
        <v>26</v>
      </c>
      <c r="S938" t="s">
        <v>221</v>
      </c>
      <c r="T938" t="s">
        <v>222</v>
      </c>
      <c r="U938" t="str">
        <f t="shared" si="149"/>
        <v>New York City, New York, United States</v>
      </c>
      <c r="V938" t="s">
        <v>29</v>
      </c>
      <c r="W938" t="s">
        <v>2926</v>
      </c>
      <c r="X938" t="s">
        <v>49</v>
      </c>
      <c r="Y938" t="s">
        <v>123</v>
      </c>
      <c r="Z938" t="s">
        <v>2927</v>
      </c>
      <c r="AA938">
        <v>75.06</v>
      </c>
      <c r="AB938">
        <v>9</v>
      </c>
      <c r="AC938">
        <v>33.777000000000001</v>
      </c>
      <c r="AD938" t="e">
        <v>#N/A</v>
      </c>
      <c r="AE938" t="s">
        <v>39</v>
      </c>
    </row>
    <row r="939" spans="1:31" x14ac:dyDescent="0.25">
      <c r="A939">
        <v>9753</v>
      </c>
      <c r="B939" t="s">
        <v>2928</v>
      </c>
      <c r="C939" s="1">
        <v>43647</v>
      </c>
      <c r="D939">
        <f t="shared" si="141"/>
        <v>1</v>
      </c>
      <c r="E939" t="str">
        <f t="shared" si="140"/>
        <v>Jul</v>
      </c>
      <c r="F939">
        <f t="shared" si="142"/>
        <v>2019</v>
      </c>
      <c r="G939" t="str">
        <f t="shared" si="143"/>
        <v>Mon</v>
      </c>
      <c r="H939" s="1">
        <v>43648</v>
      </c>
      <c r="I939">
        <f t="shared" si="144"/>
        <v>2</v>
      </c>
      <c r="J939" s="1" t="str">
        <f t="shared" si="145"/>
        <v>Jul</v>
      </c>
      <c r="K939">
        <f t="shared" si="146"/>
        <v>2019</v>
      </c>
      <c r="L939" s="1" t="str">
        <f t="shared" si="147"/>
        <v>Tue</v>
      </c>
      <c r="M939">
        <f t="shared" si="148"/>
        <v>1</v>
      </c>
      <c r="N939" t="s">
        <v>41</v>
      </c>
      <c r="O939" t="s">
        <v>2929</v>
      </c>
      <c r="P939" t="s">
        <v>2930</v>
      </c>
      <c r="Q939" t="s">
        <v>111</v>
      </c>
      <c r="R939" t="s">
        <v>26</v>
      </c>
      <c r="S939" t="s">
        <v>162</v>
      </c>
      <c r="T939" t="s">
        <v>163</v>
      </c>
      <c r="U939" t="str">
        <f t="shared" si="149"/>
        <v>Seattle, Washington, United States</v>
      </c>
      <c r="V939" t="s">
        <v>47</v>
      </c>
      <c r="W939" t="s">
        <v>2931</v>
      </c>
      <c r="X939" t="s">
        <v>49</v>
      </c>
      <c r="Y939" t="s">
        <v>75</v>
      </c>
      <c r="Z939" t="s">
        <v>2932</v>
      </c>
      <c r="AA939">
        <v>2.496</v>
      </c>
      <c r="AB939">
        <v>1</v>
      </c>
      <c r="AC939">
        <v>0.90480000000000005</v>
      </c>
      <c r="AD939" t="e">
        <v>#N/A</v>
      </c>
      <c r="AE939" t="s">
        <v>34</v>
      </c>
    </row>
    <row r="940" spans="1:31" x14ac:dyDescent="0.25">
      <c r="A940">
        <v>1159</v>
      </c>
      <c r="B940" t="s">
        <v>2933</v>
      </c>
      <c r="C940" s="1">
        <v>43648</v>
      </c>
      <c r="D940">
        <f t="shared" si="141"/>
        <v>2</v>
      </c>
      <c r="E940" t="str">
        <f t="shared" si="140"/>
        <v>Jul</v>
      </c>
      <c r="F940">
        <f t="shared" si="142"/>
        <v>2019</v>
      </c>
      <c r="G940" t="str">
        <f t="shared" si="143"/>
        <v>Tue</v>
      </c>
      <c r="H940" s="1">
        <v>43653</v>
      </c>
      <c r="I940">
        <f t="shared" si="144"/>
        <v>7</v>
      </c>
      <c r="J940" s="1" t="str">
        <f t="shared" si="145"/>
        <v>Jul</v>
      </c>
      <c r="K940">
        <f t="shared" si="146"/>
        <v>2019</v>
      </c>
      <c r="L940" s="1" t="str">
        <f t="shared" si="147"/>
        <v>Sun</v>
      </c>
      <c r="M940">
        <f t="shared" si="148"/>
        <v>5</v>
      </c>
      <c r="N940" t="s">
        <v>97</v>
      </c>
      <c r="O940" t="s">
        <v>1969</v>
      </c>
      <c r="P940" t="s">
        <v>1970</v>
      </c>
      <c r="Q940" t="s">
        <v>25</v>
      </c>
      <c r="R940" t="s">
        <v>26</v>
      </c>
      <c r="S940" t="s">
        <v>45</v>
      </c>
      <c r="T940" t="s">
        <v>46</v>
      </c>
      <c r="U940" t="str">
        <f t="shared" si="149"/>
        <v>Los Angeles, California, United States</v>
      </c>
      <c r="V940" t="s">
        <v>47</v>
      </c>
      <c r="W940" t="s">
        <v>2934</v>
      </c>
      <c r="X940" t="s">
        <v>31</v>
      </c>
      <c r="Y940" t="s">
        <v>262</v>
      </c>
      <c r="Z940" t="s">
        <v>2935</v>
      </c>
      <c r="AA940">
        <v>195.184</v>
      </c>
      <c r="AB940">
        <v>1</v>
      </c>
      <c r="AC940">
        <v>19.5184</v>
      </c>
      <c r="AD940" t="e">
        <v>#N/A</v>
      </c>
      <c r="AE940" t="s">
        <v>73</v>
      </c>
    </row>
    <row r="941" spans="1:31" x14ac:dyDescent="0.25">
      <c r="A941">
        <v>8337</v>
      </c>
      <c r="B941" t="s">
        <v>2936</v>
      </c>
      <c r="C941" s="1">
        <v>43648</v>
      </c>
      <c r="D941">
        <f t="shared" si="141"/>
        <v>2</v>
      </c>
      <c r="E941" t="str">
        <f t="shared" si="140"/>
        <v>Jul</v>
      </c>
      <c r="F941">
        <f t="shared" si="142"/>
        <v>2019</v>
      </c>
      <c r="G941" t="str">
        <f t="shared" si="143"/>
        <v>Tue</v>
      </c>
      <c r="H941" s="1">
        <v>43654</v>
      </c>
      <c r="I941">
        <f t="shared" si="144"/>
        <v>8</v>
      </c>
      <c r="J941" s="1" t="str">
        <f t="shared" si="145"/>
        <v>Jul</v>
      </c>
      <c r="K941">
        <f t="shared" si="146"/>
        <v>2019</v>
      </c>
      <c r="L941" s="1" t="str">
        <f t="shared" si="147"/>
        <v>Mon</v>
      </c>
      <c r="M941">
        <f t="shared" si="148"/>
        <v>6</v>
      </c>
      <c r="N941" t="s">
        <v>22</v>
      </c>
      <c r="O941" t="s">
        <v>2937</v>
      </c>
      <c r="P941" t="s">
        <v>2938</v>
      </c>
      <c r="Q941" t="s">
        <v>44</v>
      </c>
      <c r="R941" t="s">
        <v>26</v>
      </c>
      <c r="S941" t="s">
        <v>427</v>
      </c>
      <c r="T941" t="s">
        <v>428</v>
      </c>
      <c r="U941" t="str">
        <f t="shared" si="149"/>
        <v>Arlington, Virginia, United States</v>
      </c>
      <c r="V941" t="s">
        <v>82</v>
      </c>
      <c r="W941" t="s">
        <v>2939</v>
      </c>
      <c r="X941" t="s">
        <v>49</v>
      </c>
      <c r="Y941" t="s">
        <v>92</v>
      </c>
      <c r="Z941" t="s">
        <v>2940</v>
      </c>
      <c r="AA941">
        <v>7.7</v>
      </c>
      <c r="AB941">
        <v>2</v>
      </c>
      <c r="AC941">
        <v>3.157</v>
      </c>
      <c r="AD941" t="e">
        <v>#N/A</v>
      </c>
      <c r="AE941" t="s">
        <v>34</v>
      </c>
    </row>
    <row r="942" spans="1:31" x14ac:dyDescent="0.25">
      <c r="A942">
        <v>8777</v>
      </c>
      <c r="B942" t="s">
        <v>2941</v>
      </c>
      <c r="C942" s="1">
        <v>43648</v>
      </c>
      <c r="D942">
        <f t="shared" si="141"/>
        <v>2</v>
      </c>
      <c r="E942" t="str">
        <f t="shared" si="140"/>
        <v>Jul</v>
      </c>
      <c r="F942">
        <f t="shared" si="142"/>
        <v>2019</v>
      </c>
      <c r="G942" t="str">
        <f t="shared" si="143"/>
        <v>Tue</v>
      </c>
      <c r="H942" s="1">
        <v>43649</v>
      </c>
      <c r="I942">
        <f t="shared" si="144"/>
        <v>3</v>
      </c>
      <c r="J942" s="1" t="str">
        <f t="shared" si="145"/>
        <v>Jul</v>
      </c>
      <c r="K942">
        <f t="shared" si="146"/>
        <v>2019</v>
      </c>
      <c r="L942" s="1" t="str">
        <f t="shared" si="147"/>
        <v>Wed</v>
      </c>
      <c r="M942">
        <f t="shared" si="148"/>
        <v>1</v>
      </c>
      <c r="N942" t="s">
        <v>41</v>
      </c>
      <c r="O942" t="s">
        <v>595</v>
      </c>
      <c r="P942" t="s">
        <v>596</v>
      </c>
      <c r="Q942" t="s">
        <v>25</v>
      </c>
      <c r="R942" t="s">
        <v>26</v>
      </c>
      <c r="S942" t="s">
        <v>2942</v>
      </c>
      <c r="T942" t="s">
        <v>56</v>
      </c>
      <c r="U942" t="str">
        <f t="shared" si="149"/>
        <v>Huntsville, Texas, United States</v>
      </c>
      <c r="V942" t="s">
        <v>57</v>
      </c>
      <c r="W942" t="s">
        <v>1165</v>
      </c>
      <c r="X942" t="s">
        <v>31</v>
      </c>
      <c r="Y942" t="s">
        <v>262</v>
      </c>
      <c r="Z942" t="s">
        <v>1166</v>
      </c>
      <c r="AA942">
        <v>528.42999999999995</v>
      </c>
      <c r="AB942">
        <v>5</v>
      </c>
      <c r="AC942">
        <v>0</v>
      </c>
      <c r="AD942" t="e">
        <v>#N/A</v>
      </c>
      <c r="AE942" t="s">
        <v>34</v>
      </c>
    </row>
    <row r="943" spans="1:31" x14ac:dyDescent="0.25">
      <c r="A943">
        <v>8778</v>
      </c>
      <c r="B943" t="s">
        <v>2941</v>
      </c>
      <c r="C943" s="1">
        <v>43648</v>
      </c>
      <c r="D943">
        <f t="shared" si="141"/>
        <v>2</v>
      </c>
      <c r="E943" t="str">
        <f t="shared" si="140"/>
        <v>Jul</v>
      </c>
      <c r="F943">
        <f t="shared" si="142"/>
        <v>2019</v>
      </c>
      <c r="G943" t="str">
        <f t="shared" si="143"/>
        <v>Tue</v>
      </c>
      <c r="H943" s="1">
        <v>43649</v>
      </c>
      <c r="I943">
        <f t="shared" si="144"/>
        <v>3</v>
      </c>
      <c r="J943" s="1" t="str">
        <f t="shared" si="145"/>
        <v>Jul</v>
      </c>
      <c r="K943">
        <f t="shared" si="146"/>
        <v>2019</v>
      </c>
      <c r="L943" s="1" t="str">
        <f t="shared" si="147"/>
        <v>Wed</v>
      </c>
      <c r="M943">
        <f t="shared" si="148"/>
        <v>1</v>
      </c>
      <c r="N943" t="s">
        <v>41</v>
      </c>
      <c r="O943" t="s">
        <v>595</v>
      </c>
      <c r="P943" t="s">
        <v>596</v>
      </c>
      <c r="Q943" t="s">
        <v>25</v>
      </c>
      <c r="R943" t="s">
        <v>26</v>
      </c>
      <c r="S943" t="s">
        <v>2942</v>
      </c>
      <c r="T943" t="s">
        <v>56</v>
      </c>
      <c r="U943" t="str">
        <f t="shared" si="149"/>
        <v>Huntsville, Texas, United States</v>
      </c>
      <c r="V943" t="s">
        <v>57</v>
      </c>
      <c r="W943" t="s">
        <v>2943</v>
      </c>
      <c r="X943" t="s">
        <v>49</v>
      </c>
      <c r="Y943" t="s">
        <v>123</v>
      </c>
      <c r="Z943" t="s">
        <v>2944</v>
      </c>
      <c r="AA943">
        <v>41.472000000000001</v>
      </c>
      <c r="AB943">
        <v>8</v>
      </c>
      <c r="AC943">
        <v>14.5152</v>
      </c>
      <c r="AD943" t="e">
        <v>#N/A</v>
      </c>
      <c r="AE943" t="s">
        <v>34</v>
      </c>
    </row>
    <row r="944" spans="1:31" x14ac:dyDescent="0.25">
      <c r="A944">
        <v>3565</v>
      </c>
      <c r="B944" t="s">
        <v>2945</v>
      </c>
      <c r="C944" s="1">
        <v>43649</v>
      </c>
      <c r="D944">
        <f t="shared" si="141"/>
        <v>3</v>
      </c>
      <c r="E944" t="str">
        <f t="shared" si="140"/>
        <v>Jul</v>
      </c>
      <c r="F944">
        <f t="shared" si="142"/>
        <v>2019</v>
      </c>
      <c r="G944" t="str">
        <f t="shared" si="143"/>
        <v>Wed</v>
      </c>
      <c r="H944" s="1">
        <v>43652</v>
      </c>
      <c r="I944">
        <f t="shared" si="144"/>
        <v>6</v>
      </c>
      <c r="J944" s="1" t="str">
        <f t="shared" si="145"/>
        <v>Jul</v>
      </c>
      <c r="K944">
        <f t="shared" si="146"/>
        <v>2019</v>
      </c>
      <c r="L944" s="1" t="str">
        <f t="shared" si="147"/>
        <v>Sat</v>
      </c>
      <c r="M944">
        <f t="shared" si="148"/>
        <v>3</v>
      </c>
      <c r="N944" t="s">
        <v>41</v>
      </c>
      <c r="O944" t="s">
        <v>2946</v>
      </c>
      <c r="P944" t="s">
        <v>2947</v>
      </c>
      <c r="Q944" t="s">
        <v>44</v>
      </c>
      <c r="R944" t="s">
        <v>26</v>
      </c>
      <c r="S944" t="s">
        <v>45</v>
      </c>
      <c r="T944" t="s">
        <v>46</v>
      </c>
      <c r="U944" t="str">
        <f t="shared" si="149"/>
        <v>Los Angeles, California, United States</v>
      </c>
      <c r="V944" t="s">
        <v>47</v>
      </c>
      <c r="W944" t="s">
        <v>2948</v>
      </c>
      <c r="X944" t="s">
        <v>49</v>
      </c>
      <c r="Y944" t="s">
        <v>123</v>
      </c>
      <c r="Z944" t="s">
        <v>2949</v>
      </c>
      <c r="AA944">
        <v>12.96</v>
      </c>
      <c r="AB944">
        <v>2</v>
      </c>
      <c r="AC944">
        <v>6.2207999999999997</v>
      </c>
      <c r="AD944" t="e">
        <v>#N/A</v>
      </c>
      <c r="AE944" t="s">
        <v>39</v>
      </c>
    </row>
    <row r="945" spans="1:31" x14ac:dyDescent="0.25">
      <c r="A945">
        <v>3566</v>
      </c>
      <c r="B945" t="s">
        <v>2945</v>
      </c>
      <c r="C945" s="1">
        <v>43649</v>
      </c>
      <c r="D945">
        <f t="shared" si="141"/>
        <v>3</v>
      </c>
      <c r="E945" t="str">
        <f t="shared" si="140"/>
        <v>Jul</v>
      </c>
      <c r="F945">
        <f t="shared" si="142"/>
        <v>2019</v>
      </c>
      <c r="G945" t="str">
        <f t="shared" si="143"/>
        <v>Wed</v>
      </c>
      <c r="H945" s="1">
        <v>43652</v>
      </c>
      <c r="I945">
        <f t="shared" si="144"/>
        <v>6</v>
      </c>
      <c r="J945" s="1" t="str">
        <f t="shared" si="145"/>
        <v>Jul</v>
      </c>
      <c r="K945">
        <f t="shared" si="146"/>
        <v>2019</v>
      </c>
      <c r="L945" s="1" t="str">
        <f t="shared" si="147"/>
        <v>Sat</v>
      </c>
      <c r="M945">
        <f t="shared" si="148"/>
        <v>3</v>
      </c>
      <c r="N945" t="s">
        <v>41</v>
      </c>
      <c r="O945" t="s">
        <v>2946</v>
      </c>
      <c r="P945" t="s">
        <v>2947</v>
      </c>
      <c r="Q945" t="s">
        <v>44</v>
      </c>
      <c r="R945" t="s">
        <v>26</v>
      </c>
      <c r="S945" t="s">
        <v>45</v>
      </c>
      <c r="T945" t="s">
        <v>46</v>
      </c>
      <c r="U945" t="str">
        <f t="shared" si="149"/>
        <v>Los Angeles, California, United States</v>
      </c>
      <c r="V945" t="s">
        <v>47</v>
      </c>
      <c r="W945" t="s">
        <v>2950</v>
      </c>
      <c r="X945" t="s">
        <v>49</v>
      </c>
      <c r="Y945" t="s">
        <v>271</v>
      </c>
      <c r="Z945" t="s">
        <v>2951</v>
      </c>
      <c r="AA945">
        <v>3.96</v>
      </c>
      <c r="AB945">
        <v>2</v>
      </c>
      <c r="AC945">
        <v>7.9200000000000007E-2</v>
      </c>
      <c r="AD945" t="e">
        <v>#N/A</v>
      </c>
      <c r="AE945" t="s">
        <v>39</v>
      </c>
    </row>
    <row r="946" spans="1:31" x14ac:dyDescent="0.25">
      <c r="A946">
        <v>8049</v>
      </c>
      <c r="B946" t="s">
        <v>2952</v>
      </c>
      <c r="C946" s="1">
        <v>43649</v>
      </c>
      <c r="D946">
        <f t="shared" si="141"/>
        <v>3</v>
      </c>
      <c r="E946" t="str">
        <f t="shared" si="140"/>
        <v>Jul</v>
      </c>
      <c r="F946">
        <f t="shared" si="142"/>
        <v>2019</v>
      </c>
      <c r="G946" t="str">
        <f t="shared" si="143"/>
        <v>Wed</v>
      </c>
      <c r="H946" s="1">
        <v>43653</v>
      </c>
      <c r="I946">
        <f t="shared" si="144"/>
        <v>7</v>
      </c>
      <c r="J946" s="1" t="str">
        <f t="shared" si="145"/>
        <v>Jul</v>
      </c>
      <c r="K946">
        <f t="shared" si="146"/>
        <v>2019</v>
      </c>
      <c r="L946" s="1" t="str">
        <f t="shared" si="147"/>
        <v>Sun</v>
      </c>
      <c r="M946">
        <f t="shared" si="148"/>
        <v>4</v>
      </c>
      <c r="N946" t="s">
        <v>22</v>
      </c>
      <c r="O946" t="s">
        <v>961</v>
      </c>
      <c r="P946" t="s">
        <v>962</v>
      </c>
      <c r="Q946" t="s">
        <v>25</v>
      </c>
      <c r="R946" t="s">
        <v>26</v>
      </c>
      <c r="S946" t="s">
        <v>221</v>
      </c>
      <c r="T946" t="s">
        <v>222</v>
      </c>
      <c r="U946" t="str">
        <f t="shared" si="149"/>
        <v>New York City, New York, United States</v>
      </c>
      <c r="V946" t="s">
        <v>29</v>
      </c>
      <c r="W946" t="s">
        <v>2953</v>
      </c>
      <c r="X946" t="s">
        <v>49</v>
      </c>
      <c r="Y946" t="s">
        <v>282</v>
      </c>
      <c r="Z946" t="s">
        <v>2954</v>
      </c>
      <c r="AA946">
        <v>706.86</v>
      </c>
      <c r="AB946">
        <v>7</v>
      </c>
      <c r="AC946">
        <v>197.92080000000001</v>
      </c>
      <c r="AD946" t="e">
        <v>#N/A</v>
      </c>
      <c r="AE946" t="s">
        <v>73</v>
      </c>
    </row>
    <row r="947" spans="1:31" x14ac:dyDescent="0.25">
      <c r="A947">
        <v>9773</v>
      </c>
      <c r="B947" t="s">
        <v>2955</v>
      </c>
      <c r="C947" s="1">
        <v>43649</v>
      </c>
      <c r="D947">
        <f t="shared" si="141"/>
        <v>3</v>
      </c>
      <c r="E947" t="str">
        <f t="shared" si="140"/>
        <v>Jul</v>
      </c>
      <c r="F947">
        <f t="shared" si="142"/>
        <v>2019</v>
      </c>
      <c r="G947" t="str">
        <f t="shared" si="143"/>
        <v>Wed</v>
      </c>
      <c r="H947" s="1">
        <v>43649</v>
      </c>
      <c r="I947">
        <f t="shared" si="144"/>
        <v>3</v>
      </c>
      <c r="J947" s="1" t="str">
        <f t="shared" si="145"/>
        <v>Jul</v>
      </c>
      <c r="K947">
        <f t="shared" si="146"/>
        <v>2019</v>
      </c>
      <c r="L947" s="1" t="str">
        <f t="shared" si="147"/>
        <v>Wed</v>
      </c>
      <c r="M947">
        <f t="shared" si="148"/>
        <v>0</v>
      </c>
      <c r="N947" t="s">
        <v>211</v>
      </c>
      <c r="O947" t="s">
        <v>1472</v>
      </c>
      <c r="P947" t="s">
        <v>1473</v>
      </c>
      <c r="Q947" t="s">
        <v>25</v>
      </c>
      <c r="R947" t="s">
        <v>26</v>
      </c>
      <c r="S947" t="s">
        <v>89</v>
      </c>
      <c r="T947" t="s">
        <v>90</v>
      </c>
      <c r="U947" t="str">
        <f t="shared" si="149"/>
        <v>Philadelphia, Pennsylvania, United States</v>
      </c>
      <c r="V947" t="s">
        <v>29</v>
      </c>
      <c r="W947" t="s">
        <v>2956</v>
      </c>
      <c r="X947" t="s">
        <v>49</v>
      </c>
      <c r="Y947" t="s">
        <v>123</v>
      </c>
      <c r="Z947" t="s">
        <v>2957</v>
      </c>
      <c r="AA947">
        <v>123.92</v>
      </c>
      <c r="AB947">
        <v>5</v>
      </c>
      <c r="AC947">
        <v>38.725000000000001</v>
      </c>
      <c r="AD947" t="e">
        <v>#N/A</v>
      </c>
      <c r="AE947" t="s">
        <v>39</v>
      </c>
    </row>
    <row r="948" spans="1:31" x14ac:dyDescent="0.25">
      <c r="A948">
        <v>4452</v>
      </c>
      <c r="B948" t="s">
        <v>2958</v>
      </c>
      <c r="C948" s="1">
        <v>43650</v>
      </c>
      <c r="D948">
        <f t="shared" si="141"/>
        <v>4</v>
      </c>
      <c r="E948" t="str">
        <f t="shared" si="140"/>
        <v>Jul</v>
      </c>
      <c r="F948">
        <f t="shared" si="142"/>
        <v>2019</v>
      </c>
      <c r="G948" t="str">
        <f t="shared" si="143"/>
        <v>Thu</v>
      </c>
      <c r="H948" s="1">
        <v>43652</v>
      </c>
      <c r="I948">
        <f t="shared" si="144"/>
        <v>6</v>
      </c>
      <c r="J948" s="1" t="str">
        <f t="shared" si="145"/>
        <v>Jul</v>
      </c>
      <c r="K948">
        <f t="shared" si="146"/>
        <v>2019</v>
      </c>
      <c r="L948" s="1" t="str">
        <f t="shared" si="147"/>
        <v>Sat</v>
      </c>
      <c r="M948">
        <f t="shared" si="148"/>
        <v>2</v>
      </c>
      <c r="N948" t="s">
        <v>41</v>
      </c>
      <c r="O948" t="s">
        <v>2959</v>
      </c>
      <c r="P948" t="s">
        <v>2960</v>
      </c>
      <c r="Q948" t="s">
        <v>44</v>
      </c>
      <c r="R948" t="s">
        <v>26</v>
      </c>
      <c r="S948" t="s">
        <v>361</v>
      </c>
      <c r="T948" t="s">
        <v>46</v>
      </c>
      <c r="U948" t="str">
        <f t="shared" si="149"/>
        <v>San Francisco, California, United States</v>
      </c>
      <c r="V948" t="s">
        <v>47</v>
      </c>
      <c r="W948" t="s">
        <v>1128</v>
      </c>
      <c r="X948" t="s">
        <v>31</v>
      </c>
      <c r="Y948" t="s">
        <v>120</v>
      </c>
      <c r="Z948" t="s">
        <v>1129</v>
      </c>
      <c r="AA948">
        <v>25.4</v>
      </c>
      <c r="AB948">
        <v>5</v>
      </c>
      <c r="AC948">
        <v>8.6359999999999992</v>
      </c>
      <c r="AD948" t="e">
        <v>#N/A</v>
      </c>
      <c r="AE948" t="s">
        <v>39</v>
      </c>
    </row>
    <row r="949" spans="1:31" x14ac:dyDescent="0.25">
      <c r="A949">
        <v>4453</v>
      </c>
      <c r="B949" t="s">
        <v>2958</v>
      </c>
      <c r="C949" s="1">
        <v>43650</v>
      </c>
      <c r="D949">
        <f t="shared" si="141"/>
        <v>4</v>
      </c>
      <c r="E949" t="str">
        <f t="shared" si="140"/>
        <v>Jul</v>
      </c>
      <c r="F949">
        <f t="shared" si="142"/>
        <v>2019</v>
      </c>
      <c r="G949" t="str">
        <f t="shared" si="143"/>
        <v>Thu</v>
      </c>
      <c r="H949" s="1">
        <v>43652</v>
      </c>
      <c r="I949">
        <f t="shared" si="144"/>
        <v>6</v>
      </c>
      <c r="J949" s="1" t="str">
        <f t="shared" si="145"/>
        <v>Jul</v>
      </c>
      <c r="K949">
        <f t="shared" si="146"/>
        <v>2019</v>
      </c>
      <c r="L949" s="1" t="str">
        <f t="shared" si="147"/>
        <v>Sat</v>
      </c>
      <c r="M949">
        <f t="shared" si="148"/>
        <v>2</v>
      </c>
      <c r="N949" t="s">
        <v>41</v>
      </c>
      <c r="O949" t="s">
        <v>2959</v>
      </c>
      <c r="P949" t="s">
        <v>2960</v>
      </c>
      <c r="Q949" t="s">
        <v>44</v>
      </c>
      <c r="R949" t="s">
        <v>26</v>
      </c>
      <c r="S949" t="s">
        <v>361</v>
      </c>
      <c r="T949" t="s">
        <v>46</v>
      </c>
      <c r="U949" t="str">
        <f t="shared" si="149"/>
        <v>San Francisco, California, United States</v>
      </c>
      <c r="V949" t="s">
        <v>47</v>
      </c>
      <c r="W949" t="s">
        <v>2961</v>
      </c>
      <c r="X949" t="s">
        <v>49</v>
      </c>
      <c r="Y949" t="s">
        <v>204</v>
      </c>
      <c r="Z949" t="s">
        <v>2962</v>
      </c>
      <c r="AA949">
        <v>43.96</v>
      </c>
      <c r="AB949">
        <v>2</v>
      </c>
      <c r="AC949">
        <v>20.661200000000001</v>
      </c>
      <c r="AD949" t="e">
        <v>#N/A</v>
      </c>
      <c r="AE949" t="s">
        <v>73</v>
      </c>
    </row>
    <row r="950" spans="1:31" x14ac:dyDescent="0.25">
      <c r="A950">
        <v>4454</v>
      </c>
      <c r="B950" t="s">
        <v>2958</v>
      </c>
      <c r="C950" s="1">
        <v>43650</v>
      </c>
      <c r="D950">
        <f t="shared" si="141"/>
        <v>4</v>
      </c>
      <c r="E950" t="str">
        <f t="shared" si="140"/>
        <v>Jul</v>
      </c>
      <c r="F950">
        <f t="shared" si="142"/>
        <v>2019</v>
      </c>
      <c r="G950" t="str">
        <f t="shared" si="143"/>
        <v>Thu</v>
      </c>
      <c r="H950" s="1">
        <v>43652</v>
      </c>
      <c r="I950">
        <f t="shared" si="144"/>
        <v>6</v>
      </c>
      <c r="J950" s="1" t="str">
        <f t="shared" si="145"/>
        <v>Jul</v>
      </c>
      <c r="K950">
        <f t="shared" si="146"/>
        <v>2019</v>
      </c>
      <c r="L950" s="1" t="str">
        <f t="shared" si="147"/>
        <v>Sat</v>
      </c>
      <c r="M950">
        <f t="shared" si="148"/>
        <v>2</v>
      </c>
      <c r="N950" t="s">
        <v>41</v>
      </c>
      <c r="O950" t="s">
        <v>2959</v>
      </c>
      <c r="P950" t="s">
        <v>2960</v>
      </c>
      <c r="Q950" t="s">
        <v>44</v>
      </c>
      <c r="R950" t="s">
        <v>26</v>
      </c>
      <c r="S950" t="s">
        <v>361</v>
      </c>
      <c r="T950" t="s">
        <v>46</v>
      </c>
      <c r="U950" t="str">
        <f t="shared" si="149"/>
        <v>San Francisco, California, United States</v>
      </c>
      <c r="V950" t="s">
        <v>47</v>
      </c>
      <c r="W950" t="s">
        <v>2963</v>
      </c>
      <c r="X950" t="s">
        <v>31</v>
      </c>
      <c r="Y950" t="s">
        <v>32</v>
      </c>
      <c r="Z950" t="s">
        <v>2964</v>
      </c>
      <c r="AA950">
        <v>1279.165</v>
      </c>
      <c r="AB950">
        <v>5</v>
      </c>
      <c r="AC950">
        <v>225.73500000000001</v>
      </c>
      <c r="AD950" t="e">
        <v>#N/A</v>
      </c>
      <c r="AE950" t="s">
        <v>73</v>
      </c>
    </row>
    <row r="951" spans="1:31" x14ac:dyDescent="0.25">
      <c r="A951">
        <v>4455</v>
      </c>
      <c r="B951" t="s">
        <v>2958</v>
      </c>
      <c r="C951" s="1">
        <v>43650</v>
      </c>
      <c r="D951">
        <f t="shared" si="141"/>
        <v>4</v>
      </c>
      <c r="E951" t="str">
        <f t="shared" si="140"/>
        <v>Jul</v>
      </c>
      <c r="F951">
        <f t="shared" si="142"/>
        <v>2019</v>
      </c>
      <c r="G951" t="str">
        <f t="shared" si="143"/>
        <v>Thu</v>
      </c>
      <c r="H951" s="1">
        <v>43652</v>
      </c>
      <c r="I951">
        <f t="shared" si="144"/>
        <v>6</v>
      </c>
      <c r="J951" s="1" t="str">
        <f t="shared" si="145"/>
        <v>Jul</v>
      </c>
      <c r="K951">
        <f t="shared" si="146"/>
        <v>2019</v>
      </c>
      <c r="L951" s="1" t="str">
        <f t="shared" si="147"/>
        <v>Sat</v>
      </c>
      <c r="M951">
        <f t="shared" si="148"/>
        <v>2</v>
      </c>
      <c r="N951" t="s">
        <v>41</v>
      </c>
      <c r="O951" t="s">
        <v>2959</v>
      </c>
      <c r="P951" t="s">
        <v>2960</v>
      </c>
      <c r="Q951" t="s">
        <v>44</v>
      </c>
      <c r="R951" t="s">
        <v>26</v>
      </c>
      <c r="S951" t="s">
        <v>361</v>
      </c>
      <c r="T951" t="s">
        <v>46</v>
      </c>
      <c r="U951" t="str">
        <f t="shared" si="149"/>
        <v>San Francisco, California, United States</v>
      </c>
      <c r="V951" t="s">
        <v>47</v>
      </c>
      <c r="W951" t="s">
        <v>2965</v>
      </c>
      <c r="X951" t="s">
        <v>49</v>
      </c>
      <c r="Y951" t="s">
        <v>50</v>
      </c>
      <c r="Z951" t="s">
        <v>2966</v>
      </c>
      <c r="AA951">
        <v>27.92</v>
      </c>
      <c r="AB951">
        <v>4</v>
      </c>
      <c r="AC951">
        <v>0.55840000000000001</v>
      </c>
      <c r="AD951" t="e">
        <v>#N/A</v>
      </c>
      <c r="AE951" t="s">
        <v>39</v>
      </c>
    </row>
    <row r="952" spans="1:31" x14ac:dyDescent="0.25">
      <c r="A952">
        <v>5936</v>
      </c>
      <c r="B952" t="s">
        <v>2967</v>
      </c>
      <c r="C952" s="1">
        <v>43650</v>
      </c>
      <c r="D952">
        <f t="shared" si="141"/>
        <v>4</v>
      </c>
      <c r="E952" t="str">
        <f t="shared" si="140"/>
        <v>Jul</v>
      </c>
      <c r="F952">
        <f t="shared" si="142"/>
        <v>2019</v>
      </c>
      <c r="G952" t="str">
        <f t="shared" si="143"/>
        <v>Thu</v>
      </c>
      <c r="H952" s="1">
        <v>43650</v>
      </c>
      <c r="I952">
        <f t="shared" si="144"/>
        <v>4</v>
      </c>
      <c r="J952" s="1" t="str">
        <f t="shared" si="145"/>
        <v>Jul</v>
      </c>
      <c r="K952">
        <f t="shared" si="146"/>
        <v>2019</v>
      </c>
      <c r="L952" s="1" t="str">
        <f t="shared" si="147"/>
        <v>Thu</v>
      </c>
      <c r="M952">
        <f t="shared" si="148"/>
        <v>0</v>
      </c>
      <c r="N952" t="s">
        <v>211</v>
      </c>
      <c r="O952" t="s">
        <v>887</v>
      </c>
      <c r="P952" t="s">
        <v>888</v>
      </c>
      <c r="Q952" t="s">
        <v>111</v>
      </c>
      <c r="R952" t="s">
        <v>26</v>
      </c>
      <c r="S952" t="s">
        <v>162</v>
      </c>
      <c r="T952" t="s">
        <v>163</v>
      </c>
      <c r="U952" t="str">
        <f t="shared" si="149"/>
        <v>Seattle, Washington, United States</v>
      </c>
      <c r="V952" t="s">
        <v>47</v>
      </c>
      <c r="W952" t="s">
        <v>1128</v>
      </c>
      <c r="X952" t="s">
        <v>31</v>
      </c>
      <c r="Y952" t="s">
        <v>120</v>
      </c>
      <c r="Z952" t="s">
        <v>1129</v>
      </c>
      <c r="AA952">
        <v>25.4</v>
      </c>
      <c r="AB952">
        <v>5</v>
      </c>
      <c r="AC952">
        <v>8.6359999999999992</v>
      </c>
      <c r="AD952" t="e">
        <v>#N/A</v>
      </c>
      <c r="AE952" t="s">
        <v>39</v>
      </c>
    </row>
    <row r="953" spans="1:31" x14ac:dyDescent="0.25">
      <c r="A953">
        <v>5937</v>
      </c>
      <c r="B953" t="s">
        <v>2967</v>
      </c>
      <c r="C953" s="1">
        <v>43650</v>
      </c>
      <c r="D953">
        <f t="shared" si="141"/>
        <v>4</v>
      </c>
      <c r="E953" t="str">
        <f t="shared" si="140"/>
        <v>Jul</v>
      </c>
      <c r="F953">
        <f t="shared" si="142"/>
        <v>2019</v>
      </c>
      <c r="G953" t="str">
        <f t="shared" si="143"/>
        <v>Thu</v>
      </c>
      <c r="H953" s="1">
        <v>43650</v>
      </c>
      <c r="I953">
        <f t="shared" si="144"/>
        <v>4</v>
      </c>
      <c r="J953" s="1" t="str">
        <f t="shared" si="145"/>
        <v>Jul</v>
      </c>
      <c r="K953">
        <f t="shared" si="146"/>
        <v>2019</v>
      </c>
      <c r="L953" s="1" t="str">
        <f t="shared" si="147"/>
        <v>Thu</v>
      </c>
      <c r="M953">
        <f t="shared" si="148"/>
        <v>0</v>
      </c>
      <c r="N953" t="s">
        <v>211</v>
      </c>
      <c r="O953" t="s">
        <v>887</v>
      </c>
      <c r="P953" t="s">
        <v>888</v>
      </c>
      <c r="Q953" t="s">
        <v>111</v>
      </c>
      <c r="R953" t="s">
        <v>26</v>
      </c>
      <c r="S953" t="s">
        <v>162</v>
      </c>
      <c r="T953" t="s">
        <v>163</v>
      </c>
      <c r="U953" t="str">
        <f t="shared" si="149"/>
        <v>Seattle, Washington, United States</v>
      </c>
      <c r="V953" t="s">
        <v>47</v>
      </c>
      <c r="W953" t="s">
        <v>1933</v>
      </c>
      <c r="X953" t="s">
        <v>36</v>
      </c>
      <c r="Y953" t="s">
        <v>37</v>
      </c>
      <c r="Z953" t="s">
        <v>1934</v>
      </c>
      <c r="AA953">
        <v>177.48</v>
      </c>
      <c r="AB953">
        <v>3</v>
      </c>
      <c r="AC953">
        <v>19.9665</v>
      </c>
      <c r="AD953" t="e">
        <v>#N/A</v>
      </c>
      <c r="AE953" t="s">
        <v>34</v>
      </c>
    </row>
    <row r="954" spans="1:31" x14ac:dyDescent="0.25">
      <c r="A954">
        <v>5938</v>
      </c>
      <c r="B954" t="s">
        <v>2967</v>
      </c>
      <c r="C954" s="1">
        <v>43650</v>
      </c>
      <c r="D954">
        <f t="shared" si="141"/>
        <v>4</v>
      </c>
      <c r="E954" t="str">
        <f t="shared" si="140"/>
        <v>Jul</v>
      </c>
      <c r="F954">
        <f t="shared" si="142"/>
        <v>2019</v>
      </c>
      <c r="G954" t="str">
        <f t="shared" si="143"/>
        <v>Thu</v>
      </c>
      <c r="H954" s="1">
        <v>43650</v>
      </c>
      <c r="I954">
        <f t="shared" si="144"/>
        <v>4</v>
      </c>
      <c r="J954" s="1" t="str">
        <f t="shared" si="145"/>
        <v>Jul</v>
      </c>
      <c r="K954">
        <f t="shared" si="146"/>
        <v>2019</v>
      </c>
      <c r="L954" s="1" t="str">
        <f t="shared" si="147"/>
        <v>Thu</v>
      </c>
      <c r="M954">
        <f t="shared" si="148"/>
        <v>0</v>
      </c>
      <c r="N954" t="s">
        <v>211</v>
      </c>
      <c r="O954" t="s">
        <v>887</v>
      </c>
      <c r="P954" t="s">
        <v>888</v>
      </c>
      <c r="Q954" t="s">
        <v>111</v>
      </c>
      <c r="R954" t="s">
        <v>26</v>
      </c>
      <c r="S954" t="s">
        <v>162</v>
      </c>
      <c r="T954" t="s">
        <v>163</v>
      </c>
      <c r="U954" t="str">
        <f t="shared" si="149"/>
        <v>Seattle, Washington, United States</v>
      </c>
      <c r="V954" t="s">
        <v>47</v>
      </c>
      <c r="W954" t="s">
        <v>2968</v>
      </c>
      <c r="X954" t="s">
        <v>36</v>
      </c>
      <c r="Y954" t="s">
        <v>37</v>
      </c>
      <c r="Z954" t="s">
        <v>2969</v>
      </c>
      <c r="AA954">
        <v>71.975999999999999</v>
      </c>
      <c r="AB954">
        <v>3</v>
      </c>
      <c r="AC954">
        <v>8.9969999999999999</v>
      </c>
      <c r="AD954" t="e">
        <v>#N/A</v>
      </c>
      <c r="AE954" t="s">
        <v>34</v>
      </c>
    </row>
    <row r="955" spans="1:31" x14ac:dyDescent="0.25">
      <c r="A955">
        <v>725</v>
      </c>
      <c r="B955" t="s">
        <v>2970</v>
      </c>
      <c r="C955" s="1">
        <v>43653</v>
      </c>
      <c r="D955">
        <f t="shared" si="141"/>
        <v>7</v>
      </c>
      <c r="E955" t="str">
        <f t="shared" si="140"/>
        <v>Jul</v>
      </c>
      <c r="F955">
        <f t="shared" si="142"/>
        <v>2019</v>
      </c>
      <c r="G955" t="str">
        <f t="shared" si="143"/>
        <v>Sun</v>
      </c>
      <c r="H955" s="1">
        <v>43658</v>
      </c>
      <c r="I955">
        <f t="shared" si="144"/>
        <v>12</v>
      </c>
      <c r="J955" s="1" t="str">
        <f t="shared" si="145"/>
        <v>Jul</v>
      </c>
      <c r="K955">
        <f t="shared" si="146"/>
        <v>2019</v>
      </c>
      <c r="L955" s="1" t="str">
        <f t="shared" si="147"/>
        <v>Fri</v>
      </c>
      <c r="M955">
        <f t="shared" si="148"/>
        <v>5</v>
      </c>
      <c r="N955" t="s">
        <v>22</v>
      </c>
      <c r="O955" t="s">
        <v>2971</v>
      </c>
      <c r="P955" t="s">
        <v>2972</v>
      </c>
      <c r="Q955" t="s">
        <v>25</v>
      </c>
      <c r="R955" t="s">
        <v>26</v>
      </c>
      <c r="S955" t="s">
        <v>2973</v>
      </c>
      <c r="T955" t="s">
        <v>101</v>
      </c>
      <c r="U955" t="str">
        <f t="shared" si="149"/>
        <v>Hialeah, Florida, United States</v>
      </c>
      <c r="V955" t="s">
        <v>82</v>
      </c>
      <c r="W955" t="s">
        <v>2974</v>
      </c>
      <c r="X955" t="s">
        <v>49</v>
      </c>
      <c r="Y955" t="s">
        <v>634</v>
      </c>
      <c r="Z955" t="s">
        <v>2975</v>
      </c>
      <c r="AA955">
        <v>45.584000000000003</v>
      </c>
      <c r="AB955">
        <v>7</v>
      </c>
      <c r="AC955">
        <v>5.1281999999999996</v>
      </c>
      <c r="AD955" t="e">
        <v>#N/A</v>
      </c>
      <c r="AE955" t="s">
        <v>34</v>
      </c>
    </row>
    <row r="956" spans="1:31" x14ac:dyDescent="0.25">
      <c r="A956">
        <v>1799</v>
      </c>
      <c r="B956" t="s">
        <v>2976</v>
      </c>
      <c r="C956" s="1">
        <v>43653</v>
      </c>
      <c r="D956">
        <f t="shared" si="141"/>
        <v>7</v>
      </c>
      <c r="E956" t="str">
        <f t="shared" si="140"/>
        <v>Jul</v>
      </c>
      <c r="F956">
        <f t="shared" si="142"/>
        <v>2019</v>
      </c>
      <c r="G956" t="str">
        <f t="shared" si="143"/>
        <v>Sun</v>
      </c>
      <c r="H956" s="1">
        <v>43657</v>
      </c>
      <c r="I956">
        <f t="shared" si="144"/>
        <v>11</v>
      </c>
      <c r="J956" s="1" t="str">
        <f t="shared" si="145"/>
        <v>Jul</v>
      </c>
      <c r="K956">
        <f t="shared" si="146"/>
        <v>2019</v>
      </c>
      <c r="L956" s="1" t="str">
        <f t="shared" si="147"/>
        <v>Thu</v>
      </c>
      <c r="M956">
        <f t="shared" si="148"/>
        <v>4</v>
      </c>
      <c r="N956" t="s">
        <v>22</v>
      </c>
      <c r="O956" t="s">
        <v>1439</v>
      </c>
      <c r="P956" t="s">
        <v>1440</v>
      </c>
      <c r="Q956" t="s">
        <v>44</v>
      </c>
      <c r="R956" t="s">
        <v>26</v>
      </c>
      <c r="S956" t="s">
        <v>2977</v>
      </c>
      <c r="T956" t="s">
        <v>46</v>
      </c>
      <c r="U956" t="str">
        <f t="shared" si="149"/>
        <v>San Jose, California, United States</v>
      </c>
      <c r="V956" t="s">
        <v>47</v>
      </c>
      <c r="W956" t="s">
        <v>2978</v>
      </c>
      <c r="X956" t="s">
        <v>31</v>
      </c>
      <c r="Y956" t="s">
        <v>120</v>
      </c>
      <c r="Z956" t="s">
        <v>2979</v>
      </c>
      <c r="AA956">
        <v>215.65</v>
      </c>
      <c r="AB956">
        <v>5</v>
      </c>
      <c r="AC956">
        <v>73.320999999999998</v>
      </c>
      <c r="AD956" t="e">
        <v>#N/A</v>
      </c>
      <c r="AE956" t="s">
        <v>73</v>
      </c>
    </row>
    <row r="957" spans="1:31" x14ac:dyDescent="0.25">
      <c r="A957">
        <v>2372</v>
      </c>
      <c r="B957" t="s">
        <v>2980</v>
      </c>
      <c r="C957" s="1">
        <v>43653</v>
      </c>
      <c r="D957">
        <f t="shared" si="141"/>
        <v>7</v>
      </c>
      <c r="E957" t="str">
        <f t="shared" si="140"/>
        <v>Jul</v>
      </c>
      <c r="F957">
        <f t="shared" si="142"/>
        <v>2019</v>
      </c>
      <c r="G957" t="str">
        <f t="shared" si="143"/>
        <v>Sun</v>
      </c>
      <c r="H957" s="1">
        <v>43657</v>
      </c>
      <c r="I957">
        <f t="shared" si="144"/>
        <v>11</v>
      </c>
      <c r="J957" s="1" t="str">
        <f t="shared" si="145"/>
        <v>Jul</v>
      </c>
      <c r="K957">
        <f t="shared" si="146"/>
        <v>2019</v>
      </c>
      <c r="L957" s="1" t="str">
        <f t="shared" si="147"/>
        <v>Thu</v>
      </c>
      <c r="M957">
        <f t="shared" si="148"/>
        <v>4</v>
      </c>
      <c r="N957" t="s">
        <v>97</v>
      </c>
      <c r="O957" t="s">
        <v>2981</v>
      </c>
      <c r="P957" t="s">
        <v>2982</v>
      </c>
      <c r="Q957" t="s">
        <v>25</v>
      </c>
      <c r="R957" t="s">
        <v>26</v>
      </c>
      <c r="S957" t="s">
        <v>1720</v>
      </c>
      <c r="T957" t="s">
        <v>384</v>
      </c>
      <c r="U957" t="str">
        <f t="shared" si="149"/>
        <v>Aurora, Illinois, United States</v>
      </c>
      <c r="V957" t="s">
        <v>57</v>
      </c>
      <c r="W957" t="s">
        <v>1815</v>
      </c>
      <c r="X957" t="s">
        <v>31</v>
      </c>
      <c r="Y957" t="s">
        <v>120</v>
      </c>
      <c r="Z957" t="s">
        <v>1816</v>
      </c>
      <c r="AA957">
        <v>60.287999999999997</v>
      </c>
      <c r="AB957">
        <v>8</v>
      </c>
      <c r="AC957">
        <v>-27.1296</v>
      </c>
      <c r="AD957" t="e">
        <v>#N/A</v>
      </c>
      <c r="AE957" t="s">
        <v>73</v>
      </c>
    </row>
    <row r="958" spans="1:31" x14ac:dyDescent="0.25">
      <c r="A958">
        <v>2373</v>
      </c>
      <c r="B958" t="s">
        <v>2980</v>
      </c>
      <c r="C958" s="1">
        <v>43653</v>
      </c>
      <c r="D958">
        <f t="shared" si="141"/>
        <v>7</v>
      </c>
      <c r="E958" t="str">
        <f t="shared" si="140"/>
        <v>Jul</v>
      </c>
      <c r="F958">
        <f t="shared" si="142"/>
        <v>2019</v>
      </c>
      <c r="G958" t="str">
        <f t="shared" si="143"/>
        <v>Sun</v>
      </c>
      <c r="H958" s="1">
        <v>43657</v>
      </c>
      <c r="I958">
        <f t="shared" si="144"/>
        <v>11</v>
      </c>
      <c r="J958" s="1" t="str">
        <f t="shared" si="145"/>
        <v>Jul</v>
      </c>
      <c r="K958">
        <f t="shared" si="146"/>
        <v>2019</v>
      </c>
      <c r="L958" s="1" t="str">
        <f t="shared" si="147"/>
        <v>Thu</v>
      </c>
      <c r="M958">
        <f t="shared" si="148"/>
        <v>4</v>
      </c>
      <c r="N958" t="s">
        <v>97</v>
      </c>
      <c r="O958" t="s">
        <v>2981</v>
      </c>
      <c r="P958" t="s">
        <v>2982</v>
      </c>
      <c r="Q958" t="s">
        <v>25</v>
      </c>
      <c r="R958" t="s">
        <v>26</v>
      </c>
      <c r="S958" t="s">
        <v>1720</v>
      </c>
      <c r="T958" t="s">
        <v>384</v>
      </c>
      <c r="U958" t="str">
        <f t="shared" si="149"/>
        <v>Aurora, Illinois, United States</v>
      </c>
      <c r="V958" t="s">
        <v>57</v>
      </c>
      <c r="W958" t="s">
        <v>2141</v>
      </c>
      <c r="X958" t="s">
        <v>49</v>
      </c>
      <c r="Y958" t="s">
        <v>271</v>
      </c>
      <c r="Z958" t="s">
        <v>2142</v>
      </c>
      <c r="AA958">
        <v>2.6320000000000001</v>
      </c>
      <c r="AB958">
        <v>1</v>
      </c>
      <c r="AC958">
        <v>0.82250000000000001</v>
      </c>
      <c r="AD958" t="e">
        <v>#N/A</v>
      </c>
      <c r="AE958" t="s">
        <v>73</v>
      </c>
    </row>
    <row r="959" spans="1:31" x14ac:dyDescent="0.25">
      <c r="A959">
        <v>2374</v>
      </c>
      <c r="B959" t="s">
        <v>2980</v>
      </c>
      <c r="C959" s="1">
        <v>43653</v>
      </c>
      <c r="D959">
        <f t="shared" si="141"/>
        <v>7</v>
      </c>
      <c r="E959" t="str">
        <f t="shared" si="140"/>
        <v>Jul</v>
      </c>
      <c r="F959">
        <f t="shared" si="142"/>
        <v>2019</v>
      </c>
      <c r="G959" t="str">
        <f t="shared" si="143"/>
        <v>Sun</v>
      </c>
      <c r="H959" s="1">
        <v>43657</v>
      </c>
      <c r="I959">
        <f t="shared" si="144"/>
        <v>11</v>
      </c>
      <c r="J959" s="1" t="str">
        <f t="shared" si="145"/>
        <v>Jul</v>
      </c>
      <c r="K959">
        <f t="shared" si="146"/>
        <v>2019</v>
      </c>
      <c r="L959" s="1" t="str">
        <f t="shared" si="147"/>
        <v>Thu</v>
      </c>
      <c r="M959">
        <f t="shared" si="148"/>
        <v>4</v>
      </c>
      <c r="N959" t="s">
        <v>97</v>
      </c>
      <c r="O959" t="s">
        <v>2981</v>
      </c>
      <c r="P959" t="s">
        <v>2982</v>
      </c>
      <c r="Q959" t="s">
        <v>25</v>
      </c>
      <c r="R959" t="s">
        <v>26</v>
      </c>
      <c r="S959" t="s">
        <v>1720</v>
      </c>
      <c r="T959" t="s">
        <v>384</v>
      </c>
      <c r="U959" t="str">
        <f t="shared" si="149"/>
        <v>Aurora, Illinois, United States</v>
      </c>
      <c r="V959" t="s">
        <v>57</v>
      </c>
      <c r="W959" t="s">
        <v>2983</v>
      </c>
      <c r="X959" t="s">
        <v>49</v>
      </c>
      <c r="Y959" t="s">
        <v>123</v>
      </c>
      <c r="Z959" t="s">
        <v>2984</v>
      </c>
      <c r="AA959">
        <v>23.687999999999999</v>
      </c>
      <c r="AB959">
        <v>9</v>
      </c>
      <c r="AC959">
        <v>7.6985999999999999</v>
      </c>
      <c r="AD959" t="e">
        <v>#N/A</v>
      </c>
      <c r="AE959" t="s">
        <v>34</v>
      </c>
    </row>
    <row r="960" spans="1:31" x14ac:dyDescent="0.25">
      <c r="A960">
        <v>2375</v>
      </c>
      <c r="B960" t="s">
        <v>2980</v>
      </c>
      <c r="C960" s="1">
        <v>43653</v>
      </c>
      <c r="D960">
        <f t="shared" si="141"/>
        <v>7</v>
      </c>
      <c r="E960" t="str">
        <f t="shared" si="140"/>
        <v>Jul</v>
      </c>
      <c r="F960">
        <f t="shared" si="142"/>
        <v>2019</v>
      </c>
      <c r="G960" t="str">
        <f t="shared" si="143"/>
        <v>Sun</v>
      </c>
      <c r="H960" s="1">
        <v>43657</v>
      </c>
      <c r="I960">
        <f t="shared" si="144"/>
        <v>11</v>
      </c>
      <c r="J960" s="1" t="str">
        <f t="shared" si="145"/>
        <v>Jul</v>
      </c>
      <c r="K960">
        <f t="shared" si="146"/>
        <v>2019</v>
      </c>
      <c r="L960" s="1" t="str">
        <f t="shared" si="147"/>
        <v>Thu</v>
      </c>
      <c r="M960">
        <f t="shared" si="148"/>
        <v>4</v>
      </c>
      <c r="N960" t="s">
        <v>97</v>
      </c>
      <c r="O960" t="s">
        <v>2981</v>
      </c>
      <c r="P960" t="s">
        <v>2982</v>
      </c>
      <c r="Q960" t="s">
        <v>25</v>
      </c>
      <c r="R960" t="s">
        <v>26</v>
      </c>
      <c r="S960" t="s">
        <v>1720</v>
      </c>
      <c r="T960" t="s">
        <v>384</v>
      </c>
      <c r="U960" t="str">
        <f t="shared" si="149"/>
        <v>Aurora, Illinois, United States</v>
      </c>
      <c r="V960" t="s">
        <v>57</v>
      </c>
      <c r="W960" t="s">
        <v>264</v>
      </c>
      <c r="X960" t="s">
        <v>31</v>
      </c>
      <c r="Y960" t="s">
        <v>262</v>
      </c>
      <c r="Z960" t="s">
        <v>265</v>
      </c>
      <c r="AA960">
        <v>253.37200000000001</v>
      </c>
      <c r="AB960">
        <v>2</v>
      </c>
      <c r="AC960">
        <v>-14.478400000000001</v>
      </c>
      <c r="AD960" t="e">
        <v>#N/A</v>
      </c>
      <c r="AE960" t="s">
        <v>34</v>
      </c>
    </row>
    <row r="961" spans="1:31" x14ac:dyDescent="0.25">
      <c r="A961">
        <v>3983</v>
      </c>
      <c r="B961" t="s">
        <v>2985</v>
      </c>
      <c r="C961" s="1">
        <v>43653</v>
      </c>
      <c r="D961">
        <f t="shared" si="141"/>
        <v>7</v>
      </c>
      <c r="E961" t="str">
        <f t="shared" si="140"/>
        <v>Jul</v>
      </c>
      <c r="F961">
        <f t="shared" si="142"/>
        <v>2019</v>
      </c>
      <c r="G961" t="str">
        <f t="shared" si="143"/>
        <v>Sun</v>
      </c>
      <c r="H961" s="1">
        <v>43655</v>
      </c>
      <c r="I961">
        <f t="shared" si="144"/>
        <v>9</v>
      </c>
      <c r="J961" s="1" t="str">
        <f t="shared" si="145"/>
        <v>Jul</v>
      </c>
      <c r="K961">
        <f t="shared" si="146"/>
        <v>2019</v>
      </c>
      <c r="L961" s="1" t="str">
        <f t="shared" si="147"/>
        <v>Tue</v>
      </c>
      <c r="M961">
        <f t="shared" si="148"/>
        <v>2</v>
      </c>
      <c r="N961" t="s">
        <v>97</v>
      </c>
      <c r="O961" t="s">
        <v>2244</v>
      </c>
      <c r="P961" t="s">
        <v>2245</v>
      </c>
      <c r="Q961" t="s">
        <v>44</v>
      </c>
      <c r="R961" t="s">
        <v>26</v>
      </c>
      <c r="S961" t="s">
        <v>45</v>
      </c>
      <c r="T961" t="s">
        <v>46</v>
      </c>
      <c r="U961" t="str">
        <f t="shared" si="149"/>
        <v>Los Angeles, California, United States</v>
      </c>
      <c r="V961" t="s">
        <v>47</v>
      </c>
      <c r="W961" t="s">
        <v>2986</v>
      </c>
      <c r="X961" t="s">
        <v>31</v>
      </c>
      <c r="Y961" t="s">
        <v>262</v>
      </c>
      <c r="Z961" t="s">
        <v>2987</v>
      </c>
      <c r="AA961">
        <v>287.96800000000002</v>
      </c>
      <c r="AB961">
        <v>4</v>
      </c>
      <c r="AC961">
        <v>-3.5996000000000001</v>
      </c>
      <c r="AD961" t="e">
        <v>#N/A</v>
      </c>
      <c r="AE961" t="s">
        <v>73</v>
      </c>
    </row>
    <row r="962" spans="1:31" x14ac:dyDescent="0.25">
      <c r="A962">
        <v>3984</v>
      </c>
      <c r="B962" t="s">
        <v>2985</v>
      </c>
      <c r="C962" s="1">
        <v>43653</v>
      </c>
      <c r="D962">
        <f t="shared" si="141"/>
        <v>7</v>
      </c>
      <c r="E962" t="str">
        <f t="shared" ref="E962:E1025" si="150">TEXT(C962,"mmm")</f>
        <v>Jul</v>
      </c>
      <c r="F962">
        <f t="shared" si="142"/>
        <v>2019</v>
      </c>
      <c r="G962" t="str">
        <f t="shared" si="143"/>
        <v>Sun</v>
      </c>
      <c r="H962" s="1">
        <v>43655</v>
      </c>
      <c r="I962">
        <f t="shared" si="144"/>
        <v>9</v>
      </c>
      <c r="J962" s="1" t="str">
        <f t="shared" si="145"/>
        <v>Jul</v>
      </c>
      <c r="K962">
        <f t="shared" si="146"/>
        <v>2019</v>
      </c>
      <c r="L962" s="1" t="str">
        <f t="shared" si="147"/>
        <v>Tue</v>
      </c>
      <c r="M962">
        <f t="shared" si="148"/>
        <v>2</v>
      </c>
      <c r="N962" t="s">
        <v>97</v>
      </c>
      <c r="O962" t="s">
        <v>2244</v>
      </c>
      <c r="P962" t="s">
        <v>2245</v>
      </c>
      <c r="Q962" t="s">
        <v>44</v>
      </c>
      <c r="R962" t="s">
        <v>26</v>
      </c>
      <c r="S962" t="s">
        <v>45</v>
      </c>
      <c r="T962" t="s">
        <v>46</v>
      </c>
      <c r="U962" t="str">
        <f t="shared" si="149"/>
        <v>Los Angeles, California, United States</v>
      </c>
      <c r="V962" t="s">
        <v>47</v>
      </c>
      <c r="W962" t="s">
        <v>2988</v>
      </c>
      <c r="X962" t="s">
        <v>36</v>
      </c>
      <c r="Y962" t="s">
        <v>84</v>
      </c>
      <c r="Z962" t="s">
        <v>2989</v>
      </c>
      <c r="AA962">
        <v>2799.96</v>
      </c>
      <c r="AB962">
        <v>5</v>
      </c>
      <c r="AC962">
        <v>944.98649999999998</v>
      </c>
      <c r="AD962" t="e">
        <v>#N/A</v>
      </c>
      <c r="AE962" t="s">
        <v>73</v>
      </c>
    </row>
    <row r="963" spans="1:31" x14ac:dyDescent="0.25">
      <c r="A963">
        <v>3985</v>
      </c>
      <c r="B963" t="s">
        <v>2985</v>
      </c>
      <c r="C963" s="1">
        <v>43653</v>
      </c>
      <c r="D963">
        <f t="shared" ref="D963:D1026" si="151">DAY(C963)</f>
        <v>7</v>
      </c>
      <c r="E963" t="str">
        <f t="shared" si="150"/>
        <v>Jul</v>
      </c>
      <c r="F963">
        <f t="shared" ref="F963:F1026" si="152">YEAR(C963)</f>
        <v>2019</v>
      </c>
      <c r="G963" t="str">
        <f t="shared" ref="G963:G1026" si="153">TEXT(C963,"ddd")</f>
        <v>Sun</v>
      </c>
      <c r="H963" s="1">
        <v>43655</v>
      </c>
      <c r="I963">
        <f t="shared" ref="I963:I1026" si="154">DAY(H963)</f>
        <v>9</v>
      </c>
      <c r="J963" s="1" t="str">
        <f t="shared" ref="J963:J1026" si="155">TEXT(H963,"mmm")</f>
        <v>Jul</v>
      </c>
      <c r="K963">
        <f t="shared" ref="K963:K1026" si="156">YEAR(H963)</f>
        <v>2019</v>
      </c>
      <c r="L963" s="1" t="str">
        <f t="shared" ref="L963:L1026" si="157">TEXT(H963,"ddd")</f>
        <v>Tue</v>
      </c>
      <c r="M963">
        <f t="shared" ref="M963:M1026" si="158">H963-C963</f>
        <v>2</v>
      </c>
      <c r="N963" t="s">
        <v>97</v>
      </c>
      <c r="O963" t="s">
        <v>2244</v>
      </c>
      <c r="P963" t="s">
        <v>2245</v>
      </c>
      <c r="Q963" t="s">
        <v>44</v>
      </c>
      <c r="R963" t="s">
        <v>26</v>
      </c>
      <c r="S963" t="s">
        <v>45</v>
      </c>
      <c r="T963" t="s">
        <v>46</v>
      </c>
      <c r="U963" t="str">
        <f t="shared" ref="U963:U1026" si="159">CONCATENATE(S963,", ",T963,", ",R963)</f>
        <v>Los Angeles, California, United States</v>
      </c>
      <c r="V963" t="s">
        <v>47</v>
      </c>
      <c r="W963" t="s">
        <v>1754</v>
      </c>
      <c r="X963" t="s">
        <v>49</v>
      </c>
      <c r="Y963" t="s">
        <v>123</v>
      </c>
      <c r="Z963" t="s">
        <v>1755</v>
      </c>
      <c r="AA963">
        <v>48.94</v>
      </c>
      <c r="AB963">
        <v>1</v>
      </c>
      <c r="AC963">
        <v>24.47</v>
      </c>
      <c r="AD963" t="e">
        <v>#N/A</v>
      </c>
      <c r="AE963" t="s">
        <v>73</v>
      </c>
    </row>
    <row r="964" spans="1:31" x14ac:dyDescent="0.25">
      <c r="A964">
        <v>6524</v>
      </c>
      <c r="B964" t="s">
        <v>2990</v>
      </c>
      <c r="C964" s="1">
        <v>43653</v>
      </c>
      <c r="D964">
        <f t="shared" si="151"/>
        <v>7</v>
      </c>
      <c r="E964" t="str">
        <f t="shared" si="150"/>
        <v>Jul</v>
      </c>
      <c r="F964">
        <f t="shared" si="152"/>
        <v>2019</v>
      </c>
      <c r="G964" t="str">
        <f t="shared" si="153"/>
        <v>Sun</v>
      </c>
      <c r="H964" s="1">
        <v>43659</v>
      </c>
      <c r="I964">
        <f t="shared" si="154"/>
        <v>13</v>
      </c>
      <c r="J964" s="1" t="str">
        <f t="shared" si="155"/>
        <v>Jul</v>
      </c>
      <c r="K964">
        <f t="shared" si="156"/>
        <v>2019</v>
      </c>
      <c r="L964" s="1" t="str">
        <f t="shared" si="157"/>
        <v>Sat</v>
      </c>
      <c r="M964">
        <f t="shared" si="158"/>
        <v>6</v>
      </c>
      <c r="N964" t="s">
        <v>22</v>
      </c>
      <c r="O964" t="s">
        <v>2991</v>
      </c>
      <c r="P964" t="s">
        <v>2992</v>
      </c>
      <c r="Q964" t="s">
        <v>111</v>
      </c>
      <c r="R964" t="s">
        <v>26</v>
      </c>
      <c r="S964" t="s">
        <v>89</v>
      </c>
      <c r="T964" t="s">
        <v>90</v>
      </c>
      <c r="U964" t="str">
        <f t="shared" si="159"/>
        <v>Philadelphia, Pennsylvania, United States</v>
      </c>
      <c r="V964" t="s">
        <v>29</v>
      </c>
      <c r="W964" t="s">
        <v>2993</v>
      </c>
      <c r="X964" t="s">
        <v>49</v>
      </c>
      <c r="Y964" t="s">
        <v>296</v>
      </c>
      <c r="Z964" t="s">
        <v>2994</v>
      </c>
      <c r="AA964">
        <v>10.08</v>
      </c>
      <c r="AB964">
        <v>2</v>
      </c>
      <c r="AC964">
        <v>3.2759999999999998</v>
      </c>
      <c r="AD964" t="e">
        <v>#N/A</v>
      </c>
      <c r="AE964" t="s">
        <v>34</v>
      </c>
    </row>
    <row r="965" spans="1:31" x14ac:dyDescent="0.25">
      <c r="A965">
        <v>6525</v>
      </c>
      <c r="B965" t="s">
        <v>2990</v>
      </c>
      <c r="C965" s="1">
        <v>43653</v>
      </c>
      <c r="D965">
        <f t="shared" si="151"/>
        <v>7</v>
      </c>
      <c r="E965" t="str">
        <f t="shared" si="150"/>
        <v>Jul</v>
      </c>
      <c r="F965">
        <f t="shared" si="152"/>
        <v>2019</v>
      </c>
      <c r="G965" t="str">
        <f t="shared" si="153"/>
        <v>Sun</v>
      </c>
      <c r="H965" s="1">
        <v>43659</v>
      </c>
      <c r="I965">
        <f t="shared" si="154"/>
        <v>13</v>
      </c>
      <c r="J965" s="1" t="str">
        <f t="shared" si="155"/>
        <v>Jul</v>
      </c>
      <c r="K965">
        <f t="shared" si="156"/>
        <v>2019</v>
      </c>
      <c r="L965" s="1" t="str">
        <f t="shared" si="157"/>
        <v>Sat</v>
      </c>
      <c r="M965">
        <f t="shared" si="158"/>
        <v>6</v>
      </c>
      <c r="N965" t="s">
        <v>22</v>
      </c>
      <c r="O965" t="s">
        <v>2991</v>
      </c>
      <c r="P965" t="s">
        <v>2992</v>
      </c>
      <c r="Q965" t="s">
        <v>111</v>
      </c>
      <c r="R965" t="s">
        <v>26</v>
      </c>
      <c r="S965" t="s">
        <v>89</v>
      </c>
      <c r="T965" t="s">
        <v>90</v>
      </c>
      <c r="U965" t="str">
        <f t="shared" si="159"/>
        <v>Philadelphia, Pennsylvania, United States</v>
      </c>
      <c r="V965" t="s">
        <v>29</v>
      </c>
      <c r="W965" t="s">
        <v>2995</v>
      </c>
      <c r="X965" t="s">
        <v>36</v>
      </c>
      <c r="Y965" t="s">
        <v>37</v>
      </c>
      <c r="Z965" t="s">
        <v>2996</v>
      </c>
      <c r="AA965">
        <v>59.994</v>
      </c>
      <c r="AB965">
        <v>1</v>
      </c>
      <c r="AC965">
        <v>-12.998699999999999</v>
      </c>
      <c r="AD965" t="e">
        <v>#N/A</v>
      </c>
      <c r="AE965" t="s">
        <v>73</v>
      </c>
    </row>
    <row r="966" spans="1:31" x14ac:dyDescent="0.25">
      <c r="A966">
        <v>6526</v>
      </c>
      <c r="B966" t="s">
        <v>2990</v>
      </c>
      <c r="C966" s="1">
        <v>43653</v>
      </c>
      <c r="D966">
        <f t="shared" si="151"/>
        <v>7</v>
      </c>
      <c r="E966" t="str">
        <f t="shared" si="150"/>
        <v>Jul</v>
      </c>
      <c r="F966">
        <f t="shared" si="152"/>
        <v>2019</v>
      </c>
      <c r="G966" t="str">
        <f t="shared" si="153"/>
        <v>Sun</v>
      </c>
      <c r="H966" s="1">
        <v>43659</v>
      </c>
      <c r="I966">
        <f t="shared" si="154"/>
        <v>13</v>
      </c>
      <c r="J966" s="1" t="str">
        <f t="shared" si="155"/>
        <v>Jul</v>
      </c>
      <c r="K966">
        <f t="shared" si="156"/>
        <v>2019</v>
      </c>
      <c r="L966" s="1" t="str">
        <f t="shared" si="157"/>
        <v>Sat</v>
      </c>
      <c r="M966">
        <f t="shared" si="158"/>
        <v>6</v>
      </c>
      <c r="N966" t="s">
        <v>22</v>
      </c>
      <c r="O966" t="s">
        <v>2991</v>
      </c>
      <c r="P966" t="s">
        <v>2992</v>
      </c>
      <c r="Q966" t="s">
        <v>111</v>
      </c>
      <c r="R966" t="s">
        <v>26</v>
      </c>
      <c r="S966" t="s">
        <v>89</v>
      </c>
      <c r="T966" t="s">
        <v>90</v>
      </c>
      <c r="U966" t="str">
        <f t="shared" si="159"/>
        <v>Philadelphia, Pennsylvania, United States</v>
      </c>
      <c r="V966" t="s">
        <v>29</v>
      </c>
      <c r="W966" t="s">
        <v>2627</v>
      </c>
      <c r="X966" t="s">
        <v>49</v>
      </c>
      <c r="Y966" t="s">
        <v>75</v>
      </c>
      <c r="Z966" t="s">
        <v>2628</v>
      </c>
      <c r="AA966">
        <v>5.7149999999999999</v>
      </c>
      <c r="AB966">
        <v>5</v>
      </c>
      <c r="AC966">
        <v>-4.7625000000000002</v>
      </c>
      <c r="AD966" t="e">
        <v>#N/A</v>
      </c>
      <c r="AE966" t="s">
        <v>73</v>
      </c>
    </row>
    <row r="967" spans="1:31" x14ac:dyDescent="0.25">
      <c r="A967">
        <v>6527</v>
      </c>
      <c r="B967" t="s">
        <v>2990</v>
      </c>
      <c r="C967" s="1">
        <v>43653</v>
      </c>
      <c r="D967">
        <f t="shared" si="151"/>
        <v>7</v>
      </c>
      <c r="E967" t="str">
        <f t="shared" si="150"/>
        <v>Jul</v>
      </c>
      <c r="F967">
        <f t="shared" si="152"/>
        <v>2019</v>
      </c>
      <c r="G967" t="str">
        <f t="shared" si="153"/>
        <v>Sun</v>
      </c>
      <c r="H967" s="1">
        <v>43659</v>
      </c>
      <c r="I967">
        <f t="shared" si="154"/>
        <v>13</v>
      </c>
      <c r="J967" s="1" t="str">
        <f t="shared" si="155"/>
        <v>Jul</v>
      </c>
      <c r="K967">
        <f t="shared" si="156"/>
        <v>2019</v>
      </c>
      <c r="L967" s="1" t="str">
        <f t="shared" si="157"/>
        <v>Sat</v>
      </c>
      <c r="M967">
        <f t="shared" si="158"/>
        <v>6</v>
      </c>
      <c r="N967" t="s">
        <v>22</v>
      </c>
      <c r="O967" t="s">
        <v>2991</v>
      </c>
      <c r="P967" t="s">
        <v>2992</v>
      </c>
      <c r="Q967" t="s">
        <v>111</v>
      </c>
      <c r="R967" t="s">
        <v>26</v>
      </c>
      <c r="S967" t="s">
        <v>89</v>
      </c>
      <c r="T967" t="s">
        <v>90</v>
      </c>
      <c r="U967" t="str">
        <f t="shared" si="159"/>
        <v>Philadelphia, Pennsylvania, United States</v>
      </c>
      <c r="V967" t="s">
        <v>29</v>
      </c>
      <c r="W967" t="s">
        <v>2997</v>
      </c>
      <c r="X967" t="s">
        <v>49</v>
      </c>
      <c r="Y967" t="s">
        <v>75</v>
      </c>
      <c r="Z967" t="s">
        <v>2998</v>
      </c>
      <c r="AA967">
        <v>9.42</v>
      </c>
      <c r="AB967">
        <v>5</v>
      </c>
      <c r="AC967">
        <v>-7.85</v>
      </c>
      <c r="AD967" t="e">
        <v>#N/A</v>
      </c>
      <c r="AE967" t="s">
        <v>73</v>
      </c>
    </row>
    <row r="968" spans="1:31" x14ac:dyDescent="0.25">
      <c r="A968">
        <v>8797</v>
      </c>
      <c r="B968" t="s">
        <v>2999</v>
      </c>
      <c r="C968" s="1">
        <v>43653</v>
      </c>
      <c r="D968">
        <f t="shared" si="151"/>
        <v>7</v>
      </c>
      <c r="E968" t="str">
        <f t="shared" si="150"/>
        <v>Jul</v>
      </c>
      <c r="F968">
        <f t="shared" si="152"/>
        <v>2019</v>
      </c>
      <c r="G968" t="str">
        <f t="shared" si="153"/>
        <v>Sun</v>
      </c>
      <c r="H968" s="1">
        <v>43659</v>
      </c>
      <c r="I968">
        <f t="shared" si="154"/>
        <v>13</v>
      </c>
      <c r="J968" s="1" t="str">
        <f t="shared" si="155"/>
        <v>Jul</v>
      </c>
      <c r="K968">
        <f t="shared" si="156"/>
        <v>2019</v>
      </c>
      <c r="L968" s="1" t="str">
        <f t="shared" si="157"/>
        <v>Sat</v>
      </c>
      <c r="M968">
        <f t="shared" si="158"/>
        <v>6</v>
      </c>
      <c r="N968" t="s">
        <v>22</v>
      </c>
      <c r="O968" t="s">
        <v>1748</v>
      </c>
      <c r="P968" t="s">
        <v>1749</v>
      </c>
      <c r="Q968" t="s">
        <v>44</v>
      </c>
      <c r="R968" t="s">
        <v>26</v>
      </c>
      <c r="S968" t="s">
        <v>3000</v>
      </c>
      <c r="T968" t="s">
        <v>2918</v>
      </c>
      <c r="U968" t="str">
        <f t="shared" si="159"/>
        <v>Orem, Utah, United States</v>
      </c>
      <c r="V968" t="s">
        <v>47</v>
      </c>
      <c r="W968" t="s">
        <v>1776</v>
      </c>
      <c r="X968" t="s">
        <v>49</v>
      </c>
      <c r="Y968" t="s">
        <v>123</v>
      </c>
      <c r="Z968" t="s">
        <v>1777</v>
      </c>
      <c r="AA968">
        <v>12.96</v>
      </c>
      <c r="AB968">
        <v>2</v>
      </c>
      <c r="AC968">
        <v>6.2207999999999997</v>
      </c>
      <c r="AD968" t="e">
        <v>#N/A</v>
      </c>
      <c r="AE968" t="s">
        <v>34</v>
      </c>
    </row>
    <row r="969" spans="1:31" x14ac:dyDescent="0.25">
      <c r="A969">
        <v>8798</v>
      </c>
      <c r="B969" t="s">
        <v>2999</v>
      </c>
      <c r="C969" s="1">
        <v>43653</v>
      </c>
      <c r="D969">
        <f t="shared" si="151"/>
        <v>7</v>
      </c>
      <c r="E969" t="str">
        <f t="shared" si="150"/>
        <v>Jul</v>
      </c>
      <c r="F969">
        <f t="shared" si="152"/>
        <v>2019</v>
      </c>
      <c r="G969" t="str">
        <f t="shared" si="153"/>
        <v>Sun</v>
      </c>
      <c r="H969" s="1">
        <v>43659</v>
      </c>
      <c r="I969">
        <f t="shared" si="154"/>
        <v>13</v>
      </c>
      <c r="J969" s="1" t="str">
        <f t="shared" si="155"/>
        <v>Jul</v>
      </c>
      <c r="K969">
        <f t="shared" si="156"/>
        <v>2019</v>
      </c>
      <c r="L969" s="1" t="str">
        <f t="shared" si="157"/>
        <v>Sat</v>
      </c>
      <c r="M969">
        <f t="shared" si="158"/>
        <v>6</v>
      </c>
      <c r="N969" t="s">
        <v>22</v>
      </c>
      <c r="O969" t="s">
        <v>1748</v>
      </c>
      <c r="P969" t="s">
        <v>1749</v>
      </c>
      <c r="Q969" t="s">
        <v>44</v>
      </c>
      <c r="R969" t="s">
        <v>26</v>
      </c>
      <c r="S969" t="s">
        <v>3000</v>
      </c>
      <c r="T969" t="s">
        <v>2918</v>
      </c>
      <c r="U969" t="str">
        <f t="shared" si="159"/>
        <v>Orem, Utah, United States</v>
      </c>
      <c r="V969" t="s">
        <v>47</v>
      </c>
      <c r="W969" t="s">
        <v>2088</v>
      </c>
      <c r="X969" t="s">
        <v>49</v>
      </c>
      <c r="Y969" t="s">
        <v>92</v>
      </c>
      <c r="Z969" t="s">
        <v>2089</v>
      </c>
      <c r="AA969">
        <v>45.98</v>
      </c>
      <c r="AB969">
        <v>2</v>
      </c>
      <c r="AC969">
        <v>12.8744</v>
      </c>
      <c r="AD969" t="e">
        <v>#N/A</v>
      </c>
      <c r="AE969" t="s">
        <v>34</v>
      </c>
    </row>
    <row r="970" spans="1:31" x14ac:dyDescent="0.25">
      <c r="A970">
        <v>1923</v>
      </c>
      <c r="B970" t="s">
        <v>3001</v>
      </c>
      <c r="C970" s="1">
        <v>43654</v>
      </c>
      <c r="D970">
        <f t="shared" si="151"/>
        <v>8</v>
      </c>
      <c r="E970" t="str">
        <f t="shared" si="150"/>
        <v>Jul</v>
      </c>
      <c r="F970">
        <f t="shared" si="152"/>
        <v>2019</v>
      </c>
      <c r="G970" t="str">
        <f t="shared" si="153"/>
        <v>Mon</v>
      </c>
      <c r="H970" s="1">
        <v>43656</v>
      </c>
      <c r="I970">
        <f t="shared" si="154"/>
        <v>10</v>
      </c>
      <c r="J970" s="1" t="str">
        <f t="shared" si="155"/>
        <v>Jul</v>
      </c>
      <c r="K970">
        <f t="shared" si="156"/>
        <v>2019</v>
      </c>
      <c r="L970" s="1" t="str">
        <f t="shared" si="157"/>
        <v>Wed</v>
      </c>
      <c r="M970">
        <f t="shared" si="158"/>
        <v>2</v>
      </c>
      <c r="N970" t="s">
        <v>97</v>
      </c>
      <c r="O970" t="s">
        <v>2496</v>
      </c>
      <c r="P970" t="s">
        <v>2497</v>
      </c>
      <c r="Q970" t="s">
        <v>25</v>
      </c>
      <c r="R970" t="s">
        <v>26</v>
      </c>
      <c r="S970" t="s">
        <v>427</v>
      </c>
      <c r="T970" t="s">
        <v>56</v>
      </c>
      <c r="U970" t="str">
        <f t="shared" si="159"/>
        <v>Arlington, Texas, United States</v>
      </c>
      <c r="V970" t="s">
        <v>57</v>
      </c>
      <c r="W970" t="s">
        <v>3002</v>
      </c>
      <c r="X970" t="s">
        <v>36</v>
      </c>
      <c r="Y970" t="s">
        <v>37</v>
      </c>
      <c r="Z970" t="s">
        <v>3003</v>
      </c>
      <c r="AA970">
        <v>863.64</v>
      </c>
      <c r="AB970">
        <v>9</v>
      </c>
      <c r="AC970">
        <v>107.955</v>
      </c>
      <c r="AD970" t="e">
        <v>#N/A</v>
      </c>
      <c r="AE970" t="s">
        <v>34</v>
      </c>
    </row>
    <row r="971" spans="1:31" x14ac:dyDescent="0.25">
      <c r="A971">
        <v>1924</v>
      </c>
      <c r="B971" t="s">
        <v>3001</v>
      </c>
      <c r="C971" s="1">
        <v>43654</v>
      </c>
      <c r="D971">
        <f t="shared" si="151"/>
        <v>8</v>
      </c>
      <c r="E971" t="str">
        <f t="shared" si="150"/>
        <v>Jul</v>
      </c>
      <c r="F971">
        <f t="shared" si="152"/>
        <v>2019</v>
      </c>
      <c r="G971" t="str">
        <f t="shared" si="153"/>
        <v>Mon</v>
      </c>
      <c r="H971" s="1">
        <v>43656</v>
      </c>
      <c r="I971">
        <f t="shared" si="154"/>
        <v>10</v>
      </c>
      <c r="J971" s="1" t="str">
        <f t="shared" si="155"/>
        <v>Jul</v>
      </c>
      <c r="K971">
        <f t="shared" si="156"/>
        <v>2019</v>
      </c>
      <c r="L971" s="1" t="str">
        <f t="shared" si="157"/>
        <v>Wed</v>
      </c>
      <c r="M971">
        <f t="shared" si="158"/>
        <v>2</v>
      </c>
      <c r="N971" t="s">
        <v>97</v>
      </c>
      <c r="O971" t="s">
        <v>2496</v>
      </c>
      <c r="P971" t="s">
        <v>2497</v>
      </c>
      <c r="Q971" t="s">
        <v>25</v>
      </c>
      <c r="R971" t="s">
        <v>26</v>
      </c>
      <c r="S971" t="s">
        <v>427</v>
      </c>
      <c r="T971" t="s">
        <v>56</v>
      </c>
      <c r="U971" t="str">
        <f t="shared" si="159"/>
        <v>Arlington, Texas, United States</v>
      </c>
      <c r="V971" t="s">
        <v>57</v>
      </c>
      <c r="W971" t="s">
        <v>356</v>
      </c>
      <c r="X971" t="s">
        <v>49</v>
      </c>
      <c r="Y971" t="s">
        <v>92</v>
      </c>
      <c r="Z971" t="s">
        <v>357</v>
      </c>
      <c r="AA971">
        <v>47.616</v>
      </c>
      <c r="AB971">
        <v>3</v>
      </c>
      <c r="AC971">
        <v>3.5712000000000002</v>
      </c>
      <c r="AD971" t="e">
        <v>#N/A</v>
      </c>
      <c r="AE971" t="s">
        <v>34</v>
      </c>
    </row>
    <row r="972" spans="1:31" x14ac:dyDescent="0.25">
      <c r="A972">
        <v>1938</v>
      </c>
      <c r="B972" t="s">
        <v>3004</v>
      </c>
      <c r="C972" s="1">
        <v>43654</v>
      </c>
      <c r="D972">
        <f t="shared" si="151"/>
        <v>8</v>
      </c>
      <c r="E972" t="str">
        <f t="shared" si="150"/>
        <v>Jul</v>
      </c>
      <c r="F972">
        <f t="shared" si="152"/>
        <v>2019</v>
      </c>
      <c r="G972" t="str">
        <f t="shared" si="153"/>
        <v>Mon</v>
      </c>
      <c r="H972" s="1">
        <v>43658</v>
      </c>
      <c r="I972">
        <f t="shared" si="154"/>
        <v>12</v>
      </c>
      <c r="J972" s="1" t="str">
        <f t="shared" si="155"/>
        <v>Jul</v>
      </c>
      <c r="K972">
        <f t="shared" si="156"/>
        <v>2019</v>
      </c>
      <c r="L972" s="1" t="str">
        <f t="shared" si="157"/>
        <v>Fri</v>
      </c>
      <c r="M972">
        <f t="shared" si="158"/>
        <v>4</v>
      </c>
      <c r="N972" t="s">
        <v>22</v>
      </c>
      <c r="O972" t="s">
        <v>3005</v>
      </c>
      <c r="P972" t="s">
        <v>3006</v>
      </c>
      <c r="Q972" t="s">
        <v>44</v>
      </c>
      <c r="R972" t="s">
        <v>26</v>
      </c>
      <c r="S972" t="s">
        <v>3007</v>
      </c>
      <c r="T972" t="s">
        <v>740</v>
      </c>
      <c r="U972" t="str">
        <f t="shared" si="159"/>
        <v>Broomfield, Colorado, United States</v>
      </c>
      <c r="V972" t="s">
        <v>47</v>
      </c>
      <c r="W972" t="s">
        <v>2657</v>
      </c>
      <c r="X972" t="s">
        <v>49</v>
      </c>
      <c r="Y972" t="s">
        <v>75</v>
      </c>
      <c r="Z972" t="s">
        <v>2658</v>
      </c>
      <c r="AA972">
        <v>19.968</v>
      </c>
      <c r="AB972">
        <v>2</v>
      </c>
      <c r="AC972">
        <v>-13.311999999999999</v>
      </c>
      <c r="AD972" t="e">
        <v>#N/A</v>
      </c>
      <c r="AE972" t="s">
        <v>73</v>
      </c>
    </row>
    <row r="973" spans="1:31" x14ac:dyDescent="0.25">
      <c r="A973">
        <v>1939</v>
      </c>
      <c r="B973" t="s">
        <v>3004</v>
      </c>
      <c r="C973" s="1">
        <v>43654</v>
      </c>
      <c r="D973">
        <f t="shared" si="151"/>
        <v>8</v>
      </c>
      <c r="E973" t="str">
        <f t="shared" si="150"/>
        <v>Jul</v>
      </c>
      <c r="F973">
        <f t="shared" si="152"/>
        <v>2019</v>
      </c>
      <c r="G973" t="str">
        <f t="shared" si="153"/>
        <v>Mon</v>
      </c>
      <c r="H973" s="1">
        <v>43658</v>
      </c>
      <c r="I973">
        <f t="shared" si="154"/>
        <v>12</v>
      </c>
      <c r="J973" s="1" t="str">
        <f t="shared" si="155"/>
        <v>Jul</v>
      </c>
      <c r="K973">
        <f t="shared" si="156"/>
        <v>2019</v>
      </c>
      <c r="L973" s="1" t="str">
        <f t="shared" si="157"/>
        <v>Fri</v>
      </c>
      <c r="M973">
        <f t="shared" si="158"/>
        <v>4</v>
      </c>
      <c r="N973" t="s">
        <v>22</v>
      </c>
      <c r="O973" t="s">
        <v>3005</v>
      </c>
      <c r="P973" t="s">
        <v>3006</v>
      </c>
      <c r="Q973" t="s">
        <v>44</v>
      </c>
      <c r="R973" t="s">
        <v>26</v>
      </c>
      <c r="S973" t="s">
        <v>3007</v>
      </c>
      <c r="T973" t="s">
        <v>740</v>
      </c>
      <c r="U973" t="str">
        <f t="shared" si="159"/>
        <v>Broomfield, Colorado, United States</v>
      </c>
      <c r="V973" t="s">
        <v>47</v>
      </c>
      <c r="W973" t="s">
        <v>1903</v>
      </c>
      <c r="X973" t="s">
        <v>49</v>
      </c>
      <c r="Y973" t="s">
        <v>50</v>
      </c>
      <c r="Z973" t="s">
        <v>1904</v>
      </c>
      <c r="AA973">
        <v>33.488</v>
      </c>
      <c r="AB973">
        <v>7</v>
      </c>
      <c r="AC973">
        <v>-1.2558</v>
      </c>
      <c r="AD973" t="e">
        <v>#N/A</v>
      </c>
      <c r="AE973" t="s">
        <v>73</v>
      </c>
    </row>
    <row r="974" spans="1:31" x14ac:dyDescent="0.25">
      <c r="A974">
        <v>1940</v>
      </c>
      <c r="B974" t="s">
        <v>3004</v>
      </c>
      <c r="C974" s="1">
        <v>43654</v>
      </c>
      <c r="D974">
        <f t="shared" si="151"/>
        <v>8</v>
      </c>
      <c r="E974" t="str">
        <f t="shared" si="150"/>
        <v>Jul</v>
      </c>
      <c r="F974">
        <f t="shared" si="152"/>
        <v>2019</v>
      </c>
      <c r="G974" t="str">
        <f t="shared" si="153"/>
        <v>Mon</v>
      </c>
      <c r="H974" s="1">
        <v>43658</v>
      </c>
      <c r="I974">
        <f t="shared" si="154"/>
        <v>12</v>
      </c>
      <c r="J974" s="1" t="str">
        <f t="shared" si="155"/>
        <v>Jul</v>
      </c>
      <c r="K974">
        <f t="shared" si="156"/>
        <v>2019</v>
      </c>
      <c r="L974" s="1" t="str">
        <f t="shared" si="157"/>
        <v>Fri</v>
      </c>
      <c r="M974">
        <f t="shared" si="158"/>
        <v>4</v>
      </c>
      <c r="N974" t="s">
        <v>22</v>
      </c>
      <c r="O974" t="s">
        <v>3005</v>
      </c>
      <c r="P974" t="s">
        <v>3006</v>
      </c>
      <c r="Q974" t="s">
        <v>44</v>
      </c>
      <c r="R974" t="s">
        <v>26</v>
      </c>
      <c r="S974" t="s">
        <v>3007</v>
      </c>
      <c r="T974" t="s">
        <v>740</v>
      </c>
      <c r="U974" t="str">
        <f t="shared" si="159"/>
        <v>Broomfield, Colorado, United States</v>
      </c>
      <c r="V974" t="s">
        <v>47</v>
      </c>
      <c r="W974" t="s">
        <v>237</v>
      </c>
      <c r="X974" t="s">
        <v>49</v>
      </c>
      <c r="Y974" t="s">
        <v>75</v>
      </c>
      <c r="Z974" t="s">
        <v>238</v>
      </c>
      <c r="AA974">
        <v>8.7360000000000007</v>
      </c>
      <c r="AB974">
        <v>4</v>
      </c>
      <c r="AC974">
        <v>-6.1151999999999997</v>
      </c>
      <c r="AD974" t="e">
        <v>#N/A</v>
      </c>
      <c r="AE974" t="s">
        <v>34</v>
      </c>
    </row>
    <row r="975" spans="1:31" x14ac:dyDescent="0.25">
      <c r="A975">
        <v>1941</v>
      </c>
      <c r="B975" t="s">
        <v>3004</v>
      </c>
      <c r="C975" s="1">
        <v>43654</v>
      </c>
      <c r="D975">
        <f t="shared" si="151"/>
        <v>8</v>
      </c>
      <c r="E975" t="str">
        <f t="shared" si="150"/>
        <v>Jul</v>
      </c>
      <c r="F975">
        <f t="shared" si="152"/>
        <v>2019</v>
      </c>
      <c r="G975" t="str">
        <f t="shared" si="153"/>
        <v>Mon</v>
      </c>
      <c r="H975" s="1">
        <v>43658</v>
      </c>
      <c r="I975">
        <f t="shared" si="154"/>
        <v>12</v>
      </c>
      <c r="J975" s="1" t="str">
        <f t="shared" si="155"/>
        <v>Jul</v>
      </c>
      <c r="K975">
        <f t="shared" si="156"/>
        <v>2019</v>
      </c>
      <c r="L975" s="1" t="str">
        <f t="shared" si="157"/>
        <v>Fri</v>
      </c>
      <c r="M975">
        <f t="shared" si="158"/>
        <v>4</v>
      </c>
      <c r="N975" t="s">
        <v>22</v>
      </c>
      <c r="O975" t="s">
        <v>3005</v>
      </c>
      <c r="P975" t="s">
        <v>3006</v>
      </c>
      <c r="Q975" t="s">
        <v>44</v>
      </c>
      <c r="R975" t="s">
        <v>26</v>
      </c>
      <c r="S975" t="s">
        <v>3007</v>
      </c>
      <c r="T975" t="s">
        <v>740</v>
      </c>
      <c r="U975" t="str">
        <f t="shared" si="159"/>
        <v>Broomfield, Colorado, United States</v>
      </c>
      <c r="V975" t="s">
        <v>47</v>
      </c>
      <c r="W975" t="s">
        <v>1011</v>
      </c>
      <c r="X975" t="s">
        <v>31</v>
      </c>
      <c r="Y975" t="s">
        <v>262</v>
      </c>
      <c r="Z975" t="s">
        <v>1012</v>
      </c>
      <c r="AA975">
        <v>662.88</v>
      </c>
      <c r="AB975">
        <v>3</v>
      </c>
      <c r="AC975">
        <v>74.573999999999998</v>
      </c>
      <c r="AD975" t="e">
        <v>#N/A</v>
      </c>
      <c r="AE975" t="s">
        <v>73</v>
      </c>
    </row>
    <row r="976" spans="1:31" x14ac:dyDescent="0.25">
      <c r="A976">
        <v>3255</v>
      </c>
      <c r="B976" t="s">
        <v>3008</v>
      </c>
      <c r="C976" s="1">
        <v>43654</v>
      </c>
      <c r="D976">
        <f t="shared" si="151"/>
        <v>8</v>
      </c>
      <c r="E976" t="str">
        <f t="shared" si="150"/>
        <v>Jul</v>
      </c>
      <c r="F976">
        <f t="shared" si="152"/>
        <v>2019</v>
      </c>
      <c r="G976" t="str">
        <f t="shared" si="153"/>
        <v>Mon</v>
      </c>
      <c r="H976" s="1">
        <v>43660</v>
      </c>
      <c r="I976">
        <f t="shared" si="154"/>
        <v>14</v>
      </c>
      <c r="J976" s="1" t="str">
        <f t="shared" si="155"/>
        <v>Jul</v>
      </c>
      <c r="K976">
        <f t="shared" si="156"/>
        <v>2019</v>
      </c>
      <c r="L976" s="1" t="str">
        <f t="shared" si="157"/>
        <v>Sun</v>
      </c>
      <c r="M976">
        <f t="shared" si="158"/>
        <v>6</v>
      </c>
      <c r="N976" t="s">
        <v>22</v>
      </c>
      <c r="O976" t="s">
        <v>769</v>
      </c>
      <c r="P976" t="s">
        <v>770</v>
      </c>
      <c r="Q976" t="s">
        <v>44</v>
      </c>
      <c r="R976" t="s">
        <v>26</v>
      </c>
      <c r="S976" t="s">
        <v>162</v>
      </c>
      <c r="T976" t="s">
        <v>163</v>
      </c>
      <c r="U976" t="str">
        <f t="shared" si="159"/>
        <v>Seattle, Washington, United States</v>
      </c>
      <c r="V976" t="s">
        <v>47</v>
      </c>
      <c r="W976" t="s">
        <v>3009</v>
      </c>
      <c r="X976" t="s">
        <v>36</v>
      </c>
      <c r="Y976" t="s">
        <v>37</v>
      </c>
      <c r="Z976" t="s">
        <v>3010</v>
      </c>
      <c r="AA976">
        <v>107.98399999999999</v>
      </c>
      <c r="AB976">
        <v>1</v>
      </c>
      <c r="AC976">
        <v>9.4486000000000008</v>
      </c>
      <c r="AD976" t="e">
        <v>#N/A</v>
      </c>
      <c r="AE976" t="s">
        <v>34</v>
      </c>
    </row>
    <row r="977" spans="1:31" x14ac:dyDescent="0.25">
      <c r="A977">
        <v>3256</v>
      </c>
      <c r="B977" t="s">
        <v>3008</v>
      </c>
      <c r="C977" s="1">
        <v>43654</v>
      </c>
      <c r="D977">
        <f t="shared" si="151"/>
        <v>8</v>
      </c>
      <c r="E977" t="str">
        <f t="shared" si="150"/>
        <v>Jul</v>
      </c>
      <c r="F977">
        <f t="shared" si="152"/>
        <v>2019</v>
      </c>
      <c r="G977" t="str">
        <f t="shared" si="153"/>
        <v>Mon</v>
      </c>
      <c r="H977" s="1">
        <v>43660</v>
      </c>
      <c r="I977">
        <f t="shared" si="154"/>
        <v>14</v>
      </c>
      <c r="J977" s="1" t="str">
        <f t="shared" si="155"/>
        <v>Jul</v>
      </c>
      <c r="K977">
        <f t="shared" si="156"/>
        <v>2019</v>
      </c>
      <c r="L977" s="1" t="str">
        <f t="shared" si="157"/>
        <v>Sun</v>
      </c>
      <c r="M977">
        <f t="shared" si="158"/>
        <v>6</v>
      </c>
      <c r="N977" t="s">
        <v>22</v>
      </c>
      <c r="O977" t="s">
        <v>769</v>
      </c>
      <c r="P977" t="s">
        <v>770</v>
      </c>
      <c r="Q977" t="s">
        <v>44</v>
      </c>
      <c r="R977" t="s">
        <v>26</v>
      </c>
      <c r="S977" t="s">
        <v>162</v>
      </c>
      <c r="T977" t="s">
        <v>163</v>
      </c>
      <c r="U977" t="str">
        <f t="shared" si="159"/>
        <v>Seattle, Washington, United States</v>
      </c>
      <c r="V977" t="s">
        <v>47</v>
      </c>
      <c r="W977" t="s">
        <v>3011</v>
      </c>
      <c r="X977" t="s">
        <v>49</v>
      </c>
      <c r="Y977" t="s">
        <v>75</v>
      </c>
      <c r="Z977" t="s">
        <v>3012</v>
      </c>
      <c r="AA977">
        <v>19.295999999999999</v>
      </c>
      <c r="AB977">
        <v>3</v>
      </c>
      <c r="AC977">
        <v>6.03</v>
      </c>
      <c r="AD977" t="e">
        <v>#N/A</v>
      </c>
      <c r="AE977" t="s">
        <v>34</v>
      </c>
    </row>
    <row r="978" spans="1:31" x14ac:dyDescent="0.25">
      <c r="A978">
        <v>3815</v>
      </c>
      <c r="B978" t="s">
        <v>3013</v>
      </c>
      <c r="C978" s="1">
        <v>43654</v>
      </c>
      <c r="D978">
        <f t="shared" si="151"/>
        <v>8</v>
      </c>
      <c r="E978" t="str">
        <f t="shared" si="150"/>
        <v>Jul</v>
      </c>
      <c r="F978">
        <f t="shared" si="152"/>
        <v>2019</v>
      </c>
      <c r="G978" t="str">
        <f t="shared" si="153"/>
        <v>Mon</v>
      </c>
      <c r="H978" s="1">
        <v>43654</v>
      </c>
      <c r="I978">
        <f t="shared" si="154"/>
        <v>8</v>
      </c>
      <c r="J978" s="1" t="str">
        <f t="shared" si="155"/>
        <v>Jul</v>
      </c>
      <c r="K978">
        <f t="shared" si="156"/>
        <v>2019</v>
      </c>
      <c r="L978" s="1" t="str">
        <f t="shared" si="157"/>
        <v>Mon</v>
      </c>
      <c r="M978">
        <f t="shared" si="158"/>
        <v>0</v>
      </c>
      <c r="N978" t="s">
        <v>211</v>
      </c>
      <c r="O978" t="s">
        <v>1334</v>
      </c>
      <c r="P978" t="s">
        <v>1335</v>
      </c>
      <c r="Q978" t="s">
        <v>44</v>
      </c>
      <c r="R978" t="s">
        <v>26</v>
      </c>
      <c r="S978" t="s">
        <v>100</v>
      </c>
      <c r="T978" t="s">
        <v>101</v>
      </c>
      <c r="U978" t="str">
        <f t="shared" si="159"/>
        <v>Jacksonville, Florida, United States</v>
      </c>
      <c r="V978" t="s">
        <v>82</v>
      </c>
      <c r="W978" t="s">
        <v>3014</v>
      </c>
      <c r="X978" t="s">
        <v>36</v>
      </c>
      <c r="Y978" t="s">
        <v>37</v>
      </c>
      <c r="Z978" t="s">
        <v>3015</v>
      </c>
      <c r="AA978">
        <v>823.96</v>
      </c>
      <c r="AB978">
        <v>5</v>
      </c>
      <c r="AC978">
        <v>51.497500000000002</v>
      </c>
      <c r="AD978" t="e">
        <v>#N/A</v>
      </c>
      <c r="AE978" t="s">
        <v>73</v>
      </c>
    </row>
    <row r="979" spans="1:31" x14ac:dyDescent="0.25">
      <c r="A979">
        <v>3816</v>
      </c>
      <c r="B979" t="s">
        <v>3013</v>
      </c>
      <c r="C979" s="1">
        <v>43654</v>
      </c>
      <c r="D979">
        <f t="shared" si="151"/>
        <v>8</v>
      </c>
      <c r="E979" t="str">
        <f t="shared" si="150"/>
        <v>Jul</v>
      </c>
      <c r="F979">
        <f t="shared" si="152"/>
        <v>2019</v>
      </c>
      <c r="G979" t="str">
        <f t="shared" si="153"/>
        <v>Mon</v>
      </c>
      <c r="H979" s="1">
        <v>43654</v>
      </c>
      <c r="I979">
        <f t="shared" si="154"/>
        <v>8</v>
      </c>
      <c r="J979" s="1" t="str">
        <f t="shared" si="155"/>
        <v>Jul</v>
      </c>
      <c r="K979">
        <f t="shared" si="156"/>
        <v>2019</v>
      </c>
      <c r="L979" s="1" t="str">
        <f t="shared" si="157"/>
        <v>Mon</v>
      </c>
      <c r="M979">
        <f t="shared" si="158"/>
        <v>0</v>
      </c>
      <c r="N979" t="s">
        <v>211</v>
      </c>
      <c r="O979" t="s">
        <v>1334</v>
      </c>
      <c r="P979" t="s">
        <v>1335</v>
      </c>
      <c r="Q979" t="s">
        <v>44</v>
      </c>
      <c r="R979" t="s">
        <v>26</v>
      </c>
      <c r="S979" t="s">
        <v>100</v>
      </c>
      <c r="T979" t="s">
        <v>101</v>
      </c>
      <c r="U979" t="str">
        <f t="shared" si="159"/>
        <v>Jacksonville, Florida, United States</v>
      </c>
      <c r="V979" t="s">
        <v>82</v>
      </c>
      <c r="W979" t="s">
        <v>3016</v>
      </c>
      <c r="X979" t="s">
        <v>49</v>
      </c>
      <c r="Y979" t="s">
        <v>123</v>
      </c>
      <c r="Z979" t="s">
        <v>3017</v>
      </c>
      <c r="AA979">
        <v>15.984</v>
      </c>
      <c r="AB979">
        <v>2</v>
      </c>
      <c r="AC979">
        <v>4.9950000000000001</v>
      </c>
      <c r="AD979" t="e">
        <v>#N/A</v>
      </c>
      <c r="AE979" t="s">
        <v>34</v>
      </c>
    </row>
    <row r="980" spans="1:31" x14ac:dyDescent="0.25">
      <c r="A980">
        <v>7604</v>
      </c>
      <c r="B980" t="s">
        <v>3018</v>
      </c>
      <c r="C980" s="1">
        <v>43654</v>
      </c>
      <c r="D980">
        <f t="shared" si="151"/>
        <v>8</v>
      </c>
      <c r="E980" t="str">
        <f t="shared" si="150"/>
        <v>Jul</v>
      </c>
      <c r="F980">
        <f t="shared" si="152"/>
        <v>2019</v>
      </c>
      <c r="G980" t="str">
        <f t="shared" si="153"/>
        <v>Mon</v>
      </c>
      <c r="H980" s="1">
        <v>43658</v>
      </c>
      <c r="I980">
        <f t="shared" si="154"/>
        <v>12</v>
      </c>
      <c r="J980" s="1" t="str">
        <f t="shared" si="155"/>
        <v>Jul</v>
      </c>
      <c r="K980">
        <f t="shared" si="156"/>
        <v>2019</v>
      </c>
      <c r="L980" s="1" t="str">
        <f t="shared" si="157"/>
        <v>Fri</v>
      </c>
      <c r="M980">
        <f t="shared" si="158"/>
        <v>4</v>
      </c>
      <c r="N980" t="s">
        <v>22</v>
      </c>
      <c r="O980" t="s">
        <v>1634</v>
      </c>
      <c r="P980" t="s">
        <v>1635</v>
      </c>
      <c r="Q980" t="s">
        <v>25</v>
      </c>
      <c r="R980" t="s">
        <v>26</v>
      </c>
      <c r="S980" t="s">
        <v>2823</v>
      </c>
      <c r="T980" t="s">
        <v>2199</v>
      </c>
      <c r="U980" t="str">
        <f t="shared" si="159"/>
        <v>Providence, Rhode Island, United States</v>
      </c>
      <c r="V980" t="s">
        <v>29</v>
      </c>
      <c r="W980" t="s">
        <v>3019</v>
      </c>
      <c r="X980" t="s">
        <v>49</v>
      </c>
      <c r="Y980" t="s">
        <v>123</v>
      </c>
      <c r="Z980" t="s">
        <v>3020</v>
      </c>
      <c r="AA980">
        <v>12.96</v>
      </c>
      <c r="AB980">
        <v>2</v>
      </c>
      <c r="AC980">
        <v>6.2207999999999997</v>
      </c>
      <c r="AD980" t="e">
        <v>#N/A</v>
      </c>
      <c r="AE980" t="s">
        <v>73</v>
      </c>
    </row>
    <row r="981" spans="1:31" x14ac:dyDescent="0.25">
      <c r="A981">
        <v>1412</v>
      </c>
      <c r="B981" t="s">
        <v>3021</v>
      </c>
      <c r="C981" s="1">
        <v>43655</v>
      </c>
      <c r="D981">
        <f t="shared" si="151"/>
        <v>9</v>
      </c>
      <c r="E981" t="str">
        <f t="shared" si="150"/>
        <v>Jul</v>
      </c>
      <c r="F981">
        <f t="shared" si="152"/>
        <v>2019</v>
      </c>
      <c r="G981" t="str">
        <f t="shared" si="153"/>
        <v>Tue</v>
      </c>
      <c r="H981" s="1">
        <v>43659</v>
      </c>
      <c r="I981">
        <f t="shared" si="154"/>
        <v>13</v>
      </c>
      <c r="J981" s="1" t="str">
        <f t="shared" si="155"/>
        <v>Jul</v>
      </c>
      <c r="K981">
        <f t="shared" si="156"/>
        <v>2019</v>
      </c>
      <c r="L981" s="1" t="str">
        <f t="shared" si="157"/>
        <v>Sat</v>
      </c>
      <c r="M981">
        <f t="shared" si="158"/>
        <v>4</v>
      </c>
      <c r="N981" t="s">
        <v>22</v>
      </c>
      <c r="O981" t="s">
        <v>345</v>
      </c>
      <c r="P981" t="s">
        <v>346</v>
      </c>
      <c r="Q981" t="s">
        <v>25</v>
      </c>
      <c r="R981" t="s">
        <v>26</v>
      </c>
      <c r="S981" t="s">
        <v>221</v>
      </c>
      <c r="T981" t="s">
        <v>222</v>
      </c>
      <c r="U981" t="str">
        <f t="shared" si="159"/>
        <v>New York City, New York, United States</v>
      </c>
      <c r="V981" t="s">
        <v>29</v>
      </c>
      <c r="W981" t="s">
        <v>3022</v>
      </c>
      <c r="X981" t="s">
        <v>31</v>
      </c>
      <c r="Y981" t="s">
        <v>262</v>
      </c>
      <c r="Z981" t="s">
        <v>3023</v>
      </c>
      <c r="AA981">
        <v>408.00599999999997</v>
      </c>
      <c r="AB981">
        <v>2</v>
      </c>
      <c r="AC981">
        <v>72.534400000000005</v>
      </c>
      <c r="AD981" t="e">
        <v>#N/A</v>
      </c>
      <c r="AE981" t="s">
        <v>34</v>
      </c>
    </row>
    <row r="982" spans="1:31" x14ac:dyDescent="0.25">
      <c r="A982">
        <v>1413</v>
      </c>
      <c r="B982" t="s">
        <v>3021</v>
      </c>
      <c r="C982" s="1">
        <v>43655</v>
      </c>
      <c r="D982">
        <f t="shared" si="151"/>
        <v>9</v>
      </c>
      <c r="E982" t="str">
        <f t="shared" si="150"/>
        <v>Jul</v>
      </c>
      <c r="F982">
        <f t="shared" si="152"/>
        <v>2019</v>
      </c>
      <c r="G982" t="str">
        <f t="shared" si="153"/>
        <v>Tue</v>
      </c>
      <c r="H982" s="1">
        <v>43659</v>
      </c>
      <c r="I982">
        <f t="shared" si="154"/>
        <v>13</v>
      </c>
      <c r="J982" s="1" t="str">
        <f t="shared" si="155"/>
        <v>Jul</v>
      </c>
      <c r="K982">
        <f t="shared" si="156"/>
        <v>2019</v>
      </c>
      <c r="L982" s="1" t="str">
        <f t="shared" si="157"/>
        <v>Sat</v>
      </c>
      <c r="M982">
        <f t="shared" si="158"/>
        <v>4</v>
      </c>
      <c r="N982" t="s">
        <v>22</v>
      </c>
      <c r="O982" t="s">
        <v>345</v>
      </c>
      <c r="P982" t="s">
        <v>346</v>
      </c>
      <c r="Q982" t="s">
        <v>25</v>
      </c>
      <c r="R982" t="s">
        <v>26</v>
      </c>
      <c r="S982" t="s">
        <v>221</v>
      </c>
      <c r="T982" t="s">
        <v>222</v>
      </c>
      <c r="U982" t="str">
        <f t="shared" si="159"/>
        <v>New York City, New York, United States</v>
      </c>
      <c r="V982" t="s">
        <v>29</v>
      </c>
      <c r="W982" t="s">
        <v>518</v>
      </c>
      <c r="X982" t="s">
        <v>31</v>
      </c>
      <c r="Y982" t="s">
        <v>120</v>
      </c>
      <c r="Z982" t="s">
        <v>519</v>
      </c>
      <c r="AA982">
        <v>165.28</v>
      </c>
      <c r="AB982">
        <v>4</v>
      </c>
      <c r="AC982">
        <v>14.8752</v>
      </c>
      <c r="AD982" t="e">
        <v>#N/A</v>
      </c>
      <c r="AE982" t="s">
        <v>73</v>
      </c>
    </row>
    <row r="983" spans="1:31" x14ac:dyDescent="0.25">
      <c r="A983">
        <v>536</v>
      </c>
      <c r="B983" t="s">
        <v>3024</v>
      </c>
      <c r="C983" s="1">
        <v>43656</v>
      </c>
      <c r="D983">
        <f t="shared" si="151"/>
        <v>10</v>
      </c>
      <c r="E983" t="str">
        <f t="shared" si="150"/>
        <v>Jul</v>
      </c>
      <c r="F983">
        <f t="shared" si="152"/>
        <v>2019</v>
      </c>
      <c r="G983" t="str">
        <f t="shared" si="153"/>
        <v>Wed</v>
      </c>
      <c r="H983" s="1">
        <v>43662</v>
      </c>
      <c r="I983">
        <f t="shared" si="154"/>
        <v>16</v>
      </c>
      <c r="J983" s="1" t="str">
        <f t="shared" si="155"/>
        <v>Jul</v>
      </c>
      <c r="K983">
        <f t="shared" si="156"/>
        <v>2019</v>
      </c>
      <c r="L983" s="1" t="str">
        <f t="shared" si="157"/>
        <v>Tue</v>
      </c>
      <c r="M983">
        <f t="shared" si="158"/>
        <v>6</v>
      </c>
      <c r="N983" t="s">
        <v>22</v>
      </c>
      <c r="O983" t="s">
        <v>3025</v>
      </c>
      <c r="P983" t="s">
        <v>3026</v>
      </c>
      <c r="Q983" t="s">
        <v>44</v>
      </c>
      <c r="R983" t="s">
        <v>26</v>
      </c>
      <c r="S983" t="s">
        <v>3027</v>
      </c>
      <c r="T983" t="s">
        <v>468</v>
      </c>
      <c r="U983" t="str">
        <f t="shared" si="159"/>
        <v>Mesa, Arizona, United States</v>
      </c>
      <c r="V983" t="s">
        <v>47</v>
      </c>
      <c r="W983" t="s">
        <v>3028</v>
      </c>
      <c r="X983" t="s">
        <v>49</v>
      </c>
      <c r="Y983" t="s">
        <v>50</v>
      </c>
      <c r="Z983" t="s">
        <v>3029</v>
      </c>
      <c r="AA983">
        <v>16.768000000000001</v>
      </c>
      <c r="AB983">
        <v>2</v>
      </c>
      <c r="AC983">
        <v>1.4672000000000001</v>
      </c>
      <c r="AD983" t="e">
        <v>#N/A</v>
      </c>
      <c r="AE983" t="s">
        <v>73</v>
      </c>
    </row>
    <row r="984" spans="1:31" x14ac:dyDescent="0.25">
      <c r="A984">
        <v>1733</v>
      </c>
      <c r="B984" t="s">
        <v>3030</v>
      </c>
      <c r="C984" s="1">
        <v>43656</v>
      </c>
      <c r="D984">
        <f t="shared" si="151"/>
        <v>10</v>
      </c>
      <c r="E984" t="str">
        <f t="shared" si="150"/>
        <v>Jul</v>
      </c>
      <c r="F984">
        <f t="shared" si="152"/>
        <v>2019</v>
      </c>
      <c r="G984" t="str">
        <f t="shared" si="153"/>
        <v>Wed</v>
      </c>
      <c r="H984" s="1">
        <v>43660</v>
      </c>
      <c r="I984">
        <f t="shared" si="154"/>
        <v>14</v>
      </c>
      <c r="J984" s="1" t="str">
        <f t="shared" si="155"/>
        <v>Jul</v>
      </c>
      <c r="K984">
        <f t="shared" si="156"/>
        <v>2019</v>
      </c>
      <c r="L984" s="1" t="str">
        <f t="shared" si="157"/>
        <v>Sun</v>
      </c>
      <c r="M984">
        <f t="shared" si="158"/>
        <v>4</v>
      </c>
      <c r="N984" t="s">
        <v>22</v>
      </c>
      <c r="O984" t="s">
        <v>2061</v>
      </c>
      <c r="P984" t="s">
        <v>2062</v>
      </c>
      <c r="Q984" t="s">
        <v>44</v>
      </c>
      <c r="R984" t="s">
        <v>26</v>
      </c>
      <c r="S984" t="s">
        <v>407</v>
      </c>
      <c r="T984" t="s">
        <v>56</v>
      </c>
      <c r="U984" t="str">
        <f t="shared" si="159"/>
        <v>Dallas, Texas, United States</v>
      </c>
      <c r="V984" t="s">
        <v>57</v>
      </c>
      <c r="W984" t="s">
        <v>2266</v>
      </c>
      <c r="X984" t="s">
        <v>49</v>
      </c>
      <c r="Y984" t="s">
        <v>50</v>
      </c>
      <c r="Z984" t="s">
        <v>2267</v>
      </c>
      <c r="AA984">
        <v>338.04</v>
      </c>
      <c r="AB984">
        <v>3</v>
      </c>
      <c r="AC984">
        <v>-33.804000000000002</v>
      </c>
      <c r="AD984" t="e">
        <v>#N/A</v>
      </c>
      <c r="AE984" t="s">
        <v>73</v>
      </c>
    </row>
    <row r="985" spans="1:31" x14ac:dyDescent="0.25">
      <c r="A985">
        <v>1734</v>
      </c>
      <c r="B985" t="s">
        <v>3030</v>
      </c>
      <c r="C985" s="1">
        <v>43656</v>
      </c>
      <c r="D985">
        <f t="shared" si="151"/>
        <v>10</v>
      </c>
      <c r="E985" t="str">
        <f t="shared" si="150"/>
        <v>Jul</v>
      </c>
      <c r="F985">
        <f t="shared" si="152"/>
        <v>2019</v>
      </c>
      <c r="G985" t="str">
        <f t="shared" si="153"/>
        <v>Wed</v>
      </c>
      <c r="H985" s="1">
        <v>43660</v>
      </c>
      <c r="I985">
        <f t="shared" si="154"/>
        <v>14</v>
      </c>
      <c r="J985" s="1" t="str">
        <f t="shared" si="155"/>
        <v>Jul</v>
      </c>
      <c r="K985">
        <f t="shared" si="156"/>
        <v>2019</v>
      </c>
      <c r="L985" s="1" t="str">
        <f t="shared" si="157"/>
        <v>Sun</v>
      </c>
      <c r="M985">
        <f t="shared" si="158"/>
        <v>4</v>
      </c>
      <c r="N985" t="s">
        <v>22</v>
      </c>
      <c r="O985" t="s">
        <v>2061</v>
      </c>
      <c r="P985" t="s">
        <v>2062</v>
      </c>
      <c r="Q985" t="s">
        <v>44</v>
      </c>
      <c r="R985" t="s">
        <v>26</v>
      </c>
      <c r="S985" t="s">
        <v>407</v>
      </c>
      <c r="T985" t="s">
        <v>56</v>
      </c>
      <c r="U985" t="str">
        <f t="shared" si="159"/>
        <v>Dallas, Texas, United States</v>
      </c>
      <c r="V985" t="s">
        <v>57</v>
      </c>
      <c r="W985" t="s">
        <v>3031</v>
      </c>
      <c r="X985" t="s">
        <v>49</v>
      </c>
      <c r="Y985" t="s">
        <v>92</v>
      </c>
      <c r="Z985" t="s">
        <v>3032</v>
      </c>
      <c r="AA985">
        <v>154.24</v>
      </c>
      <c r="AB985">
        <v>4</v>
      </c>
      <c r="AC985">
        <v>17.352</v>
      </c>
      <c r="AD985" t="e">
        <v>#N/A</v>
      </c>
      <c r="AE985" t="s">
        <v>73</v>
      </c>
    </row>
    <row r="986" spans="1:31" x14ac:dyDescent="0.25">
      <c r="A986">
        <v>4823</v>
      </c>
      <c r="B986" t="s">
        <v>3033</v>
      </c>
      <c r="C986" s="1">
        <v>43656</v>
      </c>
      <c r="D986">
        <f t="shared" si="151"/>
        <v>10</v>
      </c>
      <c r="E986" t="str">
        <f t="shared" si="150"/>
        <v>Jul</v>
      </c>
      <c r="F986">
        <f t="shared" si="152"/>
        <v>2019</v>
      </c>
      <c r="G986" t="str">
        <f t="shared" si="153"/>
        <v>Wed</v>
      </c>
      <c r="H986" s="1">
        <v>43657</v>
      </c>
      <c r="I986">
        <f t="shared" si="154"/>
        <v>11</v>
      </c>
      <c r="J986" s="1" t="str">
        <f t="shared" si="155"/>
        <v>Jul</v>
      </c>
      <c r="K986">
        <f t="shared" si="156"/>
        <v>2019</v>
      </c>
      <c r="L986" s="1" t="str">
        <f t="shared" si="157"/>
        <v>Thu</v>
      </c>
      <c r="M986">
        <f t="shared" si="158"/>
        <v>1</v>
      </c>
      <c r="N986" t="s">
        <v>211</v>
      </c>
      <c r="O986" t="s">
        <v>2929</v>
      </c>
      <c r="P986" t="s">
        <v>2930</v>
      </c>
      <c r="Q986" t="s">
        <v>111</v>
      </c>
      <c r="R986" t="s">
        <v>26</v>
      </c>
      <c r="S986" t="s">
        <v>2084</v>
      </c>
      <c r="T986" t="s">
        <v>468</v>
      </c>
      <c r="U986" t="str">
        <f t="shared" si="159"/>
        <v>Yuma, Arizona, United States</v>
      </c>
      <c r="V986" t="s">
        <v>47</v>
      </c>
      <c r="W986" t="s">
        <v>2363</v>
      </c>
      <c r="X986" t="s">
        <v>49</v>
      </c>
      <c r="Y986" t="s">
        <v>75</v>
      </c>
      <c r="Z986" t="s">
        <v>2364</v>
      </c>
      <c r="AA986">
        <v>44.856000000000002</v>
      </c>
      <c r="AB986">
        <v>6</v>
      </c>
      <c r="AC986">
        <v>-35.884799999999998</v>
      </c>
      <c r="AD986" t="e">
        <v>#N/A</v>
      </c>
      <c r="AE986" t="s">
        <v>73</v>
      </c>
    </row>
    <row r="987" spans="1:31" x14ac:dyDescent="0.25">
      <c r="A987">
        <v>7238</v>
      </c>
      <c r="B987" t="s">
        <v>3034</v>
      </c>
      <c r="C987" s="1">
        <v>43656</v>
      </c>
      <c r="D987">
        <f t="shared" si="151"/>
        <v>10</v>
      </c>
      <c r="E987" t="str">
        <f t="shared" si="150"/>
        <v>Jul</v>
      </c>
      <c r="F987">
        <f t="shared" si="152"/>
        <v>2019</v>
      </c>
      <c r="G987" t="str">
        <f t="shared" si="153"/>
        <v>Wed</v>
      </c>
      <c r="H987" s="1">
        <v>43656</v>
      </c>
      <c r="I987">
        <f t="shared" si="154"/>
        <v>10</v>
      </c>
      <c r="J987" s="1" t="str">
        <f t="shared" si="155"/>
        <v>Jul</v>
      </c>
      <c r="K987">
        <f t="shared" si="156"/>
        <v>2019</v>
      </c>
      <c r="L987" s="1" t="str">
        <f t="shared" si="157"/>
        <v>Wed</v>
      </c>
      <c r="M987">
        <f t="shared" si="158"/>
        <v>0</v>
      </c>
      <c r="N987" t="s">
        <v>211</v>
      </c>
      <c r="O987" t="s">
        <v>595</v>
      </c>
      <c r="P987" t="s">
        <v>596</v>
      </c>
      <c r="Q987" t="s">
        <v>25</v>
      </c>
      <c r="R987" t="s">
        <v>26</v>
      </c>
      <c r="S987" t="s">
        <v>89</v>
      </c>
      <c r="T987" t="s">
        <v>90</v>
      </c>
      <c r="U987" t="str">
        <f t="shared" si="159"/>
        <v>Philadelphia, Pennsylvania, United States</v>
      </c>
      <c r="V987" t="s">
        <v>29</v>
      </c>
      <c r="W987" t="s">
        <v>3035</v>
      </c>
      <c r="X987" t="s">
        <v>36</v>
      </c>
      <c r="Y987" t="s">
        <v>445</v>
      </c>
      <c r="Z987" t="s">
        <v>3036</v>
      </c>
      <c r="AA987">
        <v>341.99099999999999</v>
      </c>
      <c r="AB987">
        <v>3</v>
      </c>
      <c r="AC987">
        <v>-319.19159999999999</v>
      </c>
      <c r="AD987" t="e">
        <v>#N/A</v>
      </c>
      <c r="AE987" t="s">
        <v>73</v>
      </c>
    </row>
    <row r="988" spans="1:31" x14ac:dyDescent="0.25">
      <c r="A988">
        <v>478</v>
      </c>
      <c r="B988" t="s">
        <v>3037</v>
      </c>
      <c r="C988" s="1">
        <v>43658</v>
      </c>
      <c r="D988">
        <f t="shared" si="151"/>
        <v>12</v>
      </c>
      <c r="E988" t="str">
        <f t="shared" si="150"/>
        <v>Jul</v>
      </c>
      <c r="F988">
        <f t="shared" si="152"/>
        <v>2019</v>
      </c>
      <c r="G988" t="str">
        <f t="shared" si="153"/>
        <v>Fri</v>
      </c>
      <c r="H988" s="1">
        <v>43665</v>
      </c>
      <c r="I988">
        <f t="shared" si="154"/>
        <v>19</v>
      </c>
      <c r="J988" s="1" t="str">
        <f t="shared" si="155"/>
        <v>Jul</v>
      </c>
      <c r="K988">
        <f t="shared" si="156"/>
        <v>2019</v>
      </c>
      <c r="L988" s="1" t="str">
        <f t="shared" si="157"/>
        <v>Fri</v>
      </c>
      <c r="M988">
        <f t="shared" si="158"/>
        <v>7</v>
      </c>
      <c r="N988" t="s">
        <v>22</v>
      </c>
      <c r="O988" t="s">
        <v>3038</v>
      </c>
      <c r="P988" t="s">
        <v>3039</v>
      </c>
      <c r="Q988" t="s">
        <v>25</v>
      </c>
      <c r="R988" t="s">
        <v>26</v>
      </c>
      <c r="S988" t="s">
        <v>45</v>
      </c>
      <c r="T988" t="s">
        <v>46</v>
      </c>
      <c r="U988" t="str">
        <f t="shared" si="159"/>
        <v>Los Angeles, California, United States</v>
      </c>
      <c r="V988" t="s">
        <v>47</v>
      </c>
      <c r="W988" t="s">
        <v>3040</v>
      </c>
      <c r="X988" t="s">
        <v>36</v>
      </c>
      <c r="Y988" t="s">
        <v>37</v>
      </c>
      <c r="Z988" t="s">
        <v>3041</v>
      </c>
      <c r="AA988">
        <v>95.76</v>
      </c>
      <c r="AB988">
        <v>6</v>
      </c>
      <c r="AC988">
        <v>7.1820000000000004</v>
      </c>
      <c r="AD988" t="e">
        <v>#N/A</v>
      </c>
      <c r="AE988" t="s">
        <v>73</v>
      </c>
    </row>
    <row r="989" spans="1:31" x14ac:dyDescent="0.25">
      <c r="A989">
        <v>542</v>
      </c>
      <c r="B989" t="s">
        <v>3042</v>
      </c>
      <c r="C989" s="1">
        <v>43660</v>
      </c>
      <c r="D989">
        <f t="shared" si="151"/>
        <v>14</v>
      </c>
      <c r="E989" t="str">
        <f t="shared" si="150"/>
        <v>Jul</v>
      </c>
      <c r="F989">
        <f t="shared" si="152"/>
        <v>2019</v>
      </c>
      <c r="G989" t="str">
        <f t="shared" si="153"/>
        <v>Sun</v>
      </c>
      <c r="H989" s="1">
        <v>43663</v>
      </c>
      <c r="I989">
        <f t="shared" si="154"/>
        <v>17</v>
      </c>
      <c r="J989" s="1" t="str">
        <f t="shared" si="155"/>
        <v>Jul</v>
      </c>
      <c r="K989">
        <f t="shared" si="156"/>
        <v>2019</v>
      </c>
      <c r="L989" s="1" t="str">
        <f t="shared" si="157"/>
        <v>Wed</v>
      </c>
      <c r="M989">
        <f t="shared" si="158"/>
        <v>3</v>
      </c>
      <c r="N989" t="s">
        <v>41</v>
      </c>
      <c r="O989" t="s">
        <v>1388</v>
      </c>
      <c r="P989" t="s">
        <v>1389</v>
      </c>
      <c r="Q989" t="s">
        <v>25</v>
      </c>
      <c r="R989" t="s">
        <v>26</v>
      </c>
      <c r="S989" t="s">
        <v>3043</v>
      </c>
      <c r="T989" t="s">
        <v>468</v>
      </c>
      <c r="U989" t="str">
        <f t="shared" si="159"/>
        <v>Tucson, Arizona, United States</v>
      </c>
      <c r="V989" t="s">
        <v>47</v>
      </c>
      <c r="W989" t="s">
        <v>3044</v>
      </c>
      <c r="X989" t="s">
        <v>36</v>
      </c>
      <c r="Y989" t="s">
        <v>37</v>
      </c>
      <c r="Z989" t="s">
        <v>3045</v>
      </c>
      <c r="AA989">
        <v>380.86399999999998</v>
      </c>
      <c r="AB989">
        <v>8</v>
      </c>
      <c r="AC989">
        <v>38.086399999999998</v>
      </c>
      <c r="AD989" t="e">
        <v>#N/A</v>
      </c>
      <c r="AE989" t="s">
        <v>73</v>
      </c>
    </row>
    <row r="990" spans="1:31" x14ac:dyDescent="0.25">
      <c r="A990">
        <v>599</v>
      </c>
      <c r="B990" t="s">
        <v>3046</v>
      </c>
      <c r="C990" s="1">
        <v>43660</v>
      </c>
      <c r="D990">
        <f t="shared" si="151"/>
        <v>14</v>
      </c>
      <c r="E990" t="str">
        <f t="shared" si="150"/>
        <v>Jul</v>
      </c>
      <c r="F990">
        <f t="shared" si="152"/>
        <v>2019</v>
      </c>
      <c r="G990" t="str">
        <f t="shared" si="153"/>
        <v>Sun</v>
      </c>
      <c r="H990" s="1">
        <v>43662</v>
      </c>
      <c r="I990">
        <f t="shared" si="154"/>
        <v>16</v>
      </c>
      <c r="J990" s="1" t="str">
        <f t="shared" si="155"/>
        <v>Jul</v>
      </c>
      <c r="K990">
        <f t="shared" si="156"/>
        <v>2019</v>
      </c>
      <c r="L990" s="1" t="str">
        <f t="shared" si="157"/>
        <v>Tue</v>
      </c>
      <c r="M990">
        <f t="shared" si="158"/>
        <v>2</v>
      </c>
      <c r="N990" t="s">
        <v>41</v>
      </c>
      <c r="O990" t="s">
        <v>3047</v>
      </c>
      <c r="P990" t="s">
        <v>3048</v>
      </c>
      <c r="Q990" t="s">
        <v>44</v>
      </c>
      <c r="R990" t="s">
        <v>26</v>
      </c>
      <c r="S990" t="s">
        <v>89</v>
      </c>
      <c r="T990" t="s">
        <v>90</v>
      </c>
      <c r="U990" t="str">
        <f t="shared" si="159"/>
        <v>Philadelphia, Pennsylvania, United States</v>
      </c>
      <c r="V990" t="s">
        <v>29</v>
      </c>
      <c r="W990" t="s">
        <v>3049</v>
      </c>
      <c r="X990" t="s">
        <v>49</v>
      </c>
      <c r="Y990" t="s">
        <v>634</v>
      </c>
      <c r="Z990" t="s">
        <v>3050</v>
      </c>
      <c r="AA990">
        <v>11.632</v>
      </c>
      <c r="AB990">
        <v>2</v>
      </c>
      <c r="AC990">
        <v>1.0178</v>
      </c>
      <c r="AD990" t="e">
        <v>#N/A</v>
      </c>
      <c r="AE990" t="s">
        <v>34</v>
      </c>
    </row>
    <row r="991" spans="1:31" x14ac:dyDescent="0.25">
      <c r="A991">
        <v>1207</v>
      </c>
      <c r="B991" t="s">
        <v>3051</v>
      </c>
      <c r="C991" s="1">
        <v>43660</v>
      </c>
      <c r="D991">
        <f t="shared" si="151"/>
        <v>14</v>
      </c>
      <c r="E991" t="str">
        <f t="shared" si="150"/>
        <v>Jul</v>
      </c>
      <c r="F991">
        <f t="shared" si="152"/>
        <v>2019</v>
      </c>
      <c r="G991" t="str">
        <f t="shared" si="153"/>
        <v>Sun</v>
      </c>
      <c r="H991" s="1">
        <v>43664</v>
      </c>
      <c r="I991">
        <f t="shared" si="154"/>
        <v>18</v>
      </c>
      <c r="J991" s="1" t="str">
        <f t="shared" si="155"/>
        <v>Jul</v>
      </c>
      <c r="K991">
        <f t="shared" si="156"/>
        <v>2019</v>
      </c>
      <c r="L991" s="1" t="str">
        <f t="shared" si="157"/>
        <v>Thu</v>
      </c>
      <c r="M991">
        <f t="shared" si="158"/>
        <v>4</v>
      </c>
      <c r="N991" t="s">
        <v>97</v>
      </c>
      <c r="O991" t="s">
        <v>3052</v>
      </c>
      <c r="P991" t="s">
        <v>3053</v>
      </c>
      <c r="Q991" t="s">
        <v>25</v>
      </c>
      <c r="R991" t="s">
        <v>26</v>
      </c>
      <c r="S991" t="s">
        <v>221</v>
      </c>
      <c r="T991" t="s">
        <v>222</v>
      </c>
      <c r="U991" t="str">
        <f t="shared" si="159"/>
        <v>New York City, New York, United States</v>
      </c>
      <c r="V991" t="s">
        <v>29</v>
      </c>
      <c r="W991" t="s">
        <v>897</v>
      </c>
      <c r="X991" t="s">
        <v>49</v>
      </c>
      <c r="Y991" t="s">
        <v>50</v>
      </c>
      <c r="Z991" t="s">
        <v>898</v>
      </c>
      <c r="AA991">
        <v>11.21</v>
      </c>
      <c r="AB991">
        <v>1</v>
      </c>
      <c r="AC991">
        <v>3.363</v>
      </c>
      <c r="AD991" t="e">
        <v>#N/A</v>
      </c>
      <c r="AE991" t="s">
        <v>34</v>
      </c>
    </row>
    <row r="992" spans="1:31" x14ac:dyDescent="0.25">
      <c r="A992">
        <v>1208</v>
      </c>
      <c r="B992" t="s">
        <v>3051</v>
      </c>
      <c r="C992" s="1">
        <v>43660</v>
      </c>
      <c r="D992">
        <f t="shared" si="151"/>
        <v>14</v>
      </c>
      <c r="E992" t="str">
        <f t="shared" si="150"/>
        <v>Jul</v>
      </c>
      <c r="F992">
        <f t="shared" si="152"/>
        <v>2019</v>
      </c>
      <c r="G992" t="str">
        <f t="shared" si="153"/>
        <v>Sun</v>
      </c>
      <c r="H992" s="1">
        <v>43664</v>
      </c>
      <c r="I992">
        <f t="shared" si="154"/>
        <v>18</v>
      </c>
      <c r="J992" s="1" t="str">
        <f t="shared" si="155"/>
        <v>Jul</v>
      </c>
      <c r="K992">
        <f t="shared" si="156"/>
        <v>2019</v>
      </c>
      <c r="L992" s="1" t="str">
        <f t="shared" si="157"/>
        <v>Thu</v>
      </c>
      <c r="M992">
        <f t="shared" si="158"/>
        <v>4</v>
      </c>
      <c r="N992" t="s">
        <v>97</v>
      </c>
      <c r="O992" t="s">
        <v>3052</v>
      </c>
      <c r="P992" t="s">
        <v>3053</v>
      </c>
      <c r="Q992" t="s">
        <v>25</v>
      </c>
      <c r="R992" t="s">
        <v>26</v>
      </c>
      <c r="S992" t="s">
        <v>221</v>
      </c>
      <c r="T992" t="s">
        <v>222</v>
      </c>
      <c r="U992" t="str">
        <f t="shared" si="159"/>
        <v>New York City, New York, United States</v>
      </c>
      <c r="V992" t="s">
        <v>29</v>
      </c>
      <c r="W992" t="s">
        <v>3054</v>
      </c>
      <c r="X992" t="s">
        <v>49</v>
      </c>
      <c r="Y992" t="s">
        <v>75</v>
      </c>
      <c r="Z992" t="s">
        <v>3055</v>
      </c>
      <c r="AA992">
        <v>9.1440000000000001</v>
      </c>
      <c r="AB992">
        <v>3</v>
      </c>
      <c r="AC992">
        <v>3.2004000000000001</v>
      </c>
      <c r="AD992" t="e">
        <v>#N/A</v>
      </c>
      <c r="AE992" t="s">
        <v>34</v>
      </c>
    </row>
    <row r="993" spans="1:31" x14ac:dyDescent="0.25">
      <c r="A993">
        <v>1209</v>
      </c>
      <c r="B993" t="s">
        <v>3051</v>
      </c>
      <c r="C993" s="1">
        <v>43660</v>
      </c>
      <c r="D993">
        <f t="shared" si="151"/>
        <v>14</v>
      </c>
      <c r="E993" t="str">
        <f t="shared" si="150"/>
        <v>Jul</v>
      </c>
      <c r="F993">
        <f t="shared" si="152"/>
        <v>2019</v>
      </c>
      <c r="G993" t="str">
        <f t="shared" si="153"/>
        <v>Sun</v>
      </c>
      <c r="H993" s="1">
        <v>43664</v>
      </c>
      <c r="I993">
        <f t="shared" si="154"/>
        <v>18</v>
      </c>
      <c r="J993" s="1" t="str">
        <f t="shared" si="155"/>
        <v>Jul</v>
      </c>
      <c r="K993">
        <f t="shared" si="156"/>
        <v>2019</v>
      </c>
      <c r="L993" s="1" t="str">
        <f t="shared" si="157"/>
        <v>Thu</v>
      </c>
      <c r="M993">
        <f t="shared" si="158"/>
        <v>4</v>
      </c>
      <c r="N993" t="s">
        <v>97</v>
      </c>
      <c r="O993" t="s">
        <v>3052</v>
      </c>
      <c r="P993" t="s">
        <v>3053</v>
      </c>
      <c r="Q993" t="s">
        <v>25</v>
      </c>
      <c r="R993" t="s">
        <v>26</v>
      </c>
      <c r="S993" t="s">
        <v>221</v>
      </c>
      <c r="T993" t="s">
        <v>222</v>
      </c>
      <c r="U993" t="str">
        <f t="shared" si="159"/>
        <v>New York City, New York, United States</v>
      </c>
      <c r="V993" t="s">
        <v>29</v>
      </c>
      <c r="W993" t="s">
        <v>1564</v>
      </c>
      <c r="X993" t="s">
        <v>49</v>
      </c>
      <c r="Y993" t="s">
        <v>271</v>
      </c>
      <c r="Z993" t="s">
        <v>1565</v>
      </c>
      <c r="AA993">
        <v>14.07</v>
      </c>
      <c r="AB993">
        <v>7</v>
      </c>
      <c r="AC993">
        <v>6.8943000000000003</v>
      </c>
      <c r="AD993" t="e">
        <v>#N/A</v>
      </c>
      <c r="AE993" t="s">
        <v>34</v>
      </c>
    </row>
    <row r="994" spans="1:31" x14ac:dyDescent="0.25">
      <c r="A994">
        <v>1210</v>
      </c>
      <c r="B994" t="s">
        <v>3051</v>
      </c>
      <c r="C994" s="1">
        <v>43660</v>
      </c>
      <c r="D994">
        <f t="shared" si="151"/>
        <v>14</v>
      </c>
      <c r="E994" t="str">
        <f t="shared" si="150"/>
        <v>Jul</v>
      </c>
      <c r="F994">
        <f t="shared" si="152"/>
        <v>2019</v>
      </c>
      <c r="G994" t="str">
        <f t="shared" si="153"/>
        <v>Sun</v>
      </c>
      <c r="H994" s="1">
        <v>43664</v>
      </c>
      <c r="I994">
        <f t="shared" si="154"/>
        <v>18</v>
      </c>
      <c r="J994" s="1" t="str">
        <f t="shared" si="155"/>
        <v>Jul</v>
      </c>
      <c r="K994">
        <f t="shared" si="156"/>
        <v>2019</v>
      </c>
      <c r="L994" s="1" t="str">
        <f t="shared" si="157"/>
        <v>Thu</v>
      </c>
      <c r="M994">
        <f t="shared" si="158"/>
        <v>4</v>
      </c>
      <c r="N994" t="s">
        <v>97</v>
      </c>
      <c r="O994" t="s">
        <v>3052</v>
      </c>
      <c r="P994" t="s">
        <v>3053</v>
      </c>
      <c r="Q994" t="s">
        <v>25</v>
      </c>
      <c r="R994" t="s">
        <v>26</v>
      </c>
      <c r="S994" t="s">
        <v>221</v>
      </c>
      <c r="T994" t="s">
        <v>222</v>
      </c>
      <c r="U994" t="str">
        <f t="shared" si="159"/>
        <v>New York City, New York, United States</v>
      </c>
      <c r="V994" t="s">
        <v>29</v>
      </c>
      <c r="W994" t="s">
        <v>3056</v>
      </c>
      <c r="X994" t="s">
        <v>49</v>
      </c>
      <c r="Y994" t="s">
        <v>92</v>
      </c>
      <c r="Z994" t="s">
        <v>3057</v>
      </c>
      <c r="AA994">
        <v>41.86</v>
      </c>
      <c r="AB994">
        <v>7</v>
      </c>
      <c r="AC994">
        <v>10.465</v>
      </c>
      <c r="AD994" t="e">
        <v>#N/A</v>
      </c>
      <c r="AE994" t="s">
        <v>34</v>
      </c>
    </row>
    <row r="995" spans="1:31" x14ac:dyDescent="0.25">
      <c r="A995">
        <v>1211</v>
      </c>
      <c r="B995" t="s">
        <v>3051</v>
      </c>
      <c r="C995" s="1">
        <v>43660</v>
      </c>
      <c r="D995">
        <f t="shared" si="151"/>
        <v>14</v>
      </c>
      <c r="E995" t="str">
        <f t="shared" si="150"/>
        <v>Jul</v>
      </c>
      <c r="F995">
        <f t="shared" si="152"/>
        <v>2019</v>
      </c>
      <c r="G995" t="str">
        <f t="shared" si="153"/>
        <v>Sun</v>
      </c>
      <c r="H995" s="1">
        <v>43664</v>
      </c>
      <c r="I995">
        <f t="shared" si="154"/>
        <v>18</v>
      </c>
      <c r="J995" s="1" t="str">
        <f t="shared" si="155"/>
        <v>Jul</v>
      </c>
      <c r="K995">
        <f t="shared" si="156"/>
        <v>2019</v>
      </c>
      <c r="L995" s="1" t="str">
        <f t="shared" si="157"/>
        <v>Thu</v>
      </c>
      <c r="M995">
        <f t="shared" si="158"/>
        <v>4</v>
      </c>
      <c r="N995" t="s">
        <v>97</v>
      </c>
      <c r="O995" t="s">
        <v>3052</v>
      </c>
      <c r="P995" t="s">
        <v>3053</v>
      </c>
      <c r="Q995" t="s">
        <v>25</v>
      </c>
      <c r="R995" t="s">
        <v>26</v>
      </c>
      <c r="S995" t="s">
        <v>221</v>
      </c>
      <c r="T995" t="s">
        <v>222</v>
      </c>
      <c r="U995" t="str">
        <f t="shared" si="159"/>
        <v>New York City, New York, United States</v>
      </c>
      <c r="V995" t="s">
        <v>29</v>
      </c>
      <c r="W995" t="s">
        <v>3058</v>
      </c>
      <c r="X995" t="s">
        <v>49</v>
      </c>
      <c r="Y995" t="s">
        <v>75</v>
      </c>
      <c r="Z995" t="s">
        <v>3059</v>
      </c>
      <c r="AA995">
        <v>8.5440000000000005</v>
      </c>
      <c r="AB995">
        <v>2</v>
      </c>
      <c r="AC995">
        <v>2.8835999999999999</v>
      </c>
      <c r="AD995" t="e">
        <v>#N/A</v>
      </c>
      <c r="AE995" t="s">
        <v>73</v>
      </c>
    </row>
    <row r="996" spans="1:31" x14ac:dyDescent="0.25">
      <c r="A996">
        <v>1212</v>
      </c>
      <c r="B996" t="s">
        <v>3051</v>
      </c>
      <c r="C996" s="1">
        <v>43660</v>
      </c>
      <c r="D996">
        <f t="shared" si="151"/>
        <v>14</v>
      </c>
      <c r="E996" t="str">
        <f t="shared" si="150"/>
        <v>Jul</v>
      </c>
      <c r="F996">
        <f t="shared" si="152"/>
        <v>2019</v>
      </c>
      <c r="G996" t="str">
        <f t="shared" si="153"/>
        <v>Sun</v>
      </c>
      <c r="H996" s="1">
        <v>43664</v>
      </c>
      <c r="I996">
        <f t="shared" si="154"/>
        <v>18</v>
      </c>
      <c r="J996" s="1" t="str">
        <f t="shared" si="155"/>
        <v>Jul</v>
      </c>
      <c r="K996">
        <f t="shared" si="156"/>
        <v>2019</v>
      </c>
      <c r="L996" s="1" t="str">
        <f t="shared" si="157"/>
        <v>Thu</v>
      </c>
      <c r="M996">
        <f t="shared" si="158"/>
        <v>4</v>
      </c>
      <c r="N996" t="s">
        <v>97</v>
      </c>
      <c r="O996" t="s">
        <v>3052</v>
      </c>
      <c r="P996" t="s">
        <v>3053</v>
      </c>
      <c r="Q996" t="s">
        <v>25</v>
      </c>
      <c r="R996" t="s">
        <v>26</v>
      </c>
      <c r="S996" t="s">
        <v>221</v>
      </c>
      <c r="T996" t="s">
        <v>222</v>
      </c>
      <c r="U996" t="str">
        <f t="shared" si="159"/>
        <v>New York City, New York, United States</v>
      </c>
      <c r="V996" t="s">
        <v>29</v>
      </c>
      <c r="W996" t="s">
        <v>2904</v>
      </c>
      <c r="X996" t="s">
        <v>31</v>
      </c>
      <c r="Y996" t="s">
        <v>32</v>
      </c>
      <c r="Z996" t="s">
        <v>2905</v>
      </c>
      <c r="AA996">
        <v>579.13599999999997</v>
      </c>
      <c r="AB996">
        <v>4</v>
      </c>
      <c r="AC996">
        <v>21.717600000000001</v>
      </c>
      <c r="AD996" t="e">
        <v>#N/A</v>
      </c>
      <c r="AE996" t="s">
        <v>34</v>
      </c>
    </row>
    <row r="997" spans="1:31" x14ac:dyDescent="0.25">
      <c r="A997">
        <v>1306</v>
      </c>
      <c r="B997" t="s">
        <v>3060</v>
      </c>
      <c r="C997" s="1">
        <v>43660</v>
      </c>
      <c r="D997">
        <f t="shared" si="151"/>
        <v>14</v>
      </c>
      <c r="E997" t="str">
        <f t="shared" si="150"/>
        <v>Jul</v>
      </c>
      <c r="F997">
        <f t="shared" si="152"/>
        <v>2019</v>
      </c>
      <c r="G997" t="str">
        <f t="shared" si="153"/>
        <v>Sun</v>
      </c>
      <c r="H997" s="1">
        <v>43662</v>
      </c>
      <c r="I997">
        <f t="shared" si="154"/>
        <v>16</v>
      </c>
      <c r="J997" s="1" t="str">
        <f t="shared" si="155"/>
        <v>Jul</v>
      </c>
      <c r="K997">
        <f t="shared" si="156"/>
        <v>2019</v>
      </c>
      <c r="L997" s="1" t="str">
        <f t="shared" si="157"/>
        <v>Tue</v>
      </c>
      <c r="M997">
        <f t="shared" si="158"/>
        <v>2</v>
      </c>
      <c r="N997" t="s">
        <v>97</v>
      </c>
      <c r="O997" t="s">
        <v>1586</v>
      </c>
      <c r="P997" t="s">
        <v>1587</v>
      </c>
      <c r="Q997" t="s">
        <v>44</v>
      </c>
      <c r="R997" t="s">
        <v>26</v>
      </c>
      <c r="S997" t="s">
        <v>454</v>
      </c>
      <c r="T997" t="s">
        <v>56</v>
      </c>
      <c r="U997" t="str">
        <f t="shared" si="159"/>
        <v>Houston, Texas, United States</v>
      </c>
      <c r="V997" t="s">
        <v>57</v>
      </c>
      <c r="W997" t="s">
        <v>3061</v>
      </c>
      <c r="X997" t="s">
        <v>36</v>
      </c>
      <c r="Y997" t="s">
        <v>37</v>
      </c>
      <c r="Z997" t="s">
        <v>3062</v>
      </c>
      <c r="AA997">
        <v>419.94400000000002</v>
      </c>
      <c r="AB997">
        <v>7</v>
      </c>
      <c r="AC997">
        <v>52.493000000000002</v>
      </c>
      <c r="AD997" t="e">
        <v>#N/A</v>
      </c>
      <c r="AE997" t="s">
        <v>73</v>
      </c>
    </row>
    <row r="998" spans="1:31" x14ac:dyDescent="0.25">
      <c r="A998">
        <v>2154</v>
      </c>
      <c r="B998" t="s">
        <v>3063</v>
      </c>
      <c r="C998" s="1">
        <v>43660</v>
      </c>
      <c r="D998">
        <f t="shared" si="151"/>
        <v>14</v>
      </c>
      <c r="E998" t="str">
        <f t="shared" si="150"/>
        <v>Jul</v>
      </c>
      <c r="F998">
        <f t="shared" si="152"/>
        <v>2019</v>
      </c>
      <c r="G998" t="str">
        <f t="shared" si="153"/>
        <v>Sun</v>
      </c>
      <c r="H998" s="1">
        <v>43664</v>
      </c>
      <c r="I998">
        <f t="shared" si="154"/>
        <v>18</v>
      </c>
      <c r="J998" s="1" t="str">
        <f t="shared" si="155"/>
        <v>Jul</v>
      </c>
      <c r="K998">
        <f t="shared" si="156"/>
        <v>2019</v>
      </c>
      <c r="L998" s="1" t="str">
        <f t="shared" si="157"/>
        <v>Thu</v>
      </c>
      <c r="M998">
        <f t="shared" si="158"/>
        <v>4</v>
      </c>
      <c r="N998" t="s">
        <v>22</v>
      </c>
      <c r="O998" t="s">
        <v>1185</v>
      </c>
      <c r="P998" t="s">
        <v>1186</v>
      </c>
      <c r="Q998" t="s">
        <v>25</v>
      </c>
      <c r="R998" t="s">
        <v>26</v>
      </c>
      <c r="S998" t="s">
        <v>221</v>
      </c>
      <c r="T998" t="s">
        <v>222</v>
      </c>
      <c r="U998" t="str">
        <f t="shared" si="159"/>
        <v>New York City, New York, United States</v>
      </c>
      <c r="V998" t="s">
        <v>29</v>
      </c>
      <c r="W998" t="s">
        <v>3064</v>
      </c>
      <c r="X998" t="s">
        <v>49</v>
      </c>
      <c r="Y998" t="s">
        <v>75</v>
      </c>
      <c r="Z998" t="s">
        <v>3065</v>
      </c>
      <c r="AA998">
        <v>14.16</v>
      </c>
      <c r="AB998">
        <v>2</v>
      </c>
      <c r="AC998">
        <v>5.133</v>
      </c>
      <c r="AD998" t="e">
        <v>#N/A</v>
      </c>
      <c r="AE998" t="s">
        <v>73</v>
      </c>
    </row>
    <row r="999" spans="1:31" x14ac:dyDescent="0.25">
      <c r="A999">
        <v>2187</v>
      </c>
      <c r="B999" t="s">
        <v>3066</v>
      </c>
      <c r="C999" s="1">
        <v>43660</v>
      </c>
      <c r="D999">
        <f t="shared" si="151"/>
        <v>14</v>
      </c>
      <c r="E999" t="str">
        <f t="shared" si="150"/>
        <v>Jul</v>
      </c>
      <c r="F999">
        <f t="shared" si="152"/>
        <v>2019</v>
      </c>
      <c r="G999" t="str">
        <f t="shared" si="153"/>
        <v>Sun</v>
      </c>
      <c r="H999" s="1">
        <v>43660</v>
      </c>
      <c r="I999">
        <f t="shared" si="154"/>
        <v>14</v>
      </c>
      <c r="J999" s="1" t="str">
        <f t="shared" si="155"/>
        <v>Jul</v>
      </c>
      <c r="K999">
        <f t="shared" si="156"/>
        <v>2019</v>
      </c>
      <c r="L999" s="1" t="str">
        <f t="shared" si="157"/>
        <v>Sun</v>
      </c>
      <c r="M999">
        <f t="shared" si="158"/>
        <v>0</v>
      </c>
      <c r="N999" t="s">
        <v>211</v>
      </c>
      <c r="O999" t="s">
        <v>3067</v>
      </c>
      <c r="P999" t="s">
        <v>3068</v>
      </c>
      <c r="Q999" t="s">
        <v>44</v>
      </c>
      <c r="R999" t="s">
        <v>26</v>
      </c>
      <c r="S999" t="s">
        <v>2942</v>
      </c>
      <c r="T999" t="s">
        <v>2240</v>
      </c>
      <c r="U999" t="str">
        <f t="shared" si="159"/>
        <v>Huntsville, Alabama, United States</v>
      </c>
      <c r="V999" t="s">
        <v>82</v>
      </c>
      <c r="W999" t="s">
        <v>3069</v>
      </c>
      <c r="X999" t="s">
        <v>36</v>
      </c>
      <c r="Y999" t="s">
        <v>59</v>
      </c>
      <c r="Z999" t="s">
        <v>3070</v>
      </c>
      <c r="AA999">
        <v>29</v>
      </c>
      <c r="AB999">
        <v>2</v>
      </c>
      <c r="AC999">
        <v>7.25</v>
      </c>
      <c r="AD999" t="e">
        <v>#N/A</v>
      </c>
      <c r="AE999" t="s">
        <v>73</v>
      </c>
    </row>
    <row r="1000" spans="1:31" x14ac:dyDescent="0.25">
      <c r="A1000">
        <v>4682</v>
      </c>
      <c r="B1000" t="s">
        <v>3071</v>
      </c>
      <c r="C1000" s="1">
        <v>43660</v>
      </c>
      <c r="D1000">
        <f t="shared" si="151"/>
        <v>14</v>
      </c>
      <c r="E1000" t="str">
        <f t="shared" si="150"/>
        <v>Jul</v>
      </c>
      <c r="F1000">
        <f t="shared" si="152"/>
        <v>2019</v>
      </c>
      <c r="G1000" t="str">
        <f t="shared" si="153"/>
        <v>Sun</v>
      </c>
      <c r="H1000" s="1">
        <v>43664</v>
      </c>
      <c r="I1000">
        <f t="shared" si="154"/>
        <v>18</v>
      </c>
      <c r="J1000" s="1" t="str">
        <f t="shared" si="155"/>
        <v>Jul</v>
      </c>
      <c r="K1000">
        <f t="shared" si="156"/>
        <v>2019</v>
      </c>
      <c r="L1000" s="1" t="str">
        <f t="shared" si="157"/>
        <v>Thu</v>
      </c>
      <c r="M1000">
        <f t="shared" si="158"/>
        <v>4</v>
      </c>
      <c r="N1000" t="s">
        <v>97</v>
      </c>
      <c r="O1000" t="s">
        <v>3072</v>
      </c>
      <c r="P1000" t="s">
        <v>3073</v>
      </c>
      <c r="Q1000" t="s">
        <v>44</v>
      </c>
      <c r="R1000" t="s">
        <v>26</v>
      </c>
      <c r="S1000" t="s">
        <v>1287</v>
      </c>
      <c r="T1000" t="s">
        <v>222</v>
      </c>
      <c r="U1000" t="str">
        <f t="shared" si="159"/>
        <v>Auburn, New York, United States</v>
      </c>
      <c r="V1000" t="s">
        <v>29</v>
      </c>
      <c r="W1000" t="s">
        <v>2141</v>
      </c>
      <c r="X1000" t="s">
        <v>49</v>
      </c>
      <c r="Y1000" t="s">
        <v>271</v>
      </c>
      <c r="Z1000" t="s">
        <v>2142</v>
      </c>
      <c r="AA1000">
        <v>29.61</v>
      </c>
      <c r="AB1000">
        <v>9</v>
      </c>
      <c r="AC1000">
        <v>13.3245</v>
      </c>
      <c r="AD1000" t="e">
        <v>#N/A</v>
      </c>
      <c r="AE1000" t="s">
        <v>73</v>
      </c>
    </row>
    <row r="1001" spans="1:31" x14ac:dyDescent="0.25">
      <c r="A1001">
        <v>6666</v>
      </c>
      <c r="B1001" t="s">
        <v>3074</v>
      </c>
      <c r="C1001" s="1">
        <v>43660</v>
      </c>
      <c r="D1001">
        <f t="shared" si="151"/>
        <v>14</v>
      </c>
      <c r="E1001" t="str">
        <f t="shared" si="150"/>
        <v>Jul</v>
      </c>
      <c r="F1001">
        <f t="shared" si="152"/>
        <v>2019</v>
      </c>
      <c r="G1001" t="str">
        <f t="shared" si="153"/>
        <v>Sun</v>
      </c>
      <c r="H1001" s="1">
        <v>43664</v>
      </c>
      <c r="I1001">
        <f t="shared" si="154"/>
        <v>18</v>
      </c>
      <c r="J1001" s="1" t="str">
        <f t="shared" si="155"/>
        <v>Jul</v>
      </c>
      <c r="K1001">
        <f t="shared" si="156"/>
        <v>2019</v>
      </c>
      <c r="L1001" s="1" t="str">
        <f t="shared" si="157"/>
        <v>Thu</v>
      </c>
      <c r="M1001">
        <f t="shared" si="158"/>
        <v>4</v>
      </c>
      <c r="N1001" t="s">
        <v>97</v>
      </c>
      <c r="O1001" t="s">
        <v>558</v>
      </c>
      <c r="P1001" t="s">
        <v>559</v>
      </c>
      <c r="Q1001" t="s">
        <v>44</v>
      </c>
      <c r="R1001" t="s">
        <v>26</v>
      </c>
      <c r="S1001" t="s">
        <v>1848</v>
      </c>
      <c r="T1001" t="s">
        <v>56</v>
      </c>
      <c r="U1001" t="str">
        <f t="shared" si="159"/>
        <v>Irving, Texas, United States</v>
      </c>
      <c r="V1001" t="s">
        <v>57</v>
      </c>
      <c r="W1001" t="s">
        <v>1833</v>
      </c>
      <c r="X1001" t="s">
        <v>49</v>
      </c>
      <c r="Y1001" t="s">
        <v>123</v>
      </c>
      <c r="Z1001" t="s">
        <v>1834</v>
      </c>
      <c r="AA1001">
        <v>219.84</v>
      </c>
      <c r="AB1001">
        <v>5</v>
      </c>
      <c r="AC1001">
        <v>79.691999999999993</v>
      </c>
      <c r="AD1001" t="e">
        <v>#N/A</v>
      </c>
      <c r="AE1001" t="s">
        <v>34</v>
      </c>
    </row>
    <row r="1002" spans="1:31" x14ac:dyDescent="0.25">
      <c r="A1002">
        <v>6957</v>
      </c>
      <c r="B1002" t="s">
        <v>3075</v>
      </c>
      <c r="C1002" s="1">
        <v>43660</v>
      </c>
      <c r="D1002">
        <f t="shared" si="151"/>
        <v>14</v>
      </c>
      <c r="E1002" t="str">
        <f t="shared" si="150"/>
        <v>Jul</v>
      </c>
      <c r="F1002">
        <f t="shared" si="152"/>
        <v>2019</v>
      </c>
      <c r="G1002" t="str">
        <f t="shared" si="153"/>
        <v>Sun</v>
      </c>
      <c r="H1002" s="1">
        <v>43665</v>
      </c>
      <c r="I1002">
        <f t="shared" si="154"/>
        <v>19</v>
      </c>
      <c r="J1002" s="1" t="str">
        <f t="shared" si="155"/>
        <v>Jul</v>
      </c>
      <c r="K1002">
        <f t="shared" si="156"/>
        <v>2019</v>
      </c>
      <c r="L1002" s="1" t="str">
        <f t="shared" si="157"/>
        <v>Fri</v>
      </c>
      <c r="M1002">
        <f t="shared" si="158"/>
        <v>5</v>
      </c>
      <c r="N1002" t="s">
        <v>22</v>
      </c>
      <c r="O1002" t="s">
        <v>3076</v>
      </c>
      <c r="P1002" t="s">
        <v>3077</v>
      </c>
      <c r="Q1002" t="s">
        <v>44</v>
      </c>
      <c r="R1002" t="s">
        <v>26</v>
      </c>
      <c r="S1002" t="s">
        <v>187</v>
      </c>
      <c r="T1002" t="s">
        <v>254</v>
      </c>
      <c r="U1002" t="str">
        <f t="shared" si="159"/>
        <v>Columbus, Georgia, United States</v>
      </c>
      <c r="V1002" t="s">
        <v>82</v>
      </c>
      <c r="W1002" t="s">
        <v>3078</v>
      </c>
      <c r="X1002" t="s">
        <v>49</v>
      </c>
      <c r="Y1002" t="s">
        <v>75</v>
      </c>
      <c r="Z1002" t="s">
        <v>3079</v>
      </c>
      <c r="AA1002">
        <v>36.4</v>
      </c>
      <c r="AB1002">
        <v>5</v>
      </c>
      <c r="AC1002">
        <v>17.108000000000001</v>
      </c>
      <c r="AD1002" t="e">
        <v>#N/A</v>
      </c>
      <c r="AE1002" t="s">
        <v>73</v>
      </c>
    </row>
    <row r="1003" spans="1:31" x14ac:dyDescent="0.25">
      <c r="A1003">
        <v>6958</v>
      </c>
      <c r="B1003" t="s">
        <v>3075</v>
      </c>
      <c r="C1003" s="1">
        <v>43660</v>
      </c>
      <c r="D1003">
        <f t="shared" si="151"/>
        <v>14</v>
      </c>
      <c r="E1003" t="str">
        <f t="shared" si="150"/>
        <v>Jul</v>
      </c>
      <c r="F1003">
        <f t="shared" si="152"/>
        <v>2019</v>
      </c>
      <c r="G1003" t="str">
        <f t="shared" si="153"/>
        <v>Sun</v>
      </c>
      <c r="H1003" s="1">
        <v>43665</v>
      </c>
      <c r="I1003">
        <f t="shared" si="154"/>
        <v>19</v>
      </c>
      <c r="J1003" s="1" t="str">
        <f t="shared" si="155"/>
        <v>Jul</v>
      </c>
      <c r="K1003">
        <f t="shared" si="156"/>
        <v>2019</v>
      </c>
      <c r="L1003" s="1" t="str">
        <f t="shared" si="157"/>
        <v>Fri</v>
      </c>
      <c r="M1003">
        <f t="shared" si="158"/>
        <v>5</v>
      </c>
      <c r="N1003" t="s">
        <v>22</v>
      </c>
      <c r="O1003" t="s">
        <v>3076</v>
      </c>
      <c r="P1003" t="s">
        <v>3077</v>
      </c>
      <c r="Q1003" t="s">
        <v>44</v>
      </c>
      <c r="R1003" t="s">
        <v>26</v>
      </c>
      <c r="S1003" t="s">
        <v>187</v>
      </c>
      <c r="T1003" t="s">
        <v>254</v>
      </c>
      <c r="U1003" t="str">
        <f t="shared" si="159"/>
        <v>Columbus, Georgia, United States</v>
      </c>
      <c r="V1003" t="s">
        <v>82</v>
      </c>
      <c r="W1003" t="s">
        <v>1257</v>
      </c>
      <c r="X1003" t="s">
        <v>31</v>
      </c>
      <c r="Y1003" t="s">
        <v>120</v>
      </c>
      <c r="Z1003" t="s">
        <v>1258</v>
      </c>
      <c r="AA1003">
        <v>51.75</v>
      </c>
      <c r="AB1003">
        <v>1</v>
      </c>
      <c r="AC1003">
        <v>15.525</v>
      </c>
      <c r="AD1003" t="e">
        <v>#N/A</v>
      </c>
      <c r="AE1003" t="s">
        <v>73</v>
      </c>
    </row>
    <row r="1004" spans="1:31" x14ac:dyDescent="0.25">
      <c r="A1004">
        <v>7224</v>
      </c>
      <c r="B1004" t="s">
        <v>3080</v>
      </c>
      <c r="C1004" s="1">
        <v>43660</v>
      </c>
      <c r="D1004">
        <f t="shared" si="151"/>
        <v>14</v>
      </c>
      <c r="E1004" t="str">
        <f t="shared" si="150"/>
        <v>Jul</v>
      </c>
      <c r="F1004">
        <f t="shared" si="152"/>
        <v>2019</v>
      </c>
      <c r="G1004" t="str">
        <f t="shared" si="153"/>
        <v>Sun</v>
      </c>
      <c r="H1004" s="1">
        <v>43664</v>
      </c>
      <c r="I1004">
        <f t="shared" si="154"/>
        <v>18</v>
      </c>
      <c r="J1004" s="1" t="str">
        <f t="shared" si="155"/>
        <v>Jul</v>
      </c>
      <c r="K1004">
        <f t="shared" si="156"/>
        <v>2019</v>
      </c>
      <c r="L1004" s="1" t="str">
        <f t="shared" si="157"/>
        <v>Thu</v>
      </c>
      <c r="M1004">
        <f t="shared" si="158"/>
        <v>4</v>
      </c>
      <c r="N1004" t="s">
        <v>22</v>
      </c>
      <c r="O1004" t="s">
        <v>1285</v>
      </c>
      <c r="P1004" t="s">
        <v>1286</v>
      </c>
      <c r="Q1004" t="s">
        <v>44</v>
      </c>
      <c r="R1004" t="s">
        <v>26</v>
      </c>
      <c r="S1004" t="s">
        <v>361</v>
      </c>
      <c r="T1004" t="s">
        <v>46</v>
      </c>
      <c r="U1004" t="str">
        <f t="shared" si="159"/>
        <v>San Francisco, California, United States</v>
      </c>
      <c r="V1004" t="s">
        <v>47</v>
      </c>
      <c r="W1004" t="s">
        <v>304</v>
      </c>
      <c r="X1004" t="s">
        <v>36</v>
      </c>
      <c r="Y1004" t="s">
        <v>37</v>
      </c>
      <c r="Z1004" t="s">
        <v>305</v>
      </c>
      <c r="AA1004">
        <v>110.376</v>
      </c>
      <c r="AB1004">
        <v>3</v>
      </c>
      <c r="AC1004">
        <v>12.417299999999999</v>
      </c>
      <c r="AD1004" t="e">
        <v>#N/A</v>
      </c>
      <c r="AE1004" t="s">
        <v>73</v>
      </c>
    </row>
    <row r="1005" spans="1:31" x14ac:dyDescent="0.25">
      <c r="A1005">
        <v>7225</v>
      </c>
      <c r="B1005" t="s">
        <v>3080</v>
      </c>
      <c r="C1005" s="1">
        <v>43660</v>
      </c>
      <c r="D1005">
        <f t="shared" si="151"/>
        <v>14</v>
      </c>
      <c r="E1005" t="str">
        <f t="shared" si="150"/>
        <v>Jul</v>
      </c>
      <c r="F1005">
        <f t="shared" si="152"/>
        <v>2019</v>
      </c>
      <c r="G1005" t="str">
        <f t="shared" si="153"/>
        <v>Sun</v>
      </c>
      <c r="H1005" s="1">
        <v>43664</v>
      </c>
      <c r="I1005">
        <f t="shared" si="154"/>
        <v>18</v>
      </c>
      <c r="J1005" s="1" t="str">
        <f t="shared" si="155"/>
        <v>Jul</v>
      </c>
      <c r="K1005">
        <f t="shared" si="156"/>
        <v>2019</v>
      </c>
      <c r="L1005" s="1" t="str">
        <f t="shared" si="157"/>
        <v>Thu</v>
      </c>
      <c r="M1005">
        <f t="shared" si="158"/>
        <v>4</v>
      </c>
      <c r="N1005" t="s">
        <v>22</v>
      </c>
      <c r="O1005" t="s">
        <v>1285</v>
      </c>
      <c r="P1005" t="s">
        <v>1286</v>
      </c>
      <c r="Q1005" t="s">
        <v>44</v>
      </c>
      <c r="R1005" t="s">
        <v>26</v>
      </c>
      <c r="S1005" t="s">
        <v>361</v>
      </c>
      <c r="T1005" t="s">
        <v>46</v>
      </c>
      <c r="U1005" t="str">
        <f t="shared" si="159"/>
        <v>San Francisco, California, United States</v>
      </c>
      <c r="V1005" t="s">
        <v>47</v>
      </c>
      <c r="W1005" t="s">
        <v>3081</v>
      </c>
      <c r="X1005" t="s">
        <v>49</v>
      </c>
      <c r="Y1005" t="s">
        <v>282</v>
      </c>
      <c r="Z1005" t="s">
        <v>3082</v>
      </c>
      <c r="AA1005">
        <v>151.62</v>
      </c>
      <c r="AB1005">
        <v>7</v>
      </c>
      <c r="AC1005">
        <v>50.034599999999998</v>
      </c>
      <c r="AD1005" t="e">
        <v>#N/A</v>
      </c>
      <c r="AE1005" t="s">
        <v>73</v>
      </c>
    </row>
    <row r="1006" spans="1:31" x14ac:dyDescent="0.25">
      <c r="A1006">
        <v>7226</v>
      </c>
      <c r="B1006" t="s">
        <v>3080</v>
      </c>
      <c r="C1006" s="1">
        <v>43660</v>
      </c>
      <c r="D1006">
        <f t="shared" si="151"/>
        <v>14</v>
      </c>
      <c r="E1006" t="str">
        <f t="shared" si="150"/>
        <v>Jul</v>
      </c>
      <c r="F1006">
        <f t="shared" si="152"/>
        <v>2019</v>
      </c>
      <c r="G1006" t="str">
        <f t="shared" si="153"/>
        <v>Sun</v>
      </c>
      <c r="H1006" s="1">
        <v>43664</v>
      </c>
      <c r="I1006">
        <f t="shared" si="154"/>
        <v>18</v>
      </c>
      <c r="J1006" s="1" t="str">
        <f t="shared" si="155"/>
        <v>Jul</v>
      </c>
      <c r="K1006">
        <f t="shared" si="156"/>
        <v>2019</v>
      </c>
      <c r="L1006" s="1" t="str">
        <f t="shared" si="157"/>
        <v>Thu</v>
      </c>
      <c r="M1006">
        <f t="shared" si="158"/>
        <v>4</v>
      </c>
      <c r="N1006" t="s">
        <v>22</v>
      </c>
      <c r="O1006" t="s">
        <v>1285</v>
      </c>
      <c r="P1006" t="s">
        <v>1286</v>
      </c>
      <c r="Q1006" t="s">
        <v>44</v>
      </c>
      <c r="R1006" t="s">
        <v>26</v>
      </c>
      <c r="S1006" t="s">
        <v>361</v>
      </c>
      <c r="T1006" t="s">
        <v>46</v>
      </c>
      <c r="U1006" t="str">
        <f t="shared" si="159"/>
        <v>San Francisco, California, United States</v>
      </c>
      <c r="V1006" t="s">
        <v>47</v>
      </c>
      <c r="W1006" t="s">
        <v>3083</v>
      </c>
      <c r="X1006" t="s">
        <v>31</v>
      </c>
      <c r="Y1006" t="s">
        <v>120</v>
      </c>
      <c r="Z1006" t="s">
        <v>3084</v>
      </c>
      <c r="AA1006">
        <v>30.8</v>
      </c>
      <c r="AB1006">
        <v>4</v>
      </c>
      <c r="AC1006">
        <v>10.164</v>
      </c>
      <c r="AD1006" t="e">
        <v>#N/A</v>
      </c>
      <c r="AE1006" t="s">
        <v>73</v>
      </c>
    </row>
    <row r="1007" spans="1:31" x14ac:dyDescent="0.25">
      <c r="A1007">
        <v>2238</v>
      </c>
      <c r="B1007" t="s">
        <v>3085</v>
      </c>
      <c r="C1007" s="1">
        <v>43661</v>
      </c>
      <c r="D1007">
        <f t="shared" si="151"/>
        <v>15</v>
      </c>
      <c r="E1007" t="str">
        <f t="shared" si="150"/>
        <v>Jul</v>
      </c>
      <c r="F1007">
        <f t="shared" si="152"/>
        <v>2019</v>
      </c>
      <c r="G1007" t="str">
        <f t="shared" si="153"/>
        <v>Mon</v>
      </c>
      <c r="H1007" s="1">
        <v>43667</v>
      </c>
      <c r="I1007">
        <f t="shared" si="154"/>
        <v>21</v>
      </c>
      <c r="J1007" s="1" t="str">
        <f t="shared" si="155"/>
        <v>Jul</v>
      </c>
      <c r="K1007">
        <f t="shared" si="156"/>
        <v>2019</v>
      </c>
      <c r="L1007" s="1" t="str">
        <f t="shared" si="157"/>
        <v>Sun</v>
      </c>
      <c r="M1007">
        <f t="shared" si="158"/>
        <v>6</v>
      </c>
      <c r="N1007" t="s">
        <v>22</v>
      </c>
      <c r="O1007" t="s">
        <v>923</v>
      </c>
      <c r="P1007" t="s">
        <v>924</v>
      </c>
      <c r="Q1007" t="s">
        <v>111</v>
      </c>
      <c r="R1007" t="s">
        <v>26</v>
      </c>
      <c r="S1007" t="s">
        <v>3086</v>
      </c>
      <c r="T1007" t="s">
        <v>2918</v>
      </c>
      <c r="U1007" t="str">
        <f t="shared" si="159"/>
        <v>Provo, Utah, United States</v>
      </c>
      <c r="V1007" t="s">
        <v>47</v>
      </c>
      <c r="W1007" t="s">
        <v>3087</v>
      </c>
      <c r="X1007" t="s">
        <v>49</v>
      </c>
      <c r="Y1007" t="s">
        <v>634</v>
      </c>
      <c r="Z1007" t="s">
        <v>3088</v>
      </c>
      <c r="AA1007">
        <v>44.4</v>
      </c>
      <c r="AB1007">
        <v>5</v>
      </c>
      <c r="AC1007">
        <v>12.432</v>
      </c>
      <c r="AD1007" t="e">
        <v>#N/A</v>
      </c>
      <c r="AE1007" t="s">
        <v>73</v>
      </c>
    </row>
    <row r="1008" spans="1:31" x14ac:dyDescent="0.25">
      <c r="A1008">
        <v>7932</v>
      </c>
      <c r="B1008" t="s">
        <v>3089</v>
      </c>
      <c r="C1008" s="1">
        <v>43661</v>
      </c>
      <c r="D1008">
        <f t="shared" si="151"/>
        <v>15</v>
      </c>
      <c r="E1008" t="str">
        <f t="shared" si="150"/>
        <v>Jul</v>
      </c>
      <c r="F1008">
        <f t="shared" si="152"/>
        <v>2019</v>
      </c>
      <c r="G1008" t="str">
        <f t="shared" si="153"/>
        <v>Mon</v>
      </c>
      <c r="H1008" s="1">
        <v>43666</v>
      </c>
      <c r="I1008">
        <f t="shared" si="154"/>
        <v>20</v>
      </c>
      <c r="J1008" s="1" t="str">
        <f t="shared" si="155"/>
        <v>Jul</v>
      </c>
      <c r="K1008">
        <f t="shared" si="156"/>
        <v>2019</v>
      </c>
      <c r="L1008" s="1" t="str">
        <f t="shared" si="157"/>
        <v>Sat</v>
      </c>
      <c r="M1008">
        <f t="shared" si="158"/>
        <v>5</v>
      </c>
      <c r="N1008" t="s">
        <v>22</v>
      </c>
      <c r="O1008" t="s">
        <v>3090</v>
      </c>
      <c r="P1008" t="s">
        <v>3091</v>
      </c>
      <c r="Q1008" t="s">
        <v>25</v>
      </c>
      <c r="R1008" t="s">
        <v>26</v>
      </c>
      <c r="S1008" t="s">
        <v>3092</v>
      </c>
      <c r="T1008" t="s">
        <v>1137</v>
      </c>
      <c r="U1008" t="str">
        <f t="shared" si="159"/>
        <v>Portland, Oregon, United States</v>
      </c>
      <c r="V1008" t="s">
        <v>47</v>
      </c>
      <c r="W1008" t="s">
        <v>1528</v>
      </c>
      <c r="X1008" t="s">
        <v>31</v>
      </c>
      <c r="Y1008" t="s">
        <v>262</v>
      </c>
      <c r="Z1008" t="s">
        <v>1529</v>
      </c>
      <c r="AA1008">
        <v>230.28</v>
      </c>
      <c r="AB1008">
        <v>3</v>
      </c>
      <c r="AC1008">
        <v>23.027999999999999</v>
      </c>
      <c r="AD1008" t="e">
        <v>#N/A</v>
      </c>
      <c r="AE1008" t="s">
        <v>73</v>
      </c>
    </row>
    <row r="1009" spans="1:31" x14ac:dyDescent="0.25">
      <c r="A1009">
        <v>7933</v>
      </c>
      <c r="B1009" t="s">
        <v>3089</v>
      </c>
      <c r="C1009" s="1">
        <v>43661</v>
      </c>
      <c r="D1009">
        <f t="shared" si="151"/>
        <v>15</v>
      </c>
      <c r="E1009" t="str">
        <f t="shared" si="150"/>
        <v>Jul</v>
      </c>
      <c r="F1009">
        <f t="shared" si="152"/>
        <v>2019</v>
      </c>
      <c r="G1009" t="str">
        <f t="shared" si="153"/>
        <v>Mon</v>
      </c>
      <c r="H1009" s="1">
        <v>43666</v>
      </c>
      <c r="I1009">
        <f t="shared" si="154"/>
        <v>20</v>
      </c>
      <c r="J1009" s="1" t="str">
        <f t="shared" si="155"/>
        <v>Jul</v>
      </c>
      <c r="K1009">
        <f t="shared" si="156"/>
        <v>2019</v>
      </c>
      <c r="L1009" s="1" t="str">
        <f t="shared" si="157"/>
        <v>Sat</v>
      </c>
      <c r="M1009">
        <f t="shared" si="158"/>
        <v>5</v>
      </c>
      <c r="N1009" t="s">
        <v>22</v>
      </c>
      <c r="O1009" t="s">
        <v>3090</v>
      </c>
      <c r="P1009" t="s">
        <v>3091</v>
      </c>
      <c r="Q1009" t="s">
        <v>25</v>
      </c>
      <c r="R1009" t="s">
        <v>26</v>
      </c>
      <c r="S1009" t="s">
        <v>3092</v>
      </c>
      <c r="T1009" t="s">
        <v>1137</v>
      </c>
      <c r="U1009" t="str">
        <f t="shared" si="159"/>
        <v>Portland, Oregon, United States</v>
      </c>
      <c r="V1009" t="s">
        <v>47</v>
      </c>
      <c r="W1009" t="s">
        <v>1892</v>
      </c>
      <c r="X1009" t="s">
        <v>49</v>
      </c>
      <c r="Y1009" t="s">
        <v>123</v>
      </c>
      <c r="Z1009" t="s">
        <v>1893</v>
      </c>
      <c r="AA1009">
        <v>105.52</v>
      </c>
      <c r="AB1009">
        <v>5</v>
      </c>
      <c r="AC1009">
        <v>34.293999999999997</v>
      </c>
      <c r="AD1009" t="e">
        <v>#N/A</v>
      </c>
      <c r="AE1009" t="s">
        <v>73</v>
      </c>
    </row>
    <row r="1010" spans="1:31" x14ac:dyDescent="0.25">
      <c r="A1010">
        <v>188</v>
      </c>
      <c r="B1010" t="s">
        <v>3093</v>
      </c>
      <c r="C1010" s="1">
        <v>43662</v>
      </c>
      <c r="D1010">
        <f t="shared" si="151"/>
        <v>16</v>
      </c>
      <c r="E1010" t="str">
        <f t="shared" si="150"/>
        <v>Jul</v>
      </c>
      <c r="F1010">
        <f t="shared" si="152"/>
        <v>2019</v>
      </c>
      <c r="G1010" t="str">
        <f t="shared" si="153"/>
        <v>Tue</v>
      </c>
      <c r="H1010" s="1">
        <v>43668</v>
      </c>
      <c r="I1010">
        <f t="shared" si="154"/>
        <v>22</v>
      </c>
      <c r="J1010" s="1" t="str">
        <f t="shared" si="155"/>
        <v>Jul</v>
      </c>
      <c r="K1010">
        <f t="shared" si="156"/>
        <v>2019</v>
      </c>
      <c r="L1010" s="1" t="str">
        <f t="shared" si="157"/>
        <v>Mon</v>
      </c>
      <c r="M1010">
        <f t="shared" si="158"/>
        <v>6</v>
      </c>
      <c r="N1010" t="s">
        <v>22</v>
      </c>
      <c r="O1010" t="s">
        <v>3094</v>
      </c>
      <c r="P1010" t="s">
        <v>3095</v>
      </c>
      <c r="Q1010" t="s">
        <v>25</v>
      </c>
      <c r="R1010" t="s">
        <v>26</v>
      </c>
      <c r="S1010" t="s">
        <v>3096</v>
      </c>
      <c r="T1010" t="s">
        <v>56</v>
      </c>
      <c r="U1010" t="str">
        <f t="shared" si="159"/>
        <v>Grand Prairie, Texas, United States</v>
      </c>
      <c r="V1010" t="s">
        <v>57</v>
      </c>
      <c r="W1010" t="s">
        <v>3097</v>
      </c>
      <c r="X1010" t="s">
        <v>49</v>
      </c>
      <c r="Y1010" t="s">
        <v>50</v>
      </c>
      <c r="Z1010" t="s">
        <v>3098</v>
      </c>
      <c r="AA1010">
        <v>37.223999999999997</v>
      </c>
      <c r="AB1010">
        <v>3</v>
      </c>
      <c r="AC1010">
        <v>3.7223999999999999</v>
      </c>
      <c r="AD1010" t="e">
        <v>#N/A</v>
      </c>
      <c r="AE1010" t="s">
        <v>73</v>
      </c>
    </row>
    <row r="1011" spans="1:31" x14ac:dyDescent="0.25">
      <c r="A1011">
        <v>189</v>
      </c>
      <c r="B1011" t="s">
        <v>3093</v>
      </c>
      <c r="C1011" s="1">
        <v>43662</v>
      </c>
      <c r="D1011">
        <f t="shared" si="151"/>
        <v>16</v>
      </c>
      <c r="E1011" t="str">
        <f t="shared" si="150"/>
        <v>Jul</v>
      </c>
      <c r="F1011">
        <f t="shared" si="152"/>
        <v>2019</v>
      </c>
      <c r="G1011" t="str">
        <f t="shared" si="153"/>
        <v>Tue</v>
      </c>
      <c r="H1011" s="1">
        <v>43668</v>
      </c>
      <c r="I1011">
        <f t="shared" si="154"/>
        <v>22</v>
      </c>
      <c r="J1011" s="1" t="str">
        <f t="shared" si="155"/>
        <v>Jul</v>
      </c>
      <c r="K1011">
        <f t="shared" si="156"/>
        <v>2019</v>
      </c>
      <c r="L1011" s="1" t="str">
        <f t="shared" si="157"/>
        <v>Mon</v>
      </c>
      <c r="M1011">
        <f t="shared" si="158"/>
        <v>6</v>
      </c>
      <c r="N1011" t="s">
        <v>22</v>
      </c>
      <c r="O1011" t="s">
        <v>3094</v>
      </c>
      <c r="P1011" t="s">
        <v>3095</v>
      </c>
      <c r="Q1011" t="s">
        <v>25</v>
      </c>
      <c r="R1011" t="s">
        <v>26</v>
      </c>
      <c r="S1011" t="s">
        <v>3096</v>
      </c>
      <c r="T1011" t="s">
        <v>56</v>
      </c>
      <c r="U1011" t="str">
        <f t="shared" si="159"/>
        <v>Grand Prairie, Texas, United States</v>
      </c>
      <c r="V1011" t="s">
        <v>57</v>
      </c>
      <c r="W1011" t="s">
        <v>2926</v>
      </c>
      <c r="X1011" t="s">
        <v>49</v>
      </c>
      <c r="Y1011" t="s">
        <v>123</v>
      </c>
      <c r="Z1011" t="s">
        <v>2927</v>
      </c>
      <c r="AA1011">
        <v>20.015999999999998</v>
      </c>
      <c r="AB1011">
        <v>3</v>
      </c>
      <c r="AC1011">
        <v>6.2549999999999999</v>
      </c>
      <c r="AD1011" t="e">
        <v>#N/A</v>
      </c>
      <c r="AE1011" t="s">
        <v>34</v>
      </c>
    </row>
    <row r="1012" spans="1:31" x14ac:dyDescent="0.25">
      <c r="A1012">
        <v>600</v>
      </c>
      <c r="B1012" t="s">
        <v>3099</v>
      </c>
      <c r="C1012" s="1">
        <v>43662</v>
      </c>
      <c r="D1012">
        <f t="shared" si="151"/>
        <v>16</v>
      </c>
      <c r="E1012" t="str">
        <f t="shared" si="150"/>
        <v>Jul</v>
      </c>
      <c r="F1012">
        <f t="shared" si="152"/>
        <v>2019</v>
      </c>
      <c r="G1012" t="str">
        <f t="shared" si="153"/>
        <v>Tue</v>
      </c>
      <c r="H1012" s="1">
        <v>43667</v>
      </c>
      <c r="I1012">
        <f t="shared" si="154"/>
        <v>21</v>
      </c>
      <c r="J1012" s="1" t="str">
        <f t="shared" si="155"/>
        <v>Jul</v>
      </c>
      <c r="K1012">
        <f t="shared" si="156"/>
        <v>2019</v>
      </c>
      <c r="L1012" s="1" t="str">
        <f t="shared" si="157"/>
        <v>Sun</v>
      </c>
      <c r="M1012">
        <f t="shared" si="158"/>
        <v>5</v>
      </c>
      <c r="N1012" t="s">
        <v>22</v>
      </c>
      <c r="O1012" t="s">
        <v>2479</v>
      </c>
      <c r="P1012" t="s">
        <v>2480</v>
      </c>
      <c r="Q1012" t="s">
        <v>44</v>
      </c>
      <c r="R1012" t="s">
        <v>26</v>
      </c>
      <c r="S1012" t="s">
        <v>89</v>
      </c>
      <c r="T1012" t="s">
        <v>90</v>
      </c>
      <c r="U1012" t="str">
        <f t="shared" si="159"/>
        <v>Philadelphia, Pennsylvania, United States</v>
      </c>
      <c r="V1012" t="s">
        <v>29</v>
      </c>
      <c r="W1012" t="s">
        <v>3100</v>
      </c>
      <c r="X1012" t="s">
        <v>36</v>
      </c>
      <c r="Y1012" t="s">
        <v>37</v>
      </c>
      <c r="Z1012" t="s">
        <v>3101</v>
      </c>
      <c r="AA1012">
        <v>143.982</v>
      </c>
      <c r="AB1012">
        <v>3</v>
      </c>
      <c r="AC1012">
        <v>-28.796399999999998</v>
      </c>
      <c r="AD1012" t="e">
        <v>#N/A</v>
      </c>
      <c r="AE1012" t="s">
        <v>73</v>
      </c>
    </row>
    <row r="1013" spans="1:31" x14ac:dyDescent="0.25">
      <c r="A1013">
        <v>601</v>
      </c>
      <c r="B1013" t="s">
        <v>3099</v>
      </c>
      <c r="C1013" s="1">
        <v>43662</v>
      </c>
      <c r="D1013">
        <f t="shared" si="151"/>
        <v>16</v>
      </c>
      <c r="E1013" t="str">
        <f t="shared" si="150"/>
        <v>Jul</v>
      </c>
      <c r="F1013">
        <f t="shared" si="152"/>
        <v>2019</v>
      </c>
      <c r="G1013" t="str">
        <f t="shared" si="153"/>
        <v>Tue</v>
      </c>
      <c r="H1013" s="1">
        <v>43667</v>
      </c>
      <c r="I1013">
        <f t="shared" si="154"/>
        <v>21</v>
      </c>
      <c r="J1013" s="1" t="str">
        <f t="shared" si="155"/>
        <v>Jul</v>
      </c>
      <c r="K1013">
        <f t="shared" si="156"/>
        <v>2019</v>
      </c>
      <c r="L1013" s="1" t="str">
        <f t="shared" si="157"/>
        <v>Sun</v>
      </c>
      <c r="M1013">
        <f t="shared" si="158"/>
        <v>5</v>
      </c>
      <c r="N1013" t="s">
        <v>22</v>
      </c>
      <c r="O1013" t="s">
        <v>2479</v>
      </c>
      <c r="P1013" t="s">
        <v>2480</v>
      </c>
      <c r="Q1013" t="s">
        <v>44</v>
      </c>
      <c r="R1013" t="s">
        <v>26</v>
      </c>
      <c r="S1013" t="s">
        <v>89</v>
      </c>
      <c r="T1013" t="s">
        <v>90</v>
      </c>
      <c r="U1013" t="str">
        <f t="shared" si="159"/>
        <v>Philadelphia, Pennsylvania, United States</v>
      </c>
      <c r="V1013" t="s">
        <v>29</v>
      </c>
      <c r="W1013" t="s">
        <v>3102</v>
      </c>
      <c r="X1013" t="s">
        <v>36</v>
      </c>
      <c r="Y1013" t="s">
        <v>37</v>
      </c>
      <c r="Z1013" t="s">
        <v>3103</v>
      </c>
      <c r="AA1013">
        <v>494.37599999999998</v>
      </c>
      <c r="AB1013">
        <v>4</v>
      </c>
      <c r="AC1013">
        <v>-115.3544</v>
      </c>
      <c r="AD1013" t="e">
        <v>#N/A</v>
      </c>
      <c r="AE1013" t="s">
        <v>73</v>
      </c>
    </row>
    <row r="1014" spans="1:31" x14ac:dyDescent="0.25">
      <c r="A1014">
        <v>602</v>
      </c>
      <c r="B1014" t="s">
        <v>3099</v>
      </c>
      <c r="C1014" s="1">
        <v>43662</v>
      </c>
      <c r="D1014">
        <f t="shared" si="151"/>
        <v>16</v>
      </c>
      <c r="E1014" t="str">
        <f t="shared" si="150"/>
        <v>Jul</v>
      </c>
      <c r="F1014">
        <f t="shared" si="152"/>
        <v>2019</v>
      </c>
      <c r="G1014" t="str">
        <f t="shared" si="153"/>
        <v>Tue</v>
      </c>
      <c r="H1014" s="1">
        <v>43667</v>
      </c>
      <c r="I1014">
        <f t="shared" si="154"/>
        <v>21</v>
      </c>
      <c r="J1014" s="1" t="str">
        <f t="shared" si="155"/>
        <v>Jul</v>
      </c>
      <c r="K1014">
        <f t="shared" si="156"/>
        <v>2019</v>
      </c>
      <c r="L1014" s="1" t="str">
        <f t="shared" si="157"/>
        <v>Sun</v>
      </c>
      <c r="M1014">
        <f t="shared" si="158"/>
        <v>5</v>
      </c>
      <c r="N1014" t="s">
        <v>22</v>
      </c>
      <c r="O1014" t="s">
        <v>2479</v>
      </c>
      <c r="P1014" t="s">
        <v>2480</v>
      </c>
      <c r="Q1014" t="s">
        <v>44</v>
      </c>
      <c r="R1014" t="s">
        <v>26</v>
      </c>
      <c r="S1014" t="s">
        <v>89</v>
      </c>
      <c r="T1014" t="s">
        <v>90</v>
      </c>
      <c r="U1014" t="str">
        <f t="shared" si="159"/>
        <v>Philadelphia, Pennsylvania, United States</v>
      </c>
      <c r="V1014" t="s">
        <v>29</v>
      </c>
      <c r="W1014" t="s">
        <v>1310</v>
      </c>
      <c r="X1014" t="s">
        <v>49</v>
      </c>
      <c r="Y1014" t="s">
        <v>634</v>
      </c>
      <c r="Z1014" t="s">
        <v>1311</v>
      </c>
      <c r="AA1014">
        <v>5.84</v>
      </c>
      <c r="AB1014">
        <v>2</v>
      </c>
      <c r="AC1014">
        <v>0.73</v>
      </c>
      <c r="AD1014" t="e">
        <v>#N/A</v>
      </c>
      <c r="AE1014" t="s">
        <v>73</v>
      </c>
    </row>
    <row r="1015" spans="1:31" x14ac:dyDescent="0.25">
      <c r="A1015">
        <v>3365</v>
      </c>
      <c r="B1015" t="s">
        <v>3104</v>
      </c>
      <c r="C1015" s="1">
        <v>43662</v>
      </c>
      <c r="D1015">
        <f t="shared" si="151"/>
        <v>16</v>
      </c>
      <c r="E1015" t="str">
        <f t="shared" si="150"/>
        <v>Jul</v>
      </c>
      <c r="F1015">
        <f t="shared" si="152"/>
        <v>2019</v>
      </c>
      <c r="G1015" t="str">
        <f t="shared" si="153"/>
        <v>Tue</v>
      </c>
      <c r="H1015" s="1">
        <v>43664</v>
      </c>
      <c r="I1015">
        <f t="shared" si="154"/>
        <v>18</v>
      </c>
      <c r="J1015" s="1" t="str">
        <f t="shared" si="155"/>
        <v>Jul</v>
      </c>
      <c r="K1015">
        <f t="shared" si="156"/>
        <v>2019</v>
      </c>
      <c r="L1015" s="1" t="str">
        <f t="shared" si="157"/>
        <v>Thu</v>
      </c>
      <c r="M1015">
        <f t="shared" si="158"/>
        <v>2</v>
      </c>
      <c r="N1015" t="s">
        <v>97</v>
      </c>
      <c r="O1015" t="s">
        <v>3090</v>
      </c>
      <c r="P1015" t="s">
        <v>3091</v>
      </c>
      <c r="Q1015" t="s">
        <v>25</v>
      </c>
      <c r="R1015" t="s">
        <v>26</v>
      </c>
      <c r="S1015" t="s">
        <v>454</v>
      </c>
      <c r="T1015" t="s">
        <v>56</v>
      </c>
      <c r="U1015" t="str">
        <f t="shared" si="159"/>
        <v>Houston, Texas, United States</v>
      </c>
      <c r="V1015" t="s">
        <v>57</v>
      </c>
      <c r="W1015" t="s">
        <v>1966</v>
      </c>
      <c r="X1015" t="s">
        <v>31</v>
      </c>
      <c r="Y1015" t="s">
        <v>120</v>
      </c>
      <c r="Z1015" t="s">
        <v>1967</v>
      </c>
      <c r="AA1015">
        <v>9.5519999999999996</v>
      </c>
      <c r="AB1015">
        <v>3</v>
      </c>
      <c r="AC1015">
        <v>-3.8208000000000002</v>
      </c>
      <c r="AD1015" t="e">
        <v>#N/A</v>
      </c>
      <c r="AE1015" t="s">
        <v>34</v>
      </c>
    </row>
    <row r="1016" spans="1:31" x14ac:dyDescent="0.25">
      <c r="A1016">
        <v>6963</v>
      </c>
      <c r="B1016" t="s">
        <v>3105</v>
      </c>
      <c r="C1016" s="1">
        <v>43662</v>
      </c>
      <c r="D1016">
        <f t="shared" si="151"/>
        <v>16</v>
      </c>
      <c r="E1016" t="str">
        <f t="shared" si="150"/>
        <v>Jul</v>
      </c>
      <c r="F1016">
        <f t="shared" si="152"/>
        <v>2019</v>
      </c>
      <c r="G1016" t="str">
        <f t="shared" si="153"/>
        <v>Tue</v>
      </c>
      <c r="H1016" s="1">
        <v>43666</v>
      </c>
      <c r="I1016">
        <f t="shared" si="154"/>
        <v>20</v>
      </c>
      <c r="J1016" s="1" t="str">
        <f t="shared" si="155"/>
        <v>Jul</v>
      </c>
      <c r="K1016">
        <f t="shared" si="156"/>
        <v>2019</v>
      </c>
      <c r="L1016" s="1" t="str">
        <f t="shared" si="157"/>
        <v>Sat</v>
      </c>
      <c r="M1016">
        <f t="shared" si="158"/>
        <v>4</v>
      </c>
      <c r="N1016" t="s">
        <v>97</v>
      </c>
      <c r="O1016" t="s">
        <v>345</v>
      </c>
      <c r="P1016" t="s">
        <v>346</v>
      </c>
      <c r="Q1016" t="s">
        <v>25</v>
      </c>
      <c r="R1016" t="s">
        <v>26</v>
      </c>
      <c r="S1016" t="s">
        <v>1094</v>
      </c>
      <c r="T1016" t="s">
        <v>2897</v>
      </c>
      <c r="U1016" t="str">
        <f t="shared" si="159"/>
        <v>Columbia, South Carolina, United States</v>
      </c>
      <c r="V1016" t="s">
        <v>82</v>
      </c>
      <c r="W1016" t="s">
        <v>1523</v>
      </c>
      <c r="X1016" t="s">
        <v>49</v>
      </c>
      <c r="Y1016" t="s">
        <v>204</v>
      </c>
      <c r="Z1016" t="s">
        <v>1524</v>
      </c>
      <c r="AA1016">
        <v>10.199999999999999</v>
      </c>
      <c r="AB1016">
        <v>5</v>
      </c>
      <c r="AC1016">
        <v>4.7939999999999996</v>
      </c>
      <c r="AD1016" t="e">
        <v>#N/A</v>
      </c>
      <c r="AE1016" t="s">
        <v>73</v>
      </c>
    </row>
    <row r="1017" spans="1:31" x14ac:dyDescent="0.25">
      <c r="A1017">
        <v>6964</v>
      </c>
      <c r="B1017" t="s">
        <v>3105</v>
      </c>
      <c r="C1017" s="1">
        <v>43662</v>
      </c>
      <c r="D1017">
        <f t="shared" si="151"/>
        <v>16</v>
      </c>
      <c r="E1017" t="str">
        <f t="shared" si="150"/>
        <v>Jul</v>
      </c>
      <c r="F1017">
        <f t="shared" si="152"/>
        <v>2019</v>
      </c>
      <c r="G1017" t="str">
        <f t="shared" si="153"/>
        <v>Tue</v>
      </c>
      <c r="H1017" s="1">
        <v>43666</v>
      </c>
      <c r="I1017">
        <f t="shared" si="154"/>
        <v>20</v>
      </c>
      <c r="J1017" s="1" t="str">
        <f t="shared" si="155"/>
        <v>Jul</v>
      </c>
      <c r="K1017">
        <f t="shared" si="156"/>
        <v>2019</v>
      </c>
      <c r="L1017" s="1" t="str">
        <f t="shared" si="157"/>
        <v>Sat</v>
      </c>
      <c r="M1017">
        <f t="shared" si="158"/>
        <v>4</v>
      </c>
      <c r="N1017" t="s">
        <v>97</v>
      </c>
      <c r="O1017" t="s">
        <v>345</v>
      </c>
      <c r="P1017" t="s">
        <v>346</v>
      </c>
      <c r="Q1017" t="s">
        <v>25</v>
      </c>
      <c r="R1017" t="s">
        <v>26</v>
      </c>
      <c r="S1017" t="s">
        <v>1094</v>
      </c>
      <c r="T1017" t="s">
        <v>2897</v>
      </c>
      <c r="U1017" t="str">
        <f t="shared" si="159"/>
        <v>Columbia, South Carolina, United States</v>
      </c>
      <c r="V1017" t="s">
        <v>82</v>
      </c>
      <c r="W1017" t="s">
        <v>3106</v>
      </c>
      <c r="X1017" t="s">
        <v>49</v>
      </c>
      <c r="Y1017" t="s">
        <v>92</v>
      </c>
      <c r="Z1017" t="s">
        <v>3107</v>
      </c>
      <c r="AA1017">
        <v>22.32</v>
      </c>
      <c r="AB1017">
        <v>3</v>
      </c>
      <c r="AC1017">
        <v>5.58</v>
      </c>
      <c r="AD1017" t="e">
        <v>#N/A</v>
      </c>
      <c r="AE1017" t="s">
        <v>73</v>
      </c>
    </row>
    <row r="1018" spans="1:31" x14ac:dyDescent="0.25">
      <c r="A1018">
        <v>6965</v>
      </c>
      <c r="B1018" t="s">
        <v>3105</v>
      </c>
      <c r="C1018" s="1">
        <v>43662</v>
      </c>
      <c r="D1018">
        <f t="shared" si="151"/>
        <v>16</v>
      </c>
      <c r="E1018" t="str">
        <f t="shared" si="150"/>
        <v>Jul</v>
      </c>
      <c r="F1018">
        <f t="shared" si="152"/>
        <v>2019</v>
      </c>
      <c r="G1018" t="str">
        <f t="shared" si="153"/>
        <v>Tue</v>
      </c>
      <c r="H1018" s="1">
        <v>43666</v>
      </c>
      <c r="I1018">
        <f t="shared" si="154"/>
        <v>20</v>
      </c>
      <c r="J1018" s="1" t="str">
        <f t="shared" si="155"/>
        <v>Jul</v>
      </c>
      <c r="K1018">
        <f t="shared" si="156"/>
        <v>2019</v>
      </c>
      <c r="L1018" s="1" t="str">
        <f t="shared" si="157"/>
        <v>Sat</v>
      </c>
      <c r="M1018">
        <f t="shared" si="158"/>
        <v>4</v>
      </c>
      <c r="N1018" t="s">
        <v>97</v>
      </c>
      <c r="O1018" t="s">
        <v>345</v>
      </c>
      <c r="P1018" t="s">
        <v>346</v>
      </c>
      <c r="Q1018" t="s">
        <v>25</v>
      </c>
      <c r="R1018" t="s">
        <v>26</v>
      </c>
      <c r="S1018" t="s">
        <v>1094</v>
      </c>
      <c r="T1018" t="s">
        <v>2897</v>
      </c>
      <c r="U1018" t="str">
        <f t="shared" si="159"/>
        <v>Columbia, South Carolina, United States</v>
      </c>
      <c r="V1018" t="s">
        <v>82</v>
      </c>
      <c r="W1018" t="s">
        <v>2175</v>
      </c>
      <c r="X1018" t="s">
        <v>49</v>
      </c>
      <c r="Y1018" t="s">
        <v>75</v>
      </c>
      <c r="Z1018" t="s">
        <v>2176</v>
      </c>
      <c r="AA1018">
        <v>24.1</v>
      </c>
      <c r="AB1018">
        <v>5</v>
      </c>
      <c r="AC1018">
        <v>11.086</v>
      </c>
      <c r="AD1018" t="e">
        <v>#N/A</v>
      </c>
      <c r="AE1018" t="s">
        <v>73</v>
      </c>
    </row>
    <row r="1019" spans="1:31" x14ac:dyDescent="0.25">
      <c r="A1019">
        <v>6966</v>
      </c>
      <c r="B1019" t="s">
        <v>3105</v>
      </c>
      <c r="C1019" s="1">
        <v>43662</v>
      </c>
      <c r="D1019">
        <f t="shared" si="151"/>
        <v>16</v>
      </c>
      <c r="E1019" t="str">
        <f t="shared" si="150"/>
        <v>Jul</v>
      </c>
      <c r="F1019">
        <f t="shared" si="152"/>
        <v>2019</v>
      </c>
      <c r="G1019" t="str">
        <f t="shared" si="153"/>
        <v>Tue</v>
      </c>
      <c r="H1019" s="1">
        <v>43666</v>
      </c>
      <c r="I1019">
        <f t="shared" si="154"/>
        <v>20</v>
      </c>
      <c r="J1019" s="1" t="str">
        <f t="shared" si="155"/>
        <v>Jul</v>
      </c>
      <c r="K1019">
        <f t="shared" si="156"/>
        <v>2019</v>
      </c>
      <c r="L1019" s="1" t="str">
        <f t="shared" si="157"/>
        <v>Sat</v>
      </c>
      <c r="M1019">
        <f t="shared" si="158"/>
        <v>4</v>
      </c>
      <c r="N1019" t="s">
        <v>97</v>
      </c>
      <c r="O1019" t="s">
        <v>345</v>
      </c>
      <c r="P1019" t="s">
        <v>346</v>
      </c>
      <c r="Q1019" t="s">
        <v>25</v>
      </c>
      <c r="R1019" t="s">
        <v>26</v>
      </c>
      <c r="S1019" t="s">
        <v>1094</v>
      </c>
      <c r="T1019" t="s">
        <v>2897</v>
      </c>
      <c r="U1019" t="str">
        <f t="shared" si="159"/>
        <v>Columbia, South Carolina, United States</v>
      </c>
      <c r="V1019" t="s">
        <v>82</v>
      </c>
      <c r="W1019" t="s">
        <v>3108</v>
      </c>
      <c r="X1019" t="s">
        <v>36</v>
      </c>
      <c r="Y1019" t="s">
        <v>59</v>
      </c>
      <c r="Z1019" t="s">
        <v>3109</v>
      </c>
      <c r="AA1019">
        <v>75.98</v>
      </c>
      <c r="AB1019">
        <v>2</v>
      </c>
      <c r="AC1019">
        <v>18.235199999999999</v>
      </c>
      <c r="AD1019" t="e">
        <v>#N/A</v>
      </c>
      <c r="AE1019" t="s">
        <v>73</v>
      </c>
    </row>
    <row r="1020" spans="1:31" x14ac:dyDescent="0.25">
      <c r="A1020">
        <v>6967</v>
      </c>
      <c r="B1020" t="s">
        <v>3105</v>
      </c>
      <c r="C1020" s="1">
        <v>43662</v>
      </c>
      <c r="D1020">
        <f t="shared" si="151"/>
        <v>16</v>
      </c>
      <c r="E1020" t="str">
        <f t="shared" si="150"/>
        <v>Jul</v>
      </c>
      <c r="F1020">
        <f t="shared" si="152"/>
        <v>2019</v>
      </c>
      <c r="G1020" t="str">
        <f t="shared" si="153"/>
        <v>Tue</v>
      </c>
      <c r="H1020" s="1">
        <v>43666</v>
      </c>
      <c r="I1020">
        <f t="shared" si="154"/>
        <v>20</v>
      </c>
      <c r="J1020" s="1" t="str">
        <f t="shared" si="155"/>
        <v>Jul</v>
      </c>
      <c r="K1020">
        <f t="shared" si="156"/>
        <v>2019</v>
      </c>
      <c r="L1020" s="1" t="str">
        <f t="shared" si="157"/>
        <v>Sat</v>
      </c>
      <c r="M1020">
        <f t="shared" si="158"/>
        <v>4</v>
      </c>
      <c r="N1020" t="s">
        <v>97</v>
      </c>
      <c r="O1020" t="s">
        <v>345</v>
      </c>
      <c r="P1020" t="s">
        <v>346</v>
      </c>
      <c r="Q1020" t="s">
        <v>25</v>
      </c>
      <c r="R1020" t="s">
        <v>26</v>
      </c>
      <c r="S1020" t="s">
        <v>1094</v>
      </c>
      <c r="T1020" t="s">
        <v>2897</v>
      </c>
      <c r="U1020" t="str">
        <f t="shared" si="159"/>
        <v>Columbia, South Carolina, United States</v>
      </c>
      <c r="V1020" t="s">
        <v>82</v>
      </c>
      <c r="W1020" t="s">
        <v>1760</v>
      </c>
      <c r="X1020" t="s">
        <v>49</v>
      </c>
      <c r="Y1020" t="s">
        <v>75</v>
      </c>
      <c r="Z1020" t="s">
        <v>1761</v>
      </c>
      <c r="AA1020">
        <v>6.46</v>
      </c>
      <c r="AB1020">
        <v>2</v>
      </c>
      <c r="AC1020">
        <v>3.1654</v>
      </c>
      <c r="AD1020" t="e">
        <v>#N/A</v>
      </c>
      <c r="AE1020" t="s">
        <v>34</v>
      </c>
    </row>
    <row r="1021" spans="1:31" x14ac:dyDescent="0.25">
      <c r="A1021">
        <v>6968</v>
      </c>
      <c r="B1021" t="s">
        <v>3105</v>
      </c>
      <c r="C1021" s="1">
        <v>43662</v>
      </c>
      <c r="D1021">
        <f t="shared" si="151"/>
        <v>16</v>
      </c>
      <c r="E1021" t="str">
        <f t="shared" si="150"/>
        <v>Jul</v>
      </c>
      <c r="F1021">
        <f t="shared" si="152"/>
        <v>2019</v>
      </c>
      <c r="G1021" t="str">
        <f t="shared" si="153"/>
        <v>Tue</v>
      </c>
      <c r="H1021" s="1">
        <v>43666</v>
      </c>
      <c r="I1021">
        <f t="shared" si="154"/>
        <v>20</v>
      </c>
      <c r="J1021" s="1" t="str">
        <f t="shared" si="155"/>
        <v>Jul</v>
      </c>
      <c r="K1021">
        <f t="shared" si="156"/>
        <v>2019</v>
      </c>
      <c r="L1021" s="1" t="str">
        <f t="shared" si="157"/>
        <v>Sat</v>
      </c>
      <c r="M1021">
        <f t="shared" si="158"/>
        <v>4</v>
      </c>
      <c r="N1021" t="s">
        <v>97</v>
      </c>
      <c r="O1021" t="s">
        <v>345</v>
      </c>
      <c r="P1021" t="s">
        <v>346</v>
      </c>
      <c r="Q1021" t="s">
        <v>25</v>
      </c>
      <c r="R1021" t="s">
        <v>26</v>
      </c>
      <c r="S1021" t="s">
        <v>1094</v>
      </c>
      <c r="T1021" t="s">
        <v>2897</v>
      </c>
      <c r="U1021" t="str">
        <f t="shared" si="159"/>
        <v>Columbia, South Carolina, United States</v>
      </c>
      <c r="V1021" t="s">
        <v>82</v>
      </c>
      <c r="W1021" t="s">
        <v>3110</v>
      </c>
      <c r="X1021" t="s">
        <v>49</v>
      </c>
      <c r="Y1021" t="s">
        <v>123</v>
      </c>
      <c r="Z1021" t="s">
        <v>3111</v>
      </c>
      <c r="AA1021">
        <v>60.12</v>
      </c>
      <c r="AB1021">
        <v>9</v>
      </c>
      <c r="AC1021">
        <v>28.857600000000001</v>
      </c>
      <c r="AD1021" t="e">
        <v>#N/A</v>
      </c>
      <c r="AE1021" t="s">
        <v>73</v>
      </c>
    </row>
    <row r="1022" spans="1:31" x14ac:dyDescent="0.25">
      <c r="A1022">
        <v>43</v>
      </c>
      <c r="B1022" t="s">
        <v>3112</v>
      </c>
      <c r="C1022" s="1">
        <v>43663</v>
      </c>
      <c r="D1022">
        <f t="shared" si="151"/>
        <v>17</v>
      </c>
      <c r="E1022" t="str">
        <f t="shared" si="150"/>
        <v>Jul</v>
      </c>
      <c r="F1022">
        <f t="shared" si="152"/>
        <v>2019</v>
      </c>
      <c r="G1022" t="str">
        <f t="shared" si="153"/>
        <v>Wed</v>
      </c>
      <c r="H1022" s="1">
        <v>43668</v>
      </c>
      <c r="I1022">
        <f t="shared" si="154"/>
        <v>22</v>
      </c>
      <c r="J1022" s="1" t="str">
        <f t="shared" si="155"/>
        <v>Jul</v>
      </c>
      <c r="K1022">
        <f t="shared" si="156"/>
        <v>2019</v>
      </c>
      <c r="L1022" s="1" t="str">
        <f t="shared" si="157"/>
        <v>Mon</v>
      </c>
      <c r="M1022">
        <f t="shared" si="158"/>
        <v>5</v>
      </c>
      <c r="N1022" t="s">
        <v>22</v>
      </c>
      <c r="O1022" t="s">
        <v>3113</v>
      </c>
      <c r="P1022" t="s">
        <v>3114</v>
      </c>
      <c r="Q1022" t="s">
        <v>25</v>
      </c>
      <c r="R1022" t="s">
        <v>26</v>
      </c>
      <c r="S1022" t="s">
        <v>45</v>
      </c>
      <c r="T1022" t="s">
        <v>46</v>
      </c>
      <c r="U1022" t="str">
        <f t="shared" si="159"/>
        <v>Los Angeles, California, United States</v>
      </c>
      <c r="V1022" t="s">
        <v>47</v>
      </c>
      <c r="W1022" t="s">
        <v>2469</v>
      </c>
      <c r="X1022" t="s">
        <v>49</v>
      </c>
      <c r="Y1022" t="s">
        <v>50</v>
      </c>
      <c r="Z1022" t="s">
        <v>2470</v>
      </c>
      <c r="AA1022">
        <v>77.88</v>
      </c>
      <c r="AB1022">
        <v>2</v>
      </c>
      <c r="AC1022">
        <v>3.8940000000000001</v>
      </c>
      <c r="AD1022" t="e">
        <v>#N/A</v>
      </c>
      <c r="AE1022" t="s">
        <v>73</v>
      </c>
    </row>
    <row r="1023" spans="1:31" x14ac:dyDescent="0.25">
      <c r="A1023">
        <v>2046</v>
      </c>
      <c r="B1023" t="s">
        <v>3115</v>
      </c>
      <c r="C1023" s="1">
        <v>43663</v>
      </c>
      <c r="D1023">
        <f t="shared" si="151"/>
        <v>17</v>
      </c>
      <c r="E1023" t="str">
        <f t="shared" si="150"/>
        <v>Jul</v>
      </c>
      <c r="F1023">
        <f t="shared" si="152"/>
        <v>2019</v>
      </c>
      <c r="G1023" t="str">
        <f t="shared" si="153"/>
        <v>Wed</v>
      </c>
      <c r="H1023" s="1">
        <v>43667</v>
      </c>
      <c r="I1023">
        <f t="shared" si="154"/>
        <v>21</v>
      </c>
      <c r="J1023" s="1" t="str">
        <f t="shared" si="155"/>
        <v>Jul</v>
      </c>
      <c r="K1023">
        <f t="shared" si="156"/>
        <v>2019</v>
      </c>
      <c r="L1023" s="1" t="str">
        <f t="shared" si="157"/>
        <v>Sun</v>
      </c>
      <c r="M1023">
        <f t="shared" si="158"/>
        <v>4</v>
      </c>
      <c r="N1023" t="s">
        <v>22</v>
      </c>
      <c r="O1023" t="s">
        <v>3116</v>
      </c>
      <c r="P1023" t="s">
        <v>3117</v>
      </c>
      <c r="Q1023" t="s">
        <v>25</v>
      </c>
      <c r="R1023" t="s">
        <v>26</v>
      </c>
      <c r="S1023" t="s">
        <v>3118</v>
      </c>
      <c r="T1023" t="s">
        <v>202</v>
      </c>
      <c r="U1023" t="str">
        <f t="shared" si="159"/>
        <v>Perth Amboy, New Jersey, United States</v>
      </c>
      <c r="V1023" t="s">
        <v>29</v>
      </c>
      <c r="W1023" t="s">
        <v>1683</v>
      </c>
      <c r="X1023" t="s">
        <v>49</v>
      </c>
      <c r="Y1023" t="s">
        <v>282</v>
      </c>
      <c r="Z1023" t="s">
        <v>1684</v>
      </c>
      <c r="AA1023">
        <v>162.63999999999999</v>
      </c>
      <c r="AB1023">
        <v>2</v>
      </c>
      <c r="AC1023">
        <v>45.539200000000001</v>
      </c>
      <c r="AD1023" t="e">
        <v>#N/A</v>
      </c>
      <c r="AE1023" t="s">
        <v>34</v>
      </c>
    </row>
    <row r="1024" spans="1:31" x14ac:dyDescent="0.25">
      <c r="A1024">
        <v>2047</v>
      </c>
      <c r="B1024" t="s">
        <v>3115</v>
      </c>
      <c r="C1024" s="1">
        <v>43663</v>
      </c>
      <c r="D1024">
        <f t="shared" si="151"/>
        <v>17</v>
      </c>
      <c r="E1024" t="str">
        <f t="shared" si="150"/>
        <v>Jul</v>
      </c>
      <c r="F1024">
        <f t="shared" si="152"/>
        <v>2019</v>
      </c>
      <c r="G1024" t="str">
        <f t="shared" si="153"/>
        <v>Wed</v>
      </c>
      <c r="H1024" s="1">
        <v>43667</v>
      </c>
      <c r="I1024">
        <f t="shared" si="154"/>
        <v>21</v>
      </c>
      <c r="J1024" s="1" t="str">
        <f t="shared" si="155"/>
        <v>Jul</v>
      </c>
      <c r="K1024">
        <f t="shared" si="156"/>
        <v>2019</v>
      </c>
      <c r="L1024" s="1" t="str">
        <f t="shared" si="157"/>
        <v>Sun</v>
      </c>
      <c r="M1024">
        <f t="shared" si="158"/>
        <v>4</v>
      </c>
      <c r="N1024" t="s">
        <v>22</v>
      </c>
      <c r="O1024" t="s">
        <v>3116</v>
      </c>
      <c r="P1024" t="s">
        <v>3117</v>
      </c>
      <c r="Q1024" t="s">
        <v>25</v>
      </c>
      <c r="R1024" t="s">
        <v>26</v>
      </c>
      <c r="S1024" t="s">
        <v>3118</v>
      </c>
      <c r="T1024" t="s">
        <v>202</v>
      </c>
      <c r="U1024" t="str">
        <f t="shared" si="159"/>
        <v>Perth Amboy, New Jersey, United States</v>
      </c>
      <c r="V1024" t="s">
        <v>29</v>
      </c>
      <c r="W1024" t="s">
        <v>2516</v>
      </c>
      <c r="X1024" t="s">
        <v>36</v>
      </c>
      <c r="Y1024" t="s">
        <v>37</v>
      </c>
      <c r="Z1024" t="s">
        <v>2517</v>
      </c>
      <c r="AA1024">
        <v>597</v>
      </c>
      <c r="AB1024">
        <v>3</v>
      </c>
      <c r="AC1024">
        <v>280.58999999999997</v>
      </c>
      <c r="AD1024" t="e">
        <v>#N/A</v>
      </c>
      <c r="AE1024" t="s">
        <v>73</v>
      </c>
    </row>
    <row r="1025" spans="1:31" x14ac:dyDescent="0.25">
      <c r="A1025">
        <v>2048</v>
      </c>
      <c r="B1025" t="s">
        <v>3115</v>
      </c>
      <c r="C1025" s="1">
        <v>43663</v>
      </c>
      <c r="D1025">
        <f t="shared" si="151"/>
        <v>17</v>
      </c>
      <c r="E1025" t="str">
        <f t="shared" si="150"/>
        <v>Jul</v>
      </c>
      <c r="F1025">
        <f t="shared" si="152"/>
        <v>2019</v>
      </c>
      <c r="G1025" t="str">
        <f t="shared" si="153"/>
        <v>Wed</v>
      </c>
      <c r="H1025" s="1">
        <v>43667</v>
      </c>
      <c r="I1025">
        <f t="shared" si="154"/>
        <v>21</v>
      </c>
      <c r="J1025" s="1" t="str">
        <f t="shared" si="155"/>
        <v>Jul</v>
      </c>
      <c r="K1025">
        <f t="shared" si="156"/>
        <v>2019</v>
      </c>
      <c r="L1025" s="1" t="str">
        <f t="shared" si="157"/>
        <v>Sun</v>
      </c>
      <c r="M1025">
        <f t="shared" si="158"/>
        <v>4</v>
      </c>
      <c r="N1025" t="s">
        <v>22</v>
      </c>
      <c r="O1025" t="s">
        <v>3116</v>
      </c>
      <c r="P1025" t="s">
        <v>3117</v>
      </c>
      <c r="Q1025" t="s">
        <v>25</v>
      </c>
      <c r="R1025" t="s">
        <v>26</v>
      </c>
      <c r="S1025" t="s">
        <v>3118</v>
      </c>
      <c r="T1025" t="s">
        <v>202</v>
      </c>
      <c r="U1025" t="str">
        <f t="shared" si="159"/>
        <v>Perth Amboy, New Jersey, United States</v>
      </c>
      <c r="V1025" t="s">
        <v>29</v>
      </c>
      <c r="W1025" t="s">
        <v>3119</v>
      </c>
      <c r="X1025" t="s">
        <v>49</v>
      </c>
      <c r="Y1025" t="s">
        <v>123</v>
      </c>
      <c r="Z1025" t="s">
        <v>3120</v>
      </c>
      <c r="AA1025">
        <v>55.48</v>
      </c>
      <c r="AB1025">
        <v>1</v>
      </c>
      <c r="AC1025">
        <v>26.630400000000002</v>
      </c>
      <c r="AD1025" t="e">
        <v>#N/A</v>
      </c>
      <c r="AE1025" t="s">
        <v>34</v>
      </c>
    </row>
    <row r="1026" spans="1:31" x14ac:dyDescent="0.25">
      <c r="A1026">
        <v>3108</v>
      </c>
      <c r="B1026" t="s">
        <v>3121</v>
      </c>
      <c r="C1026" s="1">
        <v>43663</v>
      </c>
      <c r="D1026">
        <f t="shared" si="151"/>
        <v>17</v>
      </c>
      <c r="E1026" t="str">
        <f t="shared" ref="E1026:E1089" si="160">TEXT(C1026,"mmm")</f>
        <v>Jul</v>
      </c>
      <c r="F1026">
        <f t="shared" si="152"/>
        <v>2019</v>
      </c>
      <c r="G1026" t="str">
        <f t="shared" si="153"/>
        <v>Wed</v>
      </c>
      <c r="H1026" s="1">
        <v>43668</v>
      </c>
      <c r="I1026">
        <f t="shared" si="154"/>
        <v>22</v>
      </c>
      <c r="J1026" s="1" t="str">
        <f t="shared" si="155"/>
        <v>Jul</v>
      </c>
      <c r="K1026">
        <f t="shared" si="156"/>
        <v>2019</v>
      </c>
      <c r="L1026" s="1" t="str">
        <f t="shared" si="157"/>
        <v>Mon</v>
      </c>
      <c r="M1026">
        <f t="shared" si="158"/>
        <v>5</v>
      </c>
      <c r="N1026" t="s">
        <v>22</v>
      </c>
      <c r="O1026" t="s">
        <v>3122</v>
      </c>
      <c r="P1026" t="s">
        <v>3123</v>
      </c>
      <c r="Q1026" t="s">
        <v>44</v>
      </c>
      <c r="R1026" t="s">
        <v>26</v>
      </c>
      <c r="S1026" t="s">
        <v>177</v>
      </c>
      <c r="T1026" t="s">
        <v>1154</v>
      </c>
      <c r="U1026" t="str">
        <f t="shared" si="159"/>
        <v>Springfield, Missouri, United States</v>
      </c>
      <c r="V1026" t="s">
        <v>57</v>
      </c>
      <c r="W1026" t="s">
        <v>3124</v>
      </c>
      <c r="X1026" t="s">
        <v>49</v>
      </c>
      <c r="Y1026" t="s">
        <v>123</v>
      </c>
      <c r="Z1026" t="s">
        <v>3125</v>
      </c>
      <c r="AA1026">
        <v>21.93</v>
      </c>
      <c r="AB1026">
        <v>3</v>
      </c>
      <c r="AC1026">
        <v>10.0878</v>
      </c>
      <c r="AD1026" t="e">
        <v>#N/A</v>
      </c>
      <c r="AE1026" t="s">
        <v>73</v>
      </c>
    </row>
    <row r="1027" spans="1:31" x14ac:dyDescent="0.25">
      <c r="A1027">
        <v>3109</v>
      </c>
      <c r="B1027" t="s">
        <v>3121</v>
      </c>
      <c r="C1027" s="1">
        <v>43663</v>
      </c>
      <c r="D1027">
        <f t="shared" ref="D1027:D1090" si="161">DAY(C1027)</f>
        <v>17</v>
      </c>
      <c r="E1027" t="str">
        <f t="shared" si="160"/>
        <v>Jul</v>
      </c>
      <c r="F1027">
        <f t="shared" ref="F1027:F1090" si="162">YEAR(C1027)</f>
        <v>2019</v>
      </c>
      <c r="G1027" t="str">
        <f t="shared" ref="G1027:G1090" si="163">TEXT(C1027,"ddd")</f>
        <v>Wed</v>
      </c>
      <c r="H1027" s="1">
        <v>43668</v>
      </c>
      <c r="I1027">
        <f t="shared" ref="I1027:I1090" si="164">DAY(H1027)</f>
        <v>22</v>
      </c>
      <c r="J1027" s="1" t="str">
        <f t="shared" ref="J1027:J1090" si="165">TEXT(H1027,"mmm")</f>
        <v>Jul</v>
      </c>
      <c r="K1027">
        <f t="shared" ref="K1027:K1090" si="166">YEAR(H1027)</f>
        <v>2019</v>
      </c>
      <c r="L1027" s="1" t="str">
        <f t="shared" ref="L1027:L1090" si="167">TEXT(H1027,"ddd")</f>
        <v>Mon</v>
      </c>
      <c r="M1027">
        <f t="shared" ref="M1027:M1090" si="168">H1027-C1027</f>
        <v>5</v>
      </c>
      <c r="N1027" t="s">
        <v>22</v>
      </c>
      <c r="O1027" t="s">
        <v>3122</v>
      </c>
      <c r="P1027" t="s">
        <v>3123</v>
      </c>
      <c r="Q1027" t="s">
        <v>44</v>
      </c>
      <c r="R1027" t="s">
        <v>26</v>
      </c>
      <c r="S1027" t="s">
        <v>177</v>
      </c>
      <c r="T1027" t="s">
        <v>1154</v>
      </c>
      <c r="U1027" t="str">
        <f t="shared" ref="U1027:U1090" si="169">CONCATENATE(S1027,", ",T1027,", ",R1027)</f>
        <v>Springfield, Missouri, United States</v>
      </c>
      <c r="V1027" t="s">
        <v>57</v>
      </c>
      <c r="W1027" t="s">
        <v>484</v>
      </c>
      <c r="X1027" t="s">
        <v>49</v>
      </c>
      <c r="Y1027" t="s">
        <v>50</v>
      </c>
      <c r="Z1027" t="s">
        <v>485</v>
      </c>
      <c r="AA1027">
        <v>242.94</v>
      </c>
      <c r="AB1027">
        <v>3</v>
      </c>
      <c r="AC1027">
        <v>4.8587999999999996</v>
      </c>
      <c r="AD1027" t="e">
        <v>#N/A</v>
      </c>
      <c r="AE1027" t="s">
        <v>73</v>
      </c>
    </row>
    <row r="1028" spans="1:31" x14ac:dyDescent="0.25">
      <c r="A1028">
        <v>3110</v>
      </c>
      <c r="B1028" t="s">
        <v>3121</v>
      </c>
      <c r="C1028" s="1">
        <v>43663</v>
      </c>
      <c r="D1028">
        <f t="shared" si="161"/>
        <v>17</v>
      </c>
      <c r="E1028" t="str">
        <f t="shared" si="160"/>
        <v>Jul</v>
      </c>
      <c r="F1028">
        <f t="shared" si="162"/>
        <v>2019</v>
      </c>
      <c r="G1028" t="str">
        <f t="shared" si="163"/>
        <v>Wed</v>
      </c>
      <c r="H1028" s="1">
        <v>43668</v>
      </c>
      <c r="I1028">
        <f t="shared" si="164"/>
        <v>22</v>
      </c>
      <c r="J1028" s="1" t="str">
        <f t="shared" si="165"/>
        <v>Jul</v>
      </c>
      <c r="K1028">
        <f t="shared" si="166"/>
        <v>2019</v>
      </c>
      <c r="L1028" s="1" t="str">
        <f t="shared" si="167"/>
        <v>Mon</v>
      </c>
      <c r="M1028">
        <f t="shared" si="168"/>
        <v>5</v>
      </c>
      <c r="N1028" t="s">
        <v>22</v>
      </c>
      <c r="O1028" t="s">
        <v>3122</v>
      </c>
      <c r="P1028" t="s">
        <v>3123</v>
      </c>
      <c r="Q1028" t="s">
        <v>44</v>
      </c>
      <c r="R1028" t="s">
        <v>26</v>
      </c>
      <c r="S1028" t="s">
        <v>177</v>
      </c>
      <c r="T1028" t="s">
        <v>1154</v>
      </c>
      <c r="U1028" t="str">
        <f t="shared" si="169"/>
        <v>Springfield, Missouri, United States</v>
      </c>
      <c r="V1028" t="s">
        <v>57</v>
      </c>
      <c r="W1028" t="s">
        <v>757</v>
      </c>
      <c r="X1028" t="s">
        <v>49</v>
      </c>
      <c r="Y1028" t="s">
        <v>123</v>
      </c>
      <c r="Z1028" t="s">
        <v>758</v>
      </c>
      <c r="AA1028">
        <v>7.64</v>
      </c>
      <c r="AB1028">
        <v>1</v>
      </c>
      <c r="AC1028">
        <v>3.7435999999999998</v>
      </c>
      <c r="AD1028" t="e">
        <v>#N/A</v>
      </c>
      <c r="AE1028" t="s">
        <v>73</v>
      </c>
    </row>
    <row r="1029" spans="1:31" x14ac:dyDescent="0.25">
      <c r="A1029">
        <v>3111</v>
      </c>
      <c r="B1029" t="s">
        <v>3121</v>
      </c>
      <c r="C1029" s="1">
        <v>43663</v>
      </c>
      <c r="D1029">
        <f t="shared" si="161"/>
        <v>17</v>
      </c>
      <c r="E1029" t="str">
        <f t="shared" si="160"/>
        <v>Jul</v>
      </c>
      <c r="F1029">
        <f t="shared" si="162"/>
        <v>2019</v>
      </c>
      <c r="G1029" t="str">
        <f t="shared" si="163"/>
        <v>Wed</v>
      </c>
      <c r="H1029" s="1">
        <v>43668</v>
      </c>
      <c r="I1029">
        <f t="shared" si="164"/>
        <v>22</v>
      </c>
      <c r="J1029" s="1" t="str">
        <f t="shared" si="165"/>
        <v>Jul</v>
      </c>
      <c r="K1029">
        <f t="shared" si="166"/>
        <v>2019</v>
      </c>
      <c r="L1029" s="1" t="str">
        <f t="shared" si="167"/>
        <v>Mon</v>
      </c>
      <c r="M1029">
        <f t="shared" si="168"/>
        <v>5</v>
      </c>
      <c r="N1029" t="s">
        <v>22</v>
      </c>
      <c r="O1029" t="s">
        <v>3122</v>
      </c>
      <c r="P1029" t="s">
        <v>3123</v>
      </c>
      <c r="Q1029" t="s">
        <v>44</v>
      </c>
      <c r="R1029" t="s">
        <v>26</v>
      </c>
      <c r="S1029" t="s">
        <v>177</v>
      </c>
      <c r="T1029" t="s">
        <v>1154</v>
      </c>
      <c r="U1029" t="str">
        <f t="shared" si="169"/>
        <v>Springfield, Missouri, United States</v>
      </c>
      <c r="V1029" t="s">
        <v>57</v>
      </c>
      <c r="W1029" t="s">
        <v>867</v>
      </c>
      <c r="X1029" t="s">
        <v>49</v>
      </c>
      <c r="Y1029" t="s">
        <v>123</v>
      </c>
      <c r="Z1029" t="s">
        <v>868</v>
      </c>
      <c r="AA1029">
        <v>51.84</v>
      </c>
      <c r="AB1029">
        <v>8</v>
      </c>
      <c r="AC1029">
        <v>25.401599999999998</v>
      </c>
      <c r="AD1029" t="e">
        <v>#N/A</v>
      </c>
      <c r="AE1029" t="s">
        <v>73</v>
      </c>
    </row>
    <row r="1030" spans="1:31" x14ac:dyDescent="0.25">
      <c r="A1030">
        <v>3112</v>
      </c>
      <c r="B1030" t="s">
        <v>3121</v>
      </c>
      <c r="C1030" s="1">
        <v>43663</v>
      </c>
      <c r="D1030">
        <f t="shared" si="161"/>
        <v>17</v>
      </c>
      <c r="E1030" t="str">
        <f t="shared" si="160"/>
        <v>Jul</v>
      </c>
      <c r="F1030">
        <f t="shared" si="162"/>
        <v>2019</v>
      </c>
      <c r="G1030" t="str">
        <f t="shared" si="163"/>
        <v>Wed</v>
      </c>
      <c r="H1030" s="1">
        <v>43668</v>
      </c>
      <c r="I1030">
        <f t="shared" si="164"/>
        <v>22</v>
      </c>
      <c r="J1030" s="1" t="str">
        <f t="shared" si="165"/>
        <v>Jul</v>
      </c>
      <c r="K1030">
        <f t="shared" si="166"/>
        <v>2019</v>
      </c>
      <c r="L1030" s="1" t="str">
        <f t="shared" si="167"/>
        <v>Mon</v>
      </c>
      <c r="M1030">
        <f t="shared" si="168"/>
        <v>5</v>
      </c>
      <c r="N1030" t="s">
        <v>22</v>
      </c>
      <c r="O1030" t="s">
        <v>3122</v>
      </c>
      <c r="P1030" t="s">
        <v>3123</v>
      </c>
      <c r="Q1030" t="s">
        <v>44</v>
      </c>
      <c r="R1030" t="s">
        <v>26</v>
      </c>
      <c r="S1030" t="s">
        <v>177</v>
      </c>
      <c r="T1030" t="s">
        <v>1154</v>
      </c>
      <c r="U1030" t="str">
        <f t="shared" si="169"/>
        <v>Springfield, Missouri, United States</v>
      </c>
      <c r="V1030" t="s">
        <v>57</v>
      </c>
      <c r="W1030" t="s">
        <v>3126</v>
      </c>
      <c r="X1030" t="s">
        <v>49</v>
      </c>
      <c r="Y1030" t="s">
        <v>50</v>
      </c>
      <c r="Z1030" t="s">
        <v>3127</v>
      </c>
      <c r="AA1030">
        <v>265.17</v>
      </c>
      <c r="AB1030">
        <v>1</v>
      </c>
      <c r="AC1030">
        <v>47.730600000000003</v>
      </c>
      <c r="AD1030" t="e">
        <v>#N/A</v>
      </c>
      <c r="AE1030" t="s">
        <v>34</v>
      </c>
    </row>
    <row r="1031" spans="1:31" x14ac:dyDescent="0.25">
      <c r="A1031">
        <v>6274</v>
      </c>
      <c r="B1031" t="s">
        <v>3128</v>
      </c>
      <c r="C1031" s="1">
        <v>43663</v>
      </c>
      <c r="D1031">
        <f t="shared" si="161"/>
        <v>17</v>
      </c>
      <c r="E1031" t="str">
        <f t="shared" si="160"/>
        <v>Jul</v>
      </c>
      <c r="F1031">
        <f t="shared" si="162"/>
        <v>2019</v>
      </c>
      <c r="G1031" t="str">
        <f t="shared" si="163"/>
        <v>Wed</v>
      </c>
      <c r="H1031" s="1">
        <v>43668</v>
      </c>
      <c r="I1031">
        <f t="shared" si="164"/>
        <v>22</v>
      </c>
      <c r="J1031" s="1" t="str">
        <f t="shared" si="165"/>
        <v>Jul</v>
      </c>
      <c r="K1031">
        <f t="shared" si="166"/>
        <v>2019</v>
      </c>
      <c r="L1031" s="1" t="str">
        <f t="shared" si="167"/>
        <v>Mon</v>
      </c>
      <c r="M1031">
        <f t="shared" si="168"/>
        <v>5</v>
      </c>
      <c r="N1031" t="s">
        <v>97</v>
      </c>
      <c r="O1031" t="s">
        <v>3129</v>
      </c>
      <c r="P1031" t="s">
        <v>3130</v>
      </c>
      <c r="Q1031" t="s">
        <v>44</v>
      </c>
      <c r="R1031" t="s">
        <v>26</v>
      </c>
      <c r="S1031" t="s">
        <v>162</v>
      </c>
      <c r="T1031" t="s">
        <v>163</v>
      </c>
      <c r="U1031" t="str">
        <f t="shared" si="169"/>
        <v>Seattle, Washington, United States</v>
      </c>
      <c r="V1031" t="s">
        <v>47</v>
      </c>
      <c r="W1031" t="s">
        <v>3131</v>
      </c>
      <c r="X1031" t="s">
        <v>31</v>
      </c>
      <c r="Y1031" t="s">
        <v>120</v>
      </c>
      <c r="Z1031" t="s">
        <v>3132</v>
      </c>
      <c r="AA1031">
        <v>12.42</v>
      </c>
      <c r="AB1031">
        <v>3</v>
      </c>
      <c r="AC1031">
        <v>4.4711999999999996</v>
      </c>
      <c r="AD1031" t="e">
        <v>#N/A</v>
      </c>
      <c r="AE1031" t="s">
        <v>73</v>
      </c>
    </row>
    <row r="1032" spans="1:31" x14ac:dyDescent="0.25">
      <c r="A1032">
        <v>6275</v>
      </c>
      <c r="B1032" t="s">
        <v>3128</v>
      </c>
      <c r="C1032" s="1">
        <v>43663</v>
      </c>
      <c r="D1032">
        <f t="shared" si="161"/>
        <v>17</v>
      </c>
      <c r="E1032" t="str">
        <f t="shared" si="160"/>
        <v>Jul</v>
      </c>
      <c r="F1032">
        <f t="shared" si="162"/>
        <v>2019</v>
      </c>
      <c r="G1032" t="str">
        <f t="shared" si="163"/>
        <v>Wed</v>
      </c>
      <c r="H1032" s="1">
        <v>43668</v>
      </c>
      <c r="I1032">
        <f t="shared" si="164"/>
        <v>22</v>
      </c>
      <c r="J1032" s="1" t="str">
        <f t="shared" si="165"/>
        <v>Jul</v>
      </c>
      <c r="K1032">
        <f t="shared" si="166"/>
        <v>2019</v>
      </c>
      <c r="L1032" s="1" t="str">
        <f t="shared" si="167"/>
        <v>Mon</v>
      </c>
      <c r="M1032">
        <f t="shared" si="168"/>
        <v>5</v>
      </c>
      <c r="N1032" t="s">
        <v>97</v>
      </c>
      <c r="O1032" t="s">
        <v>3129</v>
      </c>
      <c r="P1032" t="s">
        <v>3130</v>
      </c>
      <c r="Q1032" t="s">
        <v>44</v>
      </c>
      <c r="R1032" t="s">
        <v>26</v>
      </c>
      <c r="S1032" t="s">
        <v>162</v>
      </c>
      <c r="T1032" t="s">
        <v>163</v>
      </c>
      <c r="U1032" t="str">
        <f t="shared" si="169"/>
        <v>Seattle, Washington, United States</v>
      </c>
      <c r="V1032" t="s">
        <v>47</v>
      </c>
      <c r="W1032" t="s">
        <v>3133</v>
      </c>
      <c r="X1032" t="s">
        <v>36</v>
      </c>
      <c r="Y1032" t="s">
        <v>59</v>
      </c>
      <c r="Z1032" t="s">
        <v>3134</v>
      </c>
      <c r="AA1032">
        <v>428.4</v>
      </c>
      <c r="AB1032">
        <v>3</v>
      </c>
      <c r="AC1032">
        <v>89.963999999999999</v>
      </c>
      <c r="AD1032" t="e">
        <v>#N/A</v>
      </c>
      <c r="AE1032" t="s">
        <v>73</v>
      </c>
    </row>
    <row r="1033" spans="1:31" x14ac:dyDescent="0.25">
      <c r="A1033">
        <v>6276</v>
      </c>
      <c r="B1033" t="s">
        <v>3128</v>
      </c>
      <c r="C1033" s="1">
        <v>43663</v>
      </c>
      <c r="D1033">
        <f t="shared" si="161"/>
        <v>17</v>
      </c>
      <c r="E1033" t="str">
        <f t="shared" si="160"/>
        <v>Jul</v>
      </c>
      <c r="F1033">
        <f t="shared" si="162"/>
        <v>2019</v>
      </c>
      <c r="G1033" t="str">
        <f t="shared" si="163"/>
        <v>Wed</v>
      </c>
      <c r="H1033" s="1">
        <v>43668</v>
      </c>
      <c r="I1033">
        <f t="shared" si="164"/>
        <v>22</v>
      </c>
      <c r="J1033" s="1" t="str">
        <f t="shared" si="165"/>
        <v>Jul</v>
      </c>
      <c r="K1033">
        <f t="shared" si="166"/>
        <v>2019</v>
      </c>
      <c r="L1033" s="1" t="str">
        <f t="shared" si="167"/>
        <v>Mon</v>
      </c>
      <c r="M1033">
        <f t="shared" si="168"/>
        <v>5</v>
      </c>
      <c r="N1033" t="s">
        <v>97</v>
      </c>
      <c r="O1033" t="s">
        <v>3129</v>
      </c>
      <c r="P1033" t="s">
        <v>3130</v>
      </c>
      <c r="Q1033" t="s">
        <v>44</v>
      </c>
      <c r="R1033" t="s">
        <v>26</v>
      </c>
      <c r="S1033" t="s">
        <v>162</v>
      </c>
      <c r="T1033" t="s">
        <v>163</v>
      </c>
      <c r="U1033" t="str">
        <f t="shared" si="169"/>
        <v>Seattle, Washington, United States</v>
      </c>
      <c r="V1033" t="s">
        <v>47</v>
      </c>
      <c r="W1033" t="s">
        <v>3135</v>
      </c>
      <c r="X1033" t="s">
        <v>31</v>
      </c>
      <c r="Y1033" t="s">
        <v>120</v>
      </c>
      <c r="Z1033" t="s">
        <v>3136</v>
      </c>
      <c r="AA1033">
        <v>24.75</v>
      </c>
      <c r="AB1033">
        <v>5</v>
      </c>
      <c r="AC1033">
        <v>10.89</v>
      </c>
      <c r="AD1033" t="e">
        <v>#N/A</v>
      </c>
      <c r="AE1033" t="s">
        <v>73</v>
      </c>
    </row>
    <row r="1034" spans="1:31" x14ac:dyDescent="0.25">
      <c r="A1034">
        <v>6277</v>
      </c>
      <c r="B1034" t="s">
        <v>3128</v>
      </c>
      <c r="C1034" s="1">
        <v>43663</v>
      </c>
      <c r="D1034">
        <f t="shared" si="161"/>
        <v>17</v>
      </c>
      <c r="E1034" t="str">
        <f t="shared" si="160"/>
        <v>Jul</v>
      </c>
      <c r="F1034">
        <f t="shared" si="162"/>
        <v>2019</v>
      </c>
      <c r="G1034" t="str">
        <f t="shared" si="163"/>
        <v>Wed</v>
      </c>
      <c r="H1034" s="1">
        <v>43668</v>
      </c>
      <c r="I1034">
        <f t="shared" si="164"/>
        <v>22</v>
      </c>
      <c r="J1034" s="1" t="str">
        <f t="shared" si="165"/>
        <v>Jul</v>
      </c>
      <c r="K1034">
        <f t="shared" si="166"/>
        <v>2019</v>
      </c>
      <c r="L1034" s="1" t="str">
        <f t="shared" si="167"/>
        <v>Mon</v>
      </c>
      <c r="M1034">
        <f t="shared" si="168"/>
        <v>5</v>
      </c>
      <c r="N1034" t="s">
        <v>97</v>
      </c>
      <c r="O1034" t="s">
        <v>3129</v>
      </c>
      <c r="P1034" t="s">
        <v>3130</v>
      </c>
      <c r="Q1034" t="s">
        <v>44</v>
      </c>
      <c r="R1034" t="s">
        <v>26</v>
      </c>
      <c r="S1034" t="s">
        <v>162</v>
      </c>
      <c r="T1034" t="s">
        <v>163</v>
      </c>
      <c r="U1034" t="str">
        <f t="shared" si="169"/>
        <v>Seattle, Washington, United States</v>
      </c>
      <c r="V1034" t="s">
        <v>47</v>
      </c>
      <c r="W1034" t="s">
        <v>3137</v>
      </c>
      <c r="X1034" t="s">
        <v>49</v>
      </c>
      <c r="Y1034" t="s">
        <v>296</v>
      </c>
      <c r="Z1034" t="s">
        <v>3138</v>
      </c>
      <c r="AA1034">
        <v>87.71</v>
      </c>
      <c r="AB1034">
        <v>7</v>
      </c>
      <c r="AC1034">
        <v>41.223700000000001</v>
      </c>
      <c r="AD1034" t="e">
        <v>#N/A</v>
      </c>
      <c r="AE1034" t="s">
        <v>34</v>
      </c>
    </row>
    <row r="1035" spans="1:31" x14ac:dyDescent="0.25">
      <c r="A1035">
        <v>6278</v>
      </c>
      <c r="B1035" t="s">
        <v>3128</v>
      </c>
      <c r="C1035" s="1">
        <v>43663</v>
      </c>
      <c r="D1035">
        <f t="shared" si="161"/>
        <v>17</v>
      </c>
      <c r="E1035" t="str">
        <f t="shared" si="160"/>
        <v>Jul</v>
      </c>
      <c r="F1035">
        <f t="shared" si="162"/>
        <v>2019</v>
      </c>
      <c r="G1035" t="str">
        <f t="shared" si="163"/>
        <v>Wed</v>
      </c>
      <c r="H1035" s="1">
        <v>43668</v>
      </c>
      <c r="I1035">
        <f t="shared" si="164"/>
        <v>22</v>
      </c>
      <c r="J1035" s="1" t="str">
        <f t="shared" si="165"/>
        <v>Jul</v>
      </c>
      <c r="K1035">
        <f t="shared" si="166"/>
        <v>2019</v>
      </c>
      <c r="L1035" s="1" t="str">
        <f t="shared" si="167"/>
        <v>Mon</v>
      </c>
      <c r="M1035">
        <f t="shared" si="168"/>
        <v>5</v>
      </c>
      <c r="N1035" t="s">
        <v>97</v>
      </c>
      <c r="O1035" t="s">
        <v>3129</v>
      </c>
      <c r="P1035" t="s">
        <v>3130</v>
      </c>
      <c r="Q1035" t="s">
        <v>44</v>
      </c>
      <c r="R1035" t="s">
        <v>26</v>
      </c>
      <c r="S1035" t="s">
        <v>162</v>
      </c>
      <c r="T1035" t="s">
        <v>163</v>
      </c>
      <c r="U1035" t="str">
        <f t="shared" si="169"/>
        <v>Seattle, Washington, United States</v>
      </c>
      <c r="V1035" t="s">
        <v>47</v>
      </c>
      <c r="W1035" t="s">
        <v>2144</v>
      </c>
      <c r="X1035" t="s">
        <v>49</v>
      </c>
      <c r="Y1035" t="s">
        <v>50</v>
      </c>
      <c r="Z1035" t="s">
        <v>2145</v>
      </c>
      <c r="AA1035">
        <v>69.52</v>
      </c>
      <c r="AB1035">
        <v>2</v>
      </c>
      <c r="AC1035">
        <v>17.38</v>
      </c>
      <c r="AD1035" t="e">
        <v>#N/A</v>
      </c>
      <c r="AE1035" t="s">
        <v>34</v>
      </c>
    </row>
    <row r="1036" spans="1:31" x14ac:dyDescent="0.25">
      <c r="A1036">
        <v>6279</v>
      </c>
      <c r="B1036" t="s">
        <v>3128</v>
      </c>
      <c r="C1036" s="1">
        <v>43663</v>
      </c>
      <c r="D1036">
        <f t="shared" si="161"/>
        <v>17</v>
      </c>
      <c r="E1036" t="str">
        <f t="shared" si="160"/>
        <v>Jul</v>
      </c>
      <c r="F1036">
        <f t="shared" si="162"/>
        <v>2019</v>
      </c>
      <c r="G1036" t="str">
        <f t="shared" si="163"/>
        <v>Wed</v>
      </c>
      <c r="H1036" s="1">
        <v>43668</v>
      </c>
      <c r="I1036">
        <f t="shared" si="164"/>
        <v>22</v>
      </c>
      <c r="J1036" s="1" t="str">
        <f t="shared" si="165"/>
        <v>Jul</v>
      </c>
      <c r="K1036">
        <f t="shared" si="166"/>
        <v>2019</v>
      </c>
      <c r="L1036" s="1" t="str">
        <f t="shared" si="167"/>
        <v>Mon</v>
      </c>
      <c r="M1036">
        <f t="shared" si="168"/>
        <v>5</v>
      </c>
      <c r="N1036" t="s">
        <v>97</v>
      </c>
      <c r="O1036" t="s">
        <v>3129</v>
      </c>
      <c r="P1036" t="s">
        <v>3130</v>
      </c>
      <c r="Q1036" t="s">
        <v>44</v>
      </c>
      <c r="R1036" t="s">
        <v>26</v>
      </c>
      <c r="S1036" t="s">
        <v>162</v>
      </c>
      <c r="T1036" t="s">
        <v>163</v>
      </c>
      <c r="U1036" t="str">
        <f t="shared" si="169"/>
        <v>Seattle, Washington, United States</v>
      </c>
      <c r="V1036" t="s">
        <v>47</v>
      </c>
      <c r="W1036" t="s">
        <v>182</v>
      </c>
      <c r="X1036" t="s">
        <v>36</v>
      </c>
      <c r="Y1036" t="s">
        <v>37</v>
      </c>
      <c r="Z1036" t="s">
        <v>183</v>
      </c>
      <c r="AA1036">
        <v>20.783999999999999</v>
      </c>
      <c r="AB1036">
        <v>2</v>
      </c>
      <c r="AC1036">
        <v>-4.6764000000000001</v>
      </c>
      <c r="AD1036" t="e">
        <v>#N/A</v>
      </c>
      <c r="AE1036" t="s">
        <v>34</v>
      </c>
    </row>
    <row r="1037" spans="1:31" x14ac:dyDescent="0.25">
      <c r="A1037">
        <v>6280</v>
      </c>
      <c r="B1037" t="s">
        <v>3128</v>
      </c>
      <c r="C1037" s="1">
        <v>43663</v>
      </c>
      <c r="D1037">
        <f t="shared" si="161"/>
        <v>17</v>
      </c>
      <c r="E1037" t="str">
        <f t="shared" si="160"/>
        <v>Jul</v>
      </c>
      <c r="F1037">
        <f t="shared" si="162"/>
        <v>2019</v>
      </c>
      <c r="G1037" t="str">
        <f t="shared" si="163"/>
        <v>Wed</v>
      </c>
      <c r="H1037" s="1">
        <v>43668</v>
      </c>
      <c r="I1037">
        <f t="shared" si="164"/>
        <v>22</v>
      </c>
      <c r="J1037" s="1" t="str">
        <f t="shared" si="165"/>
        <v>Jul</v>
      </c>
      <c r="K1037">
        <f t="shared" si="166"/>
        <v>2019</v>
      </c>
      <c r="L1037" s="1" t="str">
        <f t="shared" si="167"/>
        <v>Mon</v>
      </c>
      <c r="M1037">
        <f t="shared" si="168"/>
        <v>5</v>
      </c>
      <c r="N1037" t="s">
        <v>97</v>
      </c>
      <c r="O1037" t="s">
        <v>3129</v>
      </c>
      <c r="P1037" t="s">
        <v>3130</v>
      </c>
      <c r="Q1037" t="s">
        <v>44</v>
      </c>
      <c r="R1037" t="s">
        <v>26</v>
      </c>
      <c r="S1037" t="s">
        <v>162</v>
      </c>
      <c r="T1037" t="s">
        <v>163</v>
      </c>
      <c r="U1037" t="str">
        <f t="shared" si="169"/>
        <v>Seattle, Washington, United States</v>
      </c>
      <c r="V1037" t="s">
        <v>47</v>
      </c>
      <c r="W1037" t="s">
        <v>3139</v>
      </c>
      <c r="X1037" t="s">
        <v>49</v>
      </c>
      <c r="Y1037" t="s">
        <v>75</v>
      </c>
      <c r="Z1037" t="s">
        <v>3140</v>
      </c>
      <c r="AA1037">
        <v>12.816000000000001</v>
      </c>
      <c r="AB1037">
        <v>3</v>
      </c>
      <c r="AC1037">
        <v>4.1651999999999996</v>
      </c>
      <c r="AD1037" t="e">
        <v>#N/A</v>
      </c>
      <c r="AE1037" t="s">
        <v>34</v>
      </c>
    </row>
    <row r="1038" spans="1:31" x14ac:dyDescent="0.25">
      <c r="A1038">
        <v>7842</v>
      </c>
      <c r="B1038" t="s">
        <v>3141</v>
      </c>
      <c r="C1038" s="1">
        <v>43663</v>
      </c>
      <c r="D1038">
        <f t="shared" si="161"/>
        <v>17</v>
      </c>
      <c r="E1038" t="str">
        <f t="shared" si="160"/>
        <v>Jul</v>
      </c>
      <c r="F1038">
        <f t="shared" si="162"/>
        <v>2019</v>
      </c>
      <c r="G1038" t="str">
        <f t="shared" si="163"/>
        <v>Wed</v>
      </c>
      <c r="H1038" s="1">
        <v>43668</v>
      </c>
      <c r="I1038">
        <f t="shared" si="164"/>
        <v>22</v>
      </c>
      <c r="J1038" s="1" t="str">
        <f t="shared" si="165"/>
        <v>Jul</v>
      </c>
      <c r="K1038">
        <f t="shared" si="166"/>
        <v>2019</v>
      </c>
      <c r="L1038" s="1" t="str">
        <f t="shared" si="167"/>
        <v>Mon</v>
      </c>
      <c r="M1038">
        <f t="shared" si="168"/>
        <v>5</v>
      </c>
      <c r="N1038" t="s">
        <v>22</v>
      </c>
      <c r="O1038" t="s">
        <v>2413</v>
      </c>
      <c r="P1038" t="s">
        <v>2414</v>
      </c>
      <c r="Q1038" t="s">
        <v>44</v>
      </c>
      <c r="R1038" t="s">
        <v>26</v>
      </c>
      <c r="S1038" t="s">
        <v>221</v>
      </c>
      <c r="T1038" t="s">
        <v>222</v>
      </c>
      <c r="U1038" t="str">
        <f t="shared" si="169"/>
        <v>New York City, New York, United States</v>
      </c>
      <c r="V1038" t="s">
        <v>29</v>
      </c>
      <c r="W1038" t="s">
        <v>3142</v>
      </c>
      <c r="X1038" t="s">
        <v>49</v>
      </c>
      <c r="Y1038" t="s">
        <v>282</v>
      </c>
      <c r="Z1038" t="s">
        <v>3143</v>
      </c>
      <c r="AA1038">
        <v>45.96</v>
      </c>
      <c r="AB1038">
        <v>2</v>
      </c>
      <c r="AC1038">
        <v>13.788</v>
      </c>
      <c r="AD1038" t="e">
        <v>#N/A</v>
      </c>
      <c r="AE1038" t="s">
        <v>73</v>
      </c>
    </row>
    <row r="1039" spans="1:31" x14ac:dyDescent="0.25">
      <c r="A1039">
        <v>1201</v>
      </c>
      <c r="B1039" t="s">
        <v>3144</v>
      </c>
      <c r="C1039" s="1">
        <v>43664</v>
      </c>
      <c r="D1039">
        <f t="shared" si="161"/>
        <v>18</v>
      </c>
      <c r="E1039" t="str">
        <f t="shared" si="160"/>
        <v>Jul</v>
      </c>
      <c r="F1039">
        <f t="shared" si="162"/>
        <v>2019</v>
      </c>
      <c r="G1039" t="str">
        <f t="shared" si="163"/>
        <v>Thu</v>
      </c>
      <c r="H1039" s="1">
        <v>43670</v>
      </c>
      <c r="I1039">
        <f t="shared" si="164"/>
        <v>24</v>
      </c>
      <c r="J1039" s="1" t="str">
        <f t="shared" si="165"/>
        <v>Jul</v>
      </c>
      <c r="K1039">
        <f t="shared" si="166"/>
        <v>2019</v>
      </c>
      <c r="L1039" s="1" t="str">
        <f t="shared" si="167"/>
        <v>Wed</v>
      </c>
      <c r="M1039">
        <f t="shared" si="168"/>
        <v>6</v>
      </c>
      <c r="N1039" t="s">
        <v>22</v>
      </c>
      <c r="O1039" t="s">
        <v>3145</v>
      </c>
      <c r="P1039" t="s">
        <v>3146</v>
      </c>
      <c r="Q1039" t="s">
        <v>25</v>
      </c>
      <c r="R1039" t="s">
        <v>26</v>
      </c>
      <c r="S1039" t="s">
        <v>739</v>
      </c>
      <c r="T1039" t="s">
        <v>740</v>
      </c>
      <c r="U1039" t="str">
        <f t="shared" si="169"/>
        <v>Denver, Colorado, United States</v>
      </c>
      <c r="V1039" t="s">
        <v>47</v>
      </c>
      <c r="W1039" t="s">
        <v>3022</v>
      </c>
      <c r="X1039" t="s">
        <v>31</v>
      </c>
      <c r="Y1039" t="s">
        <v>262</v>
      </c>
      <c r="Z1039" t="s">
        <v>3023</v>
      </c>
      <c r="AA1039">
        <v>544.00800000000004</v>
      </c>
      <c r="AB1039">
        <v>3</v>
      </c>
      <c r="AC1039">
        <v>40.800600000000003</v>
      </c>
      <c r="AD1039" t="e">
        <v>#N/A</v>
      </c>
      <c r="AE1039" t="s">
        <v>73</v>
      </c>
    </row>
    <row r="1040" spans="1:31" x14ac:dyDescent="0.25">
      <c r="A1040">
        <v>1202</v>
      </c>
      <c r="B1040" t="s">
        <v>3144</v>
      </c>
      <c r="C1040" s="1">
        <v>43664</v>
      </c>
      <c r="D1040">
        <f t="shared" si="161"/>
        <v>18</v>
      </c>
      <c r="E1040" t="str">
        <f t="shared" si="160"/>
        <v>Jul</v>
      </c>
      <c r="F1040">
        <f t="shared" si="162"/>
        <v>2019</v>
      </c>
      <c r="G1040" t="str">
        <f t="shared" si="163"/>
        <v>Thu</v>
      </c>
      <c r="H1040" s="1">
        <v>43670</v>
      </c>
      <c r="I1040">
        <f t="shared" si="164"/>
        <v>24</v>
      </c>
      <c r="J1040" s="1" t="str">
        <f t="shared" si="165"/>
        <v>Jul</v>
      </c>
      <c r="K1040">
        <f t="shared" si="166"/>
        <v>2019</v>
      </c>
      <c r="L1040" s="1" t="str">
        <f t="shared" si="167"/>
        <v>Wed</v>
      </c>
      <c r="M1040">
        <f t="shared" si="168"/>
        <v>6</v>
      </c>
      <c r="N1040" t="s">
        <v>22</v>
      </c>
      <c r="O1040" t="s">
        <v>3145</v>
      </c>
      <c r="P1040" t="s">
        <v>3146</v>
      </c>
      <c r="Q1040" t="s">
        <v>25</v>
      </c>
      <c r="R1040" t="s">
        <v>26</v>
      </c>
      <c r="S1040" t="s">
        <v>739</v>
      </c>
      <c r="T1040" t="s">
        <v>740</v>
      </c>
      <c r="U1040" t="str">
        <f t="shared" si="169"/>
        <v>Denver, Colorado, United States</v>
      </c>
      <c r="V1040" t="s">
        <v>47</v>
      </c>
      <c r="W1040" t="s">
        <v>1690</v>
      </c>
      <c r="X1040" t="s">
        <v>49</v>
      </c>
      <c r="Y1040" t="s">
        <v>75</v>
      </c>
      <c r="Z1040" t="s">
        <v>1691</v>
      </c>
      <c r="AA1040">
        <v>1.8720000000000001</v>
      </c>
      <c r="AB1040">
        <v>3</v>
      </c>
      <c r="AC1040">
        <v>-1.4352</v>
      </c>
      <c r="AD1040" t="e">
        <v>#N/A</v>
      </c>
      <c r="AE1040" t="s">
        <v>73</v>
      </c>
    </row>
    <row r="1041" spans="1:31" x14ac:dyDescent="0.25">
      <c r="A1041">
        <v>1203</v>
      </c>
      <c r="B1041" t="s">
        <v>3144</v>
      </c>
      <c r="C1041" s="1">
        <v>43664</v>
      </c>
      <c r="D1041">
        <f t="shared" si="161"/>
        <v>18</v>
      </c>
      <c r="E1041" t="str">
        <f t="shared" si="160"/>
        <v>Jul</v>
      </c>
      <c r="F1041">
        <f t="shared" si="162"/>
        <v>2019</v>
      </c>
      <c r="G1041" t="str">
        <f t="shared" si="163"/>
        <v>Thu</v>
      </c>
      <c r="H1041" s="1">
        <v>43670</v>
      </c>
      <c r="I1041">
        <f t="shared" si="164"/>
        <v>24</v>
      </c>
      <c r="J1041" s="1" t="str">
        <f t="shared" si="165"/>
        <v>Jul</v>
      </c>
      <c r="K1041">
        <f t="shared" si="166"/>
        <v>2019</v>
      </c>
      <c r="L1041" s="1" t="str">
        <f t="shared" si="167"/>
        <v>Wed</v>
      </c>
      <c r="M1041">
        <f t="shared" si="168"/>
        <v>6</v>
      </c>
      <c r="N1041" t="s">
        <v>22</v>
      </c>
      <c r="O1041" t="s">
        <v>3145</v>
      </c>
      <c r="P1041" t="s">
        <v>3146</v>
      </c>
      <c r="Q1041" t="s">
        <v>25</v>
      </c>
      <c r="R1041" t="s">
        <v>26</v>
      </c>
      <c r="S1041" t="s">
        <v>739</v>
      </c>
      <c r="T1041" t="s">
        <v>740</v>
      </c>
      <c r="U1041" t="str">
        <f t="shared" si="169"/>
        <v>Denver, Colorado, United States</v>
      </c>
      <c r="V1041" t="s">
        <v>47</v>
      </c>
      <c r="W1041" t="s">
        <v>3147</v>
      </c>
      <c r="X1041" t="s">
        <v>31</v>
      </c>
      <c r="Y1041" t="s">
        <v>262</v>
      </c>
      <c r="Z1041" t="s">
        <v>3148</v>
      </c>
      <c r="AA1041">
        <v>854.35199999999998</v>
      </c>
      <c r="AB1041">
        <v>3</v>
      </c>
      <c r="AC1041">
        <v>10.679399999999999</v>
      </c>
      <c r="AD1041" t="e">
        <v>#N/A</v>
      </c>
      <c r="AE1041" t="s">
        <v>73</v>
      </c>
    </row>
    <row r="1042" spans="1:31" x14ac:dyDescent="0.25">
      <c r="A1042">
        <v>1204</v>
      </c>
      <c r="B1042" t="s">
        <v>3144</v>
      </c>
      <c r="C1042" s="1">
        <v>43664</v>
      </c>
      <c r="D1042">
        <f t="shared" si="161"/>
        <v>18</v>
      </c>
      <c r="E1042" t="str">
        <f t="shared" si="160"/>
        <v>Jul</v>
      </c>
      <c r="F1042">
        <f t="shared" si="162"/>
        <v>2019</v>
      </c>
      <c r="G1042" t="str">
        <f t="shared" si="163"/>
        <v>Thu</v>
      </c>
      <c r="H1042" s="1">
        <v>43670</v>
      </c>
      <c r="I1042">
        <f t="shared" si="164"/>
        <v>24</v>
      </c>
      <c r="J1042" s="1" t="str">
        <f t="shared" si="165"/>
        <v>Jul</v>
      </c>
      <c r="K1042">
        <f t="shared" si="166"/>
        <v>2019</v>
      </c>
      <c r="L1042" s="1" t="str">
        <f t="shared" si="167"/>
        <v>Wed</v>
      </c>
      <c r="M1042">
        <f t="shared" si="168"/>
        <v>6</v>
      </c>
      <c r="N1042" t="s">
        <v>22</v>
      </c>
      <c r="O1042" t="s">
        <v>3145</v>
      </c>
      <c r="P1042" t="s">
        <v>3146</v>
      </c>
      <c r="Q1042" t="s">
        <v>25</v>
      </c>
      <c r="R1042" t="s">
        <v>26</v>
      </c>
      <c r="S1042" t="s">
        <v>739</v>
      </c>
      <c r="T1042" t="s">
        <v>740</v>
      </c>
      <c r="U1042" t="str">
        <f t="shared" si="169"/>
        <v>Denver, Colorado, United States</v>
      </c>
      <c r="V1042" t="s">
        <v>47</v>
      </c>
      <c r="W1042" t="s">
        <v>3149</v>
      </c>
      <c r="X1042" t="s">
        <v>49</v>
      </c>
      <c r="Y1042" t="s">
        <v>50</v>
      </c>
      <c r="Z1042" t="s">
        <v>3150</v>
      </c>
      <c r="AA1042">
        <v>593.56799999999998</v>
      </c>
      <c r="AB1042">
        <v>2</v>
      </c>
      <c r="AC1042">
        <v>0</v>
      </c>
      <c r="AD1042" t="e">
        <v>#N/A</v>
      </c>
      <c r="AE1042" t="s">
        <v>73</v>
      </c>
    </row>
    <row r="1043" spans="1:31" x14ac:dyDescent="0.25">
      <c r="A1043">
        <v>1205</v>
      </c>
      <c r="B1043" t="s">
        <v>3144</v>
      </c>
      <c r="C1043" s="1">
        <v>43664</v>
      </c>
      <c r="D1043">
        <f t="shared" si="161"/>
        <v>18</v>
      </c>
      <c r="E1043" t="str">
        <f t="shared" si="160"/>
        <v>Jul</v>
      </c>
      <c r="F1043">
        <f t="shared" si="162"/>
        <v>2019</v>
      </c>
      <c r="G1043" t="str">
        <f t="shared" si="163"/>
        <v>Thu</v>
      </c>
      <c r="H1043" s="1">
        <v>43670</v>
      </c>
      <c r="I1043">
        <f t="shared" si="164"/>
        <v>24</v>
      </c>
      <c r="J1043" s="1" t="str">
        <f t="shared" si="165"/>
        <v>Jul</v>
      </c>
      <c r="K1043">
        <f t="shared" si="166"/>
        <v>2019</v>
      </c>
      <c r="L1043" s="1" t="str">
        <f t="shared" si="167"/>
        <v>Wed</v>
      </c>
      <c r="M1043">
        <f t="shared" si="168"/>
        <v>6</v>
      </c>
      <c r="N1043" t="s">
        <v>22</v>
      </c>
      <c r="O1043" t="s">
        <v>3145</v>
      </c>
      <c r="P1043" t="s">
        <v>3146</v>
      </c>
      <c r="Q1043" t="s">
        <v>25</v>
      </c>
      <c r="R1043" t="s">
        <v>26</v>
      </c>
      <c r="S1043" t="s">
        <v>739</v>
      </c>
      <c r="T1043" t="s">
        <v>740</v>
      </c>
      <c r="U1043" t="str">
        <f t="shared" si="169"/>
        <v>Denver, Colorado, United States</v>
      </c>
      <c r="V1043" t="s">
        <v>47</v>
      </c>
      <c r="W1043" t="s">
        <v>2266</v>
      </c>
      <c r="X1043" t="s">
        <v>49</v>
      </c>
      <c r="Y1043" t="s">
        <v>50</v>
      </c>
      <c r="Z1043" t="s">
        <v>2267</v>
      </c>
      <c r="AA1043">
        <v>338.04</v>
      </c>
      <c r="AB1043">
        <v>3</v>
      </c>
      <c r="AC1043">
        <v>-33.804000000000002</v>
      </c>
      <c r="AD1043" t="e">
        <v>#N/A</v>
      </c>
      <c r="AE1043" t="s">
        <v>34</v>
      </c>
    </row>
    <row r="1044" spans="1:31" x14ac:dyDescent="0.25">
      <c r="A1044">
        <v>1842</v>
      </c>
      <c r="B1044" t="s">
        <v>3151</v>
      </c>
      <c r="C1044" s="1">
        <v>43664</v>
      </c>
      <c r="D1044">
        <f t="shared" si="161"/>
        <v>18</v>
      </c>
      <c r="E1044" t="str">
        <f t="shared" si="160"/>
        <v>Jul</v>
      </c>
      <c r="F1044">
        <f t="shared" si="162"/>
        <v>2019</v>
      </c>
      <c r="G1044" t="str">
        <f t="shared" si="163"/>
        <v>Thu</v>
      </c>
      <c r="H1044" s="1">
        <v>43669</v>
      </c>
      <c r="I1044">
        <f t="shared" si="164"/>
        <v>23</v>
      </c>
      <c r="J1044" s="1" t="str">
        <f t="shared" si="165"/>
        <v>Jul</v>
      </c>
      <c r="K1044">
        <f t="shared" si="166"/>
        <v>2019</v>
      </c>
      <c r="L1044" s="1" t="str">
        <f t="shared" si="167"/>
        <v>Tue</v>
      </c>
      <c r="M1044">
        <f t="shared" si="168"/>
        <v>5</v>
      </c>
      <c r="N1044" t="s">
        <v>22</v>
      </c>
      <c r="O1044" t="s">
        <v>2866</v>
      </c>
      <c r="P1044" t="s">
        <v>2867</v>
      </c>
      <c r="Q1044" t="s">
        <v>25</v>
      </c>
      <c r="R1044" t="s">
        <v>26</v>
      </c>
      <c r="S1044" t="s">
        <v>3152</v>
      </c>
      <c r="T1044" t="s">
        <v>461</v>
      </c>
      <c r="U1044" t="str">
        <f t="shared" si="169"/>
        <v>Bowling Green, Kentucky, United States</v>
      </c>
      <c r="V1044" t="s">
        <v>82</v>
      </c>
      <c r="W1044" t="s">
        <v>3153</v>
      </c>
      <c r="X1044" t="s">
        <v>31</v>
      </c>
      <c r="Y1044" t="s">
        <v>262</v>
      </c>
      <c r="Z1044" t="s">
        <v>3154</v>
      </c>
      <c r="AA1044">
        <v>140.81</v>
      </c>
      <c r="AB1044">
        <v>1</v>
      </c>
      <c r="AC1044">
        <v>39.4268</v>
      </c>
      <c r="AD1044" t="e">
        <v>#N/A</v>
      </c>
      <c r="AE1044" t="s">
        <v>73</v>
      </c>
    </row>
    <row r="1045" spans="1:31" x14ac:dyDescent="0.25">
      <c r="A1045">
        <v>3661</v>
      </c>
      <c r="B1045" t="s">
        <v>3155</v>
      </c>
      <c r="C1045" s="1">
        <v>43664</v>
      </c>
      <c r="D1045">
        <f t="shared" si="161"/>
        <v>18</v>
      </c>
      <c r="E1045" t="str">
        <f t="shared" si="160"/>
        <v>Jul</v>
      </c>
      <c r="F1045">
        <f t="shared" si="162"/>
        <v>2019</v>
      </c>
      <c r="G1045" t="str">
        <f t="shared" si="163"/>
        <v>Thu</v>
      </c>
      <c r="H1045" s="1">
        <v>43669</v>
      </c>
      <c r="I1045">
        <f t="shared" si="164"/>
        <v>23</v>
      </c>
      <c r="J1045" s="1" t="str">
        <f t="shared" si="165"/>
        <v>Jul</v>
      </c>
      <c r="K1045">
        <f t="shared" si="166"/>
        <v>2019</v>
      </c>
      <c r="L1045" s="1" t="str">
        <f t="shared" si="167"/>
        <v>Tue</v>
      </c>
      <c r="M1045">
        <f t="shared" si="168"/>
        <v>5</v>
      </c>
      <c r="N1045" t="s">
        <v>22</v>
      </c>
      <c r="O1045" t="s">
        <v>3156</v>
      </c>
      <c r="P1045" t="s">
        <v>3157</v>
      </c>
      <c r="Q1045" t="s">
        <v>25</v>
      </c>
      <c r="R1045" t="s">
        <v>26</v>
      </c>
      <c r="S1045" t="s">
        <v>856</v>
      </c>
      <c r="T1045" t="s">
        <v>468</v>
      </c>
      <c r="U1045" t="str">
        <f t="shared" si="169"/>
        <v>Glendale, Arizona, United States</v>
      </c>
      <c r="V1045" t="s">
        <v>47</v>
      </c>
      <c r="W1045" t="s">
        <v>780</v>
      </c>
      <c r="X1045" t="s">
        <v>49</v>
      </c>
      <c r="Y1045" t="s">
        <v>634</v>
      </c>
      <c r="Z1045" t="s">
        <v>781</v>
      </c>
      <c r="AA1045">
        <v>33.799999999999997</v>
      </c>
      <c r="AB1045">
        <v>5</v>
      </c>
      <c r="AC1045">
        <v>4.2249999999999996</v>
      </c>
      <c r="AD1045" t="e">
        <v>#N/A</v>
      </c>
      <c r="AE1045" t="s">
        <v>73</v>
      </c>
    </row>
    <row r="1046" spans="1:31" x14ac:dyDescent="0.25">
      <c r="A1046">
        <v>4730</v>
      </c>
      <c r="B1046" t="s">
        <v>3158</v>
      </c>
      <c r="C1046" s="1">
        <v>43664</v>
      </c>
      <c r="D1046">
        <f t="shared" si="161"/>
        <v>18</v>
      </c>
      <c r="E1046" t="str">
        <f t="shared" si="160"/>
        <v>Jul</v>
      </c>
      <c r="F1046">
        <f t="shared" si="162"/>
        <v>2019</v>
      </c>
      <c r="G1046" t="str">
        <f t="shared" si="163"/>
        <v>Thu</v>
      </c>
      <c r="H1046" s="1">
        <v>43669</v>
      </c>
      <c r="I1046">
        <f t="shared" si="164"/>
        <v>23</v>
      </c>
      <c r="J1046" s="1" t="str">
        <f t="shared" si="165"/>
        <v>Jul</v>
      </c>
      <c r="K1046">
        <f t="shared" si="166"/>
        <v>2019</v>
      </c>
      <c r="L1046" s="1" t="str">
        <f t="shared" si="167"/>
        <v>Tue</v>
      </c>
      <c r="M1046">
        <f t="shared" si="168"/>
        <v>5</v>
      </c>
      <c r="N1046" t="s">
        <v>97</v>
      </c>
      <c r="O1046" t="s">
        <v>1124</v>
      </c>
      <c r="P1046" t="s">
        <v>1125</v>
      </c>
      <c r="Q1046" t="s">
        <v>44</v>
      </c>
      <c r="R1046" t="s">
        <v>26</v>
      </c>
      <c r="S1046" t="s">
        <v>407</v>
      </c>
      <c r="T1046" t="s">
        <v>56</v>
      </c>
      <c r="U1046" t="str">
        <f t="shared" si="169"/>
        <v>Dallas, Texas, United States</v>
      </c>
      <c r="V1046" t="s">
        <v>57</v>
      </c>
      <c r="W1046" t="s">
        <v>3159</v>
      </c>
      <c r="X1046" t="s">
        <v>36</v>
      </c>
      <c r="Y1046" t="s">
        <v>59</v>
      </c>
      <c r="Z1046" t="s">
        <v>3160</v>
      </c>
      <c r="AA1046">
        <v>15.576000000000001</v>
      </c>
      <c r="AB1046">
        <v>3</v>
      </c>
      <c r="AC1046">
        <v>3.3098999999999998</v>
      </c>
      <c r="AD1046" t="e">
        <v>#N/A</v>
      </c>
      <c r="AE1046" t="s">
        <v>73</v>
      </c>
    </row>
    <row r="1047" spans="1:31" x14ac:dyDescent="0.25">
      <c r="A1047">
        <v>6848</v>
      </c>
      <c r="B1047" t="s">
        <v>3161</v>
      </c>
      <c r="C1047" s="1">
        <v>43664</v>
      </c>
      <c r="D1047">
        <f t="shared" si="161"/>
        <v>18</v>
      </c>
      <c r="E1047" t="str">
        <f t="shared" si="160"/>
        <v>Jul</v>
      </c>
      <c r="F1047">
        <f t="shared" si="162"/>
        <v>2019</v>
      </c>
      <c r="G1047" t="str">
        <f t="shared" si="163"/>
        <v>Thu</v>
      </c>
      <c r="H1047" s="1">
        <v>43668</v>
      </c>
      <c r="I1047">
        <f t="shared" si="164"/>
        <v>22</v>
      </c>
      <c r="J1047" s="1" t="str">
        <f t="shared" si="165"/>
        <v>Jul</v>
      </c>
      <c r="K1047">
        <f t="shared" si="166"/>
        <v>2019</v>
      </c>
      <c r="L1047" s="1" t="str">
        <f t="shared" si="167"/>
        <v>Mon</v>
      </c>
      <c r="M1047">
        <f t="shared" si="168"/>
        <v>4</v>
      </c>
      <c r="N1047" t="s">
        <v>22</v>
      </c>
      <c r="O1047" t="s">
        <v>3162</v>
      </c>
      <c r="P1047" t="s">
        <v>3163</v>
      </c>
      <c r="Q1047" t="s">
        <v>44</v>
      </c>
      <c r="R1047" t="s">
        <v>26</v>
      </c>
      <c r="S1047" t="s">
        <v>1700</v>
      </c>
      <c r="T1047" t="s">
        <v>468</v>
      </c>
      <c r="U1047" t="str">
        <f t="shared" si="169"/>
        <v>Phoenix, Arizona, United States</v>
      </c>
      <c r="V1047" t="s">
        <v>47</v>
      </c>
      <c r="W1047" t="s">
        <v>3164</v>
      </c>
      <c r="X1047" t="s">
        <v>36</v>
      </c>
      <c r="Y1047" t="s">
        <v>37</v>
      </c>
      <c r="Z1047" t="s">
        <v>3165</v>
      </c>
      <c r="AA1047">
        <v>55.991999999999997</v>
      </c>
      <c r="AB1047">
        <v>1</v>
      </c>
      <c r="AC1047">
        <v>3.4994999999999998</v>
      </c>
      <c r="AD1047" t="e">
        <v>#N/A</v>
      </c>
      <c r="AE1047" t="s">
        <v>34</v>
      </c>
    </row>
    <row r="1048" spans="1:31" x14ac:dyDescent="0.25">
      <c r="A1048">
        <v>8139</v>
      </c>
      <c r="B1048" t="s">
        <v>3166</v>
      </c>
      <c r="C1048" s="1">
        <v>43664</v>
      </c>
      <c r="D1048">
        <f t="shared" si="161"/>
        <v>18</v>
      </c>
      <c r="E1048" t="str">
        <f t="shared" si="160"/>
        <v>Jul</v>
      </c>
      <c r="F1048">
        <f t="shared" si="162"/>
        <v>2019</v>
      </c>
      <c r="G1048" t="str">
        <f t="shared" si="163"/>
        <v>Thu</v>
      </c>
      <c r="H1048" s="1">
        <v>43668</v>
      </c>
      <c r="I1048">
        <f t="shared" si="164"/>
        <v>22</v>
      </c>
      <c r="J1048" s="1" t="str">
        <f t="shared" si="165"/>
        <v>Jul</v>
      </c>
      <c r="K1048">
        <f t="shared" si="166"/>
        <v>2019</v>
      </c>
      <c r="L1048" s="1" t="str">
        <f t="shared" si="167"/>
        <v>Mon</v>
      </c>
      <c r="M1048">
        <f t="shared" si="168"/>
        <v>4</v>
      </c>
      <c r="N1048" t="s">
        <v>22</v>
      </c>
      <c r="O1048" t="s">
        <v>3167</v>
      </c>
      <c r="P1048" t="s">
        <v>3168</v>
      </c>
      <c r="Q1048" t="s">
        <v>111</v>
      </c>
      <c r="R1048" t="s">
        <v>26</v>
      </c>
      <c r="S1048" t="s">
        <v>89</v>
      </c>
      <c r="T1048" t="s">
        <v>90</v>
      </c>
      <c r="U1048" t="str">
        <f t="shared" si="169"/>
        <v>Philadelphia, Pennsylvania, United States</v>
      </c>
      <c r="V1048" t="s">
        <v>29</v>
      </c>
      <c r="W1048" t="s">
        <v>2641</v>
      </c>
      <c r="X1048" t="s">
        <v>49</v>
      </c>
      <c r="Y1048" t="s">
        <v>92</v>
      </c>
      <c r="Z1048" t="s">
        <v>2642</v>
      </c>
      <c r="AA1048">
        <v>11.263999999999999</v>
      </c>
      <c r="AB1048">
        <v>8</v>
      </c>
      <c r="AC1048">
        <v>1.2672000000000001</v>
      </c>
      <c r="AD1048" t="e">
        <v>#N/A</v>
      </c>
      <c r="AE1048" t="s">
        <v>34</v>
      </c>
    </row>
    <row r="1049" spans="1:31" x14ac:dyDescent="0.25">
      <c r="A1049">
        <v>8140</v>
      </c>
      <c r="B1049" t="s">
        <v>3166</v>
      </c>
      <c r="C1049" s="1">
        <v>43664</v>
      </c>
      <c r="D1049">
        <f t="shared" si="161"/>
        <v>18</v>
      </c>
      <c r="E1049" t="str">
        <f t="shared" si="160"/>
        <v>Jul</v>
      </c>
      <c r="F1049">
        <f t="shared" si="162"/>
        <v>2019</v>
      </c>
      <c r="G1049" t="str">
        <f t="shared" si="163"/>
        <v>Thu</v>
      </c>
      <c r="H1049" s="1">
        <v>43668</v>
      </c>
      <c r="I1049">
        <f t="shared" si="164"/>
        <v>22</v>
      </c>
      <c r="J1049" s="1" t="str">
        <f t="shared" si="165"/>
        <v>Jul</v>
      </c>
      <c r="K1049">
        <f t="shared" si="166"/>
        <v>2019</v>
      </c>
      <c r="L1049" s="1" t="str">
        <f t="shared" si="167"/>
        <v>Mon</v>
      </c>
      <c r="M1049">
        <f t="shared" si="168"/>
        <v>4</v>
      </c>
      <c r="N1049" t="s">
        <v>22</v>
      </c>
      <c r="O1049" t="s">
        <v>3167</v>
      </c>
      <c r="P1049" t="s">
        <v>3168</v>
      </c>
      <c r="Q1049" t="s">
        <v>111</v>
      </c>
      <c r="R1049" t="s">
        <v>26</v>
      </c>
      <c r="S1049" t="s">
        <v>89</v>
      </c>
      <c r="T1049" t="s">
        <v>90</v>
      </c>
      <c r="U1049" t="str">
        <f t="shared" si="169"/>
        <v>Philadelphia, Pennsylvania, United States</v>
      </c>
      <c r="V1049" t="s">
        <v>29</v>
      </c>
      <c r="W1049" t="s">
        <v>3169</v>
      </c>
      <c r="X1049" t="s">
        <v>49</v>
      </c>
      <c r="Y1049" t="s">
        <v>50</v>
      </c>
      <c r="Z1049" t="s">
        <v>3170</v>
      </c>
      <c r="AA1049">
        <v>284.08</v>
      </c>
      <c r="AB1049">
        <v>10</v>
      </c>
      <c r="AC1049">
        <v>24.856999999999999</v>
      </c>
      <c r="AD1049" t="e">
        <v>#N/A</v>
      </c>
      <c r="AE1049" t="s">
        <v>73</v>
      </c>
    </row>
    <row r="1050" spans="1:31" x14ac:dyDescent="0.25">
      <c r="A1050">
        <v>8141</v>
      </c>
      <c r="B1050" t="s">
        <v>3166</v>
      </c>
      <c r="C1050" s="1">
        <v>43664</v>
      </c>
      <c r="D1050">
        <f t="shared" si="161"/>
        <v>18</v>
      </c>
      <c r="E1050" t="str">
        <f t="shared" si="160"/>
        <v>Jul</v>
      </c>
      <c r="F1050">
        <f t="shared" si="162"/>
        <v>2019</v>
      </c>
      <c r="G1050" t="str">
        <f t="shared" si="163"/>
        <v>Thu</v>
      </c>
      <c r="H1050" s="1">
        <v>43668</v>
      </c>
      <c r="I1050">
        <f t="shared" si="164"/>
        <v>22</v>
      </c>
      <c r="J1050" s="1" t="str">
        <f t="shared" si="165"/>
        <v>Jul</v>
      </c>
      <c r="K1050">
        <f t="shared" si="166"/>
        <v>2019</v>
      </c>
      <c r="L1050" s="1" t="str">
        <f t="shared" si="167"/>
        <v>Mon</v>
      </c>
      <c r="M1050">
        <f t="shared" si="168"/>
        <v>4</v>
      </c>
      <c r="N1050" t="s">
        <v>22</v>
      </c>
      <c r="O1050" t="s">
        <v>3167</v>
      </c>
      <c r="P1050" t="s">
        <v>3168</v>
      </c>
      <c r="Q1050" t="s">
        <v>111</v>
      </c>
      <c r="R1050" t="s">
        <v>26</v>
      </c>
      <c r="S1050" t="s">
        <v>89</v>
      </c>
      <c r="T1050" t="s">
        <v>90</v>
      </c>
      <c r="U1050" t="str">
        <f t="shared" si="169"/>
        <v>Philadelphia, Pennsylvania, United States</v>
      </c>
      <c r="V1050" t="s">
        <v>29</v>
      </c>
      <c r="W1050" t="s">
        <v>2115</v>
      </c>
      <c r="X1050" t="s">
        <v>49</v>
      </c>
      <c r="Y1050" t="s">
        <v>123</v>
      </c>
      <c r="Z1050" t="s">
        <v>2116</v>
      </c>
      <c r="AA1050">
        <v>18.495999999999999</v>
      </c>
      <c r="AB1050">
        <v>4</v>
      </c>
      <c r="AC1050">
        <v>6.7047999999999996</v>
      </c>
      <c r="AD1050" t="e">
        <v>#N/A</v>
      </c>
      <c r="AE1050" t="s">
        <v>34</v>
      </c>
    </row>
    <row r="1051" spans="1:31" x14ac:dyDescent="0.25">
      <c r="A1051">
        <v>5985</v>
      </c>
      <c r="B1051" t="s">
        <v>3171</v>
      </c>
      <c r="C1051" s="1">
        <v>43665</v>
      </c>
      <c r="D1051">
        <f t="shared" si="161"/>
        <v>19</v>
      </c>
      <c r="E1051" t="str">
        <f t="shared" si="160"/>
        <v>Jul</v>
      </c>
      <c r="F1051">
        <f t="shared" si="162"/>
        <v>2019</v>
      </c>
      <c r="G1051" t="str">
        <f t="shared" si="163"/>
        <v>Fri</v>
      </c>
      <c r="H1051" s="1">
        <v>43671</v>
      </c>
      <c r="I1051">
        <f t="shared" si="164"/>
        <v>25</v>
      </c>
      <c r="J1051" s="1" t="str">
        <f t="shared" si="165"/>
        <v>Jul</v>
      </c>
      <c r="K1051">
        <f t="shared" si="166"/>
        <v>2019</v>
      </c>
      <c r="L1051" s="1" t="str">
        <f t="shared" si="167"/>
        <v>Thu</v>
      </c>
      <c r="M1051">
        <f t="shared" si="168"/>
        <v>6</v>
      </c>
      <c r="N1051" t="s">
        <v>22</v>
      </c>
      <c r="O1051" t="s">
        <v>3172</v>
      </c>
      <c r="P1051" t="s">
        <v>3173</v>
      </c>
      <c r="Q1051" t="s">
        <v>44</v>
      </c>
      <c r="R1051" t="s">
        <v>26</v>
      </c>
      <c r="S1051" t="s">
        <v>3174</v>
      </c>
      <c r="T1051" t="s">
        <v>333</v>
      </c>
      <c r="U1051" t="str">
        <f t="shared" si="169"/>
        <v>Hattiesburg, Mississippi, United States</v>
      </c>
      <c r="V1051" t="s">
        <v>82</v>
      </c>
      <c r="W1051" t="s">
        <v>3175</v>
      </c>
      <c r="X1051" t="s">
        <v>31</v>
      </c>
      <c r="Y1051" t="s">
        <v>120</v>
      </c>
      <c r="Z1051" t="s">
        <v>3176</v>
      </c>
      <c r="AA1051">
        <v>185.58</v>
      </c>
      <c r="AB1051">
        <v>6</v>
      </c>
      <c r="AC1051">
        <v>76.087800000000001</v>
      </c>
      <c r="AD1051" t="e">
        <v>#N/A</v>
      </c>
      <c r="AE1051" t="s">
        <v>73</v>
      </c>
    </row>
    <row r="1052" spans="1:31" x14ac:dyDescent="0.25">
      <c r="A1052">
        <v>5986</v>
      </c>
      <c r="B1052" t="s">
        <v>3171</v>
      </c>
      <c r="C1052" s="1">
        <v>43665</v>
      </c>
      <c r="D1052">
        <f t="shared" si="161"/>
        <v>19</v>
      </c>
      <c r="E1052" t="str">
        <f t="shared" si="160"/>
        <v>Jul</v>
      </c>
      <c r="F1052">
        <f t="shared" si="162"/>
        <v>2019</v>
      </c>
      <c r="G1052" t="str">
        <f t="shared" si="163"/>
        <v>Fri</v>
      </c>
      <c r="H1052" s="1">
        <v>43671</v>
      </c>
      <c r="I1052">
        <f t="shared" si="164"/>
        <v>25</v>
      </c>
      <c r="J1052" s="1" t="str">
        <f t="shared" si="165"/>
        <v>Jul</v>
      </c>
      <c r="K1052">
        <f t="shared" si="166"/>
        <v>2019</v>
      </c>
      <c r="L1052" s="1" t="str">
        <f t="shared" si="167"/>
        <v>Thu</v>
      </c>
      <c r="M1052">
        <f t="shared" si="168"/>
        <v>6</v>
      </c>
      <c r="N1052" t="s">
        <v>22</v>
      </c>
      <c r="O1052" t="s">
        <v>3172</v>
      </c>
      <c r="P1052" t="s">
        <v>3173</v>
      </c>
      <c r="Q1052" t="s">
        <v>44</v>
      </c>
      <c r="R1052" t="s">
        <v>26</v>
      </c>
      <c r="S1052" t="s">
        <v>3174</v>
      </c>
      <c r="T1052" t="s">
        <v>333</v>
      </c>
      <c r="U1052" t="str">
        <f t="shared" si="169"/>
        <v>Hattiesburg, Mississippi, United States</v>
      </c>
      <c r="V1052" t="s">
        <v>82</v>
      </c>
      <c r="W1052" t="s">
        <v>2763</v>
      </c>
      <c r="X1052" t="s">
        <v>49</v>
      </c>
      <c r="Y1052" t="s">
        <v>75</v>
      </c>
      <c r="Z1052" t="s">
        <v>2764</v>
      </c>
      <c r="AA1052">
        <v>77.56</v>
      </c>
      <c r="AB1052">
        <v>2</v>
      </c>
      <c r="AC1052">
        <v>35.677599999999998</v>
      </c>
      <c r="AD1052" t="e">
        <v>#N/A</v>
      </c>
      <c r="AE1052" t="s">
        <v>34</v>
      </c>
    </row>
    <row r="1053" spans="1:31" x14ac:dyDescent="0.25">
      <c r="A1053">
        <v>5987</v>
      </c>
      <c r="B1053" t="s">
        <v>3171</v>
      </c>
      <c r="C1053" s="1">
        <v>43665</v>
      </c>
      <c r="D1053">
        <f t="shared" si="161"/>
        <v>19</v>
      </c>
      <c r="E1053" t="str">
        <f t="shared" si="160"/>
        <v>Jul</v>
      </c>
      <c r="F1053">
        <f t="shared" si="162"/>
        <v>2019</v>
      </c>
      <c r="G1053" t="str">
        <f t="shared" si="163"/>
        <v>Fri</v>
      </c>
      <c r="H1053" s="1">
        <v>43671</v>
      </c>
      <c r="I1053">
        <f t="shared" si="164"/>
        <v>25</v>
      </c>
      <c r="J1053" s="1" t="str">
        <f t="shared" si="165"/>
        <v>Jul</v>
      </c>
      <c r="K1053">
        <f t="shared" si="166"/>
        <v>2019</v>
      </c>
      <c r="L1053" s="1" t="str">
        <f t="shared" si="167"/>
        <v>Thu</v>
      </c>
      <c r="M1053">
        <f t="shared" si="168"/>
        <v>6</v>
      </c>
      <c r="N1053" t="s">
        <v>22</v>
      </c>
      <c r="O1053" t="s">
        <v>3172</v>
      </c>
      <c r="P1053" t="s">
        <v>3173</v>
      </c>
      <c r="Q1053" t="s">
        <v>44</v>
      </c>
      <c r="R1053" t="s">
        <v>26</v>
      </c>
      <c r="S1053" t="s">
        <v>3174</v>
      </c>
      <c r="T1053" t="s">
        <v>333</v>
      </c>
      <c r="U1053" t="str">
        <f t="shared" si="169"/>
        <v>Hattiesburg, Mississippi, United States</v>
      </c>
      <c r="V1053" t="s">
        <v>82</v>
      </c>
      <c r="W1053" t="s">
        <v>1239</v>
      </c>
      <c r="X1053" t="s">
        <v>49</v>
      </c>
      <c r="Y1053" t="s">
        <v>50</v>
      </c>
      <c r="Z1053" t="s">
        <v>1240</v>
      </c>
      <c r="AA1053">
        <v>87.92</v>
      </c>
      <c r="AB1053">
        <v>4</v>
      </c>
      <c r="AC1053">
        <v>0.87919999999999998</v>
      </c>
      <c r="AD1053" t="e">
        <v>#N/A</v>
      </c>
      <c r="AE1053" t="s">
        <v>73</v>
      </c>
    </row>
    <row r="1054" spans="1:31" x14ac:dyDescent="0.25">
      <c r="A1054">
        <v>5988</v>
      </c>
      <c r="B1054" t="s">
        <v>3171</v>
      </c>
      <c r="C1054" s="1">
        <v>43665</v>
      </c>
      <c r="D1054">
        <f t="shared" si="161"/>
        <v>19</v>
      </c>
      <c r="E1054" t="str">
        <f t="shared" si="160"/>
        <v>Jul</v>
      </c>
      <c r="F1054">
        <f t="shared" si="162"/>
        <v>2019</v>
      </c>
      <c r="G1054" t="str">
        <f t="shared" si="163"/>
        <v>Fri</v>
      </c>
      <c r="H1054" s="1">
        <v>43671</v>
      </c>
      <c r="I1054">
        <f t="shared" si="164"/>
        <v>25</v>
      </c>
      <c r="J1054" s="1" t="str">
        <f t="shared" si="165"/>
        <v>Jul</v>
      </c>
      <c r="K1054">
        <f t="shared" si="166"/>
        <v>2019</v>
      </c>
      <c r="L1054" s="1" t="str">
        <f t="shared" si="167"/>
        <v>Thu</v>
      </c>
      <c r="M1054">
        <f t="shared" si="168"/>
        <v>6</v>
      </c>
      <c r="N1054" t="s">
        <v>22</v>
      </c>
      <c r="O1054" t="s">
        <v>3172</v>
      </c>
      <c r="P1054" t="s">
        <v>3173</v>
      </c>
      <c r="Q1054" t="s">
        <v>44</v>
      </c>
      <c r="R1054" t="s">
        <v>26</v>
      </c>
      <c r="S1054" t="s">
        <v>3174</v>
      </c>
      <c r="T1054" t="s">
        <v>333</v>
      </c>
      <c r="U1054" t="str">
        <f t="shared" si="169"/>
        <v>Hattiesburg, Mississippi, United States</v>
      </c>
      <c r="V1054" t="s">
        <v>82</v>
      </c>
      <c r="W1054" t="s">
        <v>232</v>
      </c>
      <c r="X1054" t="s">
        <v>49</v>
      </c>
      <c r="Y1054" t="s">
        <v>123</v>
      </c>
      <c r="Z1054" t="s">
        <v>233</v>
      </c>
      <c r="AA1054">
        <v>245.94</v>
      </c>
      <c r="AB1054">
        <v>6</v>
      </c>
      <c r="AC1054">
        <v>120.5106</v>
      </c>
      <c r="AD1054" t="e">
        <v>#N/A</v>
      </c>
      <c r="AE1054" t="s">
        <v>73</v>
      </c>
    </row>
    <row r="1055" spans="1:31" x14ac:dyDescent="0.25">
      <c r="A1055">
        <v>5989</v>
      </c>
      <c r="B1055" t="s">
        <v>3171</v>
      </c>
      <c r="C1055" s="1">
        <v>43665</v>
      </c>
      <c r="D1055">
        <f t="shared" si="161"/>
        <v>19</v>
      </c>
      <c r="E1055" t="str">
        <f t="shared" si="160"/>
        <v>Jul</v>
      </c>
      <c r="F1055">
        <f t="shared" si="162"/>
        <v>2019</v>
      </c>
      <c r="G1055" t="str">
        <f t="shared" si="163"/>
        <v>Fri</v>
      </c>
      <c r="H1055" s="1">
        <v>43671</v>
      </c>
      <c r="I1055">
        <f t="shared" si="164"/>
        <v>25</v>
      </c>
      <c r="J1055" s="1" t="str">
        <f t="shared" si="165"/>
        <v>Jul</v>
      </c>
      <c r="K1055">
        <f t="shared" si="166"/>
        <v>2019</v>
      </c>
      <c r="L1055" s="1" t="str">
        <f t="shared" si="167"/>
        <v>Thu</v>
      </c>
      <c r="M1055">
        <f t="shared" si="168"/>
        <v>6</v>
      </c>
      <c r="N1055" t="s">
        <v>22</v>
      </c>
      <c r="O1055" t="s">
        <v>3172</v>
      </c>
      <c r="P1055" t="s">
        <v>3173</v>
      </c>
      <c r="Q1055" t="s">
        <v>44</v>
      </c>
      <c r="R1055" t="s">
        <v>26</v>
      </c>
      <c r="S1055" t="s">
        <v>3174</v>
      </c>
      <c r="T1055" t="s">
        <v>333</v>
      </c>
      <c r="U1055" t="str">
        <f t="shared" si="169"/>
        <v>Hattiesburg, Mississippi, United States</v>
      </c>
      <c r="V1055" t="s">
        <v>82</v>
      </c>
      <c r="W1055" t="s">
        <v>3177</v>
      </c>
      <c r="X1055" t="s">
        <v>49</v>
      </c>
      <c r="Y1055" t="s">
        <v>75</v>
      </c>
      <c r="Z1055" t="s">
        <v>3178</v>
      </c>
      <c r="AA1055">
        <v>8.6</v>
      </c>
      <c r="AB1055">
        <v>1</v>
      </c>
      <c r="AC1055">
        <v>4.0419999999999998</v>
      </c>
      <c r="AD1055" t="e">
        <v>#N/A</v>
      </c>
      <c r="AE1055" t="s">
        <v>34</v>
      </c>
    </row>
    <row r="1056" spans="1:31" x14ac:dyDescent="0.25">
      <c r="A1056">
        <v>5990</v>
      </c>
      <c r="B1056" t="s">
        <v>3171</v>
      </c>
      <c r="C1056" s="1">
        <v>43665</v>
      </c>
      <c r="D1056">
        <f t="shared" si="161"/>
        <v>19</v>
      </c>
      <c r="E1056" t="str">
        <f t="shared" si="160"/>
        <v>Jul</v>
      </c>
      <c r="F1056">
        <f t="shared" si="162"/>
        <v>2019</v>
      </c>
      <c r="G1056" t="str">
        <f t="shared" si="163"/>
        <v>Fri</v>
      </c>
      <c r="H1056" s="1">
        <v>43671</v>
      </c>
      <c r="I1056">
        <f t="shared" si="164"/>
        <v>25</v>
      </c>
      <c r="J1056" s="1" t="str">
        <f t="shared" si="165"/>
        <v>Jul</v>
      </c>
      <c r="K1056">
        <f t="shared" si="166"/>
        <v>2019</v>
      </c>
      <c r="L1056" s="1" t="str">
        <f t="shared" si="167"/>
        <v>Thu</v>
      </c>
      <c r="M1056">
        <f t="shared" si="168"/>
        <v>6</v>
      </c>
      <c r="N1056" t="s">
        <v>22</v>
      </c>
      <c r="O1056" t="s">
        <v>3172</v>
      </c>
      <c r="P1056" t="s">
        <v>3173</v>
      </c>
      <c r="Q1056" t="s">
        <v>44</v>
      </c>
      <c r="R1056" t="s">
        <v>26</v>
      </c>
      <c r="S1056" t="s">
        <v>3174</v>
      </c>
      <c r="T1056" t="s">
        <v>333</v>
      </c>
      <c r="U1056" t="str">
        <f t="shared" si="169"/>
        <v>Hattiesburg, Mississippi, United States</v>
      </c>
      <c r="V1056" t="s">
        <v>82</v>
      </c>
      <c r="W1056" t="s">
        <v>3179</v>
      </c>
      <c r="X1056" t="s">
        <v>31</v>
      </c>
      <c r="Y1056" t="s">
        <v>32</v>
      </c>
      <c r="Z1056" t="s">
        <v>3180</v>
      </c>
      <c r="AA1056">
        <v>504.9</v>
      </c>
      <c r="AB1056">
        <v>5</v>
      </c>
      <c r="AC1056">
        <v>126.22499999999999</v>
      </c>
      <c r="AD1056" t="e">
        <v>#N/A</v>
      </c>
      <c r="AE1056" t="s">
        <v>73</v>
      </c>
    </row>
    <row r="1057" spans="1:31" x14ac:dyDescent="0.25">
      <c r="A1057">
        <v>7278</v>
      </c>
      <c r="B1057" t="s">
        <v>3181</v>
      </c>
      <c r="C1057" s="1">
        <v>43665</v>
      </c>
      <c r="D1057">
        <f t="shared" si="161"/>
        <v>19</v>
      </c>
      <c r="E1057" t="str">
        <f t="shared" si="160"/>
        <v>Jul</v>
      </c>
      <c r="F1057">
        <f t="shared" si="162"/>
        <v>2019</v>
      </c>
      <c r="G1057" t="str">
        <f t="shared" si="163"/>
        <v>Fri</v>
      </c>
      <c r="H1057" s="1">
        <v>43667</v>
      </c>
      <c r="I1057">
        <f t="shared" si="164"/>
        <v>21</v>
      </c>
      <c r="J1057" s="1" t="str">
        <f t="shared" si="165"/>
        <v>Jul</v>
      </c>
      <c r="K1057">
        <f t="shared" si="166"/>
        <v>2019</v>
      </c>
      <c r="L1057" s="1" t="str">
        <f t="shared" si="167"/>
        <v>Sun</v>
      </c>
      <c r="M1057">
        <f t="shared" si="168"/>
        <v>2</v>
      </c>
      <c r="N1057" t="s">
        <v>41</v>
      </c>
      <c r="O1057" t="s">
        <v>3182</v>
      </c>
      <c r="P1057" t="s">
        <v>3183</v>
      </c>
      <c r="Q1057" t="s">
        <v>111</v>
      </c>
      <c r="R1057" t="s">
        <v>26</v>
      </c>
      <c r="S1057" t="s">
        <v>361</v>
      </c>
      <c r="T1057" t="s">
        <v>46</v>
      </c>
      <c r="U1057" t="str">
        <f t="shared" si="169"/>
        <v>San Francisco, California, United States</v>
      </c>
      <c r="V1057" t="s">
        <v>47</v>
      </c>
      <c r="W1057" t="s">
        <v>3184</v>
      </c>
      <c r="X1057" t="s">
        <v>36</v>
      </c>
      <c r="Y1057" t="s">
        <v>37</v>
      </c>
      <c r="Z1057" t="s">
        <v>3185</v>
      </c>
      <c r="AA1057">
        <v>35.984000000000002</v>
      </c>
      <c r="AB1057">
        <v>2</v>
      </c>
      <c r="AC1057">
        <v>4.4980000000000002</v>
      </c>
      <c r="AD1057" t="e">
        <v>#N/A</v>
      </c>
      <c r="AE1057" t="s">
        <v>34</v>
      </c>
    </row>
    <row r="1058" spans="1:31" x14ac:dyDescent="0.25">
      <c r="A1058">
        <v>7279</v>
      </c>
      <c r="B1058" t="s">
        <v>3181</v>
      </c>
      <c r="C1058" s="1">
        <v>43665</v>
      </c>
      <c r="D1058">
        <f t="shared" si="161"/>
        <v>19</v>
      </c>
      <c r="E1058" t="str">
        <f t="shared" si="160"/>
        <v>Jul</v>
      </c>
      <c r="F1058">
        <f t="shared" si="162"/>
        <v>2019</v>
      </c>
      <c r="G1058" t="str">
        <f t="shared" si="163"/>
        <v>Fri</v>
      </c>
      <c r="H1058" s="1">
        <v>43667</v>
      </c>
      <c r="I1058">
        <f t="shared" si="164"/>
        <v>21</v>
      </c>
      <c r="J1058" s="1" t="str">
        <f t="shared" si="165"/>
        <v>Jul</v>
      </c>
      <c r="K1058">
        <f t="shared" si="166"/>
        <v>2019</v>
      </c>
      <c r="L1058" s="1" t="str">
        <f t="shared" si="167"/>
        <v>Sun</v>
      </c>
      <c r="M1058">
        <f t="shared" si="168"/>
        <v>2</v>
      </c>
      <c r="N1058" t="s">
        <v>41</v>
      </c>
      <c r="O1058" t="s">
        <v>3182</v>
      </c>
      <c r="P1058" t="s">
        <v>3183</v>
      </c>
      <c r="Q1058" t="s">
        <v>111</v>
      </c>
      <c r="R1058" t="s">
        <v>26</v>
      </c>
      <c r="S1058" t="s">
        <v>361</v>
      </c>
      <c r="T1058" t="s">
        <v>46</v>
      </c>
      <c r="U1058" t="str">
        <f t="shared" si="169"/>
        <v>San Francisco, California, United States</v>
      </c>
      <c r="V1058" t="s">
        <v>47</v>
      </c>
      <c r="W1058" t="s">
        <v>2570</v>
      </c>
      <c r="X1058" t="s">
        <v>36</v>
      </c>
      <c r="Y1058" t="s">
        <v>59</v>
      </c>
      <c r="Z1058" t="s">
        <v>2571</v>
      </c>
      <c r="AA1058">
        <v>389.97</v>
      </c>
      <c r="AB1058">
        <v>3</v>
      </c>
      <c r="AC1058">
        <v>132.5898</v>
      </c>
      <c r="AD1058" t="e">
        <v>#N/A</v>
      </c>
      <c r="AE1058" t="s">
        <v>73</v>
      </c>
    </row>
    <row r="1059" spans="1:31" x14ac:dyDescent="0.25">
      <c r="A1059">
        <v>7987</v>
      </c>
      <c r="B1059" t="s">
        <v>3186</v>
      </c>
      <c r="C1059" s="1">
        <v>43666</v>
      </c>
      <c r="D1059">
        <f t="shared" si="161"/>
        <v>20</v>
      </c>
      <c r="E1059" t="str">
        <f t="shared" si="160"/>
        <v>Jul</v>
      </c>
      <c r="F1059">
        <f t="shared" si="162"/>
        <v>2019</v>
      </c>
      <c r="G1059" t="str">
        <f t="shared" si="163"/>
        <v>Sat</v>
      </c>
      <c r="H1059" s="1">
        <v>43669</v>
      </c>
      <c r="I1059">
        <f t="shared" si="164"/>
        <v>23</v>
      </c>
      <c r="J1059" s="1" t="str">
        <f t="shared" si="165"/>
        <v>Jul</v>
      </c>
      <c r="K1059">
        <f t="shared" si="166"/>
        <v>2019</v>
      </c>
      <c r="L1059" s="1" t="str">
        <f t="shared" si="167"/>
        <v>Tue</v>
      </c>
      <c r="M1059">
        <f t="shared" si="168"/>
        <v>3</v>
      </c>
      <c r="N1059" t="s">
        <v>97</v>
      </c>
      <c r="O1059" t="s">
        <v>3187</v>
      </c>
      <c r="P1059" t="s">
        <v>3188</v>
      </c>
      <c r="Q1059" t="s">
        <v>44</v>
      </c>
      <c r="R1059" t="s">
        <v>26</v>
      </c>
      <c r="S1059" t="s">
        <v>630</v>
      </c>
      <c r="T1059" t="s">
        <v>222</v>
      </c>
      <c r="U1059" t="str">
        <f t="shared" si="169"/>
        <v>Long Beach, New York, United States</v>
      </c>
      <c r="V1059" t="s">
        <v>29</v>
      </c>
      <c r="W1059" t="s">
        <v>3189</v>
      </c>
      <c r="X1059" t="s">
        <v>36</v>
      </c>
      <c r="Y1059" t="s">
        <v>37</v>
      </c>
      <c r="Z1059" t="s">
        <v>3190</v>
      </c>
      <c r="AA1059">
        <v>89.95</v>
      </c>
      <c r="AB1059">
        <v>5</v>
      </c>
      <c r="AC1059">
        <v>43.176000000000002</v>
      </c>
      <c r="AD1059" t="e">
        <v>#N/A</v>
      </c>
      <c r="AE1059" t="s">
        <v>73</v>
      </c>
    </row>
    <row r="1060" spans="1:31" x14ac:dyDescent="0.25">
      <c r="A1060">
        <v>2071</v>
      </c>
      <c r="B1060" t="s">
        <v>3191</v>
      </c>
      <c r="C1060" s="1">
        <v>43667</v>
      </c>
      <c r="D1060">
        <f t="shared" si="161"/>
        <v>21</v>
      </c>
      <c r="E1060" t="str">
        <f t="shared" si="160"/>
        <v>Jul</v>
      </c>
      <c r="F1060">
        <f t="shared" si="162"/>
        <v>2019</v>
      </c>
      <c r="G1060" t="str">
        <f t="shared" si="163"/>
        <v>Sun</v>
      </c>
      <c r="H1060" s="1">
        <v>43669</v>
      </c>
      <c r="I1060">
        <f t="shared" si="164"/>
        <v>23</v>
      </c>
      <c r="J1060" s="1" t="str">
        <f t="shared" si="165"/>
        <v>Jul</v>
      </c>
      <c r="K1060">
        <f t="shared" si="166"/>
        <v>2019</v>
      </c>
      <c r="L1060" s="1" t="str">
        <f t="shared" si="167"/>
        <v>Tue</v>
      </c>
      <c r="M1060">
        <f t="shared" si="168"/>
        <v>2</v>
      </c>
      <c r="N1060" t="s">
        <v>97</v>
      </c>
      <c r="O1060" t="s">
        <v>1131</v>
      </c>
      <c r="P1060" t="s">
        <v>1132</v>
      </c>
      <c r="Q1060" t="s">
        <v>25</v>
      </c>
      <c r="R1060" t="s">
        <v>26</v>
      </c>
      <c r="S1060" t="s">
        <v>89</v>
      </c>
      <c r="T1060" t="s">
        <v>90</v>
      </c>
      <c r="U1060" t="str">
        <f t="shared" si="169"/>
        <v>Philadelphia, Pennsylvania, United States</v>
      </c>
      <c r="V1060" t="s">
        <v>29</v>
      </c>
      <c r="W1060" t="s">
        <v>2101</v>
      </c>
      <c r="X1060" t="s">
        <v>49</v>
      </c>
      <c r="Y1060" t="s">
        <v>75</v>
      </c>
      <c r="Z1060" t="s">
        <v>2102</v>
      </c>
      <c r="AA1060">
        <v>1.9410000000000001</v>
      </c>
      <c r="AB1060">
        <v>1</v>
      </c>
      <c r="AC1060">
        <v>-1.294</v>
      </c>
      <c r="AD1060" t="e">
        <v>#N/A</v>
      </c>
      <c r="AE1060" t="s">
        <v>73</v>
      </c>
    </row>
    <row r="1061" spans="1:31" x14ac:dyDescent="0.25">
      <c r="A1061">
        <v>5664</v>
      </c>
      <c r="B1061" t="s">
        <v>3192</v>
      </c>
      <c r="C1061" s="1">
        <v>43667</v>
      </c>
      <c r="D1061">
        <f t="shared" si="161"/>
        <v>21</v>
      </c>
      <c r="E1061" t="str">
        <f t="shared" si="160"/>
        <v>Jul</v>
      </c>
      <c r="F1061">
        <f t="shared" si="162"/>
        <v>2019</v>
      </c>
      <c r="G1061" t="str">
        <f t="shared" si="163"/>
        <v>Sun</v>
      </c>
      <c r="H1061" s="1">
        <v>43667</v>
      </c>
      <c r="I1061">
        <f t="shared" si="164"/>
        <v>21</v>
      </c>
      <c r="J1061" s="1" t="str">
        <f t="shared" si="165"/>
        <v>Jul</v>
      </c>
      <c r="K1061">
        <f t="shared" si="166"/>
        <v>2019</v>
      </c>
      <c r="L1061" s="1" t="str">
        <f t="shared" si="167"/>
        <v>Sun</v>
      </c>
      <c r="M1061">
        <f t="shared" si="168"/>
        <v>0</v>
      </c>
      <c r="N1061" t="s">
        <v>211</v>
      </c>
      <c r="O1061" t="s">
        <v>754</v>
      </c>
      <c r="P1061" t="s">
        <v>755</v>
      </c>
      <c r="Q1061" t="s">
        <v>25</v>
      </c>
      <c r="R1061" t="s">
        <v>26</v>
      </c>
      <c r="S1061" t="s">
        <v>700</v>
      </c>
      <c r="T1061" t="s">
        <v>156</v>
      </c>
      <c r="U1061" t="str">
        <f t="shared" si="169"/>
        <v>Newark, Ohio, United States</v>
      </c>
      <c r="V1061" t="s">
        <v>29</v>
      </c>
      <c r="W1061" t="s">
        <v>3193</v>
      </c>
      <c r="X1061" t="s">
        <v>49</v>
      </c>
      <c r="Y1061" t="s">
        <v>92</v>
      </c>
      <c r="Z1061" t="s">
        <v>3194</v>
      </c>
      <c r="AA1061">
        <v>18.655999999999999</v>
      </c>
      <c r="AB1061">
        <v>2</v>
      </c>
      <c r="AC1061">
        <v>1.3992</v>
      </c>
      <c r="AD1061" t="e">
        <v>#N/A</v>
      </c>
      <c r="AE1061" t="s">
        <v>73</v>
      </c>
    </row>
    <row r="1062" spans="1:31" x14ac:dyDescent="0.25">
      <c r="A1062">
        <v>5665</v>
      </c>
      <c r="B1062" t="s">
        <v>3192</v>
      </c>
      <c r="C1062" s="1">
        <v>43667</v>
      </c>
      <c r="D1062">
        <f t="shared" si="161"/>
        <v>21</v>
      </c>
      <c r="E1062" t="str">
        <f t="shared" si="160"/>
        <v>Jul</v>
      </c>
      <c r="F1062">
        <f t="shared" si="162"/>
        <v>2019</v>
      </c>
      <c r="G1062" t="str">
        <f t="shared" si="163"/>
        <v>Sun</v>
      </c>
      <c r="H1062" s="1">
        <v>43667</v>
      </c>
      <c r="I1062">
        <f t="shared" si="164"/>
        <v>21</v>
      </c>
      <c r="J1062" s="1" t="str">
        <f t="shared" si="165"/>
        <v>Jul</v>
      </c>
      <c r="K1062">
        <f t="shared" si="166"/>
        <v>2019</v>
      </c>
      <c r="L1062" s="1" t="str">
        <f t="shared" si="167"/>
        <v>Sun</v>
      </c>
      <c r="M1062">
        <f t="shared" si="168"/>
        <v>0</v>
      </c>
      <c r="N1062" t="s">
        <v>211</v>
      </c>
      <c r="O1062" t="s">
        <v>754</v>
      </c>
      <c r="P1062" t="s">
        <v>755</v>
      </c>
      <c r="Q1062" t="s">
        <v>25</v>
      </c>
      <c r="R1062" t="s">
        <v>26</v>
      </c>
      <c r="S1062" t="s">
        <v>700</v>
      </c>
      <c r="T1062" t="s">
        <v>156</v>
      </c>
      <c r="U1062" t="str">
        <f t="shared" si="169"/>
        <v>Newark, Ohio, United States</v>
      </c>
      <c r="V1062" t="s">
        <v>29</v>
      </c>
      <c r="W1062" t="s">
        <v>3195</v>
      </c>
      <c r="X1062" t="s">
        <v>49</v>
      </c>
      <c r="Y1062" t="s">
        <v>75</v>
      </c>
      <c r="Z1062" t="s">
        <v>3196</v>
      </c>
      <c r="AA1062">
        <v>11.087999999999999</v>
      </c>
      <c r="AB1062">
        <v>7</v>
      </c>
      <c r="AC1062">
        <v>-8.1311999999999998</v>
      </c>
      <c r="AD1062" t="e">
        <v>#N/A</v>
      </c>
      <c r="AE1062" t="s">
        <v>34</v>
      </c>
    </row>
    <row r="1063" spans="1:31" x14ac:dyDescent="0.25">
      <c r="A1063">
        <v>5666</v>
      </c>
      <c r="B1063" t="s">
        <v>3192</v>
      </c>
      <c r="C1063" s="1">
        <v>43667</v>
      </c>
      <c r="D1063">
        <f t="shared" si="161"/>
        <v>21</v>
      </c>
      <c r="E1063" t="str">
        <f t="shared" si="160"/>
        <v>Jul</v>
      </c>
      <c r="F1063">
        <f t="shared" si="162"/>
        <v>2019</v>
      </c>
      <c r="G1063" t="str">
        <f t="shared" si="163"/>
        <v>Sun</v>
      </c>
      <c r="H1063" s="1">
        <v>43667</v>
      </c>
      <c r="I1063">
        <f t="shared" si="164"/>
        <v>21</v>
      </c>
      <c r="J1063" s="1" t="str">
        <f t="shared" si="165"/>
        <v>Jul</v>
      </c>
      <c r="K1063">
        <f t="shared" si="166"/>
        <v>2019</v>
      </c>
      <c r="L1063" s="1" t="str">
        <f t="shared" si="167"/>
        <v>Sun</v>
      </c>
      <c r="M1063">
        <f t="shared" si="168"/>
        <v>0</v>
      </c>
      <c r="N1063" t="s">
        <v>211</v>
      </c>
      <c r="O1063" t="s">
        <v>754</v>
      </c>
      <c r="P1063" t="s">
        <v>755</v>
      </c>
      <c r="Q1063" t="s">
        <v>25</v>
      </c>
      <c r="R1063" t="s">
        <v>26</v>
      </c>
      <c r="S1063" t="s">
        <v>700</v>
      </c>
      <c r="T1063" t="s">
        <v>156</v>
      </c>
      <c r="U1063" t="str">
        <f t="shared" si="169"/>
        <v>Newark, Ohio, United States</v>
      </c>
      <c r="V1063" t="s">
        <v>29</v>
      </c>
      <c r="W1063" t="s">
        <v>3197</v>
      </c>
      <c r="X1063" t="s">
        <v>49</v>
      </c>
      <c r="Y1063" t="s">
        <v>50</v>
      </c>
      <c r="Z1063" t="s">
        <v>3198</v>
      </c>
      <c r="AA1063">
        <v>66.688000000000002</v>
      </c>
      <c r="AB1063">
        <v>1</v>
      </c>
      <c r="AC1063">
        <v>4.1680000000000001</v>
      </c>
      <c r="AD1063" t="e">
        <v>#N/A</v>
      </c>
      <c r="AE1063" t="s">
        <v>73</v>
      </c>
    </row>
    <row r="1064" spans="1:31" x14ac:dyDescent="0.25">
      <c r="A1064">
        <v>5667</v>
      </c>
      <c r="B1064" t="s">
        <v>3192</v>
      </c>
      <c r="C1064" s="1">
        <v>43667</v>
      </c>
      <c r="D1064">
        <f t="shared" si="161"/>
        <v>21</v>
      </c>
      <c r="E1064" t="str">
        <f t="shared" si="160"/>
        <v>Jul</v>
      </c>
      <c r="F1064">
        <f t="shared" si="162"/>
        <v>2019</v>
      </c>
      <c r="G1064" t="str">
        <f t="shared" si="163"/>
        <v>Sun</v>
      </c>
      <c r="H1064" s="1">
        <v>43667</v>
      </c>
      <c r="I1064">
        <f t="shared" si="164"/>
        <v>21</v>
      </c>
      <c r="J1064" s="1" t="str">
        <f t="shared" si="165"/>
        <v>Jul</v>
      </c>
      <c r="K1064">
        <f t="shared" si="166"/>
        <v>2019</v>
      </c>
      <c r="L1064" s="1" t="str">
        <f t="shared" si="167"/>
        <v>Sun</v>
      </c>
      <c r="M1064">
        <f t="shared" si="168"/>
        <v>0</v>
      </c>
      <c r="N1064" t="s">
        <v>211</v>
      </c>
      <c r="O1064" t="s">
        <v>754</v>
      </c>
      <c r="P1064" t="s">
        <v>755</v>
      </c>
      <c r="Q1064" t="s">
        <v>25</v>
      </c>
      <c r="R1064" t="s">
        <v>26</v>
      </c>
      <c r="S1064" t="s">
        <v>700</v>
      </c>
      <c r="T1064" t="s">
        <v>156</v>
      </c>
      <c r="U1064" t="str">
        <f t="shared" si="169"/>
        <v>Newark, Ohio, United States</v>
      </c>
      <c r="V1064" t="s">
        <v>29</v>
      </c>
      <c r="W1064" t="s">
        <v>509</v>
      </c>
      <c r="X1064" t="s">
        <v>49</v>
      </c>
      <c r="Y1064" t="s">
        <v>50</v>
      </c>
      <c r="Z1064" t="s">
        <v>510</v>
      </c>
      <c r="AA1064">
        <v>99.488</v>
      </c>
      <c r="AB1064">
        <v>2</v>
      </c>
      <c r="AC1064">
        <v>8.7051999999999996</v>
      </c>
      <c r="AD1064" t="e">
        <v>#N/A</v>
      </c>
      <c r="AE1064" t="s">
        <v>73</v>
      </c>
    </row>
    <row r="1065" spans="1:31" x14ac:dyDescent="0.25">
      <c r="A1065">
        <v>5833</v>
      </c>
      <c r="B1065" t="s">
        <v>3199</v>
      </c>
      <c r="C1065" s="1">
        <v>43667</v>
      </c>
      <c r="D1065">
        <f t="shared" si="161"/>
        <v>21</v>
      </c>
      <c r="E1065" t="str">
        <f t="shared" si="160"/>
        <v>Jul</v>
      </c>
      <c r="F1065">
        <f t="shared" si="162"/>
        <v>2019</v>
      </c>
      <c r="G1065" t="str">
        <f t="shared" si="163"/>
        <v>Sun</v>
      </c>
      <c r="H1065" s="1">
        <v>43672</v>
      </c>
      <c r="I1065">
        <f t="shared" si="164"/>
        <v>26</v>
      </c>
      <c r="J1065" s="1" t="str">
        <f t="shared" si="165"/>
        <v>Jul</v>
      </c>
      <c r="K1065">
        <f t="shared" si="166"/>
        <v>2019</v>
      </c>
      <c r="L1065" s="1" t="str">
        <f t="shared" si="167"/>
        <v>Fri</v>
      </c>
      <c r="M1065">
        <f t="shared" si="168"/>
        <v>5</v>
      </c>
      <c r="N1065" t="s">
        <v>22</v>
      </c>
      <c r="O1065" t="s">
        <v>1503</v>
      </c>
      <c r="P1065" t="s">
        <v>1504</v>
      </c>
      <c r="Q1065" t="s">
        <v>44</v>
      </c>
      <c r="R1065" t="s">
        <v>26</v>
      </c>
      <c r="S1065" t="s">
        <v>193</v>
      </c>
      <c r="T1065" t="s">
        <v>81</v>
      </c>
      <c r="U1065" t="str">
        <f t="shared" si="169"/>
        <v>Concord, North Carolina, United States</v>
      </c>
      <c r="V1065" t="s">
        <v>82</v>
      </c>
      <c r="W1065" t="s">
        <v>3200</v>
      </c>
      <c r="X1065" t="s">
        <v>49</v>
      </c>
      <c r="Y1065" t="s">
        <v>296</v>
      </c>
      <c r="Z1065" t="s">
        <v>3201</v>
      </c>
      <c r="AA1065">
        <v>6.2640000000000002</v>
      </c>
      <c r="AB1065">
        <v>3</v>
      </c>
      <c r="AC1065">
        <v>2.0358000000000001</v>
      </c>
      <c r="AD1065" t="e">
        <v>#N/A</v>
      </c>
      <c r="AE1065" t="s">
        <v>73</v>
      </c>
    </row>
    <row r="1066" spans="1:31" x14ac:dyDescent="0.25">
      <c r="A1066">
        <v>5834</v>
      </c>
      <c r="B1066" t="s">
        <v>3199</v>
      </c>
      <c r="C1066" s="1">
        <v>43667</v>
      </c>
      <c r="D1066">
        <f t="shared" si="161"/>
        <v>21</v>
      </c>
      <c r="E1066" t="str">
        <f t="shared" si="160"/>
        <v>Jul</v>
      </c>
      <c r="F1066">
        <f t="shared" si="162"/>
        <v>2019</v>
      </c>
      <c r="G1066" t="str">
        <f t="shared" si="163"/>
        <v>Sun</v>
      </c>
      <c r="H1066" s="1">
        <v>43672</v>
      </c>
      <c r="I1066">
        <f t="shared" si="164"/>
        <v>26</v>
      </c>
      <c r="J1066" s="1" t="str">
        <f t="shared" si="165"/>
        <v>Jul</v>
      </c>
      <c r="K1066">
        <f t="shared" si="166"/>
        <v>2019</v>
      </c>
      <c r="L1066" s="1" t="str">
        <f t="shared" si="167"/>
        <v>Fri</v>
      </c>
      <c r="M1066">
        <f t="shared" si="168"/>
        <v>5</v>
      </c>
      <c r="N1066" t="s">
        <v>22</v>
      </c>
      <c r="O1066" t="s">
        <v>1503</v>
      </c>
      <c r="P1066" t="s">
        <v>1504</v>
      </c>
      <c r="Q1066" t="s">
        <v>44</v>
      </c>
      <c r="R1066" t="s">
        <v>26</v>
      </c>
      <c r="S1066" t="s">
        <v>193</v>
      </c>
      <c r="T1066" t="s">
        <v>81</v>
      </c>
      <c r="U1066" t="str">
        <f t="shared" si="169"/>
        <v>Concord, North Carolina, United States</v>
      </c>
      <c r="V1066" t="s">
        <v>82</v>
      </c>
      <c r="W1066" t="s">
        <v>3202</v>
      </c>
      <c r="X1066" t="s">
        <v>31</v>
      </c>
      <c r="Y1066" t="s">
        <v>262</v>
      </c>
      <c r="Z1066" t="s">
        <v>3203</v>
      </c>
      <c r="AA1066">
        <v>363.92</v>
      </c>
      <c r="AB1066">
        <v>5</v>
      </c>
      <c r="AC1066">
        <v>0</v>
      </c>
      <c r="AD1066" t="e">
        <v>#N/A</v>
      </c>
      <c r="AE1066" t="s">
        <v>73</v>
      </c>
    </row>
    <row r="1067" spans="1:31" x14ac:dyDescent="0.25">
      <c r="A1067">
        <v>6560</v>
      </c>
      <c r="B1067" t="s">
        <v>3204</v>
      </c>
      <c r="C1067" s="1">
        <v>43667</v>
      </c>
      <c r="D1067">
        <f t="shared" si="161"/>
        <v>21</v>
      </c>
      <c r="E1067" t="str">
        <f t="shared" si="160"/>
        <v>Jul</v>
      </c>
      <c r="F1067">
        <f t="shared" si="162"/>
        <v>2019</v>
      </c>
      <c r="G1067" t="str">
        <f t="shared" si="163"/>
        <v>Sun</v>
      </c>
      <c r="H1067" s="1">
        <v>43672</v>
      </c>
      <c r="I1067">
        <f t="shared" si="164"/>
        <v>26</v>
      </c>
      <c r="J1067" s="1" t="str">
        <f t="shared" si="165"/>
        <v>Jul</v>
      </c>
      <c r="K1067">
        <f t="shared" si="166"/>
        <v>2019</v>
      </c>
      <c r="L1067" s="1" t="str">
        <f t="shared" si="167"/>
        <v>Fri</v>
      </c>
      <c r="M1067">
        <f t="shared" si="168"/>
        <v>5</v>
      </c>
      <c r="N1067" t="s">
        <v>22</v>
      </c>
      <c r="O1067" t="s">
        <v>1207</v>
      </c>
      <c r="P1067" t="s">
        <v>1208</v>
      </c>
      <c r="Q1067" t="s">
        <v>25</v>
      </c>
      <c r="R1067" t="s">
        <v>26</v>
      </c>
      <c r="S1067" t="s">
        <v>2841</v>
      </c>
      <c r="T1067" t="s">
        <v>46</v>
      </c>
      <c r="U1067" t="str">
        <f t="shared" si="169"/>
        <v>Roseville, California, United States</v>
      </c>
      <c r="V1067" t="s">
        <v>47</v>
      </c>
      <c r="W1067" t="s">
        <v>494</v>
      </c>
      <c r="X1067" t="s">
        <v>49</v>
      </c>
      <c r="Y1067" t="s">
        <v>204</v>
      </c>
      <c r="Z1067" t="s">
        <v>495</v>
      </c>
      <c r="AA1067">
        <v>419.9</v>
      </c>
      <c r="AB1067">
        <v>5</v>
      </c>
      <c r="AC1067">
        <v>197.35300000000001</v>
      </c>
      <c r="AD1067" t="e">
        <v>#N/A</v>
      </c>
      <c r="AE1067" t="s">
        <v>73</v>
      </c>
    </row>
    <row r="1068" spans="1:31" x14ac:dyDescent="0.25">
      <c r="A1068">
        <v>6561</v>
      </c>
      <c r="B1068" t="s">
        <v>3204</v>
      </c>
      <c r="C1068" s="1">
        <v>43667</v>
      </c>
      <c r="D1068">
        <f t="shared" si="161"/>
        <v>21</v>
      </c>
      <c r="E1068" t="str">
        <f t="shared" si="160"/>
        <v>Jul</v>
      </c>
      <c r="F1068">
        <f t="shared" si="162"/>
        <v>2019</v>
      </c>
      <c r="G1068" t="str">
        <f t="shared" si="163"/>
        <v>Sun</v>
      </c>
      <c r="H1068" s="1">
        <v>43672</v>
      </c>
      <c r="I1068">
        <f t="shared" si="164"/>
        <v>26</v>
      </c>
      <c r="J1068" s="1" t="str">
        <f t="shared" si="165"/>
        <v>Jul</v>
      </c>
      <c r="K1068">
        <f t="shared" si="166"/>
        <v>2019</v>
      </c>
      <c r="L1068" s="1" t="str">
        <f t="shared" si="167"/>
        <v>Fri</v>
      </c>
      <c r="M1068">
        <f t="shared" si="168"/>
        <v>5</v>
      </c>
      <c r="N1068" t="s">
        <v>22</v>
      </c>
      <c r="O1068" t="s">
        <v>1207</v>
      </c>
      <c r="P1068" t="s">
        <v>1208</v>
      </c>
      <c r="Q1068" t="s">
        <v>25</v>
      </c>
      <c r="R1068" t="s">
        <v>26</v>
      </c>
      <c r="S1068" t="s">
        <v>2841</v>
      </c>
      <c r="T1068" t="s">
        <v>46</v>
      </c>
      <c r="U1068" t="str">
        <f t="shared" si="169"/>
        <v>Roseville, California, United States</v>
      </c>
      <c r="V1068" t="s">
        <v>47</v>
      </c>
      <c r="W1068" t="s">
        <v>3205</v>
      </c>
      <c r="X1068" t="s">
        <v>49</v>
      </c>
      <c r="Y1068" t="s">
        <v>296</v>
      </c>
      <c r="Z1068" t="s">
        <v>3206</v>
      </c>
      <c r="AA1068">
        <v>3.15</v>
      </c>
      <c r="AB1068">
        <v>1</v>
      </c>
      <c r="AC1068">
        <v>1.512</v>
      </c>
      <c r="AD1068" t="e">
        <v>#N/A</v>
      </c>
      <c r="AE1068" t="s">
        <v>34</v>
      </c>
    </row>
    <row r="1069" spans="1:31" x14ac:dyDescent="0.25">
      <c r="A1069">
        <v>1117</v>
      </c>
      <c r="B1069" t="s">
        <v>3207</v>
      </c>
      <c r="C1069" s="1">
        <v>43668</v>
      </c>
      <c r="D1069">
        <f t="shared" si="161"/>
        <v>22</v>
      </c>
      <c r="E1069" t="str">
        <f t="shared" si="160"/>
        <v>Jul</v>
      </c>
      <c r="F1069">
        <f t="shared" si="162"/>
        <v>2019</v>
      </c>
      <c r="G1069" t="str">
        <f t="shared" si="163"/>
        <v>Mon</v>
      </c>
      <c r="H1069" s="1">
        <v>43670</v>
      </c>
      <c r="I1069">
        <f t="shared" si="164"/>
        <v>24</v>
      </c>
      <c r="J1069" s="1" t="str">
        <f t="shared" si="165"/>
        <v>Jul</v>
      </c>
      <c r="K1069">
        <f t="shared" si="166"/>
        <v>2019</v>
      </c>
      <c r="L1069" s="1" t="str">
        <f t="shared" si="167"/>
        <v>Wed</v>
      </c>
      <c r="M1069">
        <f t="shared" si="168"/>
        <v>2</v>
      </c>
      <c r="N1069" t="s">
        <v>97</v>
      </c>
      <c r="O1069" t="s">
        <v>252</v>
      </c>
      <c r="P1069" t="s">
        <v>253</v>
      </c>
      <c r="Q1069" t="s">
        <v>25</v>
      </c>
      <c r="R1069" t="s">
        <v>26</v>
      </c>
      <c r="S1069" t="s">
        <v>361</v>
      </c>
      <c r="T1069" t="s">
        <v>46</v>
      </c>
      <c r="U1069" t="str">
        <f t="shared" si="169"/>
        <v>San Francisco, California, United States</v>
      </c>
      <c r="V1069" t="s">
        <v>47</v>
      </c>
      <c r="W1069" t="s">
        <v>3205</v>
      </c>
      <c r="X1069" t="s">
        <v>49</v>
      </c>
      <c r="Y1069" t="s">
        <v>296</v>
      </c>
      <c r="Z1069" t="s">
        <v>3206</v>
      </c>
      <c r="AA1069">
        <v>6.3</v>
      </c>
      <c r="AB1069">
        <v>2</v>
      </c>
      <c r="AC1069">
        <v>3.024</v>
      </c>
      <c r="AD1069" t="e">
        <v>#N/A</v>
      </c>
      <c r="AE1069" t="s">
        <v>34</v>
      </c>
    </row>
    <row r="1070" spans="1:31" x14ac:dyDescent="0.25">
      <c r="A1070">
        <v>1527</v>
      </c>
      <c r="B1070" t="s">
        <v>3208</v>
      </c>
      <c r="C1070" s="1">
        <v>43668</v>
      </c>
      <c r="D1070">
        <f t="shared" si="161"/>
        <v>22</v>
      </c>
      <c r="E1070" t="str">
        <f t="shared" si="160"/>
        <v>Jul</v>
      </c>
      <c r="F1070">
        <f t="shared" si="162"/>
        <v>2019</v>
      </c>
      <c r="G1070" t="str">
        <f t="shared" si="163"/>
        <v>Mon</v>
      </c>
      <c r="H1070" s="1">
        <v>43673</v>
      </c>
      <c r="I1070">
        <f t="shared" si="164"/>
        <v>27</v>
      </c>
      <c r="J1070" s="1" t="str">
        <f t="shared" si="165"/>
        <v>Jul</v>
      </c>
      <c r="K1070">
        <f t="shared" si="166"/>
        <v>2019</v>
      </c>
      <c r="L1070" s="1" t="str">
        <f t="shared" si="167"/>
        <v>Sat</v>
      </c>
      <c r="M1070">
        <f t="shared" si="168"/>
        <v>5</v>
      </c>
      <c r="N1070" t="s">
        <v>22</v>
      </c>
      <c r="O1070" t="s">
        <v>906</v>
      </c>
      <c r="P1070" t="s">
        <v>907</v>
      </c>
      <c r="Q1070" t="s">
        <v>44</v>
      </c>
      <c r="R1070" t="s">
        <v>26</v>
      </c>
      <c r="S1070" t="s">
        <v>3209</v>
      </c>
      <c r="T1070" t="s">
        <v>90</v>
      </c>
      <c r="U1070" t="str">
        <f t="shared" si="169"/>
        <v>Allentown, Pennsylvania, United States</v>
      </c>
      <c r="V1070" t="s">
        <v>29</v>
      </c>
      <c r="W1070" t="s">
        <v>3210</v>
      </c>
      <c r="X1070" t="s">
        <v>49</v>
      </c>
      <c r="Y1070" t="s">
        <v>92</v>
      </c>
      <c r="Z1070" t="s">
        <v>3211</v>
      </c>
      <c r="AA1070">
        <v>4.16</v>
      </c>
      <c r="AB1070">
        <v>2</v>
      </c>
      <c r="AC1070">
        <v>0.36399999999999999</v>
      </c>
      <c r="AD1070" t="e">
        <v>#N/A</v>
      </c>
      <c r="AE1070" t="s">
        <v>73</v>
      </c>
    </row>
    <row r="1071" spans="1:31" x14ac:dyDescent="0.25">
      <c r="A1071">
        <v>1528</v>
      </c>
      <c r="B1071" t="s">
        <v>3208</v>
      </c>
      <c r="C1071" s="1">
        <v>43668</v>
      </c>
      <c r="D1071">
        <f t="shared" si="161"/>
        <v>22</v>
      </c>
      <c r="E1071" t="str">
        <f t="shared" si="160"/>
        <v>Jul</v>
      </c>
      <c r="F1071">
        <f t="shared" si="162"/>
        <v>2019</v>
      </c>
      <c r="G1071" t="str">
        <f t="shared" si="163"/>
        <v>Mon</v>
      </c>
      <c r="H1071" s="1">
        <v>43673</v>
      </c>
      <c r="I1071">
        <f t="shared" si="164"/>
        <v>27</v>
      </c>
      <c r="J1071" s="1" t="str">
        <f t="shared" si="165"/>
        <v>Jul</v>
      </c>
      <c r="K1071">
        <f t="shared" si="166"/>
        <v>2019</v>
      </c>
      <c r="L1071" s="1" t="str">
        <f t="shared" si="167"/>
        <v>Sat</v>
      </c>
      <c r="M1071">
        <f t="shared" si="168"/>
        <v>5</v>
      </c>
      <c r="N1071" t="s">
        <v>22</v>
      </c>
      <c r="O1071" t="s">
        <v>906</v>
      </c>
      <c r="P1071" t="s">
        <v>907</v>
      </c>
      <c r="Q1071" t="s">
        <v>44</v>
      </c>
      <c r="R1071" t="s">
        <v>26</v>
      </c>
      <c r="S1071" t="s">
        <v>3209</v>
      </c>
      <c r="T1071" t="s">
        <v>90</v>
      </c>
      <c r="U1071" t="str">
        <f t="shared" si="169"/>
        <v>Allentown, Pennsylvania, United States</v>
      </c>
      <c r="V1071" t="s">
        <v>29</v>
      </c>
      <c r="W1071" t="s">
        <v>3212</v>
      </c>
      <c r="X1071" t="s">
        <v>31</v>
      </c>
      <c r="Y1071" t="s">
        <v>120</v>
      </c>
      <c r="Z1071" t="s">
        <v>3213</v>
      </c>
      <c r="AA1071">
        <v>11.648</v>
      </c>
      <c r="AB1071">
        <v>2</v>
      </c>
      <c r="AC1071">
        <v>3.3488000000000002</v>
      </c>
      <c r="AD1071" t="e">
        <v>#N/A</v>
      </c>
      <c r="AE1071" t="s">
        <v>73</v>
      </c>
    </row>
    <row r="1072" spans="1:31" x14ac:dyDescent="0.25">
      <c r="A1072">
        <v>4441</v>
      </c>
      <c r="B1072" t="s">
        <v>3214</v>
      </c>
      <c r="C1072" s="1">
        <v>43668</v>
      </c>
      <c r="D1072">
        <f t="shared" si="161"/>
        <v>22</v>
      </c>
      <c r="E1072" t="str">
        <f t="shared" si="160"/>
        <v>Jul</v>
      </c>
      <c r="F1072">
        <f t="shared" si="162"/>
        <v>2019</v>
      </c>
      <c r="G1072" t="str">
        <f t="shared" si="163"/>
        <v>Mon</v>
      </c>
      <c r="H1072" s="1">
        <v>43672</v>
      </c>
      <c r="I1072">
        <f t="shared" si="164"/>
        <v>26</v>
      </c>
      <c r="J1072" s="1" t="str">
        <f t="shared" si="165"/>
        <v>Jul</v>
      </c>
      <c r="K1072">
        <f t="shared" si="166"/>
        <v>2019</v>
      </c>
      <c r="L1072" s="1" t="str">
        <f t="shared" si="167"/>
        <v>Fri</v>
      </c>
      <c r="M1072">
        <f t="shared" si="168"/>
        <v>4</v>
      </c>
      <c r="N1072" t="s">
        <v>22</v>
      </c>
      <c r="O1072" t="s">
        <v>3129</v>
      </c>
      <c r="P1072" t="s">
        <v>3130</v>
      </c>
      <c r="Q1072" t="s">
        <v>44</v>
      </c>
      <c r="R1072" t="s">
        <v>26</v>
      </c>
      <c r="S1072" t="s">
        <v>3215</v>
      </c>
      <c r="T1072" t="s">
        <v>883</v>
      </c>
      <c r="U1072" t="str">
        <f t="shared" si="169"/>
        <v>Westland, Michigan, United States</v>
      </c>
      <c r="V1072" t="s">
        <v>57</v>
      </c>
      <c r="W1072" t="s">
        <v>3216</v>
      </c>
      <c r="X1072" t="s">
        <v>36</v>
      </c>
      <c r="Y1072" t="s">
        <v>59</v>
      </c>
      <c r="Z1072" t="s">
        <v>3217</v>
      </c>
      <c r="AA1072">
        <v>109.95</v>
      </c>
      <c r="AB1072">
        <v>1</v>
      </c>
      <c r="AC1072">
        <v>36.283499999999997</v>
      </c>
      <c r="AD1072" t="e">
        <v>#N/A</v>
      </c>
      <c r="AE1072" t="s">
        <v>73</v>
      </c>
    </row>
    <row r="1073" spans="1:31" x14ac:dyDescent="0.25">
      <c r="A1073">
        <v>4442</v>
      </c>
      <c r="B1073" t="s">
        <v>3214</v>
      </c>
      <c r="C1073" s="1">
        <v>43668</v>
      </c>
      <c r="D1073">
        <f t="shared" si="161"/>
        <v>22</v>
      </c>
      <c r="E1073" t="str">
        <f t="shared" si="160"/>
        <v>Jul</v>
      </c>
      <c r="F1073">
        <f t="shared" si="162"/>
        <v>2019</v>
      </c>
      <c r="G1073" t="str">
        <f t="shared" si="163"/>
        <v>Mon</v>
      </c>
      <c r="H1073" s="1">
        <v>43672</v>
      </c>
      <c r="I1073">
        <f t="shared" si="164"/>
        <v>26</v>
      </c>
      <c r="J1073" s="1" t="str">
        <f t="shared" si="165"/>
        <v>Jul</v>
      </c>
      <c r="K1073">
        <f t="shared" si="166"/>
        <v>2019</v>
      </c>
      <c r="L1073" s="1" t="str">
        <f t="shared" si="167"/>
        <v>Fri</v>
      </c>
      <c r="M1073">
        <f t="shared" si="168"/>
        <v>4</v>
      </c>
      <c r="N1073" t="s">
        <v>22</v>
      </c>
      <c r="O1073" t="s">
        <v>3129</v>
      </c>
      <c r="P1073" t="s">
        <v>3130</v>
      </c>
      <c r="Q1073" t="s">
        <v>44</v>
      </c>
      <c r="R1073" t="s">
        <v>26</v>
      </c>
      <c r="S1073" t="s">
        <v>3215</v>
      </c>
      <c r="T1073" t="s">
        <v>883</v>
      </c>
      <c r="U1073" t="str">
        <f t="shared" si="169"/>
        <v>Westland, Michigan, United States</v>
      </c>
      <c r="V1073" t="s">
        <v>57</v>
      </c>
      <c r="W1073" t="s">
        <v>1482</v>
      </c>
      <c r="X1073" t="s">
        <v>49</v>
      </c>
      <c r="Y1073" t="s">
        <v>50</v>
      </c>
      <c r="Z1073" t="s">
        <v>1483</v>
      </c>
      <c r="AA1073">
        <v>965.85</v>
      </c>
      <c r="AB1073">
        <v>5</v>
      </c>
      <c r="AC1073">
        <v>135.21899999999999</v>
      </c>
      <c r="AD1073" t="e">
        <v>#N/A</v>
      </c>
      <c r="AE1073" t="s">
        <v>73</v>
      </c>
    </row>
    <row r="1074" spans="1:31" x14ac:dyDescent="0.25">
      <c r="A1074">
        <v>4443</v>
      </c>
      <c r="B1074" t="s">
        <v>3214</v>
      </c>
      <c r="C1074" s="1">
        <v>43668</v>
      </c>
      <c r="D1074">
        <f t="shared" si="161"/>
        <v>22</v>
      </c>
      <c r="E1074" t="str">
        <f t="shared" si="160"/>
        <v>Jul</v>
      </c>
      <c r="F1074">
        <f t="shared" si="162"/>
        <v>2019</v>
      </c>
      <c r="G1074" t="str">
        <f t="shared" si="163"/>
        <v>Mon</v>
      </c>
      <c r="H1074" s="1">
        <v>43672</v>
      </c>
      <c r="I1074">
        <f t="shared" si="164"/>
        <v>26</v>
      </c>
      <c r="J1074" s="1" t="str">
        <f t="shared" si="165"/>
        <v>Jul</v>
      </c>
      <c r="K1074">
        <f t="shared" si="166"/>
        <v>2019</v>
      </c>
      <c r="L1074" s="1" t="str">
        <f t="shared" si="167"/>
        <v>Fri</v>
      </c>
      <c r="M1074">
        <f t="shared" si="168"/>
        <v>4</v>
      </c>
      <c r="N1074" t="s">
        <v>22</v>
      </c>
      <c r="O1074" t="s">
        <v>3129</v>
      </c>
      <c r="P1074" t="s">
        <v>3130</v>
      </c>
      <c r="Q1074" t="s">
        <v>44</v>
      </c>
      <c r="R1074" t="s">
        <v>26</v>
      </c>
      <c r="S1074" t="s">
        <v>3215</v>
      </c>
      <c r="T1074" t="s">
        <v>883</v>
      </c>
      <c r="U1074" t="str">
        <f t="shared" si="169"/>
        <v>Westland, Michigan, United States</v>
      </c>
      <c r="V1074" t="s">
        <v>57</v>
      </c>
      <c r="W1074" t="s">
        <v>3218</v>
      </c>
      <c r="X1074" t="s">
        <v>49</v>
      </c>
      <c r="Y1074" t="s">
        <v>92</v>
      </c>
      <c r="Z1074" t="s">
        <v>3219</v>
      </c>
      <c r="AA1074">
        <v>29.2</v>
      </c>
      <c r="AB1074">
        <v>5</v>
      </c>
      <c r="AC1074">
        <v>10.512</v>
      </c>
      <c r="AD1074" t="e">
        <v>#N/A</v>
      </c>
      <c r="AE1074" t="s">
        <v>73</v>
      </c>
    </row>
    <row r="1075" spans="1:31" x14ac:dyDescent="0.25">
      <c r="A1075">
        <v>4444</v>
      </c>
      <c r="B1075" t="s">
        <v>3214</v>
      </c>
      <c r="C1075" s="1">
        <v>43668</v>
      </c>
      <c r="D1075">
        <f t="shared" si="161"/>
        <v>22</v>
      </c>
      <c r="E1075" t="str">
        <f t="shared" si="160"/>
        <v>Jul</v>
      </c>
      <c r="F1075">
        <f t="shared" si="162"/>
        <v>2019</v>
      </c>
      <c r="G1075" t="str">
        <f t="shared" si="163"/>
        <v>Mon</v>
      </c>
      <c r="H1075" s="1">
        <v>43672</v>
      </c>
      <c r="I1075">
        <f t="shared" si="164"/>
        <v>26</v>
      </c>
      <c r="J1075" s="1" t="str">
        <f t="shared" si="165"/>
        <v>Jul</v>
      </c>
      <c r="K1075">
        <f t="shared" si="166"/>
        <v>2019</v>
      </c>
      <c r="L1075" s="1" t="str">
        <f t="shared" si="167"/>
        <v>Fri</v>
      </c>
      <c r="M1075">
        <f t="shared" si="168"/>
        <v>4</v>
      </c>
      <c r="N1075" t="s">
        <v>22</v>
      </c>
      <c r="O1075" t="s">
        <v>3129</v>
      </c>
      <c r="P1075" t="s">
        <v>3130</v>
      </c>
      <c r="Q1075" t="s">
        <v>44</v>
      </c>
      <c r="R1075" t="s">
        <v>26</v>
      </c>
      <c r="S1075" t="s">
        <v>3215</v>
      </c>
      <c r="T1075" t="s">
        <v>883</v>
      </c>
      <c r="U1075" t="str">
        <f t="shared" si="169"/>
        <v>Westland, Michigan, United States</v>
      </c>
      <c r="V1075" t="s">
        <v>57</v>
      </c>
      <c r="W1075" t="s">
        <v>3220</v>
      </c>
      <c r="X1075" t="s">
        <v>49</v>
      </c>
      <c r="Y1075" t="s">
        <v>123</v>
      </c>
      <c r="Z1075" t="s">
        <v>3221</v>
      </c>
      <c r="AA1075">
        <v>32.4</v>
      </c>
      <c r="AB1075">
        <v>5</v>
      </c>
      <c r="AC1075">
        <v>15.552</v>
      </c>
      <c r="AD1075" t="e">
        <v>#N/A</v>
      </c>
      <c r="AE1075" t="s">
        <v>34</v>
      </c>
    </row>
    <row r="1076" spans="1:31" x14ac:dyDescent="0.25">
      <c r="A1076">
        <v>5453</v>
      </c>
      <c r="B1076" t="s">
        <v>3222</v>
      </c>
      <c r="C1076" s="1">
        <v>43668</v>
      </c>
      <c r="D1076">
        <f t="shared" si="161"/>
        <v>22</v>
      </c>
      <c r="E1076" t="str">
        <f t="shared" si="160"/>
        <v>Jul</v>
      </c>
      <c r="F1076">
        <f t="shared" si="162"/>
        <v>2019</v>
      </c>
      <c r="G1076" t="str">
        <f t="shared" si="163"/>
        <v>Mon</v>
      </c>
      <c r="H1076" s="1">
        <v>43675</v>
      </c>
      <c r="I1076">
        <f t="shared" si="164"/>
        <v>29</v>
      </c>
      <c r="J1076" s="1" t="str">
        <f t="shared" si="165"/>
        <v>Jul</v>
      </c>
      <c r="K1076">
        <f t="shared" si="166"/>
        <v>2019</v>
      </c>
      <c r="L1076" s="1" t="str">
        <f t="shared" si="167"/>
        <v>Mon</v>
      </c>
      <c r="M1076">
        <f t="shared" si="168"/>
        <v>7</v>
      </c>
      <c r="N1076" t="s">
        <v>22</v>
      </c>
      <c r="O1076" t="s">
        <v>3223</v>
      </c>
      <c r="P1076" t="s">
        <v>3224</v>
      </c>
      <c r="Q1076" t="s">
        <v>111</v>
      </c>
      <c r="R1076" t="s">
        <v>26</v>
      </c>
      <c r="S1076" t="s">
        <v>2192</v>
      </c>
      <c r="T1076" t="s">
        <v>1180</v>
      </c>
      <c r="U1076" t="str">
        <f t="shared" si="169"/>
        <v>Sparks, Nevada, United States</v>
      </c>
      <c r="V1076" t="s">
        <v>47</v>
      </c>
      <c r="W1076" t="s">
        <v>3225</v>
      </c>
      <c r="X1076" t="s">
        <v>49</v>
      </c>
      <c r="Y1076" t="s">
        <v>634</v>
      </c>
      <c r="Z1076" t="s">
        <v>3226</v>
      </c>
      <c r="AA1076">
        <v>86.2</v>
      </c>
      <c r="AB1076">
        <v>5</v>
      </c>
      <c r="AC1076">
        <v>24.998000000000001</v>
      </c>
      <c r="AD1076" t="e">
        <v>#N/A</v>
      </c>
      <c r="AE1076" t="s">
        <v>73</v>
      </c>
    </row>
    <row r="1077" spans="1:31" x14ac:dyDescent="0.25">
      <c r="A1077">
        <v>8757</v>
      </c>
      <c r="B1077" t="s">
        <v>3227</v>
      </c>
      <c r="C1077" s="1">
        <v>43668</v>
      </c>
      <c r="D1077">
        <f t="shared" si="161"/>
        <v>22</v>
      </c>
      <c r="E1077" t="str">
        <f t="shared" si="160"/>
        <v>Jul</v>
      </c>
      <c r="F1077">
        <f t="shared" si="162"/>
        <v>2019</v>
      </c>
      <c r="G1077" t="str">
        <f t="shared" si="163"/>
        <v>Mon</v>
      </c>
      <c r="H1077" s="1">
        <v>43672</v>
      </c>
      <c r="I1077">
        <f t="shared" si="164"/>
        <v>26</v>
      </c>
      <c r="J1077" s="1" t="str">
        <f t="shared" si="165"/>
        <v>Jul</v>
      </c>
      <c r="K1077">
        <f t="shared" si="166"/>
        <v>2019</v>
      </c>
      <c r="L1077" s="1" t="str">
        <f t="shared" si="167"/>
        <v>Fri</v>
      </c>
      <c r="M1077">
        <f t="shared" si="168"/>
        <v>4</v>
      </c>
      <c r="N1077" t="s">
        <v>22</v>
      </c>
      <c r="O1077" t="s">
        <v>153</v>
      </c>
      <c r="P1077" t="s">
        <v>154</v>
      </c>
      <c r="Q1077" t="s">
        <v>25</v>
      </c>
      <c r="R1077" t="s">
        <v>26</v>
      </c>
      <c r="S1077" t="s">
        <v>1094</v>
      </c>
      <c r="T1077" t="s">
        <v>28</v>
      </c>
      <c r="U1077" t="str">
        <f t="shared" si="169"/>
        <v>Columbia, Maryland, United States</v>
      </c>
      <c r="V1077" t="s">
        <v>29</v>
      </c>
      <c r="W1077" t="s">
        <v>1300</v>
      </c>
      <c r="X1077" t="s">
        <v>49</v>
      </c>
      <c r="Y1077" t="s">
        <v>282</v>
      </c>
      <c r="Z1077" t="s">
        <v>1301</v>
      </c>
      <c r="AA1077">
        <v>37.68</v>
      </c>
      <c r="AB1077">
        <v>2</v>
      </c>
      <c r="AC1077">
        <v>10.5504</v>
      </c>
      <c r="AD1077" t="e">
        <v>#N/A</v>
      </c>
      <c r="AE1077" t="s">
        <v>73</v>
      </c>
    </row>
    <row r="1078" spans="1:31" x14ac:dyDescent="0.25">
      <c r="A1078">
        <v>8758</v>
      </c>
      <c r="B1078" t="s">
        <v>3227</v>
      </c>
      <c r="C1078" s="1">
        <v>43668</v>
      </c>
      <c r="D1078">
        <f t="shared" si="161"/>
        <v>22</v>
      </c>
      <c r="E1078" t="str">
        <f t="shared" si="160"/>
        <v>Jul</v>
      </c>
      <c r="F1078">
        <f t="shared" si="162"/>
        <v>2019</v>
      </c>
      <c r="G1078" t="str">
        <f t="shared" si="163"/>
        <v>Mon</v>
      </c>
      <c r="H1078" s="1">
        <v>43672</v>
      </c>
      <c r="I1078">
        <f t="shared" si="164"/>
        <v>26</v>
      </c>
      <c r="J1078" s="1" t="str">
        <f t="shared" si="165"/>
        <v>Jul</v>
      </c>
      <c r="K1078">
        <f t="shared" si="166"/>
        <v>2019</v>
      </c>
      <c r="L1078" s="1" t="str">
        <f t="shared" si="167"/>
        <v>Fri</v>
      </c>
      <c r="M1078">
        <f t="shared" si="168"/>
        <v>4</v>
      </c>
      <c r="N1078" t="s">
        <v>22</v>
      </c>
      <c r="O1078" t="s">
        <v>153</v>
      </c>
      <c r="P1078" t="s">
        <v>154</v>
      </c>
      <c r="Q1078" t="s">
        <v>25</v>
      </c>
      <c r="R1078" t="s">
        <v>26</v>
      </c>
      <c r="S1078" t="s">
        <v>1094</v>
      </c>
      <c r="T1078" t="s">
        <v>28</v>
      </c>
      <c r="U1078" t="str">
        <f t="shared" si="169"/>
        <v>Columbia, Maryland, United States</v>
      </c>
      <c r="V1078" t="s">
        <v>29</v>
      </c>
      <c r="W1078" t="s">
        <v>3228</v>
      </c>
      <c r="X1078" t="s">
        <v>49</v>
      </c>
      <c r="Y1078" t="s">
        <v>123</v>
      </c>
      <c r="Z1078" t="s">
        <v>3229</v>
      </c>
      <c r="AA1078">
        <v>51.84</v>
      </c>
      <c r="AB1078">
        <v>8</v>
      </c>
      <c r="AC1078">
        <v>24.883199999999999</v>
      </c>
      <c r="AD1078" t="e">
        <v>#N/A</v>
      </c>
      <c r="AE1078" t="s">
        <v>73</v>
      </c>
    </row>
    <row r="1079" spans="1:31" x14ac:dyDescent="0.25">
      <c r="A1079">
        <v>8759</v>
      </c>
      <c r="B1079" t="s">
        <v>3227</v>
      </c>
      <c r="C1079" s="1">
        <v>43668</v>
      </c>
      <c r="D1079">
        <f t="shared" si="161"/>
        <v>22</v>
      </c>
      <c r="E1079" t="str">
        <f t="shared" si="160"/>
        <v>Jul</v>
      </c>
      <c r="F1079">
        <f t="shared" si="162"/>
        <v>2019</v>
      </c>
      <c r="G1079" t="str">
        <f t="shared" si="163"/>
        <v>Mon</v>
      </c>
      <c r="H1079" s="1">
        <v>43672</v>
      </c>
      <c r="I1079">
        <f t="shared" si="164"/>
        <v>26</v>
      </c>
      <c r="J1079" s="1" t="str">
        <f t="shared" si="165"/>
        <v>Jul</v>
      </c>
      <c r="K1079">
        <f t="shared" si="166"/>
        <v>2019</v>
      </c>
      <c r="L1079" s="1" t="str">
        <f t="shared" si="167"/>
        <v>Fri</v>
      </c>
      <c r="M1079">
        <f t="shared" si="168"/>
        <v>4</v>
      </c>
      <c r="N1079" t="s">
        <v>22</v>
      </c>
      <c r="O1079" t="s">
        <v>153</v>
      </c>
      <c r="P1079" t="s">
        <v>154</v>
      </c>
      <c r="Q1079" t="s">
        <v>25</v>
      </c>
      <c r="R1079" t="s">
        <v>26</v>
      </c>
      <c r="S1079" t="s">
        <v>1094</v>
      </c>
      <c r="T1079" t="s">
        <v>28</v>
      </c>
      <c r="U1079" t="str">
        <f t="shared" si="169"/>
        <v>Columbia, Maryland, United States</v>
      </c>
      <c r="V1079" t="s">
        <v>29</v>
      </c>
      <c r="W1079" t="s">
        <v>3230</v>
      </c>
      <c r="X1079" t="s">
        <v>31</v>
      </c>
      <c r="Y1079" t="s">
        <v>120</v>
      </c>
      <c r="Z1079" t="s">
        <v>3231</v>
      </c>
      <c r="AA1079">
        <v>27.42</v>
      </c>
      <c r="AB1079">
        <v>3</v>
      </c>
      <c r="AC1079">
        <v>9.3228000000000009</v>
      </c>
      <c r="AD1079" t="e">
        <v>#N/A</v>
      </c>
      <c r="AE1079" t="s">
        <v>34</v>
      </c>
    </row>
    <row r="1080" spans="1:31" x14ac:dyDescent="0.25">
      <c r="A1080">
        <v>8760</v>
      </c>
      <c r="B1080" t="s">
        <v>3227</v>
      </c>
      <c r="C1080" s="1">
        <v>43668</v>
      </c>
      <c r="D1080">
        <f t="shared" si="161"/>
        <v>22</v>
      </c>
      <c r="E1080" t="str">
        <f t="shared" si="160"/>
        <v>Jul</v>
      </c>
      <c r="F1080">
        <f t="shared" si="162"/>
        <v>2019</v>
      </c>
      <c r="G1080" t="str">
        <f t="shared" si="163"/>
        <v>Mon</v>
      </c>
      <c r="H1080" s="1">
        <v>43672</v>
      </c>
      <c r="I1080">
        <f t="shared" si="164"/>
        <v>26</v>
      </c>
      <c r="J1080" s="1" t="str">
        <f t="shared" si="165"/>
        <v>Jul</v>
      </c>
      <c r="K1080">
        <f t="shared" si="166"/>
        <v>2019</v>
      </c>
      <c r="L1080" s="1" t="str">
        <f t="shared" si="167"/>
        <v>Fri</v>
      </c>
      <c r="M1080">
        <f t="shared" si="168"/>
        <v>4</v>
      </c>
      <c r="N1080" t="s">
        <v>22</v>
      </c>
      <c r="O1080" t="s">
        <v>153</v>
      </c>
      <c r="P1080" t="s">
        <v>154</v>
      </c>
      <c r="Q1080" t="s">
        <v>25</v>
      </c>
      <c r="R1080" t="s">
        <v>26</v>
      </c>
      <c r="S1080" t="s">
        <v>1094</v>
      </c>
      <c r="T1080" t="s">
        <v>28</v>
      </c>
      <c r="U1080" t="str">
        <f t="shared" si="169"/>
        <v>Columbia, Maryland, United States</v>
      </c>
      <c r="V1080" t="s">
        <v>29</v>
      </c>
      <c r="W1080" t="s">
        <v>3232</v>
      </c>
      <c r="X1080" t="s">
        <v>49</v>
      </c>
      <c r="Y1080" t="s">
        <v>75</v>
      </c>
      <c r="Z1080" t="s">
        <v>3233</v>
      </c>
      <c r="AA1080">
        <v>5.4</v>
      </c>
      <c r="AB1080">
        <v>3</v>
      </c>
      <c r="AC1080">
        <v>2.5920000000000001</v>
      </c>
      <c r="AD1080" t="e">
        <v>#N/A</v>
      </c>
      <c r="AE1080" t="s">
        <v>73</v>
      </c>
    </row>
    <row r="1081" spans="1:31" x14ac:dyDescent="0.25">
      <c r="A1081">
        <v>834</v>
      </c>
      <c r="B1081" t="s">
        <v>3234</v>
      </c>
      <c r="C1081" s="1">
        <v>43669</v>
      </c>
      <c r="D1081">
        <f t="shared" si="161"/>
        <v>23</v>
      </c>
      <c r="E1081" t="str">
        <f t="shared" si="160"/>
        <v>Jul</v>
      </c>
      <c r="F1081">
        <f t="shared" si="162"/>
        <v>2019</v>
      </c>
      <c r="G1081" t="str">
        <f t="shared" si="163"/>
        <v>Tue</v>
      </c>
      <c r="H1081" s="1">
        <v>43673</v>
      </c>
      <c r="I1081">
        <f t="shared" si="164"/>
        <v>27</v>
      </c>
      <c r="J1081" s="1" t="str">
        <f t="shared" si="165"/>
        <v>Jul</v>
      </c>
      <c r="K1081">
        <f t="shared" si="166"/>
        <v>2019</v>
      </c>
      <c r="L1081" s="1" t="str">
        <f t="shared" si="167"/>
        <v>Sat</v>
      </c>
      <c r="M1081">
        <f t="shared" si="168"/>
        <v>4</v>
      </c>
      <c r="N1081" t="s">
        <v>22</v>
      </c>
      <c r="O1081" t="s">
        <v>476</v>
      </c>
      <c r="P1081" t="s">
        <v>477</v>
      </c>
      <c r="Q1081" t="s">
        <v>25</v>
      </c>
      <c r="R1081" t="s">
        <v>26</v>
      </c>
      <c r="S1081" t="s">
        <v>669</v>
      </c>
      <c r="T1081" t="s">
        <v>101</v>
      </c>
      <c r="U1081" t="str">
        <f t="shared" si="169"/>
        <v>Tampa, Florida, United States</v>
      </c>
      <c r="V1081" t="s">
        <v>82</v>
      </c>
      <c r="W1081" t="s">
        <v>1303</v>
      </c>
      <c r="X1081" t="s">
        <v>49</v>
      </c>
      <c r="Y1081" t="s">
        <v>92</v>
      </c>
      <c r="Z1081" t="s">
        <v>1304</v>
      </c>
      <c r="AA1081">
        <v>35.216000000000001</v>
      </c>
      <c r="AB1081">
        <v>2</v>
      </c>
      <c r="AC1081">
        <v>2.6412</v>
      </c>
      <c r="AD1081" t="e">
        <v>#N/A</v>
      </c>
      <c r="AE1081" t="s">
        <v>73</v>
      </c>
    </row>
    <row r="1082" spans="1:31" x14ac:dyDescent="0.25">
      <c r="A1082">
        <v>835</v>
      </c>
      <c r="B1082" t="s">
        <v>3234</v>
      </c>
      <c r="C1082" s="1">
        <v>43669</v>
      </c>
      <c r="D1082">
        <f t="shared" si="161"/>
        <v>23</v>
      </c>
      <c r="E1082" t="str">
        <f t="shared" si="160"/>
        <v>Jul</v>
      </c>
      <c r="F1082">
        <f t="shared" si="162"/>
        <v>2019</v>
      </c>
      <c r="G1082" t="str">
        <f t="shared" si="163"/>
        <v>Tue</v>
      </c>
      <c r="H1082" s="1">
        <v>43673</v>
      </c>
      <c r="I1082">
        <f t="shared" si="164"/>
        <v>27</v>
      </c>
      <c r="J1082" s="1" t="str">
        <f t="shared" si="165"/>
        <v>Jul</v>
      </c>
      <c r="K1082">
        <f t="shared" si="166"/>
        <v>2019</v>
      </c>
      <c r="L1082" s="1" t="str">
        <f t="shared" si="167"/>
        <v>Sat</v>
      </c>
      <c r="M1082">
        <f t="shared" si="168"/>
        <v>4</v>
      </c>
      <c r="N1082" t="s">
        <v>22</v>
      </c>
      <c r="O1082" t="s">
        <v>476</v>
      </c>
      <c r="P1082" t="s">
        <v>477</v>
      </c>
      <c r="Q1082" t="s">
        <v>25</v>
      </c>
      <c r="R1082" t="s">
        <v>26</v>
      </c>
      <c r="S1082" t="s">
        <v>669</v>
      </c>
      <c r="T1082" t="s">
        <v>101</v>
      </c>
      <c r="U1082" t="str">
        <f t="shared" si="169"/>
        <v>Tampa, Florida, United States</v>
      </c>
      <c r="V1082" t="s">
        <v>82</v>
      </c>
      <c r="W1082" t="s">
        <v>3235</v>
      </c>
      <c r="X1082" t="s">
        <v>49</v>
      </c>
      <c r="Y1082" t="s">
        <v>282</v>
      </c>
      <c r="Z1082" t="s">
        <v>3236</v>
      </c>
      <c r="AA1082">
        <v>23.696000000000002</v>
      </c>
      <c r="AB1082">
        <v>2</v>
      </c>
      <c r="AC1082">
        <v>6.5164</v>
      </c>
      <c r="AD1082" t="e">
        <v>#N/A</v>
      </c>
      <c r="AE1082" t="s">
        <v>73</v>
      </c>
    </row>
    <row r="1083" spans="1:31" x14ac:dyDescent="0.25">
      <c r="A1083">
        <v>836</v>
      </c>
      <c r="B1083" t="s">
        <v>3234</v>
      </c>
      <c r="C1083" s="1">
        <v>43669</v>
      </c>
      <c r="D1083">
        <f t="shared" si="161"/>
        <v>23</v>
      </c>
      <c r="E1083" t="str">
        <f t="shared" si="160"/>
        <v>Jul</v>
      </c>
      <c r="F1083">
        <f t="shared" si="162"/>
        <v>2019</v>
      </c>
      <c r="G1083" t="str">
        <f t="shared" si="163"/>
        <v>Tue</v>
      </c>
      <c r="H1083" s="1">
        <v>43673</v>
      </c>
      <c r="I1083">
        <f t="shared" si="164"/>
        <v>27</v>
      </c>
      <c r="J1083" s="1" t="str">
        <f t="shared" si="165"/>
        <v>Jul</v>
      </c>
      <c r="K1083">
        <f t="shared" si="166"/>
        <v>2019</v>
      </c>
      <c r="L1083" s="1" t="str">
        <f t="shared" si="167"/>
        <v>Sat</v>
      </c>
      <c r="M1083">
        <f t="shared" si="168"/>
        <v>4</v>
      </c>
      <c r="N1083" t="s">
        <v>22</v>
      </c>
      <c r="O1083" t="s">
        <v>476</v>
      </c>
      <c r="P1083" t="s">
        <v>477</v>
      </c>
      <c r="Q1083" t="s">
        <v>25</v>
      </c>
      <c r="R1083" t="s">
        <v>26</v>
      </c>
      <c r="S1083" t="s">
        <v>669</v>
      </c>
      <c r="T1083" t="s">
        <v>101</v>
      </c>
      <c r="U1083" t="str">
        <f t="shared" si="169"/>
        <v>Tampa, Florida, United States</v>
      </c>
      <c r="V1083" t="s">
        <v>82</v>
      </c>
      <c r="W1083" t="s">
        <v>3237</v>
      </c>
      <c r="X1083" t="s">
        <v>36</v>
      </c>
      <c r="Y1083" t="s">
        <v>445</v>
      </c>
      <c r="Z1083" t="s">
        <v>3238</v>
      </c>
      <c r="AA1083">
        <v>265.47500000000002</v>
      </c>
      <c r="AB1083">
        <v>1</v>
      </c>
      <c r="AC1083">
        <v>-111.4995</v>
      </c>
      <c r="AD1083" t="e">
        <v>#N/A</v>
      </c>
      <c r="AE1083" t="s">
        <v>73</v>
      </c>
    </row>
    <row r="1084" spans="1:31" x14ac:dyDescent="0.25">
      <c r="A1084">
        <v>4237</v>
      </c>
      <c r="B1084" t="s">
        <v>3239</v>
      </c>
      <c r="C1084" s="1">
        <v>43669</v>
      </c>
      <c r="D1084">
        <f t="shared" si="161"/>
        <v>23</v>
      </c>
      <c r="E1084" t="str">
        <f t="shared" si="160"/>
        <v>Jul</v>
      </c>
      <c r="F1084">
        <f t="shared" si="162"/>
        <v>2019</v>
      </c>
      <c r="G1084" t="str">
        <f t="shared" si="163"/>
        <v>Tue</v>
      </c>
      <c r="H1084" s="1">
        <v>43673</v>
      </c>
      <c r="I1084">
        <f t="shared" si="164"/>
        <v>27</v>
      </c>
      <c r="J1084" s="1" t="str">
        <f t="shared" si="165"/>
        <v>Jul</v>
      </c>
      <c r="K1084">
        <f t="shared" si="166"/>
        <v>2019</v>
      </c>
      <c r="L1084" s="1" t="str">
        <f t="shared" si="167"/>
        <v>Sat</v>
      </c>
      <c r="M1084">
        <f t="shared" si="168"/>
        <v>4</v>
      </c>
      <c r="N1084" t="s">
        <v>22</v>
      </c>
      <c r="O1084" t="s">
        <v>3240</v>
      </c>
      <c r="P1084" t="s">
        <v>3241</v>
      </c>
      <c r="Q1084" t="s">
        <v>111</v>
      </c>
      <c r="R1084" t="s">
        <v>26</v>
      </c>
      <c r="S1084" t="s">
        <v>390</v>
      </c>
      <c r="T1084" t="s">
        <v>384</v>
      </c>
      <c r="U1084" t="str">
        <f t="shared" si="169"/>
        <v>Rockford, Illinois, United States</v>
      </c>
      <c r="V1084" t="s">
        <v>57</v>
      </c>
      <c r="W1084" t="s">
        <v>3242</v>
      </c>
      <c r="X1084" t="s">
        <v>49</v>
      </c>
      <c r="Y1084" t="s">
        <v>75</v>
      </c>
      <c r="Z1084" t="s">
        <v>3243</v>
      </c>
      <c r="AA1084">
        <v>11.416</v>
      </c>
      <c r="AB1084">
        <v>4</v>
      </c>
      <c r="AC1084">
        <v>-18.836400000000001</v>
      </c>
      <c r="AD1084" t="e">
        <v>#N/A</v>
      </c>
      <c r="AE1084" t="s">
        <v>73</v>
      </c>
    </row>
    <row r="1085" spans="1:31" x14ac:dyDescent="0.25">
      <c r="A1085">
        <v>7072</v>
      </c>
      <c r="B1085" t="s">
        <v>3244</v>
      </c>
      <c r="C1085" s="1">
        <v>43669</v>
      </c>
      <c r="D1085">
        <f t="shared" si="161"/>
        <v>23</v>
      </c>
      <c r="E1085" t="str">
        <f t="shared" si="160"/>
        <v>Jul</v>
      </c>
      <c r="F1085">
        <f t="shared" si="162"/>
        <v>2019</v>
      </c>
      <c r="G1085" t="str">
        <f t="shared" si="163"/>
        <v>Tue</v>
      </c>
      <c r="H1085" s="1">
        <v>43674</v>
      </c>
      <c r="I1085">
        <f t="shared" si="164"/>
        <v>28</v>
      </c>
      <c r="J1085" s="1" t="str">
        <f t="shared" si="165"/>
        <v>Jul</v>
      </c>
      <c r="K1085">
        <f t="shared" si="166"/>
        <v>2019</v>
      </c>
      <c r="L1085" s="1" t="str">
        <f t="shared" si="167"/>
        <v>Sun</v>
      </c>
      <c r="M1085">
        <f t="shared" si="168"/>
        <v>5</v>
      </c>
      <c r="N1085" t="s">
        <v>22</v>
      </c>
      <c r="O1085" t="s">
        <v>2479</v>
      </c>
      <c r="P1085" t="s">
        <v>2480</v>
      </c>
      <c r="Q1085" t="s">
        <v>44</v>
      </c>
      <c r="R1085" t="s">
        <v>26</v>
      </c>
      <c r="S1085" t="s">
        <v>3245</v>
      </c>
      <c r="T1085" t="s">
        <v>56</v>
      </c>
      <c r="U1085" t="str">
        <f t="shared" si="169"/>
        <v>Mcallen, Texas, United States</v>
      </c>
      <c r="V1085" t="s">
        <v>57</v>
      </c>
      <c r="W1085" t="s">
        <v>3246</v>
      </c>
      <c r="X1085" t="s">
        <v>49</v>
      </c>
      <c r="Y1085" t="s">
        <v>92</v>
      </c>
      <c r="Z1085" t="s">
        <v>3247</v>
      </c>
      <c r="AA1085">
        <v>4.4480000000000004</v>
      </c>
      <c r="AB1085">
        <v>2</v>
      </c>
      <c r="AC1085">
        <v>0.33360000000000001</v>
      </c>
      <c r="AD1085" t="e">
        <v>#N/A</v>
      </c>
      <c r="AE1085" t="s">
        <v>73</v>
      </c>
    </row>
    <row r="1086" spans="1:31" x14ac:dyDescent="0.25">
      <c r="A1086">
        <v>7073</v>
      </c>
      <c r="B1086" t="s">
        <v>3244</v>
      </c>
      <c r="C1086" s="1">
        <v>43669</v>
      </c>
      <c r="D1086">
        <f t="shared" si="161"/>
        <v>23</v>
      </c>
      <c r="E1086" t="str">
        <f t="shared" si="160"/>
        <v>Jul</v>
      </c>
      <c r="F1086">
        <f t="shared" si="162"/>
        <v>2019</v>
      </c>
      <c r="G1086" t="str">
        <f t="shared" si="163"/>
        <v>Tue</v>
      </c>
      <c r="H1086" s="1">
        <v>43674</v>
      </c>
      <c r="I1086">
        <f t="shared" si="164"/>
        <v>28</v>
      </c>
      <c r="J1086" s="1" t="str">
        <f t="shared" si="165"/>
        <v>Jul</v>
      </c>
      <c r="K1086">
        <f t="shared" si="166"/>
        <v>2019</v>
      </c>
      <c r="L1086" s="1" t="str">
        <f t="shared" si="167"/>
        <v>Sun</v>
      </c>
      <c r="M1086">
        <f t="shared" si="168"/>
        <v>5</v>
      </c>
      <c r="N1086" t="s">
        <v>22</v>
      </c>
      <c r="O1086" t="s">
        <v>2479</v>
      </c>
      <c r="P1086" t="s">
        <v>2480</v>
      </c>
      <c r="Q1086" t="s">
        <v>44</v>
      </c>
      <c r="R1086" t="s">
        <v>26</v>
      </c>
      <c r="S1086" t="s">
        <v>3245</v>
      </c>
      <c r="T1086" t="s">
        <v>56</v>
      </c>
      <c r="U1086" t="str">
        <f t="shared" si="169"/>
        <v>Mcallen, Texas, United States</v>
      </c>
      <c r="V1086" t="s">
        <v>57</v>
      </c>
      <c r="W1086" t="s">
        <v>3248</v>
      </c>
      <c r="X1086" t="s">
        <v>49</v>
      </c>
      <c r="Y1086" t="s">
        <v>123</v>
      </c>
      <c r="Z1086" t="s">
        <v>3249</v>
      </c>
      <c r="AA1086">
        <v>5.1840000000000002</v>
      </c>
      <c r="AB1086">
        <v>1</v>
      </c>
      <c r="AC1086">
        <v>1.8144</v>
      </c>
      <c r="AD1086" t="e">
        <v>#N/A</v>
      </c>
      <c r="AE1086" t="s">
        <v>73</v>
      </c>
    </row>
    <row r="1087" spans="1:31" x14ac:dyDescent="0.25">
      <c r="A1087">
        <v>7074</v>
      </c>
      <c r="B1087" t="s">
        <v>3244</v>
      </c>
      <c r="C1087" s="1">
        <v>43669</v>
      </c>
      <c r="D1087">
        <f t="shared" si="161"/>
        <v>23</v>
      </c>
      <c r="E1087" t="str">
        <f t="shared" si="160"/>
        <v>Jul</v>
      </c>
      <c r="F1087">
        <f t="shared" si="162"/>
        <v>2019</v>
      </c>
      <c r="G1087" t="str">
        <f t="shared" si="163"/>
        <v>Tue</v>
      </c>
      <c r="H1087" s="1">
        <v>43674</v>
      </c>
      <c r="I1087">
        <f t="shared" si="164"/>
        <v>28</v>
      </c>
      <c r="J1087" s="1" t="str">
        <f t="shared" si="165"/>
        <v>Jul</v>
      </c>
      <c r="K1087">
        <f t="shared" si="166"/>
        <v>2019</v>
      </c>
      <c r="L1087" s="1" t="str">
        <f t="shared" si="167"/>
        <v>Sun</v>
      </c>
      <c r="M1087">
        <f t="shared" si="168"/>
        <v>5</v>
      </c>
      <c r="N1087" t="s">
        <v>22</v>
      </c>
      <c r="O1087" t="s">
        <v>2479</v>
      </c>
      <c r="P1087" t="s">
        <v>2480</v>
      </c>
      <c r="Q1087" t="s">
        <v>44</v>
      </c>
      <c r="R1087" t="s">
        <v>26</v>
      </c>
      <c r="S1087" t="s">
        <v>3245</v>
      </c>
      <c r="T1087" t="s">
        <v>56</v>
      </c>
      <c r="U1087" t="str">
        <f t="shared" si="169"/>
        <v>Mcallen, Texas, United States</v>
      </c>
      <c r="V1087" t="s">
        <v>57</v>
      </c>
      <c r="W1087" t="s">
        <v>1290</v>
      </c>
      <c r="X1087" t="s">
        <v>49</v>
      </c>
      <c r="Y1087" t="s">
        <v>92</v>
      </c>
      <c r="Z1087" t="s">
        <v>1291</v>
      </c>
      <c r="AA1087">
        <v>175.92</v>
      </c>
      <c r="AB1087">
        <v>5</v>
      </c>
      <c r="AC1087">
        <v>15.393000000000001</v>
      </c>
      <c r="AD1087" t="e">
        <v>#N/A</v>
      </c>
      <c r="AE1087" t="s">
        <v>34</v>
      </c>
    </row>
    <row r="1088" spans="1:31" x14ac:dyDescent="0.25">
      <c r="A1088">
        <v>7075</v>
      </c>
      <c r="B1088" t="s">
        <v>3244</v>
      </c>
      <c r="C1088" s="1">
        <v>43669</v>
      </c>
      <c r="D1088">
        <f t="shared" si="161"/>
        <v>23</v>
      </c>
      <c r="E1088" t="str">
        <f t="shared" si="160"/>
        <v>Jul</v>
      </c>
      <c r="F1088">
        <f t="shared" si="162"/>
        <v>2019</v>
      </c>
      <c r="G1088" t="str">
        <f t="shared" si="163"/>
        <v>Tue</v>
      </c>
      <c r="H1088" s="1">
        <v>43674</v>
      </c>
      <c r="I1088">
        <f t="shared" si="164"/>
        <v>28</v>
      </c>
      <c r="J1088" s="1" t="str">
        <f t="shared" si="165"/>
        <v>Jul</v>
      </c>
      <c r="K1088">
        <f t="shared" si="166"/>
        <v>2019</v>
      </c>
      <c r="L1088" s="1" t="str">
        <f t="shared" si="167"/>
        <v>Sun</v>
      </c>
      <c r="M1088">
        <f t="shared" si="168"/>
        <v>5</v>
      </c>
      <c r="N1088" t="s">
        <v>22</v>
      </c>
      <c r="O1088" t="s">
        <v>2479</v>
      </c>
      <c r="P1088" t="s">
        <v>2480</v>
      </c>
      <c r="Q1088" t="s">
        <v>44</v>
      </c>
      <c r="R1088" t="s">
        <v>26</v>
      </c>
      <c r="S1088" t="s">
        <v>3245</v>
      </c>
      <c r="T1088" t="s">
        <v>56</v>
      </c>
      <c r="U1088" t="str">
        <f t="shared" si="169"/>
        <v>Mcallen, Texas, United States</v>
      </c>
      <c r="V1088" t="s">
        <v>57</v>
      </c>
      <c r="W1088" t="s">
        <v>74</v>
      </c>
      <c r="X1088" t="s">
        <v>49</v>
      </c>
      <c r="Y1088" t="s">
        <v>75</v>
      </c>
      <c r="Z1088" t="s">
        <v>76</v>
      </c>
      <c r="AA1088">
        <v>4.7519999999999998</v>
      </c>
      <c r="AB1088">
        <v>4</v>
      </c>
      <c r="AC1088">
        <v>-8.3160000000000007</v>
      </c>
      <c r="AD1088" t="e">
        <v>#N/A</v>
      </c>
      <c r="AE1088" t="s">
        <v>73</v>
      </c>
    </row>
    <row r="1089" spans="1:31" x14ac:dyDescent="0.25">
      <c r="A1089">
        <v>7076</v>
      </c>
      <c r="B1089" t="s">
        <v>3244</v>
      </c>
      <c r="C1089" s="1">
        <v>43669</v>
      </c>
      <c r="D1089">
        <f t="shared" si="161"/>
        <v>23</v>
      </c>
      <c r="E1089" t="str">
        <f t="shared" si="160"/>
        <v>Jul</v>
      </c>
      <c r="F1089">
        <f t="shared" si="162"/>
        <v>2019</v>
      </c>
      <c r="G1089" t="str">
        <f t="shared" si="163"/>
        <v>Tue</v>
      </c>
      <c r="H1089" s="1">
        <v>43674</v>
      </c>
      <c r="I1089">
        <f t="shared" si="164"/>
        <v>28</v>
      </c>
      <c r="J1089" s="1" t="str">
        <f t="shared" si="165"/>
        <v>Jul</v>
      </c>
      <c r="K1089">
        <f t="shared" si="166"/>
        <v>2019</v>
      </c>
      <c r="L1089" s="1" t="str">
        <f t="shared" si="167"/>
        <v>Sun</v>
      </c>
      <c r="M1089">
        <f t="shared" si="168"/>
        <v>5</v>
      </c>
      <c r="N1089" t="s">
        <v>22</v>
      </c>
      <c r="O1089" t="s">
        <v>2479</v>
      </c>
      <c r="P1089" t="s">
        <v>2480</v>
      </c>
      <c r="Q1089" t="s">
        <v>44</v>
      </c>
      <c r="R1089" t="s">
        <v>26</v>
      </c>
      <c r="S1089" t="s">
        <v>3245</v>
      </c>
      <c r="T1089" t="s">
        <v>56</v>
      </c>
      <c r="U1089" t="str">
        <f t="shared" si="169"/>
        <v>Mcallen, Texas, United States</v>
      </c>
      <c r="V1089" t="s">
        <v>57</v>
      </c>
      <c r="W1089" t="s">
        <v>3250</v>
      </c>
      <c r="X1089" t="s">
        <v>49</v>
      </c>
      <c r="Y1089" t="s">
        <v>634</v>
      </c>
      <c r="Z1089" t="s">
        <v>3251</v>
      </c>
      <c r="AA1089">
        <v>13.343999999999999</v>
      </c>
      <c r="AB1089">
        <v>2</v>
      </c>
      <c r="AC1089">
        <v>1.0007999999999999</v>
      </c>
      <c r="AD1089" t="e">
        <v>#N/A</v>
      </c>
      <c r="AE1089" t="s">
        <v>34</v>
      </c>
    </row>
    <row r="1090" spans="1:31" x14ac:dyDescent="0.25">
      <c r="A1090">
        <v>8705</v>
      </c>
      <c r="B1090" t="s">
        <v>3252</v>
      </c>
      <c r="C1090" s="1">
        <v>43669</v>
      </c>
      <c r="D1090">
        <f t="shared" si="161"/>
        <v>23</v>
      </c>
      <c r="E1090" t="str">
        <f t="shared" ref="E1090:E1153" si="170">TEXT(C1090,"mmm")</f>
        <v>Jul</v>
      </c>
      <c r="F1090">
        <f t="shared" si="162"/>
        <v>2019</v>
      </c>
      <c r="G1090" t="str">
        <f t="shared" si="163"/>
        <v>Tue</v>
      </c>
      <c r="H1090" s="1">
        <v>43672</v>
      </c>
      <c r="I1090">
        <f t="shared" si="164"/>
        <v>26</v>
      </c>
      <c r="J1090" s="1" t="str">
        <f t="shared" si="165"/>
        <v>Jul</v>
      </c>
      <c r="K1090">
        <f t="shared" si="166"/>
        <v>2019</v>
      </c>
      <c r="L1090" s="1" t="str">
        <f t="shared" si="167"/>
        <v>Fri</v>
      </c>
      <c r="M1090">
        <f t="shared" si="168"/>
        <v>3</v>
      </c>
      <c r="N1090" t="s">
        <v>41</v>
      </c>
      <c r="O1090" t="s">
        <v>3253</v>
      </c>
      <c r="P1090" t="s">
        <v>3254</v>
      </c>
      <c r="Q1090" t="s">
        <v>44</v>
      </c>
      <c r="R1090" t="s">
        <v>26</v>
      </c>
      <c r="S1090" t="s">
        <v>454</v>
      </c>
      <c r="T1090" t="s">
        <v>56</v>
      </c>
      <c r="U1090" t="str">
        <f t="shared" si="169"/>
        <v>Houston, Texas, United States</v>
      </c>
      <c r="V1090" t="s">
        <v>57</v>
      </c>
      <c r="W1090" t="s">
        <v>3255</v>
      </c>
      <c r="X1090" t="s">
        <v>36</v>
      </c>
      <c r="Y1090" t="s">
        <v>37</v>
      </c>
      <c r="Z1090" t="s">
        <v>3256</v>
      </c>
      <c r="AA1090">
        <v>115.136</v>
      </c>
      <c r="AB1090">
        <v>8</v>
      </c>
      <c r="AC1090">
        <v>11.5136</v>
      </c>
      <c r="AD1090" t="e">
        <v>#N/A</v>
      </c>
      <c r="AE1090" t="s">
        <v>73</v>
      </c>
    </row>
    <row r="1091" spans="1:31" x14ac:dyDescent="0.25">
      <c r="A1091">
        <v>6762</v>
      </c>
      <c r="B1091" t="s">
        <v>3257</v>
      </c>
      <c r="C1091" s="1">
        <v>43670</v>
      </c>
      <c r="D1091">
        <f t="shared" ref="D1091:D1154" si="171">DAY(C1091)</f>
        <v>24</v>
      </c>
      <c r="E1091" t="str">
        <f t="shared" si="170"/>
        <v>Jul</v>
      </c>
      <c r="F1091">
        <f t="shared" ref="F1091:F1154" si="172">YEAR(C1091)</f>
        <v>2019</v>
      </c>
      <c r="G1091" t="str">
        <f t="shared" ref="G1091:G1154" si="173">TEXT(C1091,"ddd")</f>
        <v>Wed</v>
      </c>
      <c r="H1091" s="1">
        <v>43672</v>
      </c>
      <c r="I1091">
        <f t="shared" ref="I1091:I1154" si="174">DAY(H1091)</f>
        <v>26</v>
      </c>
      <c r="J1091" s="1" t="str">
        <f t="shared" ref="J1091:J1154" si="175">TEXT(H1091,"mmm")</f>
        <v>Jul</v>
      </c>
      <c r="K1091">
        <f t="shared" ref="K1091:K1154" si="176">YEAR(H1091)</f>
        <v>2019</v>
      </c>
      <c r="L1091" s="1" t="str">
        <f t="shared" ref="L1091:L1154" si="177">TEXT(H1091,"ddd")</f>
        <v>Fri</v>
      </c>
      <c r="M1091">
        <f t="shared" ref="M1091:M1154" si="178">H1091-C1091</f>
        <v>2</v>
      </c>
      <c r="N1091" t="s">
        <v>97</v>
      </c>
      <c r="O1091" t="s">
        <v>3258</v>
      </c>
      <c r="P1091" t="s">
        <v>3259</v>
      </c>
      <c r="Q1091" t="s">
        <v>25</v>
      </c>
      <c r="R1091" t="s">
        <v>26</v>
      </c>
      <c r="S1091" t="s">
        <v>221</v>
      </c>
      <c r="T1091" t="s">
        <v>222</v>
      </c>
      <c r="U1091" t="str">
        <f t="shared" ref="U1091:U1154" si="179">CONCATENATE(S1091,", ",T1091,", ",R1091)</f>
        <v>New York City, New York, United States</v>
      </c>
      <c r="V1091" t="s">
        <v>29</v>
      </c>
      <c r="W1091" t="s">
        <v>3260</v>
      </c>
      <c r="X1091" t="s">
        <v>31</v>
      </c>
      <c r="Y1091" t="s">
        <v>262</v>
      </c>
      <c r="Z1091" t="s">
        <v>3261</v>
      </c>
      <c r="AA1091">
        <v>253.76400000000001</v>
      </c>
      <c r="AB1091">
        <v>2</v>
      </c>
      <c r="AC1091">
        <v>31.015599999999999</v>
      </c>
      <c r="AD1091" t="e">
        <v>#N/A</v>
      </c>
      <c r="AE1091" t="s">
        <v>73</v>
      </c>
    </row>
    <row r="1092" spans="1:31" x14ac:dyDescent="0.25">
      <c r="A1092">
        <v>8741</v>
      </c>
      <c r="B1092" t="s">
        <v>3262</v>
      </c>
      <c r="C1092" s="1">
        <v>43670</v>
      </c>
      <c r="D1092">
        <f t="shared" si="171"/>
        <v>24</v>
      </c>
      <c r="E1092" t="str">
        <f t="shared" si="170"/>
        <v>Jul</v>
      </c>
      <c r="F1092">
        <f t="shared" si="172"/>
        <v>2019</v>
      </c>
      <c r="G1092" t="str">
        <f t="shared" si="173"/>
        <v>Wed</v>
      </c>
      <c r="H1092" s="1">
        <v>43671</v>
      </c>
      <c r="I1092">
        <f t="shared" si="174"/>
        <v>25</v>
      </c>
      <c r="J1092" s="1" t="str">
        <f t="shared" si="175"/>
        <v>Jul</v>
      </c>
      <c r="K1092">
        <f t="shared" si="176"/>
        <v>2019</v>
      </c>
      <c r="L1092" s="1" t="str">
        <f t="shared" si="177"/>
        <v>Thu</v>
      </c>
      <c r="M1092">
        <f t="shared" si="178"/>
        <v>1</v>
      </c>
      <c r="N1092" t="s">
        <v>41</v>
      </c>
      <c r="O1092" t="s">
        <v>3263</v>
      </c>
      <c r="P1092" t="s">
        <v>3264</v>
      </c>
      <c r="Q1092" t="s">
        <v>44</v>
      </c>
      <c r="R1092" t="s">
        <v>26</v>
      </c>
      <c r="S1092" t="s">
        <v>2166</v>
      </c>
      <c r="T1092" t="s">
        <v>955</v>
      </c>
      <c r="U1092" t="str">
        <f t="shared" si="179"/>
        <v>Lafayette, Louisiana, United States</v>
      </c>
      <c r="V1092" t="s">
        <v>82</v>
      </c>
      <c r="W1092" t="s">
        <v>1657</v>
      </c>
      <c r="X1092" t="s">
        <v>49</v>
      </c>
      <c r="Y1092" t="s">
        <v>92</v>
      </c>
      <c r="Z1092" t="s">
        <v>1658</v>
      </c>
      <c r="AA1092">
        <v>73.2</v>
      </c>
      <c r="AB1092">
        <v>5</v>
      </c>
      <c r="AC1092">
        <v>21.228000000000002</v>
      </c>
      <c r="AD1092" t="e">
        <v>#N/A</v>
      </c>
      <c r="AE1092" t="s">
        <v>73</v>
      </c>
    </row>
    <row r="1093" spans="1:31" x14ac:dyDescent="0.25">
      <c r="A1093">
        <v>497</v>
      </c>
      <c r="B1093" t="s">
        <v>3265</v>
      </c>
      <c r="C1093" s="1">
        <v>43671</v>
      </c>
      <c r="D1093">
        <f t="shared" si="171"/>
        <v>25</v>
      </c>
      <c r="E1093" t="str">
        <f t="shared" si="170"/>
        <v>Jul</v>
      </c>
      <c r="F1093">
        <f t="shared" si="172"/>
        <v>2019</v>
      </c>
      <c r="G1093" t="str">
        <f t="shared" si="173"/>
        <v>Thu</v>
      </c>
      <c r="H1093" s="1">
        <v>43677</v>
      </c>
      <c r="I1093">
        <f t="shared" si="174"/>
        <v>31</v>
      </c>
      <c r="J1093" s="1" t="str">
        <f t="shared" si="175"/>
        <v>Jul</v>
      </c>
      <c r="K1093">
        <f t="shared" si="176"/>
        <v>2019</v>
      </c>
      <c r="L1093" s="1" t="str">
        <f t="shared" si="177"/>
        <v>Wed</v>
      </c>
      <c r="M1093">
        <f t="shared" si="178"/>
        <v>6</v>
      </c>
      <c r="N1093" t="s">
        <v>22</v>
      </c>
      <c r="O1093" t="s">
        <v>2118</v>
      </c>
      <c r="P1093" t="s">
        <v>2119</v>
      </c>
      <c r="Q1093" t="s">
        <v>44</v>
      </c>
      <c r="R1093" t="s">
        <v>26</v>
      </c>
      <c r="S1093" t="s">
        <v>3266</v>
      </c>
      <c r="T1093" t="s">
        <v>46</v>
      </c>
      <c r="U1093" t="str">
        <f t="shared" si="179"/>
        <v>Costa Mesa, California, United States</v>
      </c>
      <c r="V1093" t="s">
        <v>47</v>
      </c>
      <c r="W1093" t="s">
        <v>1140</v>
      </c>
      <c r="X1093" t="s">
        <v>49</v>
      </c>
      <c r="Y1093" t="s">
        <v>75</v>
      </c>
      <c r="Z1093" t="s">
        <v>1141</v>
      </c>
      <c r="AA1093">
        <v>119.616</v>
      </c>
      <c r="AB1093">
        <v>8</v>
      </c>
      <c r="AC1093">
        <v>40.370399999999997</v>
      </c>
      <c r="AD1093" t="e">
        <v>#N/A</v>
      </c>
      <c r="AE1093" t="s">
        <v>73</v>
      </c>
    </row>
    <row r="1094" spans="1:31" x14ac:dyDescent="0.25">
      <c r="A1094">
        <v>498</v>
      </c>
      <c r="B1094" t="s">
        <v>3265</v>
      </c>
      <c r="C1094" s="1">
        <v>43671</v>
      </c>
      <c r="D1094">
        <f t="shared" si="171"/>
        <v>25</v>
      </c>
      <c r="E1094" t="str">
        <f t="shared" si="170"/>
        <v>Jul</v>
      </c>
      <c r="F1094">
        <f t="shared" si="172"/>
        <v>2019</v>
      </c>
      <c r="G1094" t="str">
        <f t="shared" si="173"/>
        <v>Thu</v>
      </c>
      <c r="H1094" s="1">
        <v>43677</v>
      </c>
      <c r="I1094">
        <f t="shared" si="174"/>
        <v>31</v>
      </c>
      <c r="J1094" s="1" t="str">
        <f t="shared" si="175"/>
        <v>Jul</v>
      </c>
      <c r="K1094">
        <f t="shared" si="176"/>
        <v>2019</v>
      </c>
      <c r="L1094" s="1" t="str">
        <f t="shared" si="177"/>
        <v>Wed</v>
      </c>
      <c r="M1094">
        <f t="shared" si="178"/>
        <v>6</v>
      </c>
      <c r="N1094" t="s">
        <v>22</v>
      </c>
      <c r="O1094" t="s">
        <v>2118</v>
      </c>
      <c r="P1094" t="s">
        <v>2119</v>
      </c>
      <c r="Q1094" t="s">
        <v>44</v>
      </c>
      <c r="R1094" t="s">
        <v>26</v>
      </c>
      <c r="S1094" t="s">
        <v>3266</v>
      </c>
      <c r="T1094" t="s">
        <v>46</v>
      </c>
      <c r="U1094" t="str">
        <f t="shared" si="179"/>
        <v>Costa Mesa, California, United States</v>
      </c>
      <c r="V1094" t="s">
        <v>47</v>
      </c>
      <c r="W1094" t="s">
        <v>997</v>
      </c>
      <c r="X1094" t="s">
        <v>31</v>
      </c>
      <c r="Y1094" t="s">
        <v>120</v>
      </c>
      <c r="Z1094" t="s">
        <v>998</v>
      </c>
      <c r="AA1094">
        <v>255.76</v>
      </c>
      <c r="AB1094">
        <v>4</v>
      </c>
      <c r="AC1094">
        <v>81.843199999999996</v>
      </c>
      <c r="AD1094" t="e">
        <v>#N/A</v>
      </c>
      <c r="AE1094" t="s">
        <v>34</v>
      </c>
    </row>
    <row r="1095" spans="1:31" x14ac:dyDescent="0.25">
      <c r="A1095">
        <v>499</v>
      </c>
      <c r="B1095" t="s">
        <v>3265</v>
      </c>
      <c r="C1095" s="1">
        <v>43671</v>
      </c>
      <c r="D1095">
        <f t="shared" si="171"/>
        <v>25</v>
      </c>
      <c r="E1095" t="str">
        <f t="shared" si="170"/>
        <v>Jul</v>
      </c>
      <c r="F1095">
        <f t="shared" si="172"/>
        <v>2019</v>
      </c>
      <c r="G1095" t="str">
        <f t="shared" si="173"/>
        <v>Thu</v>
      </c>
      <c r="H1095" s="1">
        <v>43677</v>
      </c>
      <c r="I1095">
        <f t="shared" si="174"/>
        <v>31</v>
      </c>
      <c r="J1095" s="1" t="str">
        <f t="shared" si="175"/>
        <v>Jul</v>
      </c>
      <c r="K1095">
        <f t="shared" si="176"/>
        <v>2019</v>
      </c>
      <c r="L1095" s="1" t="str">
        <f t="shared" si="177"/>
        <v>Wed</v>
      </c>
      <c r="M1095">
        <f t="shared" si="178"/>
        <v>6</v>
      </c>
      <c r="N1095" t="s">
        <v>22</v>
      </c>
      <c r="O1095" t="s">
        <v>2118</v>
      </c>
      <c r="P1095" t="s">
        <v>2119</v>
      </c>
      <c r="Q1095" t="s">
        <v>44</v>
      </c>
      <c r="R1095" t="s">
        <v>26</v>
      </c>
      <c r="S1095" t="s">
        <v>3266</v>
      </c>
      <c r="T1095" t="s">
        <v>46</v>
      </c>
      <c r="U1095" t="str">
        <f t="shared" si="179"/>
        <v>Costa Mesa, California, United States</v>
      </c>
      <c r="V1095" t="s">
        <v>47</v>
      </c>
      <c r="W1095" t="s">
        <v>3267</v>
      </c>
      <c r="X1095" t="s">
        <v>31</v>
      </c>
      <c r="Y1095" t="s">
        <v>262</v>
      </c>
      <c r="Z1095" t="s">
        <v>3268</v>
      </c>
      <c r="AA1095">
        <v>241.56800000000001</v>
      </c>
      <c r="AB1095">
        <v>2</v>
      </c>
      <c r="AC1095">
        <v>18.117599999999999</v>
      </c>
      <c r="AD1095" t="e">
        <v>#N/A</v>
      </c>
      <c r="AE1095" t="s">
        <v>73</v>
      </c>
    </row>
    <row r="1096" spans="1:31" x14ac:dyDescent="0.25">
      <c r="A1096">
        <v>500</v>
      </c>
      <c r="B1096" t="s">
        <v>3265</v>
      </c>
      <c r="C1096" s="1">
        <v>43671</v>
      </c>
      <c r="D1096">
        <f t="shared" si="171"/>
        <v>25</v>
      </c>
      <c r="E1096" t="str">
        <f t="shared" si="170"/>
        <v>Jul</v>
      </c>
      <c r="F1096">
        <f t="shared" si="172"/>
        <v>2019</v>
      </c>
      <c r="G1096" t="str">
        <f t="shared" si="173"/>
        <v>Thu</v>
      </c>
      <c r="H1096" s="1">
        <v>43677</v>
      </c>
      <c r="I1096">
        <f t="shared" si="174"/>
        <v>31</v>
      </c>
      <c r="J1096" s="1" t="str">
        <f t="shared" si="175"/>
        <v>Jul</v>
      </c>
      <c r="K1096">
        <f t="shared" si="176"/>
        <v>2019</v>
      </c>
      <c r="L1096" s="1" t="str">
        <f t="shared" si="177"/>
        <v>Wed</v>
      </c>
      <c r="M1096">
        <f t="shared" si="178"/>
        <v>6</v>
      </c>
      <c r="N1096" t="s">
        <v>22</v>
      </c>
      <c r="O1096" t="s">
        <v>2118</v>
      </c>
      <c r="P1096" t="s">
        <v>2119</v>
      </c>
      <c r="Q1096" t="s">
        <v>44</v>
      </c>
      <c r="R1096" t="s">
        <v>26</v>
      </c>
      <c r="S1096" t="s">
        <v>3266</v>
      </c>
      <c r="T1096" t="s">
        <v>46</v>
      </c>
      <c r="U1096" t="str">
        <f t="shared" si="179"/>
        <v>Costa Mesa, California, United States</v>
      </c>
      <c r="V1096" t="s">
        <v>47</v>
      </c>
      <c r="W1096" t="s">
        <v>3083</v>
      </c>
      <c r="X1096" t="s">
        <v>31</v>
      </c>
      <c r="Y1096" t="s">
        <v>120</v>
      </c>
      <c r="Z1096" t="s">
        <v>3084</v>
      </c>
      <c r="AA1096">
        <v>69.3</v>
      </c>
      <c r="AB1096">
        <v>9</v>
      </c>
      <c r="AC1096">
        <v>22.869</v>
      </c>
      <c r="AD1096" t="e">
        <v>#N/A</v>
      </c>
      <c r="AE1096" t="s">
        <v>34</v>
      </c>
    </row>
    <row r="1097" spans="1:31" x14ac:dyDescent="0.25">
      <c r="A1097">
        <v>1987</v>
      </c>
      <c r="B1097" t="s">
        <v>3269</v>
      </c>
      <c r="C1097" s="1">
        <v>43671</v>
      </c>
      <c r="D1097">
        <f t="shared" si="171"/>
        <v>25</v>
      </c>
      <c r="E1097" t="str">
        <f t="shared" si="170"/>
        <v>Jul</v>
      </c>
      <c r="F1097">
        <f t="shared" si="172"/>
        <v>2019</v>
      </c>
      <c r="G1097" t="str">
        <f t="shared" si="173"/>
        <v>Thu</v>
      </c>
      <c r="H1097" s="1">
        <v>43673</v>
      </c>
      <c r="I1097">
        <f t="shared" si="174"/>
        <v>27</v>
      </c>
      <c r="J1097" s="1" t="str">
        <f t="shared" si="175"/>
        <v>Jul</v>
      </c>
      <c r="K1097">
        <f t="shared" si="176"/>
        <v>2019</v>
      </c>
      <c r="L1097" s="1" t="str">
        <f t="shared" si="177"/>
        <v>Sat</v>
      </c>
      <c r="M1097">
        <f t="shared" si="178"/>
        <v>2</v>
      </c>
      <c r="N1097" t="s">
        <v>41</v>
      </c>
      <c r="O1097" t="s">
        <v>314</v>
      </c>
      <c r="P1097" t="s">
        <v>315</v>
      </c>
      <c r="Q1097" t="s">
        <v>44</v>
      </c>
      <c r="R1097" t="s">
        <v>26</v>
      </c>
      <c r="S1097" t="s">
        <v>187</v>
      </c>
      <c r="T1097" t="s">
        <v>156</v>
      </c>
      <c r="U1097" t="str">
        <f t="shared" si="179"/>
        <v>Columbus, Ohio, United States</v>
      </c>
      <c r="V1097" t="s">
        <v>29</v>
      </c>
      <c r="W1097" t="s">
        <v>3270</v>
      </c>
      <c r="X1097" t="s">
        <v>36</v>
      </c>
      <c r="Y1097" t="s">
        <v>84</v>
      </c>
      <c r="Z1097" t="s">
        <v>3271</v>
      </c>
      <c r="AA1097">
        <v>1439.9760000000001</v>
      </c>
      <c r="AB1097">
        <v>4</v>
      </c>
      <c r="AC1097">
        <v>191.99680000000001</v>
      </c>
      <c r="AD1097" t="e">
        <v>#N/A</v>
      </c>
      <c r="AE1097" t="s">
        <v>39</v>
      </c>
    </row>
    <row r="1098" spans="1:31" x14ac:dyDescent="0.25">
      <c r="A1098">
        <v>2156</v>
      </c>
      <c r="B1098" t="s">
        <v>3272</v>
      </c>
      <c r="C1098" s="1">
        <v>43671</v>
      </c>
      <c r="D1098">
        <f t="shared" si="171"/>
        <v>25</v>
      </c>
      <c r="E1098" t="str">
        <f t="shared" si="170"/>
        <v>Jul</v>
      </c>
      <c r="F1098">
        <f t="shared" si="172"/>
        <v>2019</v>
      </c>
      <c r="G1098" t="str">
        <f t="shared" si="173"/>
        <v>Thu</v>
      </c>
      <c r="H1098" s="1">
        <v>43673</v>
      </c>
      <c r="I1098">
        <f t="shared" si="174"/>
        <v>27</v>
      </c>
      <c r="J1098" s="1" t="str">
        <f t="shared" si="175"/>
        <v>Jul</v>
      </c>
      <c r="K1098">
        <f t="shared" si="176"/>
        <v>2019</v>
      </c>
      <c r="L1098" s="1" t="str">
        <f t="shared" si="177"/>
        <v>Sat</v>
      </c>
      <c r="M1098">
        <f t="shared" si="178"/>
        <v>2</v>
      </c>
      <c r="N1098" t="s">
        <v>97</v>
      </c>
      <c r="O1098" t="s">
        <v>3273</v>
      </c>
      <c r="P1098" t="s">
        <v>3274</v>
      </c>
      <c r="Q1098" t="s">
        <v>44</v>
      </c>
      <c r="R1098" t="s">
        <v>26</v>
      </c>
      <c r="S1098" t="s">
        <v>45</v>
      </c>
      <c r="T1098" t="s">
        <v>46</v>
      </c>
      <c r="U1098" t="str">
        <f t="shared" si="179"/>
        <v>Los Angeles, California, United States</v>
      </c>
      <c r="V1098" t="s">
        <v>47</v>
      </c>
      <c r="W1098" t="s">
        <v>2847</v>
      </c>
      <c r="X1098" t="s">
        <v>49</v>
      </c>
      <c r="Y1098" t="s">
        <v>271</v>
      </c>
      <c r="Z1098" t="s">
        <v>2848</v>
      </c>
      <c r="AA1098">
        <v>21.48</v>
      </c>
      <c r="AB1098">
        <v>6</v>
      </c>
      <c r="AC1098">
        <v>10.74</v>
      </c>
      <c r="AD1098" t="e">
        <v>#N/A</v>
      </c>
      <c r="AE1098" t="s">
        <v>73</v>
      </c>
    </row>
    <row r="1099" spans="1:31" x14ac:dyDescent="0.25">
      <c r="A1099">
        <v>3010</v>
      </c>
      <c r="B1099" t="s">
        <v>3275</v>
      </c>
      <c r="C1099" s="1">
        <v>43671</v>
      </c>
      <c r="D1099">
        <f t="shared" si="171"/>
        <v>25</v>
      </c>
      <c r="E1099" t="str">
        <f t="shared" si="170"/>
        <v>Jul</v>
      </c>
      <c r="F1099">
        <f t="shared" si="172"/>
        <v>2019</v>
      </c>
      <c r="G1099" t="str">
        <f t="shared" si="173"/>
        <v>Thu</v>
      </c>
      <c r="H1099" s="1">
        <v>43675</v>
      </c>
      <c r="I1099">
        <f t="shared" si="174"/>
        <v>29</v>
      </c>
      <c r="J1099" s="1" t="str">
        <f t="shared" si="175"/>
        <v>Jul</v>
      </c>
      <c r="K1099">
        <f t="shared" si="176"/>
        <v>2019</v>
      </c>
      <c r="L1099" s="1" t="str">
        <f t="shared" si="177"/>
        <v>Mon</v>
      </c>
      <c r="M1099">
        <f t="shared" si="178"/>
        <v>4</v>
      </c>
      <c r="N1099" t="s">
        <v>22</v>
      </c>
      <c r="O1099" t="s">
        <v>723</v>
      </c>
      <c r="P1099" t="s">
        <v>724</v>
      </c>
      <c r="Q1099" t="s">
        <v>25</v>
      </c>
      <c r="R1099" t="s">
        <v>26</v>
      </c>
      <c r="S1099" t="s">
        <v>155</v>
      </c>
      <c r="T1099" t="s">
        <v>156</v>
      </c>
      <c r="U1099" t="str">
        <f t="shared" si="179"/>
        <v>Toledo, Ohio, United States</v>
      </c>
      <c r="V1099" t="s">
        <v>29</v>
      </c>
      <c r="W1099" t="s">
        <v>3276</v>
      </c>
      <c r="X1099" t="s">
        <v>49</v>
      </c>
      <c r="Y1099" t="s">
        <v>282</v>
      </c>
      <c r="Z1099" t="s">
        <v>3277</v>
      </c>
      <c r="AA1099">
        <v>243.88</v>
      </c>
      <c r="AB1099">
        <v>5</v>
      </c>
      <c r="AC1099">
        <v>27.436499999999999</v>
      </c>
      <c r="AD1099" t="e">
        <v>#N/A</v>
      </c>
      <c r="AE1099" t="s">
        <v>34</v>
      </c>
    </row>
    <row r="1100" spans="1:31" x14ac:dyDescent="0.25">
      <c r="A1100">
        <v>3106</v>
      </c>
      <c r="B1100" t="s">
        <v>3278</v>
      </c>
      <c r="C1100" s="1">
        <v>43671</v>
      </c>
      <c r="D1100">
        <f t="shared" si="171"/>
        <v>25</v>
      </c>
      <c r="E1100" t="str">
        <f t="shared" si="170"/>
        <v>Jul</v>
      </c>
      <c r="F1100">
        <f t="shared" si="172"/>
        <v>2019</v>
      </c>
      <c r="G1100" t="str">
        <f t="shared" si="173"/>
        <v>Thu</v>
      </c>
      <c r="H1100" s="1">
        <v>43675</v>
      </c>
      <c r="I1100">
        <f t="shared" si="174"/>
        <v>29</v>
      </c>
      <c r="J1100" s="1" t="str">
        <f t="shared" si="175"/>
        <v>Jul</v>
      </c>
      <c r="K1100">
        <f t="shared" si="176"/>
        <v>2019</v>
      </c>
      <c r="L1100" s="1" t="str">
        <f t="shared" si="177"/>
        <v>Mon</v>
      </c>
      <c r="M1100">
        <f t="shared" si="178"/>
        <v>4</v>
      </c>
      <c r="N1100" t="s">
        <v>22</v>
      </c>
      <c r="O1100" t="s">
        <v>3279</v>
      </c>
      <c r="P1100" t="s">
        <v>3280</v>
      </c>
      <c r="Q1100" t="s">
        <v>25</v>
      </c>
      <c r="R1100" t="s">
        <v>26</v>
      </c>
      <c r="S1100" t="s">
        <v>454</v>
      </c>
      <c r="T1100" t="s">
        <v>56</v>
      </c>
      <c r="U1100" t="str">
        <f t="shared" si="179"/>
        <v>Houston, Texas, United States</v>
      </c>
      <c r="V1100" t="s">
        <v>57</v>
      </c>
      <c r="W1100" t="s">
        <v>1793</v>
      </c>
      <c r="X1100" t="s">
        <v>49</v>
      </c>
      <c r="Y1100" t="s">
        <v>296</v>
      </c>
      <c r="Z1100" t="s">
        <v>1794</v>
      </c>
      <c r="AA1100">
        <v>15.712</v>
      </c>
      <c r="AB1100">
        <v>4</v>
      </c>
      <c r="AC1100">
        <v>5.6955999999999998</v>
      </c>
      <c r="AD1100" t="e">
        <v>#N/A</v>
      </c>
      <c r="AE1100" t="s">
        <v>39</v>
      </c>
    </row>
    <row r="1101" spans="1:31" x14ac:dyDescent="0.25">
      <c r="A1101">
        <v>3579</v>
      </c>
      <c r="B1101" t="s">
        <v>3281</v>
      </c>
      <c r="C1101" s="1">
        <v>43671</v>
      </c>
      <c r="D1101">
        <f t="shared" si="171"/>
        <v>25</v>
      </c>
      <c r="E1101" t="str">
        <f t="shared" si="170"/>
        <v>Jul</v>
      </c>
      <c r="F1101">
        <f t="shared" si="172"/>
        <v>2019</v>
      </c>
      <c r="G1101" t="str">
        <f t="shared" si="173"/>
        <v>Thu</v>
      </c>
      <c r="H1101" s="1">
        <v>43675</v>
      </c>
      <c r="I1101">
        <f t="shared" si="174"/>
        <v>29</v>
      </c>
      <c r="J1101" s="1" t="str">
        <f t="shared" si="175"/>
        <v>Jul</v>
      </c>
      <c r="K1101">
        <f t="shared" si="176"/>
        <v>2019</v>
      </c>
      <c r="L1101" s="1" t="str">
        <f t="shared" si="177"/>
        <v>Mon</v>
      </c>
      <c r="M1101">
        <f t="shared" si="178"/>
        <v>4</v>
      </c>
      <c r="N1101" t="s">
        <v>22</v>
      </c>
      <c r="O1101" t="s">
        <v>3282</v>
      </c>
      <c r="P1101" t="s">
        <v>3283</v>
      </c>
      <c r="Q1101" t="s">
        <v>44</v>
      </c>
      <c r="R1101" t="s">
        <v>26</v>
      </c>
      <c r="S1101" t="s">
        <v>584</v>
      </c>
      <c r="T1101" t="s">
        <v>333</v>
      </c>
      <c r="U1101" t="str">
        <f t="shared" si="179"/>
        <v>Jackson, Mississippi, United States</v>
      </c>
      <c r="V1101" t="s">
        <v>82</v>
      </c>
      <c r="W1101" t="s">
        <v>1849</v>
      </c>
      <c r="X1101" t="s">
        <v>49</v>
      </c>
      <c r="Y1101" t="s">
        <v>50</v>
      </c>
      <c r="Z1101" t="s">
        <v>1850</v>
      </c>
      <c r="AA1101">
        <v>7.89</v>
      </c>
      <c r="AB1101">
        <v>1</v>
      </c>
      <c r="AC1101">
        <v>0.31559999999999999</v>
      </c>
      <c r="AD1101" t="e">
        <v>#N/A</v>
      </c>
      <c r="AE1101" t="s">
        <v>39</v>
      </c>
    </row>
    <row r="1102" spans="1:31" x14ac:dyDescent="0.25">
      <c r="A1102">
        <v>3580</v>
      </c>
      <c r="B1102" t="s">
        <v>3281</v>
      </c>
      <c r="C1102" s="1">
        <v>43671</v>
      </c>
      <c r="D1102">
        <f t="shared" si="171"/>
        <v>25</v>
      </c>
      <c r="E1102" t="str">
        <f t="shared" si="170"/>
        <v>Jul</v>
      </c>
      <c r="F1102">
        <f t="shared" si="172"/>
        <v>2019</v>
      </c>
      <c r="G1102" t="str">
        <f t="shared" si="173"/>
        <v>Thu</v>
      </c>
      <c r="H1102" s="1">
        <v>43675</v>
      </c>
      <c r="I1102">
        <f t="shared" si="174"/>
        <v>29</v>
      </c>
      <c r="J1102" s="1" t="str">
        <f t="shared" si="175"/>
        <v>Jul</v>
      </c>
      <c r="K1102">
        <f t="shared" si="176"/>
        <v>2019</v>
      </c>
      <c r="L1102" s="1" t="str">
        <f t="shared" si="177"/>
        <v>Mon</v>
      </c>
      <c r="M1102">
        <f t="shared" si="178"/>
        <v>4</v>
      </c>
      <c r="N1102" t="s">
        <v>22</v>
      </c>
      <c r="O1102" t="s">
        <v>3282</v>
      </c>
      <c r="P1102" t="s">
        <v>3283</v>
      </c>
      <c r="Q1102" t="s">
        <v>44</v>
      </c>
      <c r="R1102" t="s">
        <v>26</v>
      </c>
      <c r="S1102" t="s">
        <v>584</v>
      </c>
      <c r="T1102" t="s">
        <v>333</v>
      </c>
      <c r="U1102" t="str">
        <f t="shared" si="179"/>
        <v>Jackson, Mississippi, United States</v>
      </c>
      <c r="V1102" t="s">
        <v>82</v>
      </c>
      <c r="W1102" t="s">
        <v>3284</v>
      </c>
      <c r="X1102" t="s">
        <v>49</v>
      </c>
      <c r="Y1102" t="s">
        <v>123</v>
      </c>
      <c r="Z1102" t="s">
        <v>3285</v>
      </c>
      <c r="AA1102">
        <v>65.5</v>
      </c>
      <c r="AB1102">
        <v>5</v>
      </c>
      <c r="AC1102">
        <v>32.094999999999999</v>
      </c>
      <c r="AD1102" t="e">
        <v>#N/A</v>
      </c>
      <c r="AE1102" t="s">
        <v>34</v>
      </c>
    </row>
    <row r="1103" spans="1:31" x14ac:dyDescent="0.25">
      <c r="A1103">
        <v>3581</v>
      </c>
      <c r="B1103" t="s">
        <v>3281</v>
      </c>
      <c r="C1103" s="1">
        <v>43671</v>
      </c>
      <c r="D1103">
        <f t="shared" si="171"/>
        <v>25</v>
      </c>
      <c r="E1103" t="str">
        <f t="shared" si="170"/>
        <v>Jul</v>
      </c>
      <c r="F1103">
        <f t="shared" si="172"/>
        <v>2019</v>
      </c>
      <c r="G1103" t="str">
        <f t="shared" si="173"/>
        <v>Thu</v>
      </c>
      <c r="H1103" s="1">
        <v>43675</v>
      </c>
      <c r="I1103">
        <f t="shared" si="174"/>
        <v>29</v>
      </c>
      <c r="J1103" s="1" t="str">
        <f t="shared" si="175"/>
        <v>Jul</v>
      </c>
      <c r="K1103">
        <f t="shared" si="176"/>
        <v>2019</v>
      </c>
      <c r="L1103" s="1" t="str">
        <f t="shared" si="177"/>
        <v>Mon</v>
      </c>
      <c r="M1103">
        <f t="shared" si="178"/>
        <v>4</v>
      </c>
      <c r="N1103" t="s">
        <v>22</v>
      </c>
      <c r="O1103" t="s">
        <v>3282</v>
      </c>
      <c r="P1103" t="s">
        <v>3283</v>
      </c>
      <c r="Q1103" t="s">
        <v>44</v>
      </c>
      <c r="R1103" t="s">
        <v>26</v>
      </c>
      <c r="S1103" t="s">
        <v>584</v>
      </c>
      <c r="T1103" t="s">
        <v>333</v>
      </c>
      <c r="U1103" t="str">
        <f t="shared" si="179"/>
        <v>Jackson, Mississippi, United States</v>
      </c>
      <c r="V1103" t="s">
        <v>82</v>
      </c>
      <c r="W1103" t="s">
        <v>771</v>
      </c>
      <c r="X1103" t="s">
        <v>31</v>
      </c>
      <c r="Y1103" t="s">
        <v>71</v>
      </c>
      <c r="Z1103" t="s">
        <v>772</v>
      </c>
      <c r="AA1103">
        <v>2430.08</v>
      </c>
      <c r="AB1103">
        <v>8</v>
      </c>
      <c r="AC1103">
        <v>388.81279999999998</v>
      </c>
      <c r="AD1103" t="e">
        <v>#N/A</v>
      </c>
      <c r="AE1103" t="s">
        <v>34</v>
      </c>
    </row>
    <row r="1104" spans="1:31" x14ac:dyDescent="0.25">
      <c r="A1104">
        <v>5244</v>
      </c>
      <c r="B1104" t="s">
        <v>3286</v>
      </c>
      <c r="C1104" s="1">
        <v>43671</v>
      </c>
      <c r="D1104">
        <f t="shared" si="171"/>
        <v>25</v>
      </c>
      <c r="E1104" t="str">
        <f t="shared" si="170"/>
        <v>Jul</v>
      </c>
      <c r="F1104">
        <f t="shared" si="172"/>
        <v>2019</v>
      </c>
      <c r="G1104" t="str">
        <f t="shared" si="173"/>
        <v>Thu</v>
      </c>
      <c r="H1104" s="1">
        <v>43672</v>
      </c>
      <c r="I1104">
        <f t="shared" si="174"/>
        <v>26</v>
      </c>
      <c r="J1104" s="1" t="str">
        <f t="shared" si="175"/>
        <v>Jul</v>
      </c>
      <c r="K1104">
        <f t="shared" si="176"/>
        <v>2019</v>
      </c>
      <c r="L1104" s="1" t="str">
        <f t="shared" si="177"/>
        <v>Fri</v>
      </c>
      <c r="M1104">
        <f t="shared" si="178"/>
        <v>1</v>
      </c>
      <c r="N1104" t="s">
        <v>41</v>
      </c>
      <c r="O1104" t="s">
        <v>3287</v>
      </c>
      <c r="P1104" t="s">
        <v>3288</v>
      </c>
      <c r="Q1104" t="s">
        <v>111</v>
      </c>
      <c r="R1104" t="s">
        <v>26</v>
      </c>
      <c r="S1104" t="s">
        <v>427</v>
      </c>
      <c r="T1104" t="s">
        <v>428</v>
      </c>
      <c r="U1104" t="str">
        <f t="shared" si="179"/>
        <v>Arlington, Virginia, United States</v>
      </c>
      <c r="V1104" t="s">
        <v>82</v>
      </c>
      <c r="W1104" t="s">
        <v>3289</v>
      </c>
      <c r="X1104" t="s">
        <v>49</v>
      </c>
      <c r="Y1104" t="s">
        <v>75</v>
      </c>
      <c r="Z1104" t="s">
        <v>3290</v>
      </c>
      <c r="AA1104">
        <v>10.44</v>
      </c>
      <c r="AB1104">
        <v>1</v>
      </c>
      <c r="AC1104">
        <v>4.8023999999999996</v>
      </c>
      <c r="AD1104" t="e">
        <v>#N/A</v>
      </c>
      <c r="AE1104" t="s">
        <v>34</v>
      </c>
    </row>
    <row r="1105" spans="1:31" x14ac:dyDescent="0.25">
      <c r="A1105">
        <v>5446</v>
      </c>
      <c r="B1105" t="s">
        <v>3291</v>
      </c>
      <c r="C1105" s="1">
        <v>43671</v>
      </c>
      <c r="D1105">
        <f t="shared" si="171"/>
        <v>25</v>
      </c>
      <c r="E1105" t="str">
        <f t="shared" si="170"/>
        <v>Jul</v>
      </c>
      <c r="F1105">
        <f t="shared" si="172"/>
        <v>2019</v>
      </c>
      <c r="G1105" t="str">
        <f t="shared" si="173"/>
        <v>Thu</v>
      </c>
      <c r="H1105" s="1">
        <v>43675</v>
      </c>
      <c r="I1105">
        <f t="shared" si="174"/>
        <v>29</v>
      </c>
      <c r="J1105" s="1" t="str">
        <f t="shared" si="175"/>
        <v>Jul</v>
      </c>
      <c r="K1105">
        <f t="shared" si="176"/>
        <v>2019</v>
      </c>
      <c r="L1105" s="1" t="str">
        <f t="shared" si="177"/>
        <v>Mon</v>
      </c>
      <c r="M1105">
        <f t="shared" si="178"/>
        <v>4</v>
      </c>
      <c r="N1105" t="s">
        <v>22</v>
      </c>
      <c r="O1105" t="s">
        <v>230</v>
      </c>
      <c r="P1105" t="s">
        <v>231</v>
      </c>
      <c r="Q1105" t="s">
        <v>111</v>
      </c>
      <c r="R1105" t="s">
        <v>26</v>
      </c>
      <c r="S1105" t="s">
        <v>454</v>
      </c>
      <c r="T1105" t="s">
        <v>56</v>
      </c>
      <c r="U1105" t="str">
        <f t="shared" si="179"/>
        <v>Houston, Texas, United States</v>
      </c>
      <c r="V1105" t="s">
        <v>57</v>
      </c>
      <c r="W1105" t="s">
        <v>203</v>
      </c>
      <c r="X1105" t="s">
        <v>49</v>
      </c>
      <c r="Y1105" t="s">
        <v>204</v>
      </c>
      <c r="Z1105" t="s">
        <v>205</v>
      </c>
      <c r="AA1105">
        <v>20.936</v>
      </c>
      <c r="AB1105">
        <v>1</v>
      </c>
      <c r="AC1105">
        <v>7.0659000000000001</v>
      </c>
      <c r="AD1105" t="e">
        <v>#N/A</v>
      </c>
      <c r="AE1105" t="s">
        <v>73</v>
      </c>
    </row>
    <row r="1106" spans="1:31" x14ac:dyDescent="0.25">
      <c r="A1106">
        <v>8309</v>
      </c>
      <c r="B1106" t="s">
        <v>3292</v>
      </c>
      <c r="C1106" s="1">
        <v>43671</v>
      </c>
      <c r="D1106">
        <f t="shared" si="171"/>
        <v>25</v>
      </c>
      <c r="E1106" t="str">
        <f t="shared" si="170"/>
        <v>Jul</v>
      </c>
      <c r="F1106">
        <f t="shared" si="172"/>
        <v>2019</v>
      </c>
      <c r="G1106" t="str">
        <f t="shared" si="173"/>
        <v>Thu</v>
      </c>
      <c r="H1106" s="1">
        <v>43671</v>
      </c>
      <c r="I1106">
        <f t="shared" si="174"/>
        <v>25</v>
      </c>
      <c r="J1106" s="1" t="str">
        <f t="shared" si="175"/>
        <v>Jul</v>
      </c>
      <c r="K1106">
        <f t="shared" si="176"/>
        <v>2019</v>
      </c>
      <c r="L1106" s="1" t="str">
        <f t="shared" si="177"/>
        <v>Thu</v>
      </c>
      <c r="M1106">
        <f t="shared" si="178"/>
        <v>0</v>
      </c>
      <c r="N1106" t="s">
        <v>211</v>
      </c>
      <c r="O1106" t="s">
        <v>1352</v>
      </c>
      <c r="P1106" t="s">
        <v>1353</v>
      </c>
      <c r="Q1106" t="s">
        <v>111</v>
      </c>
      <c r="R1106" t="s">
        <v>26</v>
      </c>
      <c r="S1106" t="s">
        <v>361</v>
      </c>
      <c r="T1106" t="s">
        <v>46</v>
      </c>
      <c r="U1106" t="str">
        <f t="shared" si="179"/>
        <v>San Francisco, California, United States</v>
      </c>
      <c r="V1106" t="s">
        <v>47</v>
      </c>
      <c r="W1106" t="s">
        <v>3293</v>
      </c>
      <c r="X1106" t="s">
        <v>49</v>
      </c>
      <c r="Y1106" t="s">
        <v>92</v>
      </c>
      <c r="Z1106" t="s">
        <v>3294</v>
      </c>
      <c r="AA1106">
        <v>37.17</v>
      </c>
      <c r="AB1106">
        <v>9</v>
      </c>
      <c r="AC1106">
        <v>11.151</v>
      </c>
      <c r="AD1106" t="e">
        <v>#N/A</v>
      </c>
      <c r="AE1106" t="s">
        <v>39</v>
      </c>
    </row>
    <row r="1107" spans="1:31" x14ac:dyDescent="0.25">
      <c r="A1107">
        <v>9891</v>
      </c>
      <c r="B1107" t="s">
        <v>3295</v>
      </c>
      <c r="C1107" s="1">
        <v>43671</v>
      </c>
      <c r="D1107">
        <f t="shared" si="171"/>
        <v>25</v>
      </c>
      <c r="E1107" t="str">
        <f t="shared" si="170"/>
        <v>Jul</v>
      </c>
      <c r="F1107">
        <f t="shared" si="172"/>
        <v>2019</v>
      </c>
      <c r="G1107" t="str">
        <f t="shared" si="173"/>
        <v>Thu</v>
      </c>
      <c r="H1107" s="1">
        <v>43674</v>
      </c>
      <c r="I1107">
        <f t="shared" si="174"/>
        <v>28</v>
      </c>
      <c r="J1107" s="1" t="str">
        <f t="shared" si="175"/>
        <v>Jul</v>
      </c>
      <c r="K1107">
        <f t="shared" si="176"/>
        <v>2019</v>
      </c>
      <c r="L1107" s="1" t="str">
        <f t="shared" si="177"/>
        <v>Sun</v>
      </c>
      <c r="M1107">
        <f t="shared" si="178"/>
        <v>3</v>
      </c>
      <c r="N1107" t="s">
        <v>97</v>
      </c>
      <c r="O1107" t="s">
        <v>2209</v>
      </c>
      <c r="P1107" t="s">
        <v>2210</v>
      </c>
      <c r="Q1107" t="s">
        <v>25</v>
      </c>
      <c r="R1107" t="s">
        <v>26</v>
      </c>
      <c r="S1107" t="s">
        <v>680</v>
      </c>
      <c r="T1107" t="s">
        <v>129</v>
      </c>
      <c r="U1107" t="str">
        <f t="shared" si="179"/>
        <v>Milwaukee, Wisconsin, United States</v>
      </c>
      <c r="V1107" t="s">
        <v>57</v>
      </c>
      <c r="W1107" t="s">
        <v>643</v>
      </c>
      <c r="X1107" t="s">
        <v>49</v>
      </c>
      <c r="Y1107" t="s">
        <v>123</v>
      </c>
      <c r="Z1107" t="s">
        <v>644</v>
      </c>
      <c r="AA1107">
        <v>20.62</v>
      </c>
      <c r="AB1107">
        <v>2</v>
      </c>
      <c r="AC1107">
        <v>9.6913999999999998</v>
      </c>
      <c r="AD1107" t="e">
        <v>#N/A</v>
      </c>
      <c r="AE1107" t="s">
        <v>73</v>
      </c>
    </row>
    <row r="1108" spans="1:31" x14ac:dyDescent="0.25">
      <c r="A1108">
        <v>9892</v>
      </c>
      <c r="B1108" t="s">
        <v>3295</v>
      </c>
      <c r="C1108" s="1">
        <v>43671</v>
      </c>
      <c r="D1108">
        <f t="shared" si="171"/>
        <v>25</v>
      </c>
      <c r="E1108" t="str">
        <f t="shared" si="170"/>
        <v>Jul</v>
      </c>
      <c r="F1108">
        <f t="shared" si="172"/>
        <v>2019</v>
      </c>
      <c r="G1108" t="str">
        <f t="shared" si="173"/>
        <v>Thu</v>
      </c>
      <c r="H1108" s="1">
        <v>43674</v>
      </c>
      <c r="I1108">
        <f t="shared" si="174"/>
        <v>28</v>
      </c>
      <c r="J1108" s="1" t="str">
        <f t="shared" si="175"/>
        <v>Jul</v>
      </c>
      <c r="K1108">
        <f t="shared" si="176"/>
        <v>2019</v>
      </c>
      <c r="L1108" s="1" t="str">
        <f t="shared" si="177"/>
        <v>Sun</v>
      </c>
      <c r="M1108">
        <f t="shared" si="178"/>
        <v>3</v>
      </c>
      <c r="N1108" t="s">
        <v>97</v>
      </c>
      <c r="O1108" t="s">
        <v>2209</v>
      </c>
      <c r="P1108" t="s">
        <v>2210</v>
      </c>
      <c r="Q1108" t="s">
        <v>25</v>
      </c>
      <c r="R1108" t="s">
        <v>26</v>
      </c>
      <c r="S1108" t="s">
        <v>680</v>
      </c>
      <c r="T1108" t="s">
        <v>129</v>
      </c>
      <c r="U1108" t="str">
        <f t="shared" si="179"/>
        <v>Milwaukee, Wisconsin, United States</v>
      </c>
      <c r="V1108" t="s">
        <v>57</v>
      </c>
      <c r="W1108" t="s">
        <v>3296</v>
      </c>
      <c r="X1108" t="s">
        <v>36</v>
      </c>
      <c r="Y1108" t="s">
        <v>59</v>
      </c>
      <c r="Z1108" t="s">
        <v>3297</v>
      </c>
      <c r="AA1108">
        <v>124.25</v>
      </c>
      <c r="AB1108">
        <v>7</v>
      </c>
      <c r="AC1108">
        <v>48.457500000000003</v>
      </c>
      <c r="AD1108" t="e">
        <v>#N/A</v>
      </c>
      <c r="AE1108" t="s">
        <v>39</v>
      </c>
    </row>
    <row r="1109" spans="1:31" x14ac:dyDescent="0.25">
      <c r="A1109">
        <v>9893</v>
      </c>
      <c r="B1109" t="s">
        <v>3295</v>
      </c>
      <c r="C1109" s="1">
        <v>43671</v>
      </c>
      <c r="D1109">
        <f t="shared" si="171"/>
        <v>25</v>
      </c>
      <c r="E1109" t="str">
        <f t="shared" si="170"/>
        <v>Jul</v>
      </c>
      <c r="F1109">
        <f t="shared" si="172"/>
        <v>2019</v>
      </c>
      <c r="G1109" t="str">
        <f t="shared" si="173"/>
        <v>Thu</v>
      </c>
      <c r="H1109" s="1">
        <v>43674</v>
      </c>
      <c r="I1109">
        <f t="shared" si="174"/>
        <v>28</v>
      </c>
      <c r="J1109" s="1" t="str">
        <f t="shared" si="175"/>
        <v>Jul</v>
      </c>
      <c r="K1109">
        <f t="shared" si="176"/>
        <v>2019</v>
      </c>
      <c r="L1109" s="1" t="str">
        <f t="shared" si="177"/>
        <v>Sun</v>
      </c>
      <c r="M1109">
        <f t="shared" si="178"/>
        <v>3</v>
      </c>
      <c r="N1109" t="s">
        <v>97</v>
      </c>
      <c r="O1109" t="s">
        <v>2209</v>
      </c>
      <c r="P1109" t="s">
        <v>2210</v>
      </c>
      <c r="Q1109" t="s">
        <v>25</v>
      </c>
      <c r="R1109" t="s">
        <v>26</v>
      </c>
      <c r="S1109" t="s">
        <v>680</v>
      </c>
      <c r="T1109" t="s">
        <v>129</v>
      </c>
      <c r="U1109" t="str">
        <f t="shared" si="179"/>
        <v>Milwaukee, Wisconsin, United States</v>
      </c>
      <c r="V1109" t="s">
        <v>57</v>
      </c>
      <c r="W1109" t="s">
        <v>3044</v>
      </c>
      <c r="X1109" t="s">
        <v>36</v>
      </c>
      <c r="Y1109" t="s">
        <v>37</v>
      </c>
      <c r="Z1109" t="s">
        <v>3045</v>
      </c>
      <c r="AA1109">
        <v>297.55</v>
      </c>
      <c r="AB1109">
        <v>5</v>
      </c>
      <c r="AC1109">
        <v>83.313999999999993</v>
      </c>
      <c r="AD1109" t="e">
        <v>#N/A</v>
      </c>
      <c r="AE1109" t="s">
        <v>34</v>
      </c>
    </row>
    <row r="1110" spans="1:31" x14ac:dyDescent="0.25">
      <c r="A1110">
        <v>9894</v>
      </c>
      <c r="B1110" t="s">
        <v>3295</v>
      </c>
      <c r="C1110" s="1">
        <v>43671</v>
      </c>
      <c r="D1110">
        <f t="shared" si="171"/>
        <v>25</v>
      </c>
      <c r="E1110" t="str">
        <f t="shared" si="170"/>
        <v>Jul</v>
      </c>
      <c r="F1110">
        <f t="shared" si="172"/>
        <v>2019</v>
      </c>
      <c r="G1110" t="str">
        <f t="shared" si="173"/>
        <v>Thu</v>
      </c>
      <c r="H1110" s="1">
        <v>43674</v>
      </c>
      <c r="I1110">
        <f t="shared" si="174"/>
        <v>28</v>
      </c>
      <c r="J1110" s="1" t="str">
        <f t="shared" si="175"/>
        <v>Jul</v>
      </c>
      <c r="K1110">
        <f t="shared" si="176"/>
        <v>2019</v>
      </c>
      <c r="L1110" s="1" t="str">
        <f t="shared" si="177"/>
        <v>Sun</v>
      </c>
      <c r="M1110">
        <f t="shared" si="178"/>
        <v>3</v>
      </c>
      <c r="N1110" t="s">
        <v>97</v>
      </c>
      <c r="O1110" t="s">
        <v>2209</v>
      </c>
      <c r="P1110" t="s">
        <v>2210</v>
      </c>
      <c r="Q1110" t="s">
        <v>25</v>
      </c>
      <c r="R1110" t="s">
        <v>26</v>
      </c>
      <c r="S1110" t="s">
        <v>680</v>
      </c>
      <c r="T1110" t="s">
        <v>129</v>
      </c>
      <c r="U1110" t="str">
        <f t="shared" si="179"/>
        <v>Milwaukee, Wisconsin, United States</v>
      </c>
      <c r="V1110" t="s">
        <v>57</v>
      </c>
      <c r="W1110" t="s">
        <v>3298</v>
      </c>
      <c r="X1110" t="s">
        <v>31</v>
      </c>
      <c r="Y1110" t="s">
        <v>262</v>
      </c>
      <c r="Z1110" t="s">
        <v>3299</v>
      </c>
      <c r="AA1110">
        <v>403.56</v>
      </c>
      <c r="AB1110">
        <v>4</v>
      </c>
      <c r="AC1110">
        <v>96.854399999999998</v>
      </c>
      <c r="AD1110" t="e">
        <v>#N/A</v>
      </c>
      <c r="AE1110" t="s">
        <v>73</v>
      </c>
    </row>
    <row r="1111" spans="1:31" x14ac:dyDescent="0.25">
      <c r="A1111">
        <v>9895</v>
      </c>
      <c r="B1111" t="s">
        <v>3295</v>
      </c>
      <c r="C1111" s="1">
        <v>43671</v>
      </c>
      <c r="D1111">
        <f t="shared" si="171"/>
        <v>25</v>
      </c>
      <c r="E1111" t="str">
        <f t="shared" si="170"/>
        <v>Jul</v>
      </c>
      <c r="F1111">
        <f t="shared" si="172"/>
        <v>2019</v>
      </c>
      <c r="G1111" t="str">
        <f t="shared" si="173"/>
        <v>Thu</v>
      </c>
      <c r="H1111" s="1">
        <v>43674</v>
      </c>
      <c r="I1111">
        <f t="shared" si="174"/>
        <v>28</v>
      </c>
      <c r="J1111" s="1" t="str">
        <f t="shared" si="175"/>
        <v>Jul</v>
      </c>
      <c r="K1111">
        <f t="shared" si="176"/>
        <v>2019</v>
      </c>
      <c r="L1111" s="1" t="str">
        <f t="shared" si="177"/>
        <v>Sun</v>
      </c>
      <c r="M1111">
        <f t="shared" si="178"/>
        <v>3</v>
      </c>
      <c r="N1111" t="s">
        <v>97</v>
      </c>
      <c r="O1111" t="s">
        <v>2209</v>
      </c>
      <c r="P1111" t="s">
        <v>2210</v>
      </c>
      <c r="Q1111" t="s">
        <v>25</v>
      </c>
      <c r="R1111" t="s">
        <v>26</v>
      </c>
      <c r="S1111" t="s">
        <v>680</v>
      </c>
      <c r="T1111" t="s">
        <v>129</v>
      </c>
      <c r="U1111" t="str">
        <f t="shared" si="179"/>
        <v>Milwaukee, Wisconsin, United States</v>
      </c>
      <c r="V1111" t="s">
        <v>57</v>
      </c>
      <c r="W1111" t="s">
        <v>3300</v>
      </c>
      <c r="X1111" t="s">
        <v>31</v>
      </c>
      <c r="Y1111" t="s">
        <v>120</v>
      </c>
      <c r="Z1111" t="s">
        <v>3301</v>
      </c>
      <c r="AA1111">
        <v>95.2</v>
      </c>
      <c r="AB1111">
        <v>5</v>
      </c>
      <c r="AC1111">
        <v>27.608000000000001</v>
      </c>
      <c r="AD1111" t="e">
        <v>#N/A</v>
      </c>
      <c r="AE1111" t="s">
        <v>34</v>
      </c>
    </row>
    <row r="1112" spans="1:31" x14ac:dyDescent="0.25">
      <c r="A1112">
        <v>5679</v>
      </c>
      <c r="B1112" t="s">
        <v>3302</v>
      </c>
      <c r="C1112" s="1">
        <v>43674</v>
      </c>
      <c r="D1112">
        <f t="shared" si="171"/>
        <v>28</v>
      </c>
      <c r="E1112" t="str">
        <f t="shared" si="170"/>
        <v>Jul</v>
      </c>
      <c r="F1112">
        <f t="shared" si="172"/>
        <v>2019</v>
      </c>
      <c r="G1112" t="str">
        <f t="shared" si="173"/>
        <v>Sun</v>
      </c>
      <c r="H1112" s="1">
        <v>43680</v>
      </c>
      <c r="I1112">
        <f t="shared" si="174"/>
        <v>3</v>
      </c>
      <c r="J1112" s="1" t="str">
        <f t="shared" si="175"/>
        <v>Aug</v>
      </c>
      <c r="K1112">
        <f t="shared" si="176"/>
        <v>2019</v>
      </c>
      <c r="L1112" s="1" t="str">
        <f t="shared" si="177"/>
        <v>Sat</v>
      </c>
      <c r="M1112">
        <f t="shared" si="178"/>
        <v>6</v>
      </c>
      <c r="N1112" t="s">
        <v>22</v>
      </c>
      <c r="O1112" t="s">
        <v>3303</v>
      </c>
      <c r="P1112" t="s">
        <v>3304</v>
      </c>
      <c r="Q1112" t="s">
        <v>111</v>
      </c>
      <c r="R1112" t="s">
        <v>26</v>
      </c>
      <c r="S1112" t="s">
        <v>3305</v>
      </c>
      <c r="T1112" t="s">
        <v>883</v>
      </c>
      <c r="U1112" t="str">
        <f t="shared" si="179"/>
        <v>Holland, Michigan, United States</v>
      </c>
      <c r="V1112" t="s">
        <v>57</v>
      </c>
      <c r="W1112" t="s">
        <v>3306</v>
      </c>
      <c r="X1112" t="s">
        <v>49</v>
      </c>
      <c r="Y1112" t="s">
        <v>271</v>
      </c>
      <c r="Z1112" t="s">
        <v>726</v>
      </c>
      <c r="AA1112">
        <v>20.440000000000001</v>
      </c>
      <c r="AB1112">
        <v>7</v>
      </c>
      <c r="AC1112">
        <v>9.1980000000000004</v>
      </c>
      <c r="AD1112" t="e">
        <v>#N/A</v>
      </c>
      <c r="AE1112" t="s">
        <v>73</v>
      </c>
    </row>
    <row r="1113" spans="1:31" x14ac:dyDescent="0.25">
      <c r="A1113">
        <v>5680</v>
      </c>
      <c r="B1113" t="s">
        <v>3302</v>
      </c>
      <c r="C1113" s="1">
        <v>43674</v>
      </c>
      <c r="D1113">
        <f t="shared" si="171"/>
        <v>28</v>
      </c>
      <c r="E1113" t="str">
        <f t="shared" si="170"/>
        <v>Jul</v>
      </c>
      <c r="F1113">
        <f t="shared" si="172"/>
        <v>2019</v>
      </c>
      <c r="G1113" t="str">
        <f t="shared" si="173"/>
        <v>Sun</v>
      </c>
      <c r="H1113" s="1">
        <v>43680</v>
      </c>
      <c r="I1113">
        <f t="shared" si="174"/>
        <v>3</v>
      </c>
      <c r="J1113" s="1" t="str">
        <f t="shared" si="175"/>
        <v>Aug</v>
      </c>
      <c r="K1113">
        <f t="shared" si="176"/>
        <v>2019</v>
      </c>
      <c r="L1113" s="1" t="str">
        <f t="shared" si="177"/>
        <v>Sat</v>
      </c>
      <c r="M1113">
        <f t="shared" si="178"/>
        <v>6</v>
      </c>
      <c r="N1113" t="s">
        <v>22</v>
      </c>
      <c r="O1113" t="s">
        <v>3303</v>
      </c>
      <c r="P1113" t="s">
        <v>3304</v>
      </c>
      <c r="Q1113" t="s">
        <v>111</v>
      </c>
      <c r="R1113" t="s">
        <v>26</v>
      </c>
      <c r="S1113" t="s">
        <v>3305</v>
      </c>
      <c r="T1113" t="s">
        <v>883</v>
      </c>
      <c r="U1113" t="str">
        <f t="shared" si="179"/>
        <v>Holland, Michigan, United States</v>
      </c>
      <c r="V1113" t="s">
        <v>57</v>
      </c>
      <c r="W1113" t="s">
        <v>3307</v>
      </c>
      <c r="X1113" t="s">
        <v>49</v>
      </c>
      <c r="Y1113" t="s">
        <v>123</v>
      </c>
      <c r="Z1113" t="s">
        <v>3308</v>
      </c>
      <c r="AA1113">
        <v>109.92</v>
      </c>
      <c r="AB1113">
        <v>2</v>
      </c>
      <c r="AC1113">
        <v>53.860799999999998</v>
      </c>
      <c r="AD1113" t="e">
        <v>#N/A</v>
      </c>
      <c r="AE1113" t="s">
        <v>39</v>
      </c>
    </row>
    <row r="1114" spans="1:31" x14ac:dyDescent="0.25">
      <c r="A1114">
        <v>6927</v>
      </c>
      <c r="B1114" t="s">
        <v>3309</v>
      </c>
      <c r="C1114" s="1">
        <v>43674</v>
      </c>
      <c r="D1114">
        <f t="shared" si="171"/>
        <v>28</v>
      </c>
      <c r="E1114" t="str">
        <f t="shared" si="170"/>
        <v>Jul</v>
      </c>
      <c r="F1114">
        <f t="shared" si="172"/>
        <v>2019</v>
      </c>
      <c r="G1114" t="str">
        <f t="shared" si="173"/>
        <v>Sun</v>
      </c>
      <c r="H1114" s="1">
        <v>43680</v>
      </c>
      <c r="I1114">
        <f t="shared" si="174"/>
        <v>3</v>
      </c>
      <c r="J1114" s="1" t="str">
        <f t="shared" si="175"/>
        <v>Aug</v>
      </c>
      <c r="K1114">
        <f t="shared" si="176"/>
        <v>2019</v>
      </c>
      <c r="L1114" s="1" t="str">
        <f t="shared" si="177"/>
        <v>Sat</v>
      </c>
      <c r="M1114">
        <f t="shared" si="178"/>
        <v>6</v>
      </c>
      <c r="N1114" t="s">
        <v>22</v>
      </c>
      <c r="O1114" t="s">
        <v>3310</v>
      </c>
      <c r="P1114" t="s">
        <v>3311</v>
      </c>
      <c r="Q1114" t="s">
        <v>44</v>
      </c>
      <c r="R1114" t="s">
        <v>26</v>
      </c>
      <c r="S1114" t="s">
        <v>45</v>
      </c>
      <c r="T1114" t="s">
        <v>46</v>
      </c>
      <c r="U1114" t="str">
        <f t="shared" si="179"/>
        <v>Los Angeles, California, United States</v>
      </c>
      <c r="V1114" t="s">
        <v>47</v>
      </c>
      <c r="W1114" t="s">
        <v>3312</v>
      </c>
      <c r="X1114" t="s">
        <v>49</v>
      </c>
      <c r="Y1114" t="s">
        <v>296</v>
      </c>
      <c r="Z1114" t="s">
        <v>3313</v>
      </c>
      <c r="AA1114">
        <v>18.899999999999999</v>
      </c>
      <c r="AB1114">
        <v>3</v>
      </c>
      <c r="AC1114">
        <v>8.6940000000000008</v>
      </c>
      <c r="AD1114" t="e">
        <v>#N/A</v>
      </c>
      <c r="AE1114" t="s">
        <v>73</v>
      </c>
    </row>
    <row r="1115" spans="1:31" x14ac:dyDescent="0.25">
      <c r="A1115">
        <v>8632</v>
      </c>
      <c r="B1115" t="s">
        <v>3314</v>
      </c>
      <c r="C1115" s="1">
        <v>43674</v>
      </c>
      <c r="D1115">
        <f t="shared" si="171"/>
        <v>28</v>
      </c>
      <c r="E1115" t="str">
        <f t="shared" si="170"/>
        <v>Jul</v>
      </c>
      <c r="F1115">
        <f t="shared" si="172"/>
        <v>2019</v>
      </c>
      <c r="G1115" t="str">
        <f t="shared" si="173"/>
        <v>Sun</v>
      </c>
      <c r="H1115" s="1">
        <v>43675</v>
      </c>
      <c r="I1115">
        <f t="shared" si="174"/>
        <v>29</v>
      </c>
      <c r="J1115" s="1" t="str">
        <f t="shared" si="175"/>
        <v>Jul</v>
      </c>
      <c r="K1115">
        <f t="shared" si="176"/>
        <v>2019</v>
      </c>
      <c r="L1115" s="1" t="str">
        <f t="shared" si="177"/>
        <v>Mon</v>
      </c>
      <c r="M1115">
        <f t="shared" si="178"/>
        <v>1</v>
      </c>
      <c r="N1115" t="s">
        <v>41</v>
      </c>
      <c r="O1115" t="s">
        <v>2550</v>
      </c>
      <c r="P1115" t="s">
        <v>2551</v>
      </c>
      <c r="Q1115" t="s">
        <v>44</v>
      </c>
      <c r="R1115" t="s">
        <v>26</v>
      </c>
      <c r="S1115" t="s">
        <v>3315</v>
      </c>
      <c r="T1115" t="s">
        <v>90</v>
      </c>
      <c r="U1115" t="str">
        <f t="shared" si="179"/>
        <v>Bethlehem, Pennsylvania, United States</v>
      </c>
      <c r="V1115" t="s">
        <v>29</v>
      </c>
      <c r="W1115" t="s">
        <v>1040</v>
      </c>
      <c r="X1115" t="s">
        <v>31</v>
      </c>
      <c r="Y1115" t="s">
        <v>32</v>
      </c>
      <c r="Z1115" t="s">
        <v>1041</v>
      </c>
      <c r="AA1115">
        <v>177.45</v>
      </c>
      <c r="AB1115">
        <v>5</v>
      </c>
      <c r="AC1115">
        <v>-78.078000000000003</v>
      </c>
      <c r="AD1115" t="e">
        <v>#N/A</v>
      </c>
      <c r="AE1115" t="s">
        <v>34</v>
      </c>
    </row>
    <row r="1116" spans="1:31" x14ac:dyDescent="0.25">
      <c r="A1116">
        <v>8633</v>
      </c>
      <c r="B1116" t="s">
        <v>3314</v>
      </c>
      <c r="C1116" s="1">
        <v>43674</v>
      </c>
      <c r="D1116">
        <f t="shared" si="171"/>
        <v>28</v>
      </c>
      <c r="E1116" t="str">
        <f t="shared" si="170"/>
        <v>Jul</v>
      </c>
      <c r="F1116">
        <f t="shared" si="172"/>
        <v>2019</v>
      </c>
      <c r="G1116" t="str">
        <f t="shared" si="173"/>
        <v>Sun</v>
      </c>
      <c r="H1116" s="1">
        <v>43675</v>
      </c>
      <c r="I1116">
        <f t="shared" si="174"/>
        <v>29</v>
      </c>
      <c r="J1116" s="1" t="str">
        <f t="shared" si="175"/>
        <v>Jul</v>
      </c>
      <c r="K1116">
        <f t="shared" si="176"/>
        <v>2019</v>
      </c>
      <c r="L1116" s="1" t="str">
        <f t="shared" si="177"/>
        <v>Mon</v>
      </c>
      <c r="M1116">
        <f t="shared" si="178"/>
        <v>1</v>
      </c>
      <c r="N1116" t="s">
        <v>41</v>
      </c>
      <c r="O1116" t="s">
        <v>2550</v>
      </c>
      <c r="P1116" t="s">
        <v>2551</v>
      </c>
      <c r="Q1116" t="s">
        <v>44</v>
      </c>
      <c r="R1116" t="s">
        <v>26</v>
      </c>
      <c r="S1116" t="s">
        <v>3315</v>
      </c>
      <c r="T1116" t="s">
        <v>90</v>
      </c>
      <c r="U1116" t="str">
        <f t="shared" si="179"/>
        <v>Bethlehem, Pennsylvania, United States</v>
      </c>
      <c r="V1116" t="s">
        <v>29</v>
      </c>
      <c r="W1116" t="s">
        <v>3316</v>
      </c>
      <c r="X1116" t="s">
        <v>49</v>
      </c>
      <c r="Y1116" t="s">
        <v>75</v>
      </c>
      <c r="Z1116" t="s">
        <v>3317</v>
      </c>
      <c r="AA1116">
        <v>1369.7639999999999</v>
      </c>
      <c r="AB1116">
        <v>6</v>
      </c>
      <c r="AC1116">
        <v>-913.17600000000004</v>
      </c>
      <c r="AD1116" t="e">
        <v>#N/A</v>
      </c>
      <c r="AE1116" t="s">
        <v>34</v>
      </c>
    </row>
    <row r="1117" spans="1:31" x14ac:dyDescent="0.25">
      <c r="A1117">
        <v>8634</v>
      </c>
      <c r="B1117" t="s">
        <v>3314</v>
      </c>
      <c r="C1117" s="1">
        <v>43674</v>
      </c>
      <c r="D1117">
        <f t="shared" si="171"/>
        <v>28</v>
      </c>
      <c r="E1117" t="str">
        <f t="shared" si="170"/>
        <v>Jul</v>
      </c>
      <c r="F1117">
        <f t="shared" si="172"/>
        <v>2019</v>
      </c>
      <c r="G1117" t="str">
        <f t="shared" si="173"/>
        <v>Sun</v>
      </c>
      <c r="H1117" s="1">
        <v>43675</v>
      </c>
      <c r="I1117">
        <f t="shared" si="174"/>
        <v>29</v>
      </c>
      <c r="J1117" s="1" t="str">
        <f t="shared" si="175"/>
        <v>Jul</v>
      </c>
      <c r="K1117">
        <f t="shared" si="176"/>
        <v>2019</v>
      </c>
      <c r="L1117" s="1" t="str">
        <f t="shared" si="177"/>
        <v>Mon</v>
      </c>
      <c r="M1117">
        <f t="shared" si="178"/>
        <v>1</v>
      </c>
      <c r="N1117" t="s">
        <v>41</v>
      </c>
      <c r="O1117" t="s">
        <v>2550</v>
      </c>
      <c r="P1117" t="s">
        <v>2551</v>
      </c>
      <c r="Q1117" t="s">
        <v>44</v>
      </c>
      <c r="R1117" t="s">
        <v>26</v>
      </c>
      <c r="S1117" t="s">
        <v>3315</v>
      </c>
      <c r="T1117" t="s">
        <v>90</v>
      </c>
      <c r="U1117" t="str">
        <f t="shared" si="179"/>
        <v>Bethlehem, Pennsylvania, United States</v>
      </c>
      <c r="V1117" t="s">
        <v>29</v>
      </c>
      <c r="W1117" t="s">
        <v>3318</v>
      </c>
      <c r="X1117" t="s">
        <v>49</v>
      </c>
      <c r="Y1117" t="s">
        <v>282</v>
      </c>
      <c r="Z1117" t="s">
        <v>3319</v>
      </c>
      <c r="AA1117">
        <v>9.48</v>
      </c>
      <c r="AB1117">
        <v>3</v>
      </c>
      <c r="AC1117">
        <v>0.71099999999999997</v>
      </c>
      <c r="AD1117" t="e">
        <v>#N/A</v>
      </c>
      <c r="AE1117" t="s">
        <v>34</v>
      </c>
    </row>
    <row r="1118" spans="1:31" x14ac:dyDescent="0.25">
      <c r="A1118">
        <v>9592</v>
      </c>
      <c r="B1118" t="s">
        <v>3320</v>
      </c>
      <c r="C1118" s="1">
        <v>43674</v>
      </c>
      <c r="D1118">
        <f t="shared" si="171"/>
        <v>28</v>
      </c>
      <c r="E1118" t="str">
        <f t="shared" si="170"/>
        <v>Jul</v>
      </c>
      <c r="F1118">
        <f t="shared" si="172"/>
        <v>2019</v>
      </c>
      <c r="G1118" t="str">
        <f t="shared" si="173"/>
        <v>Sun</v>
      </c>
      <c r="H1118" s="1">
        <v>43678</v>
      </c>
      <c r="I1118">
        <f t="shared" si="174"/>
        <v>1</v>
      </c>
      <c r="J1118" s="1" t="str">
        <f t="shared" si="175"/>
        <v>Aug</v>
      </c>
      <c r="K1118">
        <f t="shared" si="176"/>
        <v>2019</v>
      </c>
      <c r="L1118" s="1" t="str">
        <f t="shared" si="177"/>
        <v>Thu</v>
      </c>
      <c r="M1118">
        <f t="shared" si="178"/>
        <v>4</v>
      </c>
      <c r="N1118" t="s">
        <v>22</v>
      </c>
      <c r="O1118" t="s">
        <v>1901</v>
      </c>
      <c r="P1118" t="s">
        <v>1902</v>
      </c>
      <c r="Q1118" t="s">
        <v>111</v>
      </c>
      <c r="R1118" t="s">
        <v>26</v>
      </c>
      <c r="S1118" t="s">
        <v>2611</v>
      </c>
      <c r="T1118" t="s">
        <v>56</v>
      </c>
      <c r="U1118" t="str">
        <f t="shared" si="179"/>
        <v>Pasadena, Texas, United States</v>
      </c>
      <c r="V1118" t="s">
        <v>57</v>
      </c>
      <c r="W1118" t="s">
        <v>1158</v>
      </c>
      <c r="X1118" t="s">
        <v>31</v>
      </c>
      <c r="Y1118" t="s">
        <v>120</v>
      </c>
      <c r="Z1118" t="s">
        <v>1159</v>
      </c>
      <c r="AA1118">
        <v>24.7</v>
      </c>
      <c r="AB1118">
        <v>5</v>
      </c>
      <c r="AC1118">
        <v>-9.8800000000000008</v>
      </c>
      <c r="AD1118" t="e">
        <v>#N/A</v>
      </c>
      <c r="AE1118" t="s">
        <v>39</v>
      </c>
    </row>
    <row r="1119" spans="1:31" x14ac:dyDescent="0.25">
      <c r="A1119">
        <v>9593</v>
      </c>
      <c r="B1119" t="s">
        <v>3320</v>
      </c>
      <c r="C1119" s="1">
        <v>43674</v>
      </c>
      <c r="D1119">
        <f t="shared" si="171"/>
        <v>28</v>
      </c>
      <c r="E1119" t="str">
        <f t="shared" si="170"/>
        <v>Jul</v>
      </c>
      <c r="F1119">
        <f t="shared" si="172"/>
        <v>2019</v>
      </c>
      <c r="G1119" t="str">
        <f t="shared" si="173"/>
        <v>Sun</v>
      </c>
      <c r="H1119" s="1">
        <v>43678</v>
      </c>
      <c r="I1119">
        <f t="shared" si="174"/>
        <v>1</v>
      </c>
      <c r="J1119" s="1" t="str">
        <f t="shared" si="175"/>
        <v>Aug</v>
      </c>
      <c r="K1119">
        <f t="shared" si="176"/>
        <v>2019</v>
      </c>
      <c r="L1119" s="1" t="str">
        <f t="shared" si="177"/>
        <v>Thu</v>
      </c>
      <c r="M1119">
        <f t="shared" si="178"/>
        <v>4</v>
      </c>
      <c r="N1119" t="s">
        <v>22</v>
      </c>
      <c r="O1119" t="s">
        <v>1901</v>
      </c>
      <c r="P1119" t="s">
        <v>1902</v>
      </c>
      <c r="Q1119" t="s">
        <v>111</v>
      </c>
      <c r="R1119" t="s">
        <v>26</v>
      </c>
      <c r="S1119" t="s">
        <v>2611</v>
      </c>
      <c r="T1119" t="s">
        <v>56</v>
      </c>
      <c r="U1119" t="str">
        <f t="shared" si="179"/>
        <v>Pasadena, Texas, United States</v>
      </c>
      <c r="V1119" t="s">
        <v>57</v>
      </c>
      <c r="W1119" t="s">
        <v>3321</v>
      </c>
      <c r="X1119" t="s">
        <v>31</v>
      </c>
      <c r="Y1119" t="s">
        <v>120</v>
      </c>
      <c r="Z1119" t="s">
        <v>3322</v>
      </c>
      <c r="AA1119">
        <v>302.72000000000003</v>
      </c>
      <c r="AB1119">
        <v>5</v>
      </c>
      <c r="AC1119">
        <v>-378.4</v>
      </c>
      <c r="AD1119" t="e">
        <v>#N/A</v>
      </c>
      <c r="AE1119" t="s">
        <v>34</v>
      </c>
    </row>
    <row r="1120" spans="1:31" x14ac:dyDescent="0.25">
      <c r="A1120">
        <v>3445</v>
      </c>
      <c r="B1120" t="s">
        <v>3323</v>
      </c>
      <c r="C1120" s="1">
        <v>43675</v>
      </c>
      <c r="D1120">
        <f t="shared" si="171"/>
        <v>29</v>
      </c>
      <c r="E1120" t="str">
        <f t="shared" si="170"/>
        <v>Jul</v>
      </c>
      <c r="F1120">
        <f t="shared" si="172"/>
        <v>2019</v>
      </c>
      <c r="G1120" t="str">
        <f t="shared" si="173"/>
        <v>Mon</v>
      </c>
      <c r="H1120" s="1">
        <v>43679</v>
      </c>
      <c r="I1120">
        <f t="shared" si="174"/>
        <v>2</v>
      </c>
      <c r="J1120" s="1" t="str">
        <f t="shared" si="175"/>
        <v>Aug</v>
      </c>
      <c r="K1120">
        <f t="shared" si="176"/>
        <v>2019</v>
      </c>
      <c r="L1120" s="1" t="str">
        <f t="shared" si="177"/>
        <v>Fri</v>
      </c>
      <c r="M1120">
        <f t="shared" si="178"/>
        <v>4</v>
      </c>
      <c r="N1120" t="s">
        <v>22</v>
      </c>
      <c r="O1120" t="s">
        <v>126</v>
      </c>
      <c r="P1120" t="s">
        <v>127</v>
      </c>
      <c r="Q1120" t="s">
        <v>25</v>
      </c>
      <c r="R1120" t="s">
        <v>26</v>
      </c>
      <c r="S1120" t="s">
        <v>89</v>
      </c>
      <c r="T1120" t="s">
        <v>90</v>
      </c>
      <c r="U1120" t="str">
        <f t="shared" si="179"/>
        <v>Philadelphia, Pennsylvania, United States</v>
      </c>
      <c r="V1120" t="s">
        <v>29</v>
      </c>
      <c r="W1120" t="s">
        <v>2809</v>
      </c>
      <c r="X1120" t="s">
        <v>49</v>
      </c>
      <c r="Y1120" t="s">
        <v>50</v>
      </c>
      <c r="Z1120" t="s">
        <v>2810</v>
      </c>
      <c r="AA1120">
        <v>84.784000000000006</v>
      </c>
      <c r="AB1120">
        <v>2</v>
      </c>
      <c r="AC1120">
        <v>-16.956800000000001</v>
      </c>
      <c r="AD1120" t="e">
        <v>#N/A</v>
      </c>
      <c r="AE1120" t="s">
        <v>39</v>
      </c>
    </row>
    <row r="1121" spans="1:31" x14ac:dyDescent="0.25">
      <c r="A1121">
        <v>4879</v>
      </c>
      <c r="B1121" t="s">
        <v>3324</v>
      </c>
      <c r="C1121" s="1">
        <v>43675</v>
      </c>
      <c r="D1121">
        <f t="shared" si="171"/>
        <v>29</v>
      </c>
      <c r="E1121" t="str">
        <f t="shared" si="170"/>
        <v>Jul</v>
      </c>
      <c r="F1121">
        <f t="shared" si="172"/>
        <v>2019</v>
      </c>
      <c r="G1121" t="str">
        <f t="shared" si="173"/>
        <v>Mon</v>
      </c>
      <c r="H1121" s="1">
        <v>43677</v>
      </c>
      <c r="I1121">
        <f t="shared" si="174"/>
        <v>31</v>
      </c>
      <c r="J1121" s="1" t="str">
        <f t="shared" si="175"/>
        <v>Jul</v>
      </c>
      <c r="K1121">
        <f t="shared" si="176"/>
        <v>2019</v>
      </c>
      <c r="L1121" s="1" t="str">
        <f t="shared" si="177"/>
        <v>Wed</v>
      </c>
      <c r="M1121">
        <f t="shared" si="178"/>
        <v>2</v>
      </c>
      <c r="N1121" t="s">
        <v>41</v>
      </c>
      <c r="O1121" t="s">
        <v>3325</v>
      </c>
      <c r="P1121" t="s">
        <v>3326</v>
      </c>
      <c r="Q1121" t="s">
        <v>44</v>
      </c>
      <c r="R1121" t="s">
        <v>26</v>
      </c>
      <c r="S1121" t="s">
        <v>3327</v>
      </c>
      <c r="T1121" t="s">
        <v>101</v>
      </c>
      <c r="U1121" t="str">
        <f t="shared" si="179"/>
        <v>Pensacola, Florida, United States</v>
      </c>
      <c r="V1121" t="s">
        <v>82</v>
      </c>
      <c r="W1121" t="s">
        <v>3328</v>
      </c>
      <c r="X1121" t="s">
        <v>49</v>
      </c>
      <c r="Y1121" t="s">
        <v>75</v>
      </c>
      <c r="Z1121" t="s">
        <v>3329</v>
      </c>
      <c r="AA1121">
        <v>2.214</v>
      </c>
      <c r="AB1121">
        <v>3</v>
      </c>
      <c r="AC1121">
        <v>-1.476</v>
      </c>
      <c r="AD1121" t="e">
        <v>#N/A</v>
      </c>
      <c r="AE1121" t="s">
        <v>39</v>
      </c>
    </row>
    <row r="1122" spans="1:31" x14ac:dyDescent="0.25">
      <c r="A1122">
        <v>8649</v>
      </c>
      <c r="B1122" t="s">
        <v>3330</v>
      </c>
      <c r="C1122" s="1">
        <v>43675</v>
      </c>
      <c r="D1122">
        <f t="shared" si="171"/>
        <v>29</v>
      </c>
      <c r="E1122" t="str">
        <f t="shared" si="170"/>
        <v>Jul</v>
      </c>
      <c r="F1122">
        <f t="shared" si="172"/>
        <v>2019</v>
      </c>
      <c r="G1122" t="str">
        <f t="shared" si="173"/>
        <v>Mon</v>
      </c>
      <c r="H1122" s="1">
        <v>43680</v>
      </c>
      <c r="I1122">
        <f t="shared" si="174"/>
        <v>3</v>
      </c>
      <c r="J1122" s="1" t="str">
        <f t="shared" si="175"/>
        <v>Aug</v>
      </c>
      <c r="K1122">
        <f t="shared" si="176"/>
        <v>2019</v>
      </c>
      <c r="L1122" s="1" t="str">
        <f t="shared" si="177"/>
        <v>Sat</v>
      </c>
      <c r="M1122">
        <f t="shared" si="178"/>
        <v>5</v>
      </c>
      <c r="N1122" t="s">
        <v>22</v>
      </c>
      <c r="O1122" t="s">
        <v>3331</v>
      </c>
      <c r="P1122" t="s">
        <v>3332</v>
      </c>
      <c r="Q1122" t="s">
        <v>44</v>
      </c>
      <c r="R1122" t="s">
        <v>26</v>
      </c>
      <c r="S1122" t="s">
        <v>80</v>
      </c>
      <c r="T1122" t="s">
        <v>81</v>
      </c>
      <c r="U1122" t="str">
        <f t="shared" si="179"/>
        <v>Charlotte, North Carolina, United States</v>
      </c>
      <c r="V1122" t="s">
        <v>82</v>
      </c>
      <c r="W1122" t="s">
        <v>3333</v>
      </c>
      <c r="X1122" t="s">
        <v>49</v>
      </c>
      <c r="Y1122" t="s">
        <v>50</v>
      </c>
      <c r="Z1122" t="s">
        <v>3334</v>
      </c>
      <c r="AA1122">
        <v>704.76</v>
      </c>
      <c r="AB1122">
        <v>5</v>
      </c>
      <c r="AC1122">
        <v>26.4285</v>
      </c>
      <c r="AD1122" t="e">
        <v>#N/A</v>
      </c>
      <c r="AE1122" t="s">
        <v>34</v>
      </c>
    </row>
    <row r="1123" spans="1:31" x14ac:dyDescent="0.25">
      <c r="A1123">
        <v>8650</v>
      </c>
      <c r="B1123" t="s">
        <v>3330</v>
      </c>
      <c r="C1123" s="1">
        <v>43675</v>
      </c>
      <c r="D1123">
        <f t="shared" si="171"/>
        <v>29</v>
      </c>
      <c r="E1123" t="str">
        <f t="shared" si="170"/>
        <v>Jul</v>
      </c>
      <c r="F1123">
        <f t="shared" si="172"/>
        <v>2019</v>
      </c>
      <c r="G1123" t="str">
        <f t="shared" si="173"/>
        <v>Mon</v>
      </c>
      <c r="H1123" s="1">
        <v>43680</v>
      </c>
      <c r="I1123">
        <f t="shared" si="174"/>
        <v>3</v>
      </c>
      <c r="J1123" s="1" t="str">
        <f t="shared" si="175"/>
        <v>Aug</v>
      </c>
      <c r="K1123">
        <f t="shared" si="176"/>
        <v>2019</v>
      </c>
      <c r="L1123" s="1" t="str">
        <f t="shared" si="177"/>
        <v>Sat</v>
      </c>
      <c r="M1123">
        <f t="shared" si="178"/>
        <v>5</v>
      </c>
      <c r="N1123" t="s">
        <v>22</v>
      </c>
      <c r="O1123" t="s">
        <v>3331</v>
      </c>
      <c r="P1123" t="s">
        <v>3332</v>
      </c>
      <c r="Q1123" t="s">
        <v>44</v>
      </c>
      <c r="R1123" t="s">
        <v>26</v>
      </c>
      <c r="S1123" t="s">
        <v>80</v>
      </c>
      <c r="T1123" t="s">
        <v>81</v>
      </c>
      <c r="U1123" t="str">
        <f t="shared" si="179"/>
        <v>Charlotte, North Carolina, United States</v>
      </c>
      <c r="V1123" t="s">
        <v>82</v>
      </c>
      <c r="W1123" t="s">
        <v>3335</v>
      </c>
      <c r="X1123" t="s">
        <v>49</v>
      </c>
      <c r="Y1123" t="s">
        <v>75</v>
      </c>
      <c r="Z1123" t="s">
        <v>3336</v>
      </c>
      <c r="AA1123">
        <v>27.396000000000001</v>
      </c>
      <c r="AB1123">
        <v>3</v>
      </c>
      <c r="AC1123">
        <v>-20.090399999999999</v>
      </c>
      <c r="AD1123" t="e">
        <v>#N/A</v>
      </c>
      <c r="AE1123" t="s">
        <v>39</v>
      </c>
    </row>
    <row r="1124" spans="1:31" x14ac:dyDescent="0.25">
      <c r="A1124">
        <v>2174</v>
      </c>
      <c r="B1124" t="s">
        <v>3337</v>
      </c>
      <c r="C1124" s="1">
        <v>43676</v>
      </c>
      <c r="D1124">
        <f t="shared" si="171"/>
        <v>30</v>
      </c>
      <c r="E1124" t="str">
        <f t="shared" si="170"/>
        <v>Jul</v>
      </c>
      <c r="F1124">
        <f t="shared" si="172"/>
        <v>2019</v>
      </c>
      <c r="G1124" t="str">
        <f t="shared" si="173"/>
        <v>Tue</v>
      </c>
      <c r="H1124" s="1">
        <v>43681</v>
      </c>
      <c r="I1124">
        <f t="shared" si="174"/>
        <v>4</v>
      </c>
      <c r="J1124" s="1" t="str">
        <f t="shared" si="175"/>
        <v>Aug</v>
      </c>
      <c r="K1124">
        <f t="shared" si="176"/>
        <v>2019</v>
      </c>
      <c r="L1124" s="1" t="str">
        <f t="shared" si="177"/>
        <v>Sun</v>
      </c>
      <c r="M1124">
        <f t="shared" si="178"/>
        <v>5</v>
      </c>
      <c r="N1124" t="s">
        <v>22</v>
      </c>
      <c r="O1124" t="s">
        <v>3338</v>
      </c>
      <c r="P1124" t="s">
        <v>3339</v>
      </c>
      <c r="Q1124" t="s">
        <v>111</v>
      </c>
      <c r="R1124" t="s">
        <v>26</v>
      </c>
      <c r="S1124" t="s">
        <v>454</v>
      </c>
      <c r="T1124" t="s">
        <v>56</v>
      </c>
      <c r="U1124" t="str">
        <f t="shared" si="179"/>
        <v>Houston, Texas, United States</v>
      </c>
      <c r="V1124" t="s">
        <v>57</v>
      </c>
      <c r="W1124" t="s">
        <v>1021</v>
      </c>
      <c r="X1124" t="s">
        <v>49</v>
      </c>
      <c r="Y1124" t="s">
        <v>75</v>
      </c>
      <c r="Z1124" t="s">
        <v>1022</v>
      </c>
      <c r="AA1124">
        <v>9.2639999999999993</v>
      </c>
      <c r="AB1124">
        <v>3</v>
      </c>
      <c r="AC1124">
        <v>-13.896000000000001</v>
      </c>
      <c r="AD1124" t="e">
        <v>#N/A</v>
      </c>
      <c r="AE1124" t="s">
        <v>73</v>
      </c>
    </row>
    <row r="1125" spans="1:31" x14ac:dyDescent="0.25">
      <c r="A1125">
        <v>7455</v>
      </c>
      <c r="B1125" t="s">
        <v>3340</v>
      </c>
      <c r="C1125" s="1">
        <v>43676</v>
      </c>
      <c r="D1125">
        <f t="shared" si="171"/>
        <v>30</v>
      </c>
      <c r="E1125" t="str">
        <f t="shared" si="170"/>
        <v>Jul</v>
      </c>
      <c r="F1125">
        <f t="shared" si="172"/>
        <v>2019</v>
      </c>
      <c r="G1125" t="str">
        <f t="shared" si="173"/>
        <v>Tue</v>
      </c>
      <c r="H1125" s="1">
        <v>43681</v>
      </c>
      <c r="I1125">
        <f t="shared" si="174"/>
        <v>4</v>
      </c>
      <c r="J1125" s="1" t="str">
        <f t="shared" si="175"/>
        <v>Aug</v>
      </c>
      <c r="K1125">
        <f t="shared" si="176"/>
        <v>2019</v>
      </c>
      <c r="L1125" s="1" t="str">
        <f t="shared" si="177"/>
        <v>Sun</v>
      </c>
      <c r="M1125">
        <f t="shared" si="178"/>
        <v>5</v>
      </c>
      <c r="N1125" t="s">
        <v>22</v>
      </c>
      <c r="O1125" t="s">
        <v>2937</v>
      </c>
      <c r="P1125" t="s">
        <v>2938</v>
      </c>
      <c r="Q1125" t="s">
        <v>44</v>
      </c>
      <c r="R1125" t="s">
        <v>26</v>
      </c>
      <c r="S1125" t="s">
        <v>383</v>
      </c>
      <c r="T1125" t="s">
        <v>384</v>
      </c>
      <c r="U1125" t="str">
        <f t="shared" si="179"/>
        <v>Chicago, Illinois, United States</v>
      </c>
      <c r="V1125" t="s">
        <v>57</v>
      </c>
      <c r="W1125" t="s">
        <v>3341</v>
      </c>
      <c r="X1125" t="s">
        <v>49</v>
      </c>
      <c r="Y1125" t="s">
        <v>296</v>
      </c>
      <c r="Z1125" t="s">
        <v>3342</v>
      </c>
      <c r="AA1125">
        <v>9.2479999999999993</v>
      </c>
      <c r="AB1125">
        <v>4</v>
      </c>
      <c r="AC1125">
        <v>3.1212</v>
      </c>
      <c r="AD1125" t="e">
        <v>#N/A</v>
      </c>
      <c r="AE1125" t="s">
        <v>73</v>
      </c>
    </row>
    <row r="1126" spans="1:31" x14ac:dyDescent="0.25">
      <c r="A1126">
        <v>7456</v>
      </c>
      <c r="B1126" t="s">
        <v>3340</v>
      </c>
      <c r="C1126" s="1">
        <v>43676</v>
      </c>
      <c r="D1126">
        <f t="shared" si="171"/>
        <v>30</v>
      </c>
      <c r="E1126" t="str">
        <f t="shared" si="170"/>
        <v>Jul</v>
      </c>
      <c r="F1126">
        <f t="shared" si="172"/>
        <v>2019</v>
      </c>
      <c r="G1126" t="str">
        <f t="shared" si="173"/>
        <v>Tue</v>
      </c>
      <c r="H1126" s="1">
        <v>43681</v>
      </c>
      <c r="I1126">
        <f t="shared" si="174"/>
        <v>4</v>
      </c>
      <c r="J1126" s="1" t="str">
        <f t="shared" si="175"/>
        <v>Aug</v>
      </c>
      <c r="K1126">
        <f t="shared" si="176"/>
        <v>2019</v>
      </c>
      <c r="L1126" s="1" t="str">
        <f t="shared" si="177"/>
        <v>Sun</v>
      </c>
      <c r="M1126">
        <f t="shared" si="178"/>
        <v>5</v>
      </c>
      <c r="N1126" t="s">
        <v>22</v>
      </c>
      <c r="O1126" t="s">
        <v>2937</v>
      </c>
      <c r="P1126" t="s">
        <v>2938</v>
      </c>
      <c r="Q1126" t="s">
        <v>44</v>
      </c>
      <c r="R1126" t="s">
        <v>26</v>
      </c>
      <c r="S1126" t="s">
        <v>383</v>
      </c>
      <c r="T1126" t="s">
        <v>384</v>
      </c>
      <c r="U1126" t="str">
        <f t="shared" si="179"/>
        <v>Chicago, Illinois, United States</v>
      </c>
      <c r="V1126" t="s">
        <v>57</v>
      </c>
      <c r="W1126" t="s">
        <v>1636</v>
      </c>
      <c r="X1126" t="s">
        <v>49</v>
      </c>
      <c r="Y1126" t="s">
        <v>50</v>
      </c>
      <c r="Z1126" t="s">
        <v>1637</v>
      </c>
      <c r="AA1126">
        <v>1036.624</v>
      </c>
      <c r="AB1126">
        <v>2</v>
      </c>
      <c r="AC1126">
        <v>51.831200000000003</v>
      </c>
      <c r="AD1126" t="e">
        <v>#N/A</v>
      </c>
      <c r="AE1126" t="s">
        <v>73</v>
      </c>
    </row>
    <row r="1127" spans="1:31" x14ac:dyDescent="0.25">
      <c r="A1127">
        <v>7908</v>
      </c>
      <c r="B1127" t="s">
        <v>3343</v>
      </c>
      <c r="C1127" s="1">
        <v>43676</v>
      </c>
      <c r="D1127">
        <f t="shared" si="171"/>
        <v>30</v>
      </c>
      <c r="E1127" t="str">
        <f t="shared" si="170"/>
        <v>Jul</v>
      </c>
      <c r="F1127">
        <f t="shared" si="172"/>
        <v>2019</v>
      </c>
      <c r="G1127" t="str">
        <f t="shared" si="173"/>
        <v>Tue</v>
      </c>
      <c r="H1127" s="1">
        <v>43679</v>
      </c>
      <c r="I1127">
        <f t="shared" si="174"/>
        <v>2</v>
      </c>
      <c r="J1127" s="1" t="str">
        <f t="shared" si="175"/>
        <v>Aug</v>
      </c>
      <c r="K1127">
        <f t="shared" si="176"/>
        <v>2019</v>
      </c>
      <c r="L1127" s="1" t="str">
        <f t="shared" si="177"/>
        <v>Fri</v>
      </c>
      <c r="M1127">
        <f t="shared" si="178"/>
        <v>3</v>
      </c>
      <c r="N1127" t="s">
        <v>41</v>
      </c>
      <c r="O1127" t="s">
        <v>820</v>
      </c>
      <c r="P1127" t="s">
        <v>821</v>
      </c>
      <c r="Q1127" t="s">
        <v>25</v>
      </c>
      <c r="R1127" t="s">
        <v>26</v>
      </c>
      <c r="S1127" t="s">
        <v>361</v>
      </c>
      <c r="T1127" t="s">
        <v>46</v>
      </c>
      <c r="U1127" t="str">
        <f t="shared" si="179"/>
        <v>San Francisco, California, United States</v>
      </c>
      <c r="V1127" t="s">
        <v>47</v>
      </c>
      <c r="W1127" t="s">
        <v>3344</v>
      </c>
      <c r="X1127" t="s">
        <v>49</v>
      </c>
      <c r="Y1127" t="s">
        <v>282</v>
      </c>
      <c r="Z1127" t="s">
        <v>3345</v>
      </c>
      <c r="AA1127">
        <v>715.64</v>
      </c>
      <c r="AB1127">
        <v>2</v>
      </c>
      <c r="AC1127">
        <v>178.91</v>
      </c>
      <c r="AD1127" t="e">
        <v>#N/A</v>
      </c>
      <c r="AE1127" t="s">
        <v>73</v>
      </c>
    </row>
    <row r="1128" spans="1:31" x14ac:dyDescent="0.25">
      <c r="A1128">
        <v>4672</v>
      </c>
      <c r="B1128" t="s">
        <v>3346</v>
      </c>
      <c r="C1128" s="1">
        <v>43677</v>
      </c>
      <c r="D1128">
        <f t="shared" si="171"/>
        <v>31</v>
      </c>
      <c r="E1128" t="str">
        <f t="shared" si="170"/>
        <v>Jul</v>
      </c>
      <c r="F1128">
        <f t="shared" si="172"/>
        <v>2019</v>
      </c>
      <c r="G1128" t="str">
        <f t="shared" si="173"/>
        <v>Wed</v>
      </c>
      <c r="H1128" s="1">
        <v>43683</v>
      </c>
      <c r="I1128">
        <f t="shared" si="174"/>
        <v>6</v>
      </c>
      <c r="J1128" s="1" t="str">
        <f t="shared" si="175"/>
        <v>Aug</v>
      </c>
      <c r="K1128">
        <f t="shared" si="176"/>
        <v>2019</v>
      </c>
      <c r="L1128" s="1" t="str">
        <f t="shared" si="177"/>
        <v>Tue</v>
      </c>
      <c r="M1128">
        <f t="shared" si="178"/>
        <v>6</v>
      </c>
      <c r="N1128" t="s">
        <v>22</v>
      </c>
      <c r="O1128" t="s">
        <v>2232</v>
      </c>
      <c r="P1128" t="s">
        <v>2233</v>
      </c>
      <c r="Q1128" t="s">
        <v>44</v>
      </c>
      <c r="R1128" t="s">
        <v>26</v>
      </c>
      <c r="S1128" t="s">
        <v>1460</v>
      </c>
      <c r="T1128" t="s">
        <v>883</v>
      </c>
      <c r="U1128" t="str">
        <f t="shared" si="179"/>
        <v>Detroit, Michigan, United States</v>
      </c>
      <c r="V1128" t="s">
        <v>57</v>
      </c>
      <c r="W1128" t="s">
        <v>3347</v>
      </c>
      <c r="X1128" t="s">
        <v>49</v>
      </c>
      <c r="Y1128" t="s">
        <v>282</v>
      </c>
      <c r="Z1128" t="s">
        <v>3348</v>
      </c>
      <c r="AA1128">
        <v>283.14</v>
      </c>
      <c r="AB1128">
        <v>4</v>
      </c>
      <c r="AC1128">
        <v>72.358000000000004</v>
      </c>
      <c r="AD1128" t="e">
        <v>#N/A</v>
      </c>
      <c r="AE1128" t="s">
        <v>34</v>
      </c>
    </row>
    <row r="1129" spans="1:31" x14ac:dyDescent="0.25">
      <c r="A1129">
        <v>4673</v>
      </c>
      <c r="B1129" t="s">
        <v>3346</v>
      </c>
      <c r="C1129" s="1">
        <v>43677</v>
      </c>
      <c r="D1129">
        <f t="shared" si="171"/>
        <v>31</v>
      </c>
      <c r="E1129" t="str">
        <f t="shared" si="170"/>
        <v>Jul</v>
      </c>
      <c r="F1129">
        <f t="shared" si="172"/>
        <v>2019</v>
      </c>
      <c r="G1129" t="str">
        <f t="shared" si="173"/>
        <v>Wed</v>
      </c>
      <c r="H1129" s="1">
        <v>43683</v>
      </c>
      <c r="I1129">
        <f t="shared" si="174"/>
        <v>6</v>
      </c>
      <c r="J1129" s="1" t="str">
        <f t="shared" si="175"/>
        <v>Aug</v>
      </c>
      <c r="K1129">
        <f t="shared" si="176"/>
        <v>2019</v>
      </c>
      <c r="L1129" s="1" t="str">
        <f t="shared" si="177"/>
        <v>Tue</v>
      </c>
      <c r="M1129">
        <f t="shared" si="178"/>
        <v>6</v>
      </c>
      <c r="N1129" t="s">
        <v>22</v>
      </c>
      <c r="O1129" t="s">
        <v>2232</v>
      </c>
      <c r="P1129" t="s">
        <v>2233</v>
      </c>
      <c r="Q1129" t="s">
        <v>44</v>
      </c>
      <c r="R1129" t="s">
        <v>26</v>
      </c>
      <c r="S1129" t="s">
        <v>1460</v>
      </c>
      <c r="T1129" t="s">
        <v>883</v>
      </c>
      <c r="U1129" t="str">
        <f t="shared" si="179"/>
        <v>Detroit, Michigan, United States</v>
      </c>
      <c r="V1129" t="s">
        <v>57</v>
      </c>
      <c r="W1129" t="s">
        <v>3349</v>
      </c>
      <c r="X1129" t="s">
        <v>36</v>
      </c>
      <c r="Y1129" t="s">
        <v>37</v>
      </c>
      <c r="Z1129" t="s">
        <v>3350</v>
      </c>
      <c r="AA1129">
        <v>635.96</v>
      </c>
      <c r="AB1129">
        <v>4</v>
      </c>
      <c r="AC1129">
        <v>165.34960000000001</v>
      </c>
      <c r="AD1129" t="e">
        <v>#N/A</v>
      </c>
      <c r="AE1129" t="s">
        <v>34</v>
      </c>
    </row>
    <row r="1130" spans="1:31" x14ac:dyDescent="0.25">
      <c r="A1130">
        <v>4674</v>
      </c>
      <c r="B1130" t="s">
        <v>3346</v>
      </c>
      <c r="C1130" s="1">
        <v>43677</v>
      </c>
      <c r="D1130">
        <f t="shared" si="171"/>
        <v>31</v>
      </c>
      <c r="E1130" t="str">
        <f t="shared" si="170"/>
        <v>Jul</v>
      </c>
      <c r="F1130">
        <f t="shared" si="172"/>
        <v>2019</v>
      </c>
      <c r="G1130" t="str">
        <f t="shared" si="173"/>
        <v>Wed</v>
      </c>
      <c r="H1130" s="1">
        <v>43683</v>
      </c>
      <c r="I1130">
        <f t="shared" si="174"/>
        <v>6</v>
      </c>
      <c r="J1130" s="1" t="str">
        <f t="shared" si="175"/>
        <v>Aug</v>
      </c>
      <c r="K1130">
        <f t="shared" si="176"/>
        <v>2019</v>
      </c>
      <c r="L1130" s="1" t="str">
        <f t="shared" si="177"/>
        <v>Tue</v>
      </c>
      <c r="M1130">
        <f t="shared" si="178"/>
        <v>6</v>
      </c>
      <c r="N1130" t="s">
        <v>22</v>
      </c>
      <c r="O1130" t="s">
        <v>2232</v>
      </c>
      <c r="P1130" t="s">
        <v>2233</v>
      </c>
      <c r="Q1130" t="s">
        <v>44</v>
      </c>
      <c r="R1130" t="s">
        <v>26</v>
      </c>
      <c r="S1130" t="s">
        <v>1460</v>
      </c>
      <c r="T1130" t="s">
        <v>883</v>
      </c>
      <c r="U1130" t="str">
        <f t="shared" si="179"/>
        <v>Detroit, Michigan, United States</v>
      </c>
      <c r="V1130" t="s">
        <v>57</v>
      </c>
      <c r="W1130" t="s">
        <v>3351</v>
      </c>
      <c r="X1130" t="s">
        <v>36</v>
      </c>
      <c r="Y1130" t="s">
        <v>37</v>
      </c>
      <c r="Z1130" t="s">
        <v>3352</v>
      </c>
      <c r="AA1130">
        <v>118.99</v>
      </c>
      <c r="AB1130">
        <v>1</v>
      </c>
      <c r="AC1130">
        <v>33.3172</v>
      </c>
      <c r="AD1130" t="e">
        <v>#N/A</v>
      </c>
      <c r="AE1130" t="s">
        <v>73</v>
      </c>
    </row>
    <row r="1131" spans="1:31" x14ac:dyDescent="0.25">
      <c r="A1131">
        <v>4675</v>
      </c>
      <c r="B1131" t="s">
        <v>3346</v>
      </c>
      <c r="C1131" s="1">
        <v>43677</v>
      </c>
      <c r="D1131">
        <f t="shared" si="171"/>
        <v>31</v>
      </c>
      <c r="E1131" t="str">
        <f t="shared" si="170"/>
        <v>Jul</v>
      </c>
      <c r="F1131">
        <f t="shared" si="172"/>
        <v>2019</v>
      </c>
      <c r="G1131" t="str">
        <f t="shared" si="173"/>
        <v>Wed</v>
      </c>
      <c r="H1131" s="1">
        <v>43683</v>
      </c>
      <c r="I1131">
        <f t="shared" si="174"/>
        <v>6</v>
      </c>
      <c r="J1131" s="1" t="str">
        <f t="shared" si="175"/>
        <v>Aug</v>
      </c>
      <c r="K1131">
        <f t="shared" si="176"/>
        <v>2019</v>
      </c>
      <c r="L1131" s="1" t="str">
        <f t="shared" si="177"/>
        <v>Tue</v>
      </c>
      <c r="M1131">
        <f t="shared" si="178"/>
        <v>6</v>
      </c>
      <c r="N1131" t="s">
        <v>22</v>
      </c>
      <c r="O1131" t="s">
        <v>2232</v>
      </c>
      <c r="P1131" t="s">
        <v>2233</v>
      </c>
      <c r="Q1131" t="s">
        <v>44</v>
      </c>
      <c r="R1131" t="s">
        <v>26</v>
      </c>
      <c r="S1131" t="s">
        <v>1460</v>
      </c>
      <c r="T1131" t="s">
        <v>883</v>
      </c>
      <c r="U1131" t="str">
        <f t="shared" si="179"/>
        <v>Detroit, Michigan, United States</v>
      </c>
      <c r="V1131" t="s">
        <v>57</v>
      </c>
      <c r="W1131" t="s">
        <v>3353</v>
      </c>
      <c r="X1131" t="s">
        <v>31</v>
      </c>
      <c r="Y1131" t="s">
        <v>120</v>
      </c>
      <c r="Z1131" t="s">
        <v>3354</v>
      </c>
      <c r="AA1131">
        <v>272.94</v>
      </c>
      <c r="AB1131">
        <v>3</v>
      </c>
      <c r="AC1131">
        <v>30.023399999999999</v>
      </c>
      <c r="AD1131" t="e">
        <v>#N/A</v>
      </c>
      <c r="AE1131" t="s">
        <v>39</v>
      </c>
    </row>
    <row r="1132" spans="1:31" x14ac:dyDescent="0.25">
      <c r="A1132">
        <v>8168</v>
      </c>
      <c r="B1132" t="s">
        <v>3355</v>
      </c>
      <c r="C1132" s="1">
        <v>43677</v>
      </c>
      <c r="D1132">
        <f t="shared" si="171"/>
        <v>31</v>
      </c>
      <c r="E1132" t="str">
        <f t="shared" si="170"/>
        <v>Jul</v>
      </c>
      <c r="F1132">
        <f t="shared" si="172"/>
        <v>2019</v>
      </c>
      <c r="G1132" t="str">
        <f t="shared" si="173"/>
        <v>Wed</v>
      </c>
      <c r="H1132" s="1">
        <v>43682</v>
      </c>
      <c r="I1132">
        <f t="shared" si="174"/>
        <v>5</v>
      </c>
      <c r="J1132" s="1" t="str">
        <f t="shared" si="175"/>
        <v>Aug</v>
      </c>
      <c r="K1132">
        <f t="shared" si="176"/>
        <v>2019</v>
      </c>
      <c r="L1132" s="1" t="str">
        <f t="shared" si="177"/>
        <v>Mon</v>
      </c>
      <c r="M1132">
        <f t="shared" si="178"/>
        <v>5</v>
      </c>
      <c r="N1132" t="s">
        <v>22</v>
      </c>
      <c r="O1132" t="s">
        <v>2168</v>
      </c>
      <c r="P1132" t="s">
        <v>2169</v>
      </c>
      <c r="Q1132" t="s">
        <v>25</v>
      </c>
      <c r="R1132" t="s">
        <v>26</v>
      </c>
      <c r="S1132" t="s">
        <v>361</v>
      </c>
      <c r="T1132" t="s">
        <v>46</v>
      </c>
      <c r="U1132" t="str">
        <f t="shared" si="179"/>
        <v>San Francisco, California, United States</v>
      </c>
      <c r="V1132" t="s">
        <v>47</v>
      </c>
      <c r="W1132" t="s">
        <v>3356</v>
      </c>
      <c r="X1132" t="s">
        <v>31</v>
      </c>
      <c r="Y1132" t="s">
        <v>71</v>
      </c>
      <c r="Z1132" t="s">
        <v>3357</v>
      </c>
      <c r="AA1132">
        <v>863.12800000000004</v>
      </c>
      <c r="AB1132">
        <v>7</v>
      </c>
      <c r="AC1132">
        <v>-32.3673</v>
      </c>
      <c r="AD1132" t="e">
        <v>#N/A</v>
      </c>
      <c r="AE1132" t="s">
        <v>34</v>
      </c>
    </row>
    <row r="1133" spans="1:31" x14ac:dyDescent="0.25">
      <c r="A1133">
        <v>7102</v>
      </c>
      <c r="B1133" t="s">
        <v>3358</v>
      </c>
      <c r="C1133" s="1">
        <v>43678</v>
      </c>
      <c r="D1133">
        <f t="shared" si="171"/>
        <v>1</v>
      </c>
      <c r="E1133" t="str">
        <f t="shared" si="170"/>
        <v>Aug</v>
      </c>
      <c r="F1133">
        <f t="shared" si="172"/>
        <v>2019</v>
      </c>
      <c r="G1133" t="str">
        <f t="shared" si="173"/>
        <v>Thu</v>
      </c>
      <c r="H1133" s="1">
        <v>43682</v>
      </c>
      <c r="I1133">
        <f t="shared" si="174"/>
        <v>5</v>
      </c>
      <c r="J1133" s="1" t="str">
        <f t="shared" si="175"/>
        <v>Aug</v>
      </c>
      <c r="K1133">
        <f t="shared" si="176"/>
        <v>2019</v>
      </c>
      <c r="L1133" s="1" t="str">
        <f t="shared" si="177"/>
        <v>Mon</v>
      </c>
      <c r="M1133">
        <f t="shared" si="178"/>
        <v>4</v>
      </c>
      <c r="N1133" t="s">
        <v>97</v>
      </c>
      <c r="O1133" t="s">
        <v>3359</v>
      </c>
      <c r="P1133" t="s">
        <v>3360</v>
      </c>
      <c r="Q1133" t="s">
        <v>25</v>
      </c>
      <c r="R1133" t="s">
        <v>26</v>
      </c>
      <c r="S1133" t="s">
        <v>118</v>
      </c>
      <c r="T1133" t="s">
        <v>56</v>
      </c>
      <c r="U1133" t="str">
        <f t="shared" si="179"/>
        <v>Amarillo, Texas, United States</v>
      </c>
      <c r="V1133" t="s">
        <v>57</v>
      </c>
      <c r="W1133" t="s">
        <v>3361</v>
      </c>
      <c r="X1133" t="s">
        <v>49</v>
      </c>
      <c r="Y1133" t="s">
        <v>123</v>
      </c>
      <c r="Z1133" t="s">
        <v>403</v>
      </c>
      <c r="AA1133">
        <v>19.648</v>
      </c>
      <c r="AB1133">
        <v>2</v>
      </c>
      <c r="AC1133">
        <v>6.6311999999999998</v>
      </c>
      <c r="AD1133" t="e">
        <v>#N/A</v>
      </c>
      <c r="AE1133" t="s">
        <v>34</v>
      </c>
    </row>
    <row r="1134" spans="1:31" x14ac:dyDescent="0.25">
      <c r="A1134">
        <v>7770</v>
      </c>
      <c r="B1134" t="s">
        <v>3362</v>
      </c>
      <c r="C1134" s="1">
        <v>43678</v>
      </c>
      <c r="D1134">
        <f t="shared" si="171"/>
        <v>1</v>
      </c>
      <c r="E1134" t="str">
        <f t="shared" si="170"/>
        <v>Aug</v>
      </c>
      <c r="F1134">
        <f t="shared" si="172"/>
        <v>2019</v>
      </c>
      <c r="G1134" t="str">
        <f t="shared" si="173"/>
        <v>Thu</v>
      </c>
      <c r="H1134" s="1">
        <v>43678</v>
      </c>
      <c r="I1134">
        <f t="shared" si="174"/>
        <v>1</v>
      </c>
      <c r="J1134" s="1" t="str">
        <f t="shared" si="175"/>
        <v>Aug</v>
      </c>
      <c r="K1134">
        <f t="shared" si="176"/>
        <v>2019</v>
      </c>
      <c r="L1134" s="1" t="str">
        <f t="shared" si="177"/>
        <v>Thu</v>
      </c>
      <c r="M1134">
        <f t="shared" si="178"/>
        <v>0</v>
      </c>
      <c r="N1134" t="s">
        <v>211</v>
      </c>
      <c r="O1134" t="s">
        <v>3363</v>
      </c>
      <c r="P1134" t="s">
        <v>3364</v>
      </c>
      <c r="Q1134" t="s">
        <v>25</v>
      </c>
      <c r="R1134" t="s">
        <v>26</v>
      </c>
      <c r="S1134" t="s">
        <v>1030</v>
      </c>
      <c r="T1134" t="s">
        <v>46</v>
      </c>
      <c r="U1134" t="str">
        <f t="shared" si="179"/>
        <v>Riverside, California, United States</v>
      </c>
      <c r="V1134" t="s">
        <v>47</v>
      </c>
      <c r="W1134" t="s">
        <v>920</v>
      </c>
      <c r="X1134" t="s">
        <v>36</v>
      </c>
      <c r="Y1134" t="s">
        <v>37</v>
      </c>
      <c r="Z1134" t="s">
        <v>921</v>
      </c>
      <c r="AA1134">
        <v>1039.7280000000001</v>
      </c>
      <c r="AB1134">
        <v>2</v>
      </c>
      <c r="AC1134">
        <v>90.976200000000006</v>
      </c>
      <c r="AD1134" t="e">
        <v>#N/A</v>
      </c>
      <c r="AE1134" t="s">
        <v>73</v>
      </c>
    </row>
    <row r="1135" spans="1:31" x14ac:dyDescent="0.25">
      <c r="A1135">
        <v>7771</v>
      </c>
      <c r="B1135" t="s">
        <v>3362</v>
      </c>
      <c r="C1135" s="1">
        <v>43678</v>
      </c>
      <c r="D1135">
        <f t="shared" si="171"/>
        <v>1</v>
      </c>
      <c r="E1135" t="str">
        <f t="shared" si="170"/>
        <v>Aug</v>
      </c>
      <c r="F1135">
        <f t="shared" si="172"/>
        <v>2019</v>
      </c>
      <c r="G1135" t="str">
        <f t="shared" si="173"/>
        <v>Thu</v>
      </c>
      <c r="H1135" s="1">
        <v>43678</v>
      </c>
      <c r="I1135">
        <f t="shared" si="174"/>
        <v>1</v>
      </c>
      <c r="J1135" s="1" t="str">
        <f t="shared" si="175"/>
        <v>Aug</v>
      </c>
      <c r="K1135">
        <f t="shared" si="176"/>
        <v>2019</v>
      </c>
      <c r="L1135" s="1" t="str">
        <f t="shared" si="177"/>
        <v>Thu</v>
      </c>
      <c r="M1135">
        <f t="shared" si="178"/>
        <v>0</v>
      </c>
      <c r="N1135" t="s">
        <v>211</v>
      </c>
      <c r="O1135" t="s">
        <v>3363</v>
      </c>
      <c r="P1135" t="s">
        <v>3364</v>
      </c>
      <c r="Q1135" t="s">
        <v>25</v>
      </c>
      <c r="R1135" t="s">
        <v>26</v>
      </c>
      <c r="S1135" t="s">
        <v>1030</v>
      </c>
      <c r="T1135" t="s">
        <v>46</v>
      </c>
      <c r="U1135" t="str">
        <f t="shared" si="179"/>
        <v>Riverside, California, United States</v>
      </c>
      <c r="V1135" t="s">
        <v>47</v>
      </c>
      <c r="W1135" t="s">
        <v>3142</v>
      </c>
      <c r="X1135" t="s">
        <v>49</v>
      </c>
      <c r="Y1135" t="s">
        <v>282</v>
      </c>
      <c r="Z1135" t="s">
        <v>3143</v>
      </c>
      <c r="AA1135">
        <v>45.96</v>
      </c>
      <c r="AB1135">
        <v>2</v>
      </c>
      <c r="AC1135">
        <v>13.788</v>
      </c>
      <c r="AD1135" t="e">
        <v>#N/A</v>
      </c>
      <c r="AE1135" t="s">
        <v>34</v>
      </c>
    </row>
    <row r="1136" spans="1:31" x14ac:dyDescent="0.25">
      <c r="A1136">
        <v>9155</v>
      </c>
      <c r="B1136" t="s">
        <v>3365</v>
      </c>
      <c r="C1136" s="1">
        <v>43678</v>
      </c>
      <c r="D1136">
        <f t="shared" si="171"/>
        <v>1</v>
      </c>
      <c r="E1136" t="str">
        <f t="shared" si="170"/>
        <v>Aug</v>
      </c>
      <c r="F1136">
        <f t="shared" si="172"/>
        <v>2019</v>
      </c>
      <c r="G1136" t="str">
        <f t="shared" si="173"/>
        <v>Thu</v>
      </c>
      <c r="H1136" s="1">
        <v>43680</v>
      </c>
      <c r="I1136">
        <f t="shared" si="174"/>
        <v>3</v>
      </c>
      <c r="J1136" s="1" t="str">
        <f t="shared" si="175"/>
        <v>Aug</v>
      </c>
      <c r="K1136">
        <f t="shared" si="176"/>
        <v>2019</v>
      </c>
      <c r="L1136" s="1" t="str">
        <f t="shared" si="177"/>
        <v>Sat</v>
      </c>
      <c r="M1136">
        <f t="shared" si="178"/>
        <v>2</v>
      </c>
      <c r="N1136" t="s">
        <v>97</v>
      </c>
      <c r="O1136" t="s">
        <v>3310</v>
      </c>
      <c r="P1136" t="s">
        <v>3311</v>
      </c>
      <c r="Q1136" t="s">
        <v>44</v>
      </c>
      <c r="R1136" t="s">
        <v>26</v>
      </c>
      <c r="S1136" t="s">
        <v>89</v>
      </c>
      <c r="T1136" t="s">
        <v>90</v>
      </c>
      <c r="U1136" t="str">
        <f t="shared" si="179"/>
        <v>Philadelphia, Pennsylvania, United States</v>
      </c>
      <c r="V1136" t="s">
        <v>29</v>
      </c>
      <c r="W1136" t="s">
        <v>997</v>
      </c>
      <c r="X1136" t="s">
        <v>31</v>
      </c>
      <c r="Y1136" t="s">
        <v>120</v>
      </c>
      <c r="Z1136" t="s">
        <v>3366</v>
      </c>
      <c r="AA1136">
        <v>19.312000000000001</v>
      </c>
      <c r="AB1136">
        <v>2</v>
      </c>
      <c r="AC1136">
        <v>3.1381999999999999</v>
      </c>
      <c r="AD1136" t="e">
        <v>#N/A</v>
      </c>
      <c r="AE1136" t="s">
        <v>39</v>
      </c>
    </row>
    <row r="1137" spans="1:31" x14ac:dyDescent="0.25">
      <c r="A1137">
        <v>5245</v>
      </c>
      <c r="B1137" t="s">
        <v>3367</v>
      </c>
      <c r="C1137" s="1">
        <v>43679</v>
      </c>
      <c r="D1137">
        <f t="shared" si="171"/>
        <v>2</v>
      </c>
      <c r="E1137" t="str">
        <f t="shared" si="170"/>
        <v>Aug</v>
      </c>
      <c r="F1137">
        <f t="shared" si="172"/>
        <v>2019</v>
      </c>
      <c r="G1137" t="str">
        <f t="shared" si="173"/>
        <v>Fri</v>
      </c>
      <c r="H1137" s="1">
        <v>43681</v>
      </c>
      <c r="I1137">
        <f t="shared" si="174"/>
        <v>4</v>
      </c>
      <c r="J1137" s="1" t="str">
        <f t="shared" si="175"/>
        <v>Aug</v>
      </c>
      <c r="K1137">
        <f t="shared" si="176"/>
        <v>2019</v>
      </c>
      <c r="L1137" s="1" t="str">
        <f t="shared" si="177"/>
        <v>Sun</v>
      </c>
      <c r="M1137">
        <f t="shared" si="178"/>
        <v>2</v>
      </c>
      <c r="N1137" t="s">
        <v>97</v>
      </c>
      <c r="O1137" t="s">
        <v>2981</v>
      </c>
      <c r="P1137" t="s">
        <v>2982</v>
      </c>
      <c r="Q1137" t="s">
        <v>25</v>
      </c>
      <c r="R1137" t="s">
        <v>26</v>
      </c>
      <c r="S1137" t="s">
        <v>45</v>
      </c>
      <c r="T1137" t="s">
        <v>46</v>
      </c>
      <c r="U1137" t="str">
        <f t="shared" si="179"/>
        <v>Los Angeles, California, United States</v>
      </c>
      <c r="V1137" t="s">
        <v>47</v>
      </c>
      <c r="W1137" t="s">
        <v>3368</v>
      </c>
      <c r="X1137" t="s">
        <v>31</v>
      </c>
      <c r="Y1137" t="s">
        <v>71</v>
      </c>
      <c r="Z1137" t="s">
        <v>3369</v>
      </c>
      <c r="AA1137">
        <v>136.464</v>
      </c>
      <c r="AB1137">
        <v>2</v>
      </c>
      <c r="AC1137">
        <v>15.3522</v>
      </c>
      <c r="AD1137" t="e">
        <v>#N/A</v>
      </c>
      <c r="AE1137" t="s">
        <v>34</v>
      </c>
    </row>
    <row r="1138" spans="1:31" x14ac:dyDescent="0.25">
      <c r="A1138">
        <v>5246</v>
      </c>
      <c r="B1138" t="s">
        <v>3367</v>
      </c>
      <c r="C1138" s="1">
        <v>43679</v>
      </c>
      <c r="D1138">
        <f t="shared" si="171"/>
        <v>2</v>
      </c>
      <c r="E1138" t="str">
        <f t="shared" si="170"/>
        <v>Aug</v>
      </c>
      <c r="F1138">
        <f t="shared" si="172"/>
        <v>2019</v>
      </c>
      <c r="G1138" t="str">
        <f t="shared" si="173"/>
        <v>Fri</v>
      </c>
      <c r="H1138" s="1">
        <v>43681</v>
      </c>
      <c r="I1138">
        <f t="shared" si="174"/>
        <v>4</v>
      </c>
      <c r="J1138" s="1" t="str">
        <f t="shared" si="175"/>
        <v>Aug</v>
      </c>
      <c r="K1138">
        <f t="shared" si="176"/>
        <v>2019</v>
      </c>
      <c r="L1138" s="1" t="str">
        <f t="shared" si="177"/>
        <v>Sun</v>
      </c>
      <c r="M1138">
        <f t="shared" si="178"/>
        <v>2</v>
      </c>
      <c r="N1138" t="s">
        <v>97</v>
      </c>
      <c r="O1138" t="s">
        <v>2981</v>
      </c>
      <c r="P1138" t="s">
        <v>2982</v>
      </c>
      <c r="Q1138" t="s">
        <v>25</v>
      </c>
      <c r="R1138" t="s">
        <v>26</v>
      </c>
      <c r="S1138" t="s">
        <v>45</v>
      </c>
      <c r="T1138" t="s">
        <v>46</v>
      </c>
      <c r="U1138" t="str">
        <f t="shared" si="179"/>
        <v>Los Angeles, California, United States</v>
      </c>
      <c r="V1138" t="s">
        <v>47</v>
      </c>
      <c r="W1138" t="s">
        <v>2226</v>
      </c>
      <c r="X1138" t="s">
        <v>36</v>
      </c>
      <c r="Y1138" t="s">
        <v>37</v>
      </c>
      <c r="Z1138" t="s">
        <v>2227</v>
      </c>
      <c r="AA1138">
        <v>333.57600000000002</v>
      </c>
      <c r="AB1138">
        <v>3</v>
      </c>
      <c r="AC1138">
        <v>33.357599999999998</v>
      </c>
      <c r="AD1138" t="e">
        <v>#N/A</v>
      </c>
      <c r="AE1138" t="s">
        <v>34</v>
      </c>
    </row>
    <row r="1139" spans="1:31" x14ac:dyDescent="0.25">
      <c r="A1139">
        <v>5247</v>
      </c>
      <c r="B1139" t="s">
        <v>3367</v>
      </c>
      <c r="C1139" s="1">
        <v>43679</v>
      </c>
      <c r="D1139">
        <f t="shared" si="171"/>
        <v>2</v>
      </c>
      <c r="E1139" t="str">
        <f t="shared" si="170"/>
        <v>Aug</v>
      </c>
      <c r="F1139">
        <f t="shared" si="172"/>
        <v>2019</v>
      </c>
      <c r="G1139" t="str">
        <f t="shared" si="173"/>
        <v>Fri</v>
      </c>
      <c r="H1139" s="1">
        <v>43681</v>
      </c>
      <c r="I1139">
        <f t="shared" si="174"/>
        <v>4</v>
      </c>
      <c r="J1139" s="1" t="str">
        <f t="shared" si="175"/>
        <v>Aug</v>
      </c>
      <c r="K1139">
        <f t="shared" si="176"/>
        <v>2019</v>
      </c>
      <c r="L1139" s="1" t="str">
        <f t="shared" si="177"/>
        <v>Sun</v>
      </c>
      <c r="M1139">
        <f t="shared" si="178"/>
        <v>2</v>
      </c>
      <c r="N1139" t="s">
        <v>97</v>
      </c>
      <c r="O1139" t="s">
        <v>2981</v>
      </c>
      <c r="P1139" t="s">
        <v>2982</v>
      </c>
      <c r="Q1139" t="s">
        <v>25</v>
      </c>
      <c r="R1139" t="s">
        <v>26</v>
      </c>
      <c r="S1139" t="s">
        <v>45</v>
      </c>
      <c r="T1139" t="s">
        <v>46</v>
      </c>
      <c r="U1139" t="str">
        <f t="shared" si="179"/>
        <v>Los Angeles, California, United States</v>
      </c>
      <c r="V1139" t="s">
        <v>47</v>
      </c>
      <c r="W1139" t="s">
        <v>334</v>
      </c>
      <c r="X1139" t="s">
        <v>49</v>
      </c>
      <c r="Y1139" t="s">
        <v>75</v>
      </c>
      <c r="Z1139" t="s">
        <v>335</v>
      </c>
      <c r="AA1139">
        <v>12.544</v>
      </c>
      <c r="AB1139">
        <v>2</v>
      </c>
      <c r="AC1139">
        <v>4.7039999999999997</v>
      </c>
      <c r="AD1139" t="e">
        <v>#N/A</v>
      </c>
      <c r="AE1139" t="s">
        <v>34</v>
      </c>
    </row>
    <row r="1140" spans="1:31" x14ac:dyDescent="0.25">
      <c r="A1140">
        <v>6158</v>
      </c>
      <c r="B1140" t="s">
        <v>3370</v>
      </c>
      <c r="C1140" s="1">
        <v>43680</v>
      </c>
      <c r="D1140">
        <f t="shared" si="171"/>
        <v>3</v>
      </c>
      <c r="E1140" t="str">
        <f t="shared" si="170"/>
        <v>Aug</v>
      </c>
      <c r="F1140">
        <f t="shared" si="172"/>
        <v>2019</v>
      </c>
      <c r="G1140" t="str">
        <f t="shared" si="173"/>
        <v>Sat</v>
      </c>
      <c r="H1140" s="1">
        <v>43682</v>
      </c>
      <c r="I1140">
        <f t="shared" si="174"/>
        <v>5</v>
      </c>
      <c r="J1140" s="1" t="str">
        <f t="shared" si="175"/>
        <v>Aug</v>
      </c>
      <c r="K1140">
        <f t="shared" si="176"/>
        <v>2019</v>
      </c>
      <c r="L1140" s="1" t="str">
        <f t="shared" si="177"/>
        <v>Mon</v>
      </c>
      <c r="M1140">
        <f t="shared" si="178"/>
        <v>2</v>
      </c>
      <c r="N1140" t="s">
        <v>97</v>
      </c>
      <c r="O1140" t="s">
        <v>3371</v>
      </c>
      <c r="P1140" t="s">
        <v>3372</v>
      </c>
      <c r="Q1140" t="s">
        <v>44</v>
      </c>
      <c r="R1140" t="s">
        <v>26</v>
      </c>
      <c r="S1140" t="s">
        <v>554</v>
      </c>
      <c r="T1140" t="s">
        <v>69</v>
      </c>
      <c r="U1140" t="str">
        <f t="shared" si="179"/>
        <v>Tulsa, Oklahoma, United States</v>
      </c>
      <c r="V1140" t="s">
        <v>57</v>
      </c>
      <c r="W1140" t="s">
        <v>3373</v>
      </c>
      <c r="X1140" t="s">
        <v>49</v>
      </c>
      <c r="Y1140" t="s">
        <v>204</v>
      </c>
      <c r="Z1140" t="s">
        <v>3374</v>
      </c>
      <c r="AA1140">
        <v>81.540000000000006</v>
      </c>
      <c r="AB1140">
        <v>3</v>
      </c>
      <c r="AC1140">
        <v>38.323799999999999</v>
      </c>
      <c r="AD1140" t="e">
        <v>#N/A</v>
      </c>
      <c r="AE1140" t="s">
        <v>73</v>
      </c>
    </row>
    <row r="1141" spans="1:31" x14ac:dyDescent="0.25">
      <c r="A1141">
        <v>6159</v>
      </c>
      <c r="B1141" t="s">
        <v>3370</v>
      </c>
      <c r="C1141" s="1">
        <v>43680</v>
      </c>
      <c r="D1141">
        <f t="shared" si="171"/>
        <v>3</v>
      </c>
      <c r="E1141" t="str">
        <f t="shared" si="170"/>
        <v>Aug</v>
      </c>
      <c r="F1141">
        <f t="shared" si="172"/>
        <v>2019</v>
      </c>
      <c r="G1141" t="str">
        <f t="shared" si="173"/>
        <v>Sat</v>
      </c>
      <c r="H1141" s="1">
        <v>43682</v>
      </c>
      <c r="I1141">
        <f t="shared" si="174"/>
        <v>5</v>
      </c>
      <c r="J1141" s="1" t="str">
        <f t="shared" si="175"/>
        <v>Aug</v>
      </c>
      <c r="K1141">
        <f t="shared" si="176"/>
        <v>2019</v>
      </c>
      <c r="L1141" s="1" t="str">
        <f t="shared" si="177"/>
        <v>Mon</v>
      </c>
      <c r="M1141">
        <f t="shared" si="178"/>
        <v>2</v>
      </c>
      <c r="N1141" t="s">
        <v>97</v>
      </c>
      <c r="O1141" t="s">
        <v>3371</v>
      </c>
      <c r="P1141" t="s">
        <v>3372</v>
      </c>
      <c r="Q1141" t="s">
        <v>44</v>
      </c>
      <c r="R1141" t="s">
        <v>26</v>
      </c>
      <c r="S1141" t="s">
        <v>554</v>
      </c>
      <c r="T1141" t="s">
        <v>69</v>
      </c>
      <c r="U1141" t="str">
        <f t="shared" si="179"/>
        <v>Tulsa, Oklahoma, United States</v>
      </c>
      <c r="V1141" t="s">
        <v>57</v>
      </c>
      <c r="W1141" t="s">
        <v>3375</v>
      </c>
      <c r="X1141" t="s">
        <v>36</v>
      </c>
      <c r="Y1141" t="s">
        <v>59</v>
      </c>
      <c r="Z1141" t="s">
        <v>3376</v>
      </c>
      <c r="AA1141">
        <v>167.28</v>
      </c>
      <c r="AB1141">
        <v>12</v>
      </c>
      <c r="AC1141">
        <v>23.4192</v>
      </c>
      <c r="AD1141" t="e">
        <v>#N/A</v>
      </c>
      <c r="AE1141" t="s">
        <v>39</v>
      </c>
    </row>
    <row r="1142" spans="1:31" x14ac:dyDescent="0.25">
      <c r="A1142">
        <v>1764</v>
      </c>
      <c r="B1142" t="s">
        <v>3377</v>
      </c>
      <c r="C1142" s="1">
        <v>43681</v>
      </c>
      <c r="D1142">
        <f t="shared" si="171"/>
        <v>4</v>
      </c>
      <c r="E1142" t="str">
        <f t="shared" si="170"/>
        <v>Aug</v>
      </c>
      <c r="F1142">
        <f t="shared" si="172"/>
        <v>2019</v>
      </c>
      <c r="G1142" t="str">
        <f t="shared" si="173"/>
        <v>Sun</v>
      </c>
      <c r="H1142" s="1">
        <v>43685</v>
      </c>
      <c r="I1142">
        <f t="shared" si="174"/>
        <v>8</v>
      </c>
      <c r="J1142" s="1" t="str">
        <f t="shared" si="175"/>
        <v>Aug</v>
      </c>
      <c r="K1142">
        <f t="shared" si="176"/>
        <v>2019</v>
      </c>
      <c r="L1142" s="1" t="str">
        <f t="shared" si="177"/>
        <v>Thu</v>
      </c>
      <c r="M1142">
        <f t="shared" si="178"/>
        <v>4</v>
      </c>
      <c r="N1142" t="s">
        <v>22</v>
      </c>
      <c r="O1142" t="s">
        <v>3378</v>
      </c>
      <c r="P1142" t="s">
        <v>3379</v>
      </c>
      <c r="Q1142" t="s">
        <v>111</v>
      </c>
      <c r="R1142" t="s">
        <v>26</v>
      </c>
      <c r="S1142" t="s">
        <v>3380</v>
      </c>
      <c r="T1142" t="s">
        <v>428</v>
      </c>
      <c r="U1142" t="str">
        <f t="shared" si="179"/>
        <v>Suffolk, Virginia, United States</v>
      </c>
      <c r="V1142" t="s">
        <v>82</v>
      </c>
      <c r="W1142" t="s">
        <v>3381</v>
      </c>
      <c r="X1142" t="s">
        <v>49</v>
      </c>
      <c r="Y1142" t="s">
        <v>634</v>
      </c>
      <c r="Z1142" t="s">
        <v>3382</v>
      </c>
      <c r="AA1142">
        <v>35.06</v>
      </c>
      <c r="AB1142">
        <v>2</v>
      </c>
      <c r="AC1142">
        <v>10.518000000000001</v>
      </c>
      <c r="AD1142" t="e">
        <v>#N/A</v>
      </c>
      <c r="AE1142" t="s">
        <v>34</v>
      </c>
    </row>
    <row r="1143" spans="1:31" x14ac:dyDescent="0.25">
      <c r="A1143">
        <v>1765</v>
      </c>
      <c r="B1143" t="s">
        <v>3377</v>
      </c>
      <c r="C1143" s="1">
        <v>43681</v>
      </c>
      <c r="D1143">
        <f t="shared" si="171"/>
        <v>4</v>
      </c>
      <c r="E1143" t="str">
        <f t="shared" si="170"/>
        <v>Aug</v>
      </c>
      <c r="F1143">
        <f t="shared" si="172"/>
        <v>2019</v>
      </c>
      <c r="G1143" t="str">
        <f t="shared" si="173"/>
        <v>Sun</v>
      </c>
      <c r="H1143" s="1">
        <v>43685</v>
      </c>
      <c r="I1143">
        <f t="shared" si="174"/>
        <v>8</v>
      </c>
      <c r="J1143" s="1" t="str">
        <f t="shared" si="175"/>
        <v>Aug</v>
      </c>
      <c r="K1143">
        <f t="shared" si="176"/>
        <v>2019</v>
      </c>
      <c r="L1143" s="1" t="str">
        <f t="shared" si="177"/>
        <v>Thu</v>
      </c>
      <c r="M1143">
        <f t="shared" si="178"/>
        <v>4</v>
      </c>
      <c r="N1143" t="s">
        <v>22</v>
      </c>
      <c r="O1143" t="s">
        <v>3378</v>
      </c>
      <c r="P1143" t="s">
        <v>3379</v>
      </c>
      <c r="Q1143" t="s">
        <v>111</v>
      </c>
      <c r="R1143" t="s">
        <v>26</v>
      </c>
      <c r="S1143" t="s">
        <v>3380</v>
      </c>
      <c r="T1143" t="s">
        <v>428</v>
      </c>
      <c r="U1143" t="str">
        <f t="shared" si="179"/>
        <v>Suffolk, Virginia, United States</v>
      </c>
      <c r="V1143" t="s">
        <v>82</v>
      </c>
      <c r="W1143" t="s">
        <v>298</v>
      </c>
      <c r="X1143" t="s">
        <v>49</v>
      </c>
      <c r="Y1143" t="s">
        <v>296</v>
      </c>
      <c r="Z1143" t="s">
        <v>299</v>
      </c>
      <c r="AA1143">
        <v>4.13</v>
      </c>
      <c r="AB1143">
        <v>1</v>
      </c>
      <c r="AC1143">
        <v>1.8997999999999999</v>
      </c>
      <c r="AD1143" t="e">
        <v>#N/A</v>
      </c>
      <c r="AE1143" t="s">
        <v>73</v>
      </c>
    </row>
    <row r="1144" spans="1:31" x14ac:dyDescent="0.25">
      <c r="A1144">
        <v>1766</v>
      </c>
      <c r="B1144" t="s">
        <v>3377</v>
      </c>
      <c r="C1144" s="1">
        <v>43681</v>
      </c>
      <c r="D1144">
        <f t="shared" si="171"/>
        <v>4</v>
      </c>
      <c r="E1144" t="str">
        <f t="shared" si="170"/>
        <v>Aug</v>
      </c>
      <c r="F1144">
        <f t="shared" si="172"/>
        <v>2019</v>
      </c>
      <c r="G1144" t="str">
        <f t="shared" si="173"/>
        <v>Sun</v>
      </c>
      <c r="H1144" s="1">
        <v>43685</v>
      </c>
      <c r="I1144">
        <f t="shared" si="174"/>
        <v>8</v>
      </c>
      <c r="J1144" s="1" t="str">
        <f t="shared" si="175"/>
        <v>Aug</v>
      </c>
      <c r="K1144">
        <f t="shared" si="176"/>
        <v>2019</v>
      </c>
      <c r="L1144" s="1" t="str">
        <f t="shared" si="177"/>
        <v>Thu</v>
      </c>
      <c r="M1144">
        <f t="shared" si="178"/>
        <v>4</v>
      </c>
      <c r="N1144" t="s">
        <v>22</v>
      </c>
      <c r="O1144" t="s">
        <v>3378</v>
      </c>
      <c r="P1144" t="s">
        <v>3379</v>
      </c>
      <c r="Q1144" t="s">
        <v>111</v>
      </c>
      <c r="R1144" t="s">
        <v>26</v>
      </c>
      <c r="S1144" t="s">
        <v>3380</v>
      </c>
      <c r="T1144" t="s">
        <v>428</v>
      </c>
      <c r="U1144" t="str">
        <f t="shared" si="179"/>
        <v>Suffolk, Virginia, United States</v>
      </c>
      <c r="V1144" t="s">
        <v>82</v>
      </c>
      <c r="W1144" t="s">
        <v>3383</v>
      </c>
      <c r="X1144" t="s">
        <v>31</v>
      </c>
      <c r="Y1144" t="s">
        <v>120</v>
      </c>
      <c r="Z1144" t="s">
        <v>3384</v>
      </c>
      <c r="AA1144">
        <v>109.8</v>
      </c>
      <c r="AB1144">
        <v>9</v>
      </c>
      <c r="AC1144">
        <v>46.116</v>
      </c>
      <c r="AD1144" t="e">
        <v>#N/A</v>
      </c>
      <c r="AE1144" t="s">
        <v>73</v>
      </c>
    </row>
    <row r="1145" spans="1:31" x14ac:dyDescent="0.25">
      <c r="A1145">
        <v>1767</v>
      </c>
      <c r="B1145" t="s">
        <v>3377</v>
      </c>
      <c r="C1145" s="1">
        <v>43681</v>
      </c>
      <c r="D1145">
        <f t="shared" si="171"/>
        <v>4</v>
      </c>
      <c r="E1145" t="str">
        <f t="shared" si="170"/>
        <v>Aug</v>
      </c>
      <c r="F1145">
        <f t="shared" si="172"/>
        <v>2019</v>
      </c>
      <c r="G1145" t="str">
        <f t="shared" si="173"/>
        <v>Sun</v>
      </c>
      <c r="H1145" s="1">
        <v>43685</v>
      </c>
      <c r="I1145">
        <f t="shared" si="174"/>
        <v>8</v>
      </c>
      <c r="J1145" s="1" t="str">
        <f t="shared" si="175"/>
        <v>Aug</v>
      </c>
      <c r="K1145">
        <f t="shared" si="176"/>
        <v>2019</v>
      </c>
      <c r="L1145" s="1" t="str">
        <f t="shared" si="177"/>
        <v>Thu</v>
      </c>
      <c r="M1145">
        <f t="shared" si="178"/>
        <v>4</v>
      </c>
      <c r="N1145" t="s">
        <v>22</v>
      </c>
      <c r="O1145" t="s">
        <v>3378</v>
      </c>
      <c r="P1145" t="s">
        <v>3379</v>
      </c>
      <c r="Q1145" t="s">
        <v>111</v>
      </c>
      <c r="R1145" t="s">
        <v>26</v>
      </c>
      <c r="S1145" t="s">
        <v>3380</v>
      </c>
      <c r="T1145" t="s">
        <v>428</v>
      </c>
      <c r="U1145" t="str">
        <f t="shared" si="179"/>
        <v>Suffolk, Virginia, United States</v>
      </c>
      <c r="V1145" t="s">
        <v>82</v>
      </c>
      <c r="W1145" t="s">
        <v>3385</v>
      </c>
      <c r="X1145" t="s">
        <v>49</v>
      </c>
      <c r="Y1145" t="s">
        <v>296</v>
      </c>
      <c r="Z1145" t="s">
        <v>3386</v>
      </c>
      <c r="AA1145">
        <v>9.82</v>
      </c>
      <c r="AB1145">
        <v>2</v>
      </c>
      <c r="AC1145">
        <v>4.8117999999999999</v>
      </c>
      <c r="AD1145" t="e">
        <v>#N/A</v>
      </c>
      <c r="AE1145" t="s">
        <v>34</v>
      </c>
    </row>
    <row r="1146" spans="1:31" x14ac:dyDescent="0.25">
      <c r="A1146">
        <v>2688</v>
      </c>
      <c r="B1146" t="s">
        <v>3387</v>
      </c>
      <c r="C1146" s="1">
        <v>43681</v>
      </c>
      <c r="D1146">
        <f t="shared" si="171"/>
        <v>4</v>
      </c>
      <c r="E1146" t="str">
        <f t="shared" si="170"/>
        <v>Aug</v>
      </c>
      <c r="F1146">
        <f t="shared" si="172"/>
        <v>2019</v>
      </c>
      <c r="G1146" t="str">
        <f t="shared" si="173"/>
        <v>Sun</v>
      </c>
      <c r="H1146" s="1">
        <v>43682</v>
      </c>
      <c r="I1146">
        <f t="shared" si="174"/>
        <v>5</v>
      </c>
      <c r="J1146" s="1" t="str">
        <f t="shared" si="175"/>
        <v>Aug</v>
      </c>
      <c r="K1146">
        <f t="shared" si="176"/>
        <v>2019</v>
      </c>
      <c r="L1146" s="1" t="str">
        <f t="shared" si="177"/>
        <v>Mon</v>
      </c>
      <c r="M1146">
        <f t="shared" si="178"/>
        <v>1</v>
      </c>
      <c r="N1146" t="s">
        <v>41</v>
      </c>
      <c r="O1146" t="s">
        <v>3388</v>
      </c>
      <c r="P1146" t="s">
        <v>3389</v>
      </c>
      <c r="Q1146" t="s">
        <v>44</v>
      </c>
      <c r="R1146" t="s">
        <v>26</v>
      </c>
      <c r="S1146" t="s">
        <v>3390</v>
      </c>
      <c r="T1146" t="s">
        <v>384</v>
      </c>
      <c r="U1146" t="str">
        <f t="shared" si="179"/>
        <v>Peoria, Illinois, United States</v>
      </c>
      <c r="V1146" t="s">
        <v>57</v>
      </c>
      <c r="W1146" t="s">
        <v>2707</v>
      </c>
      <c r="X1146" t="s">
        <v>49</v>
      </c>
      <c r="Y1146" t="s">
        <v>75</v>
      </c>
      <c r="Z1146" t="s">
        <v>2708</v>
      </c>
      <c r="AA1146">
        <v>3.98</v>
      </c>
      <c r="AB1146">
        <v>5</v>
      </c>
      <c r="AC1146">
        <v>-6.5670000000000002</v>
      </c>
      <c r="AD1146" t="e">
        <v>#N/A</v>
      </c>
      <c r="AE1146" t="s">
        <v>73</v>
      </c>
    </row>
    <row r="1147" spans="1:31" x14ac:dyDescent="0.25">
      <c r="A1147">
        <v>4086</v>
      </c>
      <c r="B1147" t="s">
        <v>3391</v>
      </c>
      <c r="C1147" s="1">
        <v>43681</v>
      </c>
      <c r="D1147">
        <f t="shared" si="171"/>
        <v>4</v>
      </c>
      <c r="E1147" t="str">
        <f t="shared" si="170"/>
        <v>Aug</v>
      </c>
      <c r="F1147">
        <f t="shared" si="172"/>
        <v>2019</v>
      </c>
      <c r="G1147" t="str">
        <f t="shared" si="173"/>
        <v>Sun</v>
      </c>
      <c r="H1147" s="1">
        <v>43683</v>
      </c>
      <c r="I1147">
        <f t="shared" si="174"/>
        <v>6</v>
      </c>
      <c r="J1147" s="1" t="str">
        <f t="shared" si="175"/>
        <v>Aug</v>
      </c>
      <c r="K1147">
        <f t="shared" si="176"/>
        <v>2019</v>
      </c>
      <c r="L1147" s="1" t="str">
        <f t="shared" si="177"/>
        <v>Tue</v>
      </c>
      <c r="M1147">
        <f t="shared" si="178"/>
        <v>2</v>
      </c>
      <c r="N1147" t="s">
        <v>97</v>
      </c>
      <c r="O1147" t="s">
        <v>2190</v>
      </c>
      <c r="P1147" t="s">
        <v>2191</v>
      </c>
      <c r="Q1147" t="s">
        <v>25</v>
      </c>
      <c r="R1147" t="s">
        <v>26</v>
      </c>
      <c r="S1147" t="s">
        <v>3392</v>
      </c>
      <c r="T1147" t="s">
        <v>46</v>
      </c>
      <c r="U1147" t="str">
        <f t="shared" si="179"/>
        <v>Sacramento, California, United States</v>
      </c>
      <c r="V1147" t="s">
        <v>47</v>
      </c>
      <c r="W1147" t="s">
        <v>3393</v>
      </c>
      <c r="X1147" t="s">
        <v>36</v>
      </c>
      <c r="Y1147" t="s">
        <v>37</v>
      </c>
      <c r="Z1147" t="s">
        <v>3394</v>
      </c>
      <c r="AA1147">
        <v>302.38400000000001</v>
      </c>
      <c r="AB1147">
        <v>2</v>
      </c>
      <c r="AC1147">
        <v>30.238399999999999</v>
      </c>
      <c r="AD1147" t="e">
        <v>#N/A</v>
      </c>
      <c r="AE1147" t="s">
        <v>39</v>
      </c>
    </row>
    <row r="1148" spans="1:31" x14ac:dyDescent="0.25">
      <c r="A1148">
        <v>4087</v>
      </c>
      <c r="B1148" t="s">
        <v>3391</v>
      </c>
      <c r="C1148" s="1">
        <v>43681</v>
      </c>
      <c r="D1148">
        <f t="shared" si="171"/>
        <v>4</v>
      </c>
      <c r="E1148" t="str">
        <f t="shared" si="170"/>
        <v>Aug</v>
      </c>
      <c r="F1148">
        <f t="shared" si="172"/>
        <v>2019</v>
      </c>
      <c r="G1148" t="str">
        <f t="shared" si="173"/>
        <v>Sun</v>
      </c>
      <c r="H1148" s="1">
        <v>43683</v>
      </c>
      <c r="I1148">
        <f t="shared" si="174"/>
        <v>6</v>
      </c>
      <c r="J1148" s="1" t="str">
        <f t="shared" si="175"/>
        <v>Aug</v>
      </c>
      <c r="K1148">
        <f t="shared" si="176"/>
        <v>2019</v>
      </c>
      <c r="L1148" s="1" t="str">
        <f t="shared" si="177"/>
        <v>Tue</v>
      </c>
      <c r="M1148">
        <f t="shared" si="178"/>
        <v>2</v>
      </c>
      <c r="N1148" t="s">
        <v>97</v>
      </c>
      <c r="O1148" t="s">
        <v>2190</v>
      </c>
      <c r="P1148" t="s">
        <v>2191</v>
      </c>
      <c r="Q1148" t="s">
        <v>25</v>
      </c>
      <c r="R1148" t="s">
        <v>26</v>
      </c>
      <c r="S1148" t="s">
        <v>3392</v>
      </c>
      <c r="T1148" t="s">
        <v>46</v>
      </c>
      <c r="U1148" t="str">
        <f t="shared" si="179"/>
        <v>Sacramento, California, United States</v>
      </c>
      <c r="V1148" t="s">
        <v>47</v>
      </c>
      <c r="W1148" t="s">
        <v>937</v>
      </c>
      <c r="X1148" t="s">
        <v>49</v>
      </c>
      <c r="Y1148" t="s">
        <v>75</v>
      </c>
      <c r="Z1148" t="s">
        <v>938</v>
      </c>
      <c r="AA1148">
        <v>20.952000000000002</v>
      </c>
      <c r="AB1148">
        <v>3</v>
      </c>
      <c r="AC1148">
        <v>7.0712999999999999</v>
      </c>
      <c r="AD1148" t="e">
        <v>#N/A</v>
      </c>
      <c r="AE1148" t="s">
        <v>73</v>
      </c>
    </row>
    <row r="1149" spans="1:31" x14ac:dyDescent="0.25">
      <c r="A1149">
        <v>4088</v>
      </c>
      <c r="B1149" t="s">
        <v>3391</v>
      </c>
      <c r="C1149" s="1">
        <v>43681</v>
      </c>
      <c r="D1149">
        <f t="shared" si="171"/>
        <v>4</v>
      </c>
      <c r="E1149" t="str">
        <f t="shared" si="170"/>
        <v>Aug</v>
      </c>
      <c r="F1149">
        <f t="shared" si="172"/>
        <v>2019</v>
      </c>
      <c r="G1149" t="str">
        <f t="shared" si="173"/>
        <v>Sun</v>
      </c>
      <c r="H1149" s="1">
        <v>43683</v>
      </c>
      <c r="I1149">
        <f t="shared" si="174"/>
        <v>6</v>
      </c>
      <c r="J1149" s="1" t="str">
        <f t="shared" si="175"/>
        <v>Aug</v>
      </c>
      <c r="K1149">
        <f t="shared" si="176"/>
        <v>2019</v>
      </c>
      <c r="L1149" s="1" t="str">
        <f t="shared" si="177"/>
        <v>Tue</v>
      </c>
      <c r="M1149">
        <f t="shared" si="178"/>
        <v>2</v>
      </c>
      <c r="N1149" t="s">
        <v>97</v>
      </c>
      <c r="O1149" t="s">
        <v>2190</v>
      </c>
      <c r="P1149" t="s">
        <v>2191</v>
      </c>
      <c r="Q1149" t="s">
        <v>25</v>
      </c>
      <c r="R1149" t="s">
        <v>26</v>
      </c>
      <c r="S1149" t="s">
        <v>3392</v>
      </c>
      <c r="T1149" t="s">
        <v>46</v>
      </c>
      <c r="U1149" t="str">
        <f t="shared" si="179"/>
        <v>Sacramento, California, United States</v>
      </c>
      <c r="V1149" t="s">
        <v>47</v>
      </c>
      <c r="W1149" t="s">
        <v>2204</v>
      </c>
      <c r="X1149" t="s">
        <v>49</v>
      </c>
      <c r="Y1149" t="s">
        <v>75</v>
      </c>
      <c r="Z1149" t="s">
        <v>2205</v>
      </c>
      <c r="AA1149">
        <v>11.784000000000001</v>
      </c>
      <c r="AB1149">
        <v>3</v>
      </c>
      <c r="AC1149">
        <v>3.9771000000000001</v>
      </c>
      <c r="AD1149" t="e">
        <v>#N/A</v>
      </c>
      <c r="AE1149" t="s">
        <v>39</v>
      </c>
    </row>
    <row r="1150" spans="1:31" x14ac:dyDescent="0.25">
      <c r="A1150">
        <v>9490</v>
      </c>
      <c r="B1150" t="s">
        <v>3395</v>
      </c>
      <c r="C1150" s="1">
        <v>43682</v>
      </c>
      <c r="D1150">
        <f t="shared" si="171"/>
        <v>5</v>
      </c>
      <c r="E1150" t="str">
        <f t="shared" si="170"/>
        <v>Aug</v>
      </c>
      <c r="F1150">
        <f t="shared" si="172"/>
        <v>2019</v>
      </c>
      <c r="G1150" t="str">
        <f t="shared" si="173"/>
        <v>Mon</v>
      </c>
      <c r="H1150" s="1">
        <v>43688</v>
      </c>
      <c r="I1150">
        <f t="shared" si="174"/>
        <v>11</v>
      </c>
      <c r="J1150" s="1" t="str">
        <f t="shared" si="175"/>
        <v>Aug</v>
      </c>
      <c r="K1150">
        <f t="shared" si="176"/>
        <v>2019</v>
      </c>
      <c r="L1150" s="1" t="str">
        <f t="shared" si="177"/>
        <v>Sun</v>
      </c>
      <c r="M1150">
        <f t="shared" si="178"/>
        <v>6</v>
      </c>
      <c r="N1150" t="s">
        <v>22</v>
      </c>
      <c r="O1150" t="s">
        <v>153</v>
      </c>
      <c r="P1150" t="s">
        <v>154</v>
      </c>
      <c r="Q1150" t="s">
        <v>25</v>
      </c>
      <c r="R1150" t="s">
        <v>26</v>
      </c>
      <c r="S1150" t="s">
        <v>2942</v>
      </c>
      <c r="T1150" t="s">
        <v>2240</v>
      </c>
      <c r="U1150" t="str">
        <f t="shared" si="179"/>
        <v>Huntsville, Alabama, United States</v>
      </c>
      <c r="V1150" t="s">
        <v>82</v>
      </c>
      <c r="W1150" t="s">
        <v>3396</v>
      </c>
      <c r="X1150" t="s">
        <v>49</v>
      </c>
      <c r="Y1150" t="s">
        <v>92</v>
      </c>
      <c r="Z1150" t="s">
        <v>3397</v>
      </c>
      <c r="AA1150">
        <v>197.05</v>
      </c>
      <c r="AB1150">
        <v>7</v>
      </c>
      <c r="AC1150">
        <v>59.115000000000002</v>
      </c>
      <c r="AD1150" t="e">
        <v>#N/A</v>
      </c>
      <c r="AE1150" t="s">
        <v>34</v>
      </c>
    </row>
    <row r="1151" spans="1:31" x14ac:dyDescent="0.25">
      <c r="A1151">
        <v>3447</v>
      </c>
      <c r="B1151" t="s">
        <v>3398</v>
      </c>
      <c r="C1151" s="1">
        <v>43683</v>
      </c>
      <c r="D1151">
        <f t="shared" si="171"/>
        <v>6</v>
      </c>
      <c r="E1151" t="str">
        <f t="shared" si="170"/>
        <v>Aug</v>
      </c>
      <c r="F1151">
        <f t="shared" si="172"/>
        <v>2019</v>
      </c>
      <c r="G1151" t="str">
        <f t="shared" si="173"/>
        <v>Tue</v>
      </c>
      <c r="H1151" s="1">
        <v>43684</v>
      </c>
      <c r="I1151">
        <f t="shared" si="174"/>
        <v>7</v>
      </c>
      <c r="J1151" s="1" t="str">
        <f t="shared" si="175"/>
        <v>Aug</v>
      </c>
      <c r="K1151">
        <f t="shared" si="176"/>
        <v>2019</v>
      </c>
      <c r="L1151" s="1" t="str">
        <f t="shared" si="177"/>
        <v>Wed</v>
      </c>
      <c r="M1151">
        <f t="shared" si="178"/>
        <v>1</v>
      </c>
      <c r="N1151" t="s">
        <v>41</v>
      </c>
      <c r="O1151" t="s">
        <v>2168</v>
      </c>
      <c r="P1151" t="s">
        <v>2169</v>
      </c>
      <c r="Q1151" t="s">
        <v>25</v>
      </c>
      <c r="R1151" t="s">
        <v>26</v>
      </c>
      <c r="S1151" t="s">
        <v>221</v>
      </c>
      <c r="T1151" t="s">
        <v>222</v>
      </c>
      <c r="U1151" t="str">
        <f t="shared" si="179"/>
        <v>New York City, New York, United States</v>
      </c>
      <c r="V1151" t="s">
        <v>29</v>
      </c>
      <c r="W1151" t="s">
        <v>3399</v>
      </c>
      <c r="X1151" t="s">
        <v>49</v>
      </c>
      <c r="Y1151" t="s">
        <v>123</v>
      </c>
      <c r="Z1151" t="s">
        <v>403</v>
      </c>
      <c r="AA1151">
        <v>70.88</v>
      </c>
      <c r="AB1151">
        <v>2</v>
      </c>
      <c r="AC1151">
        <v>33.313600000000001</v>
      </c>
      <c r="AD1151" t="e">
        <v>#N/A</v>
      </c>
      <c r="AE1151" t="s">
        <v>39</v>
      </c>
    </row>
    <row r="1152" spans="1:31" x14ac:dyDescent="0.25">
      <c r="A1152">
        <v>5943</v>
      </c>
      <c r="B1152" t="s">
        <v>3400</v>
      </c>
      <c r="C1152" s="1">
        <v>43683</v>
      </c>
      <c r="D1152">
        <f t="shared" si="171"/>
        <v>6</v>
      </c>
      <c r="E1152" t="str">
        <f t="shared" si="170"/>
        <v>Aug</v>
      </c>
      <c r="F1152">
        <f t="shared" si="172"/>
        <v>2019</v>
      </c>
      <c r="G1152" t="str">
        <f t="shared" si="173"/>
        <v>Tue</v>
      </c>
      <c r="H1152" s="1">
        <v>43690</v>
      </c>
      <c r="I1152">
        <f t="shared" si="174"/>
        <v>13</v>
      </c>
      <c r="J1152" s="1" t="str">
        <f t="shared" si="175"/>
        <v>Aug</v>
      </c>
      <c r="K1152">
        <f t="shared" si="176"/>
        <v>2019</v>
      </c>
      <c r="L1152" s="1" t="str">
        <f t="shared" si="177"/>
        <v>Tue</v>
      </c>
      <c r="M1152">
        <f t="shared" si="178"/>
        <v>7</v>
      </c>
      <c r="N1152" t="s">
        <v>22</v>
      </c>
      <c r="O1152" t="s">
        <v>3401</v>
      </c>
      <c r="P1152" t="s">
        <v>3402</v>
      </c>
      <c r="Q1152" t="s">
        <v>44</v>
      </c>
      <c r="R1152" t="s">
        <v>26</v>
      </c>
      <c r="S1152" t="s">
        <v>45</v>
      </c>
      <c r="T1152" t="s">
        <v>46</v>
      </c>
      <c r="U1152" t="str">
        <f t="shared" si="179"/>
        <v>Los Angeles, California, United States</v>
      </c>
      <c r="V1152" t="s">
        <v>47</v>
      </c>
      <c r="W1152" t="s">
        <v>3403</v>
      </c>
      <c r="X1152" t="s">
        <v>36</v>
      </c>
      <c r="Y1152" t="s">
        <v>37</v>
      </c>
      <c r="Z1152" t="s">
        <v>3404</v>
      </c>
      <c r="AA1152">
        <v>211.16800000000001</v>
      </c>
      <c r="AB1152">
        <v>4</v>
      </c>
      <c r="AC1152">
        <v>18.4772</v>
      </c>
      <c r="AD1152" t="e">
        <v>#N/A</v>
      </c>
      <c r="AE1152" t="s">
        <v>39</v>
      </c>
    </row>
    <row r="1153" spans="1:31" x14ac:dyDescent="0.25">
      <c r="A1153">
        <v>9511</v>
      </c>
      <c r="B1153" t="s">
        <v>3405</v>
      </c>
      <c r="C1153" s="1">
        <v>43683</v>
      </c>
      <c r="D1153">
        <f t="shared" si="171"/>
        <v>6</v>
      </c>
      <c r="E1153" t="str">
        <f t="shared" si="170"/>
        <v>Aug</v>
      </c>
      <c r="F1153">
        <f t="shared" si="172"/>
        <v>2019</v>
      </c>
      <c r="G1153" t="str">
        <f t="shared" si="173"/>
        <v>Tue</v>
      </c>
      <c r="H1153" s="1">
        <v>43688</v>
      </c>
      <c r="I1153">
        <f t="shared" si="174"/>
        <v>11</v>
      </c>
      <c r="J1153" s="1" t="str">
        <f t="shared" si="175"/>
        <v>Aug</v>
      </c>
      <c r="K1153">
        <f t="shared" si="176"/>
        <v>2019</v>
      </c>
      <c r="L1153" s="1" t="str">
        <f t="shared" si="177"/>
        <v>Sun</v>
      </c>
      <c r="M1153">
        <f t="shared" si="178"/>
        <v>5</v>
      </c>
      <c r="N1153" t="s">
        <v>22</v>
      </c>
      <c r="O1153" t="s">
        <v>3406</v>
      </c>
      <c r="P1153" t="s">
        <v>3407</v>
      </c>
      <c r="Q1153" t="s">
        <v>44</v>
      </c>
      <c r="R1153" t="s">
        <v>26</v>
      </c>
      <c r="S1153" t="s">
        <v>221</v>
      </c>
      <c r="T1153" t="s">
        <v>222</v>
      </c>
      <c r="U1153" t="str">
        <f t="shared" si="179"/>
        <v>New York City, New York, United States</v>
      </c>
      <c r="V1153" t="s">
        <v>29</v>
      </c>
      <c r="W1153" t="s">
        <v>1405</v>
      </c>
      <c r="X1153" t="s">
        <v>49</v>
      </c>
      <c r="Y1153" t="s">
        <v>92</v>
      </c>
      <c r="Z1153" t="s">
        <v>1406</v>
      </c>
      <c r="AA1153">
        <v>38.340000000000003</v>
      </c>
      <c r="AB1153">
        <v>9</v>
      </c>
      <c r="AC1153">
        <v>15.7194</v>
      </c>
      <c r="AD1153" t="e">
        <v>#N/A</v>
      </c>
      <c r="AE1153" t="s">
        <v>39</v>
      </c>
    </row>
    <row r="1154" spans="1:31" x14ac:dyDescent="0.25">
      <c r="A1154">
        <v>6583</v>
      </c>
      <c r="B1154" t="s">
        <v>3408</v>
      </c>
      <c r="C1154" s="1">
        <v>43684</v>
      </c>
      <c r="D1154">
        <f t="shared" si="171"/>
        <v>7</v>
      </c>
      <c r="E1154" t="str">
        <f t="shared" ref="E1154:E1217" si="180">TEXT(C1154,"mmm")</f>
        <v>Aug</v>
      </c>
      <c r="F1154">
        <f t="shared" si="172"/>
        <v>2019</v>
      </c>
      <c r="G1154" t="str">
        <f t="shared" si="173"/>
        <v>Wed</v>
      </c>
      <c r="H1154" s="1">
        <v>43688</v>
      </c>
      <c r="I1154">
        <f t="shared" si="174"/>
        <v>11</v>
      </c>
      <c r="J1154" s="1" t="str">
        <f t="shared" si="175"/>
        <v>Aug</v>
      </c>
      <c r="K1154">
        <f t="shared" si="176"/>
        <v>2019</v>
      </c>
      <c r="L1154" s="1" t="str">
        <f t="shared" si="177"/>
        <v>Sun</v>
      </c>
      <c r="M1154">
        <f t="shared" si="178"/>
        <v>4</v>
      </c>
      <c r="N1154" t="s">
        <v>22</v>
      </c>
      <c r="O1154" t="s">
        <v>3409</v>
      </c>
      <c r="P1154" t="s">
        <v>3410</v>
      </c>
      <c r="Q1154" t="s">
        <v>25</v>
      </c>
      <c r="R1154" t="s">
        <v>26</v>
      </c>
      <c r="S1154" t="s">
        <v>3411</v>
      </c>
      <c r="T1154" t="s">
        <v>163</v>
      </c>
      <c r="U1154" t="str">
        <f t="shared" si="179"/>
        <v>Edmonds, Washington, United States</v>
      </c>
      <c r="V1154" t="s">
        <v>47</v>
      </c>
      <c r="W1154" t="s">
        <v>3412</v>
      </c>
      <c r="X1154" t="s">
        <v>36</v>
      </c>
      <c r="Y1154" t="s">
        <v>59</v>
      </c>
      <c r="Z1154" t="s">
        <v>3413</v>
      </c>
      <c r="AA1154">
        <v>179.97</v>
      </c>
      <c r="AB1154">
        <v>3</v>
      </c>
      <c r="AC1154">
        <v>86.385599999999997</v>
      </c>
      <c r="AD1154" t="e">
        <v>#N/A</v>
      </c>
      <c r="AE1154" t="s">
        <v>39</v>
      </c>
    </row>
    <row r="1155" spans="1:31" x14ac:dyDescent="0.25">
      <c r="A1155">
        <v>1800</v>
      </c>
      <c r="B1155" t="s">
        <v>3414</v>
      </c>
      <c r="C1155" s="1">
        <v>43685</v>
      </c>
      <c r="D1155">
        <f t="shared" ref="D1155:D1218" si="181">DAY(C1155)</f>
        <v>8</v>
      </c>
      <c r="E1155" t="str">
        <f t="shared" si="180"/>
        <v>Aug</v>
      </c>
      <c r="F1155">
        <f t="shared" ref="F1155:F1218" si="182">YEAR(C1155)</f>
        <v>2019</v>
      </c>
      <c r="G1155" t="str">
        <f t="shared" ref="G1155:G1218" si="183">TEXT(C1155,"ddd")</f>
        <v>Thu</v>
      </c>
      <c r="H1155" s="1">
        <v>43687</v>
      </c>
      <c r="I1155">
        <f t="shared" ref="I1155:I1218" si="184">DAY(H1155)</f>
        <v>10</v>
      </c>
      <c r="J1155" s="1" t="str">
        <f t="shared" ref="J1155:J1218" si="185">TEXT(H1155,"mmm")</f>
        <v>Aug</v>
      </c>
      <c r="K1155">
        <f t="shared" ref="K1155:K1218" si="186">YEAR(H1155)</f>
        <v>2019</v>
      </c>
      <c r="L1155" s="1" t="str">
        <f t="shared" ref="L1155:L1218" si="187">TEXT(H1155,"ddd")</f>
        <v>Sat</v>
      </c>
      <c r="M1155">
        <f t="shared" ref="M1155:M1218" si="188">H1155-C1155</f>
        <v>2</v>
      </c>
      <c r="N1155" t="s">
        <v>97</v>
      </c>
      <c r="O1155" t="s">
        <v>618</v>
      </c>
      <c r="P1155" t="s">
        <v>619</v>
      </c>
      <c r="Q1155" t="s">
        <v>44</v>
      </c>
      <c r="R1155" t="s">
        <v>26</v>
      </c>
      <c r="S1155" t="s">
        <v>407</v>
      </c>
      <c r="T1155" t="s">
        <v>56</v>
      </c>
      <c r="U1155" t="str">
        <f t="shared" ref="U1155:U1218" si="189">CONCATENATE(S1155,", ",T1155,", ",R1155)</f>
        <v>Dallas, Texas, United States</v>
      </c>
      <c r="V1155" t="s">
        <v>57</v>
      </c>
      <c r="W1155" t="s">
        <v>3415</v>
      </c>
      <c r="X1155" t="s">
        <v>49</v>
      </c>
      <c r="Y1155" t="s">
        <v>271</v>
      </c>
      <c r="Z1155" t="s">
        <v>3416</v>
      </c>
      <c r="AA1155">
        <v>11.167999999999999</v>
      </c>
      <c r="AB1155">
        <v>4</v>
      </c>
      <c r="AC1155">
        <v>3.6295999999999999</v>
      </c>
      <c r="AD1155" t="e">
        <v>#N/A</v>
      </c>
      <c r="AE1155" t="s">
        <v>73</v>
      </c>
    </row>
    <row r="1156" spans="1:31" x14ac:dyDescent="0.25">
      <c r="A1156">
        <v>1801</v>
      </c>
      <c r="B1156" t="s">
        <v>3414</v>
      </c>
      <c r="C1156" s="1">
        <v>43685</v>
      </c>
      <c r="D1156">
        <f t="shared" si="181"/>
        <v>8</v>
      </c>
      <c r="E1156" t="str">
        <f t="shared" si="180"/>
        <v>Aug</v>
      </c>
      <c r="F1156">
        <f t="shared" si="182"/>
        <v>2019</v>
      </c>
      <c r="G1156" t="str">
        <f t="shared" si="183"/>
        <v>Thu</v>
      </c>
      <c r="H1156" s="1">
        <v>43687</v>
      </c>
      <c r="I1156">
        <f t="shared" si="184"/>
        <v>10</v>
      </c>
      <c r="J1156" s="1" t="str">
        <f t="shared" si="185"/>
        <v>Aug</v>
      </c>
      <c r="K1156">
        <f t="shared" si="186"/>
        <v>2019</v>
      </c>
      <c r="L1156" s="1" t="str">
        <f t="shared" si="187"/>
        <v>Sat</v>
      </c>
      <c r="M1156">
        <f t="shared" si="188"/>
        <v>2</v>
      </c>
      <c r="N1156" t="s">
        <v>97</v>
      </c>
      <c r="O1156" t="s">
        <v>618</v>
      </c>
      <c r="P1156" t="s">
        <v>619</v>
      </c>
      <c r="Q1156" t="s">
        <v>44</v>
      </c>
      <c r="R1156" t="s">
        <v>26</v>
      </c>
      <c r="S1156" t="s">
        <v>407</v>
      </c>
      <c r="T1156" t="s">
        <v>56</v>
      </c>
      <c r="U1156" t="str">
        <f t="shared" si="189"/>
        <v>Dallas, Texas, United States</v>
      </c>
      <c r="V1156" t="s">
        <v>57</v>
      </c>
      <c r="W1156" t="s">
        <v>1193</v>
      </c>
      <c r="X1156" t="s">
        <v>49</v>
      </c>
      <c r="Y1156" t="s">
        <v>123</v>
      </c>
      <c r="Z1156" t="s">
        <v>1194</v>
      </c>
      <c r="AA1156">
        <v>53.951999999999998</v>
      </c>
      <c r="AB1156">
        <v>3</v>
      </c>
      <c r="AC1156">
        <v>17.534400000000002</v>
      </c>
      <c r="AD1156" t="e">
        <v>#N/A</v>
      </c>
      <c r="AE1156" t="s">
        <v>39</v>
      </c>
    </row>
    <row r="1157" spans="1:31" x14ac:dyDescent="0.25">
      <c r="A1157">
        <v>3196</v>
      </c>
      <c r="B1157" t="s">
        <v>3417</v>
      </c>
      <c r="C1157" s="1">
        <v>43685</v>
      </c>
      <c r="D1157">
        <f t="shared" si="181"/>
        <v>8</v>
      </c>
      <c r="E1157" t="str">
        <f t="shared" si="180"/>
        <v>Aug</v>
      </c>
      <c r="F1157">
        <f t="shared" si="182"/>
        <v>2019</v>
      </c>
      <c r="G1157" t="str">
        <f t="shared" si="183"/>
        <v>Thu</v>
      </c>
      <c r="H1157" s="1">
        <v>43690</v>
      </c>
      <c r="I1157">
        <f t="shared" si="184"/>
        <v>13</v>
      </c>
      <c r="J1157" s="1" t="str">
        <f t="shared" si="185"/>
        <v>Aug</v>
      </c>
      <c r="K1157">
        <f t="shared" si="186"/>
        <v>2019</v>
      </c>
      <c r="L1157" s="1" t="str">
        <f t="shared" si="187"/>
        <v>Tue</v>
      </c>
      <c r="M1157">
        <f t="shared" si="188"/>
        <v>5</v>
      </c>
      <c r="N1157" t="s">
        <v>22</v>
      </c>
      <c r="O1157" t="s">
        <v>3418</v>
      </c>
      <c r="P1157" t="s">
        <v>3419</v>
      </c>
      <c r="Q1157" t="s">
        <v>111</v>
      </c>
      <c r="R1157" t="s">
        <v>26</v>
      </c>
      <c r="S1157" t="s">
        <v>584</v>
      </c>
      <c r="T1157" t="s">
        <v>333</v>
      </c>
      <c r="U1157" t="str">
        <f t="shared" si="189"/>
        <v>Jackson, Mississippi, United States</v>
      </c>
      <c r="V1157" t="s">
        <v>82</v>
      </c>
      <c r="W1157" t="s">
        <v>3420</v>
      </c>
      <c r="X1157" t="s">
        <v>49</v>
      </c>
      <c r="Y1157" t="s">
        <v>271</v>
      </c>
      <c r="Z1157" t="s">
        <v>3421</v>
      </c>
      <c r="AA1157">
        <v>23.34</v>
      </c>
      <c r="AB1157">
        <v>3</v>
      </c>
      <c r="AC1157">
        <v>0.2334</v>
      </c>
      <c r="AD1157" t="e">
        <v>#N/A</v>
      </c>
      <c r="AE1157" t="s">
        <v>73</v>
      </c>
    </row>
    <row r="1158" spans="1:31" x14ac:dyDescent="0.25">
      <c r="A1158">
        <v>3497</v>
      </c>
      <c r="B1158" t="s">
        <v>3422</v>
      </c>
      <c r="C1158" s="1">
        <v>43685</v>
      </c>
      <c r="D1158">
        <f t="shared" si="181"/>
        <v>8</v>
      </c>
      <c r="E1158" t="str">
        <f t="shared" si="180"/>
        <v>Aug</v>
      </c>
      <c r="F1158">
        <f t="shared" si="182"/>
        <v>2019</v>
      </c>
      <c r="G1158" t="str">
        <f t="shared" si="183"/>
        <v>Thu</v>
      </c>
      <c r="H1158" s="1">
        <v>43692</v>
      </c>
      <c r="I1158">
        <f t="shared" si="184"/>
        <v>15</v>
      </c>
      <c r="J1158" s="1" t="str">
        <f t="shared" si="185"/>
        <v>Aug</v>
      </c>
      <c r="K1158">
        <f t="shared" si="186"/>
        <v>2019</v>
      </c>
      <c r="L1158" s="1" t="str">
        <f t="shared" si="187"/>
        <v>Thu</v>
      </c>
      <c r="M1158">
        <f t="shared" si="188"/>
        <v>7</v>
      </c>
      <c r="N1158" t="s">
        <v>22</v>
      </c>
      <c r="O1158" t="s">
        <v>1763</v>
      </c>
      <c r="P1158" t="s">
        <v>1764</v>
      </c>
      <c r="Q1158" t="s">
        <v>111</v>
      </c>
      <c r="R1158" t="s">
        <v>26</v>
      </c>
      <c r="S1158" t="s">
        <v>45</v>
      </c>
      <c r="T1158" t="s">
        <v>46</v>
      </c>
      <c r="U1158" t="str">
        <f t="shared" si="189"/>
        <v>Los Angeles, California, United States</v>
      </c>
      <c r="V1158" t="s">
        <v>47</v>
      </c>
      <c r="W1158" t="s">
        <v>3423</v>
      </c>
      <c r="X1158" t="s">
        <v>31</v>
      </c>
      <c r="Y1158" t="s">
        <v>71</v>
      </c>
      <c r="Z1158" t="s">
        <v>3424</v>
      </c>
      <c r="AA1158">
        <v>513.024</v>
      </c>
      <c r="AB1158">
        <v>2</v>
      </c>
      <c r="AC1158">
        <v>12.8256</v>
      </c>
      <c r="AD1158" t="e">
        <v>#N/A</v>
      </c>
      <c r="AE1158" t="s">
        <v>39</v>
      </c>
    </row>
    <row r="1159" spans="1:31" x14ac:dyDescent="0.25">
      <c r="A1159">
        <v>3498</v>
      </c>
      <c r="B1159" t="s">
        <v>3422</v>
      </c>
      <c r="C1159" s="1">
        <v>43685</v>
      </c>
      <c r="D1159">
        <f t="shared" si="181"/>
        <v>8</v>
      </c>
      <c r="E1159" t="str">
        <f t="shared" si="180"/>
        <v>Aug</v>
      </c>
      <c r="F1159">
        <f t="shared" si="182"/>
        <v>2019</v>
      </c>
      <c r="G1159" t="str">
        <f t="shared" si="183"/>
        <v>Thu</v>
      </c>
      <c r="H1159" s="1">
        <v>43692</v>
      </c>
      <c r="I1159">
        <f t="shared" si="184"/>
        <v>15</v>
      </c>
      <c r="J1159" s="1" t="str">
        <f t="shared" si="185"/>
        <v>Aug</v>
      </c>
      <c r="K1159">
        <f t="shared" si="186"/>
        <v>2019</v>
      </c>
      <c r="L1159" s="1" t="str">
        <f t="shared" si="187"/>
        <v>Thu</v>
      </c>
      <c r="M1159">
        <f t="shared" si="188"/>
        <v>7</v>
      </c>
      <c r="N1159" t="s">
        <v>22</v>
      </c>
      <c r="O1159" t="s">
        <v>1763</v>
      </c>
      <c r="P1159" t="s">
        <v>1764</v>
      </c>
      <c r="Q1159" t="s">
        <v>111</v>
      </c>
      <c r="R1159" t="s">
        <v>26</v>
      </c>
      <c r="S1159" t="s">
        <v>45</v>
      </c>
      <c r="T1159" t="s">
        <v>46</v>
      </c>
      <c r="U1159" t="str">
        <f t="shared" si="189"/>
        <v>Los Angeles, California, United States</v>
      </c>
      <c r="V1159" t="s">
        <v>47</v>
      </c>
      <c r="W1159" t="s">
        <v>1683</v>
      </c>
      <c r="X1159" t="s">
        <v>49</v>
      </c>
      <c r="Y1159" t="s">
        <v>282</v>
      </c>
      <c r="Z1159" t="s">
        <v>1684</v>
      </c>
      <c r="AA1159">
        <v>487.92</v>
      </c>
      <c r="AB1159">
        <v>6</v>
      </c>
      <c r="AC1159">
        <v>136.61760000000001</v>
      </c>
      <c r="AD1159" t="e">
        <v>#N/A</v>
      </c>
      <c r="AE1159" t="s">
        <v>39</v>
      </c>
    </row>
    <row r="1160" spans="1:31" x14ac:dyDescent="0.25">
      <c r="A1160">
        <v>3499</v>
      </c>
      <c r="B1160" t="s">
        <v>3422</v>
      </c>
      <c r="C1160" s="1">
        <v>43685</v>
      </c>
      <c r="D1160">
        <f t="shared" si="181"/>
        <v>8</v>
      </c>
      <c r="E1160" t="str">
        <f t="shared" si="180"/>
        <v>Aug</v>
      </c>
      <c r="F1160">
        <f t="shared" si="182"/>
        <v>2019</v>
      </c>
      <c r="G1160" t="str">
        <f t="shared" si="183"/>
        <v>Thu</v>
      </c>
      <c r="H1160" s="1">
        <v>43692</v>
      </c>
      <c r="I1160">
        <f t="shared" si="184"/>
        <v>15</v>
      </c>
      <c r="J1160" s="1" t="str">
        <f t="shared" si="185"/>
        <v>Aug</v>
      </c>
      <c r="K1160">
        <f t="shared" si="186"/>
        <v>2019</v>
      </c>
      <c r="L1160" s="1" t="str">
        <f t="shared" si="187"/>
        <v>Thu</v>
      </c>
      <c r="M1160">
        <f t="shared" si="188"/>
        <v>7</v>
      </c>
      <c r="N1160" t="s">
        <v>22</v>
      </c>
      <c r="O1160" t="s">
        <v>1763</v>
      </c>
      <c r="P1160" t="s">
        <v>1764</v>
      </c>
      <c r="Q1160" t="s">
        <v>111</v>
      </c>
      <c r="R1160" t="s">
        <v>26</v>
      </c>
      <c r="S1160" t="s">
        <v>45</v>
      </c>
      <c r="T1160" t="s">
        <v>46</v>
      </c>
      <c r="U1160" t="str">
        <f t="shared" si="189"/>
        <v>Los Angeles, California, United States</v>
      </c>
      <c r="V1160" t="s">
        <v>47</v>
      </c>
      <c r="W1160" t="s">
        <v>3054</v>
      </c>
      <c r="X1160" t="s">
        <v>49</v>
      </c>
      <c r="Y1160" t="s">
        <v>75</v>
      </c>
      <c r="Z1160" t="s">
        <v>3055</v>
      </c>
      <c r="AA1160">
        <v>15.24</v>
      </c>
      <c r="AB1160">
        <v>5</v>
      </c>
      <c r="AC1160">
        <v>5.3339999999999996</v>
      </c>
      <c r="AD1160" t="e">
        <v>#N/A</v>
      </c>
      <c r="AE1160" t="s">
        <v>34</v>
      </c>
    </row>
    <row r="1161" spans="1:31" x14ac:dyDescent="0.25">
      <c r="A1161">
        <v>5257</v>
      </c>
      <c r="B1161" t="s">
        <v>3425</v>
      </c>
      <c r="C1161" s="1">
        <v>43685</v>
      </c>
      <c r="D1161">
        <f t="shared" si="181"/>
        <v>8</v>
      </c>
      <c r="E1161" t="str">
        <f t="shared" si="180"/>
        <v>Aug</v>
      </c>
      <c r="F1161">
        <f t="shared" si="182"/>
        <v>2019</v>
      </c>
      <c r="G1161" t="str">
        <f t="shared" si="183"/>
        <v>Thu</v>
      </c>
      <c r="H1161" s="1">
        <v>43691</v>
      </c>
      <c r="I1161">
        <f t="shared" si="184"/>
        <v>14</v>
      </c>
      <c r="J1161" s="1" t="str">
        <f t="shared" si="185"/>
        <v>Aug</v>
      </c>
      <c r="K1161">
        <f t="shared" si="186"/>
        <v>2019</v>
      </c>
      <c r="L1161" s="1" t="str">
        <f t="shared" si="187"/>
        <v>Wed</v>
      </c>
      <c r="M1161">
        <f t="shared" si="188"/>
        <v>6</v>
      </c>
      <c r="N1161" t="s">
        <v>22</v>
      </c>
      <c r="O1161" t="s">
        <v>3426</v>
      </c>
      <c r="P1161" t="s">
        <v>3427</v>
      </c>
      <c r="Q1161" t="s">
        <v>44</v>
      </c>
      <c r="R1161" t="s">
        <v>26</v>
      </c>
      <c r="S1161" t="s">
        <v>2757</v>
      </c>
      <c r="T1161" t="s">
        <v>69</v>
      </c>
      <c r="U1161" t="str">
        <f t="shared" si="189"/>
        <v>Oklahoma City, Oklahoma, United States</v>
      </c>
      <c r="V1161" t="s">
        <v>57</v>
      </c>
      <c r="W1161" t="s">
        <v>3428</v>
      </c>
      <c r="X1161" t="s">
        <v>49</v>
      </c>
      <c r="Y1161" t="s">
        <v>123</v>
      </c>
      <c r="Z1161" t="s">
        <v>3429</v>
      </c>
      <c r="AA1161">
        <v>10.56</v>
      </c>
      <c r="AB1161">
        <v>2</v>
      </c>
      <c r="AC1161">
        <v>4.7519999999999998</v>
      </c>
      <c r="AD1161" t="e">
        <v>#N/A</v>
      </c>
      <c r="AE1161" t="s">
        <v>73</v>
      </c>
    </row>
    <row r="1162" spans="1:31" x14ac:dyDescent="0.25">
      <c r="A1162">
        <v>3517</v>
      </c>
      <c r="B1162" t="s">
        <v>3430</v>
      </c>
      <c r="C1162" s="1">
        <v>43686</v>
      </c>
      <c r="D1162">
        <f t="shared" si="181"/>
        <v>9</v>
      </c>
      <c r="E1162" t="str">
        <f t="shared" si="180"/>
        <v>Aug</v>
      </c>
      <c r="F1162">
        <f t="shared" si="182"/>
        <v>2019</v>
      </c>
      <c r="G1162" t="str">
        <f t="shared" si="183"/>
        <v>Fri</v>
      </c>
      <c r="H1162" s="1">
        <v>43689</v>
      </c>
      <c r="I1162">
        <f t="shared" si="184"/>
        <v>12</v>
      </c>
      <c r="J1162" s="1" t="str">
        <f t="shared" si="185"/>
        <v>Aug</v>
      </c>
      <c r="K1162">
        <f t="shared" si="186"/>
        <v>2019</v>
      </c>
      <c r="L1162" s="1" t="str">
        <f t="shared" si="187"/>
        <v>Mon</v>
      </c>
      <c r="M1162">
        <f t="shared" si="188"/>
        <v>3</v>
      </c>
      <c r="N1162" t="s">
        <v>41</v>
      </c>
      <c r="O1162" t="s">
        <v>3431</v>
      </c>
      <c r="P1162" t="s">
        <v>3432</v>
      </c>
      <c r="Q1162" t="s">
        <v>44</v>
      </c>
      <c r="R1162" t="s">
        <v>26</v>
      </c>
      <c r="S1162" t="s">
        <v>276</v>
      </c>
      <c r="T1162" t="s">
        <v>81</v>
      </c>
      <c r="U1162" t="str">
        <f t="shared" si="189"/>
        <v>Fayetteville, North Carolina, United States</v>
      </c>
      <c r="V1162" t="s">
        <v>82</v>
      </c>
      <c r="W1162" t="s">
        <v>3433</v>
      </c>
      <c r="X1162" t="s">
        <v>49</v>
      </c>
      <c r="Y1162" t="s">
        <v>123</v>
      </c>
      <c r="Z1162" t="s">
        <v>3434</v>
      </c>
      <c r="AA1162">
        <v>30.815999999999999</v>
      </c>
      <c r="AB1162">
        <v>9</v>
      </c>
      <c r="AC1162">
        <v>9.6300000000000008</v>
      </c>
      <c r="AD1162" t="e">
        <v>#N/A</v>
      </c>
      <c r="AE1162" t="s">
        <v>39</v>
      </c>
    </row>
    <row r="1163" spans="1:31" x14ac:dyDescent="0.25">
      <c r="A1163">
        <v>3518</v>
      </c>
      <c r="B1163" t="s">
        <v>3430</v>
      </c>
      <c r="C1163" s="1">
        <v>43686</v>
      </c>
      <c r="D1163">
        <f t="shared" si="181"/>
        <v>9</v>
      </c>
      <c r="E1163" t="str">
        <f t="shared" si="180"/>
        <v>Aug</v>
      </c>
      <c r="F1163">
        <f t="shared" si="182"/>
        <v>2019</v>
      </c>
      <c r="G1163" t="str">
        <f t="shared" si="183"/>
        <v>Fri</v>
      </c>
      <c r="H1163" s="1">
        <v>43689</v>
      </c>
      <c r="I1163">
        <f t="shared" si="184"/>
        <v>12</v>
      </c>
      <c r="J1163" s="1" t="str">
        <f t="shared" si="185"/>
        <v>Aug</v>
      </c>
      <c r="K1163">
        <f t="shared" si="186"/>
        <v>2019</v>
      </c>
      <c r="L1163" s="1" t="str">
        <f t="shared" si="187"/>
        <v>Mon</v>
      </c>
      <c r="M1163">
        <f t="shared" si="188"/>
        <v>3</v>
      </c>
      <c r="N1163" t="s">
        <v>41</v>
      </c>
      <c r="O1163" t="s">
        <v>3431</v>
      </c>
      <c r="P1163" t="s">
        <v>3432</v>
      </c>
      <c r="Q1163" t="s">
        <v>44</v>
      </c>
      <c r="R1163" t="s">
        <v>26</v>
      </c>
      <c r="S1163" t="s">
        <v>276</v>
      </c>
      <c r="T1163" t="s">
        <v>81</v>
      </c>
      <c r="U1163" t="str">
        <f t="shared" si="189"/>
        <v>Fayetteville, North Carolina, United States</v>
      </c>
      <c r="V1163" t="s">
        <v>82</v>
      </c>
      <c r="W1163" t="s">
        <v>3435</v>
      </c>
      <c r="X1163" t="s">
        <v>36</v>
      </c>
      <c r="Y1163" t="s">
        <v>37</v>
      </c>
      <c r="Z1163" t="s">
        <v>3436</v>
      </c>
      <c r="AA1163">
        <v>44.783999999999999</v>
      </c>
      <c r="AB1163">
        <v>2</v>
      </c>
      <c r="AC1163">
        <v>4.4783999999999997</v>
      </c>
      <c r="AD1163" t="e">
        <v>#N/A</v>
      </c>
      <c r="AE1163" t="s">
        <v>73</v>
      </c>
    </row>
    <row r="1164" spans="1:31" x14ac:dyDescent="0.25">
      <c r="A1164">
        <v>3519</v>
      </c>
      <c r="B1164" t="s">
        <v>3430</v>
      </c>
      <c r="C1164" s="1">
        <v>43686</v>
      </c>
      <c r="D1164">
        <f t="shared" si="181"/>
        <v>9</v>
      </c>
      <c r="E1164" t="str">
        <f t="shared" si="180"/>
        <v>Aug</v>
      </c>
      <c r="F1164">
        <f t="shared" si="182"/>
        <v>2019</v>
      </c>
      <c r="G1164" t="str">
        <f t="shared" si="183"/>
        <v>Fri</v>
      </c>
      <c r="H1164" s="1">
        <v>43689</v>
      </c>
      <c r="I1164">
        <f t="shared" si="184"/>
        <v>12</v>
      </c>
      <c r="J1164" s="1" t="str">
        <f t="shared" si="185"/>
        <v>Aug</v>
      </c>
      <c r="K1164">
        <f t="shared" si="186"/>
        <v>2019</v>
      </c>
      <c r="L1164" s="1" t="str">
        <f t="shared" si="187"/>
        <v>Mon</v>
      </c>
      <c r="M1164">
        <f t="shared" si="188"/>
        <v>3</v>
      </c>
      <c r="N1164" t="s">
        <v>41</v>
      </c>
      <c r="O1164" t="s">
        <v>3431</v>
      </c>
      <c r="P1164" t="s">
        <v>3432</v>
      </c>
      <c r="Q1164" t="s">
        <v>44</v>
      </c>
      <c r="R1164" t="s">
        <v>26</v>
      </c>
      <c r="S1164" t="s">
        <v>276</v>
      </c>
      <c r="T1164" t="s">
        <v>81</v>
      </c>
      <c r="U1164" t="str">
        <f t="shared" si="189"/>
        <v>Fayetteville, North Carolina, United States</v>
      </c>
      <c r="V1164" t="s">
        <v>82</v>
      </c>
      <c r="W1164" t="s">
        <v>3437</v>
      </c>
      <c r="X1164" t="s">
        <v>49</v>
      </c>
      <c r="Y1164" t="s">
        <v>282</v>
      </c>
      <c r="Z1164" t="s">
        <v>3438</v>
      </c>
      <c r="AA1164">
        <v>569.53599999999994</v>
      </c>
      <c r="AB1164">
        <v>4</v>
      </c>
      <c r="AC1164">
        <v>64.072800000000001</v>
      </c>
      <c r="AD1164" t="e">
        <v>#N/A</v>
      </c>
      <c r="AE1164" t="s">
        <v>34</v>
      </c>
    </row>
    <row r="1165" spans="1:31" x14ac:dyDescent="0.25">
      <c r="A1165">
        <v>9160</v>
      </c>
      <c r="B1165" t="s">
        <v>3439</v>
      </c>
      <c r="C1165" s="1">
        <v>43686</v>
      </c>
      <c r="D1165">
        <f t="shared" si="181"/>
        <v>9</v>
      </c>
      <c r="E1165" t="str">
        <f t="shared" si="180"/>
        <v>Aug</v>
      </c>
      <c r="F1165">
        <f t="shared" si="182"/>
        <v>2019</v>
      </c>
      <c r="G1165" t="str">
        <f t="shared" si="183"/>
        <v>Fri</v>
      </c>
      <c r="H1165" s="1">
        <v>43691</v>
      </c>
      <c r="I1165">
        <f t="shared" si="184"/>
        <v>14</v>
      </c>
      <c r="J1165" s="1" t="str">
        <f t="shared" si="185"/>
        <v>Aug</v>
      </c>
      <c r="K1165">
        <f t="shared" si="186"/>
        <v>2019</v>
      </c>
      <c r="L1165" s="1" t="str">
        <f t="shared" si="187"/>
        <v>Wed</v>
      </c>
      <c r="M1165">
        <f t="shared" si="188"/>
        <v>5</v>
      </c>
      <c r="N1165" t="s">
        <v>22</v>
      </c>
      <c r="O1165" t="s">
        <v>3440</v>
      </c>
      <c r="P1165" t="s">
        <v>3441</v>
      </c>
      <c r="Q1165" t="s">
        <v>111</v>
      </c>
      <c r="R1165" t="s">
        <v>26</v>
      </c>
      <c r="S1165" t="s">
        <v>3442</v>
      </c>
      <c r="T1165" t="s">
        <v>517</v>
      </c>
      <c r="U1165" t="str">
        <f t="shared" si="189"/>
        <v>Hendersonville, Tennessee, United States</v>
      </c>
      <c r="V1165" t="s">
        <v>82</v>
      </c>
      <c r="W1165" t="s">
        <v>1812</v>
      </c>
      <c r="X1165" t="s">
        <v>49</v>
      </c>
      <c r="Y1165" t="s">
        <v>75</v>
      </c>
      <c r="Z1165" t="s">
        <v>1813</v>
      </c>
      <c r="AA1165">
        <v>4.3380000000000001</v>
      </c>
      <c r="AB1165">
        <v>3</v>
      </c>
      <c r="AC1165">
        <v>-3.0366</v>
      </c>
      <c r="AD1165" t="e">
        <v>#N/A</v>
      </c>
      <c r="AE1165" t="s">
        <v>73</v>
      </c>
    </row>
    <row r="1166" spans="1:31" x14ac:dyDescent="0.25">
      <c r="A1166">
        <v>9161</v>
      </c>
      <c r="B1166" t="s">
        <v>3439</v>
      </c>
      <c r="C1166" s="1">
        <v>43686</v>
      </c>
      <c r="D1166">
        <f t="shared" si="181"/>
        <v>9</v>
      </c>
      <c r="E1166" t="str">
        <f t="shared" si="180"/>
        <v>Aug</v>
      </c>
      <c r="F1166">
        <f t="shared" si="182"/>
        <v>2019</v>
      </c>
      <c r="G1166" t="str">
        <f t="shared" si="183"/>
        <v>Fri</v>
      </c>
      <c r="H1166" s="1">
        <v>43691</v>
      </c>
      <c r="I1166">
        <f t="shared" si="184"/>
        <v>14</v>
      </c>
      <c r="J1166" s="1" t="str">
        <f t="shared" si="185"/>
        <v>Aug</v>
      </c>
      <c r="K1166">
        <f t="shared" si="186"/>
        <v>2019</v>
      </c>
      <c r="L1166" s="1" t="str">
        <f t="shared" si="187"/>
        <v>Wed</v>
      </c>
      <c r="M1166">
        <f t="shared" si="188"/>
        <v>5</v>
      </c>
      <c r="N1166" t="s">
        <v>22</v>
      </c>
      <c r="O1166" t="s">
        <v>3440</v>
      </c>
      <c r="P1166" t="s">
        <v>3441</v>
      </c>
      <c r="Q1166" t="s">
        <v>111</v>
      </c>
      <c r="R1166" t="s">
        <v>26</v>
      </c>
      <c r="S1166" t="s">
        <v>3442</v>
      </c>
      <c r="T1166" t="s">
        <v>517</v>
      </c>
      <c r="U1166" t="str">
        <f t="shared" si="189"/>
        <v>Hendersonville, Tennessee, United States</v>
      </c>
      <c r="V1166" t="s">
        <v>82</v>
      </c>
      <c r="W1166" t="s">
        <v>1163</v>
      </c>
      <c r="X1166" t="s">
        <v>49</v>
      </c>
      <c r="Y1166" t="s">
        <v>75</v>
      </c>
      <c r="Z1166" t="s">
        <v>1164</v>
      </c>
      <c r="AA1166">
        <v>11.88</v>
      </c>
      <c r="AB1166">
        <v>5</v>
      </c>
      <c r="AC1166">
        <v>-7.92</v>
      </c>
      <c r="AD1166" t="e">
        <v>#N/A</v>
      </c>
      <c r="AE1166" t="s">
        <v>73</v>
      </c>
    </row>
    <row r="1167" spans="1:31" x14ac:dyDescent="0.25">
      <c r="A1167">
        <v>8306</v>
      </c>
      <c r="B1167" t="s">
        <v>3443</v>
      </c>
      <c r="C1167" s="1">
        <v>43688</v>
      </c>
      <c r="D1167">
        <f t="shared" si="181"/>
        <v>11</v>
      </c>
      <c r="E1167" t="str">
        <f t="shared" si="180"/>
        <v>Aug</v>
      </c>
      <c r="F1167">
        <f t="shared" si="182"/>
        <v>2019</v>
      </c>
      <c r="G1167" t="str">
        <f t="shared" si="183"/>
        <v>Sun</v>
      </c>
      <c r="H1167" s="1">
        <v>43693</v>
      </c>
      <c r="I1167">
        <f t="shared" si="184"/>
        <v>16</v>
      </c>
      <c r="J1167" s="1" t="str">
        <f t="shared" si="185"/>
        <v>Aug</v>
      </c>
      <c r="K1167">
        <f t="shared" si="186"/>
        <v>2019</v>
      </c>
      <c r="L1167" s="1" t="str">
        <f t="shared" si="187"/>
        <v>Fri</v>
      </c>
      <c r="M1167">
        <f t="shared" si="188"/>
        <v>5</v>
      </c>
      <c r="N1167" t="s">
        <v>22</v>
      </c>
      <c r="O1167" t="s">
        <v>3444</v>
      </c>
      <c r="P1167" t="s">
        <v>3445</v>
      </c>
      <c r="Q1167" t="s">
        <v>111</v>
      </c>
      <c r="R1167" t="s">
        <v>26</v>
      </c>
      <c r="S1167" t="s">
        <v>554</v>
      </c>
      <c r="T1167" t="s">
        <v>69</v>
      </c>
      <c r="U1167" t="str">
        <f t="shared" si="189"/>
        <v>Tulsa, Oklahoma, United States</v>
      </c>
      <c r="V1167" t="s">
        <v>57</v>
      </c>
      <c r="W1167" t="s">
        <v>2740</v>
      </c>
      <c r="X1167" t="s">
        <v>49</v>
      </c>
      <c r="Y1167" t="s">
        <v>123</v>
      </c>
      <c r="Z1167" t="s">
        <v>2741</v>
      </c>
      <c r="AA1167">
        <v>32.4</v>
      </c>
      <c r="AB1167">
        <v>5</v>
      </c>
      <c r="AC1167">
        <v>15.552</v>
      </c>
      <c r="AD1167" t="e">
        <v>#N/A</v>
      </c>
      <c r="AE1167" t="s">
        <v>39</v>
      </c>
    </row>
    <row r="1168" spans="1:31" x14ac:dyDescent="0.25">
      <c r="A1168">
        <v>8307</v>
      </c>
      <c r="B1168" t="s">
        <v>3443</v>
      </c>
      <c r="C1168" s="1">
        <v>43688</v>
      </c>
      <c r="D1168">
        <f t="shared" si="181"/>
        <v>11</v>
      </c>
      <c r="E1168" t="str">
        <f t="shared" si="180"/>
        <v>Aug</v>
      </c>
      <c r="F1168">
        <f t="shared" si="182"/>
        <v>2019</v>
      </c>
      <c r="G1168" t="str">
        <f t="shared" si="183"/>
        <v>Sun</v>
      </c>
      <c r="H1168" s="1">
        <v>43693</v>
      </c>
      <c r="I1168">
        <f t="shared" si="184"/>
        <v>16</v>
      </c>
      <c r="J1168" s="1" t="str">
        <f t="shared" si="185"/>
        <v>Aug</v>
      </c>
      <c r="K1168">
        <f t="shared" si="186"/>
        <v>2019</v>
      </c>
      <c r="L1168" s="1" t="str">
        <f t="shared" si="187"/>
        <v>Fri</v>
      </c>
      <c r="M1168">
        <f t="shared" si="188"/>
        <v>5</v>
      </c>
      <c r="N1168" t="s">
        <v>22</v>
      </c>
      <c r="O1168" t="s">
        <v>3444</v>
      </c>
      <c r="P1168" t="s">
        <v>3445</v>
      </c>
      <c r="Q1168" t="s">
        <v>111</v>
      </c>
      <c r="R1168" t="s">
        <v>26</v>
      </c>
      <c r="S1168" t="s">
        <v>554</v>
      </c>
      <c r="T1168" t="s">
        <v>69</v>
      </c>
      <c r="U1168" t="str">
        <f t="shared" si="189"/>
        <v>Tulsa, Oklahoma, United States</v>
      </c>
      <c r="V1168" t="s">
        <v>57</v>
      </c>
      <c r="W1168" t="s">
        <v>1312</v>
      </c>
      <c r="X1168" t="s">
        <v>49</v>
      </c>
      <c r="Y1168" t="s">
        <v>75</v>
      </c>
      <c r="Z1168" t="s">
        <v>1313</v>
      </c>
      <c r="AA1168">
        <v>41.86</v>
      </c>
      <c r="AB1168">
        <v>7</v>
      </c>
      <c r="AC1168">
        <v>19.255600000000001</v>
      </c>
      <c r="AD1168" t="e">
        <v>#N/A</v>
      </c>
      <c r="AE1168" t="s">
        <v>73</v>
      </c>
    </row>
    <row r="1169" spans="1:31" x14ac:dyDescent="0.25">
      <c r="A1169">
        <v>8308</v>
      </c>
      <c r="B1169" t="s">
        <v>3443</v>
      </c>
      <c r="C1169" s="1">
        <v>43688</v>
      </c>
      <c r="D1169">
        <f t="shared" si="181"/>
        <v>11</v>
      </c>
      <c r="E1169" t="str">
        <f t="shared" si="180"/>
        <v>Aug</v>
      </c>
      <c r="F1169">
        <f t="shared" si="182"/>
        <v>2019</v>
      </c>
      <c r="G1169" t="str">
        <f t="shared" si="183"/>
        <v>Sun</v>
      </c>
      <c r="H1169" s="1">
        <v>43693</v>
      </c>
      <c r="I1169">
        <f t="shared" si="184"/>
        <v>16</v>
      </c>
      <c r="J1169" s="1" t="str">
        <f t="shared" si="185"/>
        <v>Aug</v>
      </c>
      <c r="K1169">
        <f t="shared" si="186"/>
        <v>2019</v>
      </c>
      <c r="L1169" s="1" t="str">
        <f t="shared" si="187"/>
        <v>Fri</v>
      </c>
      <c r="M1169">
        <f t="shared" si="188"/>
        <v>5</v>
      </c>
      <c r="N1169" t="s">
        <v>22</v>
      </c>
      <c r="O1169" t="s">
        <v>3444</v>
      </c>
      <c r="P1169" t="s">
        <v>3445</v>
      </c>
      <c r="Q1169" t="s">
        <v>111</v>
      </c>
      <c r="R1169" t="s">
        <v>26</v>
      </c>
      <c r="S1169" t="s">
        <v>554</v>
      </c>
      <c r="T1169" t="s">
        <v>69</v>
      </c>
      <c r="U1169" t="str">
        <f t="shared" si="189"/>
        <v>Tulsa, Oklahoma, United States</v>
      </c>
      <c r="V1169" t="s">
        <v>57</v>
      </c>
      <c r="W1169" t="s">
        <v>2763</v>
      </c>
      <c r="X1169" t="s">
        <v>49</v>
      </c>
      <c r="Y1169" t="s">
        <v>75</v>
      </c>
      <c r="Z1169" t="s">
        <v>2764</v>
      </c>
      <c r="AA1169">
        <v>77.56</v>
      </c>
      <c r="AB1169">
        <v>2</v>
      </c>
      <c r="AC1169">
        <v>35.677599999999998</v>
      </c>
      <c r="AD1169" t="e">
        <v>#N/A</v>
      </c>
      <c r="AE1169" t="s">
        <v>34</v>
      </c>
    </row>
    <row r="1170" spans="1:31" x14ac:dyDescent="0.25">
      <c r="A1170">
        <v>1087</v>
      </c>
      <c r="B1170" t="s">
        <v>3446</v>
      </c>
      <c r="C1170" s="1">
        <v>43689</v>
      </c>
      <c r="D1170">
        <f t="shared" si="181"/>
        <v>12</v>
      </c>
      <c r="E1170" t="str">
        <f t="shared" si="180"/>
        <v>Aug</v>
      </c>
      <c r="F1170">
        <f t="shared" si="182"/>
        <v>2019</v>
      </c>
      <c r="G1170" t="str">
        <f t="shared" si="183"/>
        <v>Mon</v>
      </c>
      <c r="H1170" s="1">
        <v>43689</v>
      </c>
      <c r="I1170">
        <f t="shared" si="184"/>
        <v>12</v>
      </c>
      <c r="J1170" s="1" t="str">
        <f t="shared" si="185"/>
        <v>Aug</v>
      </c>
      <c r="K1170">
        <f t="shared" si="186"/>
        <v>2019</v>
      </c>
      <c r="L1170" s="1" t="str">
        <f t="shared" si="187"/>
        <v>Mon</v>
      </c>
      <c r="M1170">
        <f t="shared" si="188"/>
        <v>0</v>
      </c>
      <c r="N1170" t="s">
        <v>211</v>
      </c>
      <c r="O1170" t="s">
        <v>718</v>
      </c>
      <c r="P1170" t="s">
        <v>719</v>
      </c>
      <c r="Q1170" t="s">
        <v>44</v>
      </c>
      <c r="R1170" t="s">
        <v>26</v>
      </c>
      <c r="S1170" t="s">
        <v>3447</v>
      </c>
      <c r="T1170" t="s">
        <v>3448</v>
      </c>
      <c r="U1170" t="str">
        <f t="shared" si="189"/>
        <v>Des Moines, Iowa, United States</v>
      </c>
      <c r="V1170" t="s">
        <v>57</v>
      </c>
      <c r="W1170" t="s">
        <v>2250</v>
      </c>
      <c r="X1170" t="s">
        <v>49</v>
      </c>
      <c r="Y1170" t="s">
        <v>123</v>
      </c>
      <c r="Z1170" t="s">
        <v>2251</v>
      </c>
      <c r="AA1170">
        <v>6.48</v>
      </c>
      <c r="AB1170">
        <v>1</v>
      </c>
      <c r="AC1170">
        <v>3.1103999999999998</v>
      </c>
      <c r="AD1170" t="e">
        <v>#N/A</v>
      </c>
      <c r="AE1170" t="s">
        <v>39</v>
      </c>
    </row>
    <row r="1171" spans="1:31" x14ac:dyDescent="0.25">
      <c r="A1171">
        <v>2573</v>
      </c>
      <c r="B1171" t="s">
        <v>3449</v>
      </c>
      <c r="C1171" s="1">
        <v>43689</v>
      </c>
      <c r="D1171">
        <f t="shared" si="181"/>
        <v>12</v>
      </c>
      <c r="E1171" t="str">
        <f t="shared" si="180"/>
        <v>Aug</v>
      </c>
      <c r="F1171">
        <f t="shared" si="182"/>
        <v>2019</v>
      </c>
      <c r="G1171" t="str">
        <f t="shared" si="183"/>
        <v>Mon</v>
      </c>
      <c r="H1171" s="1">
        <v>43692</v>
      </c>
      <c r="I1171">
        <f t="shared" si="184"/>
        <v>15</v>
      </c>
      <c r="J1171" s="1" t="str">
        <f t="shared" si="185"/>
        <v>Aug</v>
      </c>
      <c r="K1171">
        <f t="shared" si="186"/>
        <v>2019</v>
      </c>
      <c r="L1171" s="1" t="str">
        <f t="shared" si="187"/>
        <v>Thu</v>
      </c>
      <c r="M1171">
        <f t="shared" si="188"/>
        <v>3</v>
      </c>
      <c r="N1171" t="s">
        <v>97</v>
      </c>
      <c r="O1171" t="s">
        <v>1830</v>
      </c>
      <c r="P1171" t="s">
        <v>1831</v>
      </c>
      <c r="Q1171" t="s">
        <v>44</v>
      </c>
      <c r="R1171" t="s">
        <v>26</v>
      </c>
      <c r="S1171" t="s">
        <v>2755</v>
      </c>
      <c r="T1171" t="s">
        <v>56</v>
      </c>
      <c r="U1171" t="str">
        <f t="shared" si="189"/>
        <v>Carrollton, Texas, United States</v>
      </c>
      <c r="V1171" t="s">
        <v>57</v>
      </c>
      <c r="W1171" t="s">
        <v>3450</v>
      </c>
      <c r="X1171" t="s">
        <v>36</v>
      </c>
      <c r="Y1171" t="s">
        <v>59</v>
      </c>
      <c r="Z1171" t="s">
        <v>3451</v>
      </c>
      <c r="AA1171">
        <v>1399.944</v>
      </c>
      <c r="AB1171">
        <v>7</v>
      </c>
      <c r="AC1171">
        <v>52.497900000000001</v>
      </c>
      <c r="AD1171" t="e">
        <v>#N/A</v>
      </c>
      <c r="AE1171" t="s">
        <v>39</v>
      </c>
    </row>
    <row r="1172" spans="1:31" x14ac:dyDescent="0.25">
      <c r="A1172">
        <v>4646</v>
      </c>
      <c r="B1172" t="s">
        <v>3452</v>
      </c>
      <c r="C1172" s="1">
        <v>43689</v>
      </c>
      <c r="D1172">
        <f t="shared" si="181"/>
        <v>12</v>
      </c>
      <c r="E1172" t="str">
        <f t="shared" si="180"/>
        <v>Aug</v>
      </c>
      <c r="F1172">
        <f t="shared" si="182"/>
        <v>2019</v>
      </c>
      <c r="G1172" t="str">
        <f t="shared" si="183"/>
        <v>Mon</v>
      </c>
      <c r="H1172" s="1">
        <v>43693</v>
      </c>
      <c r="I1172">
        <f t="shared" si="184"/>
        <v>16</v>
      </c>
      <c r="J1172" s="1" t="str">
        <f t="shared" si="185"/>
        <v>Aug</v>
      </c>
      <c r="K1172">
        <f t="shared" si="186"/>
        <v>2019</v>
      </c>
      <c r="L1172" s="1" t="str">
        <f t="shared" si="187"/>
        <v>Fri</v>
      </c>
      <c r="M1172">
        <f t="shared" si="188"/>
        <v>4</v>
      </c>
      <c r="N1172" t="s">
        <v>22</v>
      </c>
      <c r="O1172" t="s">
        <v>1352</v>
      </c>
      <c r="P1172" t="s">
        <v>1353</v>
      </c>
      <c r="Q1172" t="s">
        <v>111</v>
      </c>
      <c r="R1172" t="s">
        <v>26</v>
      </c>
      <c r="S1172" t="s">
        <v>221</v>
      </c>
      <c r="T1172" t="s">
        <v>222</v>
      </c>
      <c r="U1172" t="str">
        <f t="shared" si="189"/>
        <v>New York City, New York, United States</v>
      </c>
      <c r="V1172" t="s">
        <v>29</v>
      </c>
      <c r="W1172" t="s">
        <v>1510</v>
      </c>
      <c r="X1172" t="s">
        <v>31</v>
      </c>
      <c r="Y1172" t="s">
        <v>262</v>
      </c>
      <c r="Z1172" t="s">
        <v>1511</v>
      </c>
      <c r="AA1172">
        <v>145.76400000000001</v>
      </c>
      <c r="AB1172">
        <v>2</v>
      </c>
      <c r="AC1172">
        <v>-8.0980000000000008</v>
      </c>
      <c r="AD1172" t="e">
        <v>#N/A</v>
      </c>
      <c r="AE1172" t="s">
        <v>39</v>
      </c>
    </row>
    <row r="1173" spans="1:31" x14ac:dyDescent="0.25">
      <c r="A1173">
        <v>8137</v>
      </c>
      <c r="B1173" t="s">
        <v>3453</v>
      </c>
      <c r="C1173" s="1">
        <v>43689</v>
      </c>
      <c r="D1173">
        <f t="shared" si="181"/>
        <v>12</v>
      </c>
      <c r="E1173" t="str">
        <f t="shared" si="180"/>
        <v>Aug</v>
      </c>
      <c r="F1173">
        <f t="shared" si="182"/>
        <v>2019</v>
      </c>
      <c r="G1173" t="str">
        <f t="shared" si="183"/>
        <v>Mon</v>
      </c>
      <c r="H1173" s="1">
        <v>43693</v>
      </c>
      <c r="I1173">
        <f t="shared" si="184"/>
        <v>16</v>
      </c>
      <c r="J1173" s="1" t="str">
        <f t="shared" si="185"/>
        <v>Aug</v>
      </c>
      <c r="K1173">
        <f t="shared" si="186"/>
        <v>2019</v>
      </c>
      <c r="L1173" s="1" t="str">
        <f t="shared" si="187"/>
        <v>Fri</v>
      </c>
      <c r="M1173">
        <f t="shared" si="188"/>
        <v>4</v>
      </c>
      <c r="N1173" t="s">
        <v>22</v>
      </c>
      <c r="O1173" t="s">
        <v>1641</v>
      </c>
      <c r="P1173" t="s">
        <v>1642</v>
      </c>
      <c r="Q1173" t="s">
        <v>25</v>
      </c>
      <c r="R1173" t="s">
        <v>26</v>
      </c>
      <c r="S1173" t="s">
        <v>3454</v>
      </c>
      <c r="T1173" t="s">
        <v>101</v>
      </c>
      <c r="U1173" t="str">
        <f t="shared" si="189"/>
        <v>Lakeland, Florida, United States</v>
      </c>
      <c r="V1173" t="s">
        <v>82</v>
      </c>
      <c r="W1173" t="s">
        <v>3455</v>
      </c>
      <c r="X1173" t="s">
        <v>31</v>
      </c>
      <c r="Y1173" t="s">
        <v>71</v>
      </c>
      <c r="Z1173" t="s">
        <v>3456</v>
      </c>
      <c r="AA1173">
        <v>562.29250000000002</v>
      </c>
      <c r="AB1173">
        <v>7</v>
      </c>
      <c r="AC1173">
        <v>-255.58750000000001</v>
      </c>
      <c r="AD1173" t="e">
        <v>#N/A</v>
      </c>
      <c r="AE1173" t="s">
        <v>39</v>
      </c>
    </row>
    <row r="1174" spans="1:31" x14ac:dyDescent="0.25">
      <c r="A1174">
        <v>9403</v>
      </c>
      <c r="B1174" t="s">
        <v>3457</v>
      </c>
      <c r="C1174" s="1">
        <v>43689</v>
      </c>
      <c r="D1174">
        <f t="shared" si="181"/>
        <v>12</v>
      </c>
      <c r="E1174" t="str">
        <f t="shared" si="180"/>
        <v>Aug</v>
      </c>
      <c r="F1174">
        <f t="shared" si="182"/>
        <v>2019</v>
      </c>
      <c r="G1174" t="str">
        <f t="shared" si="183"/>
        <v>Mon</v>
      </c>
      <c r="H1174" s="1">
        <v>43694</v>
      </c>
      <c r="I1174">
        <f t="shared" si="184"/>
        <v>17</v>
      </c>
      <c r="J1174" s="1" t="str">
        <f t="shared" si="185"/>
        <v>Aug</v>
      </c>
      <c r="K1174">
        <f t="shared" si="186"/>
        <v>2019</v>
      </c>
      <c r="L1174" s="1" t="str">
        <f t="shared" si="187"/>
        <v>Sat</v>
      </c>
      <c r="M1174">
        <f t="shared" si="188"/>
        <v>5</v>
      </c>
      <c r="N1174" t="s">
        <v>97</v>
      </c>
      <c r="O1174" t="s">
        <v>3458</v>
      </c>
      <c r="P1174" t="s">
        <v>3459</v>
      </c>
      <c r="Q1174" t="s">
        <v>44</v>
      </c>
      <c r="R1174" t="s">
        <v>26</v>
      </c>
      <c r="S1174" t="s">
        <v>221</v>
      </c>
      <c r="T1174" t="s">
        <v>222</v>
      </c>
      <c r="U1174" t="str">
        <f t="shared" si="189"/>
        <v>New York City, New York, United States</v>
      </c>
      <c r="V1174" t="s">
        <v>29</v>
      </c>
      <c r="W1174" t="s">
        <v>349</v>
      </c>
      <c r="X1174" t="s">
        <v>31</v>
      </c>
      <c r="Y1174" t="s">
        <v>71</v>
      </c>
      <c r="Z1174" t="s">
        <v>350</v>
      </c>
      <c r="AA1174">
        <v>209.148</v>
      </c>
      <c r="AB1174">
        <v>2</v>
      </c>
      <c r="AC1174">
        <v>-66.230199999999996</v>
      </c>
      <c r="AD1174" t="e">
        <v>#N/A</v>
      </c>
      <c r="AE1174" t="s">
        <v>73</v>
      </c>
    </row>
    <row r="1175" spans="1:31" x14ac:dyDescent="0.25">
      <c r="A1175">
        <v>9404</v>
      </c>
      <c r="B1175" t="s">
        <v>3457</v>
      </c>
      <c r="C1175" s="1">
        <v>43689</v>
      </c>
      <c r="D1175">
        <f t="shared" si="181"/>
        <v>12</v>
      </c>
      <c r="E1175" t="str">
        <f t="shared" si="180"/>
        <v>Aug</v>
      </c>
      <c r="F1175">
        <f t="shared" si="182"/>
        <v>2019</v>
      </c>
      <c r="G1175" t="str">
        <f t="shared" si="183"/>
        <v>Mon</v>
      </c>
      <c r="H1175" s="1">
        <v>43694</v>
      </c>
      <c r="I1175">
        <f t="shared" si="184"/>
        <v>17</v>
      </c>
      <c r="J1175" s="1" t="str">
        <f t="shared" si="185"/>
        <v>Aug</v>
      </c>
      <c r="K1175">
        <f t="shared" si="186"/>
        <v>2019</v>
      </c>
      <c r="L1175" s="1" t="str">
        <f t="shared" si="187"/>
        <v>Sat</v>
      </c>
      <c r="M1175">
        <f t="shared" si="188"/>
        <v>5</v>
      </c>
      <c r="N1175" t="s">
        <v>97</v>
      </c>
      <c r="O1175" t="s">
        <v>3458</v>
      </c>
      <c r="P1175" t="s">
        <v>3459</v>
      </c>
      <c r="Q1175" t="s">
        <v>44</v>
      </c>
      <c r="R1175" t="s">
        <v>26</v>
      </c>
      <c r="S1175" t="s">
        <v>221</v>
      </c>
      <c r="T1175" t="s">
        <v>222</v>
      </c>
      <c r="U1175" t="str">
        <f t="shared" si="189"/>
        <v>New York City, New York, United States</v>
      </c>
      <c r="V1175" t="s">
        <v>29</v>
      </c>
      <c r="W1175" t="s">
        <v>3126</v>
      </c>
      <c r="X1175" t="s">
        <v>49</v>
      </c>
      <c r="Y1175" t="s">
        <v>50</v>
      </c>
      <c r="Z1175" t="s">
        <v>3127</v>
      </c>
      <c r="AA1175">
        <v>1591.02</v>
      </c>
      <c r="AB1175">
        <v>6</v>
      </c>
      <c r="AC1175">
        <v>286.3836</v>
      </c>
      <c r="AD1175" t="e">
        <v>#N/A</v>
      </c>
      <c r="AE1175" t="s">
        <v>73</v>
      </c>
    </row>
    <row r="1176" spans="1:31" x14ac:dyDescent="0.25">
      <c r="A1176">
        <v>9717</v>
      </c>
      <c r="B1176" t="s">
        <v>3460</v>
      </c>
      <c r="C1176" s="1">
        <v>43689</v>
      </c>
      <c r="D1176">
        <f t="shared" si="181"/>
        <v>12</v>
      </c>
      <c r="E1176" t="str">
        <f t="shared" si="180"/>
        <v>Aug</v>
      </c>
      <c r="F1176">
        <f t="shared" si="182"/>
        <v>2019</v>
      </c>
      <c r="G1176" t="str">
        <f t="shared" si="183"/>
        <v>Mon</v>
      </c>
      <c r="H1176" s="1">
        <v>43691</v>
      </c>
      <c r="I1176">
        <f t="shared" si="184"/>
        <v>14</v>
      </c>
      <c r="J1176" s="1" t="str">
        <f t="shared" si="185"/>
        <v>Aug</v>
      </c>
      <c r="K1176">
        <f t="shared" si="186"/>
        <v>2019</v>
      </c>
      <c r="L1176" s="1" t="str">
        <f t="shared" si="187"/>
        <v>Wed</v>
      </c>
      <c r="M1176">
        <f t="shared" si="188"/>
        <v>2</v>
      </c>
      <c r="N1176" t="s">
        <v>97</v>
      </c>
      <c r="O1176" t="s">
        <v>3461</v>
      </c>
      <c r="P1176" t="s">
        <v>3462</v>
      </c>
      <c r="Q1176" t="s">
        <v>111</v>
      </c>
      <c r="R1176" t="s">
        <v>26</v>
      </c>
      <c r="S1176" t="s">
        <v>89</v>
      </c>
      <c r="T1176" t="s">
        <v>90</v>
      </c>
      <c r="U1176" t="str">
        <f t="shared" si="189"/>
        <v>Philadelphia, Pennsylvania, United States</v>
      </c>
      <c r="V1176" t="s">
        <v>29</v>
      </c>
      <c r="W1176" t="s">
        <v>3193</v>
      </c>
      <c r="X1176" t="s">
        <v>49</v>
      </c>
      <c r="Y1176" t="s">
        <v>92</v>
      </c>
      <c r="Z1176" t="s">
        <v>3194</v>
      </c>
      <c r="AA1176">
        <v>37.311999999999998</v>
      </c>
      <c r="AB1176">
        <v>4</v>
      </c>
      <c r="AC1176">
        <v>2.7984</v>
      </c>
      <c r="AD1176" t="e">
        <v>#N/A</v>
      </c>
      <c r="AE1176" t="s">
        <v>39</v>
      </c>
    </row>
    <row r="1177" spans="1:31" x14ac:dyDescent="0.25">
      <c r="A1177">
        <v>1747</v>
      </c>
      <c r="B1177" t="s">
        <v>3463</v>
      </c>
      <c r="C1177" s="1">
        <v>43690</v>
      </c>
      <c r="D1177">
        <f t="shared" si="181"/>
        <v>13</v>
      </c>
      <c r="E1177" t="str">
        <f t="shared" si="180"/>
        <v>Aug</v>
      </c>
      <c r="F1177">
        <f t="shared" si="182"/>
        <v>2019</v>
      </c>
      <c r="G1177" t="str">
        <f t="shared" si="183"/>
        <v>Tue</v>
      </c>
      <c r="H1177" s="1">
        <v>43694</v>
      </c>
      <c r="I1177">
        <f t="shared" si="184"/>
        <v>17</v>
      </c>
      <c r="J1177" s="1" t="str">
        <f t="shared" si="185"/>
        <v>Aug</v>
      </c>
      <c r="K1177">
        <f t="shared" si="186"/>
        <v>2019</v>
      </c>
      <c r="L1177" s="1" t="str">
        <f t="shared" si="187"/>
        <v>Sat</v>
      </c>
      <c r="M1177">
        <f t="shared" si="188"/>
        <v>4</v>
      </c>
      <c r="N1177" t="s">
        <v>97</v>
      </c>
      <c r="O1177" t="s">
        <v>3464</v>
      </c>
      <c r="P1177" t="s">
        <v>3465</v>
      </c>
      <c r="Q1177" t="s">
        <v>44</v>
      </c>
      <c r="R1177" t="s">
        <v>26</v>
      </c>
      <c r="S1177" t="s">
        <v>100</v>
      </c>
      <c r="T1177" t="s">
        <v>81</v>
      </c>
      <c r="U1177" t="str">
        <f t="shared" si="189"/>
        <v>Jacksonville, North Carolina, United States</v>
      </c>
      <c r="V1177" t="s">
        <v>82</v>
      </c>
      <c r="W1177" t="s">
        <v>2438</v>
      </c>
      <c r="X1177" t="s">
        <v>49</v>
      </c>
      <c r="Y1177" t="s">
        <v>75</v>
      </c>
      <c r="Z1177" t="s">
        <v>2439</v>
      </c>
      <c r="AA1177">
        <v>11.231999999999999</v>
      </c>
      <c r="AB1177">
        <v>8</v>
      </c>
      <c r="AC1177">
        <v>-8.2368000000000006</v>
      </c>
      <c r="AD1177" t="e">
        <v>#N/A</v>
      </c>
      <c r="AE1177" t="s">
        <v>73</v>
      </c>
    </row>
    <row r="1178" spans="1:31" x14ac:dyDescent="0.25">
      <c r="A1178">
        <v>1748</v>
      </c>
      <c r="B1178" t="s">
        <v>3463</v>
      </c>
      <c r="C1178" s="1">
        <v>43690</v>
      </c>
      <c r="D1178">
        <f t="shared" si="181"/>
        <v>13</v>
      </c>
      <c r="E1178" t="str">
        <f t="shared" si="180"/>
        <v>Aug</v>
      </c>
      <c r="F1178">
        <f t="shared" si="182"/>
        <v>2019</v>
      </c>
      <c r="G1178" t="str">
        <f t="shared" si="183"/>
        <v>Tue</v>
      </c>
      <c r="H1178" s="1">
        <v>43694</v>
      </c>
      <c r="I1178">
        <f t="shared" si="184"/>
        <v>17</v>
      </c>
      <c r="J1178" s="1" t="str">
        <f t="shared" si="185"/>
        <v>Aug</v>
      </c>
      <c r="K1178">
        <f t="shared" si="186"/>
        <v>2019</v>
      </c>
      <c r="L1178" s="1" t="str">
        <f t="shared" si="187"/>
        <v>Sat</v>
      </c>
      <c r="M1178">
        <f t="shared" si="188"/>
        <v>4</v>
      </c>
      <c r="N1178" t="s">
        <v>97</v>
      </c>
      <c r="O1178" t="s">
        <v>3464</v>
      </c>
      <c r="P1178" t="s">
        <v>3465</v>
      </c>
      <c r="Q1178" t="s">
        <v>44</v>
      </c>
      <c r="R1178" t="s">
        <v>26</v>
      </c>
      <c r="S1178" t="s">
        <v>100</v>
      </c>
      <c r="T1178" t="s">
        <v>81</v>
      </c>
      <c r="U1178" t="str">
        <f t="shared" si="189"/>
        <v>Jacksonville, North Carolina, United States</v>
      </c>
      <c r="V1178" t="s">
        <v>82</v>
      </c>
      <c r="W1178" t="s">
        <v>3466</v>
      </c>
      <c r="X1178" t="s">
        <v>49</v>
      </c>
      <c r="Y1178" t="s">
        <v>123</v>
      </c>
      <c r="Z1178" t="s">
        <v>403</v>
      </c>
      <c r="AA1178">
        <v>10.272</v>
      </c>
      <c r="AB1178">
        <v>3</v>
      </c>
      <c r="AC1178">
        <v>3.21</v>
      </c>
      <c r="AD1178" t="e">
        <v>#N/A</v>
      </c>
      <c r="AE1178" t="s">
        <v>39</v>
      </c>
    </row>
    <row r="1179" spans="1:31" x14ac:dyDescent="0.25">
      <c r="A1179">
        <v>3763</v>
      </c>
      <c r="B1179" t="s">
        <v>3467</v>
      </c>
      <c r="C1179" s="1">
        <v>43690</v>
      </c>
      <c r="D1179">
        <f t="shared" si="181"/>
        <v>13</v>
      </c>
      <c r="E1179" t="str">
        <f t="shared" si="180"/>
        <v>Aug</v>
      </c>
      <c r="F1179">
        <f t="shared" si="182"/>
        <v>2019</v>
      </c>
      <c r="G1179" t="str">
        <f t="shared" si="183"/>
        <v>Tue</v>
      </c>
      <c r="H1179" s="1">
        <v>43695</v>
      </c>
      <c r="I1179">
        <f t="shared" si="184"/>
        <v>18</v>
      </c>
      <c r="J1179" s="1" t="str">
        <f t="shared" si="185"/>
        <v>Aug</v>
      </c>
      <c r="K1179">
        <f t="shared" si="186"/>
        <v>2019</v>
      </c>
      <c r="L1179" s="1" t="str">
        <f t="shared" si="187"/>
        <v>Sun</v>
      </c>
      <c r="M1179">
        <f t="shared" si="188"/>
        <v>5</v>
      </c>
      <c r="N1179" t="s">
        <v>97</v>
      </c>
      <c r="O1179" t="s">
        <v>778</v>
      </c>
      <c r="P1179" t="s">
        <v>779</v>
      </c>
      <c r="Q1179" t="s">
        <v>25</v>
      </c>
      <c r="R1179" t="s">
        <v>26</v>
      </c>
      <c r="S1179" t="s">
        <v>3468</v>
      </c>
      <c r="T1179" t="s">
        <v>129</v>
      </c>
      <c r="U1179" t="str">
        <f t="shared" si="189"/>
        <v>West Allis, Wisconsin, United States</v>
      </c>
      <c r="V1179" t="s">
        <v>57</v>
      </c>
      <c r="W1179" t="s">
        <v>3469</v>
      </c>
      <c r="X1179" t="s">
        <v>31</v>
      </c>
      <c r="Y1179" t="s">
        <v>32</v>
      </c>
      <c r="Z1179" t="s">
        <v>3470</v>
      </c>
      <c r="AA1179">
        <v>241.96</v>
      </c>
      <c r="AB1179">
        <v>2</v>
      </c>
      <c r="AC1179">
        <v>24.196000000000002</v>
      </c>
      <c r="AD1179" t="e">
        <v>#N/A</v>
      </c>
      <c r="AE1179" t="s">
        <v>34</v>
      </c>
    </row>
    <row r="1180" spans="1:31" x14ac:dyDescent="0.25">
      <c r="A1180">
        <v>3764</v>
      </c>
      <c r="B1180" t="s">
        <v>3467</v>
      </c>
      <c r="C1180" s="1">
        <v>43690</v>
      </c>
      <c r="D1180">
        <f t="shared" si="181"/>
        <v>13</v>
      </c>
      <c r="E1180" t="str">
        <f t="shared" si="180"/>
        <v>Aug</v>
      </c>
      <c r="F1180">
        <f t="shared" si="182"/>
        <v>2019</v>
      </c>
      <c r="G1180" t="str">
        <f t="shared" si="183"/>
        <v>Tue</v>
      </c>
      <c r="H1180" s="1">
        <v>43695</v>
      </c>
      <c r="I1180">
        <f t="shared" si="184"/>
        <v>18</v>
      </c>
      <c r="J1180" s="1" t="str">
        <f t="shared" si="185"/>
        <v>Aug</v>
      </c>
      <c r="K1180">
        <f t="shared" si="186"/>
        <v>2019</v>
      </c>
      <c r="L1180" s="1" t="str">
        <f t="shared" si="187"/>
        <v>Sun</v>
      </c>
      <c r="M1180">
        <f t="shared" si="188"/>
        <v>5</v>
      </c>
      <c r="N1180" t="s">
        <v>97</v>
      </c>
      <c r="O1180" t="s">
        <v>778</v>
      </c>
      <c r="P1180" t="s">
        <v>779</v>
      </c>
      <c r="Q1180" t="s">
        <v>25</v>
      </c>
      <c r="R1180" t="s">
        <v>26</v>
      </c>
      <c r="S1180" t="s">
        <v>3468</v>
      </c>
      <c r="T1180" t="s">
        <v>129</v>
      </c>
      <c r="U1180" t="str">
        <f t="shared" si="189"/>
        <v>West Allis, Wisconsin, United States</v>
      </c>
      <c r="V1180" t="s">
        <v>57</v>
      </c>
      <c r="W1180" t="s">
        <v>1065</v>
      </c>
      <c r="X1180" t="s">
        <v>49</v>
      </c>
      <c r="Y1180" t="s">
        <v>75</v>
      </c>
      <c r="Z1180" t="s">
        <v>1066</v>
      </c>
      <c r="AA1180">
        <v>8.52</v>
      </c>
      <c r="AB1180">
        <v>3</v>
      </c>
      <c r="AC1180">
        <v>4.1748000000000003</v>
      </c>
      <c r="AD1180" t="e">
        <v>#N/A</v>
      </c>
      <c r="AE1180" t="s">
        <v>34</v>
      </c>
    </row>
    <row r="1181" spans="1:31" x14ac:dyDescent="0.25">
      <c r="A1181">
        <v>6021</v>
      </c>
      <c r="B1181" t="s">
        <v>3471</v>
      </c>
      <c r="C1181" s="1">
        <v>43690</v>
      </c>
      <c r="D1181">
        <f t="shared" si="181"/>
        <v>13</v>
      </c>
      <c r="E1181" t="str">
        <f t="shared" si="180"/>
        <v>Aug</v>
      </c>
      <c r="F1181">
        <f t="shared" si="182"/>
        <v>2019</v>
      </c>
      <c r="G1181" t="str">
        <f t="shared" si="183"/>
        <v>Tue</v>
      </c>
      <c r="H1181" s="1">
        <v>43690</v>
      </c>
      <c r="I1181">
        <f t="shared" si="184"/>
        <v>13</v>
      </c>
      <c r="J1181" s="1" t="str">
        <f t="shared" si="185"/>
        <v>Aug</v>
      </c>
      <c r="K1181">
        <f t="shared" si="186"/>
        <v>2019</v>
      </c>
      <c r="L1181" s="1" t="str">
        <f t="shared" si="187"/>
        <v>Tue</v>
      </c>
      <c r="M1181">
        <f t="shared" si="188"/>
        <v>0</v>
      </c>
      <c r="N1181" t="s">
        <v>211</v>
      </c>
      <c r="O1181" t="s">
        <v>3472</v>
      </c>
      <c r="P1181" t="s">
        <v>3473</v>
      </c>
      <c r="Q1181" t="s">
        <v>44</v>
      </c>
      <c r="R1181" t="s">
        <v>26</v>
      </c>
      <c r="S1181" t="s">
        <v>3474</v>
      </c>
      <c r="T1181" t="s">
        <v>955</v>
      </c>
      <c r="U1181" t="str">
        <f t="shared" si="189"/>
        <v>Kenner, Louisiana, United States</v>
      </c>
      <c r="V1181" t="s">
        <v>82</v>
      </c>
      <c r="W1181" t="s">
        <v>2058</v>
      </c>
      <c r="X1181" t="s">
        <v>49</v>
      </c>
      <c r="Y1181" t="s">
        <v>282</v>
      </c>
      <c r="Z1181" t="s">
        <v>2059</v>
      </c>
      <c r="AA1181">
        <v>17.34</v>
      </c>
      <c r="AB1181">
        <v>2</v>
      </c>
      <c r="AC1181">
        <v>4.6818</v>
      </c>
      <c r="AD1181" t="e">
        <v>#N/A</v>
      </c>
      <c r="AE1181" t="s">
        <v>73</v>
      </c>
    </row>
    <row r="1182" spans="1:31" x14ac:dyDescent="0.25">
      <c r="A1182">
        <v>6022</v>
      </c>
      <c r="B1182" t="s">
        <v>3471</v>
      </c>
      <c r="C1182" s="1">
        <v>43690</v>
      </c>
      <c r="D1182">
        <f t="shared" si="181"/>
        <v>13</v>
      </c>
      <c r="E1182" t="str">
        <f t="shared" si="180"/>
        <v>Aug</v>
      </c>
      <c r="F1182">
        <f t="shared" si="182"/>
        <v>2019</v>
      </c>
      <c r="G1182" t="str">
        <f t="shared" si="183"/>
        <v>Tue</v>
      </c>
      <c r="H1182" s="1">
        <v>43690</v>
      </c>
      <c r="I1182">
        <f t="shared" si="184"/>
        <v>13</v>
      </c>
      <c r="J1182" s="1" t="str">
        <f t="shared" si="185"/>
        <v>Aug</v>
      </c>
      <c r="K1182">
        <f t="shared" si="186"/>
        <v>2019</v>
      </c>
      <c r="L1182" s="1" t="str">
        <f t="shared" si="187"/>
        <v>Tue</v>
      </c>
      <c r="M1182">
        <f t="shared" si="188"/>
        <v>0</v>
      </c>
      <c r="N1182" t="s">
        <v>211</v>
      </c>
      <c r="O1182" t="s">
        <v>3472</v>
      </c>
      <c r="P1182" t="s">
        <v>3473</v>
      </c>
      <c r="Q1182" t="s">
        <v>44</v>
      </c>
      <c r="R1182" t="s">
        <v>26</v>
      </c>
      <c r="S1182" t="s">
        <v>3474</v>
      </c>
      <c r="T1182" t="s">
        <v>955</v>
      </c>
      <c r="U1182" t="str">
        <f t="shared" si="189"/>
        <v>Kenner, Louisiana, United States</v>
      </c>
      <c r="V1182" t="s">
        <v>82</v>
      </c>
      <c r="W1182" t="s">
        <v>3475</v>
      </c>
      <c r="X1182" t="s">
        <v>36</v>
      </c>
      <c r="Y1182" t="s">
        <v>59</v>
      </c>
      <c r="Z1182" t="s">
        <v>3476</v>
      </c>
      <c r="AA1182">
        <v>71.98</v>
      </c>
      <c r="AB1182">
        <v>2</v>
      </c>
      <c r="AC1182">
        <v>15.1158</v>
      </c>
      <c r="AD1182" t="e">
        <v>#N/A</v>
      </c>
      <c r="AE1182" t="s">
        <v>39</v>
      </c>
    </row>
    <row r="1183" spans="1:31" x14ac:dyDescent="0.25">
      <c r="A1183">
        <v>7925</v>
      </c>
      <c r="B1183" t="s">
        <v>3477</v>
      </c>
      <c r="C1183" s="1">
        <v>43690</v>
      </c>
      <c r="D1183">
        <f t="shared" si="181"/>
        <v>13</v>
      </c>
      <c r="E1183" t="str">
        <f t="shared" si="180"/>
        <v>Aug</v>
      </c>
      <c r="F1183">
        <f t="shared" si="182"/>
        <v>2019</v>
      </c>
      <c r="G1183" t="str">
        <f t="shared" si="183"/>
        <v>Tue</v>
      </c>
      <c r="H1183" s="1">
        <v>43693</v>
      </c>
      <c r="I1183">
        <f t="shared" si="184"/>
        <v>16</v>
      </c>
      <c r="J1183" s="1" t="str">
        <f t="shared" si="185"/>
        <v>Aug</v>
      </c>
      <c r="K1183">
        <f t="shared" si="186"/>
        <v>2019</v>
      </c>
      <c r="L1183" s="1" t="str">
        <f t="shared" si="187"/>
        <v>Fri</v>
      </c>
      <c r="M1183">
        <f t="shared" si="188"/>
        <v>3</v>
      </c>
      <c r="N1183" t="s">
        <v>41</v>
      </c>
      <c r="O1183" t="s">
        <v>1626</v>
      </c>
      <c r="P1183" t="s">
        <v>1627</v>
      </c>
      <c r="Q1183" t="s">
        <v>44</v>
      </c>
      <c r="R1183" t="s">
        <v>26</v>
      </c>
      <c r="S1183" t="s">
        <v>177</v>
      </c>
      <c r="T1183" t="s">
        <v>428</v>
      </c>
      <c r="U1183" t="str">
        <f t="shared" si="189"/>
        <v>Springfield, Virginia, United States</v>
      </c>
      <c r="V1183" t="s">
        <v>82</v>
      </c>
      <c r="W1183" t="s">
        <v>654</v>
      </c>
      <c r="X1183" t="s">
        <v>49</v>
      </c>
      <c r="Y1183" t="s">
        <v>75</v>
      </c>
      <c r="Z1183" t="s">
        <v>655</v>
      </c>
      <c r="AA1183">
        <v>22.32</v>
      </c>
      <c r="AB1183">
        <v>4</v>
      </c>
      <c r="AC1183">
        <v>10.7136</v>
      </c>
      <c r="AD1183" t="e">
        <v>#N/A</v>
      </c>
      <c r="AE1183" t="s">
        <v>39</v>
      </c>
    </row>
    <row r="1184" spans="1:31" x14ac:dyDescent="0.25">
      <c r="A1184">
        <v>7926</v>
      </c>
      <c r="B1184" t="s">
        <v>3477</v>
      </c>
      <c r="C1184" s="1">
        <v>43690</v>
      </c>
      <c r="D1184">
        <f t="shared" si="181"/>
        <v>13</v>
      </c>
      <c r="E1184" t="str">
        <f t="shared" si="180"/>
        <v>Aug</v>
      </c>
      <c r="F1184">
        <f t="shared" si="182"/>
        <v>2019</v>
      </c>
      <c r="G1184" t="str">
        <f t="shared" si="183"/>
        <v>Tue</v>
      </c>
      <c r="H1184" s="1">
        <v>43693</v>
      </c>
      <c r="I1184">
        <f t="shared" si="184"/>
        <v>16</v>
      </c>
      <c r="J1184" s="1" t="str">
        <f t="shared" si="185"/>
        <v>Aug</v>
      </c>
      <c r="K1184">
        <f t="shared" si="186"/>
        <v>2019</v>
      </c>
      <c r="L1184" s="1" t="str">
        <f t="shared" si="187"/>
        <v>Fri</v>
      </c>
      <c r="M1184">
        <f t="shared" si="188"/>
        <v>3</v>
      </c>
      <c r="N1184" t="s">
        <v>41</v>
      </c>
      <c r="O1184" t="s">
        <v>1626</v>
      </c>
      <c r="P1184" t="s">
        <v>1627</v>
      </c>
      <c r="Q1184" t="s">
        <v>44</v>
      </c>
      <c r="R1184" t="s">
        <v>26</v>
      </c>
      <c r="S1184" t="s">
        <v>177</v>
      </c>
      <c r="T1184" t="s">
        <v>428</v>
      </c>
      <c r="U1184" t="str">
        <f t="shared" si="189"/>
        <v>Springfield, Virginia, United States</v>
      </c>
      <c r="V1184" t="s">
        <v>82</v>
      </c>
      <c r="W1184" t="s">
        <v>1958</v>
      </c>
      <c r="X1184" t="s">
        <v>49</v>
      </c>
      <c r="Y1184" t="s">
        <v>296</v>
      </c>
      <c r="Z1184" t="s">
        <v>1959</v>
      </c>
      <c r="AA1184">
        <v>103.6</v>
      </c>
      <c r="AB1184">
        <v>7</v>
      </c>
      <c r="AC1184">
        <v>51.8</v>
      </c>
      <c r="AD1184" t="e">
        <v>#N/A</v>
      </c>
      <c r="AE1184" t="s">
        <v>39</v>
      </c>
    </row>
    <row r="1185" spans="1:31" x14ac:dyDescent="0.25">
      <c r="A1185">
        <v>8876</v>
      </c>
      <c r="B1185" t="s">
        <v>3478</v>
      </c>
      <c r="C1185" s="1">
        <v>43690</v>
      </c>
      <c r="D1185">
        <f t="shared" si="181"/>
        <v>13</v>
      </c>
      <c r="E1185" t="str">
        <f t="shared" si="180"/>
        <v>Aug</v>
      </c>
      <c r="F1185">
        <f t="shared" si="182"/>
        <v>2019</v>
      </c>
      <c r="G1185" t="str">
        <f t="shared" si="183"/>
        <v>Tue</v>
      </c>
      <c r="H1185" s="1">
        <v>43696</v>
      </c>
      <c r="I1185">
        <f t="shared" si="184"/>
        <v>19</v>
      </c>
      <c r="J1185" s="1" t="str">
        <f t="shared" si="185"/>
        <v>Aug</v>
      </c>
      <c r="K1185">
        <f t="shared" si="186"/>
        <v>2019</v>
      </c>
      <c r="L1185" s="1" t="str">
        <f t="shared" si="187"/>
        <v>Mon</v>
      </c>
      <c r="M1185">
        <f t="shared" si="188"/>
        <v>6</v>
      </c>
      <c r="N1185" t="s">
        <v>22</v>
      </c>
      <c r="O1185" t="s">
        <v>3479</v>
      </c>
      <c r="P1185" t="s">
        <v>3480</v>
      </c>
      <c r="Q1185" t="s">
        <v>44</v>
      </c>
      <c r="R1185" t="s">
        <v>26</v>
      </c>
      <c r="S1185" t="s">
        <v>1848</v>
      </c>
      <c r="T1185" t="s">
        <v>56</v>
      </c>
      <c r="U1185" t="str">
        <f t="shared" si="189"/>
        <v>Irving, Texas, United States</v>
      </c>
      <c r="V1185" t="s">
        <v>57</v>
      </c>
      <c r="W1185" t="s">
        <v>1707</v>
      </c>
      <c r="X1185" t="s">
        <v>49</v>
      </c>
      <c r="Y1185" t="s">
        <v>634</v>
      </c>
      <c r="Z1185" t="s">
        <v>1708</v>
      </c>
      <c r="AA1185">
        <v>185.376</v>
      </c>
      <c r="AB1185">
        <v>2</v>
      </c>
      <c r="AC1185">
        <v>-34.758000000000003</v>
      </c>
      <c r="AD1185" t="e">
        <v>#N/A</v>
      </c>
      <c r="AE1185" t="s">
        <v>39</v>
      </c>
    </row>
    <row r="1186" spans="1:31" x14ac:dyDescent="0.25">
      <c r="A1186">
        <v>8877</v>
      </c>
      <c r="B1186" t="s">
        <v>3478</v>
      </c>
      <c r="C1186" s="1">
        <v>43690</v>
      </c>
      <c r="D1186">
        <f t="shared" si="181"/>
        <v>13</v>
      </c>
      <c r="E1186" t="str">
        <f t="shared" si="180"/>
        <v>Aug</v>
      </c>
      <c r="F1186">
        <f t="shared" si="182"/>
        <v>2019</v>
      </c>
      <c r="G1186" t="str">
        <f t="shared" si="183"/>
        <v>Tue</v>
      </c>
      <c r="H1186" s="1">
        <v>43696</v>
      </c>
      <c r="I1186">
        <f t="shared" si="184"/>
        <v>19</v>
      </c>
      <c r="J1186" s="1" t="str">
        <f t="shared" si="185"/>
        <v>Aug</v>
      </c>
      <c r="K1186">
        <f t="shared" si="186"/>
        <v>2019</v>
      </c>
      <c r="L1186" s="1" t="str">
        <f t="shared" si="187"/>
        <v>Mon</v>
      </c>
      <c r="M1186">
        <f t="shared" si="188"/>
        <v>6</v>
      </c>
      <c r="N1186" t="s">
        <v>22</v>
      </c>
      <c r="O1186" t="s">
        <v>3479</v>
      </c>
      <c r="P1186" t="s">
        <v>3480</v>
      </c>
      <c r="Q1186" t="s">
        <v>44</v>
      </c>
      <c r="R1186" t="s">
        <v>26</v>
      </c>
      <c r="S1186" t="s">
        <v>1848</v>
      </c>
      <c r="T1186" t="s">
        <v>56</v>
      </c>
      <c r="U1186" t="str">
        <f t="shared" si="189"/>
        <v>Irving, Texas, United States</v>
      </c>
      <c r="V1186" t="s">
        <v>57</v>
      </c>
      <c r="W1186" t="s">
        <v>3481</v>
      </c>
      <c r="X1186" t="s">
        <v>49</v>
      </c>
      <c r="Y1186" t="s">
        <v>282</v>
      </c>
      <c r="Z1186" t="s">
        <v>3482</v>
      </c>
      <c r="AA1186">
        <v>58.923999999999999</v>
      </c>
      <c r="AB1186">
        <v>1</v>
      </c>
      <c r="AC1186">
        <v>-153.20240000000001</v>
      </c>
      <c r="AD1186" t="e">
        <v>#N/A</v>
      </c>
      <c r="AE1186" t="s">
        <v>73</v>
      </c>
    </row>
    <row r="1187" spans="1:31" x14ac:dyDescent="0.25">
      <c r="A1187">
        <v>5380</v>
      </c>
      <c r="B1187" t="s">
        <v>3483</v>
      </c>
      <c r="C1187" s="1">
        <v>43691</v>
      </c>
      <c r="D1187">
        <f t="shared" si="181"/>
        <v>14</v>
      </c>
      <c r="E1187" t="str">
        <f t="shared" si="180"/>
        <v>Aug</v>
      </c>
      <c r="F1187">
        <f t="shared" si="182"/>
        <v>2019</v>
      </c>
      <c r="G1187" t="str">
        <f t="shared" si="183"/>
        <v>Wed</v>
      </c>
      <c r="H1187" s="1">
        <v>43695</v>
      </c>
      <c r="I1187">
        <f t="shared" si="184"/>
        <v>18</v>
      </c>
      <c r="J1187" s="1" t="str">
        <f t="shared" si="185"/>
        <v>Aug</v>
      </c>
      <c r="K1187">
        <f t="shared" si="186"/>
        <v>2019</v>
      </c>
      <c r="L1187" s="1" t="str">
        <f t="shared" si="187"/>
        <v>Sun</v>
      </c>
      <c r="M1187">
        <f t="shared" si="188"/>
        <v>4</v>
      </c>
      <c r="N1187" t="s">
        <v>22</v>
      </c>
      <c r="O1187" t="s">
        <v>1540</v>
      </c>
      <c r="P1187" t="s">
        <v>1541</v>
      </c>
      <c r="Q1187" t="s">
        <v>44</v>
      </c>
      <c r="R1187" t="s">
        <v>26</v>
      </c>
      <c r="S1187" t="s">
        <v>45</v>
      </c>
      <c r="T1187" t="s">
        <v>46</v>
      </c>
      <c r="U1187" t="str">
        <f t="shared" si="189"/>
        <v>Los Angeles, California, United States</v>
      </c>
      <c r="V1187" t="s">
        <v>47</v>
      </c>
      <c r="W1187" t="s">
        <v>3484</v>
      </c>
      <c r="X1187" t="s">
        <v>49</v>
      </c>
      <c r="Y1187" t="s">
        <v>123</v>
      </c>
      <c r="Z1187" t="s">
        <v>3485</v>
      </c>
      <c r="AA1187">
        <v>15.54</v>
      </c>
      <c r="AB1187">
        <v>3</v>
      </c>
      <c r="AC1187">
        <v>7.6146000000000003</v>
      </c>
      <c r="AD1187" t="e">
        <v>#N/A</v>
      </c>
      <c r="AE1187" t="s">
        <v>34</v>
      </c>
    </row>
    <row r="1188" spans="1:31" x14ac:dyDescent="0.25">
      <c r="A1188">
        <v>5381</v>
      </c>
      <c r="B1188" t="s">
        <v>3483</v>
      </c>
      <c r="C1188" s="1">
        <v>43691</v>
      </c>
      <c r="D1188">
        <f t="shared" si="181"/>
        <v>14</v>
      </c>
      <c r="E1188" t="str">
        <f t="shared" si="180"/>
        <v>Aug</v>
      </c>
      <c r="F1188">
        <f t="shared" si="182"/>
        <v>2019</v>
      </c>
      <c r="G1188" t="str">
        <f t="shared" si="183"/>
        <v>Wed</v>
      </c>
      <c r="H1188" s="1">
        <v>43695</v>
      </c>
      <c r="I1188">
        <f t="shared" si="184"/>
        <v>18</v>
      </c>
      <c r="J1188" s="1" t="str">
        <f t="shared" si="185"/>
        <v>Aug</v>
      </c>
      <c r="K1188">
        <f t="shared" si="186"/>
        <v>2019</v>
      </c>
      <c r="L1188" s="1" t="str">
        <f t="shared" si="187"/>
        <v>Sun</v>
      </c>
      <c r="M1188">
        <f t="shared" si="188"/>
        <v>4</v>
      </c>
      <c r="N1188" t="s">
        <v>22</v>
      </c>
      <c r="O1188" t="s">
        <v>1540</v>
      </c>
      <c r="P1188" t="s">
        <v>1541</v>
      </c>
      <c r="Q1188" t="s">
        <v>44</v>
      </c>
      <c r="R1188" t="s">
        <v>26</v>
      </c>
      <c r="S1188" t="s">
        <v>45</v>
      </c>
      <c r="T1188" t="s">
        <v>46</v>
      </c>
      <c r="U1188" t="str">
        <f t="shared" si="189"/>
        <v>Los Angeles, California, United States</v>
      </c>
      <c r="V1188" t="s">
        <v>47</v>
      </c>
      <c r="W1188" t="s">
        <v>3486</v>
      </c>
      <c r="X1188" t="s">
        <v>36</v>
      </c>
      <c r="Y1188" t="s">
        <v>445</v>
      </c>
      <c r="Z1188" t="s">
        <v>3487</v>
      </c>
      <c r="AA1188">
        <v>105.55200000000001</v>
      </c>
      <c r="AB1188">
        <v>6</v>
      </c>
      <c r="AC1188">
        <v>35.623800000000003</v>
      </c>
      <c r="AD1188" t="e">
        <v>#N/A</v>
      </c>
      <c r="AE1188" t="s">
        <v>73</v>
      </c>
    </row>
    <row r="1189" spans="1:31" x14ac:dyDescent="0.25">
      <c r="A1189">
        <v>7049</v>
      </c>
      <c r="B1189" t="s">
        <v>3488</v>
      </c>
      <c r="C1189" s="1">
        <v>43691</v>
      </c>
      <c r="D1189">
        <f t="shared" si="181"/>
        <v>14</v>
      </c>
      <c r="E1189" t="str">
        <f t="shared" si="180"/>
        <v>Aug</v>
      </c>
      <c r="F1189">
        <f t="shared" si="182"/>
        <v>2019</v>
      </c>
      <c r="G1189" t="str">
        <f t="shared" si="183"/>
        <v>Wed</v>
      </c>
      <c r="H1189" s="1">
        <v>43693</v>
      </c>
      <c r="I1189">
        <f t="shared" si="184"/>
        <v>16</v>
      </c>
      <c r="J1189" s="1" t="str">
        <f t="shared" si="185"/>
        <v>Aug</v>
      </c>
      <c r="K1189">
        <f t="shared" si="186"/>
        <v>2019</v>
      </c>
      <c r="L1189" s="1" t="str">
        <f t="shared" si="187"/>
        <v>Fri</v>
      </c>
      <c r="M1189">
        <f t="shared" si="188"/>
        <v>2</v>
      </c>
      <c r="N1189" t="s">
        <v>41</v>
      </c>
      <c r="O1189" t="s">
        <v>3489</v>
      </c>
      <c r="P1189" t="s">
        <v>3490</v>
      </c>
      <c r="Q1189" t="s">
        <v>44</v>
      </c>
      <c r="R1189" t="s">
        <v>26</v>
      </c>
      <c r="S1189" t="s">
        <v>642</v>
      </c>
      <c r="T1189" t="s">
        <v>517</v>
      </c>
      <c r="U1189" t="str">
        <f t="shared" si="189"/>
        <v>Nashville, Tennessee, United States</v>
      </c>
      <c r="V1189" t="s">
        <v>82</v>
      </c>
      <c r="W1189" t="s">
        <v>2948</v>
      </c>
      <c r="X1189" t="s">
        <v>49</v>
      </c>
      <c r="Y1189" t="s">
        <v>123</v>
      </c>
      <c r="Z1189" t="s">
        <v>2949</v>
      </c>
      <c r="AA1189">
        <v>15.552</v>
      </c>
      <c r="AB1189">
        <v>3</v>
      </c>
      <c r="AC1189">
        <v>5.4432</v>
      </c>
      <c r="AD1189" t="e">
        <v>#N/A</v>
      </c>
      <c r="AE1189" t="s">
        <v>73</v>
      </c>
    </row>
    <row r="1190" spans="1:31" x14ac:dyDescent="0.25">
      <c r="A1190">
        <v>8691</v>
      </c>
      <c r="B1190" t="s">
        <v>3491</v>
      </c>
      <c r="C1190" s="1">
        <v>43691</v>
      </c>
      <c r="D1190">
        <f t="shared" si="181"/>
        <v>14</v>
      </c>
      <c r="E1190" t="str">
        <f t="shared" si="180"/>
        <v>Aug</v>
      </c>
      <c r="F1190">
        <f t="shared" si="182"/>
        <v>2019</v>
      </c>
      <c r="G1190" t="str">
        <f t="shared" si="183"/>
        <v>Wed</v>
      </c>
      <c r="H1190" s="1">
        <v>43695</v>
      </c>
      <c r="I1190">
        <f t="shared" si="184"/>
        <v>18</v>
      </c>
      <c r="J1190" s="1" t="str">
        <f t="shared" si="185"/>
        <v>Aug</v>
      </c>
      <c r="K1190">
        <f t="shared" si="186"/>
        <v>2019</v>
      </c>
      <c r="L1190" s="1" t="str">
        <f t="shared" si="187"/>
        <v>Sun</v>
      </c>
      <c r="M1190">
        <f t="shared" si="188"/>
        <v>4</v>
      </c>
      <c r="N1190" t="s">
        <v>22</v>
      </c>
      <c r="O1190" t="s">
        <v>881</v>
      </c>
      <c r="P1190" t="s">
        <v>882</v>
      </c>
      <c r="Q1190" t="s">
        <v>25</v>
      </c>
      <c r="R1190" t="s">
        <v>26</v>
      </c>
      <c r="S1190" t="s">
        <v>3492</v>
      </c>
      <c r="T1190" t="s">
        <v>156</v>
      </c>
      <c r="U1190" t="str">
        <f t="shared" si="189"/>
        <v>Akron, Ohio, United States</v>
      </c>
      <c r="V1190" t="s">
        <v>29</v>
      </c>
      <c r="W1190" t="s">
        <v>3493</v>
      </c>
      <c r="X1190" t="s">
        <v>36</v>
      </c>
      <c r="Y1190" t="s">
        <v>37</v>
      </c>
      <c r="Z1190" t="s">
        <v>3494</v>
      </c>
      <c r="AA1190">
        <v>259.89600000000002</v>
      </c>
      <c r="AB1190">
        <v>2</v>
      </c>
      <c r="AC1190">
        <v>-56.3108</v>
      </c>
      <c r="AD1190" t="e">
        <v>#N/A</v>
      </c>
      <c r="AE1190" t="s">
        <v>34</v>
      </c>
    </row>
    <row r="1191" spans="1:31" x14ac:dyDescent="0.25">
      <c r="A1191">
        <v>8692</v>
      </c>
      <c r="B1191" t="s">
        <v>3491</v>
      </c>
      <c r="C1191" s="1">
        <v>43691</v>
      </c>
      <c r="D1191">
        <f t="shared" si="181"/>
        <v>14</v>
      </c>
      <c r="E1191" t="str">
        <f t="shared" si="180"/>
        <v>Aug</v>
      </c>
      <c r="F1191">
        <f t="shared" si="182"/>
        <v>2019</v>
      </c>
      <c r="G1191" t="str">
        <f t="shared" si="183"/>
        <v>Wed</v>
      </c>
      <c r="H1191" s="1">
        <v>43695</v>
      </c>
      <c r="I1191">
        <f t="shared" si="184"/>
        <v>18</v>
      </c>
      <c r="J1191" s="1" t="str">
        <f t="shared" si="185"/>
        <v>Aug</v>
      </c>
      <c r="K1191">
        <f t="shared" si="186"/>
        <v>2019</v>
      </c>
      <c r="L1191" s="1" t="str">
        <f t="shared" si="187"/>
        <v>Sun</v>
      </c>
      <c r="M1191">
        <f t="shared" si="188"/>
        <v>4</v>
      </c>
      <c r="N1191" t="s">
        <v>22</v>
      </c>
      <c r="O1191" t="s">
        <v>881</v>
      </c>
      <c r="P1191" t="s">
        <v>882</v>
      </c>
      <c r="Q1191" t="s">
        <v>25</v>
      </c>
      <c r="R1191" t="s">
        <v>26</v>
      </c>
      <c r="S1191" t="s">
        <v>3492</v>
      </c>
      <c r="T1191" t="s">
        <v>156</v>
      </c>
      <c r="U1191" t="str">
        <f t="shared" si="189"/>
        <v>Akron, Ohio, United States</v>
      </c>
      <c r="V1191" t="s">
        <v>29</v>
      </c>
      <c r="W1191" t="s">
        <v>851</v>
      </c>
      <c r="X1191" t="s">
        <v>36</v>
      </c>
      <c r="Y1191" t="s">
        <v>37</v>
      </c>
      <c r="Z1191" t="s">
        <v>3495</v>
      </c>
      <c r="AA1191">
        <v>247.18799999999999</v>
      </c>
      <c r="AB1191">
        <v>2</v>
      </c>
      <c r="AC1191">
        <v>-49.437600000000003</v>
      </c>
      <c r="AD1191" t="e">
        <v>#N/A</v>
      </c>
      <c r="AE1191" t="s">
        <v>39</v>
      </c>
    </row>
    <row r="1192" spans="1:31" x14ac:dyDescent="0.25">
      <c r="A1192">
        <v>8693</v>
      </c>
      <c r="B1192" t="s">
        <v>3491</v>
      </c>
      <c r="C1192" s="1">
        <v>43691</v>
      </c>
      <c r="D1192">
        <f t="shared" si="181"/>
        <v>14</v>
      </c>
      <c r="E1192" t="str">
        <f t="shared" si="180"/>
        <v>Aug</v>
      </c>
      <c r="F1192">
        <f t="shared" si="182"/>
        <v>2019</v>
      </c>
      <c r="G1192" t="str">
        <f t="shared" si="183"/>
        <v>Wed</v>
      </c>
      <c r="H1192" s="1">
        <v>43695</v>
      </c>
      <c r="I1192">
        <f t="shared" si="184"/>
        <v>18</v>
      </c>
      <c r="J1192" s="1" t="str">
        <f t="shared" si="185"/>
        <v>Aug</v>
      </c>
      <c r="K1192">
        <f t="shared" si="186"/>
        <v>2019</v>
      </c>
      <c r="L1192" s="1" t="str">
        <f t="shared" si="187"/>
        <v>Sun</v>
      </c>
      <c r="M1192">
        <f t="shared" si="188"/>
        <v>4</v>
      </c>
      <c r="N1192" t="s">
        <v>22</v>
      </c>
      <c r="O1192" t="s">
        <v>881</v>
      </c>
      <c r="P1192" t="s">
        <v>882</v>
      </c>
      <c r="Q1192" t="s">
        <v>25</v>
      </c>
      <c r="R1192" t="s">
        <v>26</v>
      </c>
      <c r="S1192" t="s">
        <v>3492</v>
      </c>
      <c r="T1192" t="s">
        <v>156</v>
      </c>
      <c r="U1192" t="str">
        <f t="shared" si="189"/>
        <v>Akron, Ohio, United States</v>
      </c>
      <c r="V1192" t="s">
        <v>29</v>
      </c>
      <c r="W1192" t="s">
        <v>148</v>
      </c>
      <c r="X1192" t="s">
        <v>36</v>
      </c>
      <c r="Y1192" t="s">
        <v>59</v>
      </c>
      <c r="Z1192" t="s">
        <v>149</v>
      </c>
      <c r="AA1192">
        <v>279.95999999999998</v>
      </c>
      <c r="AB1192">
        <v>5</v>
      </c>
      <c r="AC1192">
        <v>48.993000000000002</v>
      </c>
      <c r="AD1192" t="e">
        <v>#N/A</v>
      </c>
      <c r="AE1192" t="s">
        <v>34</v>
      </c>
    </row>
    <row r="1193" spans="1:31" x14ac:dyDescent="0.25">
      <c r="A1193">
        <v>637</v>
      </c>
      <c r="B1193" t="s">
        <v>3496</v>
      </c>
      <c r="C1193" s="1">
        <v>43692</v>
      </c>
      <c r="D1193">
        <f t="shared" si="181"/>
        <v>15</v>
      </c>
      <c r="E1193" t="str">
        <f t="shared" si="180"/>
        <v>Aug</v>
      </c>
      <c r="F1193">
        <f t="shared" si="182"/>
        <v>2019</v>
      </c>
      <c r="G1193" t="str">
        <f t="shared" si="183"/>
        <v>Thu</v>
      </c>
      <c r="H1193" s="1">
        <v>43698</v>
      </c>
      <c r="I1193">
        <f t="shared" si="184"/>
        <v>21</v>
      </c>
      <c r="J1193" s="1" t="str">
        <f t="shared" si="185"/>
        <v>Aug</v>
      </c>
      <c r="K1193">
        <f t="shared" si="186"/>
        <v>2019</v>
      </c>
      <c r="L1193" s="1" t="str">
        <f t="shared" si="187"/>
        <v>Wed</v>
      </c>
      <c r="M1193">
        <f t="shared" si="188"/>
        <v>6</v>
      </c>
      <c r="N1193" t="s">
        <v>22</v>
      </c>
      <c r="O1193" t="s">
        <v>3497</v>
      </c>
      <c r="P1193" t="s">
        <v>3498</v>
      </c>
      <c r="Q1193" t="s">
        <v>44</v>
      </c>
      <c r="R1193" t="s">
        <v>26</v>
      </c>
      <c r="S1193" t="s">
        <v>1720</v>
      </c>
      <c r="T1193" t="s">
        <v>740</v>
      </c>
      <c r="U1193" t="str">
        <f t="shared" si="189"/>
        <v>Aurora, Colorado, United States</v>
      </c>
      <c r="V1193" t="s">
        <v>47</v>
      </c>
      <c r="W1193" t="s">
        <v>2638</v>
      </c>
      <c r="X1193" t="s">
        <v>49</v>
      </c>
      <c r="Y1193" t="s">
        <v>75</v>
      </c>
      <c r="Z1193" t="s">
        <v>2639</v>
      </c>
      <c r="AA1193">
        <v>18.882000000000001</v>
      </c>
      <c r="AB1193">
        <v>3</v>
      </c>
      <c r="AC1193">
        <v>-13.8468</v>
      </c>
      <c r="AD1193" t="e">
        <v>#N/A</v>
      </c>
      <c r="AE1193" t="s">
        <v>73</v>
      </c>
    </row>
    <row r="1194" spans="1:31" x14ac:dyDescent="0.25">
      <c r="A1194">
        <v>638</v>
      </c>
      <c r="B1194" t="s">
        <v>3496</v>
      </c>
      <c r="C1194" s="1">
        <v>43692</v>
      </c>
      <c r="D1194">
        <f t="shared" si="181"/>
        <v>15</v>
      </c>
      <c r="E1194" t="str">
        <f t="shared" si="180"/>
        <v>Aug</v>
      </c>
      <c r="F1194">
        <f t="shared" si="182"/>
        <v>2019</v>
      </c>
      <c r="G1194" t="str">
        <f t="shared" si="183"/>
        <v>Thu</v>
      </c>
      <c r="H1194" s="1">
        <v>43698</v>
      </c>
      <c r="I1194">
        <f t="shared" si="184"/>
        <v>21</v>
      </c>
      <c r="J1194" s="1" t="str">
        <f t="shared" si="185"/>
        <v>Aug</v>
      </c>
      <c r="K1194">
        <f t="shared" si="186"/>
        <v>2019</v>
      </c>
      <c r="L1194" s="1" t="str">
        <f t="shared" si="187"/>
        <v>Wed</v>
      </c>
      <c r="M1194">
        <f t="shared" si="188"/>
        <v>6</v>
      </c>
      <c r="N1194" t="s">
        <v>22</v>
      </c>
      <c r="O1194" t="s">
        <v>3497</v>
      </c>
      <c r="P1194" t="s">
        <v>3498</v>
      </c>
      <c r="Q1194" t="s">
        <v>44</v>
      </c>
      <c r="R1194" t="s">
        <v>26</v>
      </c>
      <c r="S1194" t="s">
        <v>1720</v>
      </c>
      <c r="T1194" t="s">
        <v>740</v>
      </c>
      <c r="U1194" t="str">
        <f t="shared" si="189"/>
        <v>Aurora, Colorado, United States</v>
      </c>
      <c r="V1194" t="s">
        <v>47</v>
      </c>
      <c r="W1194" t="s">
        <v>3499</v>
      </c>
      <c r="X1194" t="s">
        <v>49</v>
      </c>
      <c r="Y1194" t="s">
        <v>282</v>
      </c>
      <c r="Z1194" t="s">
        <v>3500</v>
      </c>
      <c r="AA1194">
        <v>122.328</v>
      </c>
      <c r="AB1194">
        <v>3</v>
      </c>
      <c r="AC1194">
        <v>12.232799999999999</v>
      </c>
      <c r="AD1194" t="e">
        <v>#N/A</v>
      </c>
      <c r="AE1194" t="s">
        <v>39</v>
      </c>
    </row>
    <row r="1195" spans="1:31" x14ac:dyDescent="0.25">
      <c r="A1195">
        <v>1088</v>
      </c>
      <c r="B1195" t="s">
        <v>3501</v>
      </c>
      <c r="C1195" s="1">
        <v>43692</v>
      </c>
      <c r="D1195">
        <f t="shared" si="181"/>
        <v>15</v>
      </c>
      <c r="E1195" t="str">
        <f t="shared" si="180"/>
        <v>Aug</v>
      </c>
      <c r="F1195">
        <f t="shared" si="182"/>
        <v>2019</v>
      </c>
      <c r="G1195" t="str">
        <f t="shared" si="183"/>
        <v>Thu</v>
      </c>
      <c r="H1195" s="1">
        <v>43697</v>
      </c>
      <c r="I1195">
        <f t="shared" si="184"/>
        <v>20</v>
      </c>
      <c r="J1195" s="1" t="str">
        <f t="shared" si="185"/>
        <v>Aug</v>
      </c>
      <c r="K1195">
        <f t="shared" si="186"/>
        <v>2019</v>
      </c>
      <c r="L1195" s="1" t="str">
        <f t="shared" si="187"/>
        <v>Tue</v>
      </c>
      <c r="M1195">
        <f t="shared" si="188"/>
        <v>5</v>
      </c>
      <c r="N1195" t="s">
        <v>97</v>
      </c>
      <c r="O1195" t="s">
        <v>3502</v>
      </c>
      <c r="P1195" t="s">
        <v>3503</v>
      </c>
      <c r="Q1195" t="s">
        <v>25</v>
      </c>
      <c r="R1195" t="s">
        <v>26</v>
      </c>
      <c r="S1195" t="s">
        <v>112</v>
      </c>
      <c r="T1195" t="s">
        <v>46</v>
      </c>
      <c r="U1195" t="str">
        <f t="shared" si="189"/>
        <v>Oakland, California, United States</v>
      </c>
      <c r="V1195" t="s">
        <v>47</v>
      </c>
      <c r="W1195" t="s">
        <v>3504</v>
      </c>
      <c r="X1195" t="s">
        <v>36</v>
      </c>
      <c r="Y1195" t="s">
        <v>37</v>
      </c>
      <c r="Z1195" t="s">
        <v>3505</v>
      </c>
      <c r="AA1195">
        <v>71.975999999999999</v>
      </c>
      <c r="AB1195">
        <v>3</v>
      </c>
      <c r="AC1195">
        <v>7.1976000000000004</v>
      </c>
      <c r="AD1195" t="e">
        <v>#N/A</v>
      </c>
      <c r="AE1195" t="s">
        <v>39</v>
      </c>
    </row>
    <row r="1196" spans="1:31" x14ac:dyDescent="0.25">
      <c r="A1196">
        <v>1089</v>
      </c>
      <c r="B1196" t="s">
        <v>3501</v>
      </c>
      <c r="C1196" s="1">
        <v>43692</v>
      </c>
      <c r="D1196">
        <f t="shared" si="181"/>
        <v>15</v>
      </c>
      <c r="E1196" t="str">
        <f t="shared" si="180"/>
        <v>Aug</v>
      </c>
      <c r="F1196">
        <f t="shared" si="182"/>
        <v>2019</v>
      </c>
      <c r="G1196" t="str">
        <f t="shared" si="183"/>
        <v>Thu</v>
      </c>
      <c r="H1196" s="1">
        <v>43697</v>
      </c>
      <c r="I1196">
        <f t="shared" si="184"/>
        <v>20</v>
      </c>
      <c r="J1196" s="1" t="str">
        <f t="shared" si="185"/>
        <v>Aug</v>
      </c>
      <c r="K1196">
        <f t="shared" si="186"/>
        <v>2019</v>
      </c>
      <c r="L1196" s="1" t="str">
        <f t="shared" si="187"/>
        <v>Tue</v>
      </c>
      <c r="M1196">
        <f t="shared" si="188"/>
        <v>5</v>
      </c>
      <c r="N1196" t="s">
        <v>97</v>
      </c>
      <c r="O1196" t="s">
        <v>3502</v>
      </c>
      <c r="P1196" t="s">
        <v>3503</v>
      </c>
      <c r="Q1196" t="s">
        <v>25</v>
      </c>
      <c r="R1196" t="s">
        <v>26</v>
      </c>
      <c r="S1196" t="s">
        <v>112</v>
      </c>
      <c r="T1196" t="s">
        <v>46</v>
      </c>
      <c r="U1196" t="str">
        <f t="shared" si="189"/>
        <v>Oakland, California, United States</v>
      </c>
      <c r="V1196" t="s">
        <v>47</v>
      </c>
      <c r="W1196" t="s">
        <v>2506</v>
      </c>
      <c r="X1196" t="s">
        <v>49</v>
      </c>
      <c r="Y1196" t="s">
        <v>296</v>
      </c>
      <c r="Z1196" t="s">
        <v>2507</v>
      </c>
      <c r="AA1196">
        <v>3.15</v>
      </c>
      <c r="AB1196">
        <v>1</v>
      </c>
      <c r="AC1196">
        <v>1.512</v>
      </c>
      <c r="AD1196" t="e">
        <v>#N/A</v>
      </c>
      <c r="AE1196" t="s">
        <v>34</v>
      </c>
    </row>
    <row r="1197" spans="1:31" x14ac:dyDescent="0.25">
      <c r="A1197">
        <v>2555</v>
      </c>
      <c r="B1197" t="s">
        <v>3506</v>
      </c>
      <c r="C1197" s="1">
        <v>43692</v>
      </c>
      <c r="D1197">
        <f t="shared" si="181"/>
        <v>15</v>
      </c>
      <c r="E1197" t="str">
        <f t="shared" si="180"/>
        <v>Aug</v>
      </c>
      <c r="F1197">
        <f t="shared" si="182"/>
        <v>2019</v>
      </c>
      <c r="G1197" t="str">
        <f t="shared" si="183"/>
        <v>Thu</v>
      </c>
      <c r="H1197" s="1">
        <v>43697</v>
      </c>
      <c r="I1197">
        <f t="shared" si="184"/>
        <v>20</v>
      </c>
      <c r="J1197" s="1" t="str">
        <f t="shared" si="185"/>
        <v>Aug</v>
      </c>
      <c r="K1197">
        <f t="shared" si="186"/>
        <v>2019</v>
      </c>
      <c r="L1197" s="1" t="str">
        <f t="shared" si="187"/>
        <v>Tue</v>
      </c>
      <c r="M1197">
        <f t="shared" si="188"/>
        <v>5</v>
      </c>
      <c r="N1197" t="s">
        <v>22</v>
      </c>
      <c r="O1197" t="s">
        <v>3507</v>
      </c>
      <c r="P1197" t="s">
        <v>3508</v>
      </c>
      <c r="Q1197" t="s">
        <v>44</v>
      </c>
      <c r="R1197" t="s">
        <v>26</v>
      </c>
      <c r="S1197" t="s">
        <v>1930</v>
      </c>
      <c r="T1197" t="s">
        <v>101</v>
      </c>
      <c r="U1197" t="str">
        <f t="shared" si="189"/>
        <v>Tallahassee, Florida, United States</v>
      </c>
      <c r="V1197" t="s">
        <v>82</v>
      </c>
      <c r="W1197" t="s">
        <v>3509</v>
      </c>
      <c r="X1197" t="s">
        <v>36</v>
      </c>
      <c r="Y1197" t="s">
        <v>37</v>
      </c>
      <c r="Z1197" t="s">
        <v>3510</v>
      </c>
      <c r="AA1197">
        <v>705.54399999999998</v>
      </c>
      <c r="AB1197">
        <v>7</v>
      </c>
      <c r="AC1197">
        <v>70.554400000000001</v>
      </c>
      <c r="AD1197" t="e">
        <v>#N/A</v>
      </c>
      <c r="AE1197" t="s">
        <v>73</v>
      </c>
    </row>
    <row r="1198" spans="1:31" x14ac:dyDescent="0.25">
      <c r="A1198">
        <v>2858</v>
      </c>
      <c r="B1198" t="s">
        <v>3511</v>
      </c>
      <c r="C1198" s="1">
        <v>43692</v>
      </c>
      <c r="D1198">
        <f t="shared" si="181"/>
        <v>15</v>
      </c>
      <c r="E1198" t="str">
        <f t="shared" si="180"/>
        <v>Aug</v>
      </c>
      <c r="F1198">
        <f t="shared" si="182"/>
        <v>2019</v>
      </c>
      <c r="G1198" t="str">
        <f t="shared" si="183"/>
        <v>Thu</v>
      </c>
      <c r="H1198" s="1">
        <v>43694</v>
      </c>
      <c r="I1198">
        <f t="shared" si="184"/>
        <v>17</v>
      </c>
      <c r="J1198" s="1" t="str">
        <f t="shared" si="185"/>
        <v>Aug</v>
      </c>
      <c r="K1198">
        <f t="shared" si="186"/>
        <v>2019</v>
      </c>
      <c r="L1198" s="1" t="str">
        <f t="shared" si="187"/>
        <v>Sat</v>
      </c>
      <c r="M1198">
        <f t="shared" si="188"/>
        <v>2</v>
      </c>
      <c r="N1198" t="s">
        <v>97</v>
      </c>
      <c r="O1198" t="s">
        <v>2244</v>
      </c>
      <c r="P1198" t="s">
        <v>2245</v>
      </c>
      <c r="Q1198" t="s">
        <v>44</v>
      </c>
      <c r="R1198" t="s">
        <v>26</v>
      </c>
      <c r="S1198" t="s">
        <v>276</v>
      </c>
      <c r="T1198" t="s">
        <v>81</v>
      </c>
      <c r="U1198" t="str">
        <f t="shared" si="189"/>
        <v>Fayetteville, North Carolina, United States</v>
      </c>
      <c r="V1198" t="s">
        <v>82</v>
      </c>
      <c r="W1198" t="s">
        <v>3153</v>
      </c>
      <c r="X1198" t="s">
        <v>31</v>
      </c>
      <c r="Y1198" t="s">
        <v>262</v>
      </c>
      <c r="Z1198" t="s">
        <v>3154</v>
      </c>
      <c r="AA1198">
        <v>225.29599999999999</v>
      </c>
      <c r="AB1198">
        <v>2</v>
      </c>
      <c r="AC1198">
        <v>22.529599999999999</v>
      </c>
      <c r="AD1198" t="e">
        <v>#N/A</v>
      </c>
      <c r="AE1198" t="s">
        <v>73</v>
      </c>
    </row>
    <row r="1199" spans="1:31" x14ac:dyDescent="0.25">
      <c r="A1199">
        <v>8895</v>
      </c>
      <c r="B1199" t="s">
        <v>3512</v>
      </c>
      <c r="C1199" s="1">
        <v>43692</v>
      </c>
      <c r="D1199">
        <f t="shared" si="181"/>
        <v>15</v>
      </c>
      <c r="E1199" t="str">
        <f t="shared" si="180"/>
        <v>Aug</v>
      </c>
      <c r="F1199">
        <f t="shared" si="182"/>
        <v>2019</v>
      </c>
      <c r="G1199" t="str">
        <f t="shared" si="183"/>
        <v>Thu</v>
      </c>
      <c r="H1199" s="1">
        <v>43699</v>
      </c>
      <c r="I1199">
        <f t="shared" si="184"/>
        <v>22</v>
      </c>
      <c r="J1199" s="1" t="str">
        <f t="shared" si="185"/>
        <v>Aug</v>
      </c>
      <c r="K1199">
        <f t="shared" si="186"/>
        <v>2019</v>
      </c>
      <c r="L1199" s="1" t="str">
        <f t="shared" si="187"/>
        <v>Thu</v>
      </c>
      <c r="M1199">
        <f t="shared" si="188"/>
        <v>7</v>
      </c>
      <c r="N1199" t="s">
        <v>22</v>
      </c>
      <c r="O1199" t="s">
        <v>1556</v>
      </c>
      <c r="P1199" t="s">
        <v>1557</v>
      </c>
      <c r="Q1199" t="s">
        <v>44</v>
      </c>
      <c r="R1199" t="s">
        <v>26</v>
      </c>
      <c r="S1199" t="s">
        <v>45</v>
      </c>
      <c r="T1199" t="s">
        <v>46</v>
      </c>
      <c r="U1199" t="str">
        <f t="shared" si="189"/>
        <v>Los Angeles, California, United States</v>
      </c>
      <c r="V1199" t="s">
        <v>47</v>
      </c>
      <c r="W1199" t="s">
        <v>3513</v>
      </c>
      <c r="X1199" t="s">
        <v>31</v>
      </c>
      <c r="Y1199" t="s">
        <v>120</v>
      </c>
      <c r="Z1199" t="s">
        <v>3514</v>
      </c>
      <c r="AA1199">
        <v>312.02999999999997</v>
      </c>
      <c r="AB1199">
        <v>3</v>
      </c>
      <c r="AC1199">
        <v>43.684199999999997</v>
      </c>
      <c r="AD1199" t="e">
        <v>#N/A</v>
      </c>
      <c r="AE1199" t="s">
        <v>73</v>
      </c>
    </row>
    <row r="1200" spans="1:31" x14ac:dyDescent="0.25">
      <c r="A1200">
        <v>8896</v>
      </c>
      <c r="B1200" t="s">
        <v>3512</v>
      </c>
      <c r="C1200" s="1">
        <v>43692</v>
      </c>
      <c r="D1200">
        <f t="shared" si="181"/>
        <v>15</v>
      </c>
      <c r="E1200" t="str">
        <f t="shared" si="180"/>
        <v>Aug</v>
      </c>
      <c r="F1200">
        <f t="shared" si="182"/>
        <v>2019</v>
      </c>
      <c r="G1200" t="str">
        <f t="shared" si="183"/>
        <v>Thu</v>
      </c>
      <c r="H1200" s="1">
        <v>43699</v>
      </c>
      <c r="I1200">
        <f t="shared" si="184"/>
        <v>22</v>
      </c>
      <c r="J1200" s="1" t="str">
        <f t="shared" si="185"/>
        <v>Aug</v>
      </c>
      <c r="K1200">
        <f t="shared" si="186"/>
        <v>2019</v>
      </c>
      <c r="L1200" s="1" t="str">
        <f t="shared" si="187"/>
        <v>Thu</v>
      </c>
      <c r="M1200">
        <f t="shared" si="188"/>
        <v>7</v>
      </c>
      <c r="N1200" t="s">
        <v>22</v>
      </c>
      <c r="O1200" t="s">
        <v>1556</v>
      </c>
      <c r="P1200" t="s">
        <v>1557</v>
      </c>
      <c r="Q1200" t="s">
        <v>44</v>
      </c>
      <c r="R1200" t="s">
        <v>26</v>
      </c>
      <c r="S1200" t="s">
        <v>45</v>
      </c>
      <c r="T1200" t="s">
        <v>46</v>
      </c>
      <c r="U1200" t="str">
        <f t="shared" si="189"/>
        <v>Los Angeles, California, United States</v>
      </c>
      <c r="V1200" t="s">
        <v>47</v>
      </c>
      <c r="W1200" t="s">
        <v>1903</v>
      </c>
      <c r="X1200" t="s">
        <v>49</v>
      </c>
      <c r="Y1200" t="s">
        <v>50</v>
      </c>
      <c r="Z1200" t="s">
        <v>1904</v>
      </c>
      <c r="AA1200">
        <v>17.940000000000001</v>
      </c>
      <c r="AB1200">
        <v>3</v>
      </c>
      <c r="AC1200">
        <v>3.0497999999999998</v>
      </c>
      <c r="AD1200" t="e">
        <v>#N/A</v>
      </c>
      <c r="AE1200" t="s">
        <v>39</v>
      </c>
    </row>
    <row r="1201" spans="1:31" x14ac:dyDescent="0.25">
      <c r="A1201">
        <v>8897</v>
      </c>
      <c r="B1201" t="s">
        <v>3512</v>
      </c>
      <c r="C1201" s="1">
        <v>43692</v>
      </c>
      <c r="D1201">
        <f t="shared" si="181"/>
        <v>15</v>
      </c>
      <c r="E1201" t="str">
        <f t="shared" si="180"/>
        <v>Aug</v>
      </c>
      <c r="F1201">
        <f t="shared" si="182"/>
        <v>2019</v>
      </c>
      <c r="G1201" t="str">
        <f t="shared" si="183"/>
        <v>Thu</v>
      </c>
      <c r="H1201" s="1">
        <v>43699</v>
      </c>
      <c r="I1201">
        <f t="shared" si="184"/>
        <v>22</v>
      </c>
      <c r="J1201" s="1" t="str">
        <f t="shared" si="185"/>
        <v>Aug</v>
      </c>
      <c r="K1201">
        <f t="shared" si="186"/>
        <v>2019</v>
      </c>
      <c r="L1201" s="1" t="str">
        <f t="shared" si="187"/>
        <v>Thu</v>
      </c>
      <c r="M1201">
        <f t="shared" si="188"/>
        <v>7</v>
      </c>
      <c r="N1201" t="s">
        <v>22</v>
      </c>
      <c r="O1201" t="s">
        <v>1556</v>
      </c>
      <c r="P1201" t="s">
        <v>1557</v>
      </c>
      <c r="Q1201" t="s">
        <v>44</v>
      </c>
      <c r="R1201" t="s">
        <v>26</v>
      </c>
      <c r="S1201" t="s">
        <v>45</v>
      </c>
      <c r="T1201" t="s">
        <v>46</v>
      </c>
      <c r="U1201" t="str">
        <f t="shared" si="189"/>
        <v>Los Angeles, California, United States</v>
      </c>
      <c r="V1201" t="s">
        <v>47</v>
      </c>
      <c r="W1201" t="s">
        <v>1783</v>
      </c>
      <c r="X1201" t="s">
        <v>36</v>
      </c>
      <c r="Y1201" t="s">
        <v>37</v>
      </c>
      <c r="Z1201" t="s">
        <v>1784</v>
      </c>
      <c r="AA1201">
        <v>165.6</v>
      </c>
      <c r="AB1201">
        <v>3</v>
      </c>
      <c r="AC1201">
        <v>10.35</v>
      </c>
      <c r="AD1201" t="e">
        <v>#N/A</v>
      </c>
      <c r="AE1201" t="s">
        <v>34</v>
      </c>
    </row>
    <row r="1202" spans="1:31" x14ac:dyDescent="0.25">
      <c r="A1202">
        <v>8898</v>
      </c>
      <c r="B1202" t="s">
        <v>3512</v>
      </c>
      <c r="C1202" s="1">
        <v>43692</v>
      </c>
      <c r="D1202">
        <f t="shared" si="181"/>
        <v>15</v>
      </c>
      <c r="E1202" t="str">
        <f t="shared" si="180"/>
        <v>Aug</v>
      </c>
      <c r="F1202">
        <f t="shared" si="182"/>
        <v>2019</v>
      </c>
      <c r="G1202" t="str">
        <f t="shared" si="183"/>
        <v>Thu</v>
      </c>
      <c r="H1202" s="1">
        <v>43699</v>
      </c>
      <c r="I1202">
        <f t="shared" si="184"/>
        <v>22</v>
      </c>
      <c r="J1202" s="1" t="str">
        <f t="shared" si="185"/>
        <v>Aug</v>
      </c>
      <c r="K1202">
        <f t="shared" si="186"/>
        <v>2019</v>
      </c>
      <c r="L1202" s="1" t="str">
        <f t="shared" si="187"/>
        <v>Thu</v>
      </c>
      <c r="M1202">
        <f t="shared" si="188"/>
        <v>7</v>
      </c>
      <c r="N1202" t="s">
        <v>22</v>
      </c>
      <c r="O1202" t="s">
        <v>1556</v>
      </c>
      <c r="P1202" t="s">
        <v>1557</v>
      </c>
      <c r="Q1202" t="s">
        <v>44</v>
      </c>
      <c r="R1202" t="s">
        <v>26</v>
      </c>
      <c r="S1202" t="s">
        <v>45</v>
      </c>
      <c r="T1202" t="s">
        <v>46</v>
      </c>
      <c r="U1202" t="str">
        <f t="shared" si="189"/>
        <v>Los Angeles, California, United States</v>
      </c>
      <c r="V1202" t="s">
        <v>47</v>
      </c>
      <c r="W1202" t="s">
        <v>3515</v>
      </c>
      <c r="X1202" t="s">
        <v>49</v>
      </c>
      <c r="Y1202" t="s">
        <v>123</v>
      </c>
      <c r="Z1202" t="s">
        <v>3516</v>
      </c>
      <c r="AA1202">
        <v>37.520000000000003</v>
      </c>
      <c r="AB1202">
        <v>4</v>
      </c>
      <c r="AC1202">
        <v>18.009599999999999</v>
      </c>
      <c r="AD1202" t="e">
        <v>#N/A</v>
      </c>
      <c r="AE1202" t="s">
        <v>73</v>
      </c>
    </row>
    <row r="1203" spans="1:31" x14ac:dyDescent="0.25">
      <c r="A1203">
        <v>2659</v>
      </c>
      <c r="B1203" t="s">
        <v>3517</v>
      </c>
      <c r="C1203" s="1">
        <v>43693</v>
      </c>
      <c r="D1203">
        <f t="shared" si="181"/>
        <v>16</v>
      </c>
      <c r="E1203" t="str">
        <f t="shared" si="180"/>
        <v>Aug</v>
      </c>
      <c r="F1203">
        <f t="shared" si="182"/>
        <v>2019</v>
      </c>
      <c r="G1203" t="str">
        <f t="shared" si="183"/>
        <v>Fri</v>
      </c>
      <c r="H1203" s="1">
        <v>43697</v>
      </c>
      <c r="I1203">
        <f t="shared" si="184"/>
        <v>20</v>
      </c>
      <c r="J1203" s="1" t="str">
        <f t="shared" si="185"/>
        <v>Aug</v>
      </c>
      <c r="K1203">
        <f t="shared" si="186"/>
        <v>2019</v>
      </c>
      <c r="L1203" s="1" t="str">
        <f t="shared" si="187"/>
        <v>Tue</v>
      </c>
      <c r="M1203">
        <f t="shared" si="188"/>
        <v>4</v>
      </c>
      <c r="N1203" t="s">
        <v>22</v>
      </c>
      <c r="O1203" t="s">
        <v>1591</v>
      </c>
      <c r="P1203" t="s">
        <v>1592</v>
      </c>
      <c r="Q1203" t="s">
        <v>44</v>
      </c>
      <c r="R1203" t="s">
        <v>26</v>
      </c>
      <c r="S1203" t="s">
        <v>361</v>
      </c>
      <c r="T1203" t="s">
        <v>46</v>
      </c>
      <c r="U1203" t="str">
        <f t="shared" si="189"/>
        <v>San Francisco, California, United States</v>
      </c>
      <c r="V1203" t="s">
        <v>47</v>
      </c>
      <c r="W1203" t="s">
        <v>3518</v>
      </c>
      <c r="X1203" t="s">
        <v>49</v>
      </c>
      <c r="Y1203" t="s">
        <v>204</v>
      </c>
      <c r="Z1203" t="s">
        <v>3519</v>
      </c>
      <c r="AA1203">
        <v>10.86</v>
      </c>
      <c r="AB1203">
        <v>3</v>
      </c>
      <c r="AC1203">
        <v>5.1041999999999996</v>
      </c>
      <c r="AD1203" t="e">
        <v>#N/A</v>
      </c>
      <c r="AE1203" t="s">
        <v>39</v>
      </c>
    </row>
    <row r="1204" spans="1:31" x14ac:dyDescent="0.25">
      <c r="A1204">
        <v>6134</v>
      </c>
      <c r="B1204" t="s">
        <v>3520</v>
      </c>
      <c r="C1204" s="1">
        <v>43693</v>
      </c>
      <c r="D1204">
        <f t="shared" si="181"/>
        <v>16</v>
      </c>
      <c r="E1204" t="str">
        <f t="shared" si="180"/>
        <v>Aug</v>
      </c>
      <c r="F1204">
        <f t="shared" si="182"/>
        <v>2019</v>
      </c>
      <c r="G1204" t="str">
        <f t="shared" si="183"/>
        <v>Fri</v>
      </c>
      <c r="H1204" s="1">
        <v>43696</v>
      </c>
      <c r="I1204">
        <f t="shared" si="184"/>
        <v>19</v>
      </c>
      <c r="J1204" s="1" t="str">
        <f t="shared" si="185"/>
        <v>Aug</v>
      </c>
      <c r="K1204">
        <f t="shared" si="186"/>
        <v>2019</v>
      </c>
      <c r="L1204" s="1" t="str">
        <f t="shared" si="187"/>
        <v>Mon</v>
      </c>
      <c r="M1204">
        <f t="shared" si="188"/>
        <v>3</v>
      </c>
      <c r="N1204" t="s">
        <v>41</v>
      </c>
      <c r="O1204" t="s">
        <v>3521</v>
      </c>
      <c r="P1204" t="s">
        <v>3522</v>
      </c>
      <c r="Q1204" t="s">
        <v>25</v>
      </c>
      <c r="R1204" t="s">
        <v>26</v>
      </c>
      <c r="S1204" t="s">
        <v>45</v>
      </c>
      <c r="T1204" t="s">
        <v>46</v>
      </c>
      <c r="U1204" t="str">
        <f t="shared" si="189"/>
        <v>Los Angeles, California, United States</v>
      </c>
      <c r="V1204" t="s">
        <v>47</v>
      </c>
      <c r="W1204" t="s">
        <v>3523</v>
      </c>
      <c r="X1204" t="s">
        <v>31</v>
      </c>
      <c r="Y1204" t="s">
        <v>71</v>
      </c>
      <c r="Z1204" t="s">
        <v>3524</v>
      </c>
      <c r="AA1204">
        <v>161.28</v>
      </c>
      <c r="AB1204">
        <v>2</v>
      </c>
      <c r="AC1204">
        <v>12.096</v>
      </c>
      <c r="AD1204" t="e">
        <v>#N/A</v>
      </c>
      <c r="AE1204" t="s">
        <v>34</v>
      </c>
    </row>
    <row r="1205" spans="1:31" x14ac:dyDescent="0.25">
      <c r="A1205">
        <v>7889</v>
      </c>
      <c r="B1205" t="s">
        <v>3525</v>
      </c>
      <c r="C1205" s="1">
        <v>43693</v>
      </c>
      <c r="D1205">
        <f t="shared" si="181"/>
        <v>16</v>
      </c>
      <c r="E1205" t="str">
        <f t="shared" si="180"/>
        <v>Aug</v>
      </c>
      <c r="F1205">
        <f t="shared" si="182"/>
        <v>2019</v>
      </c>
      <c r="G1205" t="str">
        <f t="shared" si="183"/>
        <v>Fri</v>
      </c>
      <c r="H1205" s="1">
        <v>43699</v>
      </c>
      <c r="I1205">
        <f t="shared" si="184"/>
        <v>22</v>
      </c>
      <c r="J1205" s="1" t="str">
        <f t="shared" si="185"/>
        <v>Aug</v>
      </c>
      <c r="K1205">
        <f t="shared" si="186"/>
        <v>2019</v>
      </c>
      <c r="L1205" s="1" t="str">
        <f t="shared" si="187"/>
        <v>Thu</v>
      </c>
      <c r="M1205">
        <f t="shared" si="188"/>
        <v>6</v>
      </c>
      <c r="N1205" t="s">
        <v>22</v>
      </c>
      <c r="O1205" t="s">
        <v>3526</v>
      </c>
      <c r="P1205" t="s">
        <v>3527</v>
      </c>
      <c r="Q1205" t="s">
        <v>44</v>
      </c>
      <c r="R1205" t="s">
        <v>26</v>
      </c>
      <c r="S1205" t="s">
        <v>3528</v>
      </c>
      <c r="T1205" t="s">
        <v>46</v>
      </c>
      <c r="U1205" t="str">
        <f t="shared" si="189"/>
        <v>Davis, California, United States</v>
      </c>
      <c r="V1205" t="s">
        <v>47</v>
      </c>
      <c r="W1205" t="s">
        <v>1416</v>
      </c>
      <c r="X1205" t="s">
        <v>49</v>
      </c>
      <c r="Y1205" t="s">
        <v>123</v>
      </c>
      <c r="Z1205" t="s">
        <v>1417</v>
      </c>
      <c r="AA1205">
        <v>32.4</v>
      </c>
      <c r="AB1205">
        <v>5</v>
      </c>
      <c r="AC1205">
        <v>15.552</v>
      </c>
      <c r="AD1205" t="e">
        <v>#N/A</v>
      </c>
      <c r="AE1205" t="s">
        <v>34</v>
      </c>
    </row>
    <row r="1206" spans="1:31" x14ac:dyDescent="0.25">
      <c r="A1206">
        <v>3350</v>
      </c>
      <c r="B1206" t="s">
        <v>3529</v>
      </c>
      <c r="C1206" s="1">
        <v>43694</v>
      </c>
      <c r="D1206">
        <f t="shared" si="181"/>
        <v>17</v>
      </c>
      <c r="E1206" t="str">
        <f t="shared" si="180"/>
        <v>Aug</v>
      </c>
      <c r="F1206">
        <f t="shared" si="182"/>
        <v>2019</v>
      </c>
      <c r="G1206" t="str">
        <f t="shared" si="183"/>
        <v>Sat</v>
      </c>
      <c r="H1206" s="1">
        <v>43698</v>
      </c>
      <c r="I1206">
        <f t="shared" si="184"/>
        <v>21</v>
      </c>
      <c r="J1206" s="1" t="str">
        <f t="shared" si="185"/>
        <v>Aug</v>
      </c>
      <c r="K1206">
        <f t="shared" si="186"/>
        <v>2019</v>
      </c>
      <c r="L1206" s="1" t="str">
        <f t="shared" si="187"/>
        <v>Wed</v>
      </c>
      <c r="M1206">
        <f t="shared" si="188"/>
        <v>4</v>
      </c>
      <c r="N1206" t="s">
        <v>22</v>
      </c>
      <c r="O1206" t="s">
        <v>116</v>
      </c>
      <c r="P1206" t="s">
        <v>117</v>
      </c>
      <c r="Q1206" t="s">
        <v>44</v>
      </c>
      <c r="R1206" t="s">
        <v>26</v>
      </c>
      <c r="S1206" t="s">
        <v>162</v>
      </c>
      <c r="T1206" t="s">
        <v>163</v>
      </c>
      <c r="U1206" t="str">
        <f t="shared" si="189"/>
        <v>Seattle, Washington, United States</v>
      </c>
      <c r="V1206" t="s">
        <v>47</v>
      </c>
      <c r="W1206" t="s">
        <v>1455</v>
      </c>
      <c r="X1206" t="s">
        <v>49</v>
      </c>
      <c r="Y1206" t="s">
        <v>75</v>
      </c>
      <c r="Z1206" t="s">
        <v>1456</v>
      </c>
      <c r="AA1206">
        <v>15.712</v>
      </c>
      <c r="AB1206">
        <v>4</v>
      </c>
      <c r="AC1206">
        <v>5.6955999999999998</v>
      </c>
      <c r="AD1206" t="e">
        <v>#N/A</v>
      </c>
      <c r="AE1206" t="s">
        <v>73</v>
      </c>
    </row>
    <row r="1207" spans="1:31" x14ac:dyDescent="0.25">
      <c r="A1207">
        <v>803</v>
      </c>
      <c r="B1207" t="s">
        <v>3530</v>
      </c>
      <c r="C1207" s="1">
        <v>43695</v>
      </c>
      <c r="D1207">
        <f t="shared" si="181"/>
        <v>18</v>
      </c>
      <c r="E1207" t="str">
        <f t="shared" si="180"/>
        <v>Aug</v>
      </c>
      <c r="F1207">
        <f t="shared" si="182"/>
        <v>2019</v>
      </c>
      <c r="G1207" t="str">
        <f t="shared" si="183"/>
        <v>Sun</v>
      </c>
      <c r="H1207" s="1">
        <v>43700</v>
      </c>
      <c r="I1207">
        <f t="shared" si="184"/>
        <v>23</v>
      </c>
      <c r="J1207" s="1" t="str">
        <f t="shared" si="185"/>
        <v>Aug</v>
      </c>
      <c r="K1207">
        <f t="shared" si="186"/>
        <v>2019</v>
      </c>
      <c r="L1207" s="1" t="str">
        <f t="shared" si="187"/>
        <v>Fri</v>
      </c>
      <c r="M1207">
        <f t="shared" si="188"/>
        <v>5</v>
      </c>
      <c r="N1207" t="s">
        <v>97</v>
      </c>
      <c r="O1207" t="s">
        <v>3531</v>
      </c>
      <c r="P1207" t="s">
        <v>3532</v>
      </c>
      <c r="Q1207" t="s">
        <v>25</v>
      </c>
      <c r="R1207" t="s">
        <v>26</v>
      </c>
      <c r="S1207" t="s">
        <v>221</v>
      </c>
      <c r="T1207" t="s">
        <v>222</v>
      </c>
      <c r="U1207" t="str">
        <f t="shared" si="189"/>
        <v>New York City, New York, United States</v>
      </c>
      <c r="V1207" t="s">
        <v>29</v>
      </c>
      <c r="W1207" t="s">
        <v>3533</v>
      </c>
      <c r="X1207" t="s">
        <v>49</v>
      </c>
      <c r="Y1207" t="s">
        <v>282</v>
      </c>
      <c r="Z1207" t="s">
        <v>3534</v>
      </c>
      <c r="AA1207">
        <v>355.32</v>
      </c>
      <c r="AB1207">
        <v>9</v>
      </c>
      <c r="AC1207">
        <v>99.489599999999996</v>
      </c>
      <c r="AD1207" t="e">
        <v>#N/A</v>
      </c>
      <c r="AE1207" t="s">
        <v>73</v>
      </c>
    </row>
    <row r="1208" spans="1:31" x14ac:dyDescent="0.25">
      <c r="A1208">
        <v>2956</v>
      </c>
      <c r="B1208" t="s">
        <v>3535</v>
      </c>
      <c r="C1208" s="1">
        <v>43695</v>
      </c>
      <c r="D1208">
        <f t="shared" si="181"/>
        <v>18</v>
      </c>
      <c r="E1208" t="str">
        <f t="shared" si="180"/>
        <v>Aug</v>
      </c>
      <c r="F1208">
        <f t="shared" si="182"/>
        <v>2019</v>
      </c>
      <c r="G1208" t="str">
        <f t="shared" si="183"/>
        <v>Sun</v>
      </c>
      <c r="H1208" s="1">
        <v>43701</v>
      </c>
      <c r="I1208">
        <f t="shared" si="184"/>
        <v>24</v>
      </c>
      <c r="J1208" s="1" t="str">
        <f t="shared" si="185"/>
        <v>Aug</v>
      </c>
      <c r="K1208">
        <f t="shared" si="186"/>
        <v>2019</v>
      </c>
      <c r="L1208" s="1" t="str">
        <f t="shared" si="187"/>
        <v>Sat</v>
      </c>
      <c r="M1208">
        <f t="shared" si="188"/>
        <v>6</v>
      </c>
      <c r="N1208" t="s">
        <v>22</v>
      </c>
      <c r="O1208" t="s">
        <v>3536</v>
      </c>
      <c r="P1208" t="s">
        <v>3537</v>
      </c>
      <c r="Q1208" t="s">
        <v>25</v>
      </c>
      <c r="R1208" t="s">
        <v>26</v>
      </c>
      <c r="S1208" t="s">
        <v>221</v>
      </c>
      <c r="T1208" t="s">
        <v>222</v>
      </c>
      <c r="U1208" t="str">
        <f t="shared" si="189"/>
        <v>New York City, New York, United States</v>
      </c>
      <c r="V1208" t="s">
        <v>29</v>
      </c>
      <c r="W1208" t="s">
        <v>3538</v>
      </c>
      <c r="X1208" t="s">
        <v>36</v>
      </c>
      <c r="Y1208" t="s">
        <v>37</v>
      </c>
      <c r="Z1208" t="s">
        <v>3539</v>
      </c>
      <c r="AA1208">
        <v>39.99</v>
      </c>
      <c r="AB1208">
        <v>1</v>
      </c>
      <c r="AC1208">
        <v>11.597099999999999</v>
      </c>
      <c r="AD1208" t="e">
        <v>#N/A</v>
      </c>
      <c r="AE1208" t="s">
        <v>73</v>
      </c>
    </row>
    <row r="1209" spans="1:31" x14ac:dyDescent="0.25">
      <c r="A1209">
        <v>6056</v>
      </c>
      <c r="B1209" t="s">
        <v>3540</v>
      </c>
      <c r="C1209" s="1">
        <v>43695</v>
      </c>
      <c r="D1209">
        <f t="shared" si="181"/>
        <v>18</v>
      </c>
      <c r="E1209" t="str">
        <f t="shared" si="180"/>
        <v>Aug</v>
      </c>
      <c r="F1209">
        <f t="shared" si="182"/>
        <v>2019</v>
      </c>
      <c r="G1209" t="str">
        <f t="shared" si="183"/>
        <v>Sun</v>
      </c>
      <c r="H1209" s="1">
        <v>43697</v>
      </c>
      <c r="I1209">
        <f t="shared" si="184"/>
        <v>20</v>
      </c>
      <c r="J1209" s="1" t="str">
        <f t="shared" si="185"/>
        <v>Aug</v>
      </c>
      <c r="K1209">
        <f t="shared" si="186"/>
        <v>2019</v>
      </c>
      <c r="L1209" s="1" t="str">
        <f t="shared" si="187"/>
        <v>Tue</v>
      </c>
      <c r="M1209">
        <f t="shared" si="188"/>
        <v>2</v>
      </c>
      <c r="N1209" t="s">
        <v>41</v>
      </c>
      <c r="O1209" t="s">
        <v>3541</v>
      </c>
      <c r="P1209" t="s">
        <v>3542</v>
      </c>
      <c r="Q1209" t="s">
        <v>44</v>
      </c>
      <c r="R1209" t="s">
        <v>26</v>
      </c>
      <c r="S1209" t="s">
        <v>3543</v>
      </c>
      <c r="T1209" t="s">
        <v>56</v>
      </c>
      <c r="U1209" t="str">
        <f t="shared" si="189"/>
        <v>Edinburg, Texas, United States</v>
      </c>
      <c r="V1209" t="s">
        <v>57</v>
      </c>
      <c r="W1209" t="s">
        <v>2558</v>
      </c>
      <c r="X1209" t="s">
        <v>49</v>
      </c>
      <c r="Y1209" t="s">
        <v>75</v>
      </c>
      <c r="Z1209" t="s">
        <v>2559</v>
      </c>
      <c r="AA1209">
        <v>2.0680000000000001</v>
      </c>
      <c r="AB1209">
        <v>1</v>
      </c>
      <c r="AC1209">
        <v>-3.4121999999999999</v>
      </c>
      <c r="AD1209" t="e">
        <v>#N/A</v>
      </c>
      <c r="AE1209" t="s">
        <v>39</v>
      </c>
    </row>
    <row r="1210" spans="1:31" x14ac:dyDescent="0.25">
      <c r="A1210">
        <v>6057</v>
      </c>
      <c r="B1210" t="s">
        <v>3540</v>
      </c>
      <c r="C1210" s="1">
        <v>43695</v>
      </c>
      <c r="D1210">
        <f t="shared" si="181"/>
        <v>18</v>
      </c>
      <c r="E1210" t="str">
        <f t="shared" si="180"/>
        <v>Aug</v>
      </c>
      <c r="F1210">
        <f t="shared" si="182"/>
        <v>2019</v>
      </c>
      <c r="G1210" t="str">
        <f t="shared" si="183"/>
        <v>Sun</v>
      </c>
      <c r="H1210" s="1">
        <v>43697</v>
      </c>
      <c r="I1210">
        <f t="shared" si="184"/>
        <v>20</v>
      </c>
      <c r="J1210" s="1" t="str">
        <f t="shared" si="185"/>
        <v>Aug</v>
      </c>
      <c r="K1210">
        <f t="shared" si="186"/>
        <v>2019</v>
      </c>
      <c r="L1210" s="1" t="str">
        <f t="shared" si="187"/>
        <v>Tue</v>
      </c>
      <c r="M1210">
        <f t="shared" si="188"/>
        <v>2</v>
      </c>
      <c r="N1210" t="s">
        <v>41</v>
      </c>
      <c r="O1210" t="s">
        <v>3541</v>
      </c>
      <c r="P1210" t="s">
        <v>3542</v>
      </c>
      <c r="Q1210" t="s">
        <v>44</v>
      </c>
      <c r="R1210" t="s">
        <v>26</v>
      </c>
      <c r="S1210" t="s">
        <v>3543</v>
      </c>
      <c r="T1210" t="s">
        <v>56</v>
      </c>
      <c r="U1210" t="str">
        <f t="shared" si="189"/>
        <v>Edinburg, Texas, United States</v>
      </c>
      <c r="V1210" t="s">
        <v>57</v>
      </c>
      <c r="W1210" t="s">
        <v>3284</v>
      </c>
      <c r="X1210" t="s">
        <v>49</v>
      </c>
      <c r="Y1210" t="s">
        <v>123</v>
      </c>
      <c r="Z1210" t="s">
        <v>3285</v>
      </c>
      <c r="AA1210">
        <v>83.84</v>
      </c>
      <c r="AB1210">
        <v>8</v>
      </c>
      <c r="AC1210">
        <v>30.391999999999999</v>
      </c>
      <c r="AD1210" t="e">
        <v>#N/A</v>
      </c>
      <c r="AE1210" t="s">
        <v>34</v>
      </c>
    </row>
    <row r="1211" spans="1:31" x14ac:dyDescent="0.25">
      <c r="A1211">
        <v>9125</v>
      </c>
      <c r="B1211" t="s">
        <v>3544</v>
      </c>
      <c r="C1211" s="1">
        <v>43695</v>
      </c>
      <c r="D1211">
        <f t="shared" si="181"/>
        <v>18</v>
      </c>
      <c r="E1211" t="str">
        <f t="shared" si="180"/>
        <v>Aug</v>
      </c>
      <c r="F1211">
        <f t="shared" si="182"/>
        <v>2019</v>
      </c>
      <c r="G1211" t="str">
        <f t="shared" si="183"/>
        <v>Sun</v>
      </c>
      <c r="H1211" s="1">
        <v>43697</v>
      </c>
      <c r="I1211">
        <f t="shared" si="184"/>
        <v>20</v>
      </c>
      <c r="J1211" s="1" t="str">
        <f t="shared" si="185"/>
        <v>Aug</v>
      </c>
      <c r="K1211">
        <f t="shared" si="186"/>
        <v>2019</v>
      </c>
      <c r="L1211" s="1" t="str">
        <f t="shared" si="187"/>
        <v>Tue</v>
      </c>
      <c r="M1211">
        <f t="shared" si="188"/>
        <v>2</v>
      </c>
      <c r="N1211" t="s">
        <v>97</v>
      </c>
      <c r="O1211" t="s">
        <v>3545</v>
      </c>
      <c r="P1211" t="s">
        <v>3546</v>
      </c>
      <c r="Q1211" t="s">
        <v>111</v>
      </c>
      <c r="R1211" t="s">
        <v>26</v>
      </c>
      <c r="S1211" t="s">
        <v>454</v>
      </c>
      <c r="T1211" t="s">
        <v>56</v>
      </c>
      <c r="U1211" t="str">
        <f t="shared" si="189"/>
        <v>Houston, Texas, United States</v>
      </c>
      <c r="V1211" t="s">
        <v>57</v>
      </c>
      <c r="W1211" t="s">
        <v>1966</v>
      </c>
      <c r="X1211" t="s">
        <v>31</v>
      </c>
      <c r="Y1211" t="s">
        <v>120</v>
      </c>
      <c r="Z1211" t="s">
        <v>1967</v>
      </c>
      <c r="AA1211">
        <v>9.5519999999999996</v>
      </c>
      <c r="AB1211">
        <v>3</v>
      </c>
      <c r="AC1211">
        <v>-3.8208000000000002</v>
      </c>
      <c r="AD1211" t="e">
        <v>#N/A</v>
      </c>
      <c r="AE1211" t="s">
        <v>34</v>
      </c>
    </row>
    <row r="1212" spans="1:31" x14ac:dyDescent="0.25">
      <c r="A1212">
        <v>9126</v>
      </c>
      <c r="B1212" t="s">
        <v>3544</v>
      </c>
      <c r="C1212" s="1">
        <v>43695</v>
      </c>
      <c r="D1212">
        <f t="shared" si="181"/>
        <v>18</v>
      </c>
      <c r="E1212" t="str">
        <f t="shared" si="180"/>
        <v>Aug</v>
      </c>
      <c r="F1212">
        <f t="shared" si="182"/>
        <v>2019</v>
      </c>
      <c r="G1212" t="str">
        <f t="shared" si="183"/>
        <v>Sun</v>
      </c>
      <c r="H1212" s="1">
        <v>43697</v>
      </c>
      <c r="I1212">
        <f t="shared" si="184"/>
        <v>20</v>
      </c>
      <c r="J1212" s="1" t="str">
        <f t="shared" si="185"/>
        <v>Aug</v>
      </c>
      <c r="K1212">
        <f t="shared" si="186"/>
        <v>2019</v>
      </c>
      <c r="L1212" s="1" t="str">
        <f t="shared" si="187"/>
        <v>Tue</v>
      </c>
      <c r="M1212">
        <f t="shared" si="188"/>
        <v>2</v>
      </c>
      <c r="N1212" t="s">
        <v>97</v>
      </c>
      <c r="O1212" t="s">
        <v>3545</v>
      </c>
      <c r="P1212" t="s">
        <v>3546</v>
      </c>
      <c r="Q1212" t="s">
        <v>111</v>
      </c>
      <c r="R1212" t="s">
        <v>26</v>
      </c>
      <c r="S1212" t="s">
        <v>454</v>
      </c>
      <c r="T1212" t="s">
        <v>56</v>
      </c>
      <c r="U1212" t="str">
        <f t="shared" si="189"/>
        <v>Houston, Texas, United States</v>
      </c>
      <c r="V1212" t="s">
        <v>57</v>
      </c>
      <c r="W1212" t="s">
        <v>2050</v>
      </c>
      <c r="X1212" t="s">
        <v>31</v>
      </c>
      <c r="Y1212" t="s">
        <v>120</v>
      </c>
      <c r="Z1212" t="s">
        <v>2051</v>
      </c>
      <c r="AA1212">
        <v>5.3440000000000003</v>
      </c>
      <c r="AB1212">
        <v>4</v>
      </c>
      <c r="AC1212">
        <v>-2.1375999999999999</v>
      </c>
      <c r="AD1212" t="e">
        <v>#N/A</v>
      </c>
      <c r="AE1212" t="s">
        <v>34</v>
      </c>
    </row>
    <row r="1213" spans="1:31" x14ac:dyDescent="0.25">
      <c r="A1213">
        <v>7096</v>
      </c>
      <c r="B1213" t="s">
        <v>3547</v>
      </c>
      <c r="C1213" s="1">
        <v>43696</v>
      </c>
      <c r="D1213">
        <f t="shared" si="181"/>
        <v>19</v>
      </c>
      <c r="E1213" t="str">
        <f t="shared" si="180"/>
        <v>Aug</v>
      </c>
      <c r="F1213">
        <f t="shared" si="182"/>
        <v>2019</v>
      </c>
      <c r="G1213" t="str">
        <f t="shared" si="183"/>
        <v>Mon</v>
      </c>
      <c r="H1213" s="1">
        <v>43697</v>
      </c>
      <c r="I1213">
        <f t="shared" si="184"/>
        <v>20</v>
      </c>
      <c r="J1213" s="1" t="str">
        <f t="shared" si="185"/>
        <v>Aug</v>
      </c>
      <c r="K1213">
        <f t="shared" si="186"/>
        <v>2019</v>
      </c>
      <c r="L1213" s="1" t="str">
        <f t="shared" si="187"/>
        <v>Tue</v>
      </c>
      <c r="M1213">
        <f t="shared" si="188"/>
        <v>1</v>
      </c>
      <c r="N1213" t="s">
        <v>41</v>
      </c>
      <c r="O1213" t="s">
        <v>3548</v>
      </c>
      <c r="P1213" t="s">
        <v>3549</v>
      </c>
      <c r="Q1213" t="s">
        <v>44</v>
      </c>
      <c r="R1213" t="s">
        <v>26</v>
      </c>
      <c r="S1213" t="s">
        <v>221</v>
      </c>
      <c r="T1213" t="s">
        <v>222</v>
      </c>
      <c r="U1213" t="str">
        <f t="shared" si="189"/>
        <v>New York City, New York, United States</v>
      </c>
      <c r="V1213" t="s">
        <v>29</v>
      </c>
      <c r="W1213" t="s">
        <v>3550</v>
      </c>
      <c r="X1213" t="s">
        <v>49</v>
      </c>
      <c r="Y1213" t="s">
        <v>75</v>
      </c>
      <c r="Z1213" t="s">
        <v>3551</v>
      </c>
      <c r="AA1213">
        <v>146.68799999999999</v>
      </c>
      <c r="AB1213">
        <v>6</v>
      </c>
      <c r="AC1213">
        <v>55.008000000000003</v>
      </c>
      <c r="AD1213" t="e">
        <v>#N/A</v>
      </c>
      <c r="AE1213" t="s">
        <v>34</v>
      </c>
    </row>
    <row r="1214" spans="1:31" x14ac:dyDescent="0.25">
      <c r="A1214">
        <v>7097</v>
      </c>
      <c r="B1214" t="s">
        <v>3547</v>
      </c>
      <c r="C1214" s="1">
        <v>43696</v>
      </c>
      <c r="D1214">
        <f t="shared" si="181"/>
        <v>19</v>
      </c>
      <c r="E1214" t="str">
        <f t="shared" si="180"/>
        <v>Aug</v>
      </c>
      <c r="F1214">
        <f t="shared" si="182"/>
        <v>2019</v>
      </c>
      <c r="G1214" t="str">
        <f t="shared" si="183"/>
        <v>Mon</v>
      </c>
      <c r="H1214" s="1">
        <v>43697</v>
      </c>
      <c r="I1214">
        <f t="shared" si="184"/>
        <v>20</v>
      </c>
      <c r="J1214" s="1" t="str">
        <f t="shared" si="185"/>
        <v>Aug</v>
      </c>
      <c r="K1214">
        <f t="shared" si="186"/>
        <v>2019</v>
      </c>
      <c r="L1214" s="1" t="str">
        <f t="shared" si="187"/>
        <v>Tue</v>
      </c>
      <c r="M1214">
        <f t="shared" si="188"/>
        <v>1</v>
      </c>
      <c r="N1214" t="s">
        <v>41</v>
      </c>
      <c r="O1214" t="s">
        <v>3548</v>
      </c>
      <c r="P1214" t="s">
        <v>3549</v>
      </c>
      <c r="Q1214" t="s">
        <v>44</v>
      </c>
      <c r="R1214" t="s">
        <v>26</v>
      </c>
      <c r="S1214" t="s">
        <v>221</v>
      </c>
      <c r="T1214" t="s">
        <v>222</v>
      </c>
      <c r="U1214" t="str">
        <f t="shared" si="189"/>
        <v>New York City, New York, United States</v>
      </c>
      <c r="V1214" t="s">
        <v>29</v>
      </c>
      <c r="W1214" t="s">
        <v>1017</v>
      </c>
      <c r="X1214" t="s">
        <v>49</v>
      </c>
      <c r="Y1214" t="s">
        <v>75</v>
      </c>
      <c r="Z1214" t="s">
        <v>1018</v>
      </c>
      <c r="AA1214">
        <v>276.78399999999999</v>
      </c>
      <c r="AB1214">
        <v>2</v>
      </c>
      <c r="AC1214">
        <v>89.954800000000006</v>
      </c>
      <c r="AD1214" t="e">
        <v>#N/A</v>
      </c>
      <c r="AE1214" t="s">
        <v>39</v>
      </c>
    </row>
    <row r="1215" spans="1:31" x14ac:dyDescent="0.25">
      <c r="A1215">
        <v>7098</v>
      </c>
      <c r="B1215" t="s">
        <v>3547</v>
      </c>
      <c r="C1215" s="1">
        <v>43696</v>
      </c>
      <c r="D1215">
        <f t="shared" si="181"/>
        <v>19</v>
      </c>
      <c r="E1215" t="str">
        <f t="shared" si="180"/>
        <v>Aug</v>
      </c>
      <c r="F1215">
        <f t="shared" si="182"/>
        <v>2019</v>
      </c>
      <c r="G1215" t="str">
        <f t="shared" si="183"/>
        <v>Mon</v>
      </c>
      <c r="H1215" s="1">
        <v>43697</v>
      </c>
      <c r="I1215">
        <f t="shared" si="184"/>
        <v>20</v>
      </c>
      <c r="J1215" s="1" t="str">
        <f t="shared" si="185"/>
        <v>Aug</v>
      </c>
      <c r="K1215">
        <f t="shared" si="186"/>
        <v>2019</v>
      </c>
      <c r="L1215" s="1" t="str">
        <f t="shared" si="187"/>
        <v>Tue</v>
      </c>
      <c r="M1215">
        <f t="shared" si="188"/>
        <v>1</v>
      </c>
      <c r="N1215" t="s">
        <v>41</v>
      </c>
      <c r="O1215" t="s">
        <v>3548</v>
      </c>
      <c r="P1215" t="s">
        <v>3549</v>
      </c>
      <c r="Q1215" t="s">
        <v>44</v>
      </c>
      <c r="R1215" t="s">
        <v>26</v>
      </c>
      <c r="S1215" t="s">
        <v>221</v>
      </c>
      <c r="T1215" t="s">
        <v>222</v>
      </c>
      <c r="U1215" t="str">
        <f t="shared" si="189"/>
        <v>New York City, New York, United States</v>
      </c>
      <c r="V1215" t="s">
        <v>29</v>
      </c>
      <c r="W1215" t="s">
        <v>2211</v>
      </c>
      <c r="X1215" t="s">
        <v>49</v>
      </c>
      <c r="Y1215" t="s">
        <v>75</v>
      </c>
      <c r="Z1215" t="s">
        <v>2212</v>
      </c>
      <c r="AA1215">
        <v>25.32</v>
      </c>
      <c r="AB1215">
        <v>5</v>
      </c>
      <c r="AC1215">
        <v>9.1784999999999997</v>
      </c>
      <c r="AD1215" t="e">
        <v>#N/A</v>
      </c>
      <c r="AE1215" t="s">
        <v>34</v>
      </c>
    </row>
    <row r="1216" spans="1:31" x14ac:dyDescent="0.25">
      <c r="A1216">
        <v>1902</v>
      </c>
      <c r="B1216" t="s">
        <v>3552</v>
      </c>
      <c r="C1216" s="1">
        <v>43697</v>
      </c>
      <c r="D1216">
        <f t="shared" si="181"/>
        <v>20</v>
      </c>
      <c r="E1216" t="str">
        <f t="shared" si="180"/>
        <v>Aug</v>
      </c>
      <c r="F1216">
        <f t="shared" si="182"/>
        <v>2019</v>
      </c>
      <c r="G1216" t="str">
        <f t="shared" si="183"/>
        <v>Tue</v>
      </c>
      <c r="H1216" s="1">
        <v>43700</v>
      </c>
      <c r="I1216">
        <f t="shared" si="184"/>
        <v>23</v>
      </c>
      <c r="J1216" s="1" t="str">
        <f t="shared" si="185"/>
        <v>Aug</v>
      </c>
      <c r="K1216">
        <f t="shared" si="186"/>
        <v>2019</v>
      </c>
      <c r="L1216" s="1" t="str">
        <f t="shared" si="187"/>
        <v>Fri</v>
      </c>
      <c r="M1216">
        <f t="shared" si="188"/>
        <v>3</v>
      </c>
      <c r="N1216" t="s">
        <v>41</v>
      </c>
      <c r="O1216" t="s">
        <v>109</v>
      </c>
      <c r="P1216" t="s">
        <v>110</v>
      </c>
      <c r="Q1216" t="s">
        <v>111</v>
      </c>
      <c r="R1216" t="s">
        <v>26</v>
      </c>
      <c r="S1216" t="s">
        <v>1460</v>
      </c>
      <c r="T1216" t="s">
        <v>883</v>
      </c>
      <c r="U1216" t="str">
        <f t="shared" si="189"/>
        <v>Detroit, Michigan, United States</v>
      </c>
      <c r="V1216" t="s">
        <v>57</v>
      </c>
      <c r="W1216" t="s">
        <v>1631</v>
      </c>
      <c r="X1216" t="s">
        <v>36</v>
      </c>
      <c r="Y1216" t="s">
        <v>37</v>
      </c>
      <c r="Z1216" t="s">
        <v>1632</v>
      </c>
      <c r="AA1216">
        <v>14.78</v>
      </c>
      <c r="AB1216">
        <v>2</v>
      </c>
      <c r="AC1216">
        <v>3.9906000000000001</v>
      </c>
      <c r="AD1216" t="e">
        <v>#N/A</v>
      </c>
      <c r="AE1216" t="s">
        <v>73</v>
      </c>
    </row>
    <row r="1217" spans="1:31" x14ac:dyDescent="0.25">
      <c r="A1217">
        <v>5312</v>
      </c>
      <c r="B1217" t="s">
        <v>3553</v>
      </c>
      <c r="C1217" s="1">
        <v>43698</v>
      </c>
      <c r="D1217">
        <f t="shared" si="181"/>
        <v>21</v>
      </c>
      <c r="E1217" t="str">
        <f t="shared" si="180"/>
        <v>Aug</v>
      </c>
      <c r="F1217">
        <f t="shared" si="182"/>
        <v>2019</v>
      </c>
      <c r="G1217" t="str">
        <f t="shared" si="183"/>
        <v>Wed</v>
      </c>
      <c r="H1217" s="1">
        <v>43704</v>
      </c>
      <c r="I1217">
        <f t="shared" si="184"/>
        <v>27</v>
      </c>
      <c r="J1217" s="1" t="str">
        <f t="shared" si="185"/>
        <v>Aug</v>
      </c>
      <c r="K1217">
        <f t="shared" si="186"/>
        <v>2019</v>
      </c>
      <c r="L1217" s="1" t="str">
        <f t="shared" si="187"/>
        <v>Tue</v>
      </c>
      <c r="M1217">
        <f t="shared" si="188"/>
        <v>6</v>
      </c>
      <c r="N1217" t="s">
        <v>22</v>
      </c>
      <c r="O1217" t="s">
        <v>2920</v>
      </c>
      <c r="P1217" t="s">
        <v>2921</v>
      </c>
      <c r="Q1217" t="s">
        <v>111</v>
      </c>
      <c r="R1217" t="s">
        <v>26</v>
      </c>
      <c r="S1217" t="s">
        <v>3554</v>
      </c>
      <c r="T1217" t="s">
        <v>81</v>
      </c>
      <c r="U1217" t="str">
        <f t="shared" si="189"/>
        <v>Greenville, North Carolina, United States</v>
      </c>
      <c r="V1217" t="s">
        <v>82</v>
      </c>
      <c r="W1217" t="s">
        <v>3555</v>
      </c>
      <c r="X1217" t="s">
        <v>49</v>
      </c>
      <c r="Y1217" t="s">
        <v>296</v>
      </c>
      <c r="Z1217" t="s">
        <v>3556</v>
      </c>
      <c r="AA1217">
        <v>9.2159999999999993</v>
      </c>
      <c r="AB1217">
        <v>4</v>
      </c>
      <c r="AC1217">
        <v>3.3408000000000002</v>
      </c>
      <c r="AD1217" t="e">
        <v>#N/A</v>
      </c>
      <c r="AE1217" t="s">
        <v>34</v>
      </c>
    </row>
    <row r="1218" spans="1:31" x14ac:dyDescent="0.25">
      <c r="A1218">
        <v>5313</v>
      </c>
      <c r="B1218" t="s">
        <v>3553</v>
      </c>
      <c r="C1218" s="1">
        <v>43698</v>
      </c>
      <c r="D1218">
        <f t="shared" si="181"/>
        <v>21</v>
      </c>
      <c r="E1218" t="str">
        <f t="shared" ref="E1218:E1281" si="190">TEXT(C1218,"mmm")</f>
        <v>Aug</v>
      </c>
      <c r="F1218">
        <f t="shared" si="182"/>
        <v>2019</v>
      </c>
      <c r="G1218" t="str">
        <f t="shared" si="183"/>
        <v>Wed</v>
      </c>
      <c r="H1218" s="1">
        <v>43704</v>
      </c>
      <c r="I1218">
        <f t="shared" si="184"/>
        <v>27</v>
      </c>
      <c r="J1218" s="1" t="str">
        <f t="shared" si="185"/>
        <v>Aug</v>
      </c>
      <c r="K1218">
        <f t="shared" si="186"/>
        <v>2019</v>
      </c>
      <c r="L1218" s="1" t="str">
        <f t="shared" si="187"/>
        <v>Tue</v>
      </c>
      <c r="M1218">
        <f t="shared" si="188"/>
        <v>6</v>
      </c>
      <c r="N1218" t="s">
        <v>22</v>
      </c>
      <c r="O1218" t="s">
        <v>2920</v>
      </c>
      <c r="P1218" t="s">
        <v>2921</v>
      </c>
      <c r="Q1218" t="s">
        <v>111</v>
      </c>
      <c r="R1218" t="s">
        <v>26</v>
      </c>
      <c r="S1218" t="s">
        <v>3554</v>
      </c>
      <c r="T1218" t="s">
        <v>81</v>
      </c>
      <c r="U1218" t="str">
        <f t="shared" si="189"/>
        <v>Greenville, North Carolina, United States</v>
      </c>
      <c r="V1218" t="s">
        <v>82</v>
      </c>
      <c r="W1218" t="s">
        <v>3381</v>
      </c>
      <c r="X1218" t="s">
        <v>49</v>
      </c>
      <c r="Y1218" t="s">
        <v>634</v>
      </c>
      <c r="Z1218" t="s">
        <v>3382</v>
      </c>
      <c r="AA1218">
        <v>28.047999999999998</v>
      </c>
      <c r="AB1218">
        <v>2</v>
      </c>
      <c r="AC1218">
        <v>3.5059999999999998</v>
      </c>
      <c r="AD1218" t="e">
        <v>#N/A</v>
      </c>
      <c r="AE1218" t="s">
        <v>39</v>
      </c>
    </row>
    <row r="1219" spans="1:31" x14ac:dyDescent="0.25">
      <c r="A1219">
        <v>5630</v>
      </c>
      <c r="B1219" t="s">
        <v>3557</v>
      </c>
      <c r="C1219" s="1">
        <v>43698</v>
      </c>
      <c r="D1219">
        <f t="shared" ref="D1219:D1282" si="191">DAY(C1219)</f>
        <v>21</v>
      </c>
      <c r="E1219" t="str">
        <f t="shared" si="190"/>
        <v>Aug</v>
      </c>
      <c r="F1219">
        <f t="shared" ref="F1219:F1282" si="192">YEAR(C1219)</f>
        <v>2019</v>
      </c>
      <c r="G1219" t="str">
        <f t="shared" ref="G1219:G1282" si="193">TEXT(C1219,"ddd")</f>
        <v>Wed</v>
      </c>
      <c r="H1219" s="1">
        <v>43700</v>
      </c>
      <c r="I1219">
        <f t="shared" ref="I1219:I1282" si="194">DAY(H1219)</f>
        <v>23</v>
      </c>
      <c r="J1219" s="1" t="str">
        <f t="shared" ref="J1219:J1282" si="195">TEXT(H1219,"mmm")</f>
        <v>Aug</v>
      </c>
      <c r="K1219">
        <f t="shared" ref="K1219:K1282" si="196">YEAR(H1219)</f>
        <v>2019</v>
      </c>
      <c r="L1219" s="1" t="str">
        <f t="shared" ref="L1219:L1282" si="197">TEXT(H1219,"ddd")</f>
        <v>Fri</v>
      </c>
      <c r="M1219">
        <f t="shared" ref="M1219:M1282" si="198">H1219-C1219</f>
        <v>2</v>
      </c>
      <c r="N1219" t="s">
        <v>97</v>
      </c>
      <c r="O1219" t="s">
        <v>887</v>
      </c>
      <c r="P1219" t="s">
        <v>888</v>
      </c>
      <c r="Q1219" t="s">
        <v>111</v>
      </c>
      <c r="R1219" t="s">
        <v>26</v>
      </c>
      <c r="S1219" t="s">
        <v>89</v>
      </c>
      <c r="T1219" t="s">
        <v>90</v>
      </c>
      <c r="U1219" t="str">
        <f t="shared" ref="U1219:U1282" si="199">CONCATENATE(S1219,", ",T1219,", ",R1219)</f>
        <v>Philadelphia, Pennsylvania, United States</v>
      </c>
      <c r="V1219" t="s">
        <v>29</v>
      </c>
      <c r="W1219" t="s">
        <v>3558</v>
      </c>
      <c r="X1219" t="s">
        <v>31</v>
      </c>
      <c r="Y1219" t="s">
        <v>71</v>
      </c>
      <c r="Z1219" t="s">
        <v>3559</v>
      </c>
      <c r="AA1219">
        <v>815.29200000000003</v>
      </c>
      <c r="AB1219">
        <v>9</v>
      </c>
      <c r="AC1219">
        <v>-339.70499999999998</v>
      </c>
      <c r="AD1219" t="e">
        <v>#N/A</v>
      </c>
      <c r="AE1219" t="s">
        <v>73</v>
      </c>
    </row>
    <row r="1220" spans="1:31" x14ac:dyDescent="0.25">
      <c r="A1220">
        <v>6865</v>
      </c>
      <c r="B1220" t="s">
        <v>3560</v>
      </c>
      <c r="C1220" s="1">
        <v>43698</v>
      </c>
      <c r="D1220">
        <f t="shared" si="191"/>
        <v>21</v>
      </c>
      <c r="E1220" t="str">
        <f t="shared" si="190"/>
        <v>Aug</v>
      </c>
      <c r="F1220">
        <f t="shared" si="192"/>
        <v>2019</v>
      </c>
      <c r="G1220" t="str">
        <f t="shared" si="193"/>
        <v>Wed</v>
      </c>
      <c r="H1220" s="1">
        <v>43705</v>
      </c>
      <c r="I1220">
        <f t="shared" si="194"/>
        <v>28</v>
      </c>
      <c r="J1220" s="1" t="str">
        <f t="shared" si="195"/>
        <v>Aug</v>
      </c>
      <c r="K1220">
        <f t="shared" si="196"/>
        <v>2019</v>
      </c>
      <c r="L1220" s="1" t="str">
        <f t="shared" si="197"/>
        <v>Wed</v>
      </c>
      <c r="M1220">
        <f t="shared" si="198"/>
        <v>7</v>
      </c>
      <c r="N1220" t="s">
        <v>22</v>
      </c>
      <c r="O1220" t="s">
        <v>2496</v>
      </c>
      <c r="P1220" t="s">
        <v>2497</v>
      </c>
      <c r="Q1220" t="s">
        <v>25</v>
      </c>
      <c r="R1220" t="s">
        <v>26</v>
      </c>
      <c r="S1220" t="s">
        <v>45</v>
      </c>
      <c r="T1220" t="s">
        <v>46</v>
      </c>
      <c r="U1220" t="str">
        <f t="shared" si="199"/>
        <v>Los Angeles, California, United States</v>
      </c>
      <c r="V1220" t="s">
        <v>47</v>
      </c>
      <c r="W1220" t="s">
        <v>1163</v>
      </c>
      <c r="X1220" t="s">
        <v>49</v>
      </c>
      <c r="Y1220" t="s">
        <v>75</v>
      </c>
      <c r="Z1220" t="s">
        <v>1164</v>
      </c>
      <c r="AA1220">
        <v>12.672000000000001</v>
      </c>
      <c r="AB1220">
        <v>2</v>
      </c>
      <c r="AC1220">
        <v>4.7519999999999998</v>
      </c>
      <c r="AD1220" t="e">
        <v>#N/A</v>
      </c>
      <c r="AE1220" t="s">
        <v>39</v>
      </c>
    </row>
    <row r="1221" spans="1:31" x14ac:dyDescent="0.25">
      <c r="A1221">
        <v>6866</v>
      </c>
      <c r="B1221" t="s">
        <v>3560</v>
      </c>
      <c r="C1221" s="1">
        <v>43698</v>
      </c>
      <c r="D1221">
        <f t="shared" si="191"/>
        <v>21</v>
      </c>
      <c r="E1221" t="str">
        <f t="shared" si="190"/>
        <v>Aug</v>
      </c>
      <c r="F1221">
        <f t="shared" si="192"/>
        <v>2019</v>
      </c>
      <c r="G1221" t="str">
        <f t="shared" si="193"/>
        <v>Wed</v>
      </c>
      <c r="H1221" s="1">
        <v>43705</v>
      </c>
      <c r="I1221">
        <f t="shared" si="194"/>
        <v>28</v>
      </c>
      <c r="J1221" s="1" t="str">
        <f t="shared" si="195"/>
        <v>Aug</v>
      </c>
      <c r="K1221">
        <f t="shared" si="196"/>
        <v>2019</v>
      </c>
      <c r="L1221" s="1" t="str">
        <f t="shared" si="197"/>
        <v>Wed</v>
      </c>
      <c r="M1221">
        <f t="shared" si="198"/>
        <v>7</v>
      </c>
      <c r="N1221" t="s">
        <v>22</v>
      </c>
      <c r="O1221" t="s">
        <v>2496</v>
      </c>
      <c r="P1221" t="s">
        <v>2497</v>
      </c>
      <c r="Q1221" t="s">
        <v>25</v>
      </c>
      <c r="R1221" t="s">
        <v>26</v>
      </c>
      <c r="S1221" t="s">
        <v>45</v>
      </c>
      <c r="T1221" t="s">
        <v>46</v>
      </c>
      <c r="U1221" t="str">
        <f t="shared" si="199"/>
        <v>Los Angeles, California, United States</v>
      </c>
      <c r="V1221" t="s">
        <v>47</v>
      </c>
      <c r="W1221" t="s">
        <v>2187</v>
      </c>
      <c r="X1221" t="s">
        <v>36</v>
      </c>
      <c r="Y1221" t="s">
        <v>37</v>
      </c>
      <c r="Z1221" t="s">
        <v>2188</v>
      </c>
      <c r="AA1221">
        <v>91.96</v>
      </c>
      <c r="AB1221">
        <v>5</v>
      </c>
      <c r="AC1221">
        <v>-20.690999999999999</v>
      </c>
      <c r="AD1221" t="e">
        <v>#N/A</v>
      </c>
      <c r="AE1221" t="s">
        <v>39</v>
      </c>
    </row>
    <row r="1222" spans="1:31" x14ac:dyDescent="0.25">
      <c r="A1222">
        <v>6867</v>
      </c>
      <c r="B1222" t="s">
        <v>3560</v>
      </c>
      <c r="C1222" s="1">
        <v>43698</v>
      </c>
      <c r="D1222">
        <f t="shared" si="191"/>
        <v>21</v>
      </c>
      <c r="E1222" t="str">
        <f t="shared" si="190"/>
        <v>Aug</v>
      </c>
      <c r="F1222">
        <f t="shared" si="192"/>
        <v>2019</v>
      </c>
      <c r="G1222" t="str">
        <f t="shared" si="193"/>
        <v>Wed</v>
      </c>
      <c r="H1222" s="1">
        <v>43705</v>
      </c>
      <c r="I1222">
        <f t="shared" si="194"/>
        <v>28</v>
      </c>
      <c r="J1222" s="1" t="str">
        <f t="shared" si="195"/>
        <v>Aug</v>
      </c>
      <c r="K1222">
        <f t="shared" si="196"/>
        <v>2019</v>
      </c>
      <c r="L1222" s="1" t="str">
        <f t="shared" si="197"/>
        <v>Wed</v>
      </c>
      <c r="M1222">
        <f t="shared" si="198"/>
        <v>7</v>
      </c>
      <c r="N1222" t="s">
        <v>22</v>
      </c>
      <c r="O1222" t="s">
        <v>2496</v>
      </c>
      <c r="P1222" t="s">
        <v>2497</v>
      </c>
      <c r="Q1222" t="s">
        <v>25</v>
      </c>
      <c r="R1222" t="s">
        <v>26</v>
      </c>
      <c r="S1222" t="s">
        <v>45</v>
      </c>
      <c r="T1222" t="s">
        <v>46</v>
      </c>
      <c r="U1222" t="str">
        <f t="shared" si="199"/>
        <v>Los Angeles, California, United States</v>
      </c>
      <c r="V1222" t="s">
        <v>47</v>
      </c>
      <c r="W1222" t="s">
        <v>208</v>
      </c>
      <c r="X1222" t="s">
        <v>36</v>
      </c>
      <c r="Y1222" t="s">
        <v>59</v>
      </c>
      <c r="Z1222" t="s">
        <v>209</v>
      </c>
      <c r="AA1222">
        <v>254.97</v>
      </c>
      <c r="AB1222">
        <v>3</v>
      </c>
      <c r="AC1222">
        <v>91.789199999999994</v>
      </c>
      <c r="AD1222" t="e">
        <v>#N/A</v>
      </c>
      <c r="AE1222" t="s">
        <v>73</v>
      </c>
    </row>
    <row r="1223" spans="1:31" x14ac:dyDescent="0.25">
      <c r="A1223">
        <v>6868</v>
      </c>
      <c r="B1223" t="s">
        <v>3560</v>
      </c>
      <c r="C1223" s="1">
        <v>43698</v>
      </c>
      <c r="D1223">
        <f t="shared" si="191"/>
        <v>21</v>
      </c>
      <c r="E1223" t="str">
        <f t="shared" si="190"/>
        <v>Aug</v>
      </c>
      <c r="F1223">
        <f t="shared" si="192"/>
        <v>2019</v>
      </c>
      <c r="G1223" t="str">
        <f t="shared" si="193"/>
        <v>Wed</v>
      </c>
      <c r="H1223" s="1">
        <v>43705</v>
      </c>
      <c r="I1223">
        <f t="shared" si="194"/>
        <v>28</v>
      </c>
      <c r="J1223" s="1" t="str">
        <f t="shared" si="195"/>
        <v>Aug</v>
      </c>
      <c r="K1223">
        <f t="shared" si="196"/>
        <v>2019</v>
      </c>
      <c r="L1223" s="1" t="str">
        <f t="shared" si="197"/>
        <v>Wed</v>
      </c>
      <c r="M1223">
        <f t="shared" si="198"/>
        <v>7</v>
      </c>
      <c r="N1223" t="s">
        <v>22</v>
      </c>
      <c r="O1223" t="s">
        <v>2496</v>
      </c>
      <c r="P1223" t="s">
        <v>2497</v>
      </c>
      <c r="Q1223" t="s">
        <v>25</v>
      </c>
      <c r="R1223" t="s">
        <v>26</v>
      </c>
      <c r="S1223" t="s">
        <v>45</v>
      </c>
      <c r="T1223" t="s">
        <v>46</v>
      </c>
      <c r="U1223" t="str">
        <f t="shared" si="199"/>
        <v>Los Angeles, California, United States</v>
      </c>
      <c r="V1223" t="s">
        <v>47</v>
      </c>
      <c r="W1223" t="s">
        <v>3561</v>
      </c>
      <c r="X1223" t="s">
        <v>36</v>
      </c>
      <c r="Y1223" t="s">
        <v>37</v>
      </c>
      <c r="Z1223" t="s">
        <v>3562</v>
      </c>
      <c r="AA1223">
        <v>31.984000000000002</v>
      </c>
      <c r="AB1223">
        <v>2</v>
      </c>
      <c r="AC1223">
        <v>-7.9960000000000004</v>
      </c>
      <c r="AD1223" t="e">
        <v>#N/A</v>
      </c>
      <c r="AE1223" t="s">
        <v>39</v>
      </c>
    </row>
    <row r="1224" spans="1:31" x14ac:dyDescent="0.25">
      <c r="A1224">
        <v>6869</v>
      </c>
      <c r="B1224" t="s">
        <v>3560</v>
      </c>
      <c r="C1224" s="1">
        <v>43698</v>
      </c>
      <c r="D1224">
        <f t="shared" si="191"/>
        <v>21</v>
      </c>
      <c r="E1224" t="str">
        <f t="shared" si="190"/>
        <v>Aug</v>
      </c>
      <c r="F1224">
        <f t="shared" si="192"/>
        <v>2019</v>
      </c>
      <c r="G1224" t="str">
        <f t="shared" si="193"/>
        <v>Wed</v>
      </c>
      <c r="H1224" s="1">
        <v>43705</v>
      </c>
      <c r="I1224">
        <f t="shared" si="194"/>
        <v>28</v>
      </c>
      <c r="J1224" s="1" t="str">
        <f t="shared" si="195"/>
        <v>Aug</v>
      </c>
      <c r="K1224">
        <f t="shared" si="196"/>
        <v>2019</v>
      </c>
      <c r="L1224" s="1" t="str">
        <f t="shared" si="197"/>
        <v>Wed</v>
      </c>
      <c r="M1224">
        <f t="shared" si="198"/>
        <v>7</v>
      </c>
      <c r="N1224" t="s">
        <v>22</v>
      </c>
      <c r="O1224" t="s">
        <v>2496</v>
      </c>
      <c r="P1224" t="s">
        <v>2497</v>
      </c>
      <c r="Q1224" t="s">
        <v>25</v>
      </c>
      <c r="R1224" t="s">
        <v>26</v>
      </c>
      <c r="S1224" t="s">
        <v>45</v>
      </c>
      <c r="T1224" t="s">
        <v>46</v>
      </c>
      <c r="U1224" t="str">
        <f t="shared" si="199"/>
        <v>Los Angeles, California, United States</v>
      </c>
      <c r="V1224" t="s">
        <v>47</v>
      </c>
      <c r="W1224" t="s">
        <v>3563</v>
      </c>
      <c r="X1224" t="s">
        <v>31</v>
      </c>
      <c r="Y1224" t="s">
        <v>71</v>
      </c>
      <c r="Z1224" t="s">
        <v>3564</v>
      </c>
      <c r="AA1224">
        <v>2887.056</v>
      </c>
      <c r="AB1224">
        <v>9</v>
      </c>
      <c r="AC1224">
        <v>180.441</v>
      </c>
      <c r="AD1224" t="e">
        <v>#N/A</v>
      </c>
      <c r="AE1224" t="s">
        <v>73</v>
      </c>
    </row>
    <row r="1225" spans="1:31" x14ac:dyDescent="0.25">
      <c r="A1225">
        <v>6870</v>
      </c>
      <c r="B1225" t="s">
        <v>3560</v>
      </c>
      <c r="C1225" s="1">
        <v>43698</v>
      </c>
      <c r="D1225">
        <f t="shared" si="191"/>
        <v>21</v>
      </c>
      <c r="E1225" t="str">
        <f t="shared" si="190"/>
        <v>Aug</v>
      </c>
      <c r="F1225">
        <f t="shared" si="192"/>
        <v>2019</v>
      </c>
      <c r="G1225" t="str">
        <f t="shared" si="193"/>
        <v>Wed</v>
      </c>
      <c r="H1225" s="1">
        <v>43705</v>
      </c>
      <c r="I1225">
        <f t="shared" si="194"/>
        <v>28</v>
      </c>
      <c r="J1225" s="1" t="str">
        <f t="shared" si="195"/>
        <v>Aug</v>
      </c>
      <c r="K1225">
        <f t="shared" si="196"/>
        <v>2019</v>
      </c>
      <c r="L1225" s="1" t="str">
        <f t="shared" si="197"/>
        <v>Wed</v>
      </c>
      <c r="M1225">
        <f t="shared" si="198"/>
        <v>7</v>
      </c>
      <c r="N1225" t="s">
        <v>22</v>
      </c>
      <c r="O1225" t="s">
        <v>2496</v>
      </c>
      <c r="P1225" t="s">
        <v>2497</v>
      </c>
      <c r="Q1225" t="s">
        <v>25</v>
      </c>
      <c r="R1225" t="s">
        <v>26</v>
      </c>
      <c r="S1225" t="s">
        <v>45</v>
      </c>
      <c r="T1225" t="s">
        <v>46</v>
      </c>
      <c r="U1225" t="str">
        <f t="shared" si="199"/>
        <v>Los Angeles, California, United States</v>
      </c>
      <c r="V1225" t="s">
        <v>47</v>
      </c>
      <c r="W1225" t="s">
        <v>3565</v>
      </c>
      <c r="X1225" t="s">
        <v>49</v>
      </c>
      <c r="Y1225" t="s">
        <v>123</v>
      </c>
      <c r="Z1225" t="s">
        <v>3566</v>
      </c>
      <c r="AA1225">
        <v>12.96</v>
      </c>
      <c r="AB1225">
        <v>2</v>
      </c>
      <c r="AC1225">
        <v>6.2207999999999997</v>
      </c>
      <c r="AD1225" t="e">
        <v>#N/A</v>
      </c>
      <c r="AE1225" t="s">
        <v>39</v>
      </c>
    </row>
    <row r="1226" spans="1:31" x14ac:dyDescent="0.25">
      <c r="A1226">
        <v>6871</v>
      </c>
      <c r="B1226" t="s">
        <v>3560</v>
      </c>
      <c r="C1226" s="1">
        <v>43698</v>
      </c>
      <c r="D1226">
        <f t="shared" si="191"/>
        <v>21</v>
      </c>
      <c r="E1226" t="str">
        <f t="shared" si="190"/>
        <v>Aug</v>
      </c>
      <c r="F1226">
        <f t="shared" si="192"/>
        <v>2019</v>
      </c>
      <c r="G1226" t="str">
        <f t="shared" si="193"/>
        <v>Wed</v>
      </c>
      <c r="H1226" s="1">
        <v>43705</v>
      </c>
      <c r="I1226">
        <f t="shared" si="194"/>
        <v>28</v>
      </c>
      <c r="J1226" s="1" t="str">
        <f t="shared" si="195"/>
        <v>Aug</v>
      </c>
      <c r="K1226">
        <f t="shared" si="196"/>
        <v>2019</v>
      </c>
      <c r="L1226" s="1" t="str">
        <f t="shared" si="197"/>
        <v>Wed</v>
      </c>
      <c r="M1226">
        <f t="shared" si="198"/>
        <v>7</v>
      </c>
      <c r="N1226" t="s">
        <v>22</v>
      </c>
      <c r="O1226" t="s">
        <v>2496</v>
      </c>
      <c r="P1226" t="s">
        <v>2497</v>
      </c>
      <c r="Q1226" t="s">
        <v>25</v>
      </c>
      <c r="R1226" t="s">
        <v>26</v>
      </c>
      <c r="S1226" t="s">
        <v>45</v>
      </c>
      <c r="T1226" t="s">
        <v>46</v>
      </c>
      <c r="U1226" t="str">
        <f t="shared" si="199"/>
        <v>Los Angeles, California, United States</v>
      </c>
      <c r="V1226" t="s">
        <v>47</v>
      </c>
      <c r="W1226" t="s">
        <v>3567</v>
      </c>
      <c r="X1226" t="s">
        <v>49</v>
      </c>
      <c r="Y1226" t="s">
        <v>123</v>
      </c>
      <c r="Z1226" t="s">
        <v>3568</v>
      </c>
      <c r="AA1226">
        <v>47.52</v>
      </c>
      <c r="AB1226">
        <v>9</v>
      </c>
      <c r="AC1226">
        <v>21.384</v>
      </c>
      <c r="AD1226" t="e">
        <v>#N/A</v>
      </c>
      <c r="AE1226" t="s">
        <v>73</v>
      </c>
    </row>
    <row r="1227" spans="1:31" x14ac:dyDescent="0.25">
      <c r="A1227">
        <v>8831</v>
      </c>
      <c r="B1227" t="s">
        <v>3569</v>
      </c>
      <c r="C1227" s="1">
        <v>43698</v>
      </c>
      <c r="D1227">
        <f t="shared" si="191"/>
        <v>21</v>
      </c>
      <c r="E1227" t="str">
        <f t="shared" si="190"/>
        <v>Aug</v>
      </c>
      <c r="F1227">
        <f t="shared" si="192"/>
        <v>2019</v>
      </c>
      <c r="G1227" t="str">
        <f t="shared" si="193"/>
        <v>Wed</v>
      </c>
      <c r="H1227" s="1">
        <v>43701</v>
      </c>
      <c r="I1227">
        <f t="shared" si="194"/>
        <v>24</v>
      </c>
      <c r="J1227" s="1" t="str">
        <f t="shared" si="195"/>
        <v>Aug</v>
      </c>
      <c r="K1227">
        <f t="shared" si="196"/>
        <v>2019</v>
      </c>
      <c r="L1227" s="1" t="str">
        <f t="shared" si="197"/>
        <v>Sat</v>
      </c>
      <c r="M1227">
        <f t="shared" si="198"/>
        <v>3</v>
      </c>
      <c r="N1227" t="s">
        <v>97</v>
      </c>
      <c r="O1227" t="s">
        <v>3570</v>
      </c>
      <c r="P1227" t="s">
        <v>3571</v>
      </c>
      <c r="Q1227" t="s">
        <v>25</v>
      </c>
      <c r="R1227" t="s">
        <v>26</v>
      </c>
      <c r="S1227" t="s">
        <v>162</v>
      </c>
      <c r="T1227" t="s">
        <v>163</v>
      </c>
      <c r="U1227" t="str">
        <f t="shared" si="199"/>
        <v>Seattle, Washington, United States</v>
      </c>
      <c r="V1227" t="s">
        <v>47</v>
      </c>
      <c r="W1227" t="s">
        <v>670</v>
      </c>
      <c r="X1227" t="s">
        <v>49</v>
      </c>
      <c r="Y1227" t="s">
        <v>75</v>
      </c>
      <c r="Z1227" t="s">
        <v>671</v>
      </c>
      <c r="AA1227">
        <v>33.44</v>
      </c>
      <c r="AB1227">
        <v>10</v>
      </c>
      <c r="AC1227">
        <v>11.704000000000001</v>
      </c>
      <c r="AD1227" t="e">
        <v>#N/A</v>
      </c>
      <c r="AE1227" t="s">
        <v>73</v>
      </c>
    </row>
    <row r="1228" spans="1:31" x14ac:dyDescent="0.25">
      <c r="A1228">
        <v>9880</v>
      </c>
      <c r="B1228" t="s">
        <v>3572</v>
      </c>
      <c r="C1228" s="1">
        <v>43698</v>
      </c>
      <c r="D1228">
        <f t="shared" si="191"/>
        <v>21</v>
      </c>
      <c r="E1228" t="str">
        <f t="shared" si="190"/>
        <v>Aug</v>
      </c>
      <c r="F1228">
        <f t="shared" si="192"/>
        <v>2019</v>
      </c>
      <c r="G1228" t="str">
        <f t="shared" si="193"/>
        <v>Wed</v>
      </c>
      <c r="H1228" s="1">
        <v>43702</v>
      </c>
      <c r="I1228">
        <f t="shared" si="194"/>
        <v>25</v>
      </c>
      <c r="J1228" s="1" t="str">
        <f t="shared" si="195"/>
        <v>Aug</v>
      </c>
      <c r="K1228">
        <f t="shared" si="196"/>
        <v>2019</v>
      </c>
      <c r="L1228" s="1" t="str">
        <f t="shared" si="197"/>
        <v>Sun</v>
      </c>
      <c r="M1228">
        <f t="shared" si="198"/>
        <v>4</v>
      </c>
      <c r="N1228" t="s">
        <v>22</v>
      </c>
      <c r="O1228" t="s">
        <v>3573</v>
      </c>
      <c r="P1228" t="s">
        <v>3574</v>
      </c>
      <c r="Q1228" t="s">
        <v>44</v>
      </c>
      <c r="R1228" t="s">
        <v>26</v>
      </c>
      <c r="S1228" t="s">
        <v>221</v>
      </c>
      <c r="T1228" t="s">
        <v>222</v>
      </c>
      <c r="U1228" t="str">
        <f t="shared" si="199"/>
        <v>New York City, New York, United States</v>
      </c>
      <c r="V1228" t="s">
        <v>29</v>
      </c>
      <c r="W1228" t="s">
        <v>3202</v>
      </c>
      <c r="X1228" t="s">
        <v>31</v>
      </c>
      <c r="Y1228" t="s">
        <v>262</v>
      </c>
      <c r="Z1228" t="s">
        <v>3203</v>
      </c>
      <c r="AA1228">
        <v>573.17399999999998</v>
      </c>
      <c r="AB1228">
        <v>7</v>
      </c>
      <c r="AC1228">
        <v>63.686</v>
      </c>
      <c r="AD1228" t="e">
        <v>#N/A</v>
      </c>
      <c r="AE1228" t="s">
        <v>34</v>
      </c>
    </row>
    <row r="1229" spans="1:31" x14ac:dyDescent="0.25">
      <c r="A1229">
        <v>655</v>
      </c>
      <c r="B1229" t="s">
        <v>3575</v>
      </c>
      <c r="C1229" s="1">
        <v>43699</v>
      </c>
      <c r="D1229">
        <f t="shared" si="191"/>
        <v>22</v>
      </c>
      <c r="E1229" t="str">
        <f t="shared" si="190"/>
        <v>Aug</v>
      </c>
      <c r="F1229">
        <f t="shared" si="192"/>
        <v>2019</v>
      </c>
      <c r="G1229" t="str">
        <f t="shared" si="193"/>
        <v>Thu</v>
      </c>
      <c r="H1229" s="1">
        <v>43705</v>
      </c>
      <c r="I1229">
        <f t="shared" si="194"/>
        <v>28</v>
      </c>
      <c r="J1229" s="1" t="str">
        <f t="shared" si="195"/>
        <v>Aug</v>
      </c>
      <c r="K1229">
        <f t="shared" si="196"/>
        <v>2019</v>
      </c>
      <c r="L1229" s="1" t="str">
        <f t="shared" si="197"/>
        <v>Wed</v>
      </c>
      <c r="M1229">
        <f t="shared" si="198"/>
        <v>6</v>
      </c>
      <c r="N1229" t="s">
        <v>22</v>
      </c>
      <c r="O1229" t="s">
        <v>2601</v>
      </c>
      <c r="P1229" t="s">
        <v>2602</v>
      </c>
      <c r="Q1229" t="s">
        <v>44</v>
      </c>
      <c r="R1229" t="s">
        <v>26</v>
      </c>
      <c r="S1229" t="s">
        <v>187</v>
      </c>
      <c r="T1229" t="s">
        <v>156</v>
      </c>
      <c r="U1229" t="str">
        <f t="shared" si="199"/>
        <v>Columbus, Ohio, United States</v>
      </c>
      <c r="V1229" t="s">
        <v>29</v>
      </c>
      <c r="W1229" t="s">
        <v>3576</v>
      </c>
      <c r="X1229" t="s">
        <v>49</v>
      </c>
      <c r="Y1229" t="s">
        <v>282</v>
      </c>
      <c r="Z1229" t="s">
        <v>3577</v>
      </c>
      <c r="AA1229">
        <v>113.55200000000001</v>
      </c>
      <c r="AB1229">
        <v>2</v>
      </c>
      <c r="AC1229">
        <v>8.5164000000000009</v>
      </c>
      <c r="AD1229" t="e">
        <v>#N/A</v>
      </c>
      <c r="AE1229" t="s">
        <v>34</v>
      </c>
    </row>
    <row r="1230" spans="1:31" x14ac:dyDescent="0.25">
      <c r="A1230">
        <v>656</v>
      </c>
      <c r="B1230" t="s">
        <v>3575</v>
      </c>
      <c r="C1230" s="1">
        <v>43699</v>
      </c>
      <c r="D1230">
        <f t="shared" si="191"/>
        <v>22</v>
      </c>
      <c r="E1230" t="str">
        <f t="shared" si="190"/>
        <v>Aug</v>
      </c>
      <c r="F1230">
        <f t="shared" si="192"/>
        <v>2019</v>
      </c>
      <c r="G1230" t="str">
        <f t="shared" si="193"/>
        <v>Thu</v>
      </c>
      <c r="H1230" s="1">
        <v>43705</v>
      </c>
      <c r="I1230">
        <f t="shared" si="194"/>
        <v>28</v>
      </c>
      <c r="J1230" s="1" t="str">
        <f t="shared" si="195"/>
        <v>Aug</v>
      </c>
      <c r="K1230">
        <f t="shared" si="196"/>
        <v>2019</v>
      </c>
      <c r="L1230" s="1" t="str">
        <f t="shared" si="197"/>
        <v>Wed</v>
      </c>
      <c r="M1230">
        <f t="shared" si="198"/>
        <v>6</v>
      </c>
      <c r="N1230" t="s">
        <v>22</v>
      </c>
      <c r="O1230" t="s">
        <v>2601</v>
      </c>
      <c r="P1230" t="s">
        <v>2602</v>
      </c>
      <c r="Q1230" t="s">
        <v>44</v>
      </c>
      <c r="R1230" t="s">
        <v>26</v>
      </c>
      <c r="S1230" t="s">
        <v>187</v>
      </c>
      <c r="T1230" t="s">
        <v>156</v>
      </c>
      <c r="U1230" t="str">
        <f t="shared" si="199"/>
        <v>Columbus, Ohio, United States</v>
      </c>
      <c r="V1230" t="s">
        <v>29</v>
      </c>
      <c r="W1230" t="s">
        <v>3578</v>
      </c>
      <c r="X1230" t="s">
        <v>49</v>
      </c>
      <c r="Y1230" t="s">
        <v>75</v>
      </c>
      <c r="Z1230" t="s">
        <v>3579</v>
      </c>
      <c r="AA1230">
        <v>3.3180000000000001</v>
      </c>
      <c r="AB1230">
        <v>2</v>
      </c>
      <c r="AC1230">
        <v>-2.6543999999999999</v>
      </c>
      <c r="AD1230" t="e">
        <v>#N/A</v>
      </c>
      <c r="AE1230" t="s">
        <v>39</v>
      </c>
    </row>
    <row r="1231" spans="1:31" x14ac:dyDescent="0.25">
      <c r="A1231">
        <v>657</v>
      </c>
      <c r="B1231" t="s">
        <v>3575</v>
      </c>
      <c r="C1231" s="1">
        <v>43699</v>
      </c>
      <c r="D1231">
        <f t="shared" si="191"/>
        <v>22</v>
      </c>
      <c r="E1231" t="str">
        <f t="shared" si="190"/>
        <v>Aug</v>
      </c>
      <c r="F1231">
        <f t="shared" si="192"/>
        <v>2019</v>
      </c>
      <c r="G1231" t="str">
        <f t="shared" si="193"/>
        <v>Thu</v>
      </c>
      <c r="H1231" s="1">
        <v>43705</v>
      </c>
      <c r="I1231">
        <f t="shared" si="194"/>
        <v>28</v>
      </c>
      <c r="J1231" s="1" t="str">
        <f t="shared" si="195"/>
        <v>Aug</v>
      </c>
      <c r="K1231">
        <f t="shared" si="196"/>
        <v>2019</v>
      </c>
      <c r="L1231" s="1" t="str">
        <f t="shared" si="197"/>
        <v>Wed</v>
      </c>
      <c r="M1231">
        <f t="shared" si="198"/>
        <v>6</v>
      </c>
      <c r="N1231" t="s">
        <v>22</v>
      </c>
      <c r="O1231" t="s">
        <v>2601</v>
      </c>
      <c r="P1231" t="s">
        <v>2602</v>
      </c>
      <c r="Q1231" t="s">
        <v>44</v>
      </c>
      <c r="R1231" t="s">
        <v>26</v>
      </c>
      <c r="S1231" t="s">
        <v>187</v>
      </c>
      <c r="T1231" t="s">
        <v>156</v>
      </c>
      <c r="U1231" t="str">
        <f t="shared" si="199"/>
        <v>Columbus, Ohio, United States</v>
      </c>
      <c r="V1231" t="s">
        <v>29</v>
      </c>
      <c r="W1231" t="s">
        <v>3580</v>
      </c>
      <c r="X1231" t="s">
        <v>49</v>
      </c>
      <c r="Y1231" t="s">
        <v>204</v>
      </c>
      <c r="Z1231" t="s">
        <v>3581</v>
      </c>
      <c r="AA1231">
        <v>134.28800000000001</v>
      </c>
      <c r="AB1231">
        <v>2</v>
      </c>
      <c r="AC1231">
        <v>45.322200000000002</v>
      </c>
      <c r="AD1231" t="e">
        <v>#N/A</v>
      </c>
      <c r="AE1231" t="s">
        <v>34</v>
      </c>
    </row>
    <row r="1232" spans="1:31" x14ac:dyDescent="0.25">
      <c r="A1232">
        <v>4107</v>
      </c>
      <c r="B1232" t="s">
        <v>3582</v>
      </c>
      <c r="C1232" s="1">
        <v>43699</v>
      </c>
      <c r="D1232">
        <f t="shared" si="191"/>
        <v>22</v>
      </c>
      <c r="E1232" t="str">
        <f t="shared" si="190"/>
        <v>Aug</v>
      </c>
      <c r="F1232">
        <f t="shared" si="192"/>
        <v>2019</v>
      </c>
      <c r="G1232" t="str">
        <f t="shared" si="193"/>
        <v>Thu</v>
      </c>
      <c r="H1232" s="1">
        <v>43703</v>
      </c>
      <c r="I1232">
        <f t="shared" si="194"/>
        <v>26</v>
      </c>
      <c r="J1232" s="1" t="str">
        <f t="shared" si="195"/>
        <v>Aug</v>
      </c>
      <c r="K1232">
        <f t="shared" si="196"/>
        <v>2019</v>
      </c>
      <c r="L1232" s="1" t="str">
        <f t="shared" si="197"/>
        <v>Mon</v>
      </c>
      <c r="M1232">
        <f t="shared" si="198"/>
        <v>4</v>
      </c>
      <c r="N1232" t="s">
        <v>22</v>
      </c>
      <c r="O1232" t="s">
        <v>3583</v>
      </c>
      <c r="P1232" t="s">
        <v>3584</v>
      </c>
      <c r="Q1232" t="s">
        <v>44</v>
      </c>
      <c r="R1232" t="s">
        <v>26</v>
      </c>
      <c r="S1232" t="s">
        <v>454</v>
      </c>
      <c r="T1232" t="s">
        <v>56</v>
      </c>
      <c r="U1232" t="str">
        <f t="shared" si="199"/>
        <v>Houston, Texas, United States</v>
      </c>
      <c r="V1232" t="s">
        <v>57</v>
      </c>
      <c r="W1232" t="s">
        <v>347</v>
      </c>
      <c r="X1232" t="s">
        <v>49</v>
      </c>
      <c r="Y1232" t="s">
        <v>75</v>
      </c>
      <c r="Z1232" t="s">
        <v>348</v>
      </c>
      <c r="AA1232">
        <v>4.3120000000000003</v>
      </c>
      <c r="AB1232">
        <v>2</v>
      </c>
      <c r="AC1232">
        <v>-6.8992000000000004</v>
      </c>
      <c r="AD1232" t="e">
        <v>#N/A</v>
      </c>
      <c r="AE1232" t="s">
        <v>34</v>
      </c>
    </row>
    <row r="1233" spans="1:31" x14ac:dyDescent="0.25">
      <c r="A1233">
        <v>4900</v>
      </c>
      <c r="B1233" t="s">
        <v>3585</v>
      </c>
      <c r="C1233" s="1">
        <v>43699</v>
      </c>
      <c r="D1233">
        <f t="shared" si="191"/>
        <v>22</v>
      </c>
      <c r="E1233" t="str">
        <f t="shared" si="190"/>
        <v>Aug</v>
      </c>
      <c r="F1233">
        <f t="shared" si="192"/>
        <v>2019</v>
      </c>
      <c r="G1233" t="str">
        <f t="shared" si="193"/>
        <v>Thu</v>
      </c>
      <c r="H1233" s="1">
        <v>43704</v>
      </c>
      <c r="I1233">
        <f t="shared" si="194"/>
        <v>27</v>
      </c>
      <c r="J1233" s="1" t="str">
        <f t="shared" si="195"/>
        <v>Aug</v>
      </c>
      <c r="K1233">
        <f t="shared" si="196"/>
        <v>2019</v>
      </c>
      <c r="L1233" s="1" t="str">
        <f t="shared" si="197"/>
        <v>Tue</v>
      </c>
      <c r="M1233">
        <f t="shared" si="198"/>
        <v>5</v>
      </c>
      <c r="N1233" t="s">
        <v>22</v>
      </c>
      <c r="O1233" t="s">
        <v>3586</v>
      </c>
      <c r="P1233" t="s">
        <v>3587</v>
      </c>
      <c r="Q1233" t="s">
        <v>44</v>
      </c>
      <c r="R1233" t="s">
        <v>26</v>
      </c>
      <c r="S1233" t="s">
        <v>1187</v>
      </c>
      <c r="T1233" t="s">
        <v>1137</v>
      </c>
      <c r="U1233" t="str">
        <f t="shared" si="199"/>
        <v>Gresham, Oregon, United States</v>
      </c>
      <c r="V1233" t="s">
        <v>47</v>
      </c>
      <c r="W1233" t="s">
        <v>3588</v>
      </c>
      <c r="X1233" t="s">
        <v>49</v>
      </c>
      <c r="Y1233" t="s">
        <v>75</v>
      </c>
      <c r="Z1233" t="s">
        <v>3589</v>
      </c>
      <c r="AA1233">
        <v>26.352</v>
      </c>
      <c r="AB1233">
        <v>8</v>
      </c>
      <c r="AC1233">
        <v>-18.446400000000001</v>
      </c>
      <c r="AD1233" t="e">
        <v>#N/A</v>
      </c>
      <c r="AE1233" t="s">
        <v>39</v>
      </c>
    </row>
    <row r="1234" spans="1:31" x14ac:dyDescent="0.25">
      <c r="A1234">
        <v>7736</v>
      </c>
      <c r="B1234" t="s">
        <v>3590</v>
      </c>
      <c r="C1234" s="1">
        <v>43699</v>
      </c>
      <c r="D1234">
        <f t="shared" si="191"/>
        <v>22</v>
      </c>
      <c r="E1234" t="str">
        <f t="shared" si="190"/>
        <v>Aug</v>
      </c>
      <c r="F1234">
        <f t="shared" si="192"/>
        <v>2019</v>
      </c>
      <c r="G1234" t="str">
        <f t="shared" si="193"/>
        <v>Thu</v>
      </c>
      <c r="H1234" s="1">
        <v>43703</v>
      </c>
      <c r="I1234">
        <f t="shared" si="194"/>
        <v>26</v>
      </c>
      <c r="J1234" s="1" t="str">
        <f t="shared" si="195"/>
        <v>Aug</v>
      </c>
      <c r="K1234">
        <f t="shared" si="196"/>
        <v>2019</v>
      </c>
      <c r="L1234" s="1" t="str">
        <f t="shared" si="197"/>
        <v>Mon</v>
      </c>
      <c r="M1234">
        <f t="shared" si="198"/>
        <v>4</v>
      </c>
      <c r="N1234" t="s">
        <v>22</v>
      </c>
      <c r="O1234" t="s">
        <v>3591</v>
      </c>
      <c r="P1234" t="s">
        <v>3592</v>
      </c>
      <c r="Q1234" t="s">
        <v>25</v>
      </c>
      <c r="R1234" t="s">
        <v>26</v>
      </c>
      <c r="S1234" t="s">
        <v>162</v>
      </c>
      <c r="T1234" t="s">
        <v>163</v>
      </c>
      <c r="U1234" t="str">
        <f t="shared" si="199"/>
        <v>Seattle, Washington, United States</v>
      </c>
      <c r="V1234" t="s">
        <v>47</v>
      </c>
      <c r="W1234" t="s">
        <v>2740</v>
      </c>
      <c r="X1234" t="s">
        <v>49</v>
      </c>
      <c r="Y1234" t="s">
        <v>123</v>
      </c>
      <c r="Z1234" t="s">
        <v>2741</v>
      </c>
      <c r="AA1234">
        <v>19.440000000000001</v>
      </c>
      <c r="AB1234">
        <v>3</v>
      </c>
      <c r="AC1234">
        <v>9.3312000000000008</v>
      </c>
      <c r="AD1234" t="e">
        <v>#N/A</v>
      </c>
      <c r="AE1234" t="s">
        <v>73</v>
      </c>
    </row>
    <row r="1235" spans="1:31" x14ac:dyDescent="0.25">
      <c r="A1235">
        <v>9023</v>
      </c>
      <c r="B1235" t="s">
        <v>3593</v>
      </c>
      <c r="C1235" s="1">
        <v>43699</v>
      </c>
      <c r="D1235">
        <f t="shared" si="191"/>
        <v>22</v>
      </c>
      <c r="E1235" t="str">
        <f t="shared" si="190"/>
        <v>Aug</v>
      </c>
      <c r="F1235">
        <f t="shared" si="192"/>
        <v>2019</v>
      </c>
      <c r="G1235" t="str">
        <f t="shared" si="193"/>
        <v>Thu</v>
      </c>
      <c r="H1235" s="1">
        <v>43700</v>
      </c>
      <c r="I1235">
        <f t="shared" si="194"/>
        <v>23</v>
      </c>
      <c r="J1235" s="1" t="str">
        <f t="shared" si="195"/>
        <v>Aug</v>
      </c>
      <c r="K1235">
        <f t="shared" si="196"/>
        <v>2019</v>
      </c>
      <c r="L1235" s="1" t="str">
        <f t="shared" si="197"/>
        <v>Fri</v>
      </c>
      <c r="M1235">
        <f t="shared" si="198"/>
        <v>1</v>
      </c>
      <c r="N1235" t="s">
        <v>41</v>
      </c>
      <c r="O1235" t="s">
        <v>3594</v>
      </c>
      <c r="P1235" t="s">
        <v>3595</v>
      </c>
      <c r="Q1235" t="s">
        <v>111</v>
      </c>
      <c r="R1235" t="s">
        <v>26</v>
      </c>
      <c r="S1235" t="s">
        <v>3596</v>
      </c>
      <c r="T1235" t="s">
        <v>740</v>
      </c>
      <c r="U1235" t="str">
        <f t="shared" si="199"/>
        <v>Fort Collins, Colorado, United States</v>
      </c>
      <c r="V1235" t="s">
        <v>47</v>
      </c>
      <c r="W1235" t="s">
        <v>3597</v>
      </c>
      <c r="X1235" t="s">
        <v>31</v>
      </c>
      <c r="Y1235" t="s">
        <v>120</v>
      </c>
      <c r="Z1235" t="s">
        <v>3598</v>
      </c>
      <c r="AA1235">
        <v>98.328000000000003</v>
      </c>
      <c r="AB1235">
        <v>3</v>
      </c>
      <c r="AC1235">
        <v>9.8328000000000007</v>
      </c>
      <c r="AD1235" t="e">
        <v>#N/A</v>
      </c>
      <c r="AE1235" t="s">
        <v>73</v>
      </c>
    </row>
    <row r="1236" spans="1:31" x14ac:dyDescent="0.25">
      <c r="A1236">
        <v>9617</v>
      </c>
      <c r="B1236" t="s">
        <v>3599</v>
      </c>
      <c r="C1236" s="1">
        <v>43699</v>
      </c>
      <c r="D1236">
        <f t="shared" si="191"/>
        <v>22</v>
      </c>
      <c r="E1236" t="str">
        <f t="shared" si="190"/>
        <v>Aug</v>
      </c>
      <c r="F1236">
        <f t="shared" si="192"/>
        <v>2019</v>
      </c>
      <c r="G1236" t="str">
        <f t="shared" si="193"/>
        <v>Thu</v>
      </c>
      <c r="H1236" s="1">
        <v>43706</v>
      </c>
      <c r="I1236">
        <f t="shared" si="194"/>
        <v>29</v>
      </c>
      <c r="J1236" s="1" t="str">
        <f t="shared" si="195"/>
        <v>Aug</v>
      </c>
      <c r="K1236">
        <f t="shared" si="196"/>
        <v>2019</v>
      </c>
      <c r="L1236" s="1" t="str">
        <f t="shared" si="197"/>
        <v>Thu</v>
      </c>
      <c r="M1236">
        <f t="shared" si="198"/>
        <v>7</v>
      </c>
      <c r="N1236" t="s">
        <v>22</v>
      </c>
      <c r="O1236" t="s">
        <v>3600</v>
      </c>
      <c r="P1236" t="s">
        <v>3601</v>
      </c>
      <c r="Q1236" t="s">
        <v>25</v>
      </c>
      <c r="R1236" t="s">
        <v>26</v>
      </c>
      <c r="S1236" t="s">
        <v>45</v>
      </c>
      <c r="T1236" t="s">
        <v>46</v>
      </c>
      <c r="U1236" t="str">
        <f t="shared" si="199"/>
        <v>Los Angeles, California, United States</v>
      </c>
      <c r="V1236" t="s">
        <v>47</v>
      </c>
      <c r="W1236" t="s">
        <v>2643</v>
      </c>
      <c r="X1236" t="s">
        <v>49</v>
      </c>
      <c r="Y1236" t="s">
        <v>92</v>
      </c>
      <c r="Z1236" t="s">
        <v>2644</v>
      </c>
      <c r="AA1236">
        <v>5.76</v>
      </c>
      <c r="AB1236">
        <v>2</v>
      </c>
      <c r="AC1236">
        <v>1.6704000000000001</v>
      </c>
      <c r="AD1236" t="e">
        <v>#N/A</v>
      </c>
      <c r="AE1236" t="s">
        <v>73</v>
      </c>
    </row>
    <row r="1237" spans="1:31" x14ac:dyDescent="0.25">
      <c r="A1237">
        <v>3017</v>
      </c>
      <c r="B1237" t="s">
        <v>3602</v>
      </c>
      <c r="C1237" s="1">
        <v>43700</v>
      </c>
      <c r="D1237">
        <f t="shared" si="191"/>
        <v>23</v>
      </c>
      <c r="E1237" t="str">
        <f t="shared" si="190"/>
        <v>Aug</v>
      </c>
      <c r="F1237">
        <f t="shared" si="192"/>
        <v>2019</v>
      </c>
      <c r="G1237" t="str">
        <f t="shared" si="193"/>
        <v>Fri</v>
      </c>
      <c r="H1237" s="1">
        <v>43707</v>
      </c>
      <c r="I1237">
        <f t="shared" si="194"/>
        <v>30</v>
      </c>
      <c r="J1237" s="1" t="str">
        <f t="shared" si="195"/>
        <v>Aug</v>
      </c>
      <c r="K1237">
        <f t="shared" si="196"/>
        <v>2019</v>
      </c>
      <c r="L1237" s="1" t="str">
        <f t="shared" si="197"/>
        <v>Fri</v>
      </c>
      <c r="M1237">
        <f t="shared" si="198"/>
        <v>7</v>
      </c>
      <c r="N1237" t="s">
        <v>22</v>
      </c>
      <c r="O1237" t="s">
        <v>3603</v>
      </c>
      <c r="P1237" t="s">
        <v>3604</v>
      </c>
      <c r="Q1237" t="s">
        <v>111</v>
      </c>
      <c r="R1237" t="s">
        <v>26</v>
      </c>
      <c r="S1237" t="s">
        <v>3605</v>
      </c>
      <c r="T1237" t="s">
        <v>56</v>
      </c>
      <c r="U1237" t="str">
        <f t="shared" si="199"/>
        <v>Pharr, Texas, United States</v>
      </c>
      <c r="V1237" t="s">
        <v>57</v>
      </c>
      <c r="W1237" t="s">
        <v>3606</v>
      </c>
      <c r="X1237" t="s">
        <v>49</v>
      </c>
      <c r="Y1237" t="s">
        <v>50</v>
      </c>
      <c r="Z1237" t="s">
        <v>3607</v>
      </c>
      <c r="AA1237">
        <v>727.29600000000005</v>
      </c>
      <c r="AB1237">
        <v>8</v>
      </c>
      <c r="AC1237">
        <v>-172.7328</v>
      </c>
      <c r="AD1237" t="e">
        <v>#N/A</v>
      </c>
      <c r="AE1237" t="s">
        <v>34</v>
      </c>
    </row>
    <row r="1238" spans="1:31" x14ac:dyDescent="0.25">
      <c r="A1238">
        <v>3018</v>
      </c>
      <c r="B1238" t="s">
        <v>3602</v>
      </c>
      <c r="C1238" s="1">
        <v>43700</v>
      </c>
      <c r="D1238">
        <f t="shared" si="191"/>
        <v>23</v>
      </c>
      <c r="E1238" t="str">
        <f t="shared" si="190"/>
        <v>Aug</v>
      </c>
      <c r="F1238">
        <f t="shared" si="192"/>
        <v>2019</v>
      </c>
      <c r="G1238" t="str">
        <f t="shared" si="193"/>
        <v>Fri</v>
      </c>
      <c r="H1238" s="1">
        <v>43707</v>
      </c>
      <c r="I1238">
        <f t="shared" si="194"/>
        <v>30</v>
      </c>
      <c r="J1238" s="1" t="str">
        <f t="shared" si="195"/>
        <v>Aug</v>
      </c>
      <c r="K1238">
        <f t="shared" si="196"/>
        <v>2019</v>
      </c>
      <c r="L1238" s="1" t="str">
        <f t="shared" si="197"/>
        <v>Fri</v>
      </c>
      <c r="M1238">
        <f t="shared" si="198"/>
        <v>7</v>
      </c>
      <c r="N1238" t="s">
        <v>22</v>
      </c>
      <c r="O1238" t="s">
        <v>3603</v>
      </c>
      <c r="P1238" t="s">
        <v>3604</v>
      </c>
      <c r="Q1238" t="s">
        <v>111</v>
      </c>
      <c r="R1238" t="s">
        <v>26</v>
      </c>
      <c r="S1238" t="s">
        <v>3605</v>
      </c>
      <c r="T1238" t="s">
        <v>56</v>
      </c>
      <c r="U1238" t="str">
        <f t="shared" si="199"/>
        <v>Pharr, Texas, United States</v>
      </c>
      <c r="V1238" t="s">
        <v>57</v>
      </c>
      <c r="W1238" t="s">
        <v>1815</v>
      </c>
      <c r="X1238" t="s">
        <v>31</v>
      </c>
      <c r="Y1238" t="s">
        <v>120</v>
      </c>
      <c r="Z1238" t="s">
        <v>1816</v>
      </c>
      <c r="AA1238">
        <v>22.608000000000001</v>
      </c>
      <c r="AB1238">
        <v>3</v>
      </c>
      <c r="AC1238">
        <v>-10.1736</v>
      </c>
      <c r="AD1238" t="e">
        <v>#N/A</v>
      </c>
      <c r="AE1238" t="s">
        <v>73</v>
      </c>
    </row>
    <row r="1239" spans="1:31" x14ac:dyDescent="0.25">
      <c r="A1239">
        <v>3019</v>
      </c>
      <c r="B1239" t="s">
        <v>3602</v>
      </c>
      <c r="C1239" s="1">
        <v>43700</v>
      </c>
      <c r="D1239">
        <f t="shared" si="191"/>
        <v>23</v>
      </c>
      <c r="E1239" t="str">
        <f t="shared" si="190"/>
        <v>Aug</v>
      </c>
      <c r="F1239">
        <f t="shared" si="192"/>
        <v>2019</v>
      </c>
      <c r="G1239" t="str">
        <f t="shared" si="193"/>
        <v>Fri</v>
      </c>
      <c r="H1239" s="1">
        <v>43707</v>
      </c>
      <c r="I1239">
        <f t="shared" si="194"/>
        <v>30</v>
      </c>
      <c r="J1239" s="1" t="str">
        <f t="shared" si="195"/>
        <v>Aug</v>
      </c>
      <c r="K1239">
        <f t="shared" si="196"/>
        <v>2019</v>
      </c>
      <c r="L1239" s="1" t="str">
        <f t="shared" si="197"/>
        <v>Fri</v>
      </c>
      <c r="M1239">
        <f t="shared" si="198"/>
        <v>7</v>
      </c>
      <c r="N1239" t="s">
        <v>22</v>
      </c>
      <c r="O1239" t="s">
        <v>3603</v>
      </c>
      <c r="P1239" t="s">
        <v>3604</v>
      </c>
      <c r="Q1239" t="s">
        <v>111</v>
      </c>
      <c r="R1239" t="s">
        <v>26</v>
      </c>
      <c r="S1239" t="s">
        <v>3605</v>
      </c>
      <c r="T1239" t="s">
        <v>56</v>
      </c>
      <c r="U1239" t="str">
        <f t="shared" si="199"/>
        <v>Pharr, Texas, United States</v>
      </c>
      <c r="V1239" t="s">
        <v>57</v>
      </c>
      <c r="W1239" t="s">
        <v>3608</v>
      </c>
      <c r="X1239" t="s">
        <v>36</v>
      </c>
      <c r="Y1239" t="s">
        <v>59</v>
      </c>
      <c r="Z1239" t="s">
        <v>3609</v>
      </c>
      <c r="AA1239">
        <v>666.4</v>
      </c>
      <c r="AB1239">
        <v>7</v>
      </c>
      <c r="AC1239">
        <v>-33.32</v>
      </c>
      <c r="AD1239" t="e">
        <v>#N/A</v>
      </c>
      <c r="AE1239" t="s">
        <v>73</v>
      </c>
    </row>
    <row r="1240" spans="1:31" x14ac:dyDescent="0.25">
      <c r="A1240">
        <v>3113</v>
      </c>
      <c r="B1240" t="s">
        <v>3610</v>
      </c>
      <c r="C1240" s="1">
        <v>43700</v>
      </c>
      <c r="D1240">
        <f t="shared" si="191"/>
        <v>23</v>
      </c>
      <c r="E1240" t="str">
        <f t="shared" si="190"/>
        <v>Aug</v>
      </c>
      <c r="F1240">
        <f t="shared" si="192"/>
        <v>2019</v>
      </c>
      <c r="G1240" t="str">
        <f t="shared" si="193"/>
        <v>Fri</v>
      </c>
      <c r="H1240" s="1">
        <v>43707</v>
      </c>
      <c r="I1240">
        <f t="shared" si="194"/>
        <v>30</v>
      </c>
      <c r="J1240" s="1" t="str">
        <f t="shared" si="195"/>
        <v>Aug</v>
      </c>
      <c r="K1240">
        <f t="shared" si="196"/>
        <v>2019</v>
      </c>
      <c r="L1240" s="1" t="str">
        <f t="shared" si="197"/>
        <v>Fri</v>
      </c>
      <c r="M1240">
        <f t="shared" si="198"/>
        <v>7</v>
      </c>
      <c r="N1240" t="s">
        <v>22</v>
      </c>
      <c r="O1240" t="s">
        <v>3611</v>
      </c>
      <c r="P1240" t="s">
        <v>3612</v>
      </c>
      <c r="Q1240" t="s">
        <v>44</v>
      </c>
      <c r="R1240" t="s">
        <v>26</v>
      </c>
      <c r="S1240" t="s">
        <v>162</v>
      </c>
      <c r="T1240" t="s">
        <v>163</v>
      </c>
      <c r="U1240" t="str">
        <f t="shared" si="199"/>
        <v>Seattle, Washington, United States</v>
      </c>
      <c r="V1240" t="s">
        <v>47</v>
      </c>
      <c r="W1240" t="s">
        <v>2341</v>
      </c>
      <c r="X1240" t="s">
        <v>36</v>
      </c>
      <c r="Y1240" t="s">
        <v>445</v>
      </c>
      <c r="Z1240" t="s">
        <v>2342</v>
      </c>
      <c r="AA1240">
        <v>837.6</v>
      </c>
      <c r="AB1240">
        <v>3</v>
      </c>
      <c r="AC1240">
        <v>62.82</v>
      </c>
      <c r="AD1240" t="e">
        <v>#N/A</v>
      </c>
      <c r="AE1240" t="s">
        <v>73</v>
      </c>
    </row>
    <row r="1241" spans="1:31" x14ac:dyDescent="0.25">
      <c r="A1241">
        <v>3114</v>
      </c>
      <c r="B1241" t="s">
        <v>3610</v>
      </c>
      <c r="C1241" s="1">
        <v>43700</v>
      </c>
      <c r="D1241">
        <f t="shared" si="191"/>
        <v>23</v>
      </c>
      <c r="E1241" t="str">
        <f t="shared" si="190"/>
        <v>Aug</v>
      </c>
      <c r="F1241">
        <f t="shared" si="192"/>
        <v>2019</v>
      </c>
      <c r="G1241" t="str">
        <f t="shared" si="193"/>
        <v>Fri</v>
      </c>
      <c r="H1241" s="1">
        <v>43707</v>
      </c>
      <c r="I1241">
        <f t="shared" si="194"/>
        <v>30</v>
      </c>
      <c r="J1241" s="1" t="str">
        <f t="shared" si="195"/>
        <v>Aug</v>
      </c>
      <c r="K1241">
        <f t="shared" si="196"/>
        <v>2019</v>
      </c>
      <c r="L1241" s="1" t="str">
        <f t="shared" si="197"/>
        <v>Fri</v>
      </c>
      <c r="M1241">
        <f t="shared" si="198"/>
        <v>7</v>
      </c>
      <c r="N1241" t="s">
        <v>22</v>
      </c>
      <c r="O1241" t="s">
        <v>3611</v>
      </c>
      <c r="P1241" t="s">
        <v>3612</v>
      </c>
      <c r="Q1241" t="s">
        <v>44</v>
      </c>
      <c r="R1241" t="s">
        <v>26</v>
      </c>
      <c r="S1241" t="s">
        <v>162</v>
      </c>
      <c r="T1241" t="s">
        <v>163</v>
      </c>
      <c r="U1241" t="str">
        <f t="shared" si="199"/>
        <v>Seattle, Washington, United States</v>
      </c>
      <c r="V1241" t="s">
        <v>47</v>
      </c>
      <c r="W1241" t="s">
        <v>3373</v>
      </c>
      <c r="X1241" t="s">
        <v>49</v>
      </c>
      <c r="Y1241" t="s">
        <v>204</v>
      </c>
      <c r="Z1241" t="s">
        <v>3374</v>
      </c>
      <c r="AA1241">
        <v>135.9</v>
      </c>
      <c r="AB1241">
        <v>5</v>
      </c>
      <c r="AC1241">
        <v>63.872999999999998</v>
      </c>
      <c r="AD1241" t="e">
        <v>#N/A</v>
      </c>
      <c r="AE1241" t="s">
        <v>73</v>
      </c>
    </row>
    <row r="1242" spans="1:31" x14ac:dyDescent="0.25">
      <c r="A1242">
        <v>3115</v>
      </c>
      <c r="B1242" t="s">
        <v>3610</v>
      </c>
      <c r="C1242" s="1">
        <v>43700</v>
      </c>
      <c r="D1242">
        <f t="shared" si="191"/>
        <v>23</v>
      </c>
      <c r="E1242" t="str">
        <f t="shared" si="190"/>
        <v>Aug</v>
      </c>
      <c r="F1242">
        <f t="shared" si="192"/>
        <v>2019</v>
      </c>
      <c r="G1242" t="str">
        <f t="shared" si="193"/>
        <v>Fri</v>
      </c>
      <c r="H1242" s="1">
        <v>43707</v>
      </c>
      <c r="I1242">
        <f t="shared" si="194"/>
        <v>30</v>
      </c>
      <c r="J1242" s="1" t="str">
        <f t="shared" si="195"/>
        <v>Aug</v>
      </c>
      <c r="K1242">
        <f t="shared" si="196"/>
        <v>2019</v>
      </c>
      <c r="L1242" s="1" t="str">
        <f t="shared" si="197"/>
        <v>Fri</v>
      </c>
      <c r="M1242">
        <f t="shared" si="198"/>
        <v>7</v>
      </c>
      <c r="N1242" t="s">
        <v>22</v>
      </c>
      <c r="O1242" t="s">
        <v>3611</v>
      </c>
      <c r="P1242" t="s">
        <v>3612</v>
      </c>
      <c r="Q1242" t="s">
        <v>44</v>
      </c>
      <c r="R1242" t="s">
        <v>26</v>
      </c>
      <c r="S1242" t="s">
        <v>162</v>
      </c>
      <c r="T1242" t="s">
        <v>163</v>
      </c>
      <c r="U1242" t="str">
        <f t="shared" si="199"/>
        <v>Seattle, Washington, United States</v>
      </c>
      <c r="V1242" t="s">
        <v>47</v>
      </c>
      <c r="W1242" t="s">
        <v>2603</v>
      </c>
      <c r="X1242" t="s">
        <v>49</v>
      </c>
      <c r="Y1242" t="s">
        <v>123</v>
      </c>
      <c r="Z1242" t="s">
        <v>2604</v>
      </c>
      <c r="AA1242">
        <v>34.68</v>
      </c>
      <c r="AB1242">
        <v>6</v>
      </c>
      <c r="AC1242">
        <v>16.993200000000002</v>
      </c>
      <c r="AD1242" t="e">
        <v>#N/A</v>
      </c>
      <c r="AE1242" t="s">
        <v>34</v>
      </c>
    </row>
    <row r="1243" spans="1:31" x14ac:dyDescent="0.25">
      <c r="A1243">
        <v>3116</v>
      </c>
      <c r="B1243" t="s">
        <v>3610</v>
      </c>
      <c r="C1243" s="1">
        <v>43700</v>
      </c>
      <c r="D1243">
        <f t="shared" si="191"/>
        <v>23</v>
      </c>
      <c r="E1243" t="str">
        <f t="shared" si="190"/>
        <v>Aug</v>
      </c>
      <c r="F1243">
        <f t="shared" si="192"/>
        <v>2019</v>
      </c>
      <c r="G1243" t="str">
        <f t="shared" si="193"/>
        <v>Fri</v>
      </c>
      <c r="H1243" s="1">
        <v>43707</v>
      </c>
      <c r="I1243">
        <f t="shared" si="194"/>
        <v>30</v>
      </c>
      <c r="J1243" s="1" t="str">
        <f t="shared" si="195"/>
        <v>Aug</v>
      </c>
      <c r="K1243">
        <f t="shared" si="196"/>
        <v>2019</v>
      </c>
      <c r="L1243" s="1" t="str">
        <f t="shared" si="197"/>
        <v>Fri</v>
      </c>
      <c r="M1243">
        <f t="shared" si="198"/>
        <v>7</v>
      </c>
      <c r="N1243" t="s">
        <v>22</v>
      </c>
      <c r="O1243" t="s">
        <v>3611</v>
      </c>
      <c r="P1243" t="s">
        <v>3612</v>
      </c>
      <c r="Q1243" t="s">
        <v>44</v>
      </c>
      <c r="R1243" t="s">
        <v>26</v>
      </c>
      <c r="S1243" t="s">
        <v>162</v>
      </c>
      <c r="T1243" t="s">
        <v>163</v>
      </c>
      <c r="U1243" t="str">
        <f t="shared" si="199"/>
        <v>Seattle, Washington, United States</v>
      </c>
      <c r="V1243" t="s">
        <v>47</v>
      </c>
      <c r="W1243" t="s">
        <v>2271</v>
      </c>
      <c r="X1243" t="s">
        <v>31</v>
      </c>
      <c r="Y1243" t="s">
        <v>262</v>
      </c>
      <c r="Z1243" t="s">
        <v>2272</v>
      </c>
      <c r="AA1243">
        <v>532.70399999999995</v>
      </c>
      <c r="AB1243">
        <v>6</v>
      </c>
      <c r="AC1243">
        <v>-39.952800000000003</v>
      </c>
      <c r="AD1243" t="e">
        <v>#N/A</v>
      </c>
      <c r="AE1243" t="s">
        <v>73</v>
      </c>
    </row>
    <row r="1244" spans="1:31" x14ac:dyDescent="0.25">
      <c r="A1244">
        <v>3117</v>
      </c>
      <c r="B1244" t="s">
        <v>3610</v>
      </c>
      <c r="C1244" s="1">
        <v>43700</v>
      </c>
      <c r="D1244">
        <f t="shared" si="191"/>
        <v>23</v>
      </c>
      <c r="E1244" t="str">
        <f t="shared" si="190"/>
        <v>Aug</v>
      </c>
      <c r="F1244">
        <f t="shared" si="192"/>
        <v>2019</v>
      </c>
      <c r="G1244" t="str">
        <f t="shared" si="193"/>
        <v>Fri</v>
      </c>
      <c r="H1244" s="1">
        <v>43707</v>
      </c>
      <c r="I1244">
        <f t="shared" si="194"/>
        <v>30</v>
      </c>
      <c r="J1244" s="1" t="str">
        <f t="shared" si="195"/>
        <v>Aug</v>
      </c>
      <c r="K1244">
        <f t="shared" si="196"/>
        <v>2019</v>
      </c>
      <c r="L1244" s="1" t="str">
        <f t="shared" si="197"/>
        <v>Fri</v>
      </c>
      <c r="M1244">
        <f t="shared" si="198"/>
        <v>7</v>
      </c>
      <c r="N1244" t="s">
        <v>22</v>
      </c>
      <c r="O1244" t="s">
        <v>3611</v>
      </c>
      <c r="P1244" t="s">
        <v>3612</v>
      </c>
      <c r="Q1244" t="s">
        <v>44</v>
      </c>
      <c r="R1244" t="s">
        <v>26</v>
      </c>
      <c r="S1244" t="s">
        <v>162</v>
      </c>
      <c r="T1244" t="s">
        <v>163</v>
      </c>
      <c r="U1244" t="str">
        <f t="shared" si="199"/>
        <v>Seattle, Washington, United States</v>
      </c>
      <c r="V1244" t="s">
        <v>47</v>
      </c>
      <c r="W1244" t="s">
        <v>3613</v>
      </c>
      <c r="X1244" t="s">
        <v>49</v>
      </c>
      <c r="Y1244" t="s">
        <v>282</v>
      </c>
      <c r="Z1244" t="s">
        <v>3614</v>
      </c>
      <c r="AA1244">
        <v>43.1</v>
      </c>
      <c r="AB1244">
        <v>5</v>
      </c>
      <c r="AC1244">
        <v>11.206</v>
      </c>
      <c r="AD1244" t="e">
        <v>#N/A</v>
      </c>
      <c r="AE1244" t="s">
        <v>34</v>
      </c>
    </row>
    <row r="1245" spans="1:31" x14ac:dyDescent="0.25">
      <c r="A1245">
        <v>3118</v>
      </c>
      <c r="B1245" t="s">
        <v>3610</v>
      </c>
      <c r="C1245" s="1">
        <v>43700</v>
      </c>
      <c r="D1245">
        <f t="shared" si="191"/>
        <v>23</v>
      </c>
      <c r="E1245" t="str">
        <f t="shared" si="190"/>
        <v>Aug</v>
      </c>
      <c r="F1245">
        <f t="shared" si="192"/>
        <v>2019</v>
      </c>
      <c r="G1245" t="str">
        <f t="shared" si="193"/>
        <v>Fri</v>
      </c>
      <c r="H1245" s="1">
        <v>43707</v>
      </c>
      <c r="I1245">
        <f t="shared" si="194"/>
        <v>30</v>
      </c>
      <c r="J1245" s="1" t="str">
        <f t="shared" si="195"/>
        <v>Aug</v>
      </c>
      <c r="K1245">
        <f t="shared" si="196"/>
        <v>2019</v>
      </c>
      <c r="L1245" s="1" t="str">
        <f t="shared" si="197"/>
        <v>Fri</v>
      </c>
      <c r="M1245">
        <f t="shared" si="198"/>
        <v>7</v>
      </c>
      <c r="N1245" t="s">
        <v>22</v>
      </c>
      <c r="O1245" t="s">
        <v>3611</v>
      </c>
      <c r="P1245" t="s">
        <v>3612</v>
      </c>
      <c r="Q1245" t="s">
        <v>44</v>
      </c>
      <c r="R1245" t="s">
        <v>26</v>
      </c>
      <c r="S1245" t="s">
        <v>162</v>
      </c>
      <c r="T1245" t="s">
        <v>163</v>
      </c>
      <c r="U1245" t="str">
        <f t="shared" si="199"/>
        <v>Seattle, Washington, United States</v>
      </c>
      <c r="V1245" t="s">
        <v>47</v>
      </c>
      <c r="W1245" t="s">
        <v>3615</v>
      </c>
      <c r="X1245" t="s">
        <v>49</v>
      </c>
      <c r="Y1245" t="s">
        <v>634</v>
      </c>
      <c r="Z1245" t="s">
        <v>3616</v>
      </c>
      <c r="AA1245">
        <v>15.88</v>
      </c>
      <c r="AB1245">
        <v>4</v>
      </c>
      <c r="AC1245">
        <v>0.1588</v>
      </c>
      <c r="AD1245" t="e">
        <v>#N/A</v>
      </c>
      <c r="AE1245" t="s">
        <v>73</v>
      </c>
    </row>
    <row r="1246" spans="1:31" x14ac:dyDescent="0.25">
      <c r="A1246">
        <v>5615</v>
      </c>
      <c r="B1246" t="s">
        <v>3617</v>
      </c>
      <c r="C1246" s="1">
        <v>43700</v>
      </c>
      <c r="D1246">
        <f t="shared" si="191"/>
        <v>23</v>
      </c>
      <c r="E1246" t="str">
        <f t="shared" si="190"/>
        <v>Aug</v>
      </c>
      <c r="F1246">
        <f t="shared" si="192"/>
        <v>2019</v>
      </c>
      <c r="G1246" t="str">
        <f t="shared" si="193"/>
        <v>Fri</v>
      </c>
      <c r="H1246" s="1">
        <v>43704</v>
      </c>
      <c r="I1246">
        <f t="shared" si="194"/>
        <v>27</v>
      </c>
      <c r="J1246" s="1" t="str">
        <f t="shared" si="195"/>
        <v>Aug</v>
      </c>
      <c r="K1246">
        <f t="shared" si="196"/>
        <v>2019</v>
      </c>
      <c r="L1246" s="1" t="str">
        <f t="shared" si="197"/>
        <v>Tue</v>
      </c>
      <c r="M1246">
        <f t="shared" si="198"/>
        <v>4</v>
      </c>
      <c r="N1246" t="s">
        <v>22</v>
      </c>
      <c r="O1246" t="s">
        <v>3156</v>
      </c>
      <c r="P1246" t="s">
        <v>3157</v>
      </c>
      <c r="Q1246" t="s">
        <v>25</v>
      </c>
      <c r="R1246" t="s">
        <v>26</v>
      </c>
      <c r="S1246" t="s">
        <v>221</v>
      </c>
      <c r="T1246" t="s">
        <v>222</v>
      </c>
      <c r="U1246" t="str">
        <f t="shared" si="199"/>
        <v>New York City, New York, United States</v>
      </c>
      <c r="V1246" t="s">
        <v>29</v>
      </c>
      <c r="W1246" t="s">
        <v>1405</v>
      </c>
      <c r="X1246" t="s">
        <v>49</v>
      </c>
      <c r="Y1246" t="s">
        <v>92</v>
      </c>
      <c r="Z1246" t="s">
        <v>1406</v>
      </c>
      <c r="AA1246">
        <v>21.3</v>
      </c>
      <c r="AB1246">
        <v>5</v>
      </c>
      <c r="AC1246">
        <v>8.7330000000000005</v>
      </c>
      <c r="AD1246" t="e">
        <v>#N/A</v>
      </c>
      <c r="AE1246" t="s">
        <v>34</v>
      </c>
    </row>
    <row r="1247" spans="1:31" x14ac:dyDescent="0.25">
      <c r="A1247">
        <v>5616</v>
      </c>
      <c r="B1247" t="s">
        <v>3617</v>
      </c>
      <c r="C1247" s="1">
        <v>43700</v>
      </c>
      <c r="D1247">
        <f t="shared" si="191"/>
        <v>23</v>
      </c>
      <c r="E1247" t="str">
        <f t="shared" si="190"/>
        <v>Aug</v>
      </c>
      <c r="F1247">
        <f t="shared" si="192"/>
        <v>2019</v>
      </c>
      <c r="G1247" t="str">
        <f t="shared" si="193"/>
        <v>Fri</v>
      </c>
      <c r="H1247" s="1">
        <v>43704</v>
      </c>
      <c r="I1247">
        <f t="shared" si="194"/>
        <v>27</v>
      </c>
      <c r="J1247" s="1" t="str">
        <f t="shared" si="195"/>
        <v>Aug</v>
      </c>
      <c r="K1247">
        <f t="shared" si="196"/>
        <v>2019</v>
      </c>
      <c r="L1247" s="1" t="str">
        <f t="shared" si="197"/>
        <v>Tue</v>
      </c>
      <c r="M1247">
        <f t="shared" si="198"/>
        <v>4</v>
      </c>
      <c r="N1247" t="s">
        <v>22</v>
      </c>
      <c r="O1247" t="s">
        <v>3156</v>
      </c>
      <c r="P1247" t="s">
        <v>3157</v>
      </c>
      <c r="Q1247" t="s">
        <v>25</v>
      </c>
      <c r="R1247" t="s">
        <v>26</v>
      </c>
      <c r="S1247" t="s">
        <v>221</v>
      </c>
      <c r="T1247" t="s">
        <v>222</v>
      </c>
      <c r="U1247" t="str">
        <f t="shared" si="199"/>
        <v>New York City, New York, United States</v>
      </c>
      <c r="V1247" t="s">
        <v>29</v>
      </c>
      <c r="W1247" t="s">
        <v>2583</v>
      </c>
      <c r="X1247" t="s">
        <v>49</v>
      </c>
      <c r="Y1247" t="s">
        <v>282</v>
      </c>
      <c r="Z1247" t="s">
        <v>2584</v>
      </c>
      <c r="AA1247">
        <v>1040.8</v>
      </c>
      <c r="AB1247">
        <v>5</v>
      </c>
      <c r="AC1247">
        <v>281.01600000000002</v>
      </c>
      <c r="AD1247" t="e">
        <v>#N/A</v>
      </c>
      <c r="AE1247" t="s">
        <v>73</v>
      </c>
    </row>
    <row r="1248" spans="1:31" x14ac:dyDescent="0.25">
      <c r="A1248">
        <v>5617</v>
      </c>
      <c r="B1248" t="s">
        <v>3617</v>
      </c>
      <c r="C1248" s="1">
        <v>43700</v>
      </c>
      <c r="D1248">
        <f t="shared" si="191"/>
        <v>23</v>
      </c>
      <c r="E1248" t="str">
        <f t="shared" si="190"/>
        <v>Aug</v>
      </c>
      <c r="F1248">
        <f t="shared" si="192"/>
        <v>2019</v>
      </c>
      <c r="G1248" t="str">
        <f t="shared" si="193"/>
        <v>Fri</v>
      </c>
      <c r="H1248" s="1">
        <v>43704</v>
      </c>
      <c r="I1248">
        <f t="shared" si="194"/>
        <v>27</v>
      </c>
      <c r="J1248" s="1" t="str">
        <f t="shared" si="195"/>
        <v>Aug</v>
      </c>
      <c r="K1248">
        <f t="shared" si="196"/>
        <v>2019</v>
      </c>
      <c r="L1248" s="1" t="str">
        <f t="shared" si="197"/>
        <v>Tue</v>
      </c>
      <c r="M1248">
        <f t="shared" si="198"/>
        <v>4</v>
      </c>
      <c r="N1248" t="s">
        <v>22</v>
      </c>
      <c r="O1248" t="s">
        <v>3156</v>
      </c>
      <c r="P1248" t="s">
        <v>3157</v>
      </c>
      <c r="Q1248" t="s">
        <v>25</v>
      </c>
      <c r="R1248" t="s">
        <v>26</v>
      </c>
      <c r="S1248" t="s">
        <v>221</v>
      </c>
      <c r="T1248" t="s">
        <v>222</v>
      </c>
      <c r="U1248" t="str">
        <f t="shared" si="199"/>
        <v>New York City, New York, United States</v>
      </c>
      <c r="V1248" t="s">
        <v>29</v>
      </c>
      <c r="W1248" t="s">
        <v>3618</v>
      </c>
      <c r="X1248" t="s">
        <v>49</v>
      </c>
      <c r="Y1248" t="s">
        <v>92</v>
      </c>
      <c r="Z1248" t="s">
        <v>3619</v>
      </c>
      <c r="AA1248">
        <v>29.34</v>
      </c>
      <c r="AB1248">
        <v>6</v>
      </c>
      <c r="AC1248">
        <v>7.9218000000000002</v>
      </c>
      <c r="AD1248" t="e">
        <v>#N/A</v>
      </c>
      <c r="AE1248" t="s">
        <v>73</v>
      </c>
    </row>
    <row r="1249" spans="1:31" x14ac:dyDescent="0.25">
      <c r="A1249">
        <v>7988</v>
      </c>
      <c r="B1249" t="s">
        <v>3620</v>
      </c>
      <c r="C1249" s="1">
        <v>43700</v>
      </c>
      <c r="D1249">
        <f t="shared" si="191"/>
        <v>23</v>
      </c>
      <c r="E1249" t="str">
        <f t="shared" si="190"/>
        <v>Aug</v>
      </c>
      <c r="F1249">
        <f t="shared" si="192"/>
        <v>2019</v>
      </c>
      <c r="G1249" t="str">
        <f t="shared" si="193"/>
        <v>Fri</v>
      </c>
      <c r="H1249" s="1">
        <v>43706</v>
      </c>
      <c r="I1249">
        <f t="shared" si="194"/>
        <v>29</v>
      </c>
      <c r="J1249" s="1" t="str">
        <f t="shared" si="195"/>
        <v>Aug</v>
      </c>
      <c r="K1249">
        <f t="shared" si="196"/>
        <v>2019</v>
      </c>
      <c r="L1249" s="1" t="str">
        <f t="shared" si="197"/>
        <v>Thu</v>
      </c>
      <c r="M1249">
        <f t="shared" si="198"/>
        <v>6</v>
      </c>
      <c r="N1249" t="s">
        <v>22</v>
      </c>
      <c r="O1249" t="s">
        <v>3545</v>
      </c>
      <c r="P1249" t="s">
        <v>3546</v>
      </c>
      <c r="Q1249" t="s">
        <v>111</v>
      </c>
      <c r="R1249" t="s">
        <v>26</v>
      </c>
      <c r="S1249" t="s">
        <v>3621</v>
      </c>
      <c r="T1249" t="s">
        <v>129</v>
      </c>
      <c r="U1249" t="str">
        <f t="shared" si="199"/>
        <v>Sheboygan, Wisconsin, United States</v>
      </c>
      <c r="V1249" t="s">
        <v>57</v>
      </c>
      <c r="W1249" t="s">
        <v>2993</v>
      </c>
      <c r="X1249" t="s">
        <v>49</v>
      </c>
      <c r="Y1249" t="s">
        <v>296</v>
      </c>
      <c r="Z1249" t="s">
        <v>2994</v>
      </c>
      <c r="AA1249">
        <v>25.2</v>
      </c>
      <c r="AB1249">
        <v>4</v>
      </c>
      <c r="AC1249">
        <v>11.592000000000001</v>
      </c>
      <c r="AD1249" t="e">
        <v>#N/A</v>
      </c>
      <c r="AE1249" t="s">
        <v>73</v>
      </c>
    </row>
    <row r="1250" spans="1:31" x14ac:dyDescent="0.25">
      <c r="A1250">
        <v>7989</v>
      </c>
      <c r="B1250" t="s">
        <v>3620</v>
      </c>
      <c r="C1250" s="1">
        <v>43700</v>
      </c>
      <c r="D1250">
        <f t="shared" si="191"/>
        <v>23</v>
      </c>
      <c r="E1250" t="str">
        <f t="shared" si="190"/>
        <v>Aug</v>
      </c>
      <c r="F1250">
        <f t="shared" si="192"/>
        <v>2019</v>
      </c>
      <c r="G1250" t="str">
        <f t="shared" si="193"/>
        <v>Fri</v>
      </c>
      <c r="H1250" s="1">
        <v>43706</v>
      </c>
      <c r="I1250">
        <f t="shared" si="194"/>
        <v>29</v>
      </c>
      <c r="J1250" s="1" t="str">
        <f t="shared" si="195"/>
        <v>Aug</v>
      </c>
      <c r="K1250">
        <f t="shared" si="196"/>
        <v>2019</v>
      </c>
      <c r="L1250" s="1" t="str">
        <f t="shared" si="197"/>
        <v>Thu</v>
      </c>
      <c r="M1250">
        <f t="shared" si="198"/>
        <v>6</v>
      </c>
      <c r="N1250" t="s">
        <v>22</v>
      </c>
      <c r="O1250" t="s">
        <v>3545</v>
      </c>
      <c r="P1250" t="s">
        <v>3546</v>
      </c>
      <c r="Q1250" t="s">
        <v>111</v>
      </c>
      <c r="R1250" t="s">
        <v>26</v>
      </c>
      <c r="S1250" t="s">
        <v>3621</v>
      </c>
      <c r="T1250" t="s">
        <v>129</v>
      </c>
      <c r="U1250" t="str">
        <f t="shared" si="199"/>
        <v>Sheboygan, Wisconsin, United States</v>
      </c>
      <c r="V1250" t="s">
        <v>57</v>
      </c>
      <c r="W1250" t="s">
        <v>3622</v>
      </c>
      <c r="X1250" t="s">
        <v>49</v>
      </c>
      <c r="Y1250" t="s">
        <v>296</v>
      </c>
      <c r="Z1250" t="s">
        <v>3623</v>
      </c>
      <c r="AA1250">
        <v>37.590000000000003</v>
      </c>
      <c r="AB1250">
        <v>3</v>
      </c>
      <c r="AC1250">
        <v>17.667300000000001</v>
      </c>
      <c r="AD1250" t="e">
        <v>#N/A</v>
      </c>
      <c r="AE1250" t="s">
        <v>73</v>
      </c>
    </row>
    <row r="1251" spans="1:31" x14ac:dyDescent="0.25">
      <c r="A1251">
        <v>7990</v>
      </c>
      <c r="B1251" t="s">
        <v>3620</v>
      </c>
      <c r="C1251" s="1">
        <v>43700</v>
      </c>
      <c r="D1251">
        <f t="shared" si="191"/>
        <v>23</v>
      </c>
      <c r="E1251" t="str">
        <f t="shared" si="190"/>
        <v>Aug</v>
      </c>
      <c r="F1251">
        <f t="shared" si="192"/>
        <v>2019</v>
      </c>
      <c r="G1251" t="str">
        <f t="shared" si="193"/>
        <v>Fri</v>
      </c>
      <c r="H1251" s="1">
        <v>43706</v>
      </c>
      <c r="I1251">
        <f t="shared" si="194"/>
        <v>29</v>
      </c>
      <c r="J1251" s="1" t="str">
        <f t="shared" si="195"/>
        <v>Aug</v>
      </c>
      <c r="K1251">
        <f t="shared" si="196"/>
        <v>2019</v>
      </c>
      <c r="L1251" s="1" t="str">
        <f t="shared" si="197"/>
        <v>Thu</v>
      </c>
      <c r="M1251">
        <f t="shared" si="198"/>
        <v>6</v>
      </c>
      <c r="N1251" t="s">
        <v>22</v>
      </c>
      <c r="O1251" t="s">
        <v>3545</v>
      </c>
      <c r="P1251" t="s">
        <v>3546</v>
      </c>
      <c r="Q1251" t="s">
        <v>111</v>
      </c>
      <c r="R1251" t="s">
        <v>26</v>
      </c>
      <c r="S1251" t="s">
        <v>3621</v>
      </c>
      <c r="T1251" t="s">
        <v>129</v>
      </c>
      <c r="U1251" t="str">
        <f t="shared" si="199"/>
        <v>Sheboygan, Wisconsin, United States</v>
      </c>
      <c r="V1251" t="s">
        <v>57</v>
      </c>
      <c r="W1251" t="s">
        <v>1721</v>
      </c>
      <c r="X1251" t="s">
        <v>49</v>
      </c>
      <c r="Y1251" t="s">
        <v>50</v>
      </c>
      <c r="Z1251" t="s">
        <v>1722</v>
      </c>
      <c r="AA1251">
        <v>14.97</v>
      </c>
      <c r="AB1251">
        <v>1</v>
      </c>
      <c r="AC1251">
        <v>4.1916000000000002</v>
      </c>
      <c r="AD1251" t="e">
        <v>#N/A</v>
      </c>
      <c r="AE1251" t="s">
        <v>73</v>
      </c>
    </row>
    <row r="1252" spans="1:31" x14ac:dyDescent="0.25">
      <c r="A1252">
        <v>7991</v>
      </c>
      <c r="B1252" t="s">
        <v>3620</v>
      </c>
      <c r="C1252" s="1">
        <v>43700</v>
      </c>
      <c r="D1252">
        <f t="shared" si="191"/>
        <v>23</v>
      </c>
      <c r="E1252" t="str">
        <f t="shared" si="190"/>
        <v>Aug</v>
      </c>
      <c r="F1252">
        <f t="shared" si="192"/>
        <v>2019</v>
      </c>
      <c r="G1252" t="str">
        <f t="shared" si="193"/>
        <v>Fri</v>
      </c>
      <c r="H1252" s="1">
        <v>43706</v>
      </c>
      <c r="I1252">
        <f t="shared" si="194"/>
        <v>29</v>
      </c>
      <c r="J1252" s="1" t="str">
        <f t="shared" si="195"/>
        <v>Aug</v>
      </c>
      <c r="K1252">
        <f t="shared" si="196"/>
        <v>2019</v>
      </c>
      <c r="L1252" s="1" t="str">
        <f t="shared" si="197"/>
        <v>Thu</v>
      </c>
      <c r="M1252">
        <f t="shared" si="198"/>
        <v>6</v>
      </c>
      <c r="N1252" t="s">
        <v>22</v>
      </c>
      <c r="O1252" t="s">
        <v>3545</v>
      </c>
      <c r="P1252" t="s">
        <v>3546</v>
      </c>
      <c r="Q1252" t="s">
        <v>111</v>
      </c>
      <c r="R1252" t="s">
        <v>26</v>
      </c>
      <c r="S1252" t="s">
        <v>3621</v>
      </c>
      <c r="T1252" t="s">
        <v>129</v>
      </c>
      <c r="U1252" t="str">
        <f t="shared" si="199"/>
        <v>Sheboygan, Wisconsin, United States</v>
      </c>
      <c r="V1252" t="s">
        <v>57</v>
      </c>
      <c r="W1252" t="s">
        <v>3624</v>
      </c>
      <c r="X1252" t="s">
        <v>36</v>
      </c>
      <c r="Y1252" t="s">
        <v>59</v>
      </c>
      <c r="Z1252" t="s">
        <v>3625</v>
      </c>
      <c r="AA1252">
        <v>1.98</v>
      </c>
      <c r="AB1252">
        <v>2</v>
      </c>
      <c r="AC1252">
        <v>0.89100000000000001</v>
      </c>
      <c r="AD1252" t="e">
        <v>#N/A</v>
      </c>
      <c r="AE1252" t="s">
        <v>73</v>
      </c>
    </row>
    <row r="1253" spans="1:31" x14ac:dyDescent="0.25">
      <c r="A1253">
        <v>993</v>
      </c>
      <c r="B1253" t="s">
        <v>3626</v>
      </c>
      <c r="C1253" s="1">
        <v>43703</v>
      </c>
      <c r="D1253">
        <f t="shared" si="191"/>
        <v>26</v>
      </c>
      <c r="E1253" t="str">
        <f t="shared" si="190"/>
        <v>Aug</v>
      </c>
      <c r="F1253">
        <f t="shared" si="192"/>
        <v>2019</v>
      </c>
      <c r="G1253" t="str">
        <f t="shared" si="193"/>
        <v>Mon</v>
      </c>
      <c r="H1253" s="1">
        <v>43704</v>
      </c>
      <c r="I1253">
        <f t="shared" si="194"/>
        <v>27</v>
      </c>
      <c r="J1253" s="1" t="str">
        <f t="shared" si="195"/>
        <v>Aug</v>
      </c>
      <c r="K1253">
        <f t="shared" si="196"/>
        <v>2019</v>
      </c>
      <c r="L1253" s="1" t="str">
        <f t="shared" si="197"/>
        <v>Tue</v>
      </c>
      <c r="M1253">
        <f t="shared" si="198"/>
        <v>1</v>
      </c>
      <c r="N1253" t="s">
        <v>41</v>
      </c>
      <c r="O1253" t="s">
        <v>2873</v>
      </c>
      <c r="P1253" t="s">
        <v>2874</v>
      </c>
      <c r="Q1253" t="s">
        <v>44</v>
      </c>
      <c r="R1253" t="s">
        <v>26</v>
      </c>
      <c r="S1253" t="s">
        <v>2977</v>
      </c>
      <c r="T1253" t="s">
        <v>46</v>
      </c>
      <c r="U1253" t="str">
        <f t="shared" si="199"/>
        <v>San Jose, California, United States</v>
      </c>
      <c r="V1253" t="s">
        <v>47</v>
      </c>
      <c r="W1253" t="s">
        <v>3627</v>
      </c>
      <c r="X1253" t="s">
        <v>49</v>
      </c>
      <c r="Y1253" t="s">
        <v>271</v>
      </c>
      <c r="Z1253" t="s">
        <v>3628</v>
      </c>
      <c r="AA1253">
        <v>10.23</v>
      </c>
      <c r="AB1253">
        <v>3</v>
      </c>
      <c r="AC1253">
        <v>4.9104000000000001</v>
      </c>
      <c r="AD1253" t="e">
        <v>#N/A</v>
      </c>
      <c r="AE1253" t="s">
        <v>34</v>
      </c>
    </row>
    <row r="1254" spans="1:31" x14ac:dyDescent="0.25">
      <c r="A1254">
        <v>994</v>
      </c>
      <c r="B1254" t="s">
        <v>3626</v>
      </c>
      <c r="C1254" s="1">
        <v>43703</v>
      </c>
      <c r="D1254">
        <f t="shared" si="191"/>
        <v>26</v>
      </c>
      <c r="E1254" t="str">
        <f t="shared" si="190"/>
        <v>Aug</v>
      </c>
      <c r="F1254">
        <f t="shared" si="192"/>
        <v>2019</v>
      </c>
      <c r="G1254" t="str">
        <f t="shared" si="193"/>
        <v>Mon</v>
      </c>
      <c r="H1254" s="1">
        <v>43704</v>
      </c>
      <c r="I1254">
        <f t="shared" si="194"/>
        <v>27</v>
      </c>
      <c r="J1254" s="1" t="str">
        <f t="shared" si="195"/>
        <v>Aug</v>
      </c>
      <c r="K1254">
        <f t="shared" si="196"/>
        <v>2019</v>
      </c>
      <c r="L1254" s="1" t="str">
        <f t="shared" si="197"/>
        <v>Tue</v>
      </c>
      <c r="M1254">
        <f t="shared" si="198"/>
        <v>1</v>
      </c>
      <c r="N1254" t="s">
        <v>41</v>
      </c>
      <c r="O1254" t="s">
        <v>2873</v>
      </c>
      <c r="P1254" t="s">
        <v>2874</v>
      </c>
      <c r="Q1254" t="s">
        <v>44</v>
      </c>
      <c r="R1254" t="s">
        <v>26</v>
      </c>
      <c r="S1254" t="s">
        <v>2977</v>
      </c>
      <c r="T1254" t="s">
        <v>46</v>
      </c>
      <c r="U1254" t="str">
        <f t="shared" si="199"/>
        <v>San Jose, California, United States</v>
      </c>
      <c r="V1254" t="s">
        <v>47</v>
      </c>
      <c r="W1254" t="s">
        <v>3629</v>
      </c>
      <c r="X1254" t="s">
        <v>49</v>
      </c>
      <c r="Y1254" t="s">
        <v>123</v>
      </c>
      <c r="Z1254" t="s">
        <v>3630</v>
      </c>
      <c r="AA1254">
        <v>154.9</v>
      </c>
      <c r="AB1254">
        <v>5</v>
      </c>
      <c r="AC1254">
        <v>69.704999999999998</v>
      </c>
      <c r="AD1254" t="e">
        <v>#N/A</v>
      </c>
      <c r="AE1254" t="s">
        <v>73</v>
      </c>
    </row>
    <row r="1255" spans="1:31" x14ac:dyDescent="0.25">
      <c r="A1255">
        <v>1463</v>
      </c>
      <c r="B1255" t="s">
        <v>3631</v>
      </c>
      <c r="C1255" s="1">
        <v>43703</v>
      </c>
      <c r="D1255">
        <f t="shared" si="191"/>
        <v>26</v>
      </c>
      <c r="E1255" t="str">
        <f t="shared" si="190"/>
        <v>Aug</v>
      </c>
      <c r="F1255">
        <f t="shared" si="192"/>
        <v>2019</v>
      </c>
      <c r="G1255" t="str">
        <f t="shared" si="193"/>
        <v>Mon</v>
      </c>
      <c r="H1255" s="1">
        <v>43705</v>
      </c>
      <c r="I1255">
        <f t="shared" si="194"/>
        <v>28</v>
      </c>
      <c r="J1255" s="1" t="str">
        <f t="shared" si="195"/>
        <v>Aug</v>
      </c>
      <c r="K1255">
        <f t="shared" si="196"/>
        <v>2019</v>
      </c>
      <c r="L1255" s="1" t="str">
        <f t="shared" si="197"/>
        <v>Wed</v>
      </c>
      <c r="M1255">
        <f t="shared" si="198"/>
        <v>2</v>
      </c>
      <c r="N1255" t="s">
        <v>41</v>
      </c>
      <c r="O1255" t="s">
        <v>2190</v>
      </c>
      <c r="P1255" t="s">
        <v>2191</v>
      </c>
      <c r="Q1255" t="s">
        <v>25</v>
      </c>
      <c r="R1255" t="s">
        <v>26</v>
      </c>
      <c r="S1255" t="s">
        <v>2611</v>
      </c>
      <c r="T1255" t="s">
        <v>56</v>
      </c>
      <c r="U1255" t="str">
        <f t="shared" si="199"/>
        <v>Pasadena, Texas, United States</v>
      </c>
      <c r="V1255" t="s">
        <v>57</v>
      </c>
      <c r="W1255" t="s">
        <v>3632</v>
      </c>
      <c r="X1255" t="s">
        <v>36</v>
      </c>
      <c r="Y1255" t="s">
        <v>59</v>
      </c>
      <c r="Z1255" t="s">
        <v>3633</v>
      </c>
      <c r="AA1255">
        <v>159.98400000000001</v>
      </c>
      <c r="AB1255">
        <v>2</v>
      </c>
      <c r="AC1255">
        <v>43.995600000000003</v>
      </c>
      <c r="AD1255" t="e">
        <v>#N/A</v>
      </c>
      <c r="AE1255" t="s">
        <v>73</v>
      </c>
    </row>
    <row r="1256" spans="1:31" x14ac:dyDescent="0.25">
      <c r="A1256">
        <v>1464</v>
      </c>
      <c r="B1256" t="s">
        <v>3631</v>
      </c>
      <c r="C1256" s="1">
        <v>43703</v>
      </c>
      <c r="D1256">
        <f t="shared" si="191"/>
        <v>26</v>
      </c>
      <c r="E1256" t="str">
        <f t="shared" si="190"/>
        <v>Aug</v>
      </c>
      <c r="F1256">
        <f t="shared" si="192"/>
        <v>2019</v>
      </c>
      <c r="G1256" t="str">
        <f t="shared" si="193"/>
        <v>Mon</v>
      </c>
      <c r="H1256" s="1">
        <v>43705</v>
      </c>
      <c r="I1256">
        <f t="shared" si="194"/>
        <v>28</v>
      </c>
      <c r="J1256" s="1" t="str">
        <f t="shared" si="195"/>
        <v>Aug</v>
      </c>
      <c r="K1256">
        <f t="shared" si="196"/>
        <v>2019</v>
      </c>
      <c r="L1256" s="1" t="str">
        <f t="shared" si="197"/>
        <v>Wed</v>
      </c>
      <c r="M1256">
        <f t="shared" si="198"/>
        <v>2</v>
      </c>
      <c r="N1256" t="s">
        <v>41</v>
      </c>
      <c r="O1256" t="s">
        <v>2190</v>
      </c>
      <c r="P1256" t="s">
        <v>2191</v>
      </c>
      <c r="Q1256" t="s">
        <v>25</v>
      </c>
      <c r="R1256" t="s">
        <v>26</v>
      </c>
      <c r="S1256" t="s">
        <v>2611</v>
      </c>
      <c r="T1256" t="s">
        <v>56</v>
      </c>
      <c r="U1256" t="str">
        <f t="shared" si="199"/>
        <v>Pasadena, Texas, United States</v>
      </c>
      <c r="V1256" t="s">
        <v>57</v>
      </c>
      <c r="W1256" t="s">
        <v>2934</v>
      </c>
      <c r="X1256" t="s">
        <v>31</v>
      </c>
      <c r="Y1256" t="s">
        <v>262</v>
      </c>
      <c r="Z1256" t="s">
        <v>2935</v>
      </c>
      <c r="AA1256">
        <v>1024.7159999999999</v>
      </c>
      <c r="AB1256">
        <v>6</v>
      </c>
      <c r="AC1256">
        <v>-29.2776</v>
      </c>
      <c r="AD1256" t="e">
        <v>#N/A</v>
      </c>
      <c r="AE1256" t="s">
        <v>34</v>
      </c>
    </row>
    <row r="1257" spans="1:31" x14ac:dyDescent="0.25">
      <c r="A1257">
        <v>1870</v>
      </c>
      <c r="B1257" t="s">
        <v>3634</v>
      </c>
      <c r="C1257" s="1">
        <v>43703</v>
      </c>
      <c r="D1257">
        <f t="shared" si="191"/>
        <v>26</v>
      </c>
      <c r="E1257" t="str">
        <f t="shared" si="190"/>
        <v>Aug</v>
      </c>
      <c r="F1257">
        <f t="shared" si="192"/>
        <v>2019</v>
      </c>
      <c r="G1257" t="str">
        <f t="shared" si="193"/>
        <v>Mon</v>
      </c>
      <c r="H1257" s="1">
        <v>43706</v>
      </c>
      <c r="I1257">
        <f t="shared" si="194"/>
        <v>29</v>
      </c>
      <c r="J1257" s="1" t="str">
        <f t="shared" si="195"/>
        <v>Aug</v>
      </c>
      <c r="K1257">
        <f t="shared" si="196"/>
        <v>2019</v>
      </c>
      <c r="L1257" s="1" t="str">
        <f t="shared" si="197"/>
        <v>Thu</v>
      </c>
      <c r="M1257">
        <f t="shared" si="198"/>
        <v>3</v>
      </c>
      <c r="N1257" t="s">
        <v>97</v>
      </c>
      <c r="O1257" t="s">
        <v>3426</v>
      </c>
      <c r="P1257" t="s">
        <v>3427</v>
      </c>
      <c r="Q1257" t="s">
        <v>44</v>
      </c>
      <c r="R1257" t="s">
        <v>26</v>
      </c>
      <c r="S1257" t="s">
        <v>162</v>
      </c>
      <c r="T1257" t="s">
        <v>163</v>
      </c>
      <c r="U1257" t="str">
        <f t="shared" si="199"/>
        <v>Seattle, Washington, United States</v>
      </c>
      <c r="V1257" t="s">
        <v>47</v>
      </c>
      <c r="W1257" t="s">
        <v>1416</v>
      </c>
      <c r="X1257" t="s">
        <v>49</v>
      </c>
      <c r="Y1257" t="s">
        <v>123</v>
      </c>
      <c r="Z1257" t="s">
        <v>1417</v>
      </c>
      <c r="AA1257">
        <v>6.48</v>
      </c>
      <c r="AB1257">
        <v>1</v>
      </c>
      <c r="AC1257">
        <v>3.1103999999999998</v>
      </c>
      <c r="AD1257" t="e">
        <v>#N/A</v>
      </c>
      <c r="AE1257" t="s">
        <v>34</v>
      </c>
    </row>
    <row r="1258" spans="1:31" x14ac:dyDescent="0.25">
      <c r="A1258">
        <v>2857</v>
      </c>
      <c r="B1258" t="s">
        <v>3635</v>
      </c>
      <c r="C1258" s="1">
        <v>43703</v>
      </c>
      <c r="D1258">
        <f t="shared" si="191"/>
        <v>26</v>
      </c>
      <c r="E1258" t="str">
        <f t="shared" si="190"/>
        <v>Aug</v>
      </c>
      <c r="F1258">
        <f t="shared" si="192"/>
        <v>2019</v>
      </c>
      <c r="G1258" t="str">
        <f t="shared" si="193"/>
        <v>Mon</v>
      </c>
      <c r="H1258" s="1">
        <v>43706</v>
      </c>
      <c r="I1258">
        <f t="shared" si="194"/>
        <v>29</v>
      </c>
      <c r="J1258" s="1" t="str">
        <f t="shared" si="195"/>
        <v>Aug</v>
      </c>
      <c r="K1258">
        <f t="shared" si="196"/>
        <v>2019</v>
      </c>
      <c r="L1258" s="1" t="str">
        <f t="shared" si="197"/>
        <v>Thu</v>
      </c>
      <c r="M1258">
        <f t="shared" si="198"/>
        <v>3</v>
      </c>
      <c r="N1258" t="s">
        <v>41</v>
      </c>
      <c r="O1258" t="s">
        <v>3636</v>
      </c>
      <c r="P1258" t="s">
        <v>3637</v>
      </c>
      <c r="Q1258" t="s">
        <v>25</v>
      </c>
      <c r="R1258" t="s">
        <v>26</v>
      </c>
      <c r="S1258" t="s">
        <v>260</v>
      </c>
      <c r="T1258" t="s">
        <v>46</v>
      </c>
      <c r="U1258" t="str">
        <f t="shared" si="199"/>
        <v>San Diego, California, United States</v>
      </c>
      <c r="V1258" t="s">
        <v>47</v>
      </c>
      <c r="W1258" t="s">
        <v>2365</v>
      </c>
      <c r="X1258" t="s">
        <v>31</v>
      </c>
      <c r="Y1258" t="s">
        <v>262</v>
      </c>
      <c r="Z1258" t="s">
        <v>2366</v>
      </c>
      <c r="AA1258">
        <v>1603.136</v>
      </c>
      <c r="AB1258">
        <v>4</v>
      </c>
      <c r="AC1258">
        <v>100.196</v>
      </c>
      <c r="AD1258" t="e">
        <v>#N/A</v>
      </c>
      <c r="AE1258" t="s">
        <v>34</v>
      </c>
    </row>
    <row r="1259" spans="1:31" x14ac:dyDescent="0.25">
      <c r="A1259">
        <v>3932</v>
      </c>
      <c r="B1259" t="s">
        <v>3638</v>
      </c>
      <c r="C1259" s="1">
        <v>43703</v>
      </c>
      <c r="D1259">
        <f t="shared" si="191"/>
        <v>26</v>
      </c>
      <c r="E1259" t="str">
        <f t="shared" si="190"/>
        <v>Aug</v>
      </c>
      <c r="F1259">
        <f t="shared" si="192"/>
        <v>2019</v>
      </c>
      <c r="G1259" t="str">
        <f t="shared" si="193"/>
        <v>Mon</v>
      </c>
      <c r="H1259" s="1">
        <v>43710</v>
      </c>
      <c r="I1259">
        <f t="shared" si="194"/>
        <v>2</v>
      </c>
      <c r="J1259" s="1" t="str">
        <f t="shared" si="195"/>
        <v>Sep</v>
      </c>
      <c r="K1259">
        <f t="shared" si="196"/>
        <v>2019</v>
      </c>
      <c r="L1259" s="1" t="str">
        <f t="shared" si="197"/>
        <v>Mon</v>
      </c>
      <c r="M1259">
        <f t="shared" si="198"/>
        <v>7</v>
      </c>
      <c r="N1259" t="s">
        <v>22</v>
      </c>
      <c r="O1259" t="s">
        <v>1191</v>
      </c>
      <c r="P1259" t="s">
        <v>1192</v>
      </c>
      <c r="Q1259" t="s">
        <v>25</v>
      </c>
      <c r="R1259" t="s">
        <v>26</v>
      </c>
      <c r="S1259" t="s">
        <v>89</v>
      </c>
      <c r="T1259" t="s">
        <v>90</v>
      </c>
      <c r="U1259" t="str">
        <f t="shared" si="199"/>
        <v>Philadelphia, Pennsylvania, United States</v>
      </c>
      <c r="V1259" t="s">
        <v>29</v>
      </c>
      <c r="W1259" t="s">
        <v>3639</v>
      </c>
      <c r="X1259" t="s">
        <v>49</v>
      </c>
      <c r="Y1259" t="s">
        <v>92</v>
      </c>
      <c r="Z1259" t="s">
        <v>3640</v>
      </c>
      <c r="AA1259">
        <v>5.4720000000000004</v>
      </c>
      <c r="AB1259">
        <v>3</v>
      </c>
      <c r="AC1259">
        <v>1.6415999999999999</v>
      </c>
      <c r="AD1259" t="e">
        <v>#N/A</v>
      </c>
      <c r="AE1259" t="s">
        <v>34</v>
      </c>
    </row>
    <row r="1260" spans="1:31" x14ac:dyDescent="0.25">
      <c r="A1260">
        <v>3933</v>
      </c>
      <c r="B1260" t="s">
        <v>3638</v>
      </c>
      <c r="C1260" s="1">
        <v>43703</v>
      </c>
      <c r="D1260">
        <f t="shared" si="191"/>
        <v>26</v>
      </c>
      <c r="E1260" t="str">
        <f t="shared" si="190"/>
        <v>Aug</v>
      </c>
      <c r="F1260">
        <f t="shared" si="192"/>
        <v>2019</v>
      </c>
      <c r="G1260" t="str">
        <f t="shared" si="193"/>
        <v>Mon</v>
      </c>
      <c r="H1260" s="1">
        <v>43710</v>
      </c>
      <c r="I1260">
        <f t="shared" si="194"/>
        <v>2</v>
      </c>
      <c r="J1260" s="1" t="str">
        <f t="shared" si="195"/>
        <v>Sep</v>
      </c>
      <c r="K1260">
        <f t="shared" si="196"/>
        <v>2019</v>
      </c>
      <c r="L1260" s="1" t="str">
        <f t="shared" si="197"/>
        <v>Mon</v>
      </c>
      <c r="M1260">
        <f t="shared" si="198"/>
        <v>7</v>
      </c>
      <c r="N1260" t="s">
        <v>22</v>
      </c>
      <c r="O1260" t="s">
        <v>1191</v>
      </c>
      <c r="P1260" t="s">
        <v>1192</v>
      </c>
      <c r="Q1260" t="s">
        <v>25</v>
      </c>
      <c r="R1260" t="s">
        <v>26</v>
      </c>
      <c r="S1260" t="s">
        <v>89</v>
      </c>
      <c r="T1260" t="s">
        <v>90</v>
      </c>
      <c r="U1260" t="str">
        <f t="shared" si="199"/>
        <v>Philadelphia, Pennsylvania, United States</v>
      </c>
      <c r="V1260" t="s">
        <v>29</v>
      </c>
      <c r="W1260" t="s">
        <v>1357</v>
      </c>
      <c r="X1260" t="s">
        <v>36</v>
      </c>
      <c r="Y1260" t="s">
        <v>59</v>
      </c>
      <c r="Z1260" t="s">
        <v>1358</v>
      </c>
      <c r="AA1260">
        <v>47.984000000000002</v>
      </c>
      <c r="AB1260">
        <v>2</v>
      </c>
      <c r="AC1260">
        <v>13.195600000000001</v>
      </c>
      <c r="AD1260" t="e">
        <v>#N/A</v>
      </c>
      <c r="AE1260" t="s">
        <v>34</v>
      </c>
    </row>
    <row r="1261" spans="1:31" x14ac:dyDescent="0.25">
      <c r="A1261">
        <v>4584</v>
      </c>
      <c r="B1261" t="s">
        <v>3641</v>
      </c>
      <c r="C1261" s="1">
        <v>43703</v>
      </c>
      <c r="D1261">
        <f t="shared" si="191"/>
        <v>26</v>
      </c>
      <c r="E1261" t="str">
        <f t="shared" si="190"/>
        <v>Aug</v>
      </c>
      <c r="F1261">
        <f t="shared" si="192"/>
        <v>2019</v>
      </c>
      <c r="G1261" t="str">
        <f t="shared" si="193"/>
        <v>Mon</v>
      </c>
      <c r="H1261" s="1">
        <v>43705</v>
      </c>
      <c r="I1261">
        <f t="shared" si="194"/>
        <v>28</v>
      </c>
      <c r="J1261" s="1" t="str">
        <f t="shared" si="195"/>
        <v>Aug</v>
      </c>
      <c r="K1261">
        <f t="shared" si="196"/>
        <v>2019</v>
      </c>
      <c r="L1261" s="1" t="str">
        <f t="shared" si="197"/>
        <v>Wed</v>
      </c>
      <c r="M1261">
        <f t="shared" si="198"/>
        <v>2</v>
      </c>
      <c r="N1261" t="s">
        <v>97</v>
      </c>
      <c r="O1261" t="s">
        <v>3642</v>
      </c>
      <c r="P1261" t="s">
        <v>3643</v>
      </c>
      <c r="Q1261" t="s">
        <v>25</v>
      </c>
      <c r="R1261" t="s">
        <v>26</v>
      </c>
      <c r="S1261" t="s">
        <v>45</v>
      </c>
      <c r="T1261" t="s">
        <v>46</v>
      </c>
      <c r="U1261" t="str">
        <f t="shared" si="199"/>
        <v>Los Angeles, California, United States</v>
      </c>
      <c r="V1261" t="s">
        <v>47</v>
      </c>
      <c r="W1261" t="s">
        <v>3644</v>
      </c>
      <c r="X1261" t="s">
        <v>49</v>
      </c>
      <c r="Y1261" t="s">
        <v>92</v>
      </c>
      <c r="Z1261" t="s">
        <v>3645</v>
      </c>
      <c r="AA1261">
        <v>8.26</v>
      </c>
      <c r="AB1261">
        <v>2</v>
      </c>
      <c r="AC1261">
        <v>3.7995999999999999</v>
      </c>
      <c r="AD1261" t="e">
        <v>#N/A</v>
      </c>
      <c r="AE1261" t="s">
        <v>34</v>
      </c>
    </row>
    <row r="1262" spans="1:31" x14ac:dyDescent="0.25">
      <c r="A1262">
        <v>5447</v>
      </c>
      <c r="B1262" t="s">
        <v>3646</v>
      </c>
      <c r="C1262" s="1">
        <v>43703</v>
      </c>
      <c r="D1262">
        <f t="shared" si="191"/>
        <v>26</v>
      </c>
      <c r="E1262" t="str">
        <f t="shared" si="190"/>
        <v>Aug</v>
      </c>
      <c r="F1262">
        <f t="shared" si="192"/>
        <v>2019</v>
      </c>
      <c r="G1262" t="str">
        <f t="shared" si="193"/>
        <v>Mon</v>
      </c>
      <c r="H1262" s="1">
        <v>43708</v>
      </c>
      <c r="I1262">
        <f t="shared" si="194"/>
        <v>31</v>
      </c>
      <c r="J1262" s="1" t="str">
        <f t="shared" si="195"/>
        <v>Aug</v>
      </c>
      <c r="K1262">
        <f t="shared" si="196"/>
        <v>2019</v>
      </c>
      <c r="L1262" s="1" t="str">
        <f t="shared" si="197"/>
        <v>Sat</v>
      </c>
      <c r="M1262">
        <f t="shared" si="198"/>
        <v>5</v>
      </c>
      <c r="N1262" t="s">
        <v>22</v>
      </c>
      <c r="O1262" t="s">
        <v>1185</v>
      </c>
      <c r="P1262" t="s">
        <v>1186</v>
      </c>
      <c r="Q1262" t="s">
        <v>25</v>
      </c>
      <c r="R1262" t="s">
        <v>26</v>
      </c>
      <c r="S1262" t="s">
        <v>221</v>
      </c>
      <c r="T1262" t="s">
        <v>222</v>
      </c>
      <c r="U1262" t="str">
        <f t="shared" si="199"/>
        <v>New York City, New York, United States</v>
      </c>
      <c r="V1262" t="s">
        <v>29</v>
      </c>
      <c r="W1262" t="s">
        <v>3647</v>
      </c>
      <c r="X1262" t="s">
        <v>36</v>
      </c>
      <c r="Y1262" t="s">
        <v>37</v>
      </c>
      <c r="Z1262" t="s">
        <v>3648</v>
      </c>
      <c r="AA1262">
        <v>33</v>
      </c>
      <c r="AB1262">
        <v>6</v>
      </c>
      <c r="AC1262">
        <v>8.25</v>
      </c>
      <c r="AD1262" t="e">
        <v>#N/A</v>
      </c>
      <c r="AE1262" t="s">
        <v>34</v>
      </c>
    </row>
    <row r="1263" spans="1:31" x14ac:dyDescent="0.25">
      <c r="A1263">
        <v>5448</v>
      </c>
      <c r="B1263" t="s">
        <v>3646</v>
      </c>
      <c r="C1263" s="1">
        <v>43703</v>
      </c>
      <c r="D1263">
        <f t="shared" si="191"/>
        <v>26</v>
      </c>
      <c r="E1263" t="str">
        <f t="shared" si="190"/>
        <v>Aug</v>
      </c>
      <c r="F1263">
        <f t="shared" si="192"/>
        <v>2019</v>
      </c>
      <c r="G1263" t="str">
        <f t="shared" si="193"/>
        <v>Mon</v>
      </c>
      <c r="H1263" s="1">
        <v>43708</v>
      </c>
      <c r="I1263">
        <f t="shared" si="194"/>
        <v>31</v>
      </c>
      <c r="J1263" s="1" t="str">
        <f t="shared" si="195"/>
        <v>Aug</v>
      </c>
      <c r="K1263">
        <f t="shared" si="196"/>
        <v>2019</v>
      </c>
      <c r="L1263" s="1" t="str">
        <f t="shared" si="197"/>
        <v>Sat</v>
      </c>
      <c r="M1263">
        <f t="shared" si="198"/>
        <v>5</v>
      </c>
      <c r="N1263" t="s">
        <v>22</v>
      </c>
      <c r="O1263" t="s">
        <v>1185</v>
      </c>
      <c r="P1263" t="s">
        <v>1186</v>
      </c>
      <c r="Q1263" t="s">
        <v>25</v>
      </c>
      <c r="R1263" t="s">
        <v>26</v>
      </c>
      <c r="S1263" t="s">
        <v>221</v>
      </c>
      <c r="T1263" t="s">
        <v>222</v>
      </c>
      <c r="U1263" t="str">
        <f t="shared" si="199"/>
        <v>New York City, New York, United States</v>
      </c>
      <c r="V1263" t="s">
        <v>29</v>
      </c>
      <c r="W1263" t="s">
        <v>913</v>
      </c>
      <c r="X1263" t="s">
        <v>36</v>
      </c>
      <c r="Y1263" t="s">
        <v>59</v>
      </c>
      <c r="Z1263" t="s">
        <v>914</v>
      </c>
      <c r="AA1263">
        <v>249.95</v>
      </c>
      <c r="AB1263">
        <v>5</v>
      </c>
      <c r="AC1263">
        <v>87.482500000000002</v>
      </c>
      <c r="AD1263" t="e">
        <v>#N/A</v>
      </c>
      <c r="AE1263" t="s">
        <v>34</v>
      </c>
    </row>
    <row r="1264" spans="1:31" x14ac:dyDescent="0.25">
      <c r="A1264">
        <v>6695</v>
      </c>
      <c r="B1264" t="s">
        <v>3649</v>
      </c>
      <c r="C1264" s="1">
        <v>43703</v>
      </c>
      <c r="D1264">
        <f t="shared" si="191"/>
        <v>26</v>
      </c>
      <c r="E1264" t="str">
        <f t="shared" si="190"/>
        <v>Aug</v>
      </c>
      <c r="F1264">
        <f t="shared" si="192"/>
        <v>2019</v>
      </c>
      <c r="G1264" t="str">
        <f t="shared" si="193"/>
        <v>Mon</v>
      </c>
      <c r="H1264" s="1">
        <v>43707</v>
      </c>
      <c r="I1264">
        <f t="shared" si="194"/>
        <v>30</v>
      </c>
      <c r="J1264" s="1" t="str">
        <f t="shared" si="195"/>
        <v>Aug</v>
      </c>
      <c r="K1264">
        <f t="shared" si="196"/>
        <v>2019</v>
      </c>
      <c r="L1264" s="1" t="str">
        <f t="shared" si="197"/>
        <v>Fri</v>
      </c>
      <c r="M1264">
        <f t="shared" si="198"/>
        <v>4</v>
      </c>
      <c r="N1264" t="s">
        <v>22</v>
      </c>
      <c r="O1264" t="s">
        <v>3650</v>
      </c>
      <c r="P1264" t="s">
        <v>3651</v>
      </c>
      <c r="Q1264" t="s">
        <v>111</v>
      </c>
      <c r="R1264" t="s">
        <v>26</v>
      </c>
      <c r="S1264" t="s">
        <v>128</v>
      </c>
      <c r="T1264" t="s">
        <v>129</v>
      </c>
      <c r="U1264" t="str">
        <f t="shared" si="199"/>
        <v>Franklin, Wisconsin, United States</v>
      </c>
      <c r="V1264" t="s">
        <v>57</v>
      </c>
      <c r="W1264" t="s">
        <v>3652</v>
      </c>
      <c r="X1264" t="s">
        <v>36</v>
      </c>
      <c r="Y1264" t="s">
        <v>59</v>
      </c>
      <c r="Z1264" t="s">
        <v>3653</v>
      </c>
      <c r="AA1264">
        <v>47.97</v>
      </c>
      <c r="AB1264">
        <v>3</v>
      </c>
      <c r="AC1264">
        <v>14.870699999999999</v>
      </c>
      <c r="AD1264" t="e">
        <v>#N/A</v>
      </c>
      <c r="AE1264" t="s">
        <v>34</v>
      </c>
    </row>
    <row r="1265" spans="1:31" x14ac:dyDescent="0.25">
      <c r="A1265">
        <v>7703</v>
      </c>
      <c r="B1265" t="s">
        <v>3654</v>
      </c>
      <c r="C1265" s="1">
        <v>43703</v>
      </c>
      <c r="D1265">
        <f t="shared" si="191"/>
        <v>26</v>
      </c>
      <c r="E1265" t="str">
        <f t="shared" si="190"/>
        <v>Aug</v>
      </c>
      <c r="F1265">
        <f t="shared" si="192"/>
        <v>2019</v>
      </c>
      <c r="G1265" t="str">
        <f t="shared" si="193"/>
        <v>Mon</v>
      </c>
      <c r="H1265" s="1">
        <v>43710</v>
      </c>
      <c r="I1265">
        <f t="shared" si="194"/>
        <v>2</v>
      </c>
      <c r="J1265" s="1" t="str">
        <f t="shared" si="195"/>
        <v>Sep</v>
      </c>
      <c r="K1265">
        <f t="shared" si="196"/>
        <v>2019</v>
      </c>
      <c r="L1265" s="1" t="str">
        <f t="shared" si="197"/>
        <v>Mon</v>
      </c>
      <c r="M1265">
        <f t="shared" si="198"/>
        <v>7</v>
      </c>
      <c r="N1265" t="s">
        <v>22</v>
      </c>
      <c r="O1265" t="s">
        <v>3122</v>
      </c>
      <c r="P1265" t="s">
        <v>3123</v>
      </c>
      <c r="Q1265" t="s">
        <v>44</v>
      </c>
      <c r="R1265" t="s">
        <v>26</v>
      </c>
      <c r="S1265" t="s">
        <v>1460</v>
      </c>
      <c r="T1265" t="s">
        <v>883</v>
      </c>
      <c r="U1265" t="str">
        <f t="shared" si="199"/>
        <v>Detroit, Michigan, United States</v>
      </c>
      <c r="V1265" t="s">
        <v>57</v>
      </c>
      <c r="W1265" t="s">
        <v>3655</v>
      </c>
      <c r="X1265" t="s">
        <v>49</v>
      </c>
      <c r="Y1265" t="s">
        <v>123</v>
      </c>
      <c r="Z1265" t="s">
        <v>3656</v>
      </c>
      <c r="AA1265">
        <v>11.56</v>
      </c>
      <c r="AB1265">
        <v>2</v>
      </c>
      <c r="AC1265">
        <v>5.6643999999999997</v>
      </c>
      <c r="AD1265" t="e">
        <v>#N/A</v>
      </c>
      <c r="AE1265" t="s">
        <v>73</v>
      </c>
    </row>
    <row r="1266" spans="1:31" x14ac:dyDescent="0.25">
      <c r="A1266">
        <v>7704</v>
      </c>
      <c r="B1266" t="s">
        <v>3654</v>
      </c>
      <c r="C1266" s="1">
        <v>43703</v>
      </c>
      <c r="D1266">
        <f t="shared" si="191"/>
        <v>26</v>
      </c>
      <c r="E1266" t="str">
        <f t="shared" si="190"/>
        <v>Aug</v>
      </c>
      <c r="F1266">
        <f t="shared" si="192"/>
        <v>2019</v>
      </c>
      <c r="G1266" t="str">
        <f t="shared" si="193"/>
        <v>Mon</v>
      </c>
      <c r="H1266" s="1">
        <v>43710</v>
      </c>
      <c r="I1266">
        <f t="shared" si="194"/>
        <v>2</v>
      </c>
      <c r="J1266" s="1" t="str">
        <f t="shared" si="195"/>
        <v>Sep</v>
      </c>
      <c r="K1266">
        <f t="shared" si="196"/>
        <v>2019</v>
      </c>
      <c r="L1266" s="1" t="str">
        <f t="shared" si="197"/>
        <v>Mon</v>
      </c>
      <c r="M1266">
        <f t="shared" si="198"/>
        <v>7</v>
      </c>
      <c r="N1266" t="s">
        <v>22</v>
      </c>
      <c r="O1266" t="s">
        <v>3122</v>
      </c>
      <c r="P1266" t="s">
        <v>3123</v>
      </c>
      <c r="Q1266" t="s">
        <v>44</v>
      </c>
      <c r="R1266" t="s">
        <v>26</v>
      </c>
      <c r="S1266" t="s">
        <v>1460</v>
      </c>
      <c r="T1266" t="s">
        <v>883</v>
      </c>
      <c r="U1266" t="str">
        <f t="shared" si="199"/>
        <v>Detroit, Michigan, United States</v>
      </c>
      <c r="V1266" t="s">
        <v>57</v>
      </c>
      <c r="W1266" t="s">
        <v>3657</v>
      </c>
      <c r="X1266" t="s">
        <v>36</v>
      </c>
      <c r="Y1266" t="s">
        <v>37</v>
      </c>
      <c r="Z1266" t="s">
        <v>3658</v>
      </c>
      <c r="AA1266">
        <v>209.97</v>
      </c>
      <c r="AB1266">
        <v>3</v>
      </c>
      <c r="AC1266">
        <v>58.791600000000003</v>
      </c>
      <c r="AD1266" t="e">
        <v>#N/A</v>
      </c>
      <c r="AE1266" t="s">
        <v>34</v>
      </c>
    </row>
    <row r="1267" spans="1:31" x14ac:dyDescent="0.25">
      <c r="A1267">
        <v>7705</v>
      </c>
      <c r="B1267" t="s">
        <v>3654</v>
      </c>
      <c r="C1267" s="1">
        <v>43703</v>
      </c>
      <c r="D1267">
        <f t="shared" si="191"/>
        <v>26</v>
      </c>
      <c r="E1267" t="str">
        <f t="shared" si="190"/>
        <v>Aug</v>
      </c>
      <c r="F1267">
        <f t="shared" si="192"/>
        <v>2019</v>
      </c>
      <c r="G1267" t="str">
        <f t="shared" si="193"/>
        <v>Mon</v>
      </c>
      <c r="H1267" s="1">
        <v>43710</v>
      </c>
      <c r="I1267">
        <f t="shared" si="194"/>
        <v>2</v>
      </c>
      <c r="J1267" s="1" t="str">
        <f t="shared" si="195"/>
        <v>Sep</v>
      </c>
      <c r="K1267">
        <f t="shared" si="196"/>
        <v>2019</v>
      </c>
      <c r="L1267" s="1" t="str">
        <f t="shared" si="197"/>
        <v>Mon</v>
      </c>
      <c r="M1267">
        <f t="shared" si="198"/>
        <v>7</v>
      </c>
      <c r="N1267" t="s">
        <v>22</v>
      </c>
      <c r="O1267" t="s">
        <v>3122</v>
      </c>
      <c r="P1267" t="s">
        <v>3123</v>
      </c>
      <c r="Q1267" t="s">
        <v>44</v>
      </c>
      <c r="R1267" t="s">
        <v>26</v>
      </c>
      <c r="S1267" t="s">
        <v>1460</v>
      </c>
      <c r="T1267" t="s">
        <v>883</v>
      </c>
      <c r="U1267" t="str">
        <f t="shared" si="199"/>
        <v>Detroit, Michigan, United States</v>
      </c>
      <c r="V1267" t="s">
        <v>57</v>
      </c>
      <c r="W1267" t="s">
        <v>3659</v>
      </c>
      <c r="X1267" t="s">
        <v>31</v>
      </c>
      <c r="Y1267" t="s">
        <v>71</v>
      </c>
      <c r="Z1267" t="s">
        <v>3660</v>
      </c>
      <c r="AA1267">
        <v>447.84</v>
      </c>
      <c r="AB1267">
        <v>4</v>
      </c>
      <c r="AC1267">
        <v>98.524799999999999</v>
      </c>
      <c r="AD1267" t="e">
        <v>#N/A</v>
      </c>
      <c r="AE1267" t="s">
        <v>34</v>
      </c>
    </row>
    <row r="1268" spans="1:31" x14ac:dyDescent="0.25">
      <c r="A1268">
        <v>7706</v>
      </c>
      <c r="B1268" t="s">
        <v>3654</v>
      </c>
      <c r="C1268" s="1">
        <v>43703</v>
      </c>
      <c r="D1268">
        <f t="shared" si="191"/>
        <v>26</v>
      </c>
      <c r="E1268" t="str">
        <f t="shared" si="190"/>
        <v>Aug</v>
      </c>
      <c r="F1268">
        <f t="shared" si="192"/>
        <v>2019</v>
      </c>
      <c r="G1268" t="str">
        <f t="shared" si="193"/>
        <v>Mon</v>
      </c>
      <c r="H1268" s="1">
        <v>43710</v>
      </c>
      <c r="I1268">
        <f t="shared" si="194"/>
        <v>2</v>
      </c>
      <c r="J1268" s="1" t="str">
        <f t="shared" si="195"/>
        <v>Sep</v>
      </c>
      <c r="K1268">
        <f t="shared" si="196"/>
        <v>2019</v>
      </c>
      <c r="L1268" s="1" t="str">
        <f t="shared" si="197"/>
        <v>Mon</v>
      </c>
      <c r="M1268">
        <f t="shared" si="198"/>
        <v>7</v>
      </c>
      <c r="N1268" t="s">
        <v>22</v>
      </c>
      <c r="O1268" t="s">
        <v>3122</v>
      </c>
      <c r="P1268" t="s">
        <v>3123</v>
      </c>
      <c r="Q1268" t="s">
        <v>44</v>
      </c>
      <c r="R1268" t="s">
        <v>26</v>
      </c>
      <c r="S1268" t="s">
        <v>1460</v>
      </c>
      <c r="T1268" t="s">
        <v>883</v>
      </c>
      <c r="U1268" t="str">
        <f t="shared" si="199"/>
        <v>Detroit, Michigan, United States</v>
      </c>
      <c r="V1268" t="s">
        <v>57</v>
      </c>
      <c r="W1268" t="s">
        <v>3661</v>
      </c>
      <c r="X1268" t="s">
        <v>36</v>
      </c>
      <c r="Y1268" t="s">
        <v>59</v>
      </c>
      <c r="Z1268" t="s">
        <v>3662</v>
      </c>
      <c r="AA1268">
        <v>479.97</v>
      </c>
      <c r="AB1268">
        <v>3</v>
      </c>
      <c r="AC1268">
        <v>163.18979999999999</v>
      </c>
      <c r="AD1268" t="e">
        <v>#N/A</v>
      </c>
      <c r="AE1268" t="s">
        <v>73</v>
      </c>
    </row>
    <row r="1269" spans="1:31" x14ac:dyDescent="0.25">
      <c r="A1269">
        <v>7707</v>
      </c>
      <c r="B1269" t="s">
        <v>3654</v>
      </c>
      <c r="C1269" s="1">
        <v>43703</v>
      </c>
      <c r="D1269">
        <f t="shared" si="191"/>
        <v>26</v>
      </c>
      <c r="E1269" t="str">
        <f t="shared" si="190"/>
        <v>Aug</v>
      </c>
      <c r="F1269">
        <f t="shared" si="192"/>
        <v>2019</v>
      </c>
      <c r="G1269" t="str">
        <f t="shared" si="193"/>
        <v>Mon</v>
      </c>
      <c r="H1269" s="1">
        <v>43710</v>
      </c>
      <c r="I1269">
        <f t="shared" si="194"/>
        <v>2</v>
      </c>
      <c r="J1269" s="1" t="str">
        <f t="shared" si="195"/>
        <v>Sep</v>
      </c>
      <c r="K1269">
        <f t="shared" si="196"/>
        <v>2019</v>
      </c>
      <c r="L1269" s="1" t="str">
        <f t="shared" si="197"/>
        <v>Mon</v>
      </c>
      <c r="M1269">
        <f t="shared" si="198"/>
        <v>7</v>
      </c>
      <c r="N1269" t="s">
        <v>22</v>
      </c>
      <c r="O1269" t="s">
        <v>3122</v>
      </c>
      <c r="P1269" t="s">
        <v>3123</v>
      </c>
      <c r="Q1269" t="s">
        <v>44</v>
      </c>
      <c r="R1269" t="s">
        <v>26</v>
      </c>
      <c r="S1269" t="s">
        <v>1460</v>
      </c>
      <c r="T1269" t="s">
        <v>883</v>
      </c>
      <c r="U1269" t="str">
        <f t="shared" si="199"/>
        <v>Detroit, Michigan, United States</v>
      </c>
      <c r="V1269" t="s">
        <v>57</v>
      </c>
      <c r="W1269" t="s">
        <v>3663</v>
      </c>
      <c r="X1269" t="s">
        <v>49</v>
      </c>
      <c r="Y1269" t="s">
        <v>92</v>
      </c>
      <c r="Z1269" t="s">
        <v>3664</v>
      </c>
      <c r="AA1269">
        <v>8.64</v>
      </c>
      <c r="AB1269">
        <v>3</v>
      </c>
      <c r="AC1269">
        <v>2.5055999999999998</v>
      </c>
      <c r="AD1269" t="e">
        <v>#N/A</v>
      </c>
      <c r="AE1269" t="s">
        <v>73</v>
      </c>
    </row>
    <row r="1270" spans="1:31" x14ac:dyDescent="0.25">
      <c r="A1270">
        <v>8357</v>
      </c>
      <c r="B1270" t="s">
        <v>3665</v>
      </c>
      <c r="C1270" s="1">
        <v>43703</v>
      </c>
      <c r="D1270">
        <f t="shared" si="191"/>
        <v>26</v>
      </c>
      <c r="E1270" t="str">
        <f t="shared" si="190"/>
        <v>Aug</v>
      </c>
      <c r="F1270">
        <f t="shared" si="192"/>
        <v>2019</v>
      </c>
      <c r="G1270" t="str">
        <f t="shared" si="193"/>
        <v>Mon</v>
      </c>
      <c r="H1270" s="1">
        <v>43707</v>
      </c>
      <c r="I1270">
        <f t="shared" si="194"/>
        <v>30</v>
      </c>
      <c r="J1270" s="1" t="str">
        <f t="shared" si="195"/>
        <v>Aug</v>
      </c>
      <c r="K1270">
        <f t="shared" si="196"/>
        <v>2019</v>
      </c>
      <c r="L1270" s="1" t="str">
        <f t="shared" si="197"/>
        <v>Fri</v>
      </c>
      <c r="M1270">
        <f t="shared" si="198"/>
        <v>4</v>
      </c>
      <c r="N1270" t="s">
        <v>22</v>
      </c>
      <c r="O1270" t="s">
        <v>3666</v>
      </c>
      <c r="P1270" t="s">
        <v>3667</v>
      </c>
      <c r="Q1270" t="s">
        <v>44</v>
      </c>
      <c r="R1270" t="s">
        <v>26</v>
      </c>
      <c r="S1270" t="s">
        <v>2222</v>
      </c>
      <c r="T1270" t="s">
        <v>254</v>
      </c>
      <c r="U1270" t="str">
        <f t="shared" si="199"/>
        <v>Athens, Georgia, United States</v>
      </c>
      <c r="V1270" t="s">
        <v>82</v>
      </c>
      <c r="W1270" t="s">
        <v>3668</v>
      </c>
      <c r="X1270" t="s">
        <v>31</v>
      </c>
      <c r="Y1270" t="s">
        <v>120</v>
      </c>
      <c r="Z1270" t="s">
        <v>3669</v>
      </c>
      <c r="AA1270">
        <v>186.54</v>
      </c>
      <c r="AB1270">
        <v>3</v>
      </c>
      <c r="AC1270">
        <v>41.038800000000002</v>
      </c>
      <c r="AD1270" t="e">
        <v>#N/A</v>
      </c>
      <c r="AE1270" t="s">
        <v>73</v>
      </c>
    </row>
    <row r="1271" spans="1:31" x14ac:dyDescent="0.25">
      <c r="A1271">
        <v>9311</v>
      </c>
      <c r="B1271" t="s">
        <v>3670</v>
      </c>
      <c r="C1271" s="1">
        <v>43703</v>
      </c>
      <c r="D1271">
        <f t="shared" si="191"/>
        <v>26</v>
      </c>
      <c r="E1271" t="str">
        <f t="shared" si="190"/>
        <v>Aug</v>
      </c>
      <c r="F1271">
        <f t="shared" si="192"/>
        <v>2019</v>
      </c>
      <c r="G1271" t="str">
        <f t="shared" si="193"/>
        <v>Mon</v>
      </c>
      <c r="H1271" s="1">
        <v>43708</v>
      </c>
      <c r="I1271">
        <f t="shared" si="194"/>
        <v>31</v>
      </c>
      <c r="J1271" s="1" t="str">
        <f t="shared" si="195"/>
        <v>Aug</v>
      </c>
      <c r="K1271">
        <f t="shared" si="196"/>
        <v>2019</v>
      </c>
      <c r="L1271" s="1" t="str">
        <f t="shared" si="197"/>
        <v>Sat</v>
      </c>
      <c r="M1271">
        <f t="shared" si="198"/>
        <v>5</v>
      </c>
      <c r="N1271" t="s">
        <v>22</v>
      </c>
      <c r="O1271" t="s">
        <v>1818</v>
      </c>
      <c r="P1271" t="s">
        <v>1819</v>
      </c>
      <c r="Q1271" t="s">
        <v>25</v>
      </c>
      <c r="R1271" t="s">
        <v>26</v>
      </c>
      <c r="S1271" t="s">
        <v>221</v>
      </c>
      <c r="T1271" t="s">
        <v>222</v>
      </c>
      <c r="U1271" t="str">
        <f t="shared" si="199"/>
        <v>New York City, New York, United States</v>
      </c>
      <c r="V1271" t="s">
        <v>29</v>
      </c>
      <c r="W1271" t="s">
        <v>3671</v>
      </c>
      <c r="X1271" t="s">
        <v>49</v>
      </c>
      <c r="Y1271" t="s">
        <v>75</v>
      </c>
      <c r="Z1271" t="s">
        <v>3672</v>
      </c>
      <c r="AA1271">
        <v>146.68799999999999</v>
      </c>
      <c r="AB1271">
        <v>8</v>
      </c>
      <c r="AC1271">
        <v>45.84</v>
      </c>
      <c r="AD1271" t="e">
        <v>#N/A</v>
      </c>
      <c r="AE1271" t="s">
        <v>73</v>
      </c>
    </row>
    <row r="1272" spans="1:31" x14ac:dyDescent="0.25">
      <c r="A1272">
        <v>9586</v>
      </c>
      <c r="B1272" t="s">
        <v>3673</v>
      </c>
      <c r="C1272" s="1">
        <v>43703</v>
      </c>
      <c r="D1272">
        <f t="shared" si="191"/>
        <v>26</v>
      </c>
      <c r="E1272" t="str">
        <f t="shared" si="190"/>
        <v>Aug</v>
      </c>
      <c r="F1272">
        <f t="shared" si="192"/>
        <v>2019</v>
      </c>
      <c r="G1272" t="str">
        <f t="shared" si="193"/>
        <v>Mon</v>
      </c>
      <c r="H1272" s="1">
        <v>43705</v>
      </c>
      <c r="I1272">
        <f t="shared" si="194"/>
        <v>28</v>
      </c>
      <c r="J1272" s="1" t="str">
        <f t="shared" si="195"/>
        <v>Aug</v>
      </c>
      <c r="K1272">
        <f t="shared" si="196"/>
        <v>2019</v>
      </c>
      <c r="L1272" s="1" t="str">
        <f t="shared" si="197"/>
        <v>Wed</v>
      </c>
      <c r="M1272">
        <f t="shared" si="198"/>
        <v>2</v>
      </c>
      <c r="N1272" t="s">
        <v>41</v>
      </c>
      <c r="O1272" t="s">
        <v>3674</v>
      </c>
      <c r="P1272" t="s">
        <v>3675</v>
      </c>
      <c r="Q1272" t="s">
        <v>25</v>
      </c>
      <c r="R1272" t="s">
        <v>26</v>
      </c>
      <c r="S1272" t="s">
        <v>804</v>
      </c>
      <c r="T1272" t="s">
        <v>101</v>
      </c>
      <c r="U1272" t="str">
        <f t="shared" si="199"/>
        <v>Miami, Florida, United States</v>
      </c>
      <c r="V1272" t="s">
        <v>82</v>
      </c>
      <c r="W1272" t="s">
        <v>3676</v>
      </c>
      <c r="X1272" t="s">
        <v>49</v>
      </c>
      <c r="Y1272" t="s">
        <v>123</v>
      </c>
      <c r="Z1272" t="s">
        <v>3677</v>
      </c>
      <c r="AA1272">
        <v>31.007999999999999</v>
      </c>
      <c r="AB1272">
        <v>1</v>
      </c>
      <c r="AC1272">
        <v>11.240399999999999</v>
      </c>
      <c r="AD1272" t="e">
        <v>#N/A</v>
      </c>
      <c r="AE1272" t="s">
        <v>73</v>
      </c>
    </row>
    <row r="1273" spans="1:31" x14ac:dyDescent="0.25">
      <c r="A1273">
        <v>743</v>
      </c>
      <c r="B1273" t="s">
        <v>3678</v>
      </c>
      <c r="C1273" s="1">
        <v>43704</v>
      </c>
      <c r="D1273">
        <f t="shared" si="191"/>
        <v>27</v>
      </c>
      <c r="E1273" t="str">
        <f t="shared" si="190"/>
        <v>Aug</v>
      </c>
      <c r="F1273">
        <f t="shared" si="192"/>
        <v>2019</v>
      </c>
      <c r="G1273" t="str">
        <f t="shared" si="193"/>
        <v>Tue</v>
      </c>
      <c r="H1273" s="1">
        <v>43709</v>
      </c>
      <c r="I1273">
        <f t="shared" si="194"/>
        <v>1</v>
      </c>
      <c r="J1273" s="1" t="str">
        <f t="shared" si="195"/>
        <v>Sep</v>
      </c>
      <c r="K1273">
        <f t="shared" si="196"/>
        <v>2019</v>
      </c>
      <c r="L1273" s="1" t="str">
        <f t="shared" si="197"/>
        <v>Sun</v>
      </c>
      <c r="M1273">
        <f t="shared" si="198"/>
        <v>5</v>
      </c>
      <c r="N1273" t="s">
        <v>22</v>
      </c>
      <c r="O1273" t="s">
        <v>3679</v>
      </c>
      <c r="P1273" t="s">
        <v>3680</v>
      </c>
      <c r="Q1273" t="s">
        <v>44</v>
      </c>
      <c r="R1273" t="s">
        <v>26</v>
      </c>
      <c r="S1273" t="s">
        <v>407</v>
      </c>
      <c r="T1273" t="s">
        <v>56</v>
      </c>
      <c r="U1273" t="str">
        <f t="shared" si="199"/>
        <v>Dallas, Texas, United States</v>
      </c>
      <c r="V1273" t="s">
        <v>57</v>
      </c>
      <c r="W1273" t="s">
        <v>3681</v>
      </c>
      <c r="X1273" t="s">
        <v>49</v>
      </c>
      <c r="Y1273" t="s">
        <v>634</v>
      </c>
      <c r="Z1273" t="s">
        <v>3682</v>
      </c>
      <c r="AA1273">
        <v>51.52</v>
      </c>
      <c r="AB1273">
        <v>5</v>
      </c>
      <c r="AC1273">
        <v>-10.948</v>
      </c>
      <c r="AD1273" t="e">
        <v>#N/A</v>
      </c>
      <c r="AE1273" t="s">
        <v>34</v>
      </c>
    </row>
    <row r="1274" spans="1:31" x14ac:dyDescent="0.25">
      <c r="A1274">
        <v>744</v>
      </c>
      <c r="B1274" t="s">
        <v>3678</v>
      </c>
      <c r="C1274" s="1">
        <v>43704</v>
      </c>
      <c r="D1274">
        <f t="shared" si="191"/>
        <v>27</v>
      </c>
      <c r="E1274" t="str">
        <f t="shared" si="190"/>
        <v>Aug</v>
      </c>
      <c r="F1274">
        <f t="shared" si="192"/>
        <v>2019</v>
      </c>
      <c r="G1274" t="str">
        <f t="shared" si="193"/>
        <v>Tue</v>
      </c>
      <c r="H1274" s="1">
        <v>43709</v>
      </c>
      <c r="I1274">
        <f t="shared" si="194"/>
        <v>1</v>
      </c>
      <c r="J1274" s="1" t="str">
        <f t="shared" si="195"/>
        <v>Sep</v>
      </c>
      <c r="K1274">
        <f t="shared" si="196"/>
        <v>2019</v>
      </c>
      <c r="L1274" s="1" t="str">
        <f t="shared" si="197"/>
        <v>Sun</v>
      </c>
      <c r="M1274">
        <f t="shared" si="198"/>
        <v>5</v>
      </c>
      <c r="N1274" t="s">
        <v>22</v>
      </c>
      <c r="O1274" t="s">
        <v>3679</v>
      </c>
      <c r="P1274" t="s">
        <v>3680</v>
      </c>
      <c r="Q1274" t="s">
        <v>44</v>
      </c>
      <c r="R1274" t="s">
        <v>26</v>
      </c>
      <c r="S1274" t="s">
        <v>407</v>
      </c>
      <c r="T1274" t="s">
        <v>56</v>
      </c>
      <c r="U1274" t="str">
        <f t="shared" si="199"/>
        <v>Dallas, Texas, United States</v>
      </c>
      <c r="V1274" t="s">
        <v>57</v>
      </c>
      <c r="W1274" t="s">
        <v>3683</v>
      </c>
      <c r="X1274" t="s">
        <v>49</v>
      </c>
      <c r="Y1274" t="s">
        <v>123</v>
      </c>
      <c r="Z1274" t="s">
        <v>3684</v>
      </c>
      <c r="AA1274">
        <v>3.528</v>
      </c>
      <c r="AB1274">
        <v>1</v>
      </c>
      <c r="AC1274">
        <v>1.1466000000000001</v>
      </c>
      <c r="AD1274" t="e">
        <v>#N/A</v>
      </c>
      <c r="AE1274" t="s">
        <v>73</v>
      </c>
    </row>
    <row r="1275" spans="1:31" x14ac:dyDescent="0.25">
      <c r="A1275">
        <v>745</v>
      </c>
      <c r="B1275" t="s">
        <v>3678</v>
      </c>
      <c r="C1275" s="1">
        <v>43704</v>
      </c>
      <c r="D1275">
        <f t="shared" si="191"/>
        <v>27</v>
      </c>
      <c r="E1275" t="str">
        <f t="shared" si="190"/>
        <v>Aug</v>
      </c>
      <c r="F1275">
        <f t="shared" si="192"/>
        <v>2019</v>
      </c>
      <c r="G1275" t="str">
        <f t="shared" si="193"/>
        <v>Tue</v>
      </c>
      <c r="H1275" s="1">
        <v>43709</v>
      </c>
      <c r="I1275">
        <f t="shared" si="194"/>
        <v>1</v>
      </c>
      <c r="J1275" s="1" t="str">
        <f t="shared" si="195"/>
        <v>Sep</v>
      </c>
      <c r="K1275">
        <f t="shared" si="196"/>
        <v>2019</v>
      </c>
      <c r="L1275" s="1" t="str">
        <f t="shared" si="197"/>
        <v>Sun</v>
      </c>
      <c r="M1275">
        <f t="shared" si="198"/>
        <v>5</v>
      </c>
      <c r="N1275" t="s">
        <v>22</v>
      </c>
      <c r="O1275" t="s">
        <v>3679</v>
      </c>
      <c r="P1275" t="s">
        <v>3680</v>
      </c>
      <c r="Q1275" t="s">
        <v>44</v>
      </c>
      <c r="R1275" t="s">
        <v>26</v>
      </c>
      <c r="S1275" t="s">
        <v>407</v>
      </c>
      <c r="T1275" t="s">
        <v>56</v>
      </c>
      <c r="U1275" t="str">
        <f t="shared" si="199"/>
        <v>Dallas, Texas, United States</v>
      </c>
      <c r="V1275" t="s">
        <v>57</v>
      </c>
      <c r="W1275" t="s">
        <v>2115</v>
      </c>
      <c r="X1275" t="s">
        <v>49</v>
      </c>
      <c r="Y1275" t="s">
        <v>123</v>
      </c>
      <c r="Z1275" t="s">
        <v>2116</v>
      </c>
      <c r="AA1275">
        <v>4.6239999999999997</v>
      </c>
      <c r="AB1275">
        <v>1</v>
      </c>
      <c r="AC1275">
        <v>1.6761999999999999</v>
      </c>
      <c r="AD1275" t="e">
        <v>#N/A</v>
      </c>
      <c r="AE1275" t="s">
        <v>34</v>
      </c>
    </row>
    <row r="1276" spans="1:31" x14ac:dyDescent="0.25">
      <c r="A1276">
        <v>746</v>
      </c>
      <c r="B1276" t="s">
        <v>3678</v>
      </c>
      <c r="C1276" s="1">
        <v>43704</v>
      </c>
      <c r="D1276">
        <f t="shared" si="191"/>
        <v>27</v>
      </c>
      <c r="E1276" t="str">
        <f t="shared" si="190"/>
        <v>Aug</v>
      </c>
      <c r="F1276">
        <f t="shared" si="192"/>
        <v>2019</v>
      </c>
      <c r="G1276" t="str">
        <f t="shared" si="193"/>
        <v>Tue</v>
      </c>
      <c r="H1276" s="1">
        <v>43709</v>
      </c>
      <c r="I1276">
        <f t="shared" si="194"/>
        <v>1</v>
      </c>
      <c r="J1276" s="1" t="str">
        <f t="shared" si="195"/>
        <v>Sep</v>
      </c>
      <c r="K1276">
        <f t="shared" si="196"/>
        <v>2019</v>
      </c>
      <c r="L1276" s="1" t="str">
        <f t="shared" si="197"/>
        <v>Sun</v>
      </c>
      <c r="M1276">
        <f t="shared" si="198"/>
        <v>5</v>
      </c>
      <c r="N1276" t="s">
        <v>22</v>
      </c>
      <c r="O1276" t="s">
        <v>3679</v>
      </c>
      <c r="P1276" t="s">
        <v>3680</v>
      </c>
      <c r="Q1276" t="s">
        <v>44</v>
      </c>
      <c r="R1276" t="s">
        <v>26</v>
      </c>
      <c r="S1276" t="s">
        <v>407</v>
      </c>
      <c r="T1276" t="s">
        <v>56</v>
      </c>
      <c r="U1276" t="str">
        <f t="shared" si="199"/>
        <v>Dallas, Texas, United States</v>
      </c>
      <c r="V1276" t="s">
        <v>57</v>
      </c>
      <c r="W1276" t="s">
        <v>3225</v>
      </c>
      <c r="X1276" t="s">
        <v>49</v>
      </c>
      <c r="Y1276" t="s">
        <v>634</v>
      </c>
      <c r="Z1276" t="s">
        <v>3226</v>
      </c>
      <c r="AA1276">
        <v>55.167999999999999</v>
      </c>
      <c r="AB1276">
        <v>4</v>
      </c>
      <c r="AC1276">
        <v>6.2064000000000004</v>
      </c>
      <c r="AD1276" t="e">
        <v>#N/A</v>
      </c>
      <c r="AE1276" t="s">
        <v>73</v>
      </c>
    </row>
    <row r="1277" spans="1:31" x14ac:dyDescent="0.25">
      <c r="A1277">
        <v>3342</v>
      </c>
      <c r="B1277" t="s">
        <v>3685</v>
      </c>
      <c r="C1277" s="1">
        <v>43704</v>
      </c>
      <c r="D1277">
        <f t="shared" si="191"/>
        <v>27</v>
      </c>
      <c r="E1277" t="str">
        <f t="shared" si="190"/>
        <v>Aug</v>
      </c>
      <c r="F1277">
        <f t="shared" si="192"/>
        <v>2019</v>
      </c>
      <c r="G1277" t="str">
        <f t="shared" si="193"/>
        <v>Tue</v>
      </c>
      <c r="H1277" s="1">
        <v>43709</v>
      </c>
      <c r="I1277">
        <f t="shared" si="194"/>
        <v>1</v>
      </c>
      <c r="J1277" s="1" t="str">
        <f t="shared" si="195"/>
        <v>Sep</v>
      </c>
      <c r="K1277">
        <f t="shared" si="196"/>
        <v>2019</v>
      </c>
      <c r="L1277" s="1" t="str">
        <f t="shared" si="197"/>
        <v>Sun</v>
      </c>
      <c r="M1277">
        <f t="shared" si="198"/>
        <v>5</v>
      </c>
      <c r="N1277" t="s">
        <v>97</v>
      </c>
      <c r="O1277" t="s">
        <v>2677</v>
      </c>
      <c r="P1277" t="s">
        <v>2678</v>
      </c>
      <c r="Q1277" t="s">
        <v>44</v>
      </c>
      <c r="R1277" t="s">
        <v>26</v>
      </c>
      <c r="S1277" t="s">
        <v>3686</v>
      </c>
      <c r="T1277" t="s">
        <v>896</v>
      </c>
      <c r="U1277" t="str">
        <f t="shared" si="199"/>
        <v>Quincy, Massachusetts, United States</v>
      </c>
      <c r="V1277" t="s">
        <v>29</v>
      </c>
      <c r="W1277" t="s">
        <v>3687</v>
      </c>
      <c r="X1277" t="s">
        <v>49</v>
      </c>
      <c r="Y1277" t="s">
        <v>123</v>
      </c>
      <c r="Z1277" t="s">
        <v>3688</v>
      </c>
      <c r="AA1277">
        <v>122.97</v>
      </c>
      <c r="AB1277">
        <v>3</v>
      </c>
      <c r="AC1277">
        <v>60.255299999999998</v>
      </c>
      <c r="AD1277" t="e">
        <v>#N/A</v>
      </c>
      <c r="AE1277" t="s">
        <v>34</v>
      </c>
    </row>
    <row r="1278" spans="1:31" x14ac:dyDescent="0.25">
      <c r="A1278">
        <v>3343</v>
      </c>
      <c r="B1278" t="s">
        <v>3685</v>
      </c>
      <c r="C1278" s="1">
        <v>43704</v>
      </c>
      <c r="D1278">
        <f t="shared" si="191"/>
        <v>27</v>
      </c>
      <c r="E1278" t="str">
        <f t="shared" si="190"/>
        <v>Aug</v>
      </c>
      <c r="F1278">
        <f t="shared" si="192"/>
        <v>2019</v>
      </c>
      <c r="G1278" t="str">
        <f t="shared" si="193"/>
        <v>Tue</v>
      </c>
      <c r="H1278" s="1">
        <v>43709</v>
      </c>
      <c r="I1278">
        <f t="shared" si="194"/>
        <v>1</v>
      </c>
      <c r="J1278" s="1" t="str">
        <f t="shared" si="195"/>
        <v>Sep</v>
      </c>
      <c r="K1278">
        <f t="shared" si="196"/>
        <v>2019</v>
      </c>
      <c r="L1278" s="1" t="str">
        <f t="shared" si="197"/>
        <v>Sun</v>
      </c>
      <c r="M1278">
        <f t="shared" si="198"/>
        <v>5</v>
      </c>
      <c r="N1278" t="s">
        <v>97</v>
      </c>
      <c r="O1278" t="s">
        <v>2677</v>
      </c>
      <c r="P1278" t="s">
        <v>2678</v>
      </c>
      <c r="Q1278" t="s">
        <v>44</v>
      </c>
      <c r="R1278" t="s">
        <v>26</v>
      </c>
      <c r="S1278" t="s">
        <v>3686</v>
      </c>
      <c r="T1278" t="s">
        <v>896</v>
      </c>
      <c r="U1278" t="str">
        <f t="shared" si="199"/>
        <v>Quincy, Massachusetts, United States</v>
      </c>
      <c r="V1278" t="s">
        <v>29</v>
      </c>
      <c r="W1278" t="s">
        <v>3689</v>
      </c>
      <c r="X1278" t="s">
        <v>31</v>
      </c>
      <c r="Y1278" t="s">
        <v>71</v>
      </c>
      <c r="Z1278" t="s">
        <v>3690</v>
      </c>
      <c r="AA1278">
        <v>244.61500000000001</v>
      </c>
      <c r="AB1278">
        <v>1</v>
      </c>
      <c r="AC1278">
        <v>20.966999999999999</v>
      </c>
      <c r="AD1278" t="e">
        <v>#N/A</v>
      </c>
      <c r="AE1278" t="s">
        <v>34</v>
      </c>
    </row>
    <row r="1279" spans="1:31" x14ac:dyDescent="0.25">
      <c r="A1279">
        <v>3344</v>
      </c>
      <c r="B1279" t="s">
        <v>3685</v>
      </c>
      <c r="C1279" s="1">
        <v>43704</v>
      </c>
      <c r="D1279">
        <f t="shared" si="191"/>
        <v>27</v>
      </c>
      <c r="E1279" t="str">
        <f t="shared" si="190"/>
        <v>Aug</v>
      </c>
      <c r="F1279">
        <f t="shared" si="192"/>
        <v>2019</v>
      </c>
      <c r="G1279" t="str">
        <f t="shared" si="193"/>
        <v>Tue</v>
      </c>
      <c r="H1279" s="1">
        <v>43709</v>
      </c>
      <c r="I1279">
        <f t="shared" si="194"/>
        <v>1</v>
      </c>
      <c r="J1279" s="1" t="str">
        <f t="shared" si="195"/>
        <v>Sep</v>
      </c>
      <c r="K1279">
        <f t="shared" si="196"/>
        <v>2019</v>
      </c>
      <c r="L1279" s="1" t="str">
        <f t="shared" si="197"/>
        <v>Sun</v>
      </c>
      <c r="M1279">
        <f t="shared" si="198"/>
        <v>5</v>
      </c>
      <c r="N1279" t="s">
        <v>97</v>
      </c>
      <c r="O1279" t="s">
        <v>2677</v>
      </c>
      <c r="P1279" t="s">
        <v>2678</v>
      </c>
      <c r="Q1279" t="s">
        <v>44</v>
      </c>
      <c r="R1279" t="s">
        <v>26</v>
      </c>
      <c r="S1279" t="s">
        <v>3686</v>
      </c>
      <c r="T1279" t="s">
        <v>896</v>
      </c>
      <c r="U1279" t="str">
        <f t="shared" si="199"/>
        <v>Quincy, Massachusetts, United States</v>
      </c>
      <c r="V1279" t="s">
        <v>29</v>
      </c>
      <c r="W1279" t="s">
        <v>2448</v>
      </c>
      <c r="X1279" t="s">
        <v>36</v>
      </c>
      <c r="Y1279" t="s">
        <v>37</v>
      </c>
      <c r="Z1279" t="s">
        <v>2449</v>
      </c>
      <c r="AA1279">
        <v>59.97</v>
      </c>
      <c r="AB1279">
        <v>3</v>
      </c>
      <c r="AC1279">
        <v>28.785599999999999</v>
      </c>
      <c r="AD1279" t="e">
        <v>#N/A</v>
      </c>
      <c r="AE1279" t="s">
        <v>34</v>
      </c>
    </row>
    <row r="1280" spans="1:31" x14ac:dyDescent="0.25">
      <c r="A1280">
        <v>3345</v>
      </c>
      <c r="B1280" t="s">
        <v>3685</v>
      </c>
      <c r="C1280" s="1">
        <v>43704</v>
      </c>
      <c r="D1280">
        <f t="shared" si="191"/>
        <v>27</v>
      </c>
      <c r="E1280" t="str">
        <f t="shared" si="190"/>
        <v>Aug</v>
      </c>
      <c r="F1280">
        <f t="shared" si="192"/>
        <v>2019</v>
      </c>
      <c r="G1280" t="str">
        <f t="shared" si="193"/>
        <v>Tue</v>
      </c>
      <c r="H1280" s="1">
        <v>43709</v>
      </c>
      <c r="I1280">
        <f t="shared" si="194"/>
        <v>1</v>
      </c>
      <c r="J1280" s="1" t="str">
        <f t="shared" si="195"/>
        <v>Sep</v>
      </c>
      <c r="K1280">
        <f t="shared" si="196"/>
        <v>2019</v>
      </c>
      <c r="L1280" s="1" t="str">
        <f t="shared" si="197"/>
        <v>Sun</v>
      </c>
      <c r="M1280">
        <f t="shared" si="198"/>
        <v>5</v>
      </c>
      <c r="N1280" t="s">
        <v>97</v>
      </c>
      <c r="O1280" t="s">
        <v>2677</v>
      </c>
      <c r="P1280" t="s">
        <v>2678</v>
      </c>
      <c r="Q1280" t="s">
        <v>44</v>
      </c>
      <c r="R1280" t="s">
        <v>26</v>
      </c>
      <c r="S1280" t="s">
        <v>3686</v>
      </c>
      <c r="T1280" t="s">
        <v>896</v>
      </c>
      <c r="U1280" t="str">
        <f t="shared" si="199"/>
        <v>Quincy, Massachusetts, United States</v>
      </c>
      <c r="V1280" t="s">
        <v>29</v>
      </c>
      <c r="W1280" t="s">
        <v>1745</v>
      </c>
      <c r="X1280" t="s">
        <v>49</v>
      </c>
      <c r="Y1280" t="s">
        <v>123</v>
      </c>
      <c r="Z1280" t="s">
        <v>1746</v>
      </c>
      <c r="AA1280">
        <v>81.540000000000006</v>
      </c>
      <c r="AB1280">
        <v>9</v>
      </c>
      <c r="AC1280">
        <v>36.692999999999998</v>
      </c>
      <c r="AD1280" t="e">
        <v>#N/A</v>
      </c>
      <c r="AE1280" t="s">
        <v>73</v>
      </c>
    </row>
    <row r="1281" spans="1:31" x14ac:dyDescent="0.25">
      <c r="A1281">
        <v>3346</v>
      </c>
      <c r="B1281" t="s">
        <v>3685</v>
      </c>
      <c r="C1281" s="1">
        <v>43704</v>
      </c>
      <c r="D1281">
        <f t="shared" si="191"/>
        <v>27</v>
      </c>
      <c r="E1281" t="str">
        <f t="shared" si="190"/>
        <v>Aug</v>
      </c>
      <c r="F1281">
        <f t="shared" si="192"/>
        <v>2019</v>
      </c>
      <c r="G1281" t="str">
        <f t="shared" si="193"/>
        <v>Tue</v>
      </c>
      <c r="H1281" s="1">
        <v>43709</v>
      </c>
      <c r="I1281">
        <f t="shared" si="194"/>
        <v>1</v>
      </c>
      <c r="J1281" s="1" t="str">
        <f t="shared" si="195"/>
        <v>Sep</v>
      </c>
      <c r="K1281">
        <f t="shared" si="196"/>
        <v>2019</v>
      </c>
      <c r="L1281" s="1" t="str">
        <f t="shared" si="197"/>
        <v>Sun</v>
      </c>
      <c r="M1281">
        <f t="shared" si="198"/>
        <v>5</v>
      </c>
      <c r="N1281" t="s">
        <v>97</v>
      </c>
      <c r="O1281" t="s">
        <v>2677</v>
      </c>
      <c r="P1281" t="s">
        <v>2678</v>
      </c>
      <c r="Q1281" t="s">
        <v>44</v>
      </c>
      <c r="R1281" t="s">
        <v>26</v>
      </c>
      <c r="S1281" t="s">
        <v>3686</v>
      </c>
      <c r="T1281" t="s">
        <v>896</v>
      </c>
      <c r="U1281" t="str">
        <f t="shared" si="199"/>
        <v>Quincy, Massachusetts, United States</v>
      </c>
      <c r="V1281" t="s">
        <v>29</v>
      </c>
      <c r="W1281" t="s">
        <v>3306</v>
      </c>
      <c r="X1281" t="s">
        <v>49</v>
      </c>
      <c r="Y1281" t="s">
        <v>271</v>
      </c>
      <c r="Z1281" t="s">
        <v>726</v>
      </c>
      <c r="AA1281">
        <v>11.68</v>
      </c>
      <c r="AB1281">
        <v>4</v>
      </c>
      <c r="AC1281">
        <v>5.2560000000000002</v>
      </c>
      <c r="AD1281" t="e">
        <v>#N/A</v>
      </c>
      <c r="AE1281" t="s">
        <v>34</v>
      </c>
    </row>
    <row r="1282" spans="1:31" x14ac:dyDescent="0.25">
      <c r="A1282">
        <v>3347</v>
      </c>
      <c r="B1282" t="s">
        <v>3685</v>
      </c>
      <c r="C1282" s="1">
        <v>43704</v>
      </c>
      <c r="D1282">
        <f t="shared" si="191"/>
        <v>27</v>
      </c>
      <c r="E1282" t="str">
        <f t="shared" ref="E1282:E1345" si="200">TEXT(C1282,"mmm")</f>
        <v>Aug</v>
      </c>
      <c r="F1282">
        <f t="shared" si="192"/>
        <v>2019</v>
      </c>
      <c r="G1282" t="str">
        <f t="shared" si="193"/>
        <v>Tue</v>
      </c>
      <c r="H1282" s="1">
        <v>43709</v>
      </c>
      <c r="I1282">
        <f t="shared" si="194"/>
        <v>1</v>
      </c>
      <c r="J1282" s="1" t="str">
        <f t="shared" si="195"/>
        <v>Sep</v>
      </c>
      <c r="K1282">
        <f t="shared" si="196"/>
        <v>2019</v>
      </c>
      <c r="L1282" s="1" t="str">
        <f t="shared" si="197"/>
        <v>Sun</v>
      </c>
      <c r="M1282">
        <f t="shared" si="198"/>
        <v>5</v>
      </c>
      <c r="N1282" t="s">
        <v>97</v>
      </c>
      <c r="O1282" t="s">
        <v>2677</v>
      </c>
      <c r="P1282" t="s">
        <v>2678</v>
      </c>
      <c r="Q1282" t="s">
        <v>44</v>
      </c>
      <c r="R1282" t="s">
        <v>26</v>
      </c>
      <c r="S1282" t="s">
        <v>3686</v>
      </c>
      <c r="T1282" t="s">
        <v>896</v>
      </c>
      <c r="U1282" t="str">
        <f t="shared" si="199"/>
        <v>Quincy, Massachusetts, United States</v>
      </c>
      <c r="V1282" t="s">
        <v>29</v>
      </c>
      <c r="W1282" t="s">
        <v>650</v>
      </c>
      <c r="X1282" t="s">
        <v>49</v>
      </c>
      <c r="Y1282" t="s">
        <v>75</v>
      </c>
      <c r="Z1282" t="s">
        <v>651</v>
      </c>
      <c r="AA1282">
        <v>29</v>
      </c>
      <c r="AB1282">
        <v>5</v>
      </c>
      <c r="AC1282">
        <v>13.92</v>
      </c>
      <c r="AD1282" t="e">
        <v>#N/A</v>
      </c>
      <c r="AE1282" t="s">
        <v>34</v>
      </c>
    </row>
    <row r="1283" spans="1:31" x14ac:dyDescent="0.25">
      <c r="A1283">
        <v>5603</v>
      </c>
      <c r="B1283" t="s">
        <v>3691</v>
      </c>
      <c r="C1283" s="1">
        <v>43704</v>
      </c>
      <c r="D1283">
        <f t="shared" ref="D1283:D1346" si="201">DAY(C1283)</f>
        <v>27</v>
      </c>
      <c r="E1283" t="str">
        <f t="shared" si="200"/>
        <v>Aug</v>
      </c>
      <c r="F1283">
        <f t="shared" ref="F1283:F1346" si="202">YEAR(C1283)</f>
        <v>2019</v>
      </c>
      <c r="G1283" t="str">
        <f t="shared" ref="G1283:G1346" si="203">TEXT(C1283,"ddd")</f>
        <v>Tue</v>
      </c>
      <c r="H1283" s="1">
        <v>43706</v>
      </c>
      <c r="I1283">
        <f t="shared" ref="I1283:I1346" si="204">DAY(H1283)</f>
        <v>29</v>
      </c>
      <c r="J1283" s="1" t="str">
        <f t="shared" ref="J1283:J1346" si="205">TEXT(H1283,"mmm")</f>
        <v>Aug</v>
      </c>
      <c r="K1283">
        <f t="shared" ref="K1283:K1346" si="206">YEAR(H1283)</f>
        <v>2019</v>
      </c>
      <c r="L1283" s="1" t="str">
        <f t="shared" ref="L1283:L1346" si="207">TEXT(H1283,"ddd")</f>
        <v>Thu</v>
      </c>
      <c r="M1283">
        <f t="shared" ref="M1283:M1346" si="208">H1283-C1283</f>
        <v>2</v>
      </c>
      <c r="N1283" t="s">
        <v>97</v>
      </c>
      <c r="O1283" t="s">
        <v>337</v>
      </c>
      <c r="P1283" t="s">
        <v>338</v>
      </c>
      <c r="Q1283" t="s">
        <v>25</v>
      </c>
      <c r="R1283" t="s">
        <v>26</v>
      </c>
      <c r="S1283" t="s">
        <v>454</v>
      </c>
      <c r="T1283" t="s">
        <v>56</v>
      </c>
      <c r="U1283" t="str">
        <f t="shared" ref="U1283:U1346" si="209">CONCATENATE(S1283,", ",T1283,", ",R1283)</f>
        <v>Houston, Texas, United States</v>
      </c>
      <c r="V1283" t="s">
        <v>57</v>
      </c>
      <c r="W1283" t="s">
        <v>3692</v>
      </c>
      <c r="X1283" t="s">
        <v>49</v>
      </c>
      <c r="Y1283" t="s">
        <v>50</v>
      </c>
      <c r="Z1283" t="s">
        <v>3693</v>
      </c>
      <c r="AA1283">
        <v>14.16</v>
      </c>
      <c r="AB1283">
        <v>1</v>
      </c>
      <c r="AC1283">
        <v>1.0620000000000001</v>
      </c>
      <c r="AD1283" t="e">
        <v>#N/A</v>
      </c>
      <c r="AE1283" t="s">
        <v>73</v>
      </c>
    </row>
    <row r="1284" spans="1:31" x14ac:dyDescent="0.25">
      <c r="A1284">
        <v>5604</v>
      </c>
      <c r="B1284" t="s">
        <v>3691</v>
      </c>
      <c r="C1284" s="1">
        <v>43704</v>
      </c>
      <c r="D1284">
        <f t="shared" si="201"/>
        <v>27</v>
      </c>
      <c r="E1284" t="str">
        <f t="shared" si="200"/>
        <v>Aug</v>
      </c>
      <c r="F1284">
        <f t="shared" si="202"/>
        <v>2019</v>
      </c>
      <c r="G1284" t="str">
        <f t="shared" si="203"/>
        <v>Tue</v>
      </c>
      <c r="H1284" s="1">
        <v>43706</v>
      </c>
      <c r="I1284">
        <f t="shared" si="204"/>
        <v>29</v>
      </c>
      <c r="J1284" s="1" t="str">
        <f t="shared" si="205"/>
        <v>Aug</v>
      </c>
      <c r="K1284">
        <f t="shared" si="206"/>
        <v>2019</v>
      </c>
      <c r="L1284" s="1" t="str">
        <f t="shared" si="207"/>
        <v>Thu</v>
      </c>
      <c r="M1284">
        <f t="shared" si="208"/>
        <v>2</v>
      </c>
      <c r="N1284" t="s">
        <v>97</v>
      </c>
      <c r="O1284" t="s">
        <v>337</v>
      </c>
      <c r="P1284" t="s">
        <v>338</v>
      </c>
      <c r="Q1284" t="s">
        <v>25</v>
      </c>
      <c r="R1284" t="s">
        <v>26</v>
      </c>
      <c r="S1284" t="s">
        <v>454</v>
      </c>
      <c r="T1284" t="s">
        <v>56</v>
      </c>
      <c r="U1284" t="str">
        <f t="shared" si="209"/>
        <v>Houston, Texas, United States</v>
      </c>
      <c r="V1284" t="s">
        <v>57</v>
      </c>
      <c r="W1284" t="s">
        <v>3694</v>
      </c>
      <c r="X1284" t="s">
        <v>49</v>
      </c>
      <c r="Y1284" t="s">
        <v>123</v>
      </c>
      <c r="Z1284" t="s">
        <v>3695</v>
      </c>
      <c r="AA1284">
        <v>79.92</v>
      </c>
      <c r="AB1284">
        <v>5</v>
      </c>
      <c r="AC1284">
        <v>27.972000000000001</v>
      </c>
      <c r="AD1284" t="e">
        <v>#N/A</v>
      </c>
      <c r="AE1284" t="s">
        <v>73</v>
      </c>
    </row>
    <row r="1285" spans="1:31" x14ac:dyDescent="0.25">
      <c r="A1285">
        <v>7252</v>
      </c>
      <c r="B1285" t="s">
        <v>3696</v>
      </c>
      <c r="C1285" s="1">
        <v>43704</v>
      </c>
      <c r="D1285">
        <f t="shared" si="201"/>
        <v>27</v>
      </c>
      <c r="E1285" t="str">
        <f t="shared" si="200"/>
        <v>Aug</v>
      </c>
      <c r="F1285">
        <f t="shared" si="202"/>
        <v>2019</v>
      </c>
      <c r="G1285" t="str">
        <f t="shared" si="203"/>
        <v>Tue</v>
      </c>
      <c r="H1285" s="1">
        <v>43710</v>
      </c>
      <c r="I1285">
        <f t="shared" si="204"/>
        <v>2</v>
      </c>
      <c r="J1285" s="1" t="str">
        <f t="shared" si="205"/>
        <v>Sep</v>
      </c>
      <c r="K1285">
        <f t="shared" si="206"/>
        <v>2019</v>
      </c>
      <c r="L1285" s="1" t="str">
        <f t="shared" si="207"/>
        <v>Mon</v>
      </c>
      <c r="M1285">
        <f t="shared" si="208"/>
        <v>6</v>
      </c>
      <c r="N1285" t="s">
        <v>22</v>
      </c>
      <c r="O1285" t="s">
        <v>3697</v>
      </c>
      <c r="P1285" t="s">
        <v>3698</v>
      </c>
      <c r="Q1285" t="s">
        <v>25</v>
      </c>
      <c r="R1285" t="s">
        <v>26</v>
      </c>
      <c r="S1285" t="s">
        <v>3699</v>
      </c>
      <c r="T1285" t="s">
        <v>101</v>
      </c>
      <c r="U1285" t="str">
        <f t="shared" si="209"/>
        <v>Hollywood, Florida, United States</v>
      </c>
      <c r="V1285" t="s">
        <v>82</v>
      </c>
      <c r="W1285" t="s">
        <v>3700</v>
      </c>
      <c r="X1285" t="s">
        <v>49</v>
      </c>
      <c r="Y1285" t="s">
        <v>296</v>
      </c>
      <c r="Z1285" t="s">
        <v>3701</v>
      </c>
      <c r="AA1285">
        <v>9.2159999999999993</v>
      </c>
      <c r="AB1285">
        <v>4</v>
      </c>
      <c r="AC1285">
        <v>3.3408000000000002</v>
      </c>
      <c r="AD1285" t="e">
        <v>#N/A</v>
      </c>
      <c r="AE1285" t="s">
        <v>73</v>
      </c>
    </row>
    <row r="1286" spans="1:31" x14ac:dyDescent="0.25">
      <c r="A1286">
        <v>2692</v>
      </c>
      <c r="B1286" t="s">
        <v>3702</v>
      </c>
      <c r="C1286" s="1">
        <v>43705</v>
      </c>
      <c r="D1286">
        <f t="shared" si="201"/>
        <v>28</v>
      </c>
      <c r="E1286" t="str">
        <f t="shared" si="200"/>
        <v>Aug</v>
      </c>
      <c r="F1286">
        <f t="shared" si="202"/>
        <v>2019</v>
      </c>
      <c r="G1286" t="str">
        <f t="shared" si="203"/>
        <v>Wed</v>
      </c>
      <c r="H1286" s="1">
        <v>43710</v>
      </c>
      <c r="I1286">
        <f t="shared" si="204"/>
        <v>2</v>
      </c>
      <c r="J1286" s="1" t="str">
        <f t="shared" si="205"/>
        <v>Sep</v>
      </c>
      <c r="K1286">
        <f t="shared" si="206"/>
        <v>2019</v>
      </c>
      <c r="L1286" s="1" t="str">
        <f t="shared" si="207"/>
        <v>Mon</v>
      </c>
      <c r="M1286">
        <f t="shared" si="208"/>
        <v>5</v>
      </c>
      <c r="N1286" t="s">
        <v>22</v>
      </c>
      <c r="O1286" t="s">
        <v>3703</v>
      </c>
      <c r="P1286" t="s">
        <v>3704</v>
      </c>
      <c r="Q1286" t="s">
        <v>44</v>
      </c>
      <c r="R1286" t="s">
        <v>26</v>
      </c>
      <c r="S1286" t="s">
        <v>3705</v>
      </c>
      <c r="T1286" t="s">
        <v>740</v>
      </c>
      <c r="U1286" t="str">
        <f t="shared" si="209"/>
        <v>Englewood, Colorado, United States</v>
      </c>
      <c r="V1286" t="s">
        <v>47</v>
      </c>
      <c r="W1286" t="s">
        <v>3706</v>
      </c>
      <c r="X1286" t="s">
        <v>49</v>
      </c>
      <c r="Y1286" t="s">
        <v>123</v>
      </c>
      <c r="Z1286" t="s">
        <v>3707</v>
      </c>
      <c r="AA1286">
        <v>15.48</v>
      </c>
      <c r="AB1286">
        <v>3</v>
      </c>
      <c r="AC1286">
        <v>5.6115000000000004</v>
      </c>
      <c r="AD1286" t="e">
        <v>#N/A</v>
      </c>
      <c r="AE1286" t="s">
        <v>34</v>
      </c>
    </row>
    <row r="1287" spans="1:31" x14ac:dyDescent="0.25">
      <c r="A1287">
        <v>2693</v>
      </c>
      <c r="B1287" t="s">
        <v>3702</v>
      </c>
      <c r="C1287" s="1">
        <v>43705</v>
      </c>
      <c r="D1287">
        <f t="shared" si="201"/>
        <v>28</v>
      </c>
      <c r="E1287" t="str">
        <f t="shared" si="200"/>
        <v>Aug</v>
      </c>
      <c r="F1287">
        <f t="shared" si="202"/>
        <v>2019</v>
      </c>
      <c r="G1287" t="str">
        <f t="shared" si="203"/>
        <v>Wed</v>
      </c>
      <c r="H1287" s="1">
        <v>43710</v>
      </c>
      <c r="I1287">
        <f t="shared" si="204"/>
        <v>2</v>
      </c>
      <c r="J1287" s="1" t="str">
        <f t="shared" si="205"/>
        <v>Sep</v>
      </c>
      <c r="K1287">
        <f t="shared" si="206"/>
        <v>2019</v>
      </c>
      <c r="L1287" s="1" t="str">
        <f t="shared" si="207"/>
        <v>Mon</v>
      </c>
      <c r="M1287">
        <f t="shared" si="208"/>
        <v>5</v>
      </c>
      <c r="N1287" t="s">
        <v>22</v>
      </c>
      <c r="O1287" t="s">
        <v>3703</v>
      </c>
      <c r="P1287" t="s">
        <v>3704</v>
      </c>
      <c r="Q1287" t="s">
        <v>44</v>
      </c>
      <c r="R1287" t="s">
        <v>26</v>
      </c>
      <c r="S1287" t="s">
        <v>3705</v>
      </c>
      <c r="T1287" t="s">
        <v>740</v>
      </c>
      <c r="U1287" t="str">
        <f t="shared" si="209"/>
        <v>Englewood, Colorado, United States</v>
      </c>
      <c r="V1287" t="s">
        <v>47</v>
      </c>
      <c r="W1287" t="s">
        <v>63</v>
      </c>
      <c r="X1287" t="s">
        <v>36</v>
      </c>
      <c r="Y1287" t="s">
        <v>37</v>
      </c>
      <c r="Z1287" t="s">
        <v>64</v>
      </c>
      <c r="AA1287">
        <v>108.57599999999999</v>
      </c>
      <c r="AB1287">
        <v>3</v>
      </c>
      <c r="AC1287">
        <v>8.1432000000000002</v>
      </c>
      <c r="AD1287" t="e">
        <v>#N/A</v>
      </c>
      <c r="AE1287" t="s">
        <v>73</v>
      </c>
    </row>
    <row r="1288" spans="1:31" x14ac:dyDescent="0.25">
      <c r="A1288">
        <v>4070</v>
      </c>
      <c r="B1288" t="s">
        <v>3708</v>
      </c>
      <c r="C1288" s="1">
        <v>43705</v>
      </c>
      <c r="D1288">
        <f t="shared" si="201"/>
        <v>28</v>
      </c>
      <c r="E1288" t="str">
        <f t="shared" si="200"/>
        <v>Aug</v>
      </c>
      <c r="F1288">
        <f t="shared" si="202"/>
        <v>2019</v>
      </c>
      <c r="G1288" t="str">
        <f t="shared" si="203"/>
        <v>Wed</v>
      </c>
      <c r="H1288" s="1">
        <v>43708</v>
      </c>
      <c r="I1288">
        <f t="shared" si="204"/>
        <v>31</v>
      </c>
      <c r="J1288" s="1" t="str">
        <f t="shared" si="205"/>
        <v>Aug</v>
      </c>
      <c r="K1288">
        <f t="shared" si="206"/>
        <v>2019</v>
      </c>
      <c r="L1288" s="1" t="str">
        <f t="shared" si="207"/>
        <v>Sat</v>
      </c>
      <c r="M1288">
        <f t="shared" si="208"/>
        <v>3</v>
      </c>
      <c r="N1288" t="s">
        <v>41</v>
      </c>
      <c r="O1288" t="s">
        <v>3709</v>
      </c>
      <c r="P1288" t="s">
        <v>3710</v>
      </c>
      <c r="Q1288" t="s">
        <v>44</v>
      </c>
      <c r="R1288" t="s">
        <v>26</v>
      </c>
      <c r="S1288" t="s">
        <v>407</v>
      </c>
      <c r="T1288" t="s">
        <v>56</v>
      </c>
      <c r="U1288" t="str">
        <f t="shared" si="209"/>
        <v>Dallas, Texas, United States</v>
      </c>
      <c r="V1288" t="s">
        <v>57</v>
      </c>
      <c r="W1288" t="s">
        <v>1659</v>
      </c>
      <c r="X1288" t="s">
        <v>49</v>
      </c>
      <c r="Y1288" t="s">
        <v>75</v>
      </c>
      <c r="Z1288" t="s">
        <v>1660</v>
      </c>
      <c r="AA1288">
        <v>13.14</v>
      </c>
      <c r="AB1288">
        <v>9</v>
      </c>
      <c r="AC1288">
        <v>-21.681000000000001</v>
      </c>
      <c r="AD1288" t="e">
        <v>#N/A</v>
      </c>
      <c r="AE1288" t="s">
        <v>34</v>
      </c>
    </row>
    <row r="1289" spans="1:31" x14ac:dyDescent="0.25">
      <c r="A1289">
        <v>4071</v>
      </c>
      <c r="B1289" t="s">
        <v>3708</v>
      </c>
      <c r="C1289" s="1">
        <v>43705</v>
      </c>
      <c r="D1289">
        <f t="shared" si="201"/>
        <v>28</v>
      </c>
      <c r="E1289" t="str">
        <f t="shared" si="200"/>
        <v>Aug</v>
      </c>
      <c r="F1289">
        <f t="shared" si="202"/>
        <v>2019</v>
      </c>
      <c r="G1289" t="str">
        <f t="shared" si="203"/>
        <v>Wed</v>
      </c>
      <c r="H1289" s="1">
        <v>43708</v>
      </c>
      <c r="I1289">
        <f t="shared" si="204"/>
        <v>31</v>
      </c>
      <c r="J1289" s="1" t="str">
        <f t="shared" si="205"/>
        <v>Aug</v>
      </c>
      <c r="K1289">
        <f t="shared" si="206"/>
        <v>2019</v>
      </c>
      <c r="L1289" s="1" t="str">
        <f t="shared" si="207"/>
        <v>Sat</v>
      </c>
      <c r="M1289">
        <f t="shared" si="208"/>
        <v>3</v>
      </c>
      <c r="N1289" t="s">
        <v>41</v>
      </c>
      <c r="O1289" t="s">
        <v>3709</v>
      </c>
      <c r="P1289" t="s">
        <v>3710</v>
      </c>
      <c r="Q1289" t="s">
        <v>44</v>
      </c>
      <c r="R1289" t="s">
        <v>26</v>
      </c>
      <c r="S1289" t="s">
        <v>407</v>
      </c>
      <c r="T1289" t="s">
        <v>56</v>
      </c>
      <c r="U1289" t="str">
        <f t="shared" si="209"/>
        <v>Dallas, Texas, United States</v>
      </c>
      <c r="V1289" t="s">
        <v>57</v>
      </c>
      <c r="W1289" t="s">
        <v>1543</v>
      </c>
      <c r="X1289" t="s">
        <v>49</v>
      </c>
      <c r="Y1289" t="s">
        <v>75</v>
      </c>
      <c r="Z1289" t="s">
        <v>1544</v>
      </c>
      <c r="AA1289">
        <v>10.023999999999999</v>
      </c>
      <c r="AB1289">
        <v>4</v>
      </c>
      <c r="AC1289">
        <v>-16.5396</v>
      </c>
      <c r="AD1289" t="e">
        <v>#N/A</v>
      </c>
      <c r="AE1289" t="s">
        <v>34</v>
      </c>
    </row>
    <row r="1290" spans="1:31" x14ac:dyDescent="0.25">
      <c r="A1290">
        <v>4072</v>
      </c>
      <c r="B1290" t="s">
        <v>3708</v>
      </c>
      <c r="C1290" s="1">
        <v>43705</v>
      </c>
      <c r="D1290">
        <f t="shared" si="201"/>
        <v>28</v>
      </c>
      <c r="E1290" t="str">
        <f t="shared" si="200"/>
        <v>Aug</v>
      </c>
      <c r="F1290">
        <f t="shared" si="202"/>
        <v>2019</v>
      </c>
      <c r="G1290" t="str">
        <f t="shared" si="203"/>
        <v>Wed</v>
      </c>
      <c r="H1290" s="1">
        <v>43708</v>
      </c>
      <c r="I1290">
        <f t="shared" si="204"/>
        <v>31</v>
      </c>
      <c r="J1290" s="1" t="str">
        <f t="shared" si="205"/>
        <v>Aug</v>
      </c>
      <c r="K1290">
        <f t="shared" si="206"/>
        <v>2019</v>
      </c>
      <c r="L1290" s="1" t="str">
        <f t="shared" si="207"/>
        <v>Sat</v>
      </c>
      <c r="M1290">
        <f t="shared" si="208"/>
        <v>3</v>
      </c>
      <c r="N1290" t="s">
        <v>41</v>
      </c>
      <c r="O1290" t="s">
        <v>3709</v>
      </c>
      <c r="P1290" t="s">
        <v>3710</v>
      </c>
      <c r="Q1290" t="s">
        <v>44</v>
      </c>
      <c r="R1290" t="s">
        <v>26</v>
      </c>
      <c r="S1290" t="s">
        <v>407</v>
      </c>
      <c r="T1290" t="s">
        <v>56</v>
      </c>
      <c r="U1290" t="str">
        <f t="shared" si="209"/>
        <v>Dallas, Texas, United States</v>
      </c>
      <c r="V1290" t="s">
        <v>57</v>
      </c>
      <c r="W1290" t="s">
        <v>3711</v>
      </c>
      <c r="X1290" t="s">
        <v>31</v>
      </c>
      <c r="Y1290" t="s">
        <v>32</v>
      </c>
      <c r="Z1290" t="s">
        <v>3712</v>
      </c>
      <c r="AA1290">
        <v>156.37280000000001</v>
      </c>
      <c r="AB1290">
        <v>2</v>
      </c>
      <c r="AC1290">
        <v>-52.890799999999999</v>
      </c>
      <c r="AD1290" t="e">
        <v>#N/A</v>
      </c>
      <c r="AE1290" t="s">
        <v>73</v>
      </c>
    </row>
    <row r="1291" spans="1:31" x14ac:dyDescent="0.25">
      <c r="A1291">
        <v>8426</v>
      </c>
      <c r="B1291" t="s">
        <v>3713</v>
      </c>
      <c r="C1291" s="1">
        <v>43705</v>
      </c>
      <c r="D1291">
        <f t="shared" si="201"/>
        <v>28</v>
      </c>
      <c r="E1291" t="str">
        <f t="shared" si="200"/>
        <v>Aug</v>
      </c>
      <c r="F1291">
        <f t="shared" si="202"/>
        <v>2019</v>
      </c>
      <c r="G1291" t="str">
        <f t="shared" si="203"/>
        <v>Wed</v>
      </c>
      <c r="H1291" s="1">
        <v>43707</v>
      </c>
      <c r="I1291">
        <f t="shared" si="204"/>
        <v>30</v>
      </c>
      <c r="J1291" s="1" t="str">
        <f t="shared" si="205"/>
        <v>Aug</v>
      </c>
      <c r="K1291">
        <f t="shared" si="206"/>
        <v>2019</v>
      </c>
      <c r="L1291" s="1" t="str">
        <f t="shared" si="207"/>
        <v>Fri</v>
      </c>
      <c r="M1291">
        <f t="shared" si="208"/>
        <v>2</v>
      </c>
      <c r="N1291" t="s">
        <v>41</v>
      </c>
      <c r="O1291" t="s">
        <v>1453</v>
      </c>
      <c r="P1291" t="s">
        <v>1454</v>
      </c>
      <c r="Q1291" t="s">
        <v>25</v>
      </c>
      <c r="R1291" t="s">
        <v>26</v>
      </c>
      <c r="S1291" t="s">
        <v>2063</v>
      </c>
      <c r="T1291" t="s">
        <v>156</v>
      </c>
      <c r="U1291" t="str">
        <f t="shared" si="209"/>
        <v>Cincinnati, Ohio, United States</v>
      </c>
      <c r="V1291" t="s">
        <v>29</v>
      </c>
      <c r="W1291" t="s">
        <v>3714</v>
      </c>
      <c r="X1291" t="s">
        <v>49</v>
      </c>
      <c r="Y1291" t="s">
        <v>75</v>
      </c>
      <c r="Z1291" t="s">
        <v>3715</v>
      </c>
      <c r="AA1291">
        <v>18.431999999999999</v>
      </c>
      <c r="AB1291">
        <v>8</v>
      </c>
      <c r="AC1291">
        <v>-12.288</v>
      </c>
      <c r="AD1291" t="e">
        <v>#N/A</v>
      </c>
      <c r="AE1291" t="s">
        <v>73</v>
      </c>
    </row>
    <row r="1292" spans="1:31" x14ac:dyDescent="0.25">
      <c r="A1292">
        <v>100</v>
      </c>
      <c r="B1292" t="s">
        <v>3716</v>
      </c>
      <c r="C1292" s="1">
        <v>43706</v>
      </c>
      <c r="D1292">
        <f t="shared" si="201"/>
        <v>29</v>
      </c>
      <c r="E1292" t="str">
        <f t="shared" si="200"/>
        <v>Aug</v>
      </c>
      <c r="F1292">
        <f t="shared" si="202"/>
        <v>2019</v>
      </c>
      <c r="G1292" t="str">
        <f t="shared" si="203"/>
        <v>Thu</v>
      </c>
      <c r="H1292" s="1">
        <v>43710</v>
      </c>
      <c r="I1292">
        <f t="shared" si="204"/>
        <v>2</v>
      </c>
      <c r="J1292" s="1" t="str">
        <f t="shared" si="205"/>
        <v>Sep</v>
      </c>
      <c r="K1292">
        <f t="shared" si="206"/>
        <v>2019</v>
      </c>
      <c r="L1292" s="1" t="str">
        <f t="shared" si="207"/>
        <v>Mon</v>
      </c>
      <c r="M1292">
        <f t="shared" si="208"/>
        <v>4</v>
      </c>
      <c r="N1292" t="s">
        <v>22</v>
      </c>
      <c r="O1292" t="s">
        <v>887</v>
      </c>
      <c r="P1292" t="s">
        <v>888</v>
      </c>
      <c r="Q1292" t="s">
        <v>111</v>
      </c>
      <c r="R1292" t="s">
        <v>26</v>
      </c>
      <c r="S1292" t="s">
        <v>383</v>
      </c>
      <c r="T1292" t="s">
        <v>384</v>
      </c>
      <c r="U1292" t="str">
        <f t="shared" si="209"/>
        <v>Chicago, Illinois, United States</v>
      </c>
      <c r="V1292" t="s">
        <v>57</v>
      </c>
      <c r="W1292" t="s">
        <v>3717</v>
      </c>
      <c r="X1292" t="s">
        <v>49</v>
      </c>
      <c r="Y1292" t="s">
        <v>123</v>
      </c>
      <c r="Z1292" t="s">
        <v>3718</v>
      </c>
      <c r="AA1292">
        <v>64.623999999999995</v>
      </c>
      <c r="AB1292">
        <v>7</v>
      </c>
      <c r="AC1292">
        <v>22.618400000000001</v>
      </c>
      <c r="AD1292" t="e">
        <v>#N/A</v>
      </c>
      <c r="AE1292" t="s">
        <v>73</v>
      </c>
    </row>
    <row r="1293" spans="1:31" x14ac:dyDescent="0.25">
      <c r="A1293">
        <v>101</v>
      </c>
      <c r="B1293" t="s">
        <v>3716</v>
      </c>
      <c r="C1293" s="1">
        <v>43706</v>
      </c>
      <c r="D1293">
        <f t="shared" si="201"/>
        <v>29</v>
      </c>
      <c r="E1293" t="str">
        <f t="shared" si="200"/>
        <v>Aug</v>
      </c>
      <c r="F1293">
        <f t="shared" si="202"/>
        <v>2019</v>
      </c>
      <c r="G1293" t="str">
        <f t="shared" si="203"/>
        <v>Thu</v>
      </c>
      <c r="H1293" s="1">
        <v>43710</v>
      </c>
      <c r="I1293">
        <f t="shared" si="204"/>
        <v>2</v>
      </c>
      <c r="J1293" s="1" t="str">
        <f t="shared" si="205"/>
        <v>Sep</v>
      </c>
      <c r="K1293">
        <f t="shared" si="206"/>
        <v>2019</v>
      </c>
      <c r="L1293" s="1" t="str">
        <f t="shared" si="207"/>
        <v>Mon</v>
      </c>
      <c r="M1293">
        <f t="shared" si="208"/>
        <v>4</v>
      </c>
      <c r="N1293" t="s">
        <v>22</v>
      </c>
      <c r="O1293" t="s">
        <v>887</v>
      </c>
      <c r="P1293" t="s">
        <v>888</v>
      </c>
      <c r="Q1293" t="s">
        <v>111</v>
      </c>
      <c r="R1293" t="s">
        <v>26</v>
      </c>
      <c r="S1293" t="s">
        <v>383</v>
      </c>
      <c r="T1293" t="s">
        <v>384</v>
      </c>
      <c r="U1293" t="str">
        <f t="shared" si="209"/>
        <v>Chicago, Illinois, United States</v>
      </c>
      <c r="V1293" t="s">
        <v>57</v>
      </c>
      <c r="W1293" t="s">
        <v>1964</v>
      </c>
      <c r="X1293" t="s">
        <v>36</v>
      </c>
      <c r="Y1293" t="s">
        <v>59</v>
      </c>
      <c r="Z1293" t="s">
        <v>1965</v>
      </c>
      <c r="AA1293">
        <v>95.975999999999999</v>
      </c>
      <c r="AB1293">
        <v>3</v>
      </c>
      <c r="AC1293">
        <v>-10.7973</v>
      </c>
      <c r="AD1293" t="e">
        <v>#N/A</v>
      </c>
      <c r="AE1293" t="s">
        <v>73</v>
      </c>
    </row>
    <row r="1294" spans="1:31" x14ac:dyDescent="0.25">
      <c r="A1294">
        <v>102</v>
      </c>
      <c r="B1294" t="s">
        <v>3716</v>
      </c>
      <c r="C1294" s="1">
        <v>43706</v>
      </c>
      <c r="D1294">
        <f t="shared" si="201"/>
        <v>29</v>
      </c>
      <c r="E1294" t="str">
        <f t="shared" si="200"/>
        <v>Aug</v>
      </c>
      <c r="F1294">
        <f t="shared" si="202"/>
        <v>2019</v>
      </c>
      <c r="G1294" t="str">
        <f t="shared" si="203"/>
        <v>Thu</v>
      </c>
      <c r="H1294" s="1">
        <v>43710</v>
      </c>
      <c r="I1294">
        <f t="shared" si="204"/>
        <v>2</v>
      </c>
      <c r="J1294" s="1" t="str">
        <f t="shared" si="205"/>
        <v>Sep</v>
      </c>
      <c r="K1294">
        <f t="shared" si="206"/>
        <v>2019</v>
      </c>
      <c r="L1294" s="1" t="str">
        <f t="shared" si="207"/>
        <v>Mon</v>
      </c>
      <c r="M1294">
        <f t="shared" si="208"/>
        <v>4</v>
      </c>
      <c r="N1294" t="s">
        <v>22</v>
      </c>
      <c r="O1294" t="s">
        <v>887</v>
      </c>
      <c r="P1294" t="s">
        <v>888</v>
      </c>
      <c r="Q1294" t="s">
        <v>111</v>
      </c>
      <c r="R1294" t="s">
        <v>26</v>
      </c>
      <c r="S1294" t="s">
        <v>383</v>
      </c>
      <c r="T1294" t="s">
        <v>384</v>
      </c>
      <c r="U1294" t="str">
        <f t="shared" si="209"/>
        <v>Chicago, Illinois, United States</v>
      </c>
      <c r="V1294" t="s">
        <v>57</v>
      </c>
      <c r="W1294" t="s">
        <v>2426</v>
      </c>
      <c r="X1294" t="s">
        <v>49</v>
      </c>
      <c r="Y1294" t="s">
        <v>75</v>
      </c>
      <c r="Z1294" t="s">
        <v>2427</v>
      </c>
      <c r="AA1294">
        <v>1.788</v>
      </c>
      <c r="AB1294">
        <v>3</v>
      </c>
      <c r="AC1294">
        <v>-3.0396000000000001</v>
      </c>
      <c r="AD1294" t="e">
        <v>#N/A</v>
      </c>
      <c r="AE1294" t="s">
        <v>39</v>
      </c>
    </row>
    <row r="1295" spans="1:31" x14ac:dyDescent="0.25">
      <c r="A1295">
        <v>1176</v>
      </c>
      <c r="B1295" t="s">
        <v>3719</v>
      </c>
      <c r="C1295" s="1">
        <v>43706</v>
      </c>
      <c r="D1295">
        <f t="shared" si="201"/>
        <v>29</v>
      </c>
      <c r="E1295" t="str">
        <f t="shared" si="200"/>
        <v>Aug</v>
      </c>
      <c r="F1295">
        <f t="shared" si="202"/>
        <v>2019</v>
      </c>
      <c r="G1295" t="str">
        <f t="shared" si="203"/>
        <v>Thu</v>
      </c>
      <c r="H1295" s="1">
        <v>43711</v>
      </c>
      <c r="I1295">
        <f t="shared" si="204"/>
        <v>3</v>
      </c>
      <c r="J1295" s="1" t="str">
        <f t="shared" si="205"/>
        <v>Sep</v>
      </c>
      <c r="K1295">
        <f t="shared" si="206"/>
        <v>2019</v>
      </c>
      <c r="L1295" s="1" t="str">
        <f t="shared" si="207"/>
        <v>Tue</v>
      </c>
      <c r="M1295">
        <f t="shared" si="208"/>
        <v>5</v>
      </c>
      <c r="N1295" t="s">
        <v>22</v>
      </c>
      <c r="O1295" t="s">
        <v>994</v>
      </c>
      <c r="P1295" t="s">
        <v>995</v>
      </c>
      <c r="Q1295" t="s">
        <v>111</v>
      </c>
      <c r="R1295" t="s">
        <v>26</v>
      </c>
      <c r="S1295" t="s">
        <v>193</v>
      </c>
      <c r="T1295" t="s">
        <v>244</v>
      </c>
      <c r="U1295" t="str">
        <f t="shared" si="209"/>
        <v>Concord, New Hampshire, United States</v>
      </c>
      <c r="V1295" t="s">
        <v>29</v>
      </c>
      <c r="W1295" t="s">
        <v>2132</v>
      </c>
      <c r="X1295" t="s">
        <v>49</v>
      </c>
      <c r="Y1295" t="s">
        <v>634</v>
      </c>
      <c r="Z1295" t="s">
        <v>2133</v>
      </c>
      <c r="AA1295">
        <v>27.93</v>
      </c>
      <c r="AB1295">
        <v>3</v>
      </c>
      <c r="AC1295">
        <v>8.0997000000000003</v>
      </c>
      <c r="AD1295" t="e">
        <v>#N/A</v>
      </c>
      <c r="AE1295" t="s">
        <v>39</v>
      </c>
    </row>
    <row r="1296" spans="1:31" x14ac:dyDescent="0.25">
      <c r="A1296">
        <v>1242</v>
      </c>
      <c r="B1296" t="s">
        <v>3720</v>
      </c>
      <c r="C1296" s="1">
        <v>43706</v>
      </c>
      <c r="D1296">
        <f t="shared" si="201"/>
        <v>29</v>
      </c>
      <c r="E1296" t="str">
        <f t="shared" si="200"/>
        <v>Aug</v>
      </c>
      <c r="F1296">
        <f t="shared" si="202"/>
        <v>2019</v>
      </c>
      <c r="G1296" t="str">
        <f t="shared" si="203"/>
        <v>Thu</v>
      </c>
      <c r="H1296" s="1">
        <v>43712</v>
      </c>
      <c r="I1296">
        <f t="shared" si="204"/>
        <v>4</v>
      </c>
      <c r="J1296" s="1" t="str">
        <f t="shared" si="205"/>
        <v>Sep</v>
      </c>
      <c r="K1296">
        <f t="shared" si="206"/>
        <v>2019</v>
      </c>
      <c r="L1296" s="1" t="str">
        <f t="shared" si="207"/>
        <v>Wed</v>
      </c>
      <c r="M1296">
        <f t="shared" si="208"/>
        <v>6</v>
      </c>
      <c r="N1296" t="s">
        <v>22</v>
      </c>
      <c r="O1296" t="s">
        <v>3721</v>
      </c>
      <c r="P1296" t="s">
        <v>3722</v>
      </c>
      <c r="Q1296" t="s">
        <v>111</v>
      </c>
      <c r="R1296" t="s">
        <v>26</v>
      </c>
      <c r="S1296" t="s">
        <v>221</v>
      </c>
      <c r="T1296" t="s">
        <v>222</v>
      </c>
      <c r="U1296" t="str">
        <f t="shared" si="209"/>
        <v>New York City, New York, United States</v>
      </c>
      <c r="V1296" t="s">
        <v>29</v>
      </c>
      <c r="W1296" t="s">
        <v>3647</v>
      </c>
      <c r="X1296" t="s">
        <v>36</v>
      </c>
      <c r="Y1296" t="s">
        <v>37</v>
      </c>
      <c r="Z1296" t="s">
        <v>3648</v>
      </c>
      <c r="AA1296">
        <v>22</v>
      </c>
      <c r="AB1296">
        <v>4</v>
      </c>
      <c r="AC1296">
        <v>5.5</v>
      </c>
      <c r="AD1296" t="e">
        <v>#N/A</v>
      </c>
      <c r="AE1296" t="s">
        <v>34</v>
      </c>
    </row>
    <row r="1297" spans="1:31" x14ac:dyDescent="0.25">
      <c r="A1297">
        <v>4684</v>
      </c>
      <c r="B1297" t="s">
        <v>3723</v>
      </c>
      <c r="C1297" s="1">
        <v>43706</v>
      </c>
      <c r="D1297">
        <f t="shared" si="201"/>
        <v>29</v>
      </c>
      <c r="E1297" t="str">
        <f t="shared" si="200"/>
        <v>Aug</v>
      </c>
      <c r="F1297">
        <f t="shared" si="202"/>
        <v>2019</v>
      </c>
      <c r="G1297" t="str">
        <f t="shared" si="203"/>
        <v>Thu</v>
      </c>
      <c r="H1297" s="1">
        <v>43711</v>
      </c>
      <c r="I1297">
        <f t="shared" si="204"/>
        <v>3</v>
      </c>
      <c r="J1297" s="1" t="str">
        <f t="shared" si="205"/>
        <v>Sep</v>
      </c>
      <c r="K1297">
        <f t="shared" si="206"/>
        <v>2019</v>
      </c>
      <c r="L1297" s="1" t="str">
        <f t="shared" si="207"/>
        <v>Tue</v>
      </c>
      <c r="M1297">
        <f t="shared" si="208"/>
        <v>5</v>
      </c>
      <c r="N1297" t="s">
        <v>22</v>
      </c>
      <c r="O1297" t="s">
        <v>1969</v>
      </c>
      <c r="P1297" t="s">
        <v>1970</v>
      </c>
      <c r="Q1297" t="s">
        <v>25</v>
      </c>
      <c r="R1297" t="s">
        <v>26</v>
      </c>
      <c r="S1297" t="s">
        <v>89</v>
      </c>
      <c r="T1297" t="s">
        <v>90</v>
      </c>
      <c r="U1297" t="str">
        <f t="shared" si="209"/>
        <v>Philadelphia, Pennsylvania, United States</v>
      </c>
      <c r="V1297" t="s">
        <v>29</v>
      </c>
      <c r="W1297" t="s">
        <v>3523</v>
      </c>
      <c r="X1297" t="s">
        <v>31</v>
      </c>
      <c r="Y1297" t="s">
        <v>71</v>
      </c>
      <c r="Z1297" t="s">
        <v>3524</v>
      </c>
      <c r="AA1297">
        <v>241.92</v>
      </c>
      <c r="AB1297">
        <v>4</v>
      </c>
      <c r="AC1297">
        <v>-56.448</v>
      </c>
      <c r="AD1297" t="e">
        <v>#N/A</v>
      </c>
      <c r="AE1297" t="s">
        <v>73</v>
      </c>
    </row>
    <row r="1298" spans="1:31" x14ac:dyDescent="0.25">
      <c r="A1298">
        <v>4685</v>
      </c>
      <c r="B1298" t="s">
        <v>3723</v>
      </c>
      <c r="C1298" s="1">
        <v>43706</v>
      </c>
      <c r="D1298">
        <f t="shared" si="201"/>
        <v>29</v>
      </c>
      <c r="E1298" t="str">
        <f t="shared" si="200"/>
        <v>Aug</v>
      </c>
      <c r="F1298">
        <f t="shared" si="202"/>
        <v>2019</v>
      </c>
      <c r="G1298" t="str">
        <f t="shared" si="203"/>
        <v>Thu</v>
      </c>
      <c r="H1298" s="1">
        <v>43711</v>
      </c>
      <c r="I1298">
        <f t="shared" si="204"/>
        <v>3</v>
      </c>
      <c r="J1298" s="1" t="str">
        <f t="shared" si="205"/>
        <v>Sep</v>
      </c>
      <c r="K1298">
        <f t="shared" si="206"/>
        <v>2019</v>
      </c>
      <c r="L1298" s="1" t="str">
        <f t="shared" si="207"/>
        <v>Tue</v>
      </c>
      <c r="M1298">
        <f t="shared" si="208"/>
        <v>5</v>
      </c>
      <c r="N1298" t="s">
        <v>22</v>
      </c>
      <c r="O1298" t="s">
        <v>1969</v>
      </c>
      <c r="P1298" t="s">
        <v>1970</v>
      </c>
      <c r="Q1298" t="s">
        <v>25</v>
      </c>
      <c r="R1298" t="s">
        <v>26</v>
      </c>
      <c r="S1298" t="s">
        <v>89</v>
      </c>
      <c r="T1298" t="s">
        <v>90</v>
      </c>
      <c r="U1298" t="str">
        <f t="shared" si="209"/>
        <v>Philadelphia, Pennsylvania, United States</v>
      </c>
      <c r="V1298" t="s">
        <v>29</v>
      </c>
      <c r="W1298" t="s">
        <v>3724</v>
      </c>
      <c r="X1298" t="s">
        <v>31</v>
      </c>
      <c r="Y1298" t="s">
        <v>32</v>
      </c>
      <c r="Z1298" t="s">
        <v>3725</v>
      </c>
      <c r="AA1298">
        <v>163.88</v>
      </c>
      <c r="AB1298">
        <v>4</v>
      </c>
      <c r="AC1298">
        <v>-81.94</v>
      </c>
      <c r="AD1298" t="e">
        <v>#N/A</v>
      </c>
      <c r="AE1298" t="s">
        <v>39</v>
      </c>
    </row>
    <row r="1299" spans="1:31" x14ac:dyDescent="0.25">
      <c r="A1299">
        <v>4686</v>
      </c>
      <c r="B1299" t="s">
        <v>3723</v>
      </c>
      <c r="C1299" s="1">
        <v>43706</v>
      </c>
      <c r="D1299">
        <f t="shared" si="201"/>
        <v>29</v>
      </c>
      <c r="E1299" t="str">
        <f t="shared" si="200"/>
        <v>Aug</v>
      </c>
      <c r="F1299">
        <f t="shared" si="202"/>
        <v>2019</v>
      </c>
      <c r="G1299" t="str">
        <f t="shared" si="203"/>
        <v>Thu</v>
      </c>
      <c r="H1299" s="1">
        <v>43711</v>
      </c>
      <c r="I1299">
        <f t="shared" si="204"/>
        <v>3</v>
      </c>
      <c r="J1299" s="1" t="str">
        <f t="shared" si="205"/>
        <v>Sep</v>
      </c>
      <c r="K1299">
        <f t="shared" si="206"/>
        <v>2019</v>
      </c>
      <c r="L1299" s="1" t="str">
        <f t="shared" si="207"/>
        <v>Tue</v>
      </c>
      <c r="M1299">
        <f t="shared" si="208"/>
        <v>5</v>
      </c>
      <c r="N1299" t="s">
        <v>22</v>
      </c>
      <c r="O1299" t="s">
        <v>1969</v>
      </c>
      <c r="P1299" t="s">
        <v>1970</v>
      </c>
      <c r="Q1299" t="s">
        <v>25</v>
      </c>
      <c r="R1299" t="s">
        <v>26</v>
      </c>
      <c r="S1299" t="s">
        <v>89</v>
      </c>
      <c r="T1299" t="s">
        <v>90</v>
      </c>
      <c r="U1299" t="str">
        <f t="shared" si="209"/>
        <v>Philadelphia, Pennsylvania, United States</v>
      </c>
      <c r="V1299" t="s">
        <v>29</v>
      </c>
      <c r="W1299" t="s">
        <v>3726</v>
      </c>
      <c r="X1299" t="s">
        <v>49</v>
      </c>
      <c r="Y1299" t="s">
        <v>75</v>
      </c>
      <c r="Z1299" t="s">
        <v>3727</v>
      </c>
      <c r="AA1299">
        <v>3.4860000000000002</v>
      </c>
      <c r="AB1299">
        <v>2</v>
      </c>
      <c r="AC1299">
        <v>-2.7888000000000002</v>
      </c>
      <c r="AD1299" t="e">
        <v>#N/A</v>
      </c>
      <c r="AE1299" t="s">
        <v>34</v>
      </c>
    </row>
    <row r="1300" spans="1:31" x14ac:dyDescent="0.25">
      <c r="A1300">
        <v>4687</v>
      </c>
      <c r="B1300" t="s">
        <v>3723</v>
      </c>
      <c r="C1300" s="1">
        <v>43706</v>
      </c>
      <c r="D1300">
        <f t="shared" si="201"/>
        <v>29</v>
      </c>
      <c r="E1300" t="str">
        <f t="shared" si="200"/>
        <v>Aug</v>
      </c>
      <c r="F1300">
        <f t="shared" si="202"/>
        <v>2019</v>
      </c>
      <c r="G1300" t="str">
        <f t="shared" si="203"/>
        <v>Thu</v>
      </c>
      <c r="H1300" s="1">
        <v>43711</v>
      </c>
      <c r="I1300">
        <f t="shared" si="204"/>
        <v>3</v>
      </c>
      <c r="J1300" s="1" t="str">
        <f t="shared" si="205"/>
        <v>Sep</v>
      </c>
      <c r="K1300">
        <f t="shared" si="206"/>
        <v>2019</v>
      </c>
      <c r="L1300" s="1" t="str">
        <f t="shared" si="207"/>
        <v>Tue</v>
      </c>
      <c r="M1300">
        <f t="shared" si="208"/>
        <v>5</v>
      </c>
      <c r="N1300" t="s">
        <v>22</v>
      </c>
      <c r="O1300" t="s">
        <v>1969</v>
      </c>
      <c r="P1300" t="s">
        <v>1970</v>
      </c>
      <c r="Q1300" t="s">
        <v>25</v>
      </c>
      <c r="R1300" t="s">
        <v>26</v>
      </c>
      <c r="S1300" t="s">
        <v>89</v>
      </c>
      <c r="T1300" t="s">
        <v>90</v>
      </c>
      <c r="U1300" t="str">
        <f t="shared" si="209"/>
        <v>Philadelphia, Pennsylvania, United States</v>
      </c>
      <c r="V1300" t="s">
        <v>29</v>
      </c>
      <c r="W1300" t="s">
        <v>488</v>
      </c>
      <c r="X1300" t="s">
        <v>49</v>
      </c>
      <c r="Y1300" t="s">
        <v>271</v>
      </c>
      <c r="Z1300" t="s">
        <v>489</v>
      </c>
      <c r="AA1300">
        <v>10.584</v>
      </c>
      <c r="AB1300">
        <v>7</v>
      </c>
      <c r="AC1300">
        <v>-2.3814000000000002</v>
      </c>
      <c r="AD1300" t="e">
        <v>#N/A</v>
      </c>
      <c r="AE1300" t="s">
        <v>34</v>
      </c>
    </row>
    <row r="1301" spans="1:31" x14ac:dyDescent="0.25">
      <c r="A1301">
        <v>327</v>
      </c>
      <c r="B1301" t="s">
        <v>3728</v>
      </c>
      <c r="C1301" s="1">
        <v>43707</v>
      </c>
      <c r="D1301">
        <f t="shared" si="201"/>
        <v>30</v>
      </c>
      <c r="E1301" t="str">
        <f t="shared" si="200"/>
        <v>Aug</v>
      </c>
      <c r="F1301">
        <f t="shared" si="202"/>
        <v>2019</v>
      </c>
      <c r="G1301" t="str">
        <f t="shared" si="203"/>
        <v>Fri</v>
      </c>
      <c r="H1301" s="1">
        <v>43709</v>
      </c>
      <c r="I1301">
        <f t="shared" si="204"/>
        <v>1</v>
      </c>
      <c r="J1301" s="1" t="str">
        <f t="shared" si="205"/>
        <v>Sep</v>
      </c>
      <c r="K1301">
        <f t="shared" si="206"/>
        <v>2019</v>
      </c>
      <c r="L1301" s="1" t="str">
        <f t="shared" si="207"/>
        <v>Sun</v>
      </c>
      <c r="M1301">
        <f t="shared" si="208"/>
        <v>2</v>
      </c>
      <c r="N1301" t="s">
        <v>41</v>
      </c>
      <c r="O1301" t="s">
        <v>3729</v>
      </c>
      <c r="P1301" t="s">
        <v>3730</v>
      </c>
      <c r="Q1301" t="s">
        <v>44</v>
      </c>
      <c r="R1301" t="s">
        <v>26</v>
      </c>
      <c r="S1301" t="s">
        <v>89</v>
      </c>
      <c r="T1301" t="s">
        <v>90</v>
      </c>
      <c r="U1301" t="str">
        <f t="shared" si="209"/>
        <v>Philadelphia, Pennsylvania, United States</v>
      </c>
      <c r="V1301" t="s">
        <v>29</v>
      </c>
      <c r="W1301" t="s">
        <v>498</v>
      </c>
      <c r="X1301" t="s">
        <v>36</v>
      </c>
      <c r="Y1301" t="s">
        <v>37</v>
      </c>
      <c r="Z1301" t="s">
        <v>499</v>
      </c>
      <c r="AA1301">
        <v>290.89800000000002</v>
      </c>
      <c r="AB1301">
        <v>3</v>
      </c>
      <c r="AC1301">
        <v>-67.876199999999997</v>
      </c>
      <c r="AD1301" t="e">
        <v>#N/A</v>
      </c>
      <c r="AE1301" t="s">
        <v>73</v>
      </c>
    </row>
    <row r="1302" spans="1:31" x14ac:dyDescent="0.25">
      <c r="A1302">
        <v>328</v>
      </c>
      <c r="B1302" t="s">
        <v>3728</v>
      </c>
      <c r="C1302" s="1">
        <v>43707</v>
      </c>
      <c r="D1302">
        <f t="shared" si="201"/>
        <v>30</v>
      </c>
      <c r="E1302" t="str">
        <f t="shared" si="200"/>
        <v>Aug</v>
      </c>
      <c r="F1302">
        <f t="shared" si="202"/>
        <v>2019</v>
      </c>
      <c r="G1302" t="str">
        <f t="shared" si="203"/>
        <v>Fri</v>
      </c>
      <c r="H1302" s="1">
        <v>43709</v>
      </c>
      <c r="I1302">
        <f t="shared" si="204"/>
        <v>1</v>
      </c>
      <c r="J1302" s="1" t="str">
        <f t="shared" si="205"/>
        <v>Sep</v>
      </c>
      <c r="K1302">
        <f t="shared" si="206"/>
        <v>2019</v>
      </c>
      <c r="L1302" s="1" t="str">
        <f t="shared" si="207"/>
        <v>Sun</v>
      </c>
      <c r="M1302">
        <f t="shared" si="208"/>
        <v>2</v>
      </c>
      <c r="N1302" t="s">
        <v>41</v>
      </c>
      <c r="O1302" t="s">
        <v>3729</v>
      </c>
      <c r="P1302" t="s">
        <v>3730</v>
      </c>
      <c r="Q1302" t="s">
        <v>44</v>
      </c>
      <c r="R1302" t="s">
        <v>26</v>
      </c>
      <c r="S1302" t="s">
        <v>89</v>
      </c>
      <c r="T1302" t="s">
        <v>90</v>
      </c>
      <c r="U1302" t="str">
        <f t="shared" si="209"/>
        <v>Philadelphia, Pennsylvania, United States</v>
      </c>
      <c r="V1302" t="s">
        <v>29</v>
      </c>
      <c r="W1302" t="s">
        <v>367</v>
      </c>
      <c r="X1302" t="s">
        <v>49</v>
      </c>
      <c r="Y1302" t="s">
        <v>50</v>
      </c>
      <c r="Z1302" t="s">
        <v>368</v>
      </c>
      <c r="AA1302">
        <v>54.223999999999997</v>
      </c>
      <c r="AB1302">
        <v>2</v>
      </c>
      <c r="AC1302">
        <v>3.3889999999999998</v>
      </c>
      <c r="AD1302" t="e">
        <v>#N/A</v>
      </c>
      <c r="AE1302" t="s">
        <v>39</v>
      </c>
    </row>
    <row r="1303" spans="1:31" x14ac:dyDescent="0.25">
      <c r="A1303">
        <v>329</v>
      </c>
      <c r="B1303" t="s">
        <v>3728</v>
      </c>
      <c r="C1303" s="1">
        <v>43707</v>
      </c>
      <c r="D1303">
        <f t="shared" si="201"/>
        <v>30</v>
      </c>
      <c r="E1303" t="str">
        <f t="shared" si="200"/>
        <v>Aug</v>
      </c>
      <c r="F1303">
        <f t="shared" si="202"/>
        <v>2019</v>
      </c>
      <c r="G1303" t="str">
        <f t="shared" si="203"/>
        <v>Fri</v>
      </c>
      <c r="H1303" s="1">
        <v>43709</v>
      </c>
      <c r="I1303">
        <f t="shared" si="204"/>
        <v>1</v>
      </c>
      <c r="J1303" s="1" t="str">
        <f t="shared" si="205"/>
        <v>Sep</v>
      </c>
      <c r="K1303">
        <f t="shared" si="206"/>
        <v>2019</v>
      </c>
      <c r="L1303" s="1" t="str">
        <f t="shared" si="207"/>
        <v>Sun</v>
      </c>
      <c r="M1303">
        <f t="shared" si="208"/>
        <v>2</v>
      </c>
      <c r="N1303" t="s">
        <v>41</v>
      </c>
      <c r="O1303" t="s">
        <v>3729</v>
      </c>
      <c r="P1303" t="s">
        <v>3730</v>
      </c>
      <c r="Q1303" t="s">
        <v>44</v>
      </c>
      <c r="R1303" t="s">
        <v>26</v>
      </c>
      <c r="S1303" t="s">
        <v>89</v>
      </c>
      <c r="T1303" t="s">
        <v>90</v>
      </c>
      <c r="U1303" t="str">
        <f t="shared" si="209"/>
        <v>Philadelphia, Pennsylvania, United States</v>
      </c>
      <c r="V1303" t="s">
        <v>29</v>
      </c>
      <c r="W1303" t="s">
        <v>3731</v>
      </c>
      <c r="X1303" t="s">
        <v>31</v>
      </c>
      <c r="Y1303" t="s">
        <v>262</v>
      </c>
      <c r="Z1303" t="s">
        <v>3732</v>
      </c>
      <c r="AA1303">
        <v>786.74400000000003</v>
      </c>
      <c r="AB1303">
        <v>4</v>
      </c>
      <c r="AC1303">
        <v>-258.5016</v>
      </c>
      <c r="AD1303" t="e">
        <v>#N/A</v>
      </c>
      <c r="AE1303" t="s">
        <v>73</v>
      </c>
    </row>
    <row r="1304" spans="1:31" x14ac:dyDescent="0.25">
      <c r="A1304">
        <v>330</v>
      </c>
      <c r="B1304" t="s">
        <v>3728</v>
      </c>
      <c r="C1304" s="1">
        <v>43707</v>
      </c>
      <c r="D1304">
        <f t="shared" si="201"/>
        <v>30</v>
      </c>
      <c r="E1304" t="str">
        <f t="shared" si="200"/>
        <v>Aug</v>
      </c>
      <c r="F1304">
        <f t="shared" si="202"/>
        <v>2019</v>
      </c>
      <c r="G1304" t="str">
        <f t="shared" si="203"/>
        <v>Fri</v>
      </c>
      <c r="H1304" s="1">
        <v>43709</v>
      </c>
      <c r="I1304">
        <f t="shared" si="204"/>
        <v>1</v>
      </c>
      <c r="J1304" s="1" t="str">
        <f t="shared" si="205"/>
        <v>Sep</v>
      </c>
      <c r="K1304">
        <f t="shared" si="206"/>
        <v>2019</v>
      </c>
      <c r="L1304" s="1" t="str">
        <f t="shared" si="207"/>
        <v>Sun</v>
      </c>
      <c r="M1304">
        <f t="shared" si="208"/>
        <v>2</v>
      </c>
      <c r="N1304" t="s">
        <v>41</v>
      </c>
      <c r="O1304" t="s">
        <v>3729</v>
      </c>
      <c r="P1304" t="s">
        <v>3730</v>
      </c>
      <c r="Q1304" t="s">
        <v>44</v>
      </c>
      <c r="R1304" t="s">
        <v>26</v>
      </c>
      <c r="S1304" t="s">
        <v>89</v>
      </c>
      <c r="T1304" t="s">
        <v>90</v>
      </c>
      <c r="U1304" t="str">
        <f t="shared" si="209"/>
        <v>Philadelphia, Pennsylvania, United States</v>
      </c>
      <c r="V1304" t="s">
        <v>29</v>
      </c>
      <c r="W1304" t="s">
        <v>3137</v>
      </c>
      <c r="X1304" t="s">
        <v>49</v>
      </c>
      <c r="Y1304" t="s">
        <v>296</v>
      </c>
      <c r="Z1304" t="s">
        <v>3138</v>
      </c>
      <c r="AA1304">
        <v>100.24</v>
      </c>
      <c r="AB1304">
        <v>10</v>
      </c>
      <c r="AC1304">
        <v>33.831000000000003</v>
      </c>
      <c r="AD1304" t="e">
        <v>#N/A</v>
      </c>
      <c r="AE1304" t="s">
        <v>39</v>
      </c>
    </row>
    <row r="1305" spans="1:31" x14ac:dyDescent="0.25">
      <c r="A1305">
        <v>331</v>
      </c>
      <c r="B1305" t="s">
        <v>3728</v>
      </c>
      <c r="C1305" s="1">
        <v>43707</v>
      </c>
      <c r="D1305">
        <f t="shared" si="201"/>
        <v>30</v>
      </c>
      <c r="E1305" t="str">
        <f t="shared" si="200"/>
        <v>Aug</v>
      </c>
      <c r="F1305">
        <f t="shared" si="202"/>
        <v>2019</v>
      </c>
      <c r="G1305" t="str">
        <f t="shared" si="203"/>
        <v>Fri</v>
      </c>
      <c r="H1305" s="1">
        <v>43709</v>
      </c>
      <c r="I1305">
        <f t="shared" si="204"/>
        <v>1</v>
      </c>
      <c r="J1305" s="1" t="str">
        <f t="shared" si="205"/>
        <v>Sep</v>
      </c>
      <c r="K1305">
        <f t="shared" si="206"/>
        <v>2019</v>
      </c>
      <c r="L1305" s="1" t="str">
        <f t="shared" si="207"/>
        <v>Sun</v>
      </c>
      <c r="M1305">
        <f t="shared" si="208"/>
        <v>2</v>
      </c>
      <c r="N1305" t="s">
        <v>41</v>
      </c>
      <c r="O1305" t="s">
        <v>3729</v>
      </c>
      <c r="P1305" t="s">
        <v>3730</v>
      </c>
      <c r="Q1305" t="s">
        <v>44</v>
      </c>
      <c r="R1305" t="s">
        <v>26</v>
      </c>
      <c r="S1305" t="s">
        <v>89</v>
      </c>
      <c r="T1305" t="s">
        <v>90</v>
      </c>
      <c r="U1305" t="str">
        <f t="shared" si="209"/>
        <v>Philadelphia, Pennsylvania, United States</v>
      </c>
      <c r="V1305" t="s">
        <v>29</v>
      </c>
      <c r="W1305" t="s">
        <v>2880</v>
      </c>
      <c r="X1305" t="s">
        <v>49</v>
      </c>
      <c r="Y1305" t="s">
        <v>75</v>
      </c>
      <c r="Z1305" t="s">
        <v>2881</v>
      </c>
      <c r="AA1305">
        <v>37.764000000000003</v>
      </c>
      <c r="AB1305">
        <v>6</v>
      </c>
      <c r="AC1305">
        <v>-27.6936</v>
      </c>
      <c r="AD1305" t="e">
        <v>#N/A</v>
      </c>
      <c r="AE1305" t="s">
        <v>34</v>
      </c>
    </row>
    <row r="1306" spans="1:31" x14ac:dyDescent="0.25">
      <c r="A1306">
        <v>6337</v>
      </c>
      <c r="B1306" t="s">
        <v>3733</v>
      </c>
      <c r="C1306" s="1">
        <v>43707</v>
      </c>
      <c r="D1306">
        <f t="shared" si="201"/>
        <v>30</v>
      </c>
      <c r="E1306" t="str">
        <f t="shared" si="200"/>
        <v>Aug</v>
      </c>
      <c r="F1306">
        <f t="shared" si="202"/>
        <v>2019</v>
      </c>
      <c r="G1306" t="str">
        <f t="shared" si="203"/>
        <v>Fri</v>
      </c>
      <c r="H1306" s="1">
        <v>43714</v>
      </c>
      <c r="I1306">
        <f t="shared" si="204"/>
        <v>6</v>
      </c>
      <c r="J1306" s="1" t="str">
        <f t="shared" si="205"/>
        <v>Sep</v>
      </c>
      <c r="K1306">
        <f t="shared" si="206"/>
        <v>2019</v>
      </c>
      <c r="L1306" s="1" t="str">
        <f t="shared" si="207"/>
        <v>Fri</v>
      </c>
      <c r="M1306">
        <f t="shared" si="208"/>
        <v>7</v>
      </c>
      <c r="N1306" t="s">
        <v>22</v>
      </c>
      <c r="O1306" t="s">
        <v>3734</v>
      </c>
      <c r="P1306" t="s">
        <v>3735</v>
      </c>
      <c r="Q1306" t="s">
        <v>44</v>
      </c>
      <c r="R1306" t="s">
        <v>26</v>
      </c>
      <c r="S1306" t="s">
        <v>45</v>
      </c>
      <c r="T1306" t="s">
        <v>46</v>
      </c>
      <c r="U1306" t="str">
        <f t="shared" si="209"/>
        <v>Los Angeles, California, United States</v>
      </c>
      <c r="V1306" t="s">
        <v>47</v>
      </c>
      <c r="W1306" t="s">
        <v>782</v>
      </c>
      <c r="X1306" t="s">
        <v>31</v>
      </c>
      <c r="Y1306" t="s">
        <v>120</v>
      </c>
      <c r="Z1306" t="s">
        <v>783</v>
      </c>
      <c r="AA1306">
        <v>47.04</v>
      </c>
      <c r="AB1306">
        <v>4</v>
      </c>
      <c r="AC1306">
        <v>15.993600000000001</v>
      </c>
      <c r="AD1306" t="e">
        <v>#N/A</v>
      </c>
      <c r="AE1306" t="s">
        <v>34</v>
      </c>
    </row>
    <row r="1307" spans="1:31" x14ac:dyDescent="0.25">
      <c r="A1307">
        <v>6338</v>
      </c>
      <c r="B1307" t="s">
        <v>3733</v>
      </c>
      <c r="C1307" s="1">
        <v>43707</v>
      </c>
      <c r="D1307">
        <f t="shared" si="201"/>
        <v>30</v>
      </c>
      <c r="E1307" t="str">
        <f t="shared" si="200"/>
        <v>Aug</v>
      </c>
      <c r="F1307">
        <f t="shared" si="202"/>
        <v>2019</v>
      </c>
      <c r="G1307" t="str">
        <f t="shared" si="203"/>
        <v>Fri</v>
      </c>
      <c r="H1307" s="1">
        <v>43714</v>
      </c>
      <c r="I1307">
        <f t="shared" si="204"/>
        <v>6</v>
      </c>
      <c r="J1307" s="1" t="str">
        <f t="shared" si="205"/>
        <v>Sep</v>
      </c>
      <c r="K1307">
        <f t="shared" si="206"/>
        <v>2019</v>
      </c>
      <c r="L1307" s="1" t="str">
        <f t="shared" si="207"/>
        <v>Fri</v>
      </c>
      <c r="M1307">
        <f t="shared" si="208"/>
        <v>7</v>
      </c>
      <c r="N1307" t="s">
        <v>22</v>
      </c>
      <c r="O1307" t="s">
        <v>3734</v>
      </c>
      <c r="P1307" t="s">
        <v>3735</v>
      </c>
      <c r="Q1307" t="s">
        <v>44</v>
      </c>
      <c r="R1307" t="s">
        <v>26</v>
      </c>
      <c r="S1307" t="s">
        <v>45</v>
      </c>
      <c r="T1307" t="s">
        <v>46</v>
      </c>
      <c r="U1307" t="str">
        <f t="shared" si="209"/>
        <v>Los Angeles, California, United States</v>
      </c>
      <c r="V1307" t="s">
        <v>47</v>
      </c>
      <c r="W1307" t="s">
        <v>3736</v>
      </c>
      <c r="X1307" t="s">
        <v>36</v>
      </c>
      <c r="Y1307" t="s">
        <v>37</v>
      </c>
      <c r="Z1307" t="s">
        <v>3737</v>
      </c>
      <c r="AA1307">
        <v>339.96</v>
      </c>
      <c r="AB1307">
        <v>5</v>
      </c>
      <c r="AC1307">
        <v>42.494999999999997</v>
      </c>
      <c r="AD1307" t="e">
        <v>#N/A</v>
      </c>
      <c r="AE1307" t="s">
        <v>34</v>
      </c>
    </row>
    <row r="1308" spans="1:31" x14ac:dyDescent="0.25">
      <c r="A1308">
        <v>5774</v>
      </c>
      <c r="B1308" t="s">
        <v>3738</v>
      </c>
      <c r="C1308" s="1">
        <v>43708</v>
      </c>
      <c r="D1308">
        <f t="shared" si="201"/>
        <v>31</v>
      </c>
      <c r="E1308" t="str">
        <f t="shared" si="200"/>
        <v>Aug</v>
      </c>
      <c r="F1308">
        <f t="shared" si="202"/>
        <v>2019</v>
      </c>
      <c r="G1308" t="str">
        <f t="shared" si="203"/>
        <v>Sat</v>
      </c>
      <c r="H1308" s="1">
        <v>43714</v>
      </c>
      <c r="I1308">
        <f t="shared" si="204"/>
        <v>6</v>
      </c>
      <c r="J1308" s="1" t="str">
        <f t="shared" si="205"/>
        <v>Sep</v>
      </c>
      <c r="K1308">
        <f t="shared" si="206"/>
        <v>2019</v>
      </c>
      <c r="L1308" s="1" t="str">
        <f t="shared" si="207"/>
        <v>Fri</v>
      </c>
      <c r="M1308">
        <f t="shared" si="208"/>
        <v>6</v>
      </c>
      <c r="N1308" t="s">
        <v>22</v>
      </c>
      <c r="O1308" t="s">
        <v>3047</v>
      </c>
      <c r="P1308" t="s">
        <v>3048</v>
      </c>
      <c r="Q1308" t="s">
        <v>44</v>
      </c>
      <c r="R1308" t="s">
        <v>26</v>
      </c>
      <c r="S1308" t="s">
        <v>3739</v>
      </c>
      <c r="T1308" t="s">
        <v>56</v>
      </c>
      <c r="U1308" t="str">
        <f t="shared" si="209"/>
        <v>Waco, Texas, United States</v>
      </c>
      <c r="V1308" t="s">
        <v>57</v>
      </c>
      <c r="W1308" t="s">
        <v>1841</v>
      </c>
      <c r="X1308" t="s">
        <v>49</v>
      </c>
      <c r="Y1308" t="s">
        <v>50</v>
      </c>
      <c r="Z1308" t="s">
        <v>1842</v>
      </c>
      <c r="AA1308">
        <v>23.968</v>
      </c>
      <c r="AB1308">
        <v>2</v>
      </c>
      <c r="AC1308">
        <v>2.3967999999999998</v>
      </c>
      <c r="AD1308" t="e">
        <v>#N/A</v>
      </c>
      <c r="AE1308" t="s">
        <v>39</v>
      </c>
    </row>
    <row r="1309" spans="1:31" x14ac:dyDescent="0.25">
      <c r="A1309">
        <v>350</v>
      </c>
      <c r="B1309" t="s">
        <v>3740</v>
      </c>
      <c r="C1309" s="1">
        <v>43709</v>
      </c>
      <c r="D1309">
        <f t="shared" si="201"/>
        <v>1</v>
      </c>
      <c r="E1309" t="str">
        <f t="shared" si="200"/>
        <v>Sep</v>
      </c>
      <c r="F1309">
        <f t="shared" si="202"/>
        <v>2019</v>
      </c>
      <c r="G1309" t="str">
        <f t="shared" si="203"/>
        <v>Sun</v>
      </c>
      <c r="H1309" s="1">
        <v>43711</v>
      </c>
      <c r="I1309">
        <f t="shared" si="204"/>
        <v>3</v>
      </c>
      <c r="J1309" s="1" t="str">
        <f t="shared" si="205"/>
        <v>Sep</v>
      </c>
      <c r="K1309">
        <f t="shared" si="206"/>
        <v>2019</v>
      </c>
      <c r="L1309" s="1" t="str">
        <f t="shared" si="207"/>
        <v>Tue</v>
      </c>
      <c r="M1309">
        <f t="shared" si="208"/>
        <v>2</v>
      </c>
      <c r="N1309" t="s">
        <v>41</v>
      </c>
      <c r="O1309" t="s">
        <v>994</v>
      </c>
      <c r="P1309" t="s">
        <v>995</v>
      </c>
      <c r="Q1309" t="s">
        <v>111</v>
      </c>
      <c r="R1309" t="s">
        <v>26</v>
      </c>
      <c r="S1309" t="s">
        <v>221</v>
      </c>
      <c r="T1309" t="s">
        <v>222</v>
      </c>
      <c r="U1309" t="str">
        <f t="shared" si="209"/>
        <v>New York City, New York, United States</v>
      </c>
      <c r="V1309" t="s">
        <v>29</v>
      </c>
      <c r="W1309" t="s">
        <v>3741</v>
      </c>
      <c r="X1309" t="s">
        <v>36</v>
      </c>
      <c r="Y1309" t="s">
        <v>59</v>
      </c>
      <c r="Z1309" t="s">
        <v>3742</v>
      </c>
      <c r="AA1309">
        <v>6.79</v>
      </c>
      <c r="AB1309">
        <v>1</v>
      </c>
      <c r="AC1309">
        <v>2.3086000000000002</v>
      </c>
      <c r="AD1309" t="e">
        <v>#N/A</v>
      </c>
      <c r="AE1309" t="s">
        <v>39</v>
      </c>
    </row>
    <row r="1310" spans="1:31" x14ac:dyDescent="0.25">
      <c r="A1310">
        <v>351</v>
      </c>
      <c r="B1310" t="s">
        <v>3740</v>
      </c>
      <c r="C1310" s="1">
        <v>43709</v>
      </c>
      <c r="D1310">
        <f t="shared" si="201"/>
        <v>1</v>
      </c>
      <c r="E1310" t="str">
        <f t="shared" si="200"/>
        <v>Sep</v>
      </c>
      <c r="F1310">
        <f t="shared" si="202"/>
        <v>2019</v>
      </c>
      <c r="G1310" t="str">
        <f t="shared" si="203"/>
        <v>Sun</v>
      </c>
      <c r="H1310" s="1">
        <v>43711</v>
      </c>
      <c r="I1310">
        <f t="shared" si="204"/>
        <v>3</v>
      </c>
      <c r="J1310" s="1" t="str">
        <f t="shared" si="205"/>
        <v>Sep</v>
      </c>
      <c r="K1310">
        <f t="shared" si="206"/>
        <v>2019</v>
      </c>
      <c r="L1310" s="1" t="str">
        <f t="shared" si="207"/>
        <v>Tue</v>
      </c>
      <c r="M1310">
        <f t="shared" si="208"/>
        <v>2</v>
      </c>
      <c r="N1310" t="s">
        <v>41</v>
      </c>
      <c r="O1310" t="s">
        <v>994</v>
      </c>
      <c r="P1310" t="s">
        <v>995</v>
      </c>
      <c r="Q1310" t="s">
        <v>111</v>
      </c>
      <c r="R1310" t="s">
        <v>26</v>
      </c>
      <c r="S1310" t="s">
        <v>221</v>
      </c>
      <c r="T1310" t="s">
        <v>222</v>
      </c>
      <c r="U1310" t="str">
        <f t="shared" si="209"/>
        <v>New York City, New York, United States</v>
      </c>
      <c r="V1310" t="s">
        <v>29</v>
      </c>
      <c r="W1310" t="s">
        <v>1798</v>
      </c>
      <c r="X1310" t="s">
        <v>49</v>
      </c>
      <c r="Y1310" t="s">
        <v>123</v>
      </c>
      <c r="Z1310" t="s">
        <v>1799</v>
      </c>
      <c r="AA1310">
        <v>24.56</v>
      </c>
      <c r="AB1310">
        <v>2</v>
      </c>
      <c r="AC1310">
        <v>11.543200000000001</v>
      </c>
      <c r="AD1310" t="e">
        <v>#N/A</v>
      </c>
      <c r="AE1310" t="s">
        <v>34</v>
      </c>
    </row>
    <row r="1311" spans="1:31" x14ac:dyDescent="0.25">
      <c r="A1311">
        <v>352</v>
      </c>
      <c r="B1311" t="s">
        <v>3740</v>
      </c>
      <c r="C1311" s="1">
        <v>43709</v>
      </c>
      <c r="D1311">
        <f t="shared" si="201"/>
        <v>1</v>
      </c>
      <c r="E1311" t="str">
        <f t="shared" si="200"/>
        <v>Sep</v>
      </c>
      <c r="F1311">
        <f t="shared" si="202"/>
        <v>2019</v>
      </c>
      <c r="G1311" t="str">
        <f t="shared" si="203"/>
        <v>Sun</v>
      </c>
      <c r="H1311" s="1">
        <v>43711</v>
      </c>
      <c r="I1311">
        <f t="shared" si="204"/>
        <v>3</v>
      </c>
      <c r="J1311" s="1" t="str">
        <f t="shared" si="205"/>
        <v>Sep</v>
      </c>
      <c r="K1311">
        <f t="shared" si="206"/>
        <v>2019</v>
      </c>
      <c r="L1311" s="1" t="str">
        <f t="shared" si="207"/>
        <v>Tue</v>
      </c>
      <c r="M1311">
        <f t="shared" si="208"/>
        <v>2</v>
      </c>
      <c r="N1311" t="s">
        <v>41</v>
      </c>
      <c r="O1311" t="s">
        <v>994</v>
      </c>
      <c r="P1311" t="s">
        <v>995</v>
      </c>
      <c r="Q1311" t="s">
        <v>111</v>
      </c>
      <c r="R1311" t="s">
        <v>26</v>
      </c>
      <c r="S1311" t="s">
        <v>221</v>
      </c>
      <c r="T1311" t="s">
        <v>222</v>
      </c>
      <c r="U1311" t="str">
        <f t="shared" si="209"/>
        <v>New York City, New York, United States</v>
      </c>
      <c r="V1311" t="s">
        <v>29</v>
      </c>
      <c r="W1311" t="s">
        <v>3054</v>
      </c>
      <c r="X1311" t="s">
        <v>49</v>
      </c>
      <c r="Y1311" t="s">
        <v>75</v>
      </c>
      <c r="Z1311" t="s">
        <v>3055</v>
      </c>
      <c r="AA1311">
        <v>3.048</v>
      </c>
      <c r="AB1311">
        <v>1</v>
      </c>
      <c r="AC1311">
        <v>1.0668</v>
      </c>
      <c r="AD1311" t="e">
        <v>#N/A</v>
      </c>
      <c r="AE1311" t="s">
        <v>39</v>
      </c>
    </row>
    <row r="1312" spans="1:31" x14ac:dyDescent="0.25">
      <c r="A1312">
        <v>353</v>
      </c>
      <c r="B1312" t="s">
        <v>3740</v>
      </c>
      <c r="C1312" s="1">
        <v>43709</v>
      </c>
      <c r="D1312">
        <f t="shared" si="201"/>
        <v>1</v>
      </c>
      <c r="E1312" t="str">
        <f t="shared" si="200"/>
        <v>Sep</v>
      </c>
      <c r="F1312">
        <f t="shared" si="202"/>
        <v>2019</v>
      </c>
      <c r="G1312" t="str">
        <f t="shared" si="203"/>
        <v>Sun</v>
      </c>
      <c r="H1312" s="1">
        <v>43711</v>
      </c>
      <c r="I1312">
        <f t="shared" si="204"/>
        <v>3</v>
      </c>
      <c r="J1312" s="1" t="str">
        <f t="shared" si="205"/>
        <v>Sep</v>
      </c>
      <c r="K1312">
        <f t="shared" si="206"/>
        <v>2019</v>
      </c>
      <c r="L1312" s="1" t="str">
        <f t="shared" si="207"/>
        <v>Tue</v>
      </c>
      <c r="M1312">
        <f t="shared" si="208"/>
        <v>2</v>
      </c>
      <c r="N1312" t="s">
        <v>41</v>
      </c>
      <c r="O1312" t="s">
        <v>994</v>
      </c>
      <c r="P1312" t="s">
        <v>995</v>
      </c>
      <c r="Q1312" t="s">
        <v>111</v>
      </c>
      <c r="R1312" t="s">
        <v>26</v>
      </c>
      <c r="S1312" t="s">
        <v>221</v>
      </c>
      <c r="T1312" t="s">
        <v>222</v>
      </c>
      <c r="U1312" t="str">
        <f t="shared" si="209"/>
        <v>New York City, New York, United States</v>
      </c>
      <c r="V1312" t="s">
        <v>29</v>
      </c>
      <c r="W1312" t="s">
        <v>1798</v>
      </c>
      <c r="X1312" t="s">
        <v>49</v>
      </c>
      <c r="Y1312" t="s">
        <v>123</v>
      </c>
      <c r="Z1312" t="s">
        <v>1799</v>
      </c>
      <c r="AA1312">
        <v>49.12</v>
      </c>
      <c r="AB1312">
        <v>4</v>
      </c>
      <c r="AC1312">
        <v>23.086400000000001</v>
      </c>
      <c r="AD1312" t="e">
        <v>#N/A</v>
      </c>
      <c r="AE1312" t="s">
        <v>73</v>
      </c>
    </row>
    <row r="1313" spans="1:31" x14ac:dyDescent="0.25">
      <c r="A1313">
        <v>354</v>
      </c>
      <c r="B1313" t="s">
        <v>3740</v>
      </c>
      <c r="C1313" s="1">
        <v>43709</v>
      </c>
      <c r="D1313">
        <f t="shared" si="201"/>
        <v>1</v>
      </c>
      <c r="E1313" t="str">
        <f t="shared" si="200"/>
        <v>Sep</v>
      </c>
      <c r="F1313">
        <f t="shared" si="202"/>
        <v>2019</v>
      </c>
      <c r="G1313" t="str">
        <f t="shared" si="203"/>
        <v>Sun</v>
      </c>
      <c r="H1313" s="1">
        <v>43711</v>
      </c>
      <c r="I1313">
        <f t="shared" si="204"/>
        <v>3</v>
      </c>
      <c r="J1313" s="1" t="str">
        <f t="shared" si="205"/>
        <v>Sep</v>
      </c>
      <c r="K1313">
        <f t="shared" si="206"/>
        <v>2019</v>
      </c>
      <c r="L1313" s="1" t="str">
        <f t="shared" si="207"/>
        <v>Tue</v>
      </c>
      <c r="M1313">
        <f t="shared" si="208"/>
        <v>2</v>
      </c>
      <c r="N1313" t="s">
        <v>41</v>
      </c>
      <c r="O1313" t="s">
        <v>994</v>
      </c>
      <c r="P1313" t="s">
        <v>995</v>
      </c>
      <c r="Q1313" t="s">
        <v>111</v>
      </c>
      <c r="R1313" t="s">
        <v>26</v>
      </c>
      <c r="S1313" t="s">
        <v>221</v>
      </c>
      <c r="T1313" t="s">
        <v>222</v>
      </c>
      <c r="U1313" t="str">
        <f t="shared" si="209"/>
        <v>New York City, New York, United States</v>
      </c>
      <c r="V1313" t="s">
        <v>29</v>
      </c>
      <c r="W1313" t="s">
        <v>1423</v>
      </c>
      <c r="X1313" t="s">
        <v>49</v>
      </c>
      <c r="Y1313" t="s">
        <v>75</v>
      </c>
      <c r="Z1313" t="s">
        <v>1424</v>
      </c>
      <c r="AA1313">
        <v>4355.1679999999997</v>
      </c>
      <c r="AB1313">
        <v>4</v>
      </c>
      <c r="AC1313">
        <v>1415.4295999999999</v>
      </c>
      <c r="AD1313" t="e">
        <v>#N/A</v>
      </c>
      <c r="AE1313" t="s">
        <v>39</v>
      </c>
    </row>
    <row r="1314" spans="1:31" x14ac:dyDescent="0.25">
      <c r="A1314">
        <v>963</v>
      </c>
      <c r="B1314" t="s">
        <v>3743</v>
      </c>
      <c r="C1314" s="1">
        <v>43709</v>
      </c>
      <c r="D1314">
        <f t="shared" si="201"/>
        <v>1</v>
      </c>
      <c r="E1314" t="str">
        <f t="shared" si="200"/>
        <v>Sep</v>
      </c>
      <c r="F1314">
        <f t="shared" si="202"/>
        <v>2019</v>
      </c>
      <c r="G1314" t="str">
        <f t="shared" si="203"/>
        <v>Sun</v>
      </c>
      <c r="H1314" s="1">
        <v>43712</v>
      </c>
      <c r="I1314">
        <f t="shared" si="204"/>
        <v>4</v>
      </c>
      <c r="J1314" s="1" t="str">
        <f t="shared" si="205"/>
        <v>Sep</v>
      </c>
      <c r="K1314">
        <f t="shared" si="206"/>
        <v>2019</v>
      </c>
      <c r="L1314" s="1" t="str">
        <f t="shared" si="207"/>
        <v>Wed</v>
      </c>
      <c r="M1314">
        <f t="shared" si="208"/>
        <v>3</v>
      </c>
      <c r="N1314" t="s">
        <v>41</v>
      </c>
      <c r="O1314" t="s">
        <v>2016</v>
      </c>
      <c r="P1314" t="s">
        <v>2017</v>
      </c>
      <c r="Q1314" t="s">
        <v>25</v>
      </c>
      <c r="R1314" t="s">
        <v>26</v>
      </c>
      <c r="S1314" t="s">
        <v>361</v>
      </c>
      <c r="T1314" t="s">
        <v>46</v>
      </c>
      <c r="U1314" t="str">
        <f t="shared" si="209"/>
        <v>San Francisco, California, United States</v>
      </c>
      <c r="V1314" t="s">
        <v>47</v>
      </c>
      <c r="W1314" t="s">
        <v>3744</v>
      </c>
      <c r="X1314" t="s">
        <v>49</v>
      </c>
      <c r="Y1314" t="s">
        <v>204</v>
      </c>
      <c r="Z1314" t="s">
        <v>3745</v>
      </c>
      <c r="AA1314">
        <v>21.88</v>
      </c>
      <c r="AB1314">
        <v>2</v>
      </c>
      <c r="AC1314">
        <v>10.94</v>
      </c>
      <c r="AD1314" t="e">
        <v>#N/A</v>
      </c>
      <c r="AE1314" t="s">
        <v>34</v>
      </c>
    </row>
    <row r="1315" spans="1:31" x14ac:dyDescent="0.25">
      <c r="A1315">
        <v>2143</v>
      </c>
      <c r="B1315" t="s">
        <v>3746</v>
      </c>
      <c r="C1315" s="1">
        <v>43709</v>
      </c>
      <c r="D1315">
        <f t="shared" si="201"/>
        <v>1</v>
      </c>
      <c r="E1315" t="str">
        <f t="shared" si="200"/>
        <v>Sep</v>
      </c>
      <c r="F1315">
        <f t="shared" si="202"/>
        <v>2019</v>
      </c>
      <c r="G1315" t="str">
        <f t="shared" si="203"/>
        <v>Sun</v>
      </c>
      <c r="H1315" s="1">
        <v>43713</v>
      </c>
      <c r="I1315">
        <f t="shared" si="204"/>
        <v>5</v>
      </c>
      <c r="J1315" s="1" t="str">
        <f t="shared" si="205"/>
        <v>Sep</v>
      </c>
      <c r="K1315">
        <f t="shared" si="206"/>
        <v>2019</v>
      </c>
      <c r="L1315" s="1" t="str">
        <f t="shared" si="207"/>
        <v>Thu</v>
      </c>
      <c r="M1315">
        <f t="shared" si="208"/>
        <v>4</v>
      </c>
      <c r="N1315" t="s">
        <v>22</v>
      </c>
      <c r="O1315" t="s">
        <v>961</v>
      </c>
      <c r="P1315" t="s">
        <v>962</v>
      </c>
      <c r="Q1315" t="s">
        <v>25</v>
      </c>
      <c r="R1315" t="s">
        <v>26</v>
      </c>
      <c r="S1315" t="s">
        <v>89</v>
      </c>
      <c r="T1315" t="s">
        <v>90</v>
      </c>
      <c r="U1315" t="str">
        <f t="shared" si="209"/>
        <v>Philadelphia, Pennsylvania, United States</v>
      </c>
      <c r="V1315" t="s">
        <v>29</v>
      </c>
      <c r="W1315" t="s">
        <v>2279</v>
      </c>
      <c r="X1315" t="s">
        <v>49</v>
      </c>
      <c r="Y1315" t="s">
        <v>123</v>
      </c>
      <c r="Z1315" t="s">
        <v>2280</v>
      </c>
      <c r="AA1315">
        <v>30.48</v>
      </c>
      <c r="AB1315">
        <v>6</v>
      </c>
      <c r="AC1315">
        <v>9.9060000000000006</v>
      </c>
      <c r="AD1315" t="e">
        <v>#N/A</v>
      </c>
      <c r="AE1315" t="s">
        <v>34</v>
      </c>
    </row>
    <row r="1316" spans="1:31" x14ac:dyDescent="0.25">
      <c r="A1316">
        <v>2144</v>
      </c>
      <c r="B1316" t="s">
        <v>3746</v>
      </c>
      <c r="C1316" s="1">
        <v>43709</v>
      </c>
      <c r="D1316">
        <f t="shared" si="201"/>
        <v>1</v>
      </c>
      <c r="E1316" t="str">
        <f t="shared" si="200"/>
        <v>Sep</v>
      </c>
      <c r="F1316">
        <f t="shared" si="202"/>
        <v>2019</v>
      </c>
      <c r="G1316" t="str">
        <f t="shared" si="203"/>
        <v>Sun</v>
      </c>
      <c r="H1316" s="1">
        <v>43713</v>
      </c>
      <c r="I1316">
        <f t="shared" si="204"/>
        <v>5</v>
      </c>
      <c r="J1316" s="1" t="str">
        <f t="shared" si="205"/>
        <v>Sep</v>
      </c>
      <c r="K1316">
        <f t="shared" si="206"/>
        <v>2019</v>
      </c>
      <c r="L1316" s="1" t="str">
        <f t="shared" si="207"/>
        <v>Thu</v>
      </c>
      <c r="M1316">
        <f t="shared" si="208"/>
        <v>4</v>
      </c>
      <c r="N1316" t="s">
        <v>22</v>
      </c>
      <c r="O1316" t="s">
        <v>961</v>
      </c>
      <c r="P1316" t="s">
        <v>962</v>
      </c>
      <c r="Q1316" t="s">
        <v>25</v>
      </c>
      <c r="R1316" t="s">
        <v>26</v>
      </c>
      <c r="S1316" t="s">
        <v>89</v>
      </c>
      <c r="T1316" t="s">
        <v>90</v>
      </c>
      <c r="U1316" t="str">
        <f t="shared" si="209"/>
        <v>Philadelphia, Pennsylvania, United States</v>
      </c>
      <c r="V1316" t="s">
        <v>29</v>
      </c>
      <c r="W1316" t="s">
        <v>2415</v>
      </c>
      <c r="X1316" t="s">
        <v>36</v>
      </c>
      <c r="Y1316" t="s">
        <v>37</v>
      </c>
      <c r="Z1316" t="s">
        <v>2416</v>
      </c>
      <c r="AA1316">
        <v>23.988</v>
      </c>
      <c r="AB1316">
        <v>2</v>
      </c>
      <c r="AC1316">
        <v>-4.7976000000000001</v>
      </c>
      <c r="AD1316" t="e">
        <v>#N/A</v>
      </c>
      <c r="AE1316" t="s">
        <v>39</v>
      </c>
    </row>
    <row r="1317" spans="1:31" x14ac:dyDescent="0.25">
      <c r="A1317">
        <v>2145</v>
      </c>
      <c r="B1317" t="s">
        <v>3746</v>
      </c>
      <c r="C1317" s="1">
        <v>43709</v>
      </c>
      <c r="D1317">
        <f t="shared" si="201"/>
        <v>1</v>
      </c>
      <c r="E1317" t="str">
        <f t="shared" si="200"/>
        <v>Sep</v>
      </c>
      <c r="F1317">
        <f t="shared" si="202"/>
        <v>2019</v>
      </c>
      <c r="G1317" t="str">
        <f t="shared" si="203"/>
        <v>Sun</v>
      </c>
      <c r="H1317" s="1">
        <v>43713</v>
      </c>
      <c r="I1317">
        <f t="shared" si="204"/>
        <v>5</v>
      </c>
      <c r="J1317" s="1" t="str">
        <f t="shared" si="205"/>
        <v>Sep</v>
      </c>
      <c r="K1317">
        <f t="shared" si="206"/>
        <v>2019</v>
      </c>
      <c r="L1317" s="1" t="str">
        <f t="shared" si="207"/>
        <v>Thu</v>
      </c>
      <c r="M1317">
        <f t="shared" si="208"/>
        <v>4</v>
      </c>
      <c r="N1317" t="s">
        <v>22</v>
      </c>
      <c r="O1317" t="s">
        <v>961</v>
      </c>
      <c r="P1317" t="s">
        <v>962</v>
      </c>
      <c r="Q1317" t="s">
        <v>25</v>
      </c>
      <c r="R1317" t="s">
        <v>26</v>
      </c>
      <c r="S1317" t="s">
        <v>89</v>
      </c>
      <c r="T1317" t="s">
        <v>90</v>
      </c>
      <c r="U1317" t="str">
        <f t="shared" si="209"/>
        <v>Philadelphia, Pennsylvania, United States</v>
      </c>
      <c r="V1317" t="s">
        <v>29</v>
      </c>
      <c r="W1317" t="s">
        <v>3747</v>
      </c>
      <c r="X1317" t="s">
        <v>49</v>
      </c>
      <c r="Y1317" t="s">
        <v>271</v>
      </c>
      <c r="Z1317" t="s">
        <v>726</v>
      </c>
      <c r="AA1317">
        <v>16.687999999999999</v>
      </c>
      <c r="AB1317">
        <v>7</v>
      </c>
      <c r="AC1317">
        <v>5.4236000000000004</v>
      </c>
      <c r="AD1317" t="e">
        <v>#N/A</v>
      </c>
      <c r="AE1317" t="s">
        <v>73</v>
      </c>
    </row>
    <row r="1318" spans="1:31" x14ac:dyDescent="0.25">
      <c r="A1318">
        <v>6077</v>
      </c>
      <c r="B1318" t="s">
        <v>3748</v>
      </c>
      <c r="C1318" s="1">
        <v>43709</v>
      </c>
      <c r="D1318">
        <f t="shared" si="201"/>
        <v>1</v>
      </c>
      <c r="E1318" t="str">
        <f t="shared" si="200"/>
        <v>Sep</v>
      </c>
      <c r="F1318">
        <f t="shared" si="202"/>
        <v>2019</v>
      </c>
      <c r="G1318" t="str">
        <f t="shared" si="203"/>
        <v>Sun</v>
      </c>
      <c r="H1318" s="1">
        <v>43715</v>
      </c>
      <c r="I1318">
        <f t="shared" si="204"/>
        <v>7</v>
      </c>
      <c r="J1318" s="1" t="str">
        <f t="shared" si="205"/>
        <v>Sep</v>
      </c>
      <c r="K1318">
        <f t="shared" si="206"/>
        <v>2019</v>
      </c>
      <c r="L1318" s="1" t="str">
        <f t="shared" si="207"/>
        <v>Sat</v>
      </c>
      <c r="M1318">
        <f t="shared" si="208"/>
        <v>6</v>
      </c>
      <c r="N1318" t="s">
        <v>22</v>
      </c>
      <c r="O1318" t="s">
        <v>588</v>
      </c>
      <c r="P1318" t="s">
        <v>589</v>
      </c>
      <c r="Q1318" t="s">
        <v>44</v>
      </c>
      <c r="R1318" t="s">
        <v>26</v>
      </c>
      <c r="S1318" t="s">
        <v>221</v>
      </c>
      <c r="T1318" t="s">
        <v>222</v>
      </c>
      <c r="U1318" t="str">
        <f t="shared" si="209"/>
        <v>New York City, New York, United States</v>
      </c>
      <c r="V1318" t="s">
        <v>29</v>
      </c>
      <c r="W1318" t="s">
        <v>3749</v>
      </c>
      <c r="X1318" t="s">
        <v>36</v>
      </c>
      <c r="Y1318" t="s">
        <v>59</v>
      </c>
      <c r="Z1318" t="s">
        <v>3750</v>
      </c>
      <c r="AA1318">
        <v>468.9</v>
      </c>
      <c r="AB1318">
        <v>6</v>
      </c>
      <c r="AC1318">
        <v>206.316</v>
      </c>
      <c r="AD1318" t="e">
        <v>#N/A</v>
      </c>
      <c r="AE1318" t="s">
        <v>73</v>
      </c>
    </row>
    <row r="1319" spans="1:31" x14ac:dyDescent="0.25">
      <c r="A1319">
        <v>6078</v>
      </c>
      <c r="B1319" t="s">
        <v>3748</v>
      </c>
      <c r="C1319" s="1">
        <v>43709</v>
      </c>
      <c r="D1319">
        <f t="shared" si="201"/>
        <v>1</v>
      </c>
      <c r="E1319" t="str">
        <f t="shared" si="200"/>
        <v>Sep</v>
      </c>
      <c r="F1319">
        <f t="shared" si="202"/>
        <v>2019</v>
      </c>
      <c r="G1319" t="str">
        <f t="shared" si="203"/>
        <v>Sun</v>
      </c>
      <c r="H1319" s="1">
        <v>43715</v>
      </c>
      <c r="I1319">
        <f t="shared" si="204"/>
        <v>7</v>
      </c>
      <c r="J1319" s="1" t="str">
        <f t="shared" si="205"/>
        <v>Sep</v>
      </c>
      <c r="K1319">
        <f t="shared" si="206"/>
        <v>2019</v>
      </c>
      <c r="L1319" s="1" t="str">
        <f t="shared" si="207"/>
        <v>Sat</v>
      </c>
      <c r="M1319">
        <f t="shared" si="208"/>
        <v>6</v>
      </c>
      <c r="N1319" t="s">
        <v>22</v>
      </c>
      <c r="O1319" t="s">
        <v>588</v>
      </c>
      <c r="P1319" t="s">
        <v>589</v>
      </c>
      <c r="Q1319" t="s">
        <v>44</v>
      </c>
      <c r="R1319" t="s">
        <v>26</v>
      </c>
      <c r="S1319" t="s">
        <v>221</v>
      </c>
      <c r="T1319" t="s">
        <v>222</v>
      </c>
      <c r="U1319" t="str">
        <f t="shared" si="209"/>
        <v>New York City, New York, United States</v>
      </c>
      <c r="V1319" t="s">
        <v>29</v>
      </c>
      <c r="W1319" t="s">
        <v>688</v>
      </c>
      <c r="X1319" t="s">
        <v>36</v>
      </c>
      <c r="Y1319" t="s">
        <v>59</v>
      </c>
      <c r="Z1319" t="s">
        <v>689</v>
      </c>
      <c r="AA1319">
        <v>72.48</v>
      </c>
      <c r="AB1319">
        <v>2</v>
      </c>
      <c r="AC1319">
        <v>30.441600000000001</v>
      </c>
      <c r="AD1319" t="e">
        <v>#N/A</v>
      </c>
      <c r="AE1319" t="s">
        <v>39</v>
      </c>
    </row>
    <row r="1320" spans="1:31" x14ac:dyDescent="0.25">
      <c r="A1320">
        <v>6079</v>
      </c>
      <c r="B1320" t="s">
        <v>3748</v>
      </c>
      <c r="C1320" s="1">
        <v>43709</v>
      </c>
      <c r="D1320">
        <f t="shared" si="201"/>
        <v>1</v>
      </c>
      <c r="E1320" t="str">
        <f t="shared" si="200"/>
        <v>Sep</v>
      </c>
      <c r="F1320">
        <f t="shared" si="202"/>
        <v>2019</v>
      </c>
      <c r="G1320" t="str">
        <f t="shared" si="203"/>
        <v>Sun</v>
      </c>
      <c r="H1320" s="1">
        <v>43715</v>
      </c>
      <c r="I1320">
        <f t="shared" si="204"/>
        <v>7</v>
      </c>
      <c r="J1320" s="1" t="str">
        <f t="shared" si="205"/>
        <v>Sep</v>
      </c>
      <c r="K1320">
        <f t="shared" si="206"/>
        <v>2019</v>
      </c>
      <c r="L1320" s="1" t="str">
        <f t="shared" si="207"/>
        <v>Sat</v>
      </c>
      <c r="M1320">
        <f t="shared" si="208"/>
        <v>6</v>
      </c>
      <c r="N1320" t="s">
        <v>22</v>
      </c>
      <c r="O1320" t="s">
        <v>588</v>
      </c>
      <c r="P1320" t="s">
        <v>589</v>
      </c>
      <c r="Q1320" t="s">
        <v>44</v>
      </c>
      <c r="R1320" t="s">
        <v>26</v>
      </c>
      <c r="S1320" t="s">
        <v>221</v>
      </c>
      <c r="T1320" t="s">
        <v>222</v>
      </c>
      <c r="U1320" t="str">
        <f t="shared" si="209"/>
        <v>New York City, New York, United States</v>
      </c>
      <c r="V1320" t="s">
        <v>29</v>
      </c>
      <c r="W1320" t="s">
        <v>1310</v>
      </c>
      <c r="X1320" t="s">
        <v>49</v>
      </c>
      <c r="Y1320" t="s">
        <v>634</v>
      </c>
      <c r="Z1320" t="s">
        <v>1311</v>
      </c>
      <c r="AA1320">
        <v>10.95</v>
      </c>
      <c r="AB1320">
        <v>3</v>
      </c>
      <c r="AC1320">
        <v>3.2850000000000001</v>
      </c>
      <c r="AD1320" t="e">
        <v>#N/A</v>
      </c>
      <c r="AE1320" t="s">
        <v>34</v>
      </c>
    </row>
    <row r="1321" spans="1:31" x14ac:dyDescent="0.25">
      <c r="A1321">
        <v>6080</v>
      </c>
      <c r="B1321" t="s">
        <v>3748</v>
      </c>
      <c r="C1321" s="1">
        <v>43709</v>
      </c>
      <c r="D1321">
        <f t="shared" si="201"/>
        <v>1</v>
      </c>
      <c r="E1321" t="str">
        <f t="shared" si="200"/>
        <v>Sep</v>
      </c>
      <c r="F1321">
        <f t="shared" si="202"/>
        <v>2019</v>
      </c>
      <c r="G1321" t="str">
        <f t="shared" si="203"/>
        <v>Sun</v>
      </c>
      <c r="H1321" s="1">
        <v>43715</v>
      </c>
      <c r="I1321">
        <f t="shared" si="204"/>
        <v>7</v>
      </c>
      <c r="J1321" s="1" t="str">
        <f t="shared" si="205"/>
        <v>Sep</v>
      </c>
      <c r="K1321">
        <f t="shared" si="206"/>
        <v>2019</v>
      </c>
      <c r="L1321" s="1" t="str">
        <f t="shared" si="207"/>
        <v>Sat</v>
      </c>
      <c r="M1321">
        <f t="shared" si="208"/>
        <v>6</v>
      </c>
      <c r="N1321" t="s">
        <v>22</v>
      </c>
      <c r="O1321" t="s">
        <v>588</v>
      </c>
      <c r="P1321" t="s">
        <v>589</v>
      </c>
      <c r="Q1321" t="s">
        <v>44</v>
      </c>
      <c r="R1321" t="s">
        <v>26</v>
      </c>
      <c r="S1321" t="s">
        <v>221</v>
      </c>
      <c r="T1321" t="s">
        <v>222</v>
      </c>
      <c r="U1321" t="str">
        <f t="shared" si="209"/>
        <v>New York City, New York, United States</v>
      </c>
      <c r="V1321" t="s">
        <v>29</v>
      </c>
      <c r="W1321" t="s">
        <v>997</v>
      </c>
      <c r="X1321" t="s">
        <v>31</v>
      </c>
      <c r="Y1321" t="s">
        <v>120</v>
      </c>
      <c r="Z1321" t="s">
        <v>998</v>
      </c>
      <c r="AA1321">
        <v>191.82</v>
      </c>
      <c r="AB1321">
        <v>3</v>
      </c>
      <c r="AC1321">
        <v>61.382399999999997</v>
      </c>
      <c r="AD1321" t="e">
        <v>#N/A</v>
      </c>
      <c r="AE1321" t="s">
        <v>73</v>
      </c>
    </row>
    <row r="1322" spans="1:31" x14ac:dyDescent="0.25">
      <c r="A1322">
        <v>6983</v>
      </c>
      <c r="B1322" t="s">
        <v>3751</v>
      </c>
      <c r="C1322" s="1">
        <v>43709</v>
      </c>
      <c r="D1322">
        <f t="shared" si="201"/>
        <v>1</v>
      </c>
      <c r="E1322" t="str">
        <f t="shared" si="200"/>
        <v>Sep</v>
      </c>
      <c r="F1322">
        <f t="shared" si="202"/>
        <v>2019</v>
      </c>
      <c r="G1322" t="str">
        <f t="shared" si="203"/>
        <v>Sun</v>
      </c>
      <c r="H1322" s="1">
        <v>43713</v>
      </c>
      <c r="I1322">
        <f t="shared" si="204"/>
        <v>5</v>
      </c>
      <c r="J1322" s="1" t="str">
        <f t="shared" si="205"/>
        <v>Sep</v>
      </c>
      <c r="K1322">
        <f t="shared" si="206"/>
        <v>2019</v>
      </c>
      <c r="L1322" s="1" t="str">
        <f t="shared" si="207"/>
        <v>Thu</v>
      </c>
      <c r="M1322">
        <f t="shared" si="208"/>
        <v>4</v>
      </c>
      <c r="N1322" t="s">
        <v>22</v>
      </c>
      <c r="O1322" t="s">
        <v>3752</v>
      </c>
      <c r="P1322" t="s">
        <v>3753</v>
      </c>
      <c r="Q1322" t="s">
        <v>44</v>
      </c>
      <c r="R1322" t="s">
        <v>26</v>
      </c>
      <c r="S1322" t="s">
        <v>1460</v>
      </c>
      <c r="T1322" t="s">
        <v>883</v>
      </c>
      <c r="U1322" t="str">
        <f t="shared" si="209"/>
        <v>Detroit, Michigan, United States</v>
      </c>
      <c r="V1322" t="s">
        <v>57</v>
      </c>
      <c r="W1322" t="s">
        <v>2175</v>
      </c>
      <c r="X1322" t="s">
        <v>49</v>
      </c>
      <c r="Y1322" t="s">
        <v>75</v>
      </c>
      <c r="Z1322" t="s">
        <v>2176</v>
      </c>
      <c r="AA1322">
        <v>24.1</v>
      </c>
      <c r="AB1322">
        <v>5</v>
      </c>
      <c r="AC1322">
        <v>11.086</v>
      </c>
      <c r="AD1322" t="e">
        <v>#N/A</v>
      </c>
      <c r="AE1322" t="s">
        <v>73</v>
      </c>
    </row>
    <row r="1323" spans="1:31" x14ac:dyDescent="0.25">
      <c r="A1323">
        <v>6984</v>
      </c>
      <c r="B1323" t="s">
        <v>3751</v>
      </c>
      <c r="C1323" s="1">
        <v>43709</v>
      </c>
      <c r="D1323">
        <f t="shared" si="201"/>
        <v>1</v>
      </c>
      <c r="E1323" t="str">
        <f t="shared" si="200"/>
        <v>Sep</v>
      </c>
      <c r="F1323">
        <f t="shared" si="202"/>
        <v>2019</v>
      </c>
      <c r="G1323" t="str">
        <f t="shared" si="203"/>
        <v>Sun</v>
      </c>
      <c r="H1323" s="1">
        <v>43713</v>
      </c>
      <c r="I1323">
        <f t="shared" si="204"/>
        <v>5</v>
      </c>
      <c r="J1323" s="1" t="str">
        <f t="shared" si="205"/>
        <v>Sep</v>
      </c>
      <c r="K1323">
        <f t="shared" si="206"/>
        <v>2019</v>
      </c>
      <c r="L1323" s="1" t="str">
        <f t="shared" si="207"/>
        <v>Thu</v>
      </c>
      <c r="M1323">
        <f t="shared" si="208"/>
        <v>4</v>
      </c>
      <c r="N1323" t="s">
        <v>22</v>
      </c>
      <c r="O1323" t="s">
        <v>3752</v>
      </c>
      <c r="P1323" t="s">
        <v>3753</v>
      </c>
      <c r="Q1323" t="s">
        <v>44</v>
      </c>
      <c r="R1323" t="s">
        <v>26</v>
      </c>
      <c r="S1323" t="s">
        <v>1460</v>
      </c>
      <c r="T1323" t="s">
        <v>883</v>
      </c>
      <c r="U1323" t="str">
        <f t="shared" si="209"/>
        <v>Detroit, Michigan, United States</v>
      </c>
      <c r="V1323" t="s">
        <v>57</v>
      </c>
      <c r="W1323" t="s">
        <v>846</v>
      </c>
      <c r="X1323" t="s">
        <v>36</v>
      </c>
      <c r="Y1323" t="s">
        <v>37</v>
      </c>
      <c r="Z1323" t="s">
        <v>847</v>
      </c>
      <c r="AA1323">
        <v>8.7799999999999994</v>
      </c>
      <c r="AB1323">
        <v>1</v>
      </c>
      <c r="AC1323">
        <v>2.2827999999999999</v>
      </c>
      <c r="AD1323" t="e">
        <v>#N/A</v>
      </c>
      <c r="AE1323" t="s">
        <v>73</v>
      </c>
    </row>
    <row r="1324" spans="1:31" x14ac:dyDescent="0.25">
      <c r="A1324">
        <v>6985</v>
      </c>
      <c r="B1324" t="s">
        <v>3751</v>
      </c>
      <c r="C1324" s="1">
        <v>43709</v>
      </c>
      <c r="D1324">
        <f t="shared" si="201"/>
        <v>1</v>
      </c>
      <c r="E1324" t="str">
        <f t="shared" si="200"/>
        <v>Sep</v>
      </c>
      <c r="F1324">
        <f t="shared" si="202"/>
        <v>2019</v>
      </c>
      <c r="G1324" t="str">
        <f t="shared" si="203"/>
        <v>Sun</v>
      </c>
      <c r="H1324" s="1">
        <v>43713</v>
      </c>
      <c r="I1324">
        <f t="shared" si="204"/>
        <v>5</v>
      </c>
      <c r="J1324" s="1" t="str">
        <f t="shared" si="205"/>
        <v>Sep</v>
      </c>
      <c r="K1324">
        <f t="shared" si="206"/>
        <v>2019</v>
      </c>
      <c r="L1324" s="1" t="str">
        <f t="shared" si="207"/>
        <v>Thu</v>
      </c>
      <c r="M1324">
        <f t="shared" si="208"/>
        <v>4</v>
      </c>
      <c r="N1324" t="s">
        <v>22</v>
      </c>
      <c r="O1324" t="s">
        <v>3752</v>
      </c>
      <c r="P1324" t="s">
        <v>3753</v>
      </c>
      <c r="Q1324" t="s">
        <v>44</v>
      </c>
      <c r="R1324" t="s">
        <v>26</v>
      </c>
      <c r="S1324" t="s">
        <v>1460</v>
      </c>
      <c r="T1324" t="s">
        <v>883</v>
      </c>
      <c r="U1324" t="str">
        <f t="shared" si="209"/>
        <v>Detroit, Michigan, United States</v>
      </c>
      <c r="V1324" t="s">
        <v>57</v>
      </c>
      <c r="W1324" t="s">
        <v>3754</v>
      </c>
      <c r="X1324" t="s">
        <v>49</v>
      </c>
      <c r="Y1324" t="s">
        <v>282</v>
      </c>
      <c r="Z1324" t="s">
        <v>3755</v>
      </c>
      <c r="AA1324">
        <v>376.74</v>
      </c>
      <c r="AB1324">
        <v>4</v>
      </c>
      <c r="AC1324">
        <v>71.162000000000006</v>
      </c>
      <c r="AD1324" t="e">
        <v>#N/A</v>
      </c>
      <c r="AE1324" t="s">
        <v>34</v>
      </c>
    </row>
    <row r="1325" spans="1:31" x14ac:dyDescent="0.25">
      <c r="A1325">
        <v>6986</v>
      </c>
      <c r="B1325" t="s">
        <v>3751</v>
      </c>
      <c r="C1325" s="1">
        <v>43709</v>
      </c>
      <c r="D1325">
        <f t="shared" si="201"/>
        <v>1</v>
      </c>
      <c r="E1325" t="str">
        <f t="shared" si="200"/>
        <v>Sep</v>
      </c>
      <c r="F1325">
        <f t="shared" si="202"/>
        <v>2019</v>
      </c>
      <c r="G1325" t="str">
        <f t="shared" si="203"/>
        <v>Sun</v>
      </c>
      <c r="H1325" s="1">
        <v>43713</v>
      </c>
      <c r="I1325">
        <f t="shared" si="204"/>
        <v>5</v>
      </c>
      <c r="J1325" s="1" t="str">
        <f t="shared" si="205"/>
        <v>Sep</v>
      </c>
      <c r="K1325">
        <f t="shared" si="206"/>
        <v>2019</v>
      </c>
      <c r="L1325" s="1" t="str">
        <f t="shared" si="207"/>
        <v>Thu</v>
      </c>
      <c r="M1325">
        <f t="shared" si="208"/>
        <v>4</v>
      </c>
      <c r="N1325" t="s">
        <v>22</v>
      </c>
      <c r="O1325" t="s">
        <v>3752</v>
      </c>
      <c r="P1325" t="s">
        <v>3753</v>
      </c>
      <c r="Q1325" t="s">
        <v>44</v>
      </c>
      <c r="R1325" t="s">
        <v>26</v>
      </c>
      <c r="S1325" t="s">
        <v>1460</v>
      </c>
      <c r="T1325" t="s">
        <v>883</v>
      </c>
      <c r="U1325" t="str">
        <f t="shared" si="209"/>
        <v>Detroit, Michigan, United States</v>
      </c>
      <c r="V1325" t="s">
        <v>57</v>
      </c>
      <c r="W1325" t="s">
        <v>1259</v>
      </c>
      <c r="X1325" t="s">
        <v>49</v>
      </c>
      <c r="Y1325" t="s">
        <v>75</v>
      </c>
      <c r="Z1325" t="s">
        <v>1260</v>
      </c>
      <c r="AA1325">
        <v>29.52</v>
      </c>
      <c r="AB1325">
        <v>4</v>
      </c>
      <c r="AC1325">
        <v>14.4648</v>
      </c>
      <c r="AD1325" t="e">
        <v>#N/A</v>
      </c>
      <c r="AE1325" t="s">
        <v>34</v>
      </c>
    </row>
    <row r="1326" spans="1:31" x14ac:dyDescent="0.25">
      <c r="A1326">
        <v>6987</v>
      </c>
      <c r="B1326" t="s">
        <v>3751</v>
      </c>
      <c r="C1326" s="1">
        <v>43709</v>
      </c>
      <c r="D1326">
        <f t="shared" si="201"/>
        <v>1</v>
      </c>
      <c r="E1326" t="str">
        <f t="shared" si="200"/>
        <v>Sep</v>
      </c>
      <c r="F1326">
        <f t="shared" si="202"/>
        <v>2019</v>
      </c>
      <c r="G1326" t="str">
        <f t="shared" si="203"/>
        <v>Sun</v>
      </c>
      <c r="H1326" s="1">
        <v>43713</v>
      </c>
      <c r="I1326">
        <f t="shared" si="204"/>
        <v>5</v>
      </c>
      <c r="J1326" s="1" t="str">
        <f t="shared" si="205"/>
        <v>Sep</v>
      </c>
      <c r="K1326">
        <f t="shared" si="206"/>
        <v>2019</v>
      </c>
      <c r="L1326" s="1" t="str">
        <f t="shared" si="207"/>
        <v>Thu</v>
      </c>
      <c r="M1326">
        <f t="shared" si="208"/>
        <v>4</v>
      </c>
      <c r="N1326" t="s">
        <v>22</v>
      </c>
      <c r="O1326" t="s">
        <v>3752</v>
      </c>
      <c r="P1326" t="s">
        <v>3753</v>
      </c>
      <c r="Q1326" t="s">
        <v>44</v>
      </c>
      <c r="R1326" t="s">
        <v>26</v>
      </c>
      <c r="S1326" t="s">
        <v>1460</v>
      </c>
      <c r="T1326" t="s">
        <v>883</v>
      </c>
      <c r="U1326" t="str">
        <f t="shared" si="209"/>
        <v>Detroit, Michigan, United States</v>
      </c>
      <c r="V1326" t="s">
        <v>57</v>
      </c>
      <c r="W1326" t="s">
        <v>3056</v>
      </c>
      <c r="X1326" t="s">
        <v>49</v>
      </c>
      <c r="Y1326" t="s">
        <v>92</v>
      </c>
      <c r="Z1326" t="s">
        <v>3057</v>
      </c>
      <c r="AA1326">
        <v>11.96</v>
      </c>
      <c r="AB1326">
        <v>2</v>
      </c>
      <c r="AC1326">
        <v>2.99</v>
      </c>
      <c r="AD1326" t="e">
        <v>#N/A</v>
      </c>
      <c r="AE1326" t="s">
        <v>73</v>
      </c>
    </row>
    <row r="1327" spans="1:31" x14ac:dyDescent="0.25">
      <c r="A1327">
        <v>6988</v>
      </c>
      <c r="B1327" t="s">
        <v>3751</v>
      </c>
      <c r="C1327" s="1">
        <v>43709</v>
      </c>
      <c r="D1327">
        <f t="shared" si="201"/>
        <v>1</v>
      </c>
      <c r="E1327" t="str">
        <f t="shared" si="200"/>
        <v>Sep</v>
      </c>
      <c r="F1327">
        <f t="shared" si="202"/>
        <v>2019</v>
      </c>
      <c r="G1327" t="str">
        <f t="shared" si="203"/>
        <v>Sun</v>
      </c>
      <c r="H1327" s="1">
        <v>43713</v>
      </c>
      <c r="I1327">
        <f t="shared" si="204"/>
        <v>5</v>
      </c>
      <c r="J1327" s="1" t="str">
        <f t="shared" si="205"/>
        <v>Sep</v>
      </c>
      <c r="K1327">
        <f t="shared" si="206"/>
        <v>2019</v>
      </c>
      <c r="L1327" s="1" t="str">
        <f t="shared" si="207"/>
        <v>Thu</v>
      </c>
      <c r="M1327">
        <f t="shared" si="208"/>
        <v>4</v>
      </c>
      <c r="N1327" t="s">
        <v>22</v>
      </c>
      <c r="O1327" t="s">
        <v>3752</v>
      </c>
      <c r="P1327" t="s">
        <v>3753</v>
      </c>
      <c r="Q1327" t="s">
        <v>44</v>
      </c>
      <c r="R1327" t="s">
        <v>26</v>
      </c>
      <c r="S1327" t="s">
        <v>1460</v>
      </c>
      <c r="T1327" t="s">
        <v>883</v>
      </c>
      <c r="U1327" t="str">
        <f t="shared" si="209"/>
        <v>Detroit, Michigan, United States</v>
      </c>
      <c r="V1327" t="s">
        <v>57</v>
      </c>
      <c r="W1327" t="s">
        <v>3195</v>
      </c>
      <c r="X1327" t="s">
        <v>49</v>
      </c>
      <c r="Y1327" t="s">
        <v>75</v>
      </c>
      <c r="Z1327" t="s">
        <v>3196</v>
      </c>
      <c r="AA1327">
        <v>26.4</v>
      </c>
      <c r="AB1327">
        <v>5</v>
      </c>
      <c r="AC1327">
        <v>12.672000000000001</v>
      </c>
      <c r="AD1327" t="e">
        <v>#N/A</v>
      </c>
      <c r="AE1327" t="s">
        <v>34</v>
      </c>
    </row>
    <row r="1328" spans="1:31" x14ac:dyDescent="0.25">
      <c r="A1328">
        <v>7482</v>
      </c>
      <c r="B1328" t="s">
        <v>3756</v>
      </c>
      <c r="C1328" s="1">
        <v>43709</v>
      </c>
      <c r="D1328">
        <f t="shared" si="201"/>
        <v>1</v>
      </c>
      <c r="E1328" t="str">
        <f t="shared" si="200"/>
        <v>Sep</v>
      </c>
      <c r="F1328">
        <f t="shared" si="202"/>
        <v>2019</v>
      </c>
      <c r="G1328" t="str">
        <f t="shared" si="203"/>
        <v>Sun</v>
      </c>
      <c r="H1328" s="1">
        <v>43711</v>
      </c>
      <c r="I1328">
        <f t="shared" si="204"/>
        <v>3</v>
      </c>
      <c r="J1328" s="1" t="str">
        <f t="shared" si="205"/>
        <v>Sep</v>
      </c>
      <c r="K1328">
        <f t="shared" si="206"/>
        <v>2019</v>
      </c>
      <c r="L1328" s="1" t="str">
        <f t="shared" si="207"/>
        <v>Tue</v>
      </c>
      <c r="M1328">
        <f t="shared" si="208"/>
        <v>2</v>
      </c>
      <c r="N1328" t="s">
        <v>97</v>
      </c>
      <c r="O1328" t="s">
        <v>3757</v>
      </c>
      <c r="P1328" t="s">
        <v>3758</v>
      </c>
      <c r="Q1328" t="s">
        <v>111</v>
      </c>
      <c r="R1328" t="s">
        <v>26</v>
      </c>
      <c r="S1328" t="s">
        <v>3759</v>
      </c>
      <c r="T1328" t="s">
        <v>46</v>
      </c>
      <c r="U1328" t="str">
        <f t="shared" si="209"/>
        <v>Huntington Beach, California, United States</v>
      </c>
      <c r="V1328" t="s">
        <v>47</v>
      </c>
      <c r="W1328" t="s">
        <v>1500</v>
      </c>
      <c r="X1328" t="s">
        <v>49</v>
      </c>
      <c r="Y1328" t="s">
        <v>204</v>
      </c>
      <c r="Z1328" t="s">
        <v>1501</v>
      </c>
      <c r="AA1328">
        <v>12.78</v>
      </c>
      <c r="AB1328">
        <v>1</v>
      </c>
      <c r="AC1328">
        <v>5.7510000000000003</v>
      </c>
      <c r="AD1328" t="e">
        <v>#N/A</v>
      </c>
      <c r="AE1328" t="s">
        <v>34</v>
      </c>
    </row>
    <row r="1329" spans="1:31" x14ac:dyDescent="0.25">
      <c r="A1329">
        <v>1408</v>
      </c>
      <c r="B1329" t="s">
        <v>3760</v>
      </c>
      <c r="C1329" s="1">
        <v>43710</v>
      </c>
      <c r="D1329">
        <f t="shared" si="201"/>
        <v>2</v>
      </c>
      <c r="E1329" t="str">
        <f t="shared" si="200"/>
        <v>Sep</v>
      </c>
      <c r="F1329">
        <f t="shared" si="202"/>
        <v>2019</v>
      </c>
      <c r="G1329" t="str">
        <f t="shared" si="203"/>
        <v>Mon</v>
      </c>
      <c r="H1329" s="1">
        <v>43714</v>
      </c>
      <c r="I1329">
        <f t="shared" si="204"/>
        <v>6</v>
      </c>
      <c r="J1329" s="1" t="str">
        <f t="shared" si="205"/>
        <v>Sep</v>
      </c>
      <c r="K1329">
        <f t="shared" si="206"/>
        <v>2019</v>
      </c>
      <c r="L1329" s="1" t="str">
        <f t="shared" si="207"/>
        <v>Fri</v>
      </c>
      <c r="M1329">
        <f t="shared" si="208"/>
        <v>4</v>
      </c>
      <c r="N1329" t="s">
        <v>22</v>
      </c>
      <c r="O1329" t="s">
        <v>728</v>
      </c>
      <c r="P1329" t="s">
        <v>729</v>
      </c>
      <c r="Q1329" t="s">
        <v>44</v>
      </c>
      <c r="R1329" t="s">
        <v>26</v>
      </c>
      <c r="S1329" t="s">
        <v>221</v>
      </c>
      <c r="T1329" t="s">
        <v>222</v>
      </c>
      <c r="U1329" t="str">
        <f t="shared" si="209"/>
        <v>New York City, New York, United States</v>
      </c>
      <c r="V1329" t="s">
        <v>29</v>
      </c>
      <c r="W1329" t="s">
        <v>585</v>
      </c>
      <c r="X1329" t="s">
        <v>49</v>
      </c>
      <c r="Y1329" t="s">
        <v>92</v>
      </c>
      <c r="Z1329" t="s">
        <v>586</v>
      </c>
      <c r="AA1329">
        <v>75.48</v>
      </c>
      <c r="AB1329">
        <v>2</v>
      </c>
      <c r="AC1329">
        <v>19.6248</v>
      </c>
      <c r="AD1329" t="e">
        <v>#N/A</v>
      </c>
      <c r="AE1329" t="s">
        <v>34</v>
      </c>
    </row>
    <row r="1330" spans="1:31" x14ac:dyDescent="0.25">
      <c r="A1330">
        <v>1409</v>
      </c>
      <c r="B1330" t="s">
        <v>3760</v>
      </c>
      <c r="C1330" s="1">
        <v>43710</v>
      </c>
      <c r="D1330">
        <f t="shared" si="201"/>
        <v>2</v>
      </c>
      <c r="E1330" t="str">
        <f t="shared" si="200"/>
        <v>Sep</v>
      </c>
      <c r="F1330">
        <f t="shared" si="202"/>
        <v>2019</v>
      </c>
      <c r="G1330" t="str">
        <f t="shared" si="203"/>
        <v>Mon</v>
      </c>
      <c r="H1330" s="1">
        <v>43714</v>
      </c>
      <c r="I1330">
        <f t="shared" si="204"/>
        <v>6</v>
      </c>
      <c r="J1330" s="1" t="str">
        <f t="shared" si="205"/>
        <v>Sep</v>
      </c>
      <c r="K1330">
        <f t="shared" si="206"/>
        <v>2019</v>
      </c>
      <c r="L1330" s="1" t="str">
        <f t="shared" si="207"/>
        <v>Fri</v>
      </c>
      <c r="M1330">
        <f t="shared" si="208"/>
        <v>4</v>
      </c>
      <c r="N1330" t="s">
        <v>22</v>
      </c>
      <c r="O1330" t="s">
        <v>728</v>
      </c>
      <c r="P1330" t="s">
        <v>729</v>
      </c>
      <c r="Q1330" t="s">
        <v>44</v>
      </c>
      <c r="R1330" t="s">
        <v>26</v>
      </c>
      <c r="S1330" t="s">
        <v>221</v>
      </c>
      <c r="T1330" t="s">
        <v>222</v>
      </c>
      <c r="U1330" t="str">
        <f t="shared" si="209"/>
        <v>New York City, New York, United States</v>
      </c>
      <c r="V1330" t="s">
        <v>29</v>
      </c>
      <c r="W1330" t="s">
        <v>3761</v>
      </c>
      <c r="X1330" t="s">
        <v>31</v>
      </c>
      <c r="Y1330" t="s">
        <v>120</v>
      </c>
      <c r="Z1330" t="s">
        <v>3762</v>
      </c>
      <c r="AA1330">
        <v>39.979999999999997</v>
      </c>
      <c r="AB1330">
        <v>2</v>
      </c>
      <c r="AC1330">
        <v>9.9949999999999992</v>
      </c>
      <c r="AD1330" t="e">
        <v>#N/A</v>
      </c>
      <c r="AE1330" t="s">
        <v>73</v>
      </c>
    </row>
    <row r="1331" spans="1:31" x14ac:dyDescent="0.25">
      <c r="A1331">
        <v>3416</v>
      </c>
      <c r="B1331" t="s">
        <v>3763</v>
      </c>
      <c r="C1331" s="1">
        <v>43710</v>
      </c>
      <c r="D1331">
        <f t="shared" si="201"/>
        <v>2</v>
      </c>
      <c r="E1331" t="str">
        <f t="shared" si="200"/>
        <v>Sep</v>
      </c>
      <c r="F1331">
        <f t="shared" si="202"/>
        <v>2019</v>
      </c>
      <c r="G1331" t="str">
        <f t="shared" si="203"/>
        <v>Mon</v>
      </c>
      <c r="H1331" s="1">
        <v>43710</v>
      </c>
      <c r="I1331">
        <f t="shared" si="204"/>
        <v>2</v>
      </c>
      <c r="J1331" s="1" t="str">
        <f t="shared" si="205"/>
        <v>Sep</v>
      </c>
      <c r="K1331">
        <f t="shared" si="206"/>
        <v>2019</v>
      </c>
      <c r="L1331" s="1" t="str">
        <f t="shared" si="207"/>
        <v>Mon</v>
      </c>
      <c r="M1331">
        <f t="shared" si="208"/>
        <v>0</v>
      </c>
      <c r="N1331" t="s">
        <v>211</v>
      </c>
      <c r="O1331" t="s">
        <v>1990</v>
      </c>
      <c r="P1331" t="s">
        <v>1991</v>
      </c>
      <c r="Q1331" t="s">
        <v>44</v>
      </c>
      <c r="R1331" t="s">
        <v>26</v>
      </c>
      <c r="S1331" t="s">
        <v>3764</v>
      </c>
      <c r="T1331" t="s">
        <v>129</v>
      </c>
      <c r="U1331" t="str">
        <f t="shared" si="209"/>
        <v>Madison, Wisconsin, United States</v>
      </c>
      <c r="V1331" t="s">
        <v>57</v>
      </c>
      <c r="W1331" t="s">
        <v>3765</v>
      </c>
      <c r="X1331" t="s">
        <v>49</v>
      </c>
      <c r="Y1331" t="s">
        <v>271</v>
      </c>
      <c r="Z1331" t="s">
        <v>3766</v>
      </c>
      <c r="AA1331">
        <v>1.81</v>
      </c>
      <c r="AB1331">
        <v>1</v>
      </c>
      <c r="AC1331">
        <v>0.65159999999999996</v>
      </c>
      <c r="AD1331" t="e">
        <v>#N/A</v>
      </c>
      <c r="AE1331" t="s">
        <v>34</v>
      </c>
    </row>
    <row r="1332" spans="1:31" x14ac:dyDescent="0.25">
      <c r="A1332">
        <v>3417</v>
      </c>
      <c r="B1332" t="s">
        <v>3763</v>
      </c>
      <c r="C1332" s="1">
        <v>43710</v>
      </c>
      <c r="D1332">
        <f t="shared" si="201"/>
        <v>2</v>
      </c>
      <c r="E1332" t="str">
        <f t="shared" si="200"/>
        <v>Sep</v>
      </c>
      <c r="F1332">
        <f t="shared" si="202"/>
        <v>2019</v>
      </c>
      <c r="G1332" t="str">
        <f t="shared" si="203"/>
        <v>Mon</v>
      </c>
      <c r="H1332" s="1">
        <v>43710</v>
      </c>
      <c r="I1332">
        <f t="shared" si="204"/>
        <v>2</v>
      </c>
      <c r="J1332" s="1" t="str">
        <f t="shared" si="205"/>
        <v>Sep</v>
      </c>
      <c r="K1332">
        <f t="shared" si="206"/>
        <v>2019</v>
      </c>
      <c r="L1332" s="1" t="str">
        <f t="shared" si="207"/>
        <v>Mon</v>
      </c>
      <c r="M1332">
        <f t="shared" si="208"/>
        <v>0</v>
      </c>
      <c r="N1332" t="s">
        <v>211</v>
      </c>
      <c r="O1332" t="s">
        <v>1990</v>
      </c>
      <c r="P1332" t="s">
        <v>1991</v>
      </c>
      <c r="Q1332" t="s">
        <v>44</v>
      </c>
      <c r="R1332" t="s">
        <v>26</v>
      </c>
      <c r="S1332" t="s">
        <v>3764</v>
      </c>
      <c r="T1332" t="s">
        <v>129</v>
      </c>
      <c r="U1332" t="str">
        <f t="shared" si="209"/>
        <v>Madison, Wisconsin, United States</v>
      </c>
      <c r="V1332" t="s">
        <v>57</v>
      </c>
      <c r="W1332" t="s">
        <v>3767</v>
      </c>
      <c r="X1332" t="s">
        <v>49</v>
      </c>
      <c r="Y1332" t="s">
        <v>75</v>
      </c>
      <c r="Z1332" t="s">
        <v>3768</v>
      </c>
      <c r="AA1332">
        <v>8.26</v>
      </c>
      <c r="AB1332">
        <v>2</v>
      </c>
      <c r="AC1332">
        <v>3.8822000000000001</v>
      </c>
      <c r="AD1332" t="e">
        <v>#N/A</v>
      </c>
      <c r="AE1332" t="s">
        <v>39</v>
      </c>
    </row>
    <row r="1333" spans="1:31" x14ac:dyDescent="0.25">
      <c r="A1333">
        <v>5429</v>
      </c>
      <c r="B1333" t="s">
        <v>3769</v>
      </c>
      <c r="C1333" s="1">
        <v>43710</v>
      </c>
      <c r="D1333">
        <f t="shared" si="201"/>
        <v>2</v>
      </c>
      <c r="E1333" t="str">
        <f t="shared" si="200"/>
        <v>Sep</v>
      </c>
      <c r="F1333">
        <f t="shared" si="202"/>
        <v>2019</v>
      </c>
      <c r="G1333" t="str">
        <f t="shared" si="203"/>
        <v>Mon</v>
      </c>
      <c r="H1333" s="1">
        <v>43712</v>
      </c>
      <c r="I1333">
        <f t="shared" si="204"/>
        <v>4</v>
      </c>
      <c r="J1333" s="1" t="str">
        <f t="shared" si="205"/>
        <v>Sep</v>
      </c>
      <c r="K1333">
        <f t="shared" si="206"/>
        <v>2019</v>
      </c>
      <c r="L1333" s="1" t="str">
        <f t="shared" si="207"/>
        <v>Wed</v>
      </c>
      <c r="M1333">
        <f t="shared" si="208"/>
        <v>2</v>
      </c>
      <c r="N1333" t="s">
        <v>41</v>
      </c>
      <c r="O1333" t="s">
        <v>3770</v>
      </c>
      <c r="P1333" t="s">
        <v>3771</v>
      </c>
      <c r="Q1333" t="s">
        <v>111</v>
      </c>
      <c r="R1333" t="s">
        <v>26</v>
      </c>
      <c r="S1333" t="s">
        <v>361</v>
      </c>
      <c r="T1333" t="s">
        <v>46</v>
      </c>
      <c r="U1333" t="str">
        <f t="shared" si="209"/>
        <v>San Francisco, California, United States</v>
      </c>
      <c r="V1333" t="s">
        <v>47</v>
      </c>
      <c r="W1333" t="s">
        <v>1355</v>
      </c>
      <c r="X1333" t="s">
        <v>49</v>
      </c>
      <c r="Y1333" t="s">
        <v>50</v>
      </c>
      <c r="Z1333" t="s">
        <v>1356</v>
      </c>
      <c r="AA1333">
        <v>46.53</v>
      </c>
      <c r="AB1333">
        <v>3</v>
      </c>
      <c r="AC1333">
        <v>12.097799999999999</v>
      </c>
      <c r="AD1333" t="e">
        <v>#N/A</v>
      </c>
      <c r="AE1333" t="s">
        <v>39</v>
      </c>
    </row>
    <row r="1334" spans="1:31" x14ac:dyDescent="0.25">
      <c r="A1334">
        <v>6763</v>
      </c>
      <c r="B1334" t="s">
        <v>3772</v>
      </c>
      <c r="C1334" s="1">
        <v>43710</v>
      </c>
      <c r="D1334">
        <f t="shared" si="201"/>
        <v>2</v>
      </c>
      <c r="E1334" t="str">
        <f t="shared" si="200"/>
        <v>Sep</v>
      </c>
      <c r="F1334">
        <f t="shared" si="202"/>
        <v>2019</v>
      </c>
      <c r="G1334" t="str">
        <f t="shared" si="203"/>
        <v>Mon</v>
      </c>
      <c r="H1334" s="1">
        <v>43716</v>
      </c>
      <c r="I1334">
        <f t="shared" si="204"/>
        <v>8</v>
      </c>
      <c r="J1334" s="1" t="str">
        <f t="shared" si="205"/>
        <v>Sep</v>
      </c>
      <c r="K1334">
        <f t="shared" si="206"/>
        <v>2019</v>
      </c>
      <c r="L1334" s="1" t="str">
        <f t="shared" si="207"/>
        <v>Sun</v>
      </c>
      <c r="M1334">
        <f t="shared" si="208"/>
        <v>6</v>
      </c>
      <c r="N1334" t="s">
        <v>22</v>
      </c>
      <c r="O1334" t="s">
        <v>2349</v>
      </c>
      <c r="P1334" t="s">
        <v>2350</v>
      </c>
      <c r="Q1334" t="s">
        <v>44</v>
      </c>
      <c r="R1334" t="s">
        <v>26</v>
      </c>
      <c r="S1334" t="s">
        <v>383</v>
      </c>
      <c r="T1334" t="s">
        <v>384</v>
      </c>
      <c r="U1334" t="str">
        <f t="shared" si="209"/>
        <v>Chicago, Illinois, United States</v>
      </c>
      <c r="V1334" t="s">
        <v>57</v>
      </c>
      <c r="W1334" t="s">
        <v>2580</v>
      </c>
      <c r="X1334" t="s">
        <v>49</v>
      </c>
      <c r="Y1334" t="s">
        <v>296</v>
      </c>
      <c r="Z1334" t="s">
        <v>2581</v>
      </c>
      <c r="AA1334">
        <v>29.24</v>
      </c>
      <c r="AB1334">
        <v>5</v>
      </c>
      <c r="AC1334">
        <v>9.8684999999999992</v>
      </c>
      <c r="AD1334" t="e">
        <v>#N/A</v>
      </c>
      <c r="AE1334" t="s">
        <v>73</v>
      </c>
    </row>
    <row r="1335" spans="1:31" x14ac:dyDescent="0.25">
      <c r="A1335">
        <v>6764</v>
      </c>
      <c r="B1335" t="s">
        <v>3772</v>
      </c>
      <c r="C1335" s="1">
        <v>43710</v>
      </c>
      <c r="D1335">
        <f t="shared" si="201"/>
        <v>2</v>
      </c>
      <c r="E1335" t="str">
        <f t="shared" si="200"/>
        <v>Sep</v>
      </c>
      <c r="F1335">
        <f t="shared" si="202"/>
        <v>2019</v>
      </c>
      <c r="G1335" t="str">
        <f t="shared" si="203"/>
        <v>Mon</v>
      </c>
      <c r="H1335" s="1">
        <v>43716</v>
      </c>
      <c r="I1335">
        <f t="shared" si="204"/>
        <v>8</v>
      </c>
      <c r="J1335" s="1" t="str">
        <f t="shared" si="205"/>
        <v>Sep</v>
      </c>
      <c r="K1335">
        <f t="shared" si="206"/>
        <v>2019</v>
      </c>
      <c r="L1335" s="1" t="str">
        <f t="shared" si="207"/>
        <v>Sun</v>
      </c>
      <c r="M1335">
        <f t="shared" si="208"/>
        <v>6</v>
      </c>
      <c r="N1335" t="s">
        <v>22</v>
      </c>
      <c r="O1335" t="s">
        <v>2349</v>
      </c>
      <c r="P1335" t="s">
        <v>2350</v>
      </c>
      <c r="Q1335" t="s">
        <v>44</v>
      </c>
      <c r="R1335" t="s">
        <v>26</v>
      </c>
      <c r="S1335" t="s">
        <v>383</v>
      </c>
      <c r="T1335" t="s">
        <v>384</v>
      </c>
      <c r="U1335" t="str">
        <f t="shared" si="209"/>
        <v>Chicago, Illinois, United States</v>
      </c>
      <c r="V1335" t="s">
        <v>57</v>
      </c>
      <c r="W1335" t="s">
        <v>1239</v>
      </c>
      <c r="X1335" t="s">
        <v>49</v>
      </c>
      <c r="Y1335" t="s">
        <v>50</v>
      </c>
      <c r="Z1335" t="s">
        <v>1240</v>
      </c>
      <c r="AA1335">
        <v>35.167999999999999</v>
      </c>
      <c r="AB1335">
        <v>2</v>
      </c>
      <c r="AC1335">
        <v>-8.3523999999999994</v>
      </c>
      <c r="AD1335" t="e">
        <v>#N/A</v>
      </c>
      <c r="AE1335" t="s">
        <v>73</v>
      </c>
    </row>
    <row r="1336" spans="1:31" x14ac:dyDescent="0.25">
      <c r="A1336">
        <v>6765</v>
      </c>
      <c r="B1336" t="s">
        <v>3772</v>
      </c>
      <c r="C1336" s="1">
        <v>43710</v>
      </c>
      <c r="D1336">
        <f t="shared" si="201"/>
        <v>2</v>
      </c>
      <c r="E1336" t="str">
        <f t="shared" si="200"/>
        <v>Sep</v>
      </c>
      <c r="F1336">
        <f t="shared" si="202"/>
        <v>2019</v>
      </c>
      <c r="G1336" t="str">
        <f t="shared" si="203"/>
        <v>Mon</v>
      </c>
      <c r="H1336" s="1">
        <v>43716</v>
      </c>
      <c r="I1336">
        <f t="shared" si="204"/>
        <v>8</v>
      </c>
      <c r="J1336" s="1" t="str">
        <f t="shared" si="205"/>
        <v>Sep</v>
      </c>
      <c r="K1336">
        <f t="shared" si="206"/>
        <v>2019</v>
      </c>
      <c r="L1336" s="1" t="str">
        <f t="shared" si="207"/>
        <v>Sun</v>
      </c>
      <c r="M1336">
        <f t="shared" si="208"/>
        <v>6</v>
      </c>
      <c r="N1336" t="s">
        <v>22</v>
      </c>
      <c r="O1336" t="s">
        <v>2349</v>
      </c>
      <c r="P1336" t="s">
        <v>2350</v>
      </c>
      <c r="Q1336" t="s">
        <v>44</v>
      </c>
      <c r="R1336" t="s">
        <v>26</v>
      </c>
      <c r="S1336" t="s">
        <v>383</v>
      </c>
      <c r="T1336" t="s">
        <v>384</v>
      </c>
      <c r="U1336" t="str">
        <f t="shared" si="209"/>
        <v>Chicago, Illinois, United States</v>
      </c>
      <c r="V1336" t="s">
        <v>57</v>
      </c>
      <c r="W1336" t="s">
        <v>3773</v>
      </c>
      <c r="X1336" t="s">
        <v>36</v>
      </c>
      <c r="Y1336" t="s">
        <v>445</v>
      </c>
      <c r="Z1336" t="s">
        <v>3774</v>
      </c>
      <c r="AA1336">
        <v>1362.9</v>
      </c>
      <c r="AB1336">
        <v>3</v>
      </c>
      <c r="AC1336">
        <v>-19.47</v>
      </c>
      <c r="AD1336" t="e">
        <v>#N/A</v>
      </c>
      <c r="AE1336" t="s">
        <v>73</v>
      </c>
    </row>
    <row r="1337" spans="1:31" x14ac:dyDescent="0.25">
      <c r="A1337">
        <v>6937</v>
      </c>
      <c r="B1337" t="s">
        <v>3775</v>
      </c>
      <c r="C1337" s="1">
        <v>43710</v>
      </c>
      <c r="D1337">
        <f t="shared" si="201"/>
        <v>2</v>
      </c>
      <c r="E1337" t="str">
        <f t="shared" si="200"/>
        <v>Sep</v>
      </c>
      <c r="F1337">
        <f t="shared" si="202"/>
        <v>2019</v>
      </c>
      <c r="G1337" t="str">
        <f t="shared" si="203"/>
        <v>Mon</v>
      </c>
      <c r="H1337" s="1">
        <v>43712</v>
      </c>
      <c r="I1337">
        <f t="shared" si="204"/>
        <v>4</v>
      </c>
      <c r="J1337" s="1" t="str">
        <f t="shared" si="205"/>
        <v>Sep</v>
      </c>
      <c r="K1337">
        <f t="shared" si="206"/>
        <v>2019</v>
      </c>
      <c r="L1337" s="1" t="str">
        <f t="shared" si="207"/>
        <v>Wed</v>
      </c>
      <c r="M1337">
        <f t="shared" si="208"/>
        <v>2</v>
      </c>
      <c r="N1337" t="s">
        <v>41</v>
      </c>
      <c r="O1337" t="s">
        <v>3776</v>
      </c>
      <c r="P1337" t="s">
        <v>3777</v>
      </c>
      <c r="Q1337" t="s">
        <v>111</v>
      </c>
      <c r="R1337" t="s">
        <v>26</v>
      </c>
      <c r="S1337" t="s">
        <v>383</v>
      </c>
      <c r="T1337" t="s">
        <v>384</v>
      </c>
      <c r="U1337" t="str">
        <f t="shared" si="209"/>
        <v>Chicago, Illinois, United States</v>
      </c>
      <c r="V1337" t="s">
        <v>57</v>
      </c>
      <c r="W1337" t="s">
        <v>3778</v>
      </c>
      <c r="X1337" t="s">
        <v>31</v>
      </c>
      <c r="Y1337" t="s">
        <v>120</v>
      </c>
      <c r="Z1337" t="s">
        <v>3779</v>
      </c>
      <c r="AA1337">
        <v>84.272000000000006</v>
      </c>
      <c r="AB1337">
        <v>2</v>
      </c>
      <c r="AC1337">
        <v>-75.844800000000006</v>
      </c>
      <c r="AD1337" t="e">
        <v>#N/A</v>
      </c>
      <c r="AE1337" t="s">
        <v>39</v>
      </c>
    </row>
    <row r="1338" spans="1:31" x14ac:dyDescent="0.25">
      <c r="A1338">
        <v>7078</v>
      </c>
      <c r="B1338" t="s">
        <v>3780</v>
      </c>
      <c r="C1338" s="1">
        <v>43710</v>
      </c>
      <c r="D1338">
        <f t="shared" si="201"/>
        <v>2</v>
      </c>
      <c r="E1338" t="str">
        <f t="shared" si="200"/>
        <v>Sep</v>
      </c>
      <c r="F1338">
        <f t="shared" si="202"/>
        <v>2019</v>
      </c>
      <c r="G1338" t="str">
        <f t="shared" si="203"/>
        <v>Mon</v>
      </c>
      <c r="H1338" s="1">
        <v>43714</v>
      </c>
      <c r="I1338">
        <f t="shared" si="204"/>
        <v>6</v>
      </c>
      <c r="J1338" s="1" t="str">
        <f t="shared" si="205"/>
        <v>Sep</v>
      </c>
      <c r="K1338">
        <f t="shared" si="206"/>
        <v>2019</v>
      </c>
      <c r="L1338" s="1" t="str">
        <f t="shared" si="207"/>
        <v>Fri</v>
      </c>
      <c r="M1338">
        <f t="shared" si="208"/>
        <v>4</v>
      </c>
      <c r="N1338" t="s">
        <v>22</v>
      </c>
      <c r="O1338" t="s">
        <v>3005</v>
      </c>
      <c r="P1338" t="s">
        <v>3006</v>
      </c>
      <c r="Q1338" t="s">
        <v>44</v>
      </c>
      <c r="R1338" t="s">
        <v>26</v>
      </c>
      <c r="S1338" t="s">
        <v>80</v>
      </c>
      <c r="T1338" t="s">
        <v>81</v>
      </c>
      <c r="U1338" t="str">
        <f t="shared" si="209"/>
        <v>Charlotte, North Carolina, United States</v>
      </c>
      <c r="V1338" t="s">
        <v>82</v>
      </c>
      <c r="W1338" t="s">
        <v>362</v>
      </c>
      <c r="X1338" t="s">
        <v>49</v>
      </c>
      <c r="Y1338" t="s">
        <v>75</v>
      </c>
      <c r="Z1338" t="s">
        <v>363</v>
      </c>
      <c r="AA1338">
        <v>22.911000000000001</v>
      </c>
      <c r="AB1338">
        <v>7</v>
      </c>
      <c r="AC1338">
        <v>-17.565100000000001</v>
      </c>
      <c r="AD1338" t="e">
        <v>#N/A</v>
      </c>
      <c r="AE1338" t="s">
        <v>34</v>
      </c>
    </row>
    <row r="1339" spans="1:31" x14ac:dyDescent="0.25">
      <c r="A1339">
        <v>7079</v>
      </c>
      <c r="B1339" t="s">
        <v>3780</v>
      </c>
      <c r="C1339" s="1">
        <v>43710</v>
      </c>
      <c r="D1339">
        <f t="shared" si="201"/>
        <v>2</v>
      </c>
      <c r="E1339" t="str">
        <f t="shared" si="200"/>
        <v>Sep</v>
      </c>
      <c r="F1339">
        <f t="shared" si="202"/>
        <v>2019</v>
      </c>
      <c r="G1339" t="str">
        <f t="shared" si="203"/>
        <v>Mon</v>
      </c>
      <c r="H1339" s="1">
        <v>43714</v>
      </c>
      <c r="I1339">
        <f t="shared" si="204"/>
        <v>6</v>
      </c>
      <c r="J1339" s="1" t="str">
        <f t="shared" si="205"/>
        <v>Sep</v>
      </c>
      <c r="K1339">
        <f t="shared" si="206"/>
        <v>2019</v>
      </c>
      <c r="L1339" s="1" t="str">
        <f t="shared" si="207"/>
        <v>Fri</v>
      </c>
      <c r="M1339">
        <f t="shared" si="208"/>
        <v>4</v>
      </c>
      <c r="N1339" t="s">
        <v>22</v>
      </c>
      <c r="O1339" t="s">
        <v>3005</v>
      </c>
      <c r="P1339" t="s">
        <v>3006</v>
      </c>
      <c r="Q1339" t="s">
        <v>44</v>
      </c>
      <c r="R1339" t="s">
        <v>26</v>
      </c>
      <c r="S1339" t="s">
        <v>80</v>
      </c>
      <c r="T1339" t="s">
        <v>81</v>
      </c>
      <c r="U1339" t="str">
        <f t="shared" si="209"/>
        <v>Charlotte, North Carolina, United States</v>
      </c>
      <c r="V1339" t="s">
        <v>82</v>
      </c>
      <c r="W1339" t="s">
        <v>3781</v>
      </c>
      <c r="X1339" t="s">
        <v>49</v>
      </c>
      <c r="Y1339" t="s">
        <v>282</v>
      </c>
      <c r="Z1339" t="s">
        <v>3782</v>
      </c>
      <c r="AA1339">
        <v>309.45600000000002</v>
      </c>
      <c r="AB1339">
        <v>9</v>
      </c>
      <c r="AC1339">
        <v>34.813800000000001</v>
      </c>
      <c r="AD1339" t="e">
        <v>#N/A</v>
      </c>
      <c r="AE1339" t="s">
        <v>73</v>
      </c>
    </row>
    <row r="1340" spans="1:31" x14ac:dyDescent="0.25">
      <c r="A1340">
        <v>7080</v>
      </c>
      <c r="B1340" t="s">
        <v>3780</v>
      </c>
      <c r="C1340" s="1">
        <v>43710</v>
      </c>
      <c r="D1340">
        <f t="shared" si="201"/>
        <v>2</v>
      </c>
      <c r="E1340" t="str">
        <f t="shared" si="200"/>
        <v>Sep</v>
      </c>
      <c r="F1340">
        <f t="shared" si="202"/>
        <v>2019</v>
      </c>
      <c r="G1340" t="str">
        <f t="shared" si="203"/>
        <v>Mon</v>
      </c>
      <c r="H1340" s="1">
        <v>43714</v>
      </c>
      <c r="I1340">
        <f t="shared" si="204"/>
        <v>6</v>
      </c>
      <c r="J1340" s="1" t="str">
        <f t="shared" si="205"/>
        <v>Sep</v>
      </c>
      <c r="K1340">
        <f t="shared" si="206"/>
        <v>2019</v>
      </c>
      <c r="L1340" s="1" t="str">
        <f t="shared" si="207"/>
        <v>Fri</v>
      </c>
      <c r="M1340">
        <f t="shared" si="208"/>
        <v>4</v>
      </c>
      <c r="N1340" t="s">
        <v>22</v>
      </c>
      <c r="O1340" t="s">
        <v>3005</v>
      </c>
      <c r="P1340" t="s">
        <v>3006</v>
      </c>
      <c r="Q1340" t="s">
        <v>44</v>
      </c>
      <c r="R1340" t="s">
        <v>26</v>
      </c>
      <c r="S1340" t="s">
        <v>80</v>
      </c>
      <c r="T1340" t="s">
        <v>81</v>
      </c>
      <c r="U1340" t="str">
        <f t="shared" si="209"/>
        <v>Charlotte, North Carolina, United States</v>
      </c>
      <c r="V1340" t="s">
        <v>82</v>
      </c>
      <c r="W1340" t="s">
        <v>3783</v>
      </c>
      <c r="X1340" t="s">
        <v>49</v>
      </c>
      <c r="Y1340" t="s">
        <v>92</v>
      </c>
      <c r="Z1340" t="s">
        <v>3784</v>
      </c>
      <c r="AA1340">
        <v>19.456</v>
      </c>
      <c r="AB1340">
        <v>4</v>
      </c>
      <c r="AC1340">
        <v>3.4047999999999998</v>
      </c>
      <c r="AD1340" t="e">
        <v>#N/A</v>
      </c>
      <c r="AE1340" t="s">
        <v>73</v>
      </c>
    </row>
    <row r="1341" spans="1:31" x14ac:dyDescent="0.25">
      <c r="A1341">
        <v>7081</v>
      </c>
      <c r="B1341" t="s">
        <v>3780</v>
      </c>
      <c r="C1341" s="1">
        <v>43710</v>
      </c>
      <c r="D1341">
        <f t="shared" si="201"/>
        <v>2</v>
      </c>
      <c r="E1341" t="str">
        <f t="shared" si="200"/>
        <v>Sep</v>
      </c>
      <c r="F1341">
        <f t="shared" si="202"/>
        <v>2019</v>
      </c>
      <c r="G1341" t="str">
        <f t="shared" si="203"/>
        <v>Mon</v>
      </c>
      <c r="H1341" s="1">
        <v>43714</v>
      </c>
      <c r="I1341">
        <f t="shared" si="204"/>
        <v>6</v>
      </c>
      <c r="J1341" s="1" t="str">
        <f t="shared" si="205"/>
        <v>Sep</v>
      </c>
      <c r="K1341">
        <f t="shared" si="206"/>
        <v>2019</v>
      </c>
      <c r="L1341" s="1" t="str">
        <f t="shared" si="207"/>
        <v>Fri</v>
      </c>
      <c r="M1341">
        <f t="shared" si="208"/>
        <v>4</v>
      </c>
      <c r="N1341" t="s">
        <v>22</v>
      </c>
      <c r="O1341" t="s">
        <v>3005</v>
      </c>
      <c r="P1341" t="s">
        <v>3006</v>
      </c>
      <c r="Q1341" t="s">
        <v>44</v>
      </c>
      <c r="R1341" t="s">
        <v>26</v>
      </c>
      <c r="S1341" t="s">
        <v>80</v>
      </c>
      <c r="T1341" t="s">
        <v>81</v>
      </c>
      <c r="U1341" t="str">
        <f t="shared" si="209"/>
        <v>Charlotte, North Carolina, United States</v>
      </c>
      <c r="V1341" t="s">
        <v>82</v>
      </c>
      <c r="W1341" t="s">
        <v>3785</v>
      </c>
      <c r="X1341" t="s">
        <v>31</v>
      </c>
      <c r="Y1341" t="s">
        <v>71</v>
      </c>
      <c r="Z1341" t="s">
        <v>3786</v>
      </c>
      <c r="AA1341">
        <v>472.51799999999997</v>
      </c>
      <c r="AB1341">
        <v>3</v>
      </c>
      <c r="AC1341">
        <v>-149.63069999999999</v>
      </c>
      <c r="AD1341" t="e">
        <v>#N/A</v>
      </c>
      <c r="AE1341" t="s">
        <v>39</v>
      </c>
    </row>
    <row r="1342" spans="1:31" x14ac:dyDescent="0.25">
      <c r="A1342">
        <v>7082</v>
      </c>
      <c r="B1342" t="s">
        <v>3780</v>
      </c>
      <c r="C1342" s="1">
        <v>43710</v>
      </c>
      <c r="D1342">
        <f t="shared" si="201"/>
        <v>2</v>
      </c>
      <c r="E1342" t="str">
        <f t="shared" si="200"/>
        <v>Sep</v>
      </c>
      <c r="F1342">
        <f t="shared" si="202"/>
        <v>2019</v>
      </c>
      <c r="G1342" t="str">
        <f t="shared" si="203"/>
        <v>Mon</v>
      </c>
      <c r="H1342" s="1">
        <v>43714</v>
      </c>
      <c r="I1342">
        <f t="shared" si="204"/>
        <v>6</v>
      </c>
      <c r="J1342" s="1" t="str">
        <f t="shared" si="205"/>
        <v>Sep</v>
      </c>
      <c r="K1342">
        <f t="shared" si="206"/>
        <v>2019</v>
      </c>
      <c r="L1342" s="1" t="str">
        <f t="shared" si="207"/>
        <v>Fri</v>
      </c>
      <c r="M1342">
        <f t="shared" si="208"/>
        <v>4</v>
      </c>
      <c r="N1342" t="s">
        <v>22</v>
      </c>
      <c r="O1342" t="s">
        <v>3005</v>
      </c>
      <c r="P1342" t="s">
        <v>3006</v>
      </c>
      <c r="Q1342" t="s">
        <v>44</v>
      </c>
      <c r="R1342" t="s">
        <v>26</v>
      </c>
      <c r="S1342" t="s">
        <v>80</v>
      </c>
      <c r="T1342" t="s">
        <v>81</v>
      </c>
      <c r="U1342" t="str">
        <f t="shared" si="209"/>
        <v>Charlotte, North Carolina, United States</v>
      </c>
      <c r="V1342" t="s">
        <v>82</v>
      </c>
      <c r="W1342" t="s">
        <v>249</v>
      </c>
      <c r="X1342" t="s">
        <v>36</v>
      </c>
      <c r="Y1342" t="s">
        <v>59</v>
      </c>
      <c r="Z1342" t="s">
        <v>3787</v>
      </c>
      <c r="AA1342">
        <v>1012.68</v>
      </c>
      <c r="AB1342">
        <v>3</v>
      </c>
      <c r="AC1342">
        <v>303.80399999999997</v>
      </c>
      <c r="AD1342" t="e">
        <v>#N/A</v>
      </c>
      <c r="AE1342" t="s">
        <v>73</v>
      </c>
    </row>
    <row r="1343" spans="1:31" x14ac:dyDescent="0.25">
      <c r="A1343">
        <v>7083</v>
      </c>
      <c r="B1343" t="s">
        <v>3780</v>
      </c>
      <c r="C1343" s="1">
        <v>43710</v>
      </c>
      <c r="D1343">
        <f t="shared" si="201"/>
        <v>2</v>
      </c>
      <c r="E1343" t="str">
        <f t="shared" si="200"/>
        <v>Sep</v>
      </c>
      <c r="F1343">
        <f t="shared" si="202"/>
        <v>2019</v>
      </c>
      <c r="G1343" t="str">
        <f t="shared" si="203"/>
        <v>Mon</v>
      </c>
      <c r="H1343" s="1">
        <v>43714</v>
      </c>
      <c r="I1343">
        <f t="shared" si="204"/>
        <v>6</v>
      </c>
      <c r="J1343" s="1" t="str">
        <f t="shared" si="205"/>
        <v>Sep</v>
      </c>
      <c r="K1343">
        <f t="shared" si="206"/>
        <v>2019</v>
      </c>
      <c r="L1343" s="1" t="str">
        <f t="shared" si="207"/>
        <v>Fri</v>
      </c>
      <c r="M1343">
        <f t="shared" si="208"/>
        <v>4</v>
      </c>
      <c r="N1343" t="s">
        <v>22</v>
      </c>
      <c r="O1343" t="s">
        <v>3005</v>
      </c>
      <c r="P1343" t="s">
        <v>3006</v>
      </c>
      <c r="Q1343" t="s">
        <v>44</v>
      </c>
      <c r="R1343" t="s">
        <v>26</v>
      </c>
      <c r="S1343" t="s">
        <v>80</v>
      </c>
      <c r="T1343" t="s">
        <v>81</v>
      </c>
      <c r="U1343" t="str">
        <f t="shared" si="209"/>
        <v>Charlotte, North Carolina, United States</v>
      </c>
      <c r="V1343" t="s">
        <v>82</v>
      </c>
      <c r="W1343" t="s">
        <v>3788</v>
      </c>
      <c r="X1343" t="s">
        <v>49</v>
      </c>
      <c r="Y1343" t="s">
        <v>75</v>
      </c>
      <c r="Z1343" t="s">
        <v>3789</v>
      </c>
      <c r="AA1343">
        <v>17.22</v>
      </c>
      <c r="AB1343">
        <v>5</v>
      </c>
      <c r="AC1343">
        <v>-12.628</v>
      </c>
      <c r="AD1343" t="e">
        <v>#N/A</v>
      </c>
      <c r="AE1343" t="s">
        <v>39</v>
      </c>
    </row>
    <row r="1344" spans="1:31" x14ac:dyDescent="0.25">
      <c r="A1344">
        <v>8179</v>
      </c>
      <c r="B1344" t="s">
        <v>3790</v>
      </c>
      <c r="C1344" s="1">
        <v>43710</v>
      </c>
      <c r="D1344">
        <f t="shared" si="201"/>
        <v>2</v>
      </c>
      <c r="E1344" t="str">
        <f t="shared" si="200"/>
        <v>Sep</v>
      </c>
      <c r="F1344">
        <f t="shared" si="202"/>
        <v>2019</v>
      </c>
      <c r="G1344" t="str">
        <f t="shared" si="203"/>
        <v>Mon</v>
      </c>
      <c r="H1344" s="1">
        <v>43716</v>
      </c>
      <c r="I1344">
        <f t="shared" si="204"/>
        <v>8</v>
      </c>
      <c r="J1344" s="1" t="str">
        <f t="shared" si="205"/>
        <v>Sep</v>
      </c>
      <c r="K1344">
        <f t="shared" si="206"/>
        <v>2019</v>
      </c>
      <c r="L1344" s="1" t="str">
        <f t="shared" si="207"/>
        <v>Sun</v>
      </c>
      <c r="M1344">
        <f t="shared" si="208"/>
        <v>6</v>
      </c>
      <c r="N1344" t="s">
        <v>22</v>
      </c>
      <c r="O1344" t="s">
        <v>3791</v>
      </c>
      <c r="P1344" t="s">
        <v>3792</v>
      </c>
      <c r="Q1344" t="s">
        <v>44</v>
      </c>
      <c r="R1344" t="s">
        <v>26</v>
      </c>
      <c r="S1344" t="s">
        <v>3447</v>
      </c>
      <c r="T1344" t="s">
        <v>163</v>
      </c>
      <c r="U1344" t="str">
        <f t="shared" si="209"/>
        <v>Des Moines, Washington, United States</v>
      </c>
      <c r="V1344" t="s">
        <v>47</v>
      </c>
      <c r="W1344" t="s">
        <v>1377</v>
      </c>
      <c r="X1344" t="s">
        <v>36</v>
      </c>
      <c r="Y1344" t="s">
        <v>84</v>
      </c>
      <c r="Z1344" t="s">
        <v>1378</v>
      </c>
      <c r="AA1344">
        <v>999.98</v>
      </c>
      <c r="AB1344">
        <v>2</v>
      </c>
      <c r="AC1344">
        <v>449.99099999999999</v>
      </c>
      <c r="AD1344" t="e">
        <v>#N/A</v>
      </c>
      <c r="AE1344" t="s">
        <v>34</v>
      </c>
    </row>
    <row r="1345" spans="1:31" x14ac:dyDescent="0.25">
      <c r="A1345">
        <v>8679</v>
      </c>
      <c r="B1345" t="s">
        <v>3793</v>
      </c>
      <c r="C1345" s="1">
        <v>43710</v>
      </c>
      <c r="D1345">
        <f t="shared" si="201"/>
        <v>2</v>
      </c>
      <c r="E1345" t="str">
        <f t="shared" si="200"/>
        <v>Sep</v>
      </c>
      <c r="F1345">
        <f t="shared" si="202"/>
        <v>2019</v>
      </c>
      <c r="G1345" t="str">
        <f t="shared" si="203"/>
        <v>Mon</v>
      </c>
      <c r="H1345" s="1">
        <v>43715</v>
      </c>
      <c r="I1345">
        <f t="shared" si="204"/>
        <v>7</v>
      </c>
      <c r="J1345" s="1" t="str">
        <f t="shared" si="205"/>
        <v>Sep</v>
      </c>
      <c r="K1345">
        <f t="shared" si="206"/>
        <v>2019</v>
      </c>
      <c r="L1345" s="1" t="str">
        <f t="shared" si="207"/>
        <v>Sat</v>
      </c>
      <c r="M1345">
        <f t="shared" si="208"/>
        <v>5</v>
      </c>
      <c r="N1345" t="s">
        <v>97</v>
      </c>
      <c r="O1345" t="s">
        <v>565</v>
      </c>
      <c r="P1345" t="s">
        <v>566</v>
      </c>
      <c r="Q1345" t="s">
        <v>111</v>
      </c>
      <c r="R1345" t="s">
        <v>26</v>
      </c>
      <c r="S1345" t="s">
        <v>454</v>
      </c>
      <c r="T1345" t="s">
        <v>56</v>
      </c>
      <c r="U1345" t="str">
        <f t="shared" si="209"/>
        <v>Houston, Texas, United States</v>
      </c>
      <c r="V1345" t="s">
        <v>57</v>
      </c>
      <c r="W1345" t="s">
        <v>3794</v>
      </c>
      <c r="X1345" t="s">
        <v>49</v>
      </c>
      <c r="Y1345" t="s">
        <v>75</v>
      </c>
      <c r="Z1345" t="s">
        <v>3795</v>
      </c>
      <c r="AA1345">
        <v>8.6080000000000005</v>
      </c>
      <c r="AB1345">
        <v>8</v>
      </c>
      <c r="AC1345">
        <v>-13.3424</v>
      </c>
      <c r="AD1345" t="e">
        <v>#N/A</v>
      </c>
      <c r="AE1345" t="s">
        <v>39</v>
      </c>
    </row>
    <row r="1346" spans="1:31" x14ac:dyDescent="0.25">
      <c r="A1346">
        <v>8680</v>
      </c>
      <c r="B1346" t="s">
        <v>3793</v>
      </c>
      <c r="C1346" s="1">
        <v>43710</v>
      </c>
      <c r="D1346">
        <f t="shared" si="201"/>
        <v>2</v>
      </c>
      <c r="E1346" t="str">
        <f t="shared" ref="E1346:E1409" si="210">TEXT(C1346,"mmm")</f>
        <v>Sep</v>
      </c>
      <c r="F1346">
        <f t="shared" si="202"/>
        <v>2019</v>
      </c>
      <c r="G1346" t="str">
        <f t="shared" si="203"/>
        <v>Mon</v>
      </c>
      <c r="H1346" s="1">
        <v>43715</v>
      </c>
      <c r="I1346">
        <f t="shared" si="204"/>
        <v>7</v>
      </c>
      <c r="J1346" s="1" t="str">
        <f t="shared" si="205"/>
        <v>Sep</v>
      </c>
      <c r="K1346">
        <f t="shared" si="206"/>
        <v>2019</v>
      </c>
      <c r="L1346" s="1" t="str">
        <f t="shared" si="207"/>
        <v>Sat</v>
      </c>
      <c r="M1346">
        <f t="shared" si="208"/>
        <v>5</v>
      </c>
      <c r="N1346" t="s">
        <v>97</v>
      </c>
      <c r="O1346" t="s">
        <v>565</v>
      </c>
      <c r="P1346" t="s">
        <v>566</v>
      </c>
      <c r="Q1346" t="s">
        <v>111</v>
      </c>
      <c r="R1346" t="s">
        <v>26</v>
      </c>
      <c r="S1346" t="s">
        <v>454</v>
      </c>
      <c r="T1346" t="s">
        <v>56</v>
      </c>
      <c r="U1346" t="str">
        <f t="shared" si="209"/>
        <v>Houston, Texas, United States</v>
      </c>
      <c r="V1346" t="s">
        <v>57</v>
      </c>
      <c r="W1346" t="s">
        <v>102</v>
      </c>
      <c r="X1346" t="s">
        <v>36</v>
      </c>
      <c r="Y1346" t="s">
        <v>59</v>
      </c>
      <c r="Z1346" t="s">
        <v>103</v>
      </c>
      <c r="AA1346">
        <v>159.56</v>
      </c>
      <c r="AB1346">
        <v>5</v>
      </c>
      <c r="AC1346">
        <v>33.906500000000001</v>
      </c>
      <c r="AD1346" t="e">
        <v>#N/A</v>
      </c>
      <c r="AE1346" t="s">
        <v>73</v>
      </c>
    </row>
    <row r="1347" spans="1:31" x14ac:dyDescent="0.25">
      <c r="A1347">
        <v>9069</v>
      </c>
      <c r="B1347" t="s">
        <v>3796</v>
      </c>
      <c r="C1347" s="1">
        <v>43710</v>
      </c>
      <c r="D1347">
        <f t="shared" ref="D1347:D1410" si="211">DAY(C1347)</f>
        <v>2</v>
      </c>
      <c r="E1347" t="str">
        <f t="shared" si="210"/>
        <v>Sep</v>
      </c>
      <c r="F1347">
        <f t="shared" ref="F1347:F1410" si="212">YEAR(C1347)</f>
        <v>2019</v>
      </c>
      <c r="G1347" t="str">
        <f t="shared" ref="G1347:G1410" si="213">TEXT(C1347,"ddd")</f>
        <v>Mon</v>
      </c>
      <c r="H1347" s="1">
        <v>43713</v>
      </c>
      <c r="I1347">
        <f t="shared" ref="I1347:I1410" si="214">DAY(H1347)</f>
        <v>5</v>
      </c>
      <c r="J1347" s="1" t="str">
        <f t="shared" ref="J1347:J1410" si="215">TEXT(H1347,"mmm")</f>
        <v>Sep</v>
      </c>
      <c r="K1347">
        <f t="shared" ref="K1347:K1410" si="216">YEAR(H1347)</f>
        <v>2019</v>
      </c>
      <c r="L1347" s="1" t="str">
        <f t="shared" ref="L1347:L1410" si="217">TEXT(H1347,"ddd")</f>
        <v>Thu</v>
      </c>
      <c r="M1347">
        <f t="shared" ref="M1347:M1410" si="218">H1347-C1347</f>
        <v>3</v>
      </c>
      <c r="N1347" t="s">
        <v>97</v>
      </c>
      <c r="O1347" t="s">
        <v>3797</v>
      </c>
      <c r="P1347" t="s">
        <v>3798</v>
      </c>
      <c r="Q1347" t="s">
        <v>44</v>
      </c>
      <c r="R1347" t="s">
        <v>26</v>
      </c>
      <c r="S1347" t="s">
        <v>3447</v>
      </c>
      <c r="T1347" t="s">
        <v>163</v>
      </c>
      <c r="U1347" t="str">
        <f t="shared" ref="U1347:U1410" si="219">CONCATENATE(S1347,", ",T1347,", ",R1347)</f>
        <v>Des Moines, Washington, United States</v>
      </c>
      <c r="V1347" t="s">
        <v>47</v>
      </c>
      <c r="W1347" t="s">
        <v>2986</v>
      </c>
      <c r="X1347" t="s">
        <v>31</v>
      </c>
      <c r="Y1347" t="s">
        <v>262</v>
      </c>
      <c r="Z1347" t="s">
        <v>2987</v>
      </c>
      <c r="AA1347">
        <v>215.976</v>
      </c>
      <c r="AB1347">
        <v>3</v>
      </c>
      <c r="AC1347">
        <v>-2.6997</v>
      </c>
      <c r="AD1347" t="e">
        <v>#N/A</v>
      </c>
      <c r="AE1347" t="s">
        <v>73</v>
      </c>
    </row>
    <row r="1348" spans="1:31" x14ac:dyDescent="0.25">
      <c r="A1348">
        <v>9070</v>
      </c>
      <c r="B1348" t="s">
        <v>3796</v>
      </c>
      <c r="C1348" s="1">
        <v>43710</v>
      </c>
      <c r="D1348">
        <f t="shared" si="211"/>
        <v>2</v>
      </c>
      <c r="E1348" t="str">
        <f t="shared" si="210"/>
        <v>Sep</v>
      </c>
      <c r="F1348">
        <f t="shared" si="212"/>
        <v>2019</v>
      </c>
      <c r="G1348" t="str">
        <f t="shared" si="213"/>
        <v>Mon</v>
      </c>
      <c r="H1348" s="1">
        <v>43713</v>
      </c>
      <c r="I1348">
        <f t="shared" si="214"/>
        <v>5</v>
      </c>
      <c r="J1348" s="1" t="str">
        <f t="shared" si="215"/>
        <v>Sep</v>
      </c>
      <c r="K1348">
        <f t="shared" si="216"/>
        <v>2019</v>
      </c>
      <c r="L1348" s="1" t="str">
        <f t="shared" si="217"/>
        <v>Thu</v>
      </c>
      <c r="M1348">
        <f t="shared" si="218"/>
        <v>3</v>
      </c>
      <c r="N1348" t="s">
        <v>97</v>
      </c>
      <c r="O1348" t="s">
        <v>3797</v>
      </c>
      <c r="P1348" t="s">
        <v>3798</v>
      </c>
      <c r="Q1348" t="s">
        <v>44</v>
      </c>
      <c r="R1348" t="s">
        <v>26</v>
      </c>
      <c r="S1348" t="s">
        <v>3447</v>
      </c>
      <c r="T1348" t="s">
        <v>163</v>
      </c>
      <c r="U1348" t="str">
        <f t="shared" si="219"/>
        <v>Des Moines, Washington, United States</v>
      </c>
      <c r="V1348" t="s">
        <v>47</v>
      </c>
      <c r="W1348" t="s">
        <v>2961</v>
      </c>
      <c r="X1348" t="s">
        <v>49</v>
      </c>
      <c r="Y1348" t="s">
        <v>204</v>
      </c>
      <c r="Z1348" t="s">
        <v>2962</v>
      </c>
      <c r="AA1348">
        <v>65.94</v>
      </c>
      <c r="AB1348">
        <v>3</v>
      </c>
      <c r="AC1348">
        <v>30.991800000000001</v>
      </c>
      <c r="AD1348" t="e">
        <v>#N/A</v>
      </c>
      <c r="AE1348" t="s">
        <v>39</v>
      </c>
    </row>
    <row r="1349" spans="1:31" x14ac:dyDescent="0.25">
      <c r="A1349">
        <v>9233</v>
      </c>
      <c r="B1349" t="s">
        <v>3799</v>
      </c>
      <c r="C1349" s="1">
        <v>43710</v>
      </c>
      <c r="D1349">
        <f t="shared" si="211"/>
        <v>2</v>
      </c>
      <c r="E1349" t="str">
        <f t="shared" si="210"/>
        <v>Sep</v>
      </c>
      <c r="F1349">
        <f t="shared" si="212"/>
        <v>2019</v>
      </c>
      <c r="G1349" t="str">
        <f t="shared" si="213"/>
        <v>Mon</v>
      </c>
      <c r="H1349" s="1">
        <v>43714</v>
      </c>
      <c r="I1349">
        <f t="shared" si="214"/>
        <v>6</v>
      </c>
      <c r="J1349" s="1" t="str">
        <f t="shared" si="215"/>
        <v>Sep</v>
      </c>
      <c r="K1349">
        <f t="shared" si="216"/>
        <v>2019</v>
      </c>
      <c r="L1349" s="1" t="str">
        <f t="shared" si="217"/>
        <v>Fri</v>
      </c>
      <c r="M1349">
        <f t="shared" si="218"/>
        <v>4</v>
      </c>
      <c r="N1349" t="s">
        <v>22</v>
      </c>
      <c r="O1349" t="s">
        <v>42</v>
      </c>
      <c r="P1349" t="s">
        <v>43</v>
      </c>
      <c r="Q1349" t="s">
        <v>44</v>
      </c>
      <c r="R1349" t="s">
        <v>26</v>
      </c>
      <c r="S1349" t="s">
        <v>45</v>
      </c>
      <c r="T1349" t="s">
        <v>46</v>
      </c>
      <c r="U1349" t="str">
        <f t="shared" si="219"/>
        <v>Los Angeles, California, United States</v>
      </c>
      <c r="V1349" t="s">
        <v>47</v>
      </c>
      <c r="W1349" t="s">
        <v>1724</v>
      </c>
      <c r="X1349" t="s">
        <v>31</v>
      </c>
      <c r="Y1349" t="s">
        <v>120</v>
      </c>
      <c r="Z1349" t="s">
        <v>1725</v>
      </c>
      <c r="AA1349">
        <v>94.68</v>
      </c>
      <c r="AB1349">
        <v>9</v>
      </c>
      <c r="AC1349">
        <v>31.244399999999999</v>
      </c>
      <c r="AD1349" t="e">
        <v>#N/A</v>
      </c>
      <c r="AE1349" t="s">
        <v>73</v>
      </c>
    </row>
    <row r="1350" spans="1:31" x14ac:dyDescent="0.25">
      <c r="A1350">
        <v>9234</v>
      </c>
      <c r="B1350" t="s">
        <v>3799</v>
      </c>
      <c r="C1350" s="1">
        <v>43710</v>
      </c>
      <c r="D1350">
        <f t="shared" si="211"/>
        <v>2</v>
      </c>
      <c r="E1350" t="str">
        <f t="shared" si="210"/>
        <v>Sep</v>
      </c>
      <c r="F1350">
        <f t="shared" si="212"/>
        <v>2019</v>
      </c>
      <c r="G1350" t="str">
        <f t="shared" si="213"/>
        <v>Mon</v>
      </c>
      <c r="H1350" s="1">
        <v>43714</v>
      </c>
      <c r="I1350">
        <f t="shared" si="214"/>
        <v>6</v>
      </c>
      <c r="J1350" s="1" t="str">
        <f t="shared" si="215"/>
        <v>Sep</v>
      </c>
      <c r="K1350">
        <f t="shared" si="216"/>
        <v>2019</v>
      </c>
      <c r="L1350" s="1" t="str">
        <f t="shared" si="217"/>
        <v>Fri</v>
      </c>
      <c r="M1350">
        <f t="shared" si="218"/>
        <v>4</v>
      </c>
      <c r="N1350" t="s">
        <v>22</v>
      </c>
      <c r="O1350" t="s">
        <v>42</v>
      </c>
      <c r="P1350" t="s">
        <v>43</v>
      </c>
      <c r="Q1350" t="s">
        <v>44</v>
      </c>
      <c r="R1350" t="s">
        <v>26</v>
      </c>
      <c r="S1350" t="s">
        <v>45</v>
      </c>
      <c r="T1350" t="s">
        <v>46</v>
      </c>
      <c r="U1350" t="str">
        <f t="shared" si="219"/>
        <v>Los Angeles, California, United States</v>
      </c>
      <c r="V1350" t="s">
        <v>47</v>
      </c>
      <c r="W1350" t="s">
        <v>1849</v>
      </c>
      <c r="X1350" t="s">
        <v>49</v>
      </c>
      <c r="Y1350" t="s">
        <v>50</v>
      </c>
      <c r="Z1350" t="s">
        <v>1850</v>
      </c>
      <c r="AA1350">
        <v>23.67</v>
      </c>
      <c r="AB1350">
        <v>3</v>
      </c>
      <c r="AC1350">
        <v>0.94679999999999997</v>
      </c>
      <c r="AD1350" t="e">
        <v>#N/A</v>
      </c>
      <c r="AE1350" t="s">
        <v>34</v>
      </c>
    </row>
    <row r="1351" spans="1:31" x14ac:dyDescent="0.25">
      <c r="A1351">
        <v>9235</v>
      </c>
      <c r="B1351" t="s">
        <v>3799</v>
      </c>
      <c r="C1351" s="1">
        <v>43710</v>
      </c>
      <c r="D1351">
        <f t="shared" si="211"/>
        <v>2</v>
      </c>
      <c r="E1351" t="str">
        <f t="shared" si="210"/>
        <v>Sep</v>
      </c>
      <c r="F1351">
        <f t="shared" si="212"/>
        <v>2019</v>
      </c>
      <c r="G1351" t="str">
        <f t="shared" si="213"/>
        <v>Mon</v>
      </c>
      <c r="H1351" s="1">
        <v>43714</v>
      </c>
      <c r="I1351">
        <f t="shared" si="214"/>
        <v>6</v>
      </c>
      <c r="J1351" s="1" t="str">
        <f t="shared" si="215"/>
        <v>Sep</v>
      </c>
      <c r="K1351">
        <f t="shared" si="216"/>
        <v>2019</v>
      </c>
      <c r="L1351" s="1" t="str">
        <f t="shared" si="217"/>
        <v>Fri</v>
      </c>
      <c r="M1351">
        <f t="shared" si="218"/>
        <v>4</v>
      </c>
      <c r="N1351" t="s">
        <v>22</v>
      </c>
      <c r="O1351" t="s">
        <v>42</v>
      </c>
      <c r="P1351" t="s">
        <v>43</v>
      </c>
      <c r="Q1351" t="s">
        <v>44</v>
      </c>
      <c r="R1351" t="s">
        <v>26</v>
      </c>
      <c r="S1351" t="s">
        <v>45</v>
      </c>
      <c r="T1351" t="s">
        <v>46</v>
      </c>
      <c r="U1351" t="str">
        <f t="shared" si="219"/>
        <v>Los Angeles, California, United States</v>
      </c>
      <c r="V1351" t="s">
        <v>47</v>
      </c>
      <c r="W1351" t="s">
        <v>851</v>
      </c>
      <c r="X1351" t="s">
        <v>36</v>
      </c>
      <c r="Y1351" t="s">
        <v>37</v>
      </c>
      <c r="Z1351" t="s">
        <v>852</v>
      </c>
      <c r="AA1351">
        <v>1091.1679999999999</v>
      </c>
      <c r="AB1351">
        <v>4</v>
      </c>
      <c r="AC1351">
        <v>68.197999999999993</v>
      </c>
      <c r="AD1351" t="e">
        <v>#N/A</v>
      </c>
      <c r="AE1351" t="s">
        <v>39</v>
      </c>
    </row>
    <row r="1352" spans="1:31" x14ac:dyDescent="0.25">
      <c r="A1352">
        <v>9236</v>
      </c>
      <c r="B1352" t="s">
        <v>3799</v>
      </c>
      <c r="C1352" s="1">
        <v>43710</v>
      </c>
      <c r="D1352">
        <f t="shared" si="211"/>
        <v>2</v>
      </c>
      <c r="E1352" t="str">
        <f t="shared" si="210"/>
        <v>Sep</v>
      </c>
      <c r="F1352">
        <f t="shared" si="212"/>
        <v>2019</v>
      </c>
      <c r="G1352" t="str">
        <f t="shared" si="213"/>
        <v>Mon</v>
      </c>
      <c r="H1352" s="1">
        <v>43714</v>
      </c>
      <c r="I1352">
        <f t="shared" si="214"/>
        <v>6</v>
      </c>
      <c r="J1352" s="1" t="str">
        <f t="shared" si="215"/>
        <v>Sep</v>
      </c>
      <c r="K1352">
        <f t="shared" si="216"/>
        <v>2019</v>
      </c>
      <c r="L1352" s="1" t="str">
        <f t="shared" si="217"/>
        <v>Fri</v>
      </c>
      <c r="M1352">
        <f t="shared" si="218"/>
        <v>4</v>
      </c>
      <c r="N1352" t="s">
        <v>22</v>
      </c>
      <c r="O1352" t="s">
        <v>42</v>
      </c>
      <c r="P1352" t="s">
        <v>43</v>
      </c>
      <c r="Q1352" t="s">
        <v>44</v>
      </c>
      <c r="R1352" t="s">
        <v>26</v>
      </c>
      <c r="S1352" t="s">
        <v>45</v>
      </c>
      <c r="T1352" t="s">
        <v>46</v>
      </c>
      <c r="U1352" t="str">
        <f t="shared" si="219"/>
        <v>Los Angeles, California, United States</v>
      </c>
      <c r="V1352" t="s">
        <v>47</v>
      </c>
      <c r="W1352" t="s">
        <v>3800</v>
      </c>
      <c r="X1352" t="s">
        <v>49</v>
      </c>
      <c r="Y1352" t="s">
        <v>92</v>
      </c>
      <c r="Z1352" t="s">
        <v>3801</v>
      </c>
      <c r="AA1352">
        <v>18.690000000000001</v>
      </c>
      <c r="AB1352">
        <v>7</v>
      </c>
      <c r="AC1352">
        <v>5.2332000000000001</v>
      </c>
      <c r="AD1352" t="e">
        <v>#N/A</v>
      </c>
      <c r="AE1352" t="s">
        <v>39</v>
      </c>
    </row>
    <row r="1353" spans="1:31" x14ac:dyDescent="0.25">
      <c r="A1353">
        <v>9237</v>
      </c>
      <c r="B1353" t="s">
        <v>3799</v>
      </c>
      <c r="C1353" s="1">
        <v>43710</v>
      </c>
      <c r="D1353">
        <f t="shared" si="211"/>
        <v>2</v>
      </c>
      <c r="E1353" t="str">
        <f t="shared" si="210"/>
        <v>Sep</v>
      </c>
      <c r="F1353">
        <f t="shared" si="212"/>
        <v>2019</v>
      </c>
      <c r="G1353" t="str">
        <f t="shared" si="213"/>
        <v>Mon</v>
      </c>
      <c r="H1353" s="1">
        <v>43714</v>
      </c>
      <c r="I1353">
        <f t="shared" si="214"/>
        <v>6</v>
      </c>
      <c r="J1353" s="1" t="str">
        <f t="shared" si="215"/>
        <v>Sep</v>
      </c>
      <c r="K1353">
        <f t="shared" si="216"/>
        <v>2019</v>
      </c>
      <c r="L1353" s="1" t="str">
        <f t="shared" si="217"/>
        <v>Fri</v>
      </c>
      <c r="M1353">
        <f t="shared" si="218"/>
        <v>4</v>
      </c>
      <c r="N1353" t="s">
        <v>22</v>
      </c>
      <c r="O1353" t="s">
        <v>42</v>
      </c>
      <c r="P1353" t="s">
        <v>43</v>
      </c>
      <c r="Q1353" t="s">
        <v>44</v>
      </c>
      <c r="R1353" t="s">
        <v>26</v>
      </c>
      <c r="S1353" t="s">
        <v>45</v>
      </c>
      <c r="T1353" t="s">
        <v>46</v>
      </c>
      <c r="U1353" t="str">
        <f t="shared" si="219"/>
        <v>Los Angeles, California, United States</v>
      </c>
      <c r="V1353" t="s">
        <v>47</v>
      </c>
      <c r="W1353" t="s">
        <v>3802</v>
      </c>
      <c r="X1353" t="s">
        <v>31</v>
      </c>
      <c r="Y1353" t="s">
        <v>71</v>
      </c>
      <c r="Z1353" t="s">
        <v>3803</v>
      </c>
      <c r="AA1353">
        <v>568.72799999999995</v>
      </c>
      <c r="AB1353">
        <v>3</v>
      </c>
      <c r="AC1353">
        <v>28.436399999999999</v>
      </c>
      <c r="AD1353" t="e">
        <v>#N/A</v>
      </c>
      <c r="AE1353" t="s">
        <v>73</v>
      </c>
    </row>
    <row r="1354" spans="1:31" x14ac:dyDescent="0.25">
      <c r="A1354">
        <v>9238</v>
      </c>
      <c r="B1354" t="s">
        <v>3799</v>
      </c>
      <c r="C1354" s="1">
        <v>43710</v>
      </c>
      <c r="D1354">
        <f t="shared" si="211"/>
        <v>2</v>
      </c>
      <c r="E1354" t="str">
        <f t="shared" si="210"/>
        <v>Sep</v>
      </c>
      <c r="F1354">
        <f t="shared" si="212"/>
        <v>2019</v>
      </c>
      <c r="G1354" t="str">
        <f t="shared" si="213"/>
        <v>Mon</v>
      </c>
      <c r="H1354" s="1">
        <v>43714</v>
      </c>
      <c r="I1354">
        <f t="shared" si="214"/>
        <v>6</v>
      </c>
      <c r="J1354" s="1" t="str">
        <f t="shared" si="215"/>
        <v>Sep</v>
      </c>
      <c r="K1354">
        <f t="shared" si="216"/>
        <v>2019</v>
      </c>
      <c r="L1354" s="1" t="str">
        <f t="shared" si="217"/>
        <v>Fri</v>
      </c>
      <c r="M1354">
        <f t="shared" si="218"/>
        <v>4</v>
      </c>
      <c r="N1354" t="s">
        <v>22</v>
      </c>
      <c r="O1354" t="s">
        <v>42</v>
      </c>
      <c r="P1354" t="s">
        <v>43</v>
      </c>
      <c r="Q1354" t="s">
        <v>44</v>
      </c>
      <c r="R1354" t="s">
        <v>26</v>
      </c>
      <c r="S1354" t="s">
        <v>45</v>
      </c>
      <c r="T1354" t="s">
        <v>46</v>
      </c>
      <c r="U1354" t="str">
        <f t="shared" si="219"/>
        <v>Los Angeles, California, United States</v>
      </c>
      <c r="V1354" t="s">
        <v>47</v>
      </c>
      <c r="W1354" t="s">
        <v>2761</v>
      </c>
      <c r="X1354" t="s">
        <v>49</v>
      </c>
      <c r="Y1354" t="s">
        <v>75</v>
      </c>
      <c r="Z1354" t="s">
        <v>2762</v>
      </c>
      <c r="AA1354">
        <v>7.3120000000000003</v>
      </c>
      <c r="AB1354">
        <v>1</v>
      </c>
      <c r="AC1354">
        <v>2.5592000000000001</v>
      </c>
      <c r="AD1354" t="e">
        <v>#N/A</v>
      </c>
      <c r="AE1354" t="s">
        <v>73</v>
      </c>
    </row>
    <row r="1355" spans="1:31" x14ac:dyDescent="0.25">
      <c r="A1355">
        <v>870</v>
      </c>
      <c r="B1355" t="s">
        <v>3804</v>
      </c>
      <c r="C1355" s="1">
        <v>43711</v>
      </c>
      <c r="D1355">
        <f t="shared" si="211"/>
        <v>3</v>
      </c>
      <c r="E1355" t="str">
        <f t="shared" si="210"/>
        <v>Sep</v>
      </c>
      <c r="F1355">
        <f t="shared" si="212"/>
        <v>2019</v>
      </c>
      <c r="G1355" t="str">
        <f t="shared" si="213"/>
        <v>Tue</v>
      </c>
      <c r="H1355" s="1">
        <v>43713</v>
      </c>
      <c r="I1355">
        <f t="shared" si="214"/>
        <v>5</v>
      </c>
      <c r="J1355" s="1" t="str">
        <f t="shared" si="215"/>
        <v>Sep</v>
      </c>
      <c r="K1355">
        <f t="shared" si="216"/>
        <v>2019</v>
      </c>
      <c r="L1355" s="1" t="str">
        <f t="shared" si="217"/>
        <v>Thu</v>
      </c>
      <c r="M1355">
        <f t="shared" si="218"/>
        <v>2</v>
      </c>
      <c r="N1355" t="s">
        <v>41</v>
      </c>
      <c r="O1355" t="s">
        <v>3805</v>
      </c>
      <c r="P1355" t="s">
        <v>3806</v>
      </c>
      <c r="Q1355" t="s">
        <v>111</v>
      </c>
      <c r="R1355" t="s">
        <v>26</v>
      </c>
      <c r="S1355" t="s">
        <v>89</v>
      </c>
      <c r="T1355" t="s">
        <v>90</v>
      </c>
      <c r="U1355" t="str">
        <f t="shared" si="219"/>
        <v>Philadelphia, Pennsylvania, United States</v>
      </c>
      <c r="V1355" t="s">
        <v>29</v>
      </c>
      <c r="W1355" t="s">
        <v>3316</v>
      </c>
      <c r="X1355" t="s">
        <v>49</v>
      </c>
      <c r="Y1355" t="s">
        <v>75</v>
      </c>
      <c r="Z1355" t="s">
        <v>3317</v>
      </c>
      <c r="AA1355">
        <v>1141.47</v>
      </c>
      <c r="AB1355">
        <v>5</v>
      </c>
      <c r="AC1355">
        <v>-760.98</v>
      </c>
      <c r="AD1355" t="e">
        <v>#N/A</v>
      </c>
      <c r="AE1355" t="s">
        <v>39</v>
      </c>
    </row>
    <row r="1356" spans="1:31" x14ac:dyDescent="0.25">
      <c r="A1356">
        <v>871</v>
      </c>
      <c r="B1356" t="s">
        <v>3804</v>
      </c>
      <c r="C1356" s="1">
        <v>43711</v>
      </c>
      <c r="D1356">
        <f t="shared" si="211"/>
        <v>3</v>
      </c>
      <c r="E1356" t="str">
        <f t="shared" si="210"/>
        <v>Sep</v>
      </c>
      <c r="F1356">
        <f t="shared" si="212"/>
        <v>2019</v>
      </c>
      <c r="G1356" t="str">
        <f t="shared" si="213"/>
        <v>Tue</v>
      </c>
      <c r="H1356" s="1">
        <v>43713</v>
      </c>
      <c r="I1356">
        <f t="shared" si="214"/>
        <v>5</v>
      </c>
      <c r="J1356" s="1" t="str">
        <f t="shared" si="215"/>
        <v>Sep</v>
      </c>
      <c r="K1356">
        <f t="shared" si="216"/>
        <v>2019</v>
      </c>
      <c r="L1356" s="1" t="str">
        <f t="shared" si="217"/>
        <v>Thu</v>
      </c>
      <c r="M1356">
        <f t="shared" si="218"/>
        <v>2</v>
      </c>
      <c r="N1356" t="s">
        <v>41</v>
      </c>
      <c r="O1356" t="s">
        <v>3805</v>
      </c>
      <c r="P1356" t="s">
        <v>3806</v>
      </c>
      <c r="Q1356" t="s">
        <v>111</v>
      </c>
      <c r="R1356" t="s">
        <v>26</v>
      </c>
      <c r="S1356" t="s">
        <v>89</v>
      </c>
      <c r="T1356" t="s">
        <v>90</v>
      </c>
      <c r="U1356" t="str">
        <f t="shared" si="219"/>
        <v>Philadelphia, Pennsylvania, United States</v>
      </c>
      <c r="V1356" t="s">
        <v>29</v>
      </c>
      <c r="W1356" t="s">
        <v>3807</v>
      </c>
      <c r="X1356" t="s">
        <v>36</v>
      </c>
      <c r="Y1356" t="s">
        <v>37</v>
      </c>
      <c r="Z1356" t="s">
        <v>3808</v>
      </c>
      <c r="AA1356">
        <v>280.78199999999998</v>
      </c>
      <c r="AB1356">
        <v>3</v>
      </c>
      <c r="AC1356">
        <v>-46.796999999999997</v>
      </c>
      <c r="AD1356" t="e">
        <v>#N/A</v>
      </c>
      <c r="AE1356" t="s">
        <v>73</v>
      </c>
    </row>
    <row r="1357" spans="1:31" x14ac:dyDescent="0.25">
      <c r="A1357">
        <v>1382</v>
      </c>
      <c r="B1357" t="s">
        <v>3809</v>
      </c>
      <c r="C1357" s="1">
        <v>43711</v>
      </c>
      <c r="D1357">
        <f t="shared" si="211"/>
        <v>3</v>
      </c>
      <c r="E1357" t="str">
        <f t="shared" si="210"/>
        <v>Sep</v>
      </c>
      <c r="F1357">
        <f t="shared" si="212"/>
        <v>2019</v>
      </c>
      <c r="G1357" t="str">
        <f t="shared" si="213"/>
        <v>Tue</v>
      </c>
      <c r="H1357" s="1">
        <v>43717</v>
      </c>
      <c r="I1357">
        <f t="shared" si="214"/>
        <v>9</v>
      </c>
      <c r="J1357" s="1" t="str">
        <f t="shared" si="215"/>
        <v>Sep</v>
      </c>
      <c r="K1357">
        <f t="shared" si="216"/>
        <v>2019</v>
      </c>
      <c r="L1357" s="1" t="str">
        <f t="shared" si="217"/>
        <v>Mon</v>
      </c>
      <c r="M1357">
        <f t="shared" si="218"/>
        <v>6</v>
      </c>
      <c r="N1357" t="s">
        <v>22</v>
      </c>
      <c r="O1357" t="s">
        <v>1567</v>
      </c>
      <c r="P1357" t="s">
        <v>1568</v>
      </c>
      <c r="Q1357" t="s">
        <v>111</v>
      </c>
      <c r="R1357" t="s">
        <v>26</v>
      </c>
      <c r="S1357" t="s">
        <v>1720</v>
      </c>
      <c r="T1357" t="s">
        <v>384</v>
      </c>
      <c r="U1357" t="str">
        <f t="shared" si="219"/>
        <v>Aurora, Illinois, United States</v>
      </c>
      <c r="V1357" t="s">
        <v>57</v>
      </c>
      <c r="W1357" t="s">
        <v>3810</v>
      </c>
      <c r="X1357" t="s">
        <v>31</v>
      </c>
      <c r="Y1357" t="s">
        <v>120</v>
      </c>
      <c r="Z1357" t="s">
        <v>3811</v>
      </c>
      <c r="AA1357">
        <v>83.951999999999998</v>
      </c>
      <c r="AB1357">
        <v>3</v>
      </c>
      <c r="AC1357">
        <v>-90.248400000000004</v>
      </c>
      <c r="AD1357" t="e">
        <v>#N/A</v>
      </c>
      <c r="AE1357" t="s">
        <v>34</v>
      </c>
    </row>
    <row r="1358" spans="1:31" x14ac:dyDescent="0.25">
      <c r="A1358">
        <v>2160</v>
      </c>
      <c r="B1358" t="s">
        <v>3812</v>
      </c>
      <c r="C1358" s="1">
        <v>43711</v>
      </c>
      <c r="D1358">
        <f t="shared" si="211"/>
        <v>3</v>
      </c>
      <c r="E1358" t="str">
        <f t="shared" si="210"/>
        <v>Sep</v>
      </c>
      <c r="F1358">
        <f t="shared" si="212"/>
        <v>2019</v>
      </c>
      <c r="G1358" t="str">
        <f t="shared" si="213"/>
        <v>Tue</v>
      </c>
      <c r="H1358" s="1">
        <v>43717</v>
      </c>
      <c r="I1358">
        <f t="shared" si="214"/>
        <v>9</v>
      </c>
      <c r="J1358" s="1" t="str">
        <f t="shared" si="215"/>
        <v>Sep</v>
      </c>
      <c r="K1358">
        <f t="shared" si="216"/>
        <v>2019</v>
      </c>
      <c r="L1358" s="1" t="str">
        <f t="shared" si="217"/>
        <v>Mon</v>
      </c>
      <c r="M1358">
        <f t="shared" si="218"/>
        <v>6</v>
      </c>
      <c r="N1358" t="s">
        <v>22</v>
      </c>
      <c r="O1358" t="s">
        <v>1273</v>
      </c>
      <c r="P1358" t="s">
        <v>1274</v>
      </c>
      <c r="Q1358" t="s">
        <v>44</v>
      </c>
      <c r="R1358" t="s">
        <v>26</v>
      </c>
      <c r="S1358" t="s">
        <v>383</v>
      </c>
      <c r="T1358" t="s">
        <v>384</v>
      </c>
      <c r="U1358" t="str">
        <f t="shared" si="219"/>
        <v>Chicago, Illinois, United States</v>
      </c>
      <c r="V1358" t="s">
        <v>57</v>
      </c>
      <c r="W1358" t="s">
        <v>138</v>
      </c>
      <c r="X1358" t="s">
        <v>49</v>
      </c>
      <c r="Y1358" t="s">
        <v>75</v>
      </c>
      <c r="Z1358" t="s">
        <v>139</v>
      </c>
      <c r="AA1358">
        <v>8.8079999999999998</v>
      </c>
      <c r="AB1358">
        <v>3</v>
      </c>
      <c r="AC1358">
        <v>-14.973599999999999</v>
      </c>
      <c r="AD1358" t="e">
        <v>#N/A</v>
      </c>
      <c r="AE1358" t="s">
        <v>34</v>
      </c>
    </row>
    <row r="1359" spans="1:31" x14ac:dyDescent="0.25">
      <c r="A1359">
        <v>2283</v>
      </c>
      <c r="B1359" t="s">
        <v>3813</v>
      </c>
      <c r="C1359" s="1">
        <v>43711</v>
      </c>
      <c r="D1359">
        <f t="shared" si="211"/>
        <v>3</v>
      </c>
      <c r="E1359" t="str">
        <f t="shared" si="210"/>
        <v>Sep</v>
      </c>
      <c r="F1359">
        <f t="shared" si="212"/>
        <v>2019</v>
      </c>
      <c r="G1359" t="str">
        <f t="shared" si="213"/>
        <v>Tue</v>
      </c>
      <c r="H1359" s="1">
        <v>43713</v>
      </c>
      <c r="I1359">
        <f t="shared" si="214"/>
        <v>5</v>
      </c>
      <c r="J1359" s="1" t="str">
        <f t="shared" si="215"/>
        <v>Sep</v>
      </c>
      <c r="K1359">
        <f t="shared" si="216"/>
        <v>2019</v>
      </c>
      <c r="L1359" s="1" t="str">
        <f t="shared" si="217"/>
        <v>Thu</v>
      </c>
      <c r="M1359">
        <f t="shared" si="218"/>
        <v>2</v>
      </c>
      <c r="N1359" t="s">
        <v>41</v>
      </c>
      <c r="O1359" t="s">
        <v>1472</v>
      </c>
      <c r="P1359" t="s">
        <v>1473</v>
      </c>
      <c r="Q1359" t="s">
        <v>25</v>
      </c>
      <c r="R1359" t="s">
        <v>26</v>
      </c>
      <c r="S1359" t="s">
        <v>2111</v>
      </c>
      <c r="T1359" t="s">
        <v>215</v>
      </c>
      <c r="U1359" t="str">
        <f t="shared" si="219"/>
        <v>Middletown, Connecticut, United States</v>
      </c>
      <c r="V1359" t="s">
        <v>29</v>
      </c>
      <c r="W1359" t="s">
        <v>1407</v>
      </c>
      <c r="X1359" t="s">
        <v>49</v>
      </c>
      <c r="Y1359" t="s">
        <v>123</v>
      </c>
      <c r="Z1359" t="s">
        <v>1408</v>
      </c>
      <c r="AA1359">
        <v>48.16</v>
      </c>
      <c r="AB1359">
        <v>7</v>
      </c>
      <c r="AC1359">
        <v>22.153600000000001</v>
      </c>
      <c r="AD1359" t="e">
        <v>#N/A</v>
      </c>
      <c r="AE1359" t="s">
        <v>34</v>
      </c>
    </row>
    <row r="1360" spans="1:31" x14ac:dyDescent="0.25">
      <c r="A1360">
        <v>2772</v>
      </c>
      <c r="B1360" t="s">
        <v>3814</v>
      </c>
      <c r="C1360" s="1">
        <v>43711</v>
      </c>
      <c r="D1360">
        <f t="shared" si="211"/>
        <v>3</v>
      </c>
      <c r="E1360" t="str">
        <f t="shared" si="210"/>
        <v>Sep</v>
      </c>
      <c r="F1360">
        <f t="shared" si="212"/>
        <v>2019</v>
      </c>
      <c r="G1360" t="str">
        <f t="shared" si="213"/>
        <v>Tue</v>
      </c>
      <c r="H1360" s="1">
        <v>43718</v>
      </c>
      <c r="I1360">
        <f t="shared" si="214"/>
        <v>10</v>
      </c>
      <c r="J1360" s="1" t="str">
        <f t="shared" si="215"/>
        <v>Sep</v>
      </c>
      <c r="K1360">
        <f t="shared" si="216"/>
        <v>2019</v>
      </c>
      <c r="L1360" s="1" t="str">
        <f t="shared" si="217"/>
        <v>Tue</v>
      </c>
      <c r="M1360">
        <f t="shared" si="218"/>
        <v>7</v>
      </c>
      <c r="N1360" t="s">
        <v>22</v>
      </c>
      <c r="O1360" t="s">
        <v>2674</v>
      </c>
      <c r="P1360" t="s">
        <v>2675</v>
      </c>
      <c r="Q1360" t="s">
        <v>44</v>
      </c>
      <c r="R1360" t="s">
        <v>26</v>
      </c>
      <c r="S1360" t="s">
        <v>3815</v>
      </c>
      <c r="T1360" t="s">
        <v>129</v>
      </c>
      <c r="U1360" t="str">
        <f t="shared" si="219"/>
        <v>Waukesha, Wisconsin, United States</v>
      </c>
      <c r="V1360" t="s">
        <v>57</v>
      </c>
      <c r="W1360" t="s">
        <v>3816</v>
      </c>
      <c r="X1360" t="s">
        <v>49</v>
      </c>
      <c r="Y1360" t="s">
        <v>50</v>
      </c>
      <c r="Z1360" t="s">
        <v>3817</v>
      </c>
      <c r="AA1360">
        <v>54.5</v>
      </c>
      <c r="AB1360">
        <v>5</v>
      </c>
      <c r="AC1360">
        <v>14.17</v>
      </c>
      <c r="AD1360" t="e">
        <v>#N/A</v>
      </c>
      <c r="AE1360" t="s">
        <v>34</v>
      </c>
    </row>
    <row r="1361" spans="1:31" x14ac:dyDescent="0.25">
      <c r="A1361">
        <v>5354</v>
      </c>
      <c r="B1361" t="s">
        <v>3818</v>
      </c>
      <c r="C1361" s="1">
        <v>43711</v>
      </c>
      <c r="D1361">
        <f t="shared" si="211"/>
        <v>3</v>
      </c>
      <c r="E1361" t="str">
        <f t="shared" si="210"/>
        <v>Sep</v>
      </c>
      <c r="F1361">
        <f t="shared" si="212"/>
        <v>2019</v>
      </c>
      <c r="G1361" t="str">
        <f t="shared" si="213"/>
        <v>Tue</v>
      </c>
      <c r="H1361" s="1">
        <v>43714</v>
      </c>
      <c r="I1361">
        <f t="shared" si="214"/>
        <v>6</v>
      </c>
      <c r="J1361" s="1" t="str">
        <f t="shared" si="215"/>
        <v>Sep</v>
      </c>
      <c r="K1361">
        <f t="shared" si="216"/>
        <v>2019</v>
      </c>
      <c r="L1361" s="1" t="str">
        <f t="shared" si="217"/>
        <v>Fri</v>
      </c>
      <c r="M1361">
        <f t="shared" si="218"/>
        <v>3</v>
      </c>
      <c r="N1361" t="s">
        <v>41</v>
      </c>
      <c r="O1361" t="s">
        <v>3502</v>
      </c>
      <c r="P1361" t="s">
        <v>3503</v>
      </c>
      <c r="Q1361" t="s">
        <v>25</v>
      </c>
      <c r="R1361" t="s">
        <v>26</v>
      </c>
      <c r="S1361" t="s">
        <v>954</v>
      </c>
      <c r="T1361" t="s">
        <v>955</v>
      </c>
      <c r="U1361" t="str">
        <f t="shared" si="219"/>
        <v>Monroe, Louisiana, United States</v>
      </c>
      <c r="V1361" t="s">
        <v>82</v>
      </c>
      <c r="W1361" t="s">
        <v>362</v>
      </c>
      <c r="X1361" t="s">
        <v>49</v>
      </c>
      <c r="Y1361" t="s">
        <v>75</v>
      </c>
      <c r="Z1361" t="s">
        <v>363</v>
      </c>
      <c r="AA1361">
        <v>87.28</v>
      </c>
      <c r="AB1361">
        <v>8</v>
      </c>
      <c r="AC1361">
        <v>41.021599999999999</v>
      </c>
      <c r="AD1361" t="e">
        <v>#N/A</v>
      </c>
      <c r="AE1361" t="s">
        <v>34</v>
      </c>
    </row>
    <row r="1362" spans="1:31" x14ac:dyDescent="0.25">
      <c r="A1362">
        <v>6779</v>
      </c>
      <c r="B1362" t="s">
        <v>3819</v>
      </c>
      <c r="C1362" s="1">
        <v>43711</v>
      </c>
      <c r="D1362">
        <f t="shared" si="211"/>
        <v>3</v>
      </c>
      <c r="E1362" t="str">
        <f t="shared" si="210"/>
        <v>Sep</v>
      </c>
      <c r="F1362">
        <f t="shared" si="212"/>
        <v>2019</v>
      </c>
      <c r="G1362" t="str">
        <f t="shared" si="213"/>
        <v>Tue</v>
      </c>
      <c r="H1362" s="1">
        <v>43716</v>
      </c>
      <c r="I1362">
        <f t="shared" si="214"/>
        <v>8</v>
      </c>
      <c r="J1362" s="1" t="str">
        <f t="shared" si="215"/>
        <v>Sep</v>
      </c>
      <c r="K1362">
        <f t="shared" si="216"/>
        <v>2019</v>
      </c>
      <c r="L1362" s="1" t="str">
        <f t="shared" si="217"/>
        <v>Sun</v>
      </c>
      <c r="M1362">
        <f t="shared" si="218"/>
        <v>5</v>
      </c>
      <c r="N1362" t="s">
        <v>97</v>
      </c>
      <c r="O1362" t="s">
        <v>1464</v>
      </c>
      <c r="P1362" t="s">
        <v>1465</v>
      </c>
      <c r="Q1362" t="s">
        <v>44</v>
      </c>
      <c r="R1362" t="s">
        <v>26</v>
      </c>
      <c r="S1362" t="s">
        <v>1542</v>
      </c>
      <c r="T1362" t="s">
        <v>28</v>
      </c>
      <c r="U1362" t="str">
        <f t="shared" si="219"/>
        <v>Baltimore, Maryland, United States</v>
      </c>
      <c r="V1362" t="s">
        <v>29</v>
      </c>
      <c r="W1362" t="s">
        <v>3711</v>
      </c>
      <c r="X1362" t="s">
        <v>31</v>
      </c>
      <c r="Y1362" t="s">
        <v>32</v>
      </c>
      <c r="Z1362" t="s">
        <v>3712</v>
      </c>
      <c r="AA1362">
        <v>344.94</v>
      </c>
      <c r="AB1362">
        <v>3</v>
      </c>
      <c r="AC1362">
        <v>31.044599999999999</v>
      </c>
      <c r="AD1362" t="e">
        <v>#N/A</v>
      </c>
      <c r="AE1362" t="s">
        <v>34</v>
      </c>
    </row>
    <row r="1363" spans="1:31" x14ac:dyDescent="0.25">
      <c r="A1363">
        <v>6780</v>
      </c>
      <c r="B1363" t="s">
        <v>3819</v>
      </c>
      <c r="C1363" s="1">
        <v>43711</v>
      </c>
      <c r="D1363">
        <f t="shared" si="211"/>
        <v>3</v>
      </c>
      <c r="E1363" t="str">
        <f t="shared" si="210"/>
        <v>Sep</v>
      </c>
      <c r="F1363">
        <f t="shared" si="212"/>
        <v>2019</v>
      </c>
      <c r="G1363" t="str">
        <f t="shared" si="213"/>
        <v>Tue</v>
      </c>
      <c r="H1363" s="1">
        <v>43716</v>
      </c>
      <c r="I1363">
        <f t="shared" si="214"/>
        <v>8</v>
      </c>
      <c r="J1363" s="1" t="str">
        <f t="shared" si="215"/>
        <v>Sep</v>
      </c>
      <c r="K1363">
        <f t="shared" si="216"/>
        <v>2019</v>
      </c>
      <c r="L1363" s="1" t="str">
        <f t="shared" si="217"/>
        <v>Sun</v>
      </c>
      <c r="M1363">
        <f t="shared" si="218"/>
        <v>5</v>
      </c>
      <c r="N1363" t="s">
        <v>97</v>
      </c>
      <c r="O1363" t="s">
        <v>1464</v>
      </c>
      <c r="P1363" t="s">
        <v>1465</v>
      </c>
      <c r="Q1363" t="s">
        <v>44</v>
      </c>
      <c r="R1363" t="s">
        <v>26</v>
      </c>
      <c r="S1363" t="s">
        <v>1542</v>
      </c>
      <c r="T1363" t="s">
        <v>28</v>
      </c>
      <c r="U1363" t="str">
        <f t="shared" si="219"/>
        <v>Baltimore, Maryland, United States</v>
      </c>
      <c r="V1363" t="s">
        <v>29</v>
      </c>
      <c r="W1363" t="s">
        <v>2831</v>
      </c>
      <c r="X1363" t="s">
        <v>31</v>
      </c>
      <c r="Y1363" t="s">
        <v>120</v>
      </c>
      <c r="Z1363" t="s">
        <v>2832</v>
      </c>
      <c r="AA1363">
        <v>14.76</v>
      </c>
      <c r="AB1363">
        <v>2</v>
      </c>
      <c r="AC1363">
        <v>4.2804000000000002</v>
      </c>
      <c r="AD1363" t="e">
        <v>#N/A</v>
      </c>
      <c r="AE1363" t="s">
        <v>39</v>
      </c>
    </row>
    <row r="1364" spans="1:31" x14ac:dyDescent="0.25">
      <c r="A1364">
        <v>6781</v>
      </c>
      <c r="B1364" t="s">
        <v>3819</v>
      </c>
      <c r="C1364" s="1">
        <v>43711</v>
      </c>
      <c r="D1364">
        <f t="shared" si="211"/>
        <v>3</v>
      </c>
      <c r="E1364" t="str">
        <f t="shared" si="210"/>
        <v>Sep</v>
      </c>
      <c r="F1364">
        <f t="shared" si="212"/>
        <v>2019</v>
      </c>
      <c r="G1364" t="str">
        <f t="shared" si="213"/>
        <v>Tue</v>
      </c>
      <c r="H1364" s="1">
        <v>43716</v>
      </c>
      <c r="I1364">
        <f t="shared" si="214"/>
        <v>8</v>
      </c>
      <c r="J1364" s="1" t="str">
        <f t="shared" si="215"/>
        <v>Sep</v>
      </c>
      <c r="K1364">
        <f t="shared" si="216"/>
        <v>2019</v>
      </c>
      <c r="L1364" s="1" t="str">
        <f t="shared" si="217"/>
        <v>Sun</v>
      </c>
      <c r="M1364">
        <f t="shared" si="218"/>
        <v>5</v>
      </c>
      <c r="N1364" t="s">
        <v>97</v>
      </c>
      <c r="O1364" t="s">
        <v>1464</v>
      </c>
      <c r="P1364" t="s">
        <v>1465</v>
      </c>
      <c r="Q1364" t="s">
        <v>44</v>
      </c>
      <c r="R1364" t="s">
        <v>26</v>
      </c>
      <c r="S1364" t="s">
        <v>1542</v>
      </c>
      <c r="T1364" t="s">
        <v>28</v>
      </c>
      <c r="U1364" t="str">
        <f t="shared" si="219"/>
        <v>Baltimore, Maryland, United States</v>
      </c>
      <c r="V1364" t="s">
        <v>29</v>
      </c>
      <c r="W1364" t="s">
        <v>3820</v>
      </c>
      <c r="X1364" t="s">
        <v>49</v>
      </c>
      <c r="Y1364" t="s">
        <v>75</v>
      </c>
      <c r="Z1364" t="s">
        <v>3821</v>
      </c>
      <c r="AA1364">
        <v>12.76</v>
      </c>
      <c r="AB1364">
        <v>2</v>
      </c>
      <c r="AC1364">
        <v>5.8696000000000002</v>
      </c>
      <c r="AD1364" t="e">
        <v>#N/A</v>
      </c>
      <c r="AE1364" t="s">
        <v>34</v>
      </c>
    </row>
    <row r="1365" spans="1:31" x14ac:dyDescent="0.25">
      <c r="A1365">
        <v>6782</v>
      </c>
      <c r="B1365" t="s">
        <v>3819</v>
      </c>
      <c r="C1365" s="1">
        <v>43711</v>
      </c>
      <c r="D1365">
        <f t="shared" si="211"/>
        <v>3</v>
      </c>
      <c r="E1365" t="str">
        <f t="shared" si="210"/>
        <v>Sep</v>
      </c>
      <c r="F1365">
        <f t="shared" si="212"/>
        <v>2019</v>
      </c>
      <c r="G1365" t="str">
        <f t="shared" si="213"/>
        <v>Tue</v>
      </c>
      <c r="H1365" s="1">
        <v>43716</v>
      </c>
      <c r="I1365">
        <f t="shared" si="214"/>
        <v>8</v>
      </c>
      <c r="J1365" s="1" t="str">
        <f t="shared" si="215"/>
        <v>Sep</v>
      </c>
      <c r="K1365">
        <f t="shared" si="216"/>
        <v>2019</v>
      </c>
      <c r="L1365" s="1" t="str">
        <f t="shared" si="217"/>
        <v>Sun</v>
      </c>
      <c r="M1365">
        <f t="shared" si="218"/>
        <v>5</v>
      </c>
      <c r="N1365" t="s">
        <v>97</v>
      </c>
      <c r="O1365" t="s">
        <v>1464</v>
      </c>
      <c r="P1365" t="s">
        <v>1465</v>
      </c>
      <c r="Q1365" t="s">
        <v>44</v>
      </c>
      <c r="R1365" t="s">
        <v>26</v>
      </c>
      <c r="S1365" t="s">
        <v>1542</v>
      </c>
      <c r="T1365" t="s">
        <v>28</v>
      </c>
      <c r="U1365" t="str">
        <f t="shared" si="219"/>
        <v>Baltimore, Maryland, United States</v>
      </c>
      <c r="V1365" t="s">
        <v>29</v>
      </c>
      <c r="W1365" t="s">
        <v>2568</v>
      </c>
      <c r="X1365" t="s">
        <v>49</v>
      </c>
      <c r="Y1365" t="s">
        <v>296</v>
      </c>
      <c r="Z1365" t="s">
        <v>2569</v>
      </c>
      <c r="AA1365">
        <v>58.48</v>
      </c>
      <c r="AB1365">
        <v>8</v>
      </c>
      <c r="AC1365">
        <v>27.485600000000002</v>
      </c>
      <c r="AD1365" t="e">
        <v>#N/A</v>
      </c>
      <c r="AE1365" t="s">
        <v>34</v>
      </c>
    </row>
    <row r="1366" spans="1:31" x14ac:dyDescent="0.25">
      <c r="A1366">
        <v>7563</v>
      </c>
      <c r="B1366" t="s">
        <v>3822</v>
      </c>
      <c r="C1366" s="1">
        <v>43711</v>
      </c>
      <c r="D1366">
        <f t="shared" si="211"/>
        <v>3</v>
      </c>
      <c r="E1366" t="str">
        <f t="shared" si="210"/>
        <v>Sep</v>
      </c>
      <c r="F1366">
        <f t="shared" si="212"/>
        <v>2019</v>
      </c>
      <c r="G1366" t="str">
        <f t="shared" si="213"/>
        <v>Tue</v>
      </c>
      <c r="H1366" s="1">
        <v>43715</v>
      </c>
      <c r="I1366">
        <f t="shared" si="214"/>
        <v>7</v>
      </c>
      <c r="J1366" s="1" t="str">
        <f t="shared" si="215"/>
        <v>Sep</v>
      </c>
      <c r="K1366">
        <f t="shared" si="216"/>
        <v>2019</v>
      </c>
      <c r="L1366" s="1" t="str">
        <f t="shared" si="217"/>
        <v>Sat</v>
      </c>
      <c r="M1366">
        <f t="shared" si="218"/>
        <v>4</v>
      </c>
      <c r="N1366" t="s">
        <v>22</v>
      </c>
      <c r="O1366" t="s">
        <v>1804</v>
      </c>
      <c r="P1366" t="s">
        <v>1805</v>
      </c>
      <c r="Q1366" t="s">
        <v>44</v>
      </c>
      <c r="R1366" t="s">
        <v>26</v>
      </c>
      <c r="S1366" t="s">
        <v>383</v>
      </c>
      <c r="T1366" t="s">
        <v>384</v>
      </c>
      <c r="U1366" t="str">
        <f t="shared" si="219"/>
        <v>Chicago, Illinois, United States</v>
      </c>
      <c r="V1366" t="s">
        <v>57</v>
      </c>
      <c r="W1366" t="s">
        <v>3823</v>
      </c>
      <c r="X1366" t="s">
        <v>31</v>
      </c>
      <c r="Y1366" t="s">
        <v>32</v>
      </c>
      <c r="Z1366" t="s">
        <v>3824</v>
      </c>
      <c r="AA1366">
        <v>198.744</v>
      </c>
      <c r="AB1366">
        <v>4</v>
      </c>
      <c r="AC1366">
        <v>0</v>
      </c>
      <c r="AD1366" t="e">
        <v>#N/A</v>
      </c>
      <c r="AE1366" t="s">
        <v>34</v>
      </c>
    </row>
    <row r="1367" spans="1:31" x14ac:dyDescent="0.25">
      <c r="A1367">
        <v>8660</v>
      </c>
      <c r="B1367" t="s">
        <v>3825</v>
      </c>
      <c r="C1367" s="1">
        <v>43711</v>
      </c>
      <c r="D1367">
        <f t="shared" si="211"/>
        <v>3</v>
      </c>
      <c r="E1367" t="str">
        <f t="shared" si="210"/>
        <v>Sep</v>
      </c>
      <c r="F1367">
        <f t="shared" si="212"/>
        <v>2019</v>
      </c>
      <c r="G1367" t="str">
        <f t="shared" si="213"/>
        <v>Tue</v>
      </c>
      <c r="H1367" s="1">
        <v>43716</v>
      </c>
      <c r="I1367">
        <f t="shared" si="214"/>
        <v>8</v>
      </c>
      <c r="J1367" s="1" t="str">
        <f t="shared" si="215"/>
        <v>Sep</v>
      </c>
      <c r="K1367">
        <f t="shared" si="216"/>
        <v>2019</v>
      </c>
      <c r="L1367" s="1" t="str">
        <f t="shared" si="217"/>
        <v>Sun</v>
      </c>
      <c r="M1367">
        <f t="shared" si="218"/>
        <v>5</v>
      </c>
      <c r="N1367" t="s">
        <v>22</v>
      </c>
      <c r="O1367" t="s">
        <v>3826</v>
      </c>
      <c r="P1367" t="s">
        <v>3827</v>
      </c>
      <c r="Q1367" t="s">
        <v>25</v>
      </c>
      <c r="R1367" t="s">
        <v>26</v>
      </c>
      <c r="S1367" t="s">
        <v>2063</v>
      </c>
      <c r="T1367" t="s">
        <v>156</v>
      </c>
      <c r="U1367" t="str">
        <f t="shared" si="219"/>
        <v>Cincinnati, Ohio, United States</v>
      </c>
      <c r="V1367" t="s">
        <v>29</v>
      </c>
      <c r="W1367" t="s">
        <v>3706</v>
      </c>
      <c r="X1367" t="s">
        <v>49</v>
      </c>
      <c r="Y1367" t="s">
        <v>123</v>
      </c>
      <c r="Z1367" t="s">
        <v>3707</v>
      </c>
      <c r="AA1367">
        <v>30.96</v>
      </c>
      <c r="AB1367">
        <v>6</v>
      </c>
      <c r="AC1367">
        <v>11.223000000000001</v>
      </c>
      <c r="AD1367" t="e">
        <v>#N/A</v>
      </c>
      <c r="AE1367" t="s">
        <v>39</v>
      </c>
    </row>
    <row r="1368" spans="1:31" x14ac:dyDescent="0.25">
      <c r="A1368">
        <v>3788</v>
      </c>
      <c r="B1368" t="s">
        <v>3828</v>
      </c>
      <c r="C1368" s="1">
        <v>43712</v>
      </c>
      <c r="D1368">
        <f t="shared" si="211"/>
        <v>4</v>
      </c>
      <c r="E1368" t="str">
        <f t="shared" si="210"/>
        <v>Sep</v>
      </c>
      <c r="F1368">
        <f t="shared" si="212"/>
        <v>2019</v>
      </c>
      <c r="G1368" t="str">
        <f t="shared" si="213"/>
        <v>Wed</v>
      </c>
      <c r="H1368" s="1">
        <v>43717</v>
      </c>
      <c r="I1368">
        <f t="shared" si="214"/>
        <v>9</v>
      </c>
      <c r="J1368" s="1" t="str">
        <f t="shared" si="215"/>
        <v>Sep</v>
      </c>
      <c r="K1368">
        <f t="shared" si="216"/>
        <v>2019</v>
      </c>
      <c r="L1368" s="1" t="str">
        <f t="shared" si="217"/>
        <v>Mon</v>
      </c>
      <c r="M1368">
        <f t="shared" si="218"/>
        <v>5</v>
      </c>
      <c r="N1368" t="s">
        <v>22</v>
      </c>
      <c r="O1368" t="s">
        <v>3253</v>
      </c>
      <c r="P1368" t="s">
        <v>3254</v>
      </c>
      <c r="Q1368" t="s">
        <v>44</v>
      </c>
      <c r="R1368" t="s">
        <v>26</v>
      </c>
      <c r="S1368" t="s">
        <v>454</v>
      </c>
      <c r="T1368" t="s">
        <v>56</v>
      </c>
      <c r="U1368" t="str">
        <f t="shared" si="219"/>
        <v>Houston, Texas, United States</v>
      </c>
      <c r="V1368" t="s">
        <v>57</v>
      </c>
      <c r="W1368" t="s">
        <v>3829</v>
      </c>
      <c r="X1368" t="s">
        <v>49</v>
      </c>
      <c r="Y1368" t="s">
        <v>92</v>
      </c>
      <c r="Z1368" t="s">
        <v>3830</v>
      </c>
      <c r="AA1368">
        <v>3.9119999999999999</v>
      </c>
      <c r="AB1368">
        <v>1</v>
      </c>
      <c r="AC1368">
        <v>1.0268999999999999</v>
      </c>
      <c r="AD1368" t="e">
        <v>#N/A</v>
      </c>
      <c r="AE1368" t="s">
        <v>39</v>
      </c>
    </row>
    <row r="1369" spans="1:31" x14ac:dyDescent="0.25">
      <c r="A1369">
        <v>3789</v>
      </c>
      <c r="B1369" t="s">
        <v>3828</v>
      </c>
      <c r="C1369" s="1">
        <v>43712</v>
      </c>
      <c r="D1369">
        <f t="shared" si="211"/>
        <v>4</v>
      </c>
      <c r="E1369" t="str">
        <f t="shared" si="210"/>
        <v>Sep</v>
      </c>
      <c r="F1369">
        <f t="shared" si="212"/>
        <v>2019</v>
      </c>
      <c r="G1369" t="str">
        <f t="shared" si="213"/>
        <v>Wed</v>
      </c>
      <c r="H1369" s="1">
        <v>43717</v>
      </c>
      <c r="I1369">
        <f t="shared" si="214"/>
        <v>9</v>
      </c>
      <c r="J1369" s="1" t="str">
        <f t="shared" si="215"/>
        <v>Sep</v>
      </c>
      <c r="K1369">
        <f t="shared" si="216"/>
        <v>2019</v>
      </c>
      <c r="L1369" s="1" t="str">
        <f t="shared" si="217"/>
        <v>Mon</v>
      </c>
      <c r="M1369">
        <f t="shared" si="218"/>
        <v>5</v>
      </c>
      <c r="N1369" t="s">
        <v>22</v>
      </c>
      <c r="O1369" t="s">
        <v>3253</v>
      </c>
      <c r="P1369" t="s">
        <v>3254</v>
      </c>
      <c r="Q1369" t="s">
        <v>44</v>
      </c>
      <c r="R1369" t="s">
        <v>26</v>
      </c>
      <c r="S1369" t="s">
        <v>454</v>
      </c>
      <c r="T1369" t="s">
        <v>56</v>
      </c>
      <c r="U1369" t="str">
        <f t="shared" si="219"/>
        <v>Houston, Texas, United States</v>
      </c>
      <c r="V1369" t="s">
        <v>57</v>
      </c>
      <c r="W1369" t="s">
        <v>1042</v>
      </c>
      <c r="X1369" t="s">
        <v>49</v>
      </c>
      <c r="Y1369" t="s">
        <v>92</v>
      </c>
      <c r="Z1369" t="s">
        <v>1043</v>
      </c>
      <c r="AA1369">
        <v>62.375999999999998</v>
      </c>
      <c r="AB1369">
        <v>3</v>
      </c>
      <c r="AC1369">
        <v>7.0172999999999996</v>
      </c>
      <c r="AD1369" t="e">
        <v>#N/A</v>
      </c>
      <c r="AE1369" t="s">
        <v>73</v>
      </c>
    </row>
    <row r="1370" spans="1:31" x14ac:dyDescent="0.25">
      <c r="A1370">
        <v>5331</v>
      </c>
      <c r="B1370" t="s">
        <v>3831</v>
      </c>
      <c r="C1370" s="1">
        <v>43712</v>
      </c>
      <c r="D1370">
        <f t="shared" si="211"/>
        <v>4</v>
      </c>
      <c r="E1370" t="str">
        <f t="shared" si="210"/>
        <v>Sep</v>
      </c>
      <c r="F1370">
        <f t="shared" si="212"/>
        <v>2019</v>
      </c>
      <c r="G1370" t="str">
        <f t="shared" si="213"/>
        <v>Wed</v>
      </c>
      <c r="H1370" s="1">
        <v>43716</v>
      </c>
      <c r="I1370">
        <f t="shared" si="214"/>
        <v>8</v>
      </c>
      <c r="J1370" s="1" t="str">
        <f t="shared" si="215"/>
        <v>Sep</v>
      </c>
      <c r="K1370">
        <f t="shared" si="216"/>
        <v>2019</v>
      </c>
      <c r="L1370" s="1" t="str">
        <f t="shared" si="217"/>
        <v>Sun</v>
      </c>
      <c r="M1370">
        <f t="shared" si="218"/>
        <v>4</v>
      </c>
      <c r="N1370" t="s">
        <v>22</v>
      </c>
      <c r="O1370" t="s">
        <v>3832</v>
      </c>
      <c r="P1370" t="s">
        <v>3833</v>
      </c>
      <c r="Q1370" t="s">
        <v>44</v>
      </c>
      <c r="R1370" t="s">
        <v>26</v>
      </c>
      <c r="S1370" t="s">
        <v>221</v>
      </c>
      <c r="T1370" t="s">
        <v>222</v>
      </c>
      <c r="U1370" t="str">
        <f t="shared" si="219"/>
        <v>New York City, New York, United States</v>
      </c>
      <c r="V1370" t="s">
        <v>29</v>
      </c>
      <c r="W1370" t="s">
        <v>1638</v>
      </c>
      <c r="X1370" t="s">
        <v>31</v>
      </c>
      <c r="Y1370" t="s">
        <v>120</v>
      </c>
      <c r="Z1370" t="s">
        <v>1639</v>
      </c>
      <c r="AA1370">
        <v>63.94</v>
      </c>
      <c r="AB1370">
        <v>1</v>
      </c>
      <c r="AC1370">
        <v>24.936599999999999</v>
      </c>
      <c r="AD1370" t="e">
        <v>#N/A</v>
      </c>
      <c r="AE1370" t="s">
        <v>39</v>
      </c>
    </row>
    <row r="1371" spans="1:31" x14ac:dyDescent="0.25">
      <c r="A1371">
        <v>5332</v>
      </c>
      <c r="B1371" t="s">
        <v>3831</v>
      </c>
      <c r="C1371" s="1">
        <v>43712</v>
      </c>
      <c r="D1371">
        <f t="shared" si="211"/>
        <v>4</v>
      </c>
      <c r="E1371" t="str">
        <f t="shared" si="210"/>
        <v>Sep</v>
      </c>
      <c r="F1371">
        <f t="shared" si="212"/>
        <v>2019</v>
      </c>
      <c r="G1371" t="str">
        <f t="shared" si="213"/>
        <v>Wed</v>
      </c>
      <c r="H1371" s="1">
        <v>43716</v>
      </c>
      <c r="I1371">
        <f t="shared" si="214"/>
        <v>8</v>
      </c>
      <c r="J1371" s="1" t="str">
        <f t="shared" si="215"/>
        <v>Sep</v>
      </c>
      <c r="K1371">
        <f t="shared" si="216"/>
        <v>2019</v>
      </c>
      <c r="L1371" s="1" t="str">
        <f t="shared" si="217"/>
        <v>Sun</v>
      </c>
      <c r="M1371">
        <f t="shared" si="218"/>
        <v>4</v>
      </c>
      <c r="N1371" t="s">
        <v>22</v>
      </c>
      <c r="O1371" t="s">
        <v>3832</v>
      </c>
      <c r="P1371" t="s">
        <v>3833</v>
      </c>
      <c r="Q1371" t="s">
        <v>44</v>
      </c>
      <c r="R1371" t="s">
        <v>26</v>
      </c>
      <c r="S1371" t="s">
        <v>221</v>
      </c>
      <c r="T1371" t="s">
        <v>222</v>
      </c>
      <c r="U1371" t="str">
        <f t="shared" si="219"/>
        <v>New York City, New York, United States</v>
      </c>
      <c r="V1371" t="s">
        <v>29</v>
      </c>
      <c r="W1371" t="s">
        <v>132</v>
      </c>
      <c r="X1371" t="s">
        <v>49</v>
      </c>
      <c r="Y1371" t="s">
        <v>75</v>
      </c>
      <c r="Z1371" t="s">
        <v>133</v>
      </c>
      <c r="AA1371">
        <v>60.6</v>
      </c>
      <c r="AB1371">
        <v>5</v>
      </c>
      <c r="AC1371">
        <v>20.452500000000001</v>
      </c>
      <c r="AD1371" t="e">
        <v>#N/A</v>
      </c>
      <c r="AE1371" t="s">
        <v>34</v>
      </c>
    </row>
    <row r="1372" spans="1:31" x14ac:dyDescent="0.25">
      <c r="A1372">
        <v>5333</v>
      </c>
      <c r="B1372" t="s">
        <v>3831</v>
      </c>
      <c r="C1372" s="1">
        <v>43712</v>
      </c>
      <c r="D1372">
        <f t="shared" si="211"/>
        <v>4</v>
      </c>
      <c r="E1372" t="str">
        <f t="shared" si="210"/>
        <v>Sep</v>
      </c>
      <c r="F1372">
        <f t="shared" si="212"/>
        <v>2019</v>
      </c>
      <c r="G1372" t="str">
        <f t="shared" si="213"/>
        <v>Wed</v>
      </c>
      <c r="H1372" s="1">
        <v>43716</v>
      </c>
      <c r="I1372">
        <f t="shared" si="214"/>
        <v>8</v>
      </c>
      <c r="J1372" s="1" t="str">
        <f t="shared" si="215"/>
        <v>Sep</v>
      </c>
      <c r="K1372">
        <f t="shared" si="216"/>
        <v>2019</v>
      </c>
      <c r="L1372" s="1" t="str">
        <f t="shared" si="217"/>
        <v>Sun</v>
      </c>
      <c r="M1372">
        <f t="shared" si="218"/>
        <v>4</v>
      </c>
      <c r="N1372" t="s">
        <v>22</v>
      </c>
      <c r="O1372" t="s">
        <v>3832</v>
      </c>
      <c r="P1372" t="s">
        <v>3833</v>
      </c>
      <c r="Q1372" t="s">
        <v>44</v>
      </c>
      <c r="R1372" t="s">
        <v>26</v>
      </c>
      <c r="S1372" t="s">
        <v>221</v>
      </c>
      <c r="T1372" t="s">
        <v>222</v>
      </c>
      <c r="U1372" t="str">
        <f t="shared" si="219"/>
        <v>New York City, New York, United States</v>
      </c>
      <c r="V1372" t="s">
        <v>29</v>
      </c>
      <c r="W1372" t="s">
        <v>3834</v>
      </c>
      <c r="X1372" t="s">
        <v>49</v>
      </c>
      <c r="Y1372" t="s">
        <v>634</v>
      </c>
      <c r="Z1372" t="s">
        <v>3835</v>
      </c>
      <c r="AA1372">
        <v>22.72</v>
      </c>
      <c r="AB1372">
        <v>4</v>
      </c>
      <c r="AC1372">
        <v>6.5888</v>
      </c>
      <c r="AD1372" t="e">
        <v>#N/A</v>
      </c>
      <c r="AE1372" t="s">
        <v>34</v>
      </c>
    </row>
    <row r="1373" spans="1:31" x14ac:dyDescent="0.25">
      <c r="A1373">
        <v>5807</v>
      </c>
      <c r="B1373" t="s">
        <v>3836</v>
      </c>
      <c r="C1373" s="1">
        <v>43712</v>
      </c>
      <c r="D1373">
        <f t="shared" si="211"/>
        <v>4</v>
      </c>
      <c r="E1373" t="str">
        <f t="shared" si="210"/>
        <v>Sep</v>
      </c>
      <c r="F1373">
        <f t="shared" si="212"/>
        <v>2019</v>
      </c>
      <c r="G1373" t="str">
        <f t="shared" si="213"/>
        <v>Wed</v>
      </c>
      <c r="H1373" s="1">
        <v>43715</v>
      </c>
      <c r="I1373">
        <f t="shared" si="214"/>
        <v>7</v>
      </c>
      <c r="J1373" s="1" t="str">
        <f t="shared" si="215"/>
        <v>Sep</v>
      </c>
      <c r="K1373">
        <f t="shared" si="216"/>
        <v>2019</v>
      </c>
      <c r="L1373" s="1" t="str">
        <f t="shared" si="217"/>
        <v>Sat</v>
      </c>
      <c r="M1373">
        <f t="shared" si="218"/>
        <v>3</v>
      </c>
      <c r="N1373" t="s">
        <v>97</v>
      </c>
      <c r="O1373" t="s">
        <v>3837</v>
      </c>
      <c r="P1373" t="s">
        <v>3838</v>
      </c>
      <c r="Q1373" t="s">
        <v>44</v>
      </c>
      <c r="R1373" t="s">
        <v>26</v>
      </c>
      <c r="S1373" t="s">
        <v>3839</v>
      </c>
      <c r="T1373" t="s">
        <v>517</v>
      </c>
      <c r="U1373" t="str">
        <f t="shared" si="219"/>
        <v>Knoxville, Tennessee, United States</v>
      </c>
      <c r="V1373" t="s">
        <v>82</v>
      </c>
      <c r="W1373" t="s">
        <v>3840</v>
      </c>
      <c r="X1373" t="s">
        <v>49</v>
      </c>
      <c r="Y1373" t="s">
        <v>123</v>
      </c>
      <c r="Z1373" t="s">
        <v>3841</v>
      </c>
      <c r="AA1373">
        <v>12.192</v>
      </c>
      <c r="AB1373">
        <v>3</v>
      </c>
      <c r="AC1373">
        <v>4.1147999999999998</v>
      </c>
      <c r="AD1373" t="e">
        <v>#N/A</v>
      </c>
      <c r="AE1373" t="s">
        <v>39</v>
      </c>
    </row>
    <row r="1374" spans="1:31" x14ac:dyDescent="0.25">
      <c r="A1374">
        <v>5808</v>
      </c>
      <c r="B1374" t="s">
        <v>3836</v>
      </c>
      <c r="C1374" s="1">
        <v>43712</v>
      </c>
      <c r="D1374">
        <f t="shared" si="211"/>
        <v>4</v>
      </c>
      <c r="E1374" t="str">
        <f t="shared" si="210"/>
        <v>Sep</v>
      </c>
      <c r="F1374">
        <f t="shared" si="212"/>
        <v>2019</v>
      </c>
      <c r="G1374" t="str">
        <f t="shared" si="213"/>
        <v>Wed</v>
      </c>
      <c r="H1374" s="1">
        <v>43715</v>
      </c>
      <c r="I1374">
        <f t="shared" si="214"/>
        <v>7</v>
      </c>
      <c r="J1374" s="1" t="str">
        <f t="shared" si="215"/>
        <v>Sep</v>
      </c>
      <c r="K1374">
        <f t="shared" si="216"/>
        <v>2019</v>
      </c>
      <c r="L1374" s="1" t="str">
        <f t="shared" si="217"/>
        <v>Sat</v>
      </c>
      <c r="M1374">
        <f t="shared" si="218"/>
        <v>3</v>
      </c>
      <c r="N1374" t="s">
        <v>97</v>
      </c>
      <c r="O1374" t="s">
        <v>3837</v>
      </c>
      <c r="P1374" t="s">
        <v>3838</v>
      </c>
      <c r="Q1374" t="s">
        <v>44</v>
      </c>
      <c r="R1374" t="s">
        <v>26</v>
      </c>
      <c r="S1374" t="s">
        <v>3839</v>
      </c>
      <c r="T1374" t="s">
        <v>517</v>
      </c>
      <c r="U1374" t="str">
        <f t="shared" si="219"/>
        <v>Knoxville, Tennessee, United States</v>
      </c>
      <c r="V1374" t="s">
        <v>82</v>
      </c>
      <c r="W1374" t="s">
        <v>681</v>
      </c>
      <c r="X1374" t="s">
        <v>49</v>
      </c>
      <c r="Y1374" t="s">
        <v>282</v>
      </c>
      <c r="Z1374" t="s">
        <v>682</v>
      </c>
      <c r="AA1374">
        <v>87.168000000000006</v>
      </c>
      <c r="AB1374">
        <v>2</v>
      </c>
      <c r="AC1374">
        <v>8.7167999999999992</v>
      </c>
      <c r="AD1374" t="e">
        <v>#N/A</v>
      </c>
      <c r="AE1374" t="s">
        <v>34</v>
      </c>
    </row>
    <row r="1375" spans="1:31" x14ac:dyDescent="0.25">
      <c r="A1375">
        <v>5809</v>
      </c>
      <c r="B1375" t="s">
        <v>3836</v>
      </c>
      <c r="C1375" s="1">
        <v>43712</v>
      </c>
      <c r="D1375">
        <f t="shared" si="211"/>
        <v>4</v>
      </c>
      <c r="E1375" t="str">
        <f t="shared" si="210"/>
        <v>Sep</v>
      </c>
      <c r="F1375">
        <f t="shared" si="212"/>
        <v>2019</v>
      </c>
      <c r="G1375" t="str">
        <f t="shared" si="213"/>
        <v>Wed</v>
      </c>
      <c r="H1375" s="1">
        <v>43715</v>
      </c>
      <c r="I1375">
        <f t="shared" si="214"/>
        <v>7</v>
      </c>
      <c r="J1375" s="1" t="str">
        <f t="shared" si="215"/>
        <v>Sep</v>
      </c>
      <c r="K1375">
        <f t="shared" si="216"/>
        <v>2019</v>
      </c>
      <c r="L1375" s="1" t="str">
        <f t="shared" si="217"/>
        <v>Sat</v>
      </c>
      <c r="M1375">
        <f t="shared" si="218"/>
        <v>3</v>
      </c>
      <c r="N1375" t="s">
        <v>97</v>
      </c>
      <c r="O1375" t="s">
        <v>3837</v>
      </c>
      <c r="P1375" t="s">
        <v>3838</v>
      </c>
      <c r="Q1375" t="s">
        <v>44</v>
      </c>
      <c r="R1375" t="s">
        <v>26</v>
      </c>
      <c r="S1375" t="s">
        <v>3839</v>
      </c>
      <c r="T1375" t="s">
        <v>517</v>
      </c>
      <c r="U1375" t="str">
        <f t="shared" si="219"/>
        <v>Knoxville, Tennessee, United States</v>
      </c>
      <c r="V1375" t="s">
        <v>82</v>
      </c>
      <c r="W1375" t="s">
        <v>3842</v>
      </c>
      <c r="X1375" t="s">
        <v>49</v>
      </c>
      <c r="Y1375" t="s">
        <v>92</v>
      </c>
      <c r="Z1375" t="s">
        <v>3843</v>
      </c>
      <c r="AA1375">
        <v>31.744</v>
      </c>
      <c r="AB1375">
        <v>2</v>
      </c>
      <c r="AC1375">
        <v>8.3328000000000007</v>
      </c>
      <c r="AD1375" t="e">
        <v>#N/A</v>
      </c>
      <c r="AE1375" t="s">
        <v>34</v>
      </c>
    </row>
    <row r="1376" spans="1:31" x14ac:dyDescent="0.25">
      <c r="A1376">
        <v>6037</v>
      </c>
      <c r="B1376" t="s">
        <v>3844</v>
      </c>
      <c r="C1376" s="1">
        <v>43712</v>
      </c>
      <c r="D1376">
        <f t="shared" si="211"/>
        <v>4</v>
      </c>
      <c r="E1376" t="str">
        <f t="shared" si="210"/>
        <v>Sep</v>
      </c>
      <c r="F1376">
        <f t="shared" si="212"/>
        <v>2019</v>
      </c>
      <c r="G1376" t="str">
        <f t="shared" si="213"/>
        <v>Wed</v>
      </c>
      <c r="H1376" s="1">
        <v>43716</v>
      </c>
      <c r="I1376">
        <f t="shared" si="214"/>
        <v>8</v>
      </c>
      <c r="J1376" s="1" t="str">
        <f t="shared" si="215"/>
        <v>Sep</v>
      </c>
      <c r="K1376">
        <f t="shared" si="216"/>
        <v>2019</v>
      </c>
      <c r="L1376" s="1" t="str">
        <f t="shared" si="217"/>
        <v>Sun</v>
      </c>
      <c r="M1376">
        <f t="shared" si="218"/>
        <v>4</v>
      </c>
      <c r="N1376" t="s">
        <v>22</v>
      </c>
      <c r="O1376" t="s">
        <v>2959</v>
      </c>
      <c r="P1376" t="s">
        <v>2960</v>
      </c>
      <c r="Q1376" t="s">
        <v>44</v>
      </c>
      <c r="R1376" t="s">
        <v>26</v>
      </c>
      <c r="S1376" t="s">
        <v>3845</v>
      </c>
      <c r="T1376" t="s">
        <v>461</v>
      </c>
      <c r="U1376" t="str">
        <f t="shared" si="219"/>
        <v>Georgetown, Kentucky, United States</v>
      </c>
      <c r="V1376" t="s">
        <v>82</v>
      </c>
      <c r="W1376" t="s">
        <v>865</v>
      </c>
      <c r="X1376" t="s">
        <v>31</v>
      </c>
      <c r="Y1376" t="s">
        <v>120</v>
      </c>
      <c r="Z1376" t="s">
        <v>866</v>
      </c>
      <c r="AA1376">
        <v>42.6</v>
      </c>
      <c r="AB1376">
        <v>3</v>
      </c>
      <c r="AC1376">
        <v>16.614000000000001</v>
      </c>
      <c r="AD1376" t="e">
        <v>#N/A</v>
      </c>
      <c r="AE1376" t="s">
        <v>34</v>
      </c>
    </row>
    <row r="1377" spans="1:31" x14ac:dyDescent="0.25">
      <c r="A1377">
        <v>6038</v>
      </c>
      <c r="B1377" t="s">
        <v>3844</v>
      </c>
      <c r="C1377" s="1">
        <v>43712</v>
      </c>
      <c r="D1377">
        <f t="shared" si="211"/>
        <v>4</v>
      </c>
      <c r="E1377" t="str">
        <f t="shared" si="210"/>
        <v>Sep</v>
      </c>
      <c r="F1377">
        <f t="shared" si="212"/>
        <v>2019</v>
      </c>
      <c r="G1377" t="str">
        <f t="shared" si="213"/>
        <v>Wed</v>
      </c>
      <c r="H1377" s="1">
        <v>43716</v>
      </c>
      <c r="I1377">
        <f t="shared" si="214"/>
        <v>8</v>
      </c>
      <c r="J1377" s="1" t="str">
        <f t="shared" si="215"/>
        <v>Sep</v>
      </c>
      <c r="K1377">
        <f t="shared" si="216"/>
        <v>2019</v>
      </c>
      <c r="L1377" s="1" t="str">
        <f t="shared" si="217"/>
        <v>Sun</v>
      </c>
      <c r="M1377">
        <f t="shared" si="218"/>
        <v>4</v>
      </c>
      <c r="N1377" t="s">
        <v>22</v>
      </c>
      <c r="O1377" t="s">
        <v>2959</v>
      </c>
      <c r="P1377" t="s">
        <v>2960</v>
      </c>
      <c r="Q1377" t="s">
        <v>44</v>
      </c>
      <c r="R1377" t="s">
        <v>26</v>
      </c>
      <c r="S1377" t="s">
        <v>3845</v>
      </c>
      <c r="T1377" t="s">
        <v>461</v>
      </c>
      <c r="U1377" t="str">
        <f t="shared" si="219"/>
        <v>Georgetown, Kentucky, United States</v>
      </c>
      <c r="V1377" t="s">
        <v>82</v>
      </c>
      <c r="W1377" t="s">
        <v>1705</v>
      </c>
      <c r="X1377" t="s">
        <v>49</v>
      </c>
      <c r="Y1377" t="s">
        <v>75</v>
      </c>
      <c r="Z1377" t="s">
        <v>1706</v>
      </c>
      <c r="AA1377">
        <v>113.94</v>
      </c>
      <c r="AB1377">
        <v>6</v>
      </c>
      <c r="AC1377">
        <v>54.691200000000002</v>
      </c>
      <c r="AD1377" t="e">
        <v>#N/A</v>
      </c>
      <c r="AE1377" t="s">
        <v>39</v>
      </c>
    </row>
    <row r="1378" spans="1:31" x14ac:dyDescent="0.25">
      <c r="A1378">
        <v>6039</v>
      </c>
      <c r="B1378" t="s">
        <v>3844</v>
      </c>
      <c r="C1378" s="1">
        <v>43712</v>
      </c>
      <c r="D1378">
        <f t="shared" si="211"/>
        <v>4</v>
      </c>
      <c r="E1378" t="str">
        <f t="shared" si="210"/>
        <v>Sep</v>
      </c>
      <c r="F1378">
        <f t="shared" si="212"/>
        <v>2019</v>
      </c>
      <c r="G1378" t="str">
        <f t="shared" si="213"/>
        <v>Wed</v>
      </c>
      <c r="H1378" s="1">
        <v>43716</v>
      </c>
      <c r="I1378">
        <f t="shared" si="214"/>
        <v>8</v>
      </c>
      <c r="J1378" s="1" t="str">
        <f t="shared" si="215"/>
        <v>Sep</v>
      </c>
      <c r="K1378">
        <f t="shared" si="216"/>
        <v>2019</v>
      </c>
      <c r="L1378" s="1" t="str">
        <f t="shared" si="217"/>
        <v>Sun</v>
      </c>
      <c r="M1378">
        <f t="shared" si="218"/>
        <v>4</v>
      </c>
      <c r="N1378" t="s">
        <v>22</v>
      </c>
      <c r="O1378" t="s">
        <v>2959</v>
      </c>
      <c r="P1378" t="s">
        <v>2960</v>
      </c>
      <c r="Q1378" t="s">
        <v>44</v>
      </c>
      <c r="R1378" t="s">
        <v>26</v>
      </c>
      <c r="S1378" t="s">
        <v>3845</v>
      </c>
      <c r="T1378" t="s">
        <v>461</v>
      </c>
      <c r="U1378" t="str">
        <f t="shared" si="219"/>
        <v>Georgetown, Kentucky, United States</v>
      </c>
      <c r="V1378" t="s">
        <v>82</v>
      </c>
      <c r="W1378" t="s">
        <v>1414</v>
      </c>
      <c r="X1378" t="s">
        <v>49</v>
      </c>
      <c r="Y1378" t="s">
        <v>50</v>
      </c>
      <c r="Z1378" t="s">
        <v>1415</v>
      </c>
      <c r="AA1378">
        <v>129.91999999999999</v>
      </c>
      <c r="AB1378">
        <v>4</v>
      </c>
      <c r="AC1378">
        <v>5.1967999999999996</v>
      </c>
      <c r="AD1378" t="e">
        <v>#N/A</v>
      </c>
      <c r="AE1378" t="s">
        <v>39</v>
      </c>
    </row>
    <row r="1379" spans="1:31" x14ac:dyDescent="0.25">
      <c r="A1379">
        <v>6040</v>
      </c>
      <c r="B1379" t="s">
        <v>3844</v>
      </c>
      <c r="C1379" s="1">
        <v>43712</v>
      </c>
      <c r="D1379">
        <f t="shared" si="211"/>
        <v>4</v>
      </c>
      <c r="E1379" t="str">
        <f t="shared" si="210"/>
        <v>Sep</v>
      </c>
      <c r="F1379">
        <f t="shared" si="212"/>
        <v>2019</v>
      </c>
      <c r="G1379" t="str">
        <f t="shared" si="213"/>
        <v>Wed</v>
      </c>
      <c r="H1379" s="1">
        <v>43716</v>
      </c>
      <c r="I1379">
        <f t="shared" si="214"/>
        <v>8</v>
      </c>
      <c r="J1379" s="1" t="str">
        <f t="shared" si="215"/>
        <v>Sep</v>
      </c>
      <c r="K1379">
        <f t="shared" si="216"/>
        <v>2019</v>
      </c>
      <c r="L1379" s="1" t="str">
        <f t="shared" si="217"/>
        <v>Sun</v>
      </c>
      <c r="M1379">
        <f t="shared" si="218"/>
        <v>4</v>
      </c>
      <c r="N1379" t="s">
        <v>22</v>
      </c>
      <c r="O1379" t="s">
        <v>2959</v>
      </c>
      <c r="P1379" t="s">
        <v>2960</v>
      </c>
      <c r="Q1379" t="s">
        <v>44</v>
      </c>
      <c r="R1379" t="s">
        <v>26</v>
      </c>
      <c r="S1379" t="s">
        <v>3845</v>
      </c>
      <c r="T1379" t="s">
        <v>461</v>
      </c>
      <c r="U1379" t="str">
        <f t="shared" si="219"/>
        <v>Georgetown, Kentucky, United States</v>
      </c>
      <c r="V1379" t="s">
        <v>82</v>
      </c>
      <c r="W1379" t="s">
        <v>2619</v>
      </c>
      <c r="X1379" t="s">
        <v>49</v>
      </c>
      <c r="Y1379" t="s">
        <v>92</v>
      </c>
      <c r="Z1379" t="s">
        <v>2620</v>
      </c>
      <c r="AA1379">
        <v>5.28</v>
      </c>
      <c r="AB1379">
        <v>3</v>
      </c>
      <c r="AC1379">
        <v>2.5344000000000002</v>
      </c>
      <c r="AD1379" t="e">
        <v>#N/A</v>
      </c>
      <c r="AE1379" t="s">
        <v>39</v>
      </c>
    </row>
    <row r="1380" spans="1:31" x14ac:dyDescent="0.25">
      <c r="A1380">
        <v>8737</v>
      </c>
      <c r="B1380" t="s">
        <v>3846</v>
      </c>
      <c r="C1380" s="1">
        <v>43712</v>
      </c>
      <c r="D1380">
        <f t="shared" si="211"/>
        <v>4</v>
      </c>
      <c r="E1380" t="str">
        <f t="shared" si="210"/>
        <v>Sep</v>
      </c>
      <c r="F1380">
        <f t="shared" si="212"/>
        <v>2019</v>
      </c>
      <c r="G1380" t="str">
        <f t="shared" si="213"/>
        <v>Wed</v>
      </c>
      <c r="H1380" s="1">
        <v>43717</v>
      </c>
      <c r="I1380">
        <f t="shared" si="214"/>
        <v>9</v>
      </c>
      <c r="J1380" s="1" t="str">
        <f t="shared" si="215"/>
        <v>Sep</v>
      </c>
      <c r="K1380">
        <f t="shared" si="216"/>
        <v>2019</v>
      </c>
      <c r="L1380" s="1" t="str">
        <f t="shared" si="217"/>
        <v>Mon</v>
      </c>
      <c r="M1380">
        <f t="shared" si="218"/>
        <v>5</v>
      </c>
      <c r="N1380" t="s">
        <v>22</v>
      </c>
      <c r="O1380" t="s">
        <v>2125</v>
      </c>
      <c r="P1380" t="s">
        <v>2126</v>
      </c>
      <c r="Q1380" t="s">
        <v>25</v>
      </c>
      <c r="R1380" t="s">
        <v>26</v>
      </c>
      <c r="S1380" t="s">
        <v>3847</v>
      </c>
      <c r="T1380" t="s">
        <v>936</v>
      </c>
      <c r="U1380" t="str">
        <f t="shared" si="219"/>
        <v>Woodbury, Minnesota, United States</v>
      </c>
      <c r="V1380" t="s">
        <v>57</v>
      </c>
      <c r="W1380" t="s">
        <v>2019</v>
      </c>
      <c r="X1380" t="s">
        <v>49</v>
      </c>
      <c r="Y1380" t="s">
        <v>50</v>
      </c>
      <c r="Z1380" t="s">
        <v>2020</v>
      </c>
      <c r="AA1380">
        <v>535.41</v>
      </c>
      <c r="AB1380">
        <v>3</v>
      </c>
      <c r="AC1380">
        <v>160.62299999999999</v>
      </c>
      <c r="AD1380" t="e">
        <v>#N/A</v>
      </c>
      <c r="AE1380" t="s">
        <v>34</v>
      </c>
    </row>
    <row r="1381" spans="1:31" x14ac:dyDescent="0.25">
      <c r="A1381">
        <v>9073</v>
      </c>
      <c r="B1381" t="s">
        <v>3848</v>
      </c>
      <c r="C1381" s="1">
        <v>43712</v>
      </c>
      <c r="D1381">
        <f t="shared" si="211"/>
        <v>4</v>
      </c>
      <c r="E1381" t="str">
        <f t="shared" si="210"/>
        <v>Sep</v>
      </c>
      <c r="F1381">
        <f t="shared" si="212"/>
        <v>2019</v>
      </c>
      <c r="G1381" t="str">
        <f t="shared" si="213"/>
        <v>Wed</v>
      </c>
      <c r="H1381" s="1">
        <v>43716</v>
      </c>
      <c r="I1381">
        <f t="shared" si="214"/>
        <v>8</v>
      </c>
      <c r="J1381" s="1" t="str">
        <f t="shared" si="215"/>
        <v>Sep</v>
      </c>
      <c r="K1381">
        <f t="shared" si="216"/>
        <v>2019</v>
      </c>
      <c r="L1381" s="1" t="str">
        <f t="shared" si="217"/>
        <v>Sun</v>
      </c>
      <c r="M1381">
        <f t="shared" si="218"/>
        <v>4</v>
      </c>
      <c r="N1381" t="s">
        <v>22</v>
      </c>
      <c r="O1381" t="s">
        <v>940</v>
      </c>
      <c r="P1381" t="s">
        <v>941</v>
      </c>
      <c r="Q1381" t="s">
        <v>44</v>
      </c>
      <c r="R1381" t="s">
        <v>26</v>
      </c>
      <c r="S1381" t="s">
        <v>177</v>
      </c>
      <c r="T1381" t="s">
        <v>1154</v>
      </c>
      <c r="U1381" t="str">
        <f t="shared" si="219"/>
        <v>Springfield, Missouri, United States</v>
      </c>
      <c r="V1381" t="s">
        <v>57</v>
      </c>
      <c r="W1381" t="s">
        <v>3849</v>
      </c>
      <c r="X1381" t="s">
        <v>49</v>
      </c>
      <c r="Y1381" t="s">
        <v>204</v>
      </c>
      <c r="Z1381" t="s">
        <v>415</v>
      </c>
      <c r="AA1381">
        <v>16.559999999999999</v>
      </c>
      <c r="AB1381">
        <v>2</v>
      </c>
      <c r="AC1381">
        <v>7.7831999999999999</v>
      </c>
      <c r="AD1381" t="e">
        <v>#N/A</v>
      </c>
      <c r="AE1381" t="s">
        <v>34</v>
      </c>
    </row>
    <row r="1382" spans="1:31" x14ac:dyDescent="0.25">
      <c r="A1382">
        <v>9074</v>
      </c>
      <c r="B1382" t="s">
        <v>3848</v>
      </c>
      <c r="C1382" s="1">
        <v>43712</v>
      </c>
      <c r="D1382">
        <f t="shared" si="211"/>
        <v>4</v>
      </c>
      <c r="E1382" t="str">
        <f t="shared" si="210"/>
        <v>Sep</v>
      </c>
      <c r="F1382">
        <f t="shared" si="212"/>
        <v>2019</v>
      </c>
      <c r="G1382" t="str">
        <f t="shared" si="213"/>
        <v>Wed</v>
      </c>
      <c r="H1382" s="1">
        <v>43716</v>
      </c>
      <c r="I1382">
        <f t="shared" si="214"/>
        <v>8</v>
      </c>
      <c r="J1382" s="1" t="str">
        <f t="shared" si="215"/>
        <v>Sep</v>
      </c>
      <c r="K1382">
        <f t="shared" si="216"/>
        <v>2019</v>
      </c>
      <c r="L1382" s="1" t="str">
        <f t="shared" si="217"/>
        <v>Sun</v>
      </c>
      <c r="M1382">
        <f t="shared" si="218"/>
        <v>4</v>
      </c>
      <c r="N1382" t="s">
        <v>22</v>
      </c>
      <c r="O1382" t="s">
        <v>940</v>
      </c>
      <c r="P1382" t="s">
        <v>941</v>
      </c>
      <c r="Q1382" t="s">
        <v>44</v>
      </c>
      <c r="R1382" t="s">
        <v>26</v>
      </c>
      <c r="S1382" t="s">
        <v>177</v>
      </c>
      <c r="T1382" t="s">
        <v>1154</v>
      </c>
      <c r="U1382" t="str">
        <f t="shared" si="219"/>
        <v>Springfield, Missouri, United States</v>
      </c>
      <c r="V1382" t="s">
        <v>57</v>
      </c>
      <c r="W1382" t="s">
        <v>2410</v>
      </c>
      <c r="X1382" t="s">
        <v>36</v>
      </c>
      <c r="Y1382" t="s">
        <v>59</v>
      </c>
      <c r="Z1382" t="s">
        <v>2411</v>
      </c>
      <c r="AA1382">
        <v>279.95</v>
      </c>
      <c r="AB1382">
        <v>5</v>
      </c>
      <c r="AC1382">
        <v>67.188000000000002</v>
      </c>
      <c r="AD1382" t="e">
        <v>#N/A</v>
      </c>
      <c r="AE1382" t="s">
        <v>73</v>
      </c>
    </row>
    <row r="1383" spans="1:31" x14ac:dyDescent="0.25">
      <c r="A1383">
        <v>9602</v>
      </c>
      <c r="B1383" t="s">
        <v>3850</v>
      </c>
      <c r="C1383" s="1">
        <v>43712</v>
      </c>
      <c r="D1383">
        <f t="shared" si="211"/>
        <v>4</v>
      </c>
      <c r="E1383" t="str">
        <f t="shared" si="210"/>
        <v>Sep</v>
      </c>
      <c r="F1383">
        <f t="shared" si="212"/>
        <v>2019</v>
      </c>
      <c r="G1383" t="str">
        <f t="shared" si="213"/>
        <v>Wed</v>
      </c>
      <c r="H1383" s="1">
        <v>43717</v>
      </c>
      <c r="I1383">
        <f t="shared" si="214"/>
        <v>9</v>
      </c>
      <c r="J1383" s="1" t="str">
        <f t="shared" si="215"/>
        <v>Sep</v>
      </c>
      <c r="K1383">
        <f t="shared" si="216"/>
        <v>2019</v>
      </c>
      <c r="L1383" s="1" t="str">
        <f t="shared" si="217"/>
        <v>Mon</v>
      </c>
      <c r="M1383">
        <f t="shared" si="218"/>
        <v>5</v>
      </c>
      <c r="N1383" t="s">
        <v>22</v>
      </c>
      <c r="O1383" t="s">
        <v>3526</v>
      </c>
      <c r="P1383" t="s">
        <v>3527</v>
      </c>
      <c r="Q1383" t="s">
        <v>44</v>
      </c>
      <c r="R1383" t="s">
        <v>26</v>
      </c>
      <c r="S1383" t="s">
        <v>3851</v>
      </c>
      <c r="T1383" t="s">
        <v>1447</v>
      </c>
      <c r="U1383" t="str">
        <f t="shared" si="219"/>
        <v>Jonesboro, Arkansas, United States</v>
      </c>
      <c r="V1383" t="s">
        <v>82</v>
      </c>
      <c r="W1383" t="s">
        <v>3852</v>
      </c>
      <c r="X1383" t="s">
        <v>49</v>
      </c>
      <c r="Y1383" t="s">
        <v>123</v>
      </c>
      <c r="Z1383" t="s">
        <v>3853</v>
      </c>
      <c r="AA1383">
        <v>239.5</v>
      </c>
      <c r="AB1383">
        <v>5</v>
      </c>
      <c r="AC1383">
        <v>114.96</v>
      </c>
      <c r="AD1383" t="e">
        <v>#N/A</v>
      </c>
      <c r="AE1383" t="s">
        <v>73</v>
      </c>
    </row>
    <row r="1384" spans="1:31" x14ac:dyDescent="0.25">
      <c r="A1384">
        <v>9929</v>
      </c>
      <c r="B1384" t="s">
        <v>3854</v>
      </c>
      <c r="C1384" s="1">
        <v>43712</v>
      </c>
      <c r="D1384">
        <f t="shared" si="211"/>
        <v>4</v>
      </c>
      <c r="E1384" t="str">
        <f t="shared" si="210"/>
        <v>Sep</v>
      </c>
      <c r="F1384">
        <f t="shared" si="212"/>
        <v>2019</v>
      </c>
      <c r="G1384" t="str">
        <f t="shared" si="213"/>
        <v>Wed</v>
      </c>
      <c r="H1384" s="1">
        <v>43712</v>
      </c>
      <c r="I1384">
        <f t="shared" si="214"/>
        <v>4</v>
      </c>
      <c r="J1384" s="1" t="str">
        <f t="shared" si="215"/>
        <v>Sep</v>
      </c>
      <c r="K1384">
        <f t="shared" si="216"/>
        <v>2019</v>
      </c>
      <c r="L1384" s="1" t="str">
        <f t="shared" si="217"/>
        <v>Wed</v>
      </c>
      <c r="M1384">
        <f t="shared" si="218"/>
        <v>0</v>
      </c>
      <c r="N1384" t="s">
        <v>211</v>
      </c>
      <c r="O1384" t="s">
        <v>3855</v>
      </c>
      <c r="P1384" t="s">
        <v>3856</v>
      </c>
      <c r="Q1384" t="s">
        <v>44</v>
      </c>
      <c r="R1384" t="s">
        <v>26</v>
      </c>
      <c r="S1384" t="s">
        <v>361</v>
      </c>
      <c r="T1384" t="s">
        <v>46</v>
      </c>
      <c r="U1384" t="str">
        <f t="shared" si="219"/>
        <v>San Francisco, California, United States</v>
      </c>
      <c r="V1384" t="s">
        <v>47</v>
      </c>
      <c r="W1384" t="s">
        <v>3857</v>
      </c>
      <c r="X1384" t="s">
        <v>31</v>
      </c>
      <c r="Y1384" t="s">
        <v>120</v>
      </c>
      <c r="Z1384" t="s">
        <v>3858</v>
      </c>
      <c r="AA1384">
        <v>24.27</v>
      </c>
      <c r="AB1384">
        <v>3</v>
      </c>
      <c r="AC1384">
        <v>8.7371999999999996</v>
      </c>
      <c r="AD1384" t="e">
        <v>#N/A</v>
      </c>
      <c r="AE1384" t="s">
        <v>34</v>
      </c>
    </row>
    <row r="1385" spans="1:31" x14ac:dyDescent="0.25">
      <c r="A1385">
        <v>9930</v>
      </c>
      <c r="B1385" t="s">
        <v>3854</v>
      </c>
      <c r="C1385" s="1">
        <v>43712</v>
      </c>
      <c r="D1385">
        <f t="shared" si="211"/>
        <v>4</v>
      </c>
      <c r="E1385" t="str">
        <f t="shared" si="210"/>
        <v>Sep</v>
      </c>
      <c r="F1385">
        <f t="shared" si="212"/>
        <v>2019</v>
      </c>
      <c r="G1385" t="str">
        <f t="shared" si="213"/>
        <v>Wed</v>
      </c>
      <c r="H1385" s="1">
        <v>43712</v>
      </c>
      <c r="I1385">
        <f t="shared" si="214"/>
        <v>4</v>
      </c>
      <c r="J1385" s="1" t="str">
        <f t="shared" si="215"/>
        <v>Sep</v>
      </c>
      <c r="K1385">
        <f t="shared" si="216"/>
        <v>2019</v>
      </c>
      <c r="L1385" s="1" t="str">
        <f t="shared" si="217"/>
        <v>Wed</v>
      </c>
      <c r="M1385">
        <f t="shared" si="218"/>
        <v>0</v>
      </c>
      <c r="N1385" t="s">
        <v>211</v>
      </c>
      <c r="O1385" t="s">
        <v>3855</v>
      </c>
      <c r="P1385" t="s">
        <v>3856</v>
      </c>
      <c r="Q1385" t="s">
        <v>44</v>
      </c>
      <c r="R1385" t="s">
        <v>26</v>
      </c>
      <c r="S1385" t="s">
        <v>361</v>
      </c>
      <c r="T1385" t="s">
        <v>46</v>
      </c>
      <c r="U1385" t="str">
        <f t="shared" si="219"/>
        <v>San Francisco, California, United States</v>
      </c>
      <c r="V1385" t="s">
        <v>47</v>
      </c>
      <c r="W1385" t="s">
        <v>2988</v>
      </c>
      <c r="X1385" t="s">
        <v>36</v>
      </c>
      <c r="Y1385" t="s">
        <v>84</v>
      </c>
      <c r="Z1385" t="s">
        <v>2989</v>
      </c>
      <c r="AA1385">
        <v>2799.96</v>
      </c>
      <c r="AB1385">
        <v>5</v>
      </c>
      <c r="AC1385">
        <v>944.98649999999998</v>
      </c>
      <c r="AD1385" t="e">
        <v>#N/A</v>
      </c>
      <c r="AE1385" t="s">
        <v>39</v>
      </c>
    </row>
    <row r="1386" spans="1:31" x14ac:dyDescent="0.25">
      <c r="A1386">
        <v>141</v>
      </c>
      <c r="B1386" t="s">
        <v>3859</v>
      </c>
      <c r="C1386" s="1">
        <v>43713</v>
      </c>
      <c r="D1386">
        <f t="shared" si="211"/>
        <v>5</v>
      </c>
      <c r="E1386" t="str">
        <f t="shared" si="210"/>
        <v>Sep</v>
      </c>
      <c r="F1386">
        <f t="shared" si="212"/>
        <v>2019</v>
      </c>
      <c r="G1386" t="str">
        <f t="shared" si="213"/>
        <v>Thu</v>
      </c>
      <c r="H1386" s="1">
        <v>43715</v>
      </c>
      <c r="I1386">
        <f t="shared" si="214"/>
        <v>7</v>
      </c>
      <c r="J1386" s="1" t="str">
        <f t="shared" si="215"/>
        <v>Sep</v>
      </c>
      <c r="K1386">
        <f t="shared" si="216"/>
        <v>2019</v>
      </c>
      <c r="L1386" s="1" t="str">
        <f t="shared" si="217"/>
        <v>Sat</v>
      </c>
      <c r="M1386">
        <f t="shared" si="218"/>
        <v>2</v>
      </c>
      <c r="N1386" t="s">
        <v>97</v>
      </c>
      <c r="O1386" t="s">
        <v>345</v>
      </c>
      <c r="P1386" t="s">
        <v>346</v>
      </c>
      <c r="Q1386" t="s">
        <v>25</v>
      </c>
      <c r="R1386" t="s">
        <v>26</v>
      </c>
      <c r="S1386" t="s">
        <v>89</v>
      </c>
      <c r="T1386" t="s">
        <v>90</v>
      </c>
      <c r="U1386" t="str">
        <f t="shared" si="219"/>
        <v>Philadelphia, Pennsylvania, United States</v>
      </c>
      <c r="V1386" t="s">
        <v>29</v>
      </c>
      <c r="W1386" t="s">
        <v>1257</v>
      </c>
      <c r="X1386" t="s">
        <v>31</v>
      </c>
      <c r="Y1386" t="s">
        <v>120</v>
      </c>
      <c r="Z1386" t="s">
        <v>1258</v>
      </c>
      <c r="AA1386">
        <v>82.8</v>
      </c>
      <c r="AB1386">
        <v>2</v>
      </c>
      <c r="AC1386">
        <v>10.35</v>
      </c>
      <c r="AD1386" t="e">
        <v>#N/A</v>
      </c>
      <c r="AE1386" t="s">
        <v>73</v>
      </c>
    </row>
    <row r="1387" spans="1:31" x14ac:dyDescent="0.25">
      <c r="A1387">
        <v>441</v>
      </c>
      <c r="B1387" t="s">
        <v>3860</v>
      </c>
      <c r="C1387" s="1">
        <v>43713</v>
      </c>
      <c r="D1387">
        <f t="shared" si="211"/>
        <v>5</v>
      </c>
      <c r="E1387" t="str">
        <f t="shared" si="210"/>
        <v>Sep</v>
      </c>
      <c r="F1387">
        <f t="shared" si="212"/>
        <v>2019</v>
      </c>
      <c r="G1387" t="str">
        <f t="shared" si="213"/>
        <v>Thu</v>
      </c>
      <c r="H1387" s="1">
        <v>43715</v>
      </c>
      <c r="I1387">
        <f t="shared" si="214"/>
        <v>7</v>
      </c>
      <c r="J1387" s="1" t="str">
        <f t="shared" si="215"/>
        <v>Sep</v>
      </c>
      <c r="K1387">
        <f t="shared" si="216"/>
        <v>2019</v>
      </c>
      <c r="L1387" s="1" t="str">
        <f t="shared" si="217"/>
        <v>Sat</v>
      </c>
      <c r="M1387">
        <f t="shared" si="218"/>
        <v>2</v>
      </c>
      <c r="N1387" t="s">
        <v>97</v>
      </c>
      <c r="O1387" t="s">
        <v>1591</v>
      </c>
      <c r="P1387" t="s">
        <v>1592</v>
      </c>
      <c r="Q1387" t="s">
        <v>44</v>
      </c>
      <c r="R1387" t="s">
        <v>26</v>
      </c>
      <c r="S1387" t="s">
        <v>1460</v>
      </c>
      <c r="T1387" t="s">
        <v>883</v>
      </c>
      <c r="U1387" t="str">
        <f t="shared" si="219"/>
        <v>Detroit, Michigan, United States</v>
      </c>
      <c r="V1387" t="s">
        <v>57</v>
      </c>
      <c r="W1387" t="s">
        <v>3861</v>
      </c>
      <c r="X1387" t="s">
        <v>31</v>
      </c>
      <c r="Y1387" t="s">
        <v>120</v>
      </c>
      <c r="Z1387" t="s">
        <v>3862</v>
      </c>
      <c r="AA1387">
        <v>12.22</v>
      </c>
      <c r="AB1387">
        <v>1</v>
      </c>
      <c r="AC1387">
        <v>3.6659999999999999</v>
      </c>
      <c r="AD1387" t="e">
        <v>#N/A</v>
      </c>
      <c r="AE1387" t="s">
        <v>34</v>
      </c>
    </row>
    <row r="1388" spans="1:31" x14ac:dyDescent="0.25">
      <c r="A1388">
        <v>442</v>
      </c>
      <c r="B1388" t="s">
        <v>3860</v>
      </c>
      <c r="C1388" s="1">
        <v>43713</v>
      </c>
      <c r="D1388">
        <f t="shared" si="211"/>
        <v>5</v>
      </c>
      <c r="E1388" t="str">
        <f t="shared" si="210"/>
        <v>Sep</v>
      </c>
      <c r="F1388">
        <f t="shared" si="212"/>
        <v>2019</v>
      </c>
      <c r="G1388" t="str">
        <f t="shared" si="213"/>
        <v>Thu</v>
      </c>
      <c r="H1388" s="1">
        <v>43715</v>
      </c>
      <c r="I1388">
        <f t="shared" si="214"/>
        <v>7</v>
      </c>
      <c r="J1388" s="1" t="str">
        <f t="shared" si="215"/>
        <v>Sep</v>
      </c>
      <c r="K1388">
        <f t="shared" si="216"/>
        <v>2019</v>
      </c>
      <c r="L1388" s="1" t="str">
        <f t="shared" si="217"/>
        <v>Sat</v>
      </c>
      <c r="M1388">
        <f t="shared" si="218"/>
        <v>2</v>
      </c>
      <c r="N1388" t="s">
        <v>97</v>
      </c>
      <c r="O1388" t="s">
        <v>1591</v>
      </c>
      <c r="P1388" t="s">
        <v>1592</v>
      </c>
      <c r="Q1388" t="s">
        <v>44</v>
      </c>
      <c r="R1388" t="s">
        <v>26</v>
      </c>
      <c r="S1388" t="s">
        <v>1460</v>
      </c>
      <c r="T1388" t="s">
        <v>883</v>
      </c>
      <c r="U1388" t="str">
        <f t="shared" si="219"/>
        <v>Detroit, Michigan, United States</v>
      </c>
      <c r="V1388" t="s">
        <v>57</v>
      </c>
      <c r="W1388" t="s">
        <v>1516</v>
      </c>
      <c r="X1388" t="s">
        <v>49</v>
      </c>
      <c r="Y1388" t="s">
        <v>50</v>
      </c>
      <c r="Z1388" t="s">
        <v>1517</v>
      </c>
      <c r="AA1388">
        <v>194.94</v>
      </c>
      <c r="AB1388">
        <v>3</v>
      </c>
      <c r="AC1388">
        <v>23.392800000000001</v>
      </c>
      <c r="AD1388" t="e">
        <v>#N/A</v>
      </c>
      <c r="AE1388" t="s">
        <v>34</v>
      </c>
    </row>
    <row r="1389" spans="1:31" x14ac:dyDescent="0.25">
      <c r="A1389">
        <v>443</v>
      </c>
      <c r="B1389" t="s">
        <v>3860</v>
      </c>
      <c r="C1389" s="1">
        <v>43713</v>
      </c>
      <c r="D1389">
        <f t="shared" si="211"/>
        <v>5</v>
      </c>
      <c r="E1389" t="str">
        <f t="shared" si="210"/>
        <v>Sep</v>
      </c>
      <c r="F1389">
        <f t="shared" si="212"/>
        <v>2019</v>
      </c>
      <c r="G1389" t="str">
        <f t="shared" si="213"/>
        <v>Thu</v>
      </c>
      <c r="H1389" s="1">
        <v>43715</v>
      </c>
      <c r="I1389">
        <f t="shared" si="214"/>
        <v>7</v>
      </c>
      <c r="J1389" s="1" t="str">
        <f t="shared" si="215"/>
        <v>Sep</v>
      </c>
      <c r="K1389">
        <f t="shared" si="216"/>
        <v>2019</v>
      </c>
      <c r="L1389" s="1" t="str">
        <f t="shared" si="217"/>
        <v>Sat</v>
      </c>
      <c r="M1389">
        <f t="shared" si="218"/>
        <v>2</v>
      </c>
      <c r="N1389" t="s">
        <v>97</v>
      </c>
      <c r="O1389" t="s">
        <v>1591</v>
      </c>
      <c r="P1389" t="s">
        <v>1592</v>
      </c>
      <c r="Q1389" t="s">
        <v>44</v>
      </c>
      <c r="R1389" t="s">
        <v>26</v>
      </c>
      <c r="S1389" t="s">
        <v>1460</v>
      </c>
      <c r="T1389" t="s">
        <v>883</v>
      </c>
      <c r="U1389" t="str">
        <f t="shared" si="219"/>
        <v>Detroit, Michigan, United States</v>
      </c>
      <c r="V1389" t="s">
        <v>57</v>
      </c>
      <c r="W1389" t="s">
        <v>3863</v>
      </c>
      <c r="X1389" t="s">
        <v>49</v>
      </c>
      <c r="Y1389" t="s">
        <v>50</v>
      </c>
      <c r="Z1389" t="s">
        <v>3864</v>
      </c>
      <c r="AA1389">
        <v>70.95</v>
      </c>
      <c r="AB1389">
        <v>3</v>
      </c>
      <c r="AC1389">
        <v>20.575500000000002</v>
      </c>
      <c r="AD1389" t="e">
        <v>#N/A</v>
      </c>
      <c r="AE1389" t="s">
        <v>73</v>
      </c>
    </row>
    <row r="1390" spans="1:31" x14ac:dyDescent="0.25">
      <c r="A1390">
        <v>444</v>
      </c>
      <c r="B1390" t="s">
        <v>3860</v>
      </c>
      <c r="C1390" s="1">
        <v>43713</v>
      </c>
      <c r="D1390">
        <f t="shared" si="211"/>
        <v>5</v>
      </c>
      <c r="E1390" t="str">
        <f t="shared" si="210"/>
        <v>Sep</v>
      </c>
      <c r="F1390">
        <f t="shared" si="212"/>
        <v>2019</v>
      </c>
      <c r="G1390" t="str">
        <f t="shared" si="213"/>
        <v>Thu</v>
      </c>
      <c r="H1390" s="1">
        <v>43715</v>
      </c>
      <c r="I1390">
        <f t="shared" si="214"/>
        <v>7</v>
      </c>
      <c r="J1390" s="1" t="str">
        <f t="shared" si="215"/>
        <v>Sep</v>
      </c>
      <c r="K1390">
        <f t="shared" si="216"/>
        <v>2019</v>
      </c>
      <c r="L1390" s="1" t="str">
        <f t="shared" si="217"/>
        <v>Sat</v>
      </c>
      <c r="M1390">
        <f t="shared" si="218"/>
        <v>2</v>
      </c>
      <c r="N1390" t="s">
        <v>97</v>
      </c>
      <c r="O1390" t="s">
        <v>1591</v>
      </c>
      <c r="P1390" t="s">
        <v>1592</v>
      </c>
      <c r="Q1390" t="s">
        <v>44</v>
      </c>
      <c r="R1390" t="s">
        <v>26</v>
      </c>
      <c r="S1390" t="s">
        <v>1460</v>
      </c>
      <c r="T1390" t="s">
        <v>883</v>
      </c>
      <c r="U1390" t="str">
        <f t="shared" si="219"/>
        <v>Detroit, Michigan, United States</v>
      </c>
      <c r="V1390" t="s">
        <v>57</v>
      </c>
      <c r="W1390" t="s">
        <v>3865</v>
      </c>
      <c r="X1390" t="s">
        <v>49</v>
      </c>
      <c r="Y1390" t="s">
        <v>123</v>
      </c>
      <c r="Z1390" t="s">
        <v>3866</v>
      </c>
      <c r="AA1390">
        <v>91.36</v>
      </c>
      <c r="AB1390">
        <v>4</v>
      </c>
      <c r="AC1390">
        <v>42.025599999999997</v>
      </c>
      <c r="AD1390" t="e">
        <v>#N/A</v>
      </c>
      <c r="AE1390" t="s">
        <v>34</v>
      </c>
    </row>
    <row r="1391" spans="1:31" x14ac:dyDescent="0.25">
      <c r="A1391">
        <v>445</v>
      </c>
      <c r="B1391" t="s">
        <v>3860</v>
      </c>
      <c r="C1391" s="1">
        <v>43713</v>
      </c>
      <c r="D1391">
        <f t="shared" si="211"/>
        <v>5</v>
      </c>
      <c r="E1391" t="str">
        <f t="shared" si="210"/>
        <v>Sep</v>
      </c>
      <c r="F1391">
        <f t="shared" si="212"/>
        <v>2019</v>
      </c>
      <c r="G1391" t="str">
        <f t="shared" si="213"/>
        <v>Thu</v>
      </c>
      <c r="H1391" s="1">
        <v>43715</v>
      </c>
      <c r="I1391">
        <f t="shared" si="214"/>
        <v>7</v>
      </c>
      <c r="J1391" s="1" t="str">
        <f t="shared" si="215"/>
        <v>Sep</v>
      </c>
      <c r="K1391">
        <f t="shared" si="216"/>
        <v>2019</v>
      </c>
      <c r="L1391" s="1" t="str">
        <f t="shared" si="217"/>
        <v>Sat</v>
      </c>
      <c r="M1391">
        <f t="shared" si="218"/>
        <v>2</v>
      </c>
      <c r="N1391" t="s">
        <v>97</v>
      </c>
      <c r="O1391" t="s">
        <v>1591</v>
      </c>
      <c r="P1391" t="s">
        <v>1592</v>
      </c>
      <c r="Q1391" t="s">
        <v>44</v>
      </c>
      <c r="R1391" t="s">
        <v>26</v>
      </c>
      <c r="S1391" t="s">
        <v>1460</v>
      </c>
      <c r="T1391" t="s">
        <v>883</v>
      </c>
      <c r="U1391" t="str">
        <f t="shared" si="219"/>
        <v>Detroit, Michigan, United States</v>
      </c>
      <c r="V1391" t="s">
        <v>57</v>
      </c>
      <c r="W1391" t="s">
        <v>3867</v>
      </c>
      <c r="X1391" t="s">
        <v>31</v>
      </c>
      <c r="Y1391" t="s">
        <v>262</v>
      </c>
      <c r="Z1391" t="s">
        <v>3868</v>
      </c>
      <c r="AA1391">
        <v>242.94</v>
      </c>
      <c r="AB1391">
        <v>3</v>
      </c>
      <c r="AC1391">
        <v>29.152799999999999</v>
      </c>
      <c r="AD1391" t="e">
        <v>#N/A</v>
      </c>
      <c r="AE1391" t="s">
        <v>39</v>
      </c>
    </row>
    <row r="1392" spans="1:31" x14ac:dyDescent="0.25">
      <c r="A1392">
        <v>446</v>
      </c>
      <c r="B1392" t="s">
        <v>3860</v>
      </c>
      <c r="C1392" s="1">
        <v>43713</v>
      </c>
      <c r="D1392">
        <f t="shared" si="211"/>
        <v>5</v>
      </c>
      <c r="E1392" t="str">
        <f t="shared" si="210"/>
        <v>Sep</v>
      </c>
      <c r="F1392">
        <f t="shared" si="212"/>
        <v>2019</v>
      </c>
      <c r="G1392" t="str">
        <f t="shared" si="213"/>
        <v>Thu</v>
      </c>
      <c r="H1392" s="1">
        <v>43715</v>
      </c>
      <c r="I1392">
        <f t="shared" si="214"/>
        <v>7</v>
      </c>
      <c r="J1392" s="1" t="str">
        <f t="shared" si="215"/>
        <v>Sep</v>
      </c>
      <c r="K1392">
        <f t="shared" si="216"/>
        <v>2019</v>
      </c>
      <c r="L1392" s="1" t="str">
        <f t="shared" si="217"/>
        <v>Sat</v>
      </c>
      <c r="M1392">
        <f t="shared" si="218"/>
        <v>2</v>
      </c>
      <c r="N1392" t="s">
        <v>97</v>
      </c>
      <c r="O1392" t="s">
        <v>1591</v>
      </c>
      <c r="P1392" t="s">
        <v>1592</v>
      </c>
      <c r="Q1392" t="s">
        <v>44</v>
      </c>
      <c r="R1392" t="s">
        <v>26</v>
      </c>
      <c r="S1392" t="s">
        <v>1460</v>
      </c>
      <c r="T1392" t="s">
        <v>883</v>
      </c>
      <c r="U1392" t="str">
        <f t="shared" si="219"/>
        <v>Detroit, Michigan, United States</v>
      </c>
      <c r="V1392" t="s">
        <v>57</v>
      </c>
      <c r="W1392" t="s">
        <v>3869</v>
      </c>
      <c r="X1392" t="s">
        <v>49</v>
      </c>
      <c r="Y1392" t="s">
        <v>296</v>
      </c>
      <c r="Z1392" t="s">
        <v>3870</v>
      </c>
      <c r="AA1392">
        <v>22.05</v>
      </c>
      <c r="AB1392">
        <v>7</v>
      </c>
      <c r="AC1392">
        <v>10.584</v>
      </c>
      <c r="AD1392" t="e">
        <v>#N/A</v>
      </c>
      <c r="AE1392" t="s">
        <v>39</v>
      </c>
    </row>
    <row r="1393" spans="1:31" x14ac:dyDescent="0.25">
      <c r="A1393">
        <v>1281</v>
      </c>
      <c r="B1393" t="s">
        <v>3871</v>
      </c>
      <c r="C1393" s="1">
        <v>43713</v>
      </c>
      <c r="D1393">
        <f t="shared" si="211"/>
        <v>5</v>
      </c>
      <c r="E1393" t="str">
        <f t="shared" si="210"/>
        <v>Sep</v>
      </c>
      <c r="F1393">
        <f t="shared" si="212"/>
        <v>2019</v>
      </c>
      <c r="G1393" t="str">
        <f t="shared" si="213"/>
        <v>Thu</v>
      </c>
      <c r="H1393" s="1">
        <v>43714</v>
      </c>
      <c r="I1393">
        <f t="shared" si="214"/>
        <v>6</v>
      </c>
      <c r="J1393" s="1" t="str">
        <f t="shared" si="215"/>
        <v>Sep</v>
      </c>
      <c r="K1393">
        <f t="shared" si="216"/>
        <v>2019</v>
      </c>
      <c r="L1393" s="1" t="str">
        <f t="shared" si="217"/>
        <v>Fri</v>
      </c>
      <c r="M1393">
        <f t="shared" si="218"/>
        <v>1</v>
      </c>
      <c r="N1393" t="s">
        <v>41</v>
      </c>
      <c r="O1393" t="s">
        <v>3489</v>
      </c>
      <c r="P1393" t="s">
        <v>3490</v>
      </c>
      <c r="Q1393" t="s">
        <v>44</v>
      </c>
      <c r="R1393" t="s">
        <v>26</v>
      </c>
      <c r="S1393" t="s">
        <v>3872</v>
      </c>
      <c r="T1393" t="s">
        <v>3448</v>
      </c>
      <c r="U1393" t="str">
        <f t="shared" si="219"/>
        <v>Cedar Rapids, Iowa, United States</v>
      </c>
      <c r="V1393" t="s">
        <v>57</v>
      </c>
      <c r="W1393" t="s">
        <v>3873</v>
      </c>
      <c r="X1393" t="s">
        <v>36</v>
      </c>
      <c r="Y1393" t="s">
        <v>37</v>
      </c>
      <c r="Z1393" t="s">
        <v>3874</v>
      </c>
      <c r="AA1393">
        <v>278.39999999999998</v>
      </c>
      <c r="AB1393">
        <v>3</v>
      </c>
      <c r="AC1393">
        <v>80.736000000000004</v>
      </c>
      <c r="AD1393" t="e">
        <v>#N/A</v>
      </c>
      <c r="AE1393" t="s">
        <v>39</v>
      </c>
    </row>
    <row r="1394" spans="1:31" x14ac:dyDescent="0.25">
      <c r="A1394">
        <v>1795</v>
      </c>
      <c r="B1394" t="s">
        <v>3875</v>
      </c>
      <c r="C1394" s="1">
        <v>43713</v>
      </c>
      <c r="D1394">
        <f t="shared" si="211"/>
        <v>5</v>
      </c>
      <c r="E1394" t="str">
        <f t="shared" si="210"/>
        <v>Sep</v>
      </c>
      <c r="F1394">
        <f t="shared" si="212"/>
        <v>2019</v>
      </c>
      <c r="G1394" t="str">
        <f t="shared" si="213"/>
        <v>Thu</v>
      </c>
      <c r="H1394" s="1">
        <v>43718</v>
      </c>
      <c r="I1394">
        <f t="shared" si="214"/>
        <v>10</v>
      </c>
      <c r="J1394" s="1" t="str">
        <f t="shared" si="215"/>
        <v>Sep</v>
      </c>
      <c r="K1394">
        <f t="shared" si="216"/>
        <v>2019</v>
      </c>
      <c r="L1394" s="1" t="str">
        <f t="shared" si="217"/>
        <v>Tue</v>
      </c>
      <c r="M1394">
        <f t="shared" si="218"/>
        <v>5</v>
      </c>
      <c r="N1394" t="s">
        <v>22</v>
      </c>
      <c r="O1394" t="s">
        <v>1936</v>
      </c>
      <c r="P1394" t="s">
        <v>1937</v>
      </c>
      <c r="Q1394" t="s">
        <v>111</v>
      </c>
      <c r="R1394" t="s">
        <v>26</v>
      </c>
      <c r="S1394" t="s">
        <v>3876</v>
      </c>
      <c r="T1394" t="s">
        <v>2634</v>
      </c>
      <c r="U1394" t="str">
        <f t="shared" si="219"/>
        <v>Olathe, Kansas, United States</v>
      </c>
      <c r="V1394" t="s">
        <v>57</v>
      </c>
      <c r="W1394" t="s">
        <v>1676</v>
      </c>
      <c r="X1394" t="s">
        <v>49</v>
      </c>
      <c r="Y1394" t="s">
        <v>92</v>
      </c>
      <c r="Z1394" t="s">
        <v>1677</v>
      </c>
      <c r="AA1394">
        <v>107.94</v>
      </c>
      <c r="AB1394">
        <v>3</v>
      </c>
      <c r="AC1394">
        <v>26.984999999999999</v>
      </c>
      <c r="AD1394" t="e">
        <v>#N/A</v>
      </c>
      <c r="AE1394" t="s">
        <v>39</v>
      </c>
    </row>
    <row r="1395" spans="1:31" x14ac:dyDescent="0.25">
      <c r="A1395">
        <v>3145</v>
      </c>
      <c r="B1395" t="s">
        <v>3877</v>
      </c>
      <c r="C1395" s="1">
        <v>43713</v>
      </c>
      <c r="D1395">
        <f t="shared" si="211"/>
        <v>5</v>
      </c>
      <c r="E1395" t="str">
        <f t="shared" si="210"/>
        <v>Sep</v>
      </c>
      <c r="F1395">
        <f t="shared" si="212"/>
        <v>2019</v>
      </c>
      <c r="G1395" t="str">
        <f t="shared" si="213"/>
        <v>Thu</v>
      </c>
      <c r="H1395" s="1">
        <v>43719</v>
      </c>
      <c r="I1395">
        <f t="shared" si="214"/>
        <v>11</v>
      </c>
      <c r="J1395" s="1" t="str">
        <f t="shared" si="215"/>
        <v>Sep</v>
      </c>
      <c r="K1395">
        <f t="shared" si="216"/>
        <v>2019</v>
      </c>
      <c r="L1395" s="1" t="str">
        <f t="shared" si="217"/>
        <v>Wed</v>
      </c>
      <c r="M1395">
        <f t="shared" si="218"/>
        <v>6</v>
      </c>
      <c r="N1395" t="s">
        <v>22</v>
      </c>
      <c r="O1395" t="s">
        <v>2662</v>
      </c>
      <c r="P1395" t="s">
        <v>2663</v>
      </c>
      <c r="Q1395" t="s">
        <v>25</v>
      </c>
      <c r="R1395" t="s">
        <v>26</v>
      </c>
      <c r="S1395" t="s">
        <v>2018</v>
      </c>
      <c r="T1395" t="s">
        <v>56</v>
      </c>
      <c r="U1395" t="str">
        <f t="shared" si="219"/>
        <v>Austin, Texas, United States</v>
      </c>
      <c r="V1395" t="s">
        <v>57</v>
      </c>
      <c r="W1395" t="s">
        <v>899</v>
      </c>
      <c r="X1395" t="s">
        <v>31</v>
      </c>
      <c r="Y1395" t="s">
        <v>262</v>
      </c>
      <c r="Z1395" t="s">
        <v>900</v>
      </c>
      <c r="AA1395">
        <v>347.80200000000002</v>
      </c>
      <c r="AB1395">
        <v>7</v>
      </c>
      <c r="AC1395">
        <v>-24.843</v>
      </c>
      <c r="AD1395" t="e">
        <v>#N/A</v>
      </c>
      <c r="AE1395" t="s">
        <v>39</v>
      </c>
    </row>
    <row r="1396" spans="1:31" x14ac:dyDescent="0.25">
      <c r="A1396">
        <v>3524</v>
      </c>
      <c r="B1396" t="s">
        <v>3878</v>
      </c>
      <c r="C1396" s="1">
        <v>43713</v>
      </c>
      <c r="D1396">
        <f t="shared" si="211"/>
        <v>5</v>
      </c>
      <c r="E1396" t="str">
        <f t="shared" si="210"/>
        <v>Sep</v>
      </c>
      <c r="F1396">
        <f t="shared" si="212"/>
        <v>2019</v>
      </c>
      <c r="G1396" t="str">
        <f t="shared" si="213"/>
        <v>Thu</v>
      </c>
      <c r="H1396" s="1">
        <v>43718</v>
      </c>
      <c r="I1396">
        <f t="shared" si="214"/>
        <v>10</v>
      </c>
      <c r="J1396" s="1" t="str">
        <f t="shared" si="215"/>
        <v>Sep</v>
      </c>
      <c r="K1396">
        <f t="shared" si="216"/>
        <v>2019</v>
      </c>
      <c r="L1396" s="1" t="str">
        <f t="shared" si="217"/>
        <v>Tue</v>
      </c>
      <c r="M1396">
        <f t="shared" si="218"/>
        <v>5</v>
      </c>
      <c r="N1396" t="s">
        <v>22</v>
      </c>
      <c r="O1396" t="s">
        <v>3879</v>
      </c>
      <c r="P1396" t="s">
        <v>3880</v>
      </c>
      <c r="Q1396" t="s">
        <v>25</v>
      </c>
      <c r="R1396" t="s">
        <v>26</v>
      </c>
      <c r="S1396" t="s">
        <v>260</v>
      </c>
      <c r="T1396" t="s">
        <v>46</v>
      </c>
      <c r="U1396" t="str">
        <f t="shared" si="219"/>
        <v>San Diego, California, United States</v>
      </c>
      <c r="V1396" t="s">
        <v>47</v>
      </c>
      <c r="W1396" t="s">
        <v>3069</v>
      </c>
      <c r="X1396" t="s">
        <v>36</v>
      </c>
      <c r="Y1396" t="s">
        <v>59</v>
      </c>
      <c r="Z1396" t="s">
        <v>3070</v>
      </c>
      <c r="AA1396">
        <v>116</v>
      </c>
      <c r="AB1396">
        <v>8</v>
      </c>
      <c r="AC1396">
        <v>29</v>
      </c>
      <c r="AD1396" t="e">
        <v>#N/A</v>
      </c>
      <c r="AE1396" t="s">
        <v>39</v>
      </c>
    </row>
    <row r="1397" spans="1:31" x14ac:dyDescent="0.25">
      <c r="A1397">
        <v>3617</v>
      </c>
      <c r="B1397" t="s">
        <v>3881</v>
      </c>
      <c r="C1397" s="1">
        <v>43713</v>
      </c>
      <c r="D1397">
        <f t="shared" si="211"/>
        <v>5</v>
      </c>
      <c r="E1397" t="str">
        <f t="shared" si="210"/>
        <v>Sep</v>
      </c>
      <c r="F1397">
        <f t="shared" si="212"/>
        <v>2019</v>
      </c>
      <c r="G1397" t="str">
        <f t="shared" si="213"/>
        <v>Thu</v>
      </c>
      <c r="H1397" s="1">
        <v>43717</v>
      </c>
      <c r="I1397">
        <f t="shared" si="214"/>
        <v>9</v>
      </c>
      <c r="J1397" s="1" t="str">
        <f t="shared" si="215"/>
        <v>Sep</v>
      </c>
      <c r="K1397">
        <f t="shared" si="216"/>
        <v>2019</v>
      </c>
      <c r="L1397" s="1" t="str">
        <f t="shared" si="217"/>
        <v>Mon</v>
      </c>
      <c r="M1397">
        <f t="shared" si="218"/>
        <v>4</v>
      </c>
      <c r="N1397" t="s">
        <v>22</v>
      </c>
      <c r="O1397" t="s">
        <v>3882</v>
      </c>
      <c r="P1397" t="s">
        <v>3883</v>
      </c>
      <c r="Q1397" t="s">
        <v>44</v>
      </c>
      <c r="R1397" t="s">
        <v>26</v>
      </c>
      <c r="S1397" t="s">
        <v>89</v>
      </c>
      <c r="T1397" t="s">
        <v>90</v>
      </c>
      <c r="U1397" t="str">
        <f t="shared" si="219"/>
        <v>Philadelphia, Pennsylvania, United States</v>
      </c>
      <c r="V1397" t="s">
        <v>29</v>
      </c>
      <c r="W1397" t="s">
        <v>3884</v>
      </c>
      <c r="X1397" t="s">
        <v>49</v>
      </c>
      <c r="Y1397" t="s">
        <v>75</v>
      </c>
      <c r="Z1397" t="s">
        <v>3885</v>
      </c>
      <c r="AA1397">
        <v>9.5549999999999997</v>
      </c>
      <c r="AB1397">
        <v>5</v>
      </c>
      <c r="AC1397">
        <v>-7.3254999999999999</v>
      </c>
      <c r="AD1397" t="e">
        <v>#N/A</v>
      </c>
      <c r="AE1397" t="s">
        <v>39</v>
      </c>
    </row>
    <row r="1398" spans="1:31" x14ac:dyDescent="0.25">
      <c r="A1398">
        <v>3874</v>
      </c>
      <c r="B1398" t="s">
        <v>3886</v>
      </c>
      <c r="C1398" s="1">
        <v>43713</v>
      </c>
      <c r="D1398">
        <f t="shared" si="211"/>
        <v>5</v>
      </c>
      <c r="E1398" t="str">
        <f t="shared" si="210"/>
        <v>Sep</v>
      </c>
      <c r="F1398">
        <f t="shared" si="212"/>
        <v>2019</v>
      </c>
      <c r="G1398" t="str">
        <f t="shared" si="213"/>
        <v>Thu</v>
      </c>
      <c r="H1398" s="1">
        <v>43715</v>
      </c>
      <c r="I1398">
        <f t="shared" si="214"/>
        <v>7</v>
      </c>
      <c r="J1398" s="1" t="str">
        <f t="shared" si="215"/>
        <v>Sep</v>
      </c>
      <c r="K1398">
        <f t="shared" si="216"/>
        <v>2019</v>
      </c>
      <c r="L1398" s="1" t="str">
        <f t="shared" si="217"/>
        <v>Sat</v>
      </c>
      <c r="M1398">
        <f t="shared" si="218"/>
        <v>2</v>
      </c>
      <c r="N1398" t="s">
        <v>97</v>
      </c>
      <c r="O1398" t="s">
        <v>1908</v>
      </c>
      <c r="P1398" t="s">
        <v>1909</v>
      </c>
      <c r="Q1398" t="s">
        <v>44</v>
      </c>
      <c r="R1398" t="s">
        <v>26</v>
      </c>
      <c r="S1398" t="s">
        <v>3887</v>
      </c>
      <c r="T1398" t="s">
        <v>517</v>
      </c>
      <c r="U1398" t="str">
        <f t="shared" si="219"/>
        <v>Johnson City, Tennessee, United States</v>
      </c>
      <c r="V1398" t="s">
        <v>82</v>
      </c>
      <c r="W1398" t="s">
        <v>959</v>
      </c>
      <c r="X1398" t="s">
        <v>49</v>
      </c>
      <c r="Y1398" t="s">
        <v>204</v>
      </c>
      <c r="Z1398" t="s">
        <v>415</v>
      </c>
      <c r="AA1398">
        <v>23.472000000000001</v>
      </c>
      <c r="AB1398">
        <v>3</v>
      </c>
      <c r="AC1398">
        <v>7.6284000000000001</v>
      </c>
      <c r="AD1398" t="e">
        <v>#N/A</v>
      </c>
      <c r="AE1398" t="s">
        <v>39</v>
      </c>
    </row>
    <row r="1399" spans="1:31" x14ac:dyDescent="0.25">
      <c r="A1399">
        <v>3875</v>
      </c>
      <c r="B1399" t="s">
        <v>3886</v>
      </c>
      <c r="C1399" s="1">
        <v>43713</v>
      </c>
      <c r="D1399">
        <f t="shared" si="211"/>
        <v>5</v>
      </c>
      <c r="E1399" t="str">
        <f t="shared" si="210"/>
        <v>Sep</v>
      </c>
      <c r="F1399">
        <f t="shared" si="212"/>
        <v>2019</v>
      </c>
      <c r="G1399" t="str">
        <f t="shared" si="213"/>
        <v>Thu</v>
      </c>
      <c r="H1399" s="1">
        <v>43715</v>
      </c>
      <c r="I1399">
        <f t="shared" si="214"/>
        <v>7</v>
      </c>
      <c r="J1399" s="1" t="str">
        <f t="shared" si="215"/>
        <v>Sep</v>
      </c>
      <c r="K1399">
        <f t="shared" si="216"/>
        <v>2019</v>
      </c>
      <c r="L1399" s="1" t="str">
        <f t="shared" si="217"/>
        <v>Sat</v>
      </c>
      <c r="M1399">
        <f t="shared" si="218"/>
        <v>2</v>
      </c>
      <c r="N1399" t="s">
        <v>97</v>
      </c>
      <c r="O1399" t="s">
        <v>1908</v>
      </c>
      <c r="P1399" t="s">
        <v>1909</v>
      </c>
      <c r="Q1399" t="s">
        <v>44</v>
      </c>
      <c r="R1399" t="s">
        <v>26</v>
      </c>
      <c r="S1399" t="s">
        <v>3887</v>
      </c>
      <c r="T1399" t="s">
        <v>517</v>
      </c>
      <c r="U1399" t="str">
        <f t="shared" si="219"/>
        <v>Johnson City, Tennessee, United States</v>
      </c>
      <c r="V1399" t="s">
        <v>82</v>
      </c>
      <c r="W1399" t="s">
        <v>3888</v>
      </c>
      <c r="X1399" t="s">
        <v>49</v>
      </c>
      <c r="Y1399" t="s">
        <v>75</v>
      </c>
      <c r="Z1399" t="s">
        <v>3889</v>
      </c>
      <c r="AA1399">
        <v>86.058000000000007</v>
      </c>
      <c r="AB1399">
        <v>7</v>
      </c>
      <c r="AC1399">
        <v>-63.109200000000001</v>
      </c>
      <c r="AD1399" t="e">
        <v>#N/A</v>
      </c>
      <c r="AE1399" t="s">
        <v>73</v>
      </c>
    </row>
    <row r="1400" spans="1:31" x14ac:dyDescent="0.25">
      <c r="A1400">
        <v>3876</v>
      </c>
      <c r="B1400" t="s">
        <v>3886</v>
      </c>
      <c r="C1400" s="1">
        <v>43713</v>
      </c>
      <c r="D1400">
        <f t="shared" si="211"/>
        <v>5</v>
      </c>
      <c r="E1400" t="str">
        <f t="shared" si="210"/>
        <v>Sep</v>
      </c>
      <c r="F1400">
        <f t="shared" si="212"/>
        <v>2019</v>
      </c>
      <c r="G1400" t="str">
        <f t="shared" si="213"/>
        <v>Thu</v>
      </c>
      <c r="H1400" s="1">
        <v>43715</v>
      </c>
      <c r="I1400">
        <f t="shared" si="214"/>
        <v>7</v>
      </c>
      <c r="J1400" s="1" t="str">
        <f t="shared" si="215"/>
        <v>Sep</v>
      </c>
      <c r="K1400">
        <f t="shared" si="216"/>
        <v>2019</v>
      </c>
      <c r="L1400" s="1" t="str">
        <f t="shared" si="217"/>
        <v>Sat</v>
      </c>
      <c r="M1400">
        <f t="shared" si="218"/>
        <v>2</v>
      </c>
      <c r="N1400" t="s">
        <v>97</v>
      </c>
      <c r="O1400" t="s">
        <v>1908</v>
      </c>
      <c r="P1400" t="s">
        <v>1909</v>
      </c>
      <c r="Q1400" t="s">
        <v>44</v>
      </c>
      <c r="R1400" t="s">
        <v>26</v>
      </c>
      <c r="S1400" t="s">
        <v>3887</v>
      </c>
      <c r="T1400" t="s">
        <v>517</v>
      </c>
      <c r="U1400" t="str">
        <f t="shared" si="219"/>
        <v>Johnson City, Tennessee, United States</v>
      </c>
      <c r="V1400" t="s">
        <v>82</v>
      </c>
      <c r="W1400" t="s">
        <v>3890</v>
      </c>
      <c r="X1400" t="s">
        <v>36</v>
      </c>
      <c r="Y1400" t="s">
        <v>37</v>
      </c>
      <c r="Z1400" t="s">
        <v>3891</v>
      </c>
      <c r="AA1400">
        <v>108.78400000000001</v>
      </c>
      <c r="AB1400">
        <v>2</v>
      </c>
      <c r="AC1400">
        <v>6.7990000000000004</v>
      </c>
      <c r="AD1400" t="e">
        <v>#N/A</v>
      </c>
      <c r="AE1400" t="s">
        <v>39</v>
      </c>
    </row>
    <row r="1401" spans="1:31" x14ac:dyDescent="0.25">
      <c r="A1401">
        <v>3877</v>
      </c>
      <c r="B1401" t="s">
        <v>3886</v>
      </c>
      <c r="C1401" s="1">
        <v>43713</v>
      </c>
      <c r="D1401">
        <f t="shared" si="211"/>
        <v>5</v>
      </c>
      <c r="E1401" t="str">
        <f t="shared" si="210"/>
        <v>Sep</v>
      </c>
      <c r="F1401">
        <f t="shared" si="212"/>
        <v>2019</v>
      </c>
      <c r="G1401" t="str">
        <f t="shared" si="213"/>
        <v>Thu</v>
      </c>
      <c r="H1401" s="1">
        <v>43715</v>
      </c>
      <c r="I1401">
        <f t="shared" si="214"/>
        <v>7</v>
      </c>
      <c r="J1401" s="1" t="str">
        <f t="shared" si="215"/>
        <v>Sep</v>
      </c>
      <c r="K1401">
        <f t="shared" si="216"/>
        <v>2019</v>
      </c>
      <c r="L1401" s="1" t="str">
        <f t="shared" si="217"/>
        <v>Sat</v>
      </c>
      <c r="M1401">
        <f t="shared" si="218"/>
        <v>2</v>
      </c>
      <c r="N1401" t="s">
        <v>97</v>
      </c>
      <c r="O1401" t="s">
        <v>1908</v>
      </c>
      <c r="P1401" t="s">
        <v>1909</v>
      </c>
      <c r="Q1401" t="s">
        <v>44</v>
      </c>
      <c r="R1401" t="s">
        <v>26</v>
      </c>
      <c r="S1401" t="s">
        <v>3887</v>
      </c>
      <c r="T1401" t="s">
        <v>517</v>
      </c>
      <c r="U1401" t="str">
        <f t="shared" si="219"/>
        <v>Johnson City, Tennessee, United States</v>
      </c>
      <c r="V1401" t="s">
        <v>82</v>
      </c>
      <c r="W1401" t="s">
        <v>3892</v>
      </c>
      <c r="X1401" t="s">
        <v>49</v>
      </c>
      <c r="Y1401" t="s">
        <v>123</v>
      </c>
      <c r="Z1401" t="s">
        <v>3893</v>
      </c>
      <c r="AA1401">
        <v>10.272</v>
      </c>
      <c r="AB1401">
        <v>3</v>
      </c>
      <c r="AC1401">
        <v>3.21</v>
      </c>
      <c r="AD1401" t="e">
        <v>#N/A</v>
      </c>
      <c r="AE1401" t="s">
        <v>73</v>
      </c>
    </row>
    <row r="1402" spans="1:31" x14ac:dyDescent="0.25">
      <c r="A1402">
        <v>4615</v>
      </c>
      <c r="B1402" t="s">
        <v>3894</v>
      </c>
      <c r="C1402" s="1">
        <v>43713</v>
      </c>
      <c r="D1402">
        <f t="shared" si="211"/>
        <v>5</v>
      </c>
      <c r="E1402" t="str">
        <f t="shared" si="210"/>
        <v>Sep</v>
      </c>
      <c r="F1402">
        <f t="shared" si="212"/>
        <v>2019</v>
      </c>
      <c r="G1402" t="str">
        <f t="shared" si="213"/>
        <v>Thu</v>
      </c>
      <c r="H1402" s="1">
        <v>43718</v>
      </c>
      <c r="I1402">
        <f t="shared" si="214"/>
        <v>10</v>
      </c>
      <c r="J1402" s="1" t="str">
        <f t="shared" si="215"/>
        <v>Sep</v>
      </c>
      <c r="K1402">
        <f t="shared" si="216"/>
        <v>2019</v>
      </c>
      <c r="L1402" s="1" t="str">
        <f t="shared" si="217"/>
        <v>Tue</v>
      </c>
      <c r="M1402">
        <f t="shared" si="218"/>
        <v>5</v>
      </c>
      <c r="N1402" t="s">
        <v>22</v>
      </c>
      <c r="O1402" t="s">
        <v>3440</v>
      </c>
      <c r="P1402" t="s">
        <v>3441</v>
      </c>
      <c r="Q1402" t="s">
        <v>111</v>
      </c>
      <c r="R1402" t="s">
        <v>26</v>
      </c>
      <c r="S1402" t="s">
        <v>454</v>
      </c>
      <c r="T1402" t="s">
        <v>56</v>
      </c>
      <c r="U1402" t="str">
        <f t="shared" si="219"/>
        <v>Houston, Texas, United States</v>
      </c>
      <c r="V1402" t="s">
        <v>57</v>
      </c>
      <c r="W1402" t="s">
        <v>3754</v>
      </c>
      <c r="X1402" t="s">
        <v>49</v>
      </c>
      <c r="Y1402" t="s">
        <v>282</v>
      </c>
      <c r="Z1402" t="s">
        <v>3755</v>
      </c>
      <c r="AA1402">
        <v>62.79</v>
      </c>
      <c r="AB1402">
        <v>3</v>
      </c>
      <c r="AC1402">
        <v>-166.39349999999999</v>
      </c>
      <c r="AD1402" t="e">
        <v>#N/A</v>
      </c>
      <c r="AE1402" t="s">
        <v>34</v>
      </c>
    </row>
    <row r="1403" spans="1:31" x14ac:dyDescent="0.25">
      <c r="A1403">
        <v>4616</v>
      </c>
      <c r="B1403" t="s">
        <v>3894</v>
      </c>
      <c r="C1403" s="1">
        <v>43713</v>
      </c>
      <c r="D1403">
        <f t="shared" si="211"/>
        <v>5</v>
      </c>
      <c r="E1403" t="str">
        <f t="shared" si="210"/>
        <v>Sep</v>
      </c>
      <c r="F1403">
        <f t="shared" si="212"/>
        <v>2019</v>
      </c>
      <c r="G1403" t="str">
        <f t="shared" si="213"/>
        <v>Thu</v>
      </c>
      <c r="H1403" s="1">
        <v>43718</v>
      </c>
      <c r="I1403">
        <f t="shared" si="214"/>
        <v>10</v>
      </c>
      <c r="J1403" s="1" t="str">
        <f t="shared" si="215"/>
        <v>Sep</v>
      </c>
      <c r="K1403">
        <f t="shared" si="216"/>
        <v>2019</v>
      </c>
      <c r="L1403" s="1" t="str">
        <f t="shared" si="217"/>
        <v>Tue</v>
      </c>
      <c r="M1403">
        <f t="shared" si="218"/>
        <v>5</v>
      </c>
      <c r="N1403" t="s">
        <v>22</v>
      </c>
      <c r="O1403" t="s">
        <v>3440</v>
      </c>
      <c r="P1403" t="s">
        <v>3441</v>
      </c>
      <c r="Q1403" t="s">
        <v>111</v>
      </c>
      <c r="R1403" t="s">
        <v>26</v>
      </c>
      <c r="S1403" t="s">
        <v>454</v>
      </c>
      <c r="T1403" t="s">
        <v>56</v>
      </c>
      <c r="U1403" t="str">
        <f t="shared" si="219"/>
        <v>Houston, Texas, United States</v>
      </c>
      <c r="V1403" t="s">
        <v>57</v>
      </c>
      <c r="W1403" t="s">
        <v>3895</v>
      </c>
      <c r="X1403" t="s">
        <v>49</v>
      </c>
      <c r="Y1403" t="s">
        <v>271</v>
      </c>
      <c r="Z1403" t="s">
        <v>3896</v>
      </c>
      <c r="AA1403">
        <v>28.44</v>
      </c>
      <c r="AB1403">
        <v>9</v>
      </c>
      <c r="AC1403">
        <v>4.266</v>
      </c>
      <c r="AD1403" t="e">
        <v>#N/A</v>
      </c>
      <c r="AE1403" t="s">
        <v>73</v>
      </c>
    </row>
    <row r="1404" spans="1:31" x14ac:dyDescent="0.25">
      <c r="A1404">
        <v>4945</v>
      </c>
      <c r="B1404" t="s">
        <v>3897</v>
      </c>
      <c r="C1404" s="1">
        <v>43713</v>
      </c>
      <c r="D1404">
        <f t="shared" si="211"/>
        <v>5</v>
      </c>
      <c r="E1404" t="str">
        <f t="shared" si="210"/>
        <v>Sep</v>
      </c>
      <c r="F1404">
        <f t="shared" si="212"/>
        <v>2019</v>
      </c>
      <c r="G1404" t="str">
        <f t="shared" si="213"/>
        <v>Thu</v>
      </c>
      <c r="H1404" s="1">
        <v>43714</v>
      </c>
      <c r="I1404">
        <f t="shared" si="214"/>
        <v>6</v>
      </c>
      <c r="J1404" s="1" t="str">
        <f t="shared" si="215"/>
        <v>Sep</v>
      </c>
      <c r="K1404">
        <f t="shared" si="216"/>
        <v>2019</v>
      </c>
      <c r="L1404" s="1" t="str">
        <f t="shared" si="217"/>
        <v>Fri</v>
      </c>
      <c r="M1404">
        <f t="shared" si="218"/>
        <v>1</v>
      </c>
      <c r="N1404" t="s">
        <v>41</v>
      </c>
      <c r="O1404" t="s">
        <v>3898</v>
      </c>
      <c r="P1404" t="s">
        <v>3899</v>
      </c>
      <c r="Q1404" t="s">
        <v>44</v>
      </c>
      <c r="R1404" t="s">
        <v>26</v>
      </c>
      <c r="S1404" t="s">
        <v>3900</v>
      </c>
      <c r="T1404" t="s">
        <v>46</v>
      </c>
      <c r="U1404" t="str">
        <f t="shared" si="219"/>
        <v>Redondo Beach, California, United States</v>
      </c>
      <c r="V1404" t="s">
        <v>47</v>
      </c>
      <c r="W1404" t="s">
        <v>3901</v>
      </c>
      <c r="X1404" t="s">
        <v>49</v>
      </c>
      <c r="Y1404" t="s">
        <v>123</v>
      </c>
      <c r="Z1404" t="s">
        <v>3902</v>
      </c>
      <c r="AA1404">
        <v>96.08</v>
      </c>
      <c r="AB1404">
        <v>2</v>
      </c>
      <c r="AC1404">
        <v>46.118400000000001</v>
      </c>
      <c r="AD1404" t="e">
        <v>#N/A</v>
      </c>
      <c r="AE1404" t="s">
        <v>34</v>
      </c>
    </row>
    <row r="1405" spans="1:31" x14ac:dyDescent="0.25">
      <c r="A1405">
        <v>4946</v>
      </c>
      <c r="B1405" t="s">
        <v>3897</v>
      </c>
      <c r="C1405" s="1">
        <v>43713</v>
      </c>
      <c r="D1405">
        <f t="shared" si="211"/>
        <v>5</v>
      </c>
      <c r="E1405" t="str">
        <f t="shared" si="210"/>
        <v>Sep</v>
      </c>
      <c r="F1405">
        <f t="shared" si="212"/>
        <v>2019</v>
      </c>
      <c r="G1405" t="str">
        <f t="shared" si="213"/>
        <v>Thu</v>
      </c>
      <c r="H1405" s="1">
        <v>43714</v>
      </c>
      <c r="I1405">
        <f t="shared" si="214"/>
        <v>6</v>
      </c>
      <c r="J1405" s="1" t="str">
        <f t="shared" si="215"/>
        <v>Sep</v>
      </c>
      <c r="K1405">
        <f t="shared" si="216"/>
        <v>2019</v>
      </c>
      <c r="L1405" s="1" t="str">
        <f t="shared" si="217"/>
        <v>Fri</v>
      </c>
      <c r="M1405">
        <f t="shared" si="218"/>
        <v>1</v>
      </c>
      <c r="N1405" t="s">
        <v>41</v>
      </c>
      <c r="O1405" t="s">
        <v>3898</v>
      </c>
      <c r="P1405" t="s">
        <v>3899</v>
      </c>
      <c r="Q1405" t="s">
        <v>44</v>
      </c>
      <c r="R1405" t="s">
        <v>26</v>
      </c>
      <c r="S1405" t="s">
        <v>3900</v>
      </c>
      <c r="T1405" t="s">
        <v>46</v>
      </c>
      <c r="U1405" t="str">
        <f t="shared" si="219"/>
        <v>Redondo Beach, California, United States</v>
      </c>
      <c r="V1405" t="s">
        <v>47</v>
      </c>
      <c r="W1405" t="s">
        <v>1659</v>
      </c>
      <c r="X1405" t="s">
        <v>49</v>
      </c>
      <c r="Y1405" t="s">
        <v>75</v>
      </c>
      <c r="Z1405" t="s">
        <v>1660</v>
      </c>
      <c r="AA1405">
        <v>11.68</v>
      </c>
      <c r="AB1405">
        <v>2</v>
      </c>
      <c r="AC1405">
        <v>3.9420000000000002</v>
      </c>
      <c r="AD1405" t="e">
        <v>#N/A</v>
      </c>
      <c r="AE1405" t="s">
        <v>73</v>
      </c>
    </row>
    <row r="1406" spans="1:31" x14ac:dyDescent="0.25">
      <c r="A1406">
        <v>4947</v>
      </c>
      <c r="B1406" t="s">
        <v>3897</v>
      </c>
      <c r="C1406" s="1">
        <v>43713</v>
      </c>
      <c r="D1406">
        <f t="shared" si="211"/>
        <v>5</v>
      </c>
      <c r="E1406" t="str">
        <f t="shared" si="210"/>
        <v>Sep</v>
      </c>
      <c r="F1406">
        <f t="shared" si="212"/>
        <v>2019</v>
      </c>
      <c r="G1406" t="str">
        <f t="shared" si="213"/>
        <v>Thu</v>
      </c>
      <c r="H1406" s="1">
        <v>43714</v>
      </c>
      <c r="I1406">
        <f t="shared" si="214"/>
        <v>6</v>
      </c>
      <c r="J1406" s="1" t="str">
        <f t="shared" si="215"/>
        <v>Sep</v>
      </c>
      <c r="K1406">
        <f t="shared" si="216"/>
        <v>2019</v>
      </c>
      <c r="L1406" s="1" t="str">
        <f t="shared" si="217"/>
        <v>Fri</v>
      </c>
      <c r="M1406">
        <f t="shared" si="218"/>
        <v>1</v>
      </c>
      <c r="N1406" t="s">
        <v>41</v>
      </c>
      <c r="O1406" t="s">
        <v>3898</v>
      </c>
      <c r="P1406" t="s">
        <v>3899</v>
      </c>
      <c r="Q1406" t="s">
        <v>44</v>
      </c>
      <c r="R1406" t="s">
        <v>26</v>
      </c>
      <c r="S1406" t="s">
        <v>3900</v>
      </c>
      <c r="T1406" t="s">
        <v>46</v>
      </c>
      <c r="U1406" t="str">
        <f t="shared" si="219"/>
        <v>Redondo Beach, California, United States</v>
      </c>
      <c r="V1406" t="s">
        <v>47</v>
      </c>
      <c r="W1406" t="s">
        <v>592</v>
      </c>
      <c r="X1406" t="s">
        <v>49</v>
      </c>
      <c r="Y1406" t="s">
        <v>271</v>
      </c>
      <c r="Z1406" t="s">
        <v>593</v>
      </c>
      <c r="AA1406">
        <v>4.3600000000000003</v>
      </c>
      <c r="AB1406">
        <v>2</v>
      </c>
      <c r="AC1406">
        <v>1.7876000000000001</v>
      </c>
      <c r="AD1406" t="e">
        <v>#N/A</v>
      </c>
      <c r="AE1406" t="s">
        <v>39</v>
      </c>
    </row>
    <row r="1407" spans="1:31" x14ac:dyDescent="0.25">
      <c r="A1407">
        <v>5382</v>
      </c>
      <c r="B1407" t="s">
        <v>3903</v>
      </c>
      <c r="C1407" s="1">
        <v>43713</v>
      </c>
      <c r="D1407">
        <f t="shared" si="211"/>
        <v>5</v>
      </c>
      <c r="E1407" t="str">
        <f t="shared" si="210"/>
        <v>Sep</v>
      </c>
      <c r="F1407">
        <f t="shared" si="212"/>
        <v>2019</v>
      </c>
      <c r="G1407" t="str">
        <f t="shared" si="213"/>
        <v>Thu</v>
      </c>
      <c r="H1407" s="1">
        <v>43715</v>
      </c>
      <c r="I1407">
        <f t="shared" si="214"/>
        <v>7</v>
      </c>
      <c r="J1407" s="1" t="str">
        <f t="shared" si="215"/>
        <v>Sep</v>
      </c>
      <c r="K1407">
        <f t="shared" si="216"/>
        <v>2019</v>
      </c>
      <c r="L1407" s="1" t="str">
        <f t="shared" si="217"/>
        <v>Sat</v>
      </c>
      <c r="M1407">
        <f t="shared" si="218"/>
        <v>2</v>
      </c>
      <c r="N1407" t="s">
        <v>97</v>
      </c>
      <c r="O1407" t="s">
        <v>3904</v>
      </c>
      <c r="P1407" t="s">
        <v>3905</v>
      </c>
      <c r="Q1407" t="s">
        <v>25</v>
      </c>
      <c r="R1407" t="s">
        <v>26</v>
      </c>
      <c r="S1407" t="s">
        <v>454</v>
      </c>
      <c r="T1407" t="s">
        <v>56</v>
      </c>
      <c r="U1407" t="str">
        <f t="shared" si="219"/>
        <v>Houston, Texas, United States</v>
      </c>
      <c r="V1407" t="s">
        <v>57</v>
      </c>
      <c r="W1407" t="s">
        <v>2740</v>
      </c>
      <c r="X1407" t="s">
        <v>49</v>
      </c>
      <c r="Y1407" t="s">
        <v>123</v>
      </c>
      <c r="Z1407" t="s">
        <v>2741</v>
      </c>
      <c r="AA1407">
        <v>25.92</v>
      </c>
      <c r="AB1407">
        <v>5</v>
      </c>
      <c r="AC1407">
        <v>9.0719999999999992</v>
      </c>
      <c r="AD1407" t="e">
        <v>#N/A</v>
      </c>
      <c r="AE1407" t="s">
        <v>34</v>
      </c>
    </row>
    <row r="1408" spans="1:31" x14ac:dyDescent="0.25">
      <c r="A1408">
        <v>5383</v>
      </c>
      <c r="B1408" t="s">
        <v>3903</v>
      </c>
      <c r="C1408" s="1">
        <v>43713</v>
      </c>
      <c r="D1408">
        <f t="shared" si="211"/>
        <v>5</v>
      </c>
      <c r="E1408" t="str">
        <f t="shared" si="210"/>
        <v>Sep</v>
      </c>
      <c r="F1408">
        <f t="shared" si="212"/>
        <v>2019</v>
      </c>
      <c r="G1408" t="str">
        <f t="shared" si="213"/>
        <v>Thu</v>
      </c>
      <c r="H1408" s="1">
        <v>43715</v>
      </c>
      <c r="I1408">
        <f t="shared" si="214"/>
        <v>7</v>
      </c>
      <c r="J1408" s="1" t="str">
        <f t="shared" si="215"/>
        <v>Sep</v>
      </c>
      <c r="K1408">
        <f t="shared" si="216"/>
        <v>2019</v>
      </c>
      <c r="L1408" s="1" t="str">
        <f t="shared" si="217"/>
        <v>Sat</v>
      </c>
      <c r="M1408">
        <f t="shared" si="218"/>
        <v>2</v>
      </c>
      <c r="N1408" t="s">
        <v>97</v>
      </c>
      <c r="O1408" t="s">
        <v>3904</v>
      </c>
      <c r="P1408" t="s">
        <v>3905</v>
      </c>
      <c r="Q1408" t="s">
        <v>25</v>
      </c>
      <c r="R1408" t="s">
        <v>26</v>
      </c>
      <c r="S1408" t="s">
        <v>454</v>
      </c>
      <c r="T1408" t="s">
        <v>56</v>
      </c>
      <c r="U1408" t="str">
        <f t="shared" si="219"/>
        <v>Houston, Texas, United States</v>
      </c>
      <c r="V1408" t="s">
        <v>57</v>
      </c>
      <c r="W1408" t="s">
        <v>3906</v>
      </c>
      <c r="X1408" t="s">
        <v>49</v>
      </c>
      <c r="Y1408" t="s">
        <v>271</v>
      </c>
      <c r="Z1408" t="s">
        <v>726</v>
      </c>
      <c r="AA1408">
        <v>15.808</v>
      </c>
      <c r="AB1408">
        <v>8</v>
      </c>
      <c r="AC1408">
        <v>5.3352000000000004</v>
      </c>
      <c r="AD1408" t="e">
        <v>#N/A</v>
      </c>
      <c r="AE1408" t="s">
        <v>34</v>
      </c>
    </row>
    <row r="1409" spans="1:31" x14ac:dyDescent="0.25">
      <c r="A1409">
        <v>5384</v>
      </c>
      <c r="B1409" t="s">
        <v>3903</v>
      </c>
      <c r="C1409" s="1">
        <v>43713</v>
      </c>
      <c r="D1409">
        <f t="shared" si="211"/>
        <v>5</v>
      </c>
      <c r="E1409" t="str">
        <f t="shared" si="210"/>
        <v>Sep</v>
      </c>
      <c r="F1409">
        <f t="shared" si="212"/>
        <v>2019</v>
      </c>
      <c r="G1409" t="str">
        <f t="shared" si="213"/>
        <v>Thu</v>
      </c>
      <c r="H1409" s="1">
        <v>43715</v>
      </c>
      <c r="I1409">
        <f t="shared" si="214"/>
        <v>7</v>
      </c>
      <c r="J1409" s="1" t="str">
        <f t="shared" si="215"/>
        <v>Sep</v>
      </c>
      <c r="K1409">
        <f t="shared" si="216"/>
        <v>2019</v>
      </c>
      <c r="L1409" s="1" t="str">
        <f t="shared" si="217"/>
        <v>Sat</v>
      </c>
      <c r="M1409">
        <f t="shared" si="218"/>
        <v>2</v>
      </c>
      <c r="N1409" t="s">
        <v>97</v>
      </c>
      <c r="O1409" t="s">
        <v>3904</v>
      </c>
      <c r="P1409" t="s">
        <v>3905</v>
      </c>
      <c r="Q1409" t="s">
        <v>25</v>
      </c>
      <c r="R1409" t="s">
        <v>26</v>
      </c>
      <c r="S1409" t="s">
        <v>454</v>
      </c>
      <c r="T1409" t="s">
        <v>56</v>
      </c>
      <c r="U1409" t="str">
        <f t="shared" si="219"/>
        <v>Houston, Texas, United States</v>
      </c>
      <c r="V1409" t="s">
        <v>57</v>
      </c>
      <c r="W1409" t="s">
        <v>3907</v>
      </c>
      <c r="X1409" t="s">
        <v>49</v>
      </c>
      <c r="Y1409" t="s">
        <v>123</v>
      </c>
      <c r="Z1409" t="s">
        <v>3908</v>
      </c>
      <c r="AA1409">
        <v>10.368</v>
      </c>
      <c r="AB1409">
        <v>2</v>
      </c>
      <c r="AC1409">
        <v>3.7584</v>
      </c>
      <c r="AD1409" t="e">
        <v>#N/A</v>
      </c>
      <c r="AE1409" t="s">
        <v>73</v>
      </c>
    </row>
    <row r="1410" spans="1:31" x14ac:dyDescent="0.25">
      <c r="A1410">
        <v>5880</v>
      </c>
      <c r="B1410" t="s">
        <v>3909</v>
      </c>
      <c r="C1410" s="1">
        <v>43713</v>
      </c>
      <c r="D1410">
        <f t="shared" si="211"/>
        <v>5</v>
      </c>
      <c r="E1410" t="str">
        <f t="shared" ref="E1410:E1473" si="220">TEXT(C1410,"mmm")</f>
        <v>Sep</v>
      </c>
      <c r="F1410">
        <f t="shared" si="212"/>
        <v>2019</v>
      </c>
      <c r="G1410" t="str">
        <f t="shared" si="213"/>
        <v>Thu</v>
      </c>
      <c r="H1410" s="1">
        <v>43719</v>
      </c>
      <c r="I1410">
        <f t="shared" si="214"/>
        <v>11</v>
      </c>
      <c r="J1410" s="1" t="str">
        <f t="shared" si="215"/>
        <v>Sep</v>
      </c>
      <c r="K1410">
        <f t="shared" si="216"/>
        <v>2019</v>
      </c>
      <c r="L1410" s="1" t="str">
        <f t="shared" si="217"/>
        <v>Wed</v>
      </c>
      <c r="M1410">
        <f t="shared" si="218"/>
        <v>6</v>
      </c>
      <c r="N1410" t="s">
        <v>22</v>
      </c>
      <c r="O1410" t="s">
        <v>1220</v>
      </c>
      <c r="P1410" t="s">
        <v>1221</v>
      </c>
      <c r="Q1410" t="s">
        <v>44</v>
      </c>
      <c r="R1410" t="s">
        <v>26</v>
      </c>
      <c r="S1410" t="s">
        <v>221</v>
      </c>
      <c r="T1410" t="s">
        <v>222</v>
      </c>
      <c r="U1410" t="str">
        <f t="shared" si="219"/>
        <v>New York City, New York, United States</v>
      </c>
      <c r="V1410" t="s">
        <v>29</v>
      </c>
      <c r="W1410" t="s">
        <v>3910</v>
      </c>
      <c r="X1410" t="s">
        <v>49</v>
      </c>
      <c r="Y1410" t="s">
        <v>123</v>
      </c>
      <c r="Z1410" t="s">
        <v>3911</v>
      </c>
      <c r="AA1410">
        <v>192.16</v>
      </c>
      <c r="AB1410">
        <v>4</v>
      </c>
      <c r="AC1410">
        <v>92.236800000000002</v>
      </c>
      <c r="AD1410" t="e">
        <v>#N/A</v>
      </c>
      <c r="AE1410" t="s">
        <v>39</v>
      </c>
    </row>
    <row r="1411" spans="1:31" x14ac:dyDescent="0.25">
      <c r="A1411">
        <v>6777</v>
      </c>
      <c r="B1411" t="s">
        <v>3912</v>
      </c>
      <c r="C1411" s="1">
        <v>43713</v>
      </c>
      <c r="D1411">
        <f t="shared" ref="D1411:D1474" si="221">DAY(C1411)</f>
        <v>5</v>
      </c>
      <c r="E1411" t="str">
        <f t="shared" si="220"/>
        <v>Sep</v>
      </c>
      <c r="F1411">
        <f t="shared" ref="F1411:F1474" si="222">YEAR(C1411)</f>
        <v>2019</v>
      </c>
      <c r="G1411" t="str">
        <f t="shared" ref="G1411:G1474" si="223">TEXT(C1411,"ddd")</f>
        <v>Thu</v>
      </c>
      <c r="H1411" s="1">
        <v>43719</v>
      </c>
      <c r="I1411">
        <f t="shared" ref="I1411:I1474" si="224">DAY(H1411)</f>
        <v>11</v>
      </c>
      <c r="J1411" s="1" t="str">
        <f t="shared" ref="J1411:J1474" si="225">TEXT(H1411,"mmm")</f>
        <v>Sep</v>
      </c>
      <c r="K1411">
        <f t="shared" ref="K1411:K1474" si="226">YEAR(H1411)</f>
        <v>2019</v>
      </c>
      <c r="L1411" s="1" t="str">
        <f t="shared" ref="L1411:L1474" si="227">TEXT(H1411,"ddd")</f>
        <v>Wed</v>
      </c>
      <c r="M1411">
        <f t="shared" ref="M1411:M1474" si="228">H1411-C1411</f>
        <v>6</v>
      </c>
      <c r="N1411" t="s">
        <v>22</v>
      </c>
      <c r="O1411" t="s">
        <v>3913</v>
      </c>
      <c r="P1411" t="s">
        <v>3914</v>
      </c>
      <c r="Q1411" t="s">
        <v>44</v>
      </c>
      <c r="R1411" t="s">
        <v>26</v>
      </c>
      <c r="S1411" t="s">
        <v>55</v>
      </c>
      <c r="T1411" t="s">
        <v>56</v>
      </c>
      <c r="U1411" t="str">
        <f t="shared" ref="U1411:U1474" si="229">CONCATENATE(S1411,", ",T1411,", ",R1411)</f>
        <v>San Antonio, Texas, United States</v>
      </c>
      <c r="V1411" t="s">
        <v>57</v>
      </c>
      <c r="W1411" t="s">
        <v>2469</v>
      </c>
      <c r="X1411" t="s">
        <v>49</v>
      </c>
      <c r="Y1411" t="s">
        <v>50</v>
      </c>
      <c r="Z1411" t="s">
        <v>2470</v>
      </c>
      <c r="AA1411">
        <v>93.456000000000003</v>
      </c>
      <c r="AB1411">
        <v>3</v>
      </c>
      <c r="AC1411">
        <v>-17.523</v>
      </c>
      <c r="AD1411" t="e">
        <v>#N/A</v>
      </c>
      <c r="AE1411" t="s">
        <v>39</v>
      </c>
    </row>
    <row r="1412" spans="1:31" x14ac:dyDescent="0.25">
      <c r="A1412">
        <v>6876</v>
      </c>
      <c r="B1412" t="s">
        <v>3915</v>
      </c>
      <c r="C1412" s="1">
        <v>43713</v>
      </c>
      <c r="D1412">
        <f t="shared" si="221"/>
        <v>5</v>
      </c>
      <c r="E1412" t="str">
        <f t="shared" si="220"/>
        <v>Sep</v>
      </c>
      <c r="F1412">
        <f t="shared" si="222"/>
        <v>2019</v>
      </c>
      <c r="G1412" t="str">
        <f t="shared" si="223"/>
        <v>Thu</v>
      </c>
      <c r="H1412" s="1">
        <v>43718</v>
      </c>
      <c r="I1412">
        <f t="shared" si="224"/>
        <v>10</v>
      </c>
      <c r="J1412" s="1" t="str">
        <f t="shared" si="225"/>
        <v>Sep</v>
      </c>
      <c r="K1412">
        <f t="shared" si="226"/>
        <v>2019</v>
      </c>
      <c r="L1412" s="1" t="str">
        <f t="shared" si="227"/>
        <v>Tue</v>
      </c>
      <c r="M1412">
        <f t="shared" si="228"/>
        <v>5</v>
      </c>
      <c r="N1412" t="s">
        <v>22</v>
      </c>
      <c r="O1412" t="s">
        <v>1727</v>
      </c>
      <c r="P1412" t="s">
        <v>1728</v>
      </c>
      <c r="Q1412" t="s">
        <v>44</v>
      </c>
      <c r="R1412" t="s">
        <v>26</v>
      </c>
      <c r="S1412" t="s">
        <v>1628</v>
      </c>
      <c r="T1412" t="s">
        <v>428</v>
      </c>
      <c r="U1412" t="str">
        <f t="shared" si="229"/>
        <v>Chesapeake, Virginia, United States</v>
      </c>
      <c r="V1412" t="s">
        <v>82</v>
      </c>
      <c r="W1412" t="s">
        <v>3916</v>
      </c>
      <c r="X1412" t="s">
        <v>49</v>
      </c>
      <c r="Y1412" t="s">
        <v>296</v>
      </c>
      <c r="Z1412" t="s">
        <v>3917</v>
      </c>
      <c r="AA1412">
        <v>25.06</v>
      </c>
      <c r="AB1412">
        <v>2</v>
      </c>
      <c r="AC1412">
        <v>11.7782</v>
      </c>
      <c r="AD1412" t="e">
        <v>#N/A</v>
      </c>
      <c r="AE1412" t="s">
        <v>39</v>
      </c>
    </row>
    <row r="1413" spans="1:31" x14ac:dyDescent="0.25">
      <c r="A1413">
        <v>6877</v>
      </c>
      <c r="B1413" t="s">
        <v>3915</v>
      </c>
      <c r="C1413" s="1">
        <v>43713</v>
      </c>
      <c r="D1413">
        <f t="shared" si="221"/>
        <v>5</v>
      </c>
      <c r="E1413" t="str">
        <f t="shared" si="220"/>
        <v>Sep</v>
      </c>
      <c r="F1413">
        <f t="shared" si="222"/>
        <v>2019</v>
      </c>
      <c r="G1413" t="str">
        <f t="shared" si="223"/>
        <v>Thu</v>
      </c>
      <c r="H1413" s="1">
        <v>43718</v>
      </c>
      <c r="I1413">
        <f t="shared" si="224"/>
        <v>10</v>
      </c>
      <c r="J1413" s="1" t="str">
        <f t="shared" si="225"/>
        <v>Sep</v>
      </c>
      <c r="K1413">
        <f t="shared" si="226"/>
        <v>2019</v>
      </c>
      <c r="L1413" s="1" t="str">
        <f t="shared" si="227"/>
        <v>Tue</v>
      </c>
      <c r="M1413">
        <f t="shared" si="228"/>
        <v>5</v>
      </c>
      <c r="N1413" t="s">
        <v>22</v>
      </c>
      <c r="O1413" t="s">
        <v>1727</v>
      </c>
      <c r="P1413" t="s">
        <v>1728</v>
      </c>
      <c r="Q1413" t="s">
        <v>44</v>
      </c>
      <c r="R1413" t="s">
        <v>26</v>
      </c>
      <c r="S1413" t="s">
        <v>1628</v>
      </c>
      <c r="T1413" t="s">
        <v>428</v>
      </c>
      <c r="U1413" t="str">
        <f t="shared" si="229"/>
        <v>Chesapeake, Virginia, United States</v>
      </c>
      <c r="V1413" t="s">
        <v>82</v>
      </c>
      <c r="W1413" t="s">
        <v>3918</v>
      </c>
      <c r="X1413" t="s">
        <v>31</v>
      </c>
      <c r="Y1413" t="s">
        <v>71</v>
      </c>
      <c r="Z1413" t="s">
        <v>3919</v>
      </c>
      <c r="AA1413">
        <v>1652.94</v>
      </c>
      <c r="AB1413">
        <v>3</v>
      </c>
      <c r="AC1413">
        <v>314.05860000000001</v>
      </c>
      <c r="AD1413" t="e">
        <v>#N/A</v>
      </c>
      <c r="AE1413" t="s">
        <v>73</v>
      </c>
    </row>
    <row r="1414" spans="1:31" x14ac:dyDescent="0.25">
      <c r="A1414">
        <v>7071</v>
      </c>
      <c r="B1414" t="s">
        <v>3920</v>
      </c>
      <c r="C1414" s="1">
        <v>43713</v>
      </c>
      <c r="D1414">
        <f t="shared" si="221"/>
        <v>5</v>
      </c>
      <c r="E1414" t="str">
        <f t="shared" si="220"/>
        <v>Sep</v>
      </c>
      <c r="F1414">
        <f t="shared" si="222"/>
        <v>2019</v>
      </c>
      <c r="G1414" t="str">
        <f t="shared" si="223"/>
        <v>Thu</v>
      </c>
      <c r="H1414" s="1">
        <v>43718</v>
      </c>
      <c r="I1414">
        <f t="shared" si="224"/>
        <v>10</v>
      </c>
      <c r="J1414" s="1" t="str">
        <f t="shared" si="225"/>
        <v>Sep</v>
      </c>
      <c r="K1414">
        <f t="shared" si="226"/>
        <v>2019</v>
      </c>
      <c r="L1414" s="1" t="str">
        <f t="shared" si="227"/>
        <v>Tue</v>
      </c>
      <c r="M1414">
        <f t="shared" si="228"/>
        <v>5</v>
      </c>
      <c r="N1414" t="s">
        <v>97</v>
      </c>
      <c r="O1414" t="s">
        <v>2920</v>
      </c>
      <c r="P1414" t="s">
        <v>2921</v>
      </c>
      <c r="Q1414" t="s">
        <v>111</v>
      </c>
      <c r="R1414" t="s">
        <v>26</v>
      </c>
      <c r="S1414" t="s">
        <v>383</v>
      </c>
      <c r="T1414" t="s">
        <v>384</v>
      </c>
      <c r="U1414" t="str">
        <f t="shared" si="229"/>
        <v>Chicago, Illinois, United States</v>
      </c>
      <c r="V1414" t="s">
        <v>57</v>
      </c>
      <c r="W1414" t="s">
        <v>2115</v>
      </c>
      <c r="X1414" t="s">
        <v>49</v>
      </c>
      <c r="Y1414" t="s">
        <v>123</v>
      </c>
      <c r="Z1414" t="s">
        <v>2116</v>
      </c>
      <c r="AA1414">
        <v>9.2479999999999993</v>
      </c>
      <c r="AB1414">
        <v>2</v>
      </c>
      <c r="AC1414">
        <v>3.3523999999999998</v>
      </c>
      <c r="AD1414" t="e">
        <v>#N/A</v>
      </c>
      <c r="AE1414" t="s">
        <v>39</v>
      </c>
    </row>
    <row r="1415" spans="1:31" x14ac:dyDescent="0.25">
      <c r="A1415">
        <v>7522</v>
      </c>
      <c r="B1415" t="s">
        <v>3921</v>
      </c>
      <c r="C1415" s="1">
        <v>43713</v>
      </c>
      <c r="D1415">
        <f t="shared" si="221"/>
        <v>5</v>
      </c>
      <c r="E1415" t="str">
        <f t="shared" si="220"/>
        <v>Sep</v>
      </c>
      <c r="F1415">
        <f t="shared" si="222"/>
        <v>2019</v>
      </c>
      <c r="G1415" t="str">
        <f t="shared" si="223"/>
        <v>Thu</v>
      </c>
      <c r="H1415" s="1">
        <v>43719</v>
      </c>
      <c r="I1415">
        <f t="shared" si="224"/>
        <v>11</v>
      </c>
      <c r="J1415" s="1" t="str">
        <f t="shared" si="225"/>
        <v>Sep</v>
      </c>
      <c r="K1415">
        <f t="shared" si="226"/>
        <v>2019</v>
      </c>
      <c r="L1415" s="1" t="str">
        <f t="shared" si="227"/>
        <v>Wed</v>
      </c>
      <c r="M1415">
        <f t="shared" si="228"/>
        <v>6</v>
      </c>
      <c r="N1415" t="s">
        <v>22</v>
      </c>
      <c r="O1415" t="s">
        <v>3922</v>
      </c>
      <c r="P1415" t="s">
        <v>3923</v>
      </c>
      <c r="Q1415" t="s">
        <v>44</v>
      </c>
      <c r="R1415" t="s">
        <v>26</v>
      </c>
      <c r="S1415" t="s">
        <v>530</v>
      </c>
      <c r="T1415" t="s">
        <v>156</v>
      </c>
      <c r="U1415" t="str">
        <f t="shared" si="229"/>
        <v>Lancaster, Ohio, United States</v>
      </c>
      <c r="V1415" t="s">
        <v>29</v>
      </c>
      <c r="W1415" t="s">
        <v>2158</v>
      </c>
      <c r="X1415" t="s">
        <v>49</v>
      </c>
      <c r="Y1415" t="s">
        <v>75</v>
      </c>
      <c r="Z1415" t="s">
        <v>2159</v>
      </c>
      <c r="AA1415">
        <v>8.952</v>
      </c>
      <c r="AB1415">
        <v>2</v>
      </c>
      <c r="AC1415">
        <v>-7.46</v>
      </c>
      <c r="AD1415" t="e">
        <v>#N/A</v>
      </c>
      <c r="AE1415" t="s">
        <v>73</v>
      </c>
    </row>
    <row r="1416" spans="1:31" x14ac:dyDescent="0.25">
      <c r="A1416">
        <v>7523</v>
      </c>
      <c r="B1416" t="s">
        <v>3921</v>
      </c>
      <c r="C1416" s="1">
        <v>43713</v>
      </c>
      <c r="D1416">
        <f t="shared" si="221"/>
        <v>5</v>
      </c>
      <c r="E1416" t="str">
        <f t="shared" si="220"/>
        <v>Sep</v>
      </c>
      <c r="F1416">
        <f t="shared" si="222"/>
        <v>2019</v>
      </c>
      <c r="G1416" t="str">
        <f t="shared" si="223"/>
        <v>Thu</v>
      </c>
      <c r="H1416" s="1">
        <v>43719</v>
      </c>
      <c r="I1416">
        <f t="shared" si="224"/>
        <v>11</v>
      </c>
      <c r="J1416" s="1" t="str">
        <f t="shared" si="225"/>
        <v>Sep</v>
      </c>
      <c r="K1416">
        <f t="shared" si="226"/>
        <v>2019</v>
      </c>
      <c r="L1416" s="1" t="str">
        <f t="shared" si="227"/>
        <v>Wed</v>
      </c>
      <c r="M1416">
        <f t="shared" si="228"/>
        <v>6</v>
      </c>
      <c r="N1416" t="s">
        <v>22</v>
      </c>
      <c r="O1416" t="s">
        <v>3922</v>
      </c>
      <c r="P1416" t="s">
        <v>3923</v>
      </c>
      <c r="Q1416" t="s">
        <v>44</v>
      </c>
      <c r="R1416" t="s">
        <v>26</v>
      </c>
      <c r="S1416" t="s">
        <v>530</v>
      </c>
      <c r="T1416" t="s">
        <v>156</v>
      </c>
      <c r="U1416" t="str">
        <f t="shared" si="229"/>
        <v>Lancaster, Ohio, United States</v>
      </c>
      <c r="V1416" t="s">
        <v>29</v>
      </c>
      <c r="W1416" t="s">
        <v>874</v>
      </c>
      <c r="X1416" t="s">
        <v>49</v>
      </c>
      <c r="Y1416" t="s">
        <v>75</v>
      </c>
      <c r="Z1416" t="s">
        <v>875</v>
      </c>
      <c r="AA1416">
        <v>8.8559999999999999</v>
      </c>
      <c r="AB1416">
        <v>6</v>
      </c>
      <c r="AC1416">
        <v>-6.4943999999999997</v>
      </c>
      <c r="AD1416" t="e">
        <v>#N/A</v>
      </c>
      <c r="AE1416" t="s">
        <v>39</v>
      </c>
    </row>
    <row r="1417" spans="1:31" x14ac:dyDescent="0.25">
      <c r="A1417">
        <v>7524</v>
      </c>
      <c r="B1417" t="s">
        <v>3921</v>
      </c>
      <c r="C1417" s="1">
        <v>43713</v>
      </c>
      <c r="D1417">
        <f t="shared" si="221"/>
        <v>5</v>
      </c>
      <c r="E1417" t="str">
        <f t="shared" si="220"/>
        <v>Sep</v>
      </c>
      <c r="F1417">
        <f t="shared" si="222"/>
        <v>2019</v>
      </c>
      <c r="G1417" t="str">
        <f t="shared" si="223"/>
        <v>Thu</v>
      </c>
      <c r="H1417" s="1">
        <v>43719</v>
      </c>
      <c r="I1417">
        <f t="shared" si="224"/>
        <v>11</v>
      </c>
      <c r="J1417" s="1" t="str">
        <f t="shared" si="225"/>
        <v>Sep</v>
      </c>
      <c r="K1417">
        <f t="shared" si="226"/>
        <v>2019</v>
      </c>
      <c r="L1417" s="1" t="str">
        <f t="shared" si="227"/>
        <v>Wed</v>
      </c>
      <c r="M1417">
        <f t="shared" si="228"/>
        <v>6</v>
      </c>
      <c r="N1417" t="s">
        <v>22</v>
      </c>
      <c r="O1417" t="s">
        <v>3922</v>
      </c>
      <c r="P1417" t="s">
        <v>3923</v>
      </c>
      <c r="Q1417" t="s">
        <v>44</v>
      </c>
      <c r="R1417" t="s">
        <v>26</v>
      </c>
      <c r="S1417" t="s">
        <v>530</v>
      </c>
      <c r="T1417" t="s">
        <v>156</v>
      </c>
      <c r="U1417" t="str">
        <f t="shared" si="229"/>
        <v>Lancaster, Ohio, United States</v>
      </c>
      <c r="V1417" t="s">
        <v>29</v>
      </c>
      <c r="W1417" t="s">
        <v>3924</v>
      </c>
      <c r="X1417" t="s">
        <v>31</v>
      </c>
      <c r="Y1417" t="s">
        <v>262</v>
      </c>
      <c r="Z1417" t="s">
        <v>3925</v>
      </c>
      <c r="AA1417">
        <v>85.245999999999995</v>
      </c>
      <c r="AB1417">
        <v>2</v>
      </c>
      <c r="AC1417">
        <v>-1.2178</v>
      </c>
      <c r="AD1417" t="e">
        <v>#N/A</v>
      </c>
      <c r="AE1417" t="s">
        <v>73</v>
      </c>
    </row>
    <row r="1418" spans="1:31" x14ac:dyDescent="0.25">
      <c r="A1418">
        <v>7550</v>
      </c>
      <c r="B1418" t="s">
        <v>3926</v>
      </c>
      <c r="C1418" s="1">
        <v>43713</v>
      </c>
      <c r="D1418">
        <f t="shared" si="221"/>
        <v>5</v>
      </c>
      <c r="E1418" t="str">
        <f t="shared" si="220"/>
        <v>Sep</v>
      </c>
      <c r="F1418">
        <f t="shared" si="222"/>
        <v>2019</v>
      </c>
      <c r="G1418" t="str">
        <f t="shared" si="223"/>
        <v>Thu</v>
      </c>
      <c r="H1418" s="1">
        <v>43715</v>
      </c>
      <c r="I1418">
        <f t="shared" si="224"/>
        <v>7</v>
      </c>
      <c r="J1418" s="1" t="str">
        <f t="shared" si="225"/>
        <v>Sep</v>
      </c>
      <c r="K1418">
        <f t="shared" si="226"/>
        <v>2019</v>
      </c>
      <c r="L1418" s="1" t="str">
        <f t="shared" si="227"/>
        <v>Sat</v>
      </c>
      <c r="M1418">
        <f t="shared" si="228"/>
        <v>2</v>
      </c>
      <c r="N1418" t="s">
        <v>41</v>
      </c>
      <c r="O1418" t="s">
        <v>3697</v>
      </c>
      <c r="P1418" t="s">
        <v>3698</v>
      </c>
      <c r="Q1418" t="s">
        <v>25</v>
      </c>
      <c r="R1418" t="s">
        <v>26</v>
      </c>
      <c r="S1418" t="s">
        <v>454</v>
      </c>
      <c r="T1418" t="s">
        <v>56</v>
      </c>
      <c r="U1418" t="str">
        <f t="shared" si="229"/>
        <v>Houston, Texas, United States</v>
      </c>
      <c r="V1418" t="s">
        <v>57</v>
      </c>
      <c r="W1418" t="s">
        <v>3927</v>
      </c>
      <c r="X1418" t="s">
        <v>31</v>
      </c>
      <c r="Y1418" t="s">
        <v>120</v>
      </c>
      <c r="Z1418" t="s">
        <v>3928</v>
      </c>
      <c r="AA1418">
        <v>21.204000000000001</v>
      </c>
      <c r="AB1418">
        <v>3</v>
      </c>
      <c r="AC1418">
        <v>-11.6622</v>
      </c>
      <c r="AD1418" t="e">
        <v>#N/A</v>
      </c>
      <c r="AE1418" t="s">
        <v>34</v>
      </c>
    </row>
    <row r="1419" spans="1:31" x14ac:dyDescent="0.25">
      <c r="A1419">
        <v>7591</v>
      </c>
      <c r="B1419" t="s">
        <v>3929</v>
      </c>
      <c r="C1419" s="1">
        <v>43713</v>
      </c>
      <c r="D1419">
        <f t="shared" si="221"/>
        <v>5</v>
      </c>
      <c r="E1419" t="str">
        <f t="shared" si="220"/>
        <v>Sep</v>
      </c>
      <c r="F1419">
        <f t="shared" si="222"/>
        <v>2019</v>
      </c>
      <c r="G1419" t="str">
        <f t="shared" si="223"/>
        <v>Thu</v>
      </c>
      <c r="H1419" s="1">
        <v>43717</v>
      </c>
      <c r="I1419">
        <f t="shared" si="224"/>
        <v>9</v>
      </c>
      <c r="J1419" s="1" t="str">
        <f t="shared" si="225"/>
        <v>Sep</v>
      </c>
      <c r="K1419">
        <f t="shared" si="226"/>
        <v>2019</v>
      </c>
      <c r="L1419" s="1" t="str">
        <f t="shared" si="227"/>
        <v>Mon</v>
      </c>
      <c r="M1419">
        <f t="shared" si="228"/>
        <v>4</v>
      </c>
      <c r="N1419" t="s">
        <v>22</v>
      </c>
      <c r="O1419" t="s">
        <v>1213</v>
      </c>
      <c r="P1419" t="s">
        <v>1214</v>
      </c>
      <c r="Q1419" t="s">
        <v>44</v>
      </c>
      <c r="R1419" t="s">
        <v>26</v>
      </c>
      <c r="S1419" t="s">
        <v>89</v>
      </c>
      <c r="T1419" t="s">
        <v>90</v>
      </c>
      <c r="U1419" t="str">
        <f t="shared" si="229"/>
        <v>Philadelphia, Pennsylvania, United States</v>
      </c>
      <c r="V1419" t="s">
        <v>29</v>
      </c>
      <c r="W1419" t="s">
        <v>3857</v>
      </c>
      <c r="X1419" t="s">
        <v>31</v>
      </c>
      <c r="Y1419" t="s">
        <v>120</v>
      </c>
      <c r="Z1419" t="s">
        <v>3858</v>
      </c>
      <c r="AA1419">
        <v>58.247999999999998</v>
      </c>
      <c r="AB1419">
        <v>9</v>
      </c>
      <c r="AC1419">
        <v>11.6496</v>
      </c>
      <c r="AD1419" t="e">
        <v>#N/A</v>
      </c>
      <c r="AE1419" t="s">
        <v>39</v>
      </c>
    </row>
    <row r="1420" spans="1:31" x14ac:dyDescent="0.25">
      <c r="A1420">
        <v>7592</v>
      </c>
      <c r="B1420" t="s">
        <v>3929</v>
      </c>
      <c r="C1420" s="1">
        <v>43713</v>
      </c>
      <c r="D1420">
        <f t="shared" si="221"/>
        <v>5</v>
      </c>
      <c r="E1420" t="str">
        <f t="shared" si="220"/>
        <v>Sep</v>
      </c>
      <c r="F1420">
        <f t="shared" si="222"/>
        <v>2019</v>
      </c>
      <c r="G1420" t="str">
        <f t="shared" si="223"/>
        <v>Thu</v>
      </c>
      <c r="H1420" s="1">
        <v>43717</v>
      </c>
      <c r="I1420">
        <f t="shared" si="224"/>
        <v>9</v>
      </c>
      <c r="J1420" s="1" t="str">
        <f t="shared" si="225"/>
        <v>Sep</v>
      </c>
      <c r="K1420">
        <f t="shared" si="226"/>
        <v>2019</v>
      </c>
      <c r="L1420" s="1" t="str">
        <f t="shared" si="227"/>
        <v>Mon</v>
      </c>
      <c r="M1420">
        <f t="shared" si="228"/>
        <v>4</v>
      </c>
      <c r="N1420" t="s">
        <v>22</v>
      </c>
      <c r="O1420" t="s">
        <v>1213</v>
      </c>
      <c r="P1420" t="s">
        <v>1214</v>
      </c>
      <c r="Q1420" t="s">
        <v>44</v>
      </c>
      <c r="R1420" t="s">
        <v>26</v>
      </c>
      <c r="S1420" t="s">
        <v>89</v>
      </c>
      <c r="T1420" t="s">
        <v>90</v>
      </c>
      <c r="U1420" t="str">
        <f t="shared" si="229"/>
        <v>Philadelphia, Pennsylvania, United States</v>
      </c>
      <c r="V1420" t="s">
        <v>29</v>
      </c>
      <c r="W1420" t="s">
        <v>2813</v>
      </c>
      <c r="X1420" t="s">
        <v>31</v>
      </c>
      <c r="Y1420" t="s">
        <v>262</v>
      </c>
      <c r="Z1420" t="s">
        <v>3930</v>
      </c>
      <c r="AA1420">
        <v>71.245999999999995</v>
      </c>
      <c r="AB1420">
        <v>2</v>
      </c>
      <c r="AC1420">
        <v>-19.338200000000001</v>
      </c>
      <c r="AD1420" t="e">
        <v>#N/A</v>
      </c>
      <c r="AE1420" t="s">
        <v>73</v>
      </c>
    </row>
    <row r="1421" spans="1:31" x14ac:dyDescent="0.25">
      <c r="A1421">
        <v>7593</v>
      </c>
      <c r="B1421" t="s">
        <v>3929</v>
      </c>
      <c r="C1421" s="1">
        <v>43713</v>
      </c>
      <c r="D1421">
        <f t="shared" si="221"/>
        <v>5</v>
      </c>
      <c r="E1421" t="str">
        <f t="shared" si="220"/>
        <v>Sep</v>
      </c>
      <c r="F1421">
        <f t="shared" si="222"/>
        <v>2019</v>
      </c>
      <c r="G1421" t="str">
        <f t="shared" si="223"/>
        <v>Thu</v>
      </c>
      <c r="H1421" s="1">
        <v>43717</v>
      </c>
      <c r="I1421">
        <f t="shared" si="224"/>
        <v>9</v>
      </c>
      <c r="J1421" s="1" t="str">
        <f t="shared" si="225"/>
        <v>Sep</v>
      </c>
      <c r="K1421">
        <f t="shared" si="226"/>
        <v>2019</v>
      </c>
      <c r="L1421" s="1" t="str">
        <f t="shared" si="227"/>
        <v>Mon</v>
      </c>
      <c r="M1421">
        <f t="shared" si="228"/>
        <v>4</v>
      </c>
      <c r="N1421" t="s">
        <v>22</v>
      </c>
      <c r="O1421" t="s">
        <v>1213</v>
      </c>
      <c r="P1421" t="s">
        <v>1214</v>
      </c>
      <c r="Q1421" t="s">
        <v>44</v>
      </c>
      <c r="R1421" t="s">
        <v>26</v>
      </c>
      <c r="S1421" t="s">
        <v>89</v>
      </c>
      <c r="T1421" t="s">
        <v>90</v>
      </c>
      <c r="U1421" t="str">
        <f t="shared" si="229"/>
        <v>Philadelphia, Pennsylvania, United States</v>
      </c>
      <c r="V1421" t="s">
        <v>29</v>
      </c>
      <c r="W1421" t="s">
        <v>3931</v>
      </c>
      <c r="X1421" t="s">
        <v>49</v>
      </c>
      <c r="Y1421" t="s">
        <v>92</v>
      </c>
      <c r="Z1421" t="s">
        <v>3932</v>
      </c>
      <c r="AA1421">
        <v>7.8719999999999999</v>
      </c>
      <c r="AB1421">
        <v>3</v>
      </c>
      <c r="AC1421">
        <v>0.59040000000000004</v>
      </c>
      <c r="AD1421" t="e">
        <v>#N/A</v>
      </c>
      <c r="AE1421" t="s">
        <v>39</v>
      </c>
    </row>
    <row r="1422" spans="1:31" x14ac:dyDescent="0.25">
      <c r="A1422">
        <v>7594</v>
      </c>
      <c r="B1422" t="s">
        <v>3929</v>
      </c>
      <c r="C1422" s="1">
        <v>43713</v>
      </c>
      <c r="D1422">
        <f t="shared" si="221"/>
        <v>5</v>
      </c>
      <c r="E1422" t="str">
        <f t="shared" si="220"/>
        <v>Sep</v>
      </c>
      <c r="F1422">
        <f t="shared" si="222"/>
        <v>2019</v>
      </c>
      <c r="G1422" t="str">
        <f t="shared" si="223"/>
        <v>Thu</v>
      </c>
      <c r="H1422" s="1">
        <v>43717</v>
      </c>
      <c r="I1422">
        <f t="shared" si="224"/>
        <v>9</v>
      </c>
      <c r="J1422" s="1" t="str">
        <f t="shared" si="225"/>
        <v>Sep</v>
      </c>
      <c r="K1422">
        <f t="shared" si="226"/>
        <v>2019</v>
      </c>
      <c r="L1422" s="1" t="str">
        <f t="shared" si="227"/>
        <v>Mon</v>
      </c>
      <c r="M1422">
        <f t="shared" si="228"/>
        <v>4</v>
      </c>
      <c r="N1422" t="s">
        <v>22</v>
      </c>
      <c r="O1422" t="s">
        <v>1213</v>
      </c>
      <c r="P1422" t="s">
        <v>1214</v>
      </c>
      <c r="Q1422" t="s">
        <v>44</v>
      </c>
      <c r="R1422" t="s">
        <v>26</v>
      </c>
      <c r="S1422" t="s">
        <v>89</v>
      </c>
      <c r="T1422" t="s">
        <v>90</v>
      </c>
      <c r="U1422" t="str">
        <f t="shared" si="229"/>
        <v>Philadelphia, Pennsylvania, United States</v>
      </c>
      <c r="V1422" t="s">
        <v>29</v>
      </c>
      <c r="W1422" t="s">
        <v>1067</v>
      </c>
      <c r="X1422" t="s">
        <v>31</v>
      </c>
      <c r="Y1422" t="s">
        <v>262</v>
      </c>
      <c r="Z1422" t="s">
        <v>1068</v>
      </c>
      <c r="AA1422">
        <v>887.27099999999996</v>
      </c>
      <c r="AB1422">
        <v>3</v>
      </c>
      <c r="AC1422">
        <v>-63.3765</v>
      </c>
      <c r="AD1422" t="e">
        <v>#N/A</v>
      </c>
      <c r="AE1422" t="s">
        <v>73</v>
      </c>
    </row>
    <row r="1423" spans="1:31" x14ac:dyDescent="0.25">
      <c r="A1423">
        <v>9142</v>
      </c>
      <c r="B1423" t="s">
        <v>3933</v>
      </c>
      <c r="C1423" s="1">
        <v>43713</v>
      </c>
      <c r="D1423">
        <f t="shared" si="221"/>
        <v>5</v>
      </c>
      <c r="E1423" t="str">
        <f t="shared" si="220"/>
        <v>Sep</v>
      </c>
      <c r="F1423">
        <f t="shared" si="222"/>
        <v>2019</v>
      </c>
      <c r="G1423" t="str">
        <f t="shared" si="223"/>
        <v>Thu</v>
      </c>
      <c r="H1423" s="1">
        <v>43715</v>
      </c>
      <c r="I1423">
        <f t="shared" si="224"/>
        <v>7</v>
      </c>
      <c r="J1423" s="1" t="str">
        <f t="shared" si="225"/>
        <v>Sep</v>
      </c>
      <c r="K1423">
        <f t="shared" si="226"/>
        <v>2019</v>
      </c>
      <c r="L1423" s="1" t="str">
        <f t="shared" si="227"/>
        <v>Sat</v>
      </c>
      <c r="M1423">
        <f t="shared" si="228"/>
        <v>2</v>
      </c>
      <c r="N1423" t="s">
        <v>41</v>
      </c>
      <c r="O1423" t="s">
        <v>3934</v>
      </c>
      <c r="P1423" t="s">
        <v>3935</v>
      </c>
      <c r="Q1423" t="s">
        <v>25</v>
      </c>
      <c r="R1423" t="s">
        <v>26</v>
      </c>
      <c r="S1423" t="s">
        <v>221</v>
      </c>
      <c r="T1423" t="s">
        <v>222</v>
      </c>
      <c r="U1423" t="str">
        <f t="shared" si="229"/>
        <v>New York City, New York, United States</v>
      </c>
      <c r="V1423" t="s">
        <v>29</v>
      </c>
      <c r="W1423" t="s">
        <v>2075</v>
      </c>
      <c r="X1423" t="s">
        <v>36</v>
      </c>
      <c r="Y1423" t="s">
        <v>37</v>
      </c>
      <c r="Z1423" t="s">
        <v>2076</v>
      </c>
      <c r="AA1423">
        <v>43.6</v>
      </c>
      <c r="AB1423">
        <v>4</v>
      </c>
      <c r="AC1423">
        <v>12.208</v>
      </c>
      <c r="AD1423" t="e">
        <v>#N/A</v>
      </c>
      <c r="AE1423" t="s">
        <v>73</v>
      </c>
    </row>
    <row r="1424" spans="1:31" x14ac:dyDescent="0.25">
      <c r="A1424">
        <v>99</v>
      </c>
      <c r="B1424" t="s">
        <v>3936</v>
      </c>
      <c r="C1424" s="1">
        <v>43714</v>
      </c>
      <c r="D1424">
        <f t="shared" si="221"/>
        <v>6</v>
      </c>
      <c r="E1424" t="str">
        <f t="shared" si="220"/>
        <v>Sep</v>
      </c>
      <c r="F1424">
        <f t="shared" si="222"/>
        <v>2019</v>
      </c>
      <c r="G1424" t="str">
        <f t="shared" si="223"/>
        <v>Fri</v>
      </c>
      <c r="H1424" s="1">
        <v>43719</v>
      </c>
      <c r="I1424">
        <f t="shared" si="224"/>
        <v>11</v>
      </c>
      <c r="J1424" s="1" t="str">
        <f t="shared" si="225"/>
        <v>Sep</v>
      </c>
      <c r="K1424">
        <f t="shared" si="226"/>
        <v>2019</v>
      </c>
      <c r="L1424" s="1" t="str">
        <f t="shared" si="227"/>
        <v>Wed</v>
      </c>
      <c r="M1424">
        <f t="shared" si="228"/>
        <v>5</v>
      </c>
      <c r="N1424" t="s">
        <v>22</v>
      </c>
      <c r="O1424" t="s">
        <v>3937</v>
      </c>
      <c r="P1424" t="s">
        <v>3938</v>
      </c>
      <c r="Q1424" t="s">
        <v>25</v>
      </c>
      <c r="R1424" t="s">
        <v>26</v>
      </c>
      <c r="S1424" t="s">
        <v>3939</v>
      </c>
      <c r="T1424" t="s">
        <v>936</v>
      </c>
      <c r="U1424" t="str">
        <f t="shared" si="229"/>
        <v>Saint Paul, Minnesota, United States</v>
      </c>
      <c r="V1424" t="s">
        <v>57</v>
      </c>
      <c r="W1424" t="s">
        <v>3940</v>
      </c>
      <c r="X1424" t="s">
        <v>49</v>
      </c>
      <c r="Y1424" t="s">
        <v>282</v>
      </c>
      <c r="Z1424" t="s">
        <v>3941</v>
      </c>
      <c r="AA1424">
        <v>77.88</v>
      </c>
      <c r="AB1424">
        <v>6</v>
      </c>
      <c r="AC1424">
        <v>22.5852</v>
      </c>
      <c r="AD1424" t="e">
        <v>#N/A</v>
      </c>
      <c r="AE1424" t="s">
        <v>39</v>
      </c>
    </row>
    <row r="1425" spans="1:31" x14ac:dyDescent="0.25">
      <c r="A1425">
        <v>1042</v>
      </c>
      <c r="B1425" t="s">
        <v>3942</v>
      </c>
      <c r="C1425" s="1">
        <v>43714</v>
      </c>
      <c r="D1425">
        <f t="shared" si="221"/>
        <v>6</v>
      </c>
      <c r="E1425" t="str">
        <f t="shared" si="220"/>
        <v>Sep</v>
      </c>
      <c r="F1425">
        <f t="shared" si="222"/>
        <v>2019</v>
      </c>
      <c r="G1425" t="str">
        <f t="shared" si="223"/>
        <v>Fri</v>
      </c>
      <c r="H1425" s="1">
        <v>43717</v>
      </c>
      <c r="I1425">
        <f t="shared" si="224"/>
        <v>9</v>
      </c>
      <c r="J1425" s="1" t="str">
        <f t="shared" si="225"/>
        <v>Sep</v>
      </c>
      <c r="K1425">
        <f t="shared" si="226"/>
        <v>2019</v>
      </c>
      <c r="L1425" s="1" t="str">
        <f t="shared" si="227"/>
        <v>Mon</v>
      </c>
      <c r="M1425">
        <f t="shared" si="228"/>
        <v>3</v>
      </c>
      <c r="N1425" t="s">
        <v>97</v>
      </c>
      <c r="O1425" t="s">
        <v>3943</v>
      </c>
      <c r="P1425" t="s">
        <v>3944</v>
      </c>
      <c r="Q1425" t="s">
        <v>44</v>
      </c>
      <c r="R1425" t="s">
        <v>26</v>
      </c>
      <c r="S1425" t="s">
        <v>221</v>
      </c>
      <c r="T1425" t="s">
        <v>222</v>
      </c>
      <c r="U1425" t="str">
        <f t="shared" si="229"/>
        <v>New York City, New York, United States</v>
      </c>
      <c r="V1425" t="s">
        <v>29</v>
      </c>
      <c r="W1425" t="s">
        <v>549</v>
      </c>
      <c r="X1425" t="s">
        <v>36</v>
      </c>
      <c r="Y1425" t="s">
        <v>59</v>
      </c>
      <c r="Z1425" t="s">
        <v>550</v>
      </c>
      <c r="AA1425">
        <v>31.86</v>
      </c>
      <c r="AB1425">
        <v>2</v>
      </c>
      <c r="AC1425">
        <v>11.151</v>
      </c>
      <c r="AD1425" t="e">
        <v>#N/A</v>
      </c>
      <c r="AE1425" t="s">
        <v>34</v>
      </c>
    </row>
    <row r="1426" spans="1:31" x14ac:dyDescent="0.25">
      <c r="A1426">
        <v>1043</v>
      </c>
      <c r="B1426" t="s">
        <v>3942</v>
      </c>
      <c r="C1426" s="1">
        <v>43714</v>
      </c>
      <c r="D1426">
        <f t="shared" si="221"/>
        <v>6</v>
      </c>
      <c r="E1426" t="str">
        <f t="shared" si="220"/>
        <v>Sep</v>
      </c>
      <c r="F1426">
        <f t="shared" si="222"/>
        <v>2019</v>
      </c>
      <c r="G1426" t="str">
        <f t="shared" si="223"/>
        <v>Fri</v>
      </c>
      <c r="H1426" s="1">
        <v>43717</v>
      </c>
      <c r="I1426">
        <f t="shared" si="224"/>
        <v>9</v>
      </c>
      <c r="J1426" s="1" t="str">
        <f t="shared" si="225"/>
        <v>Sep</v>
      </c>
      <c r="K1426">
        <f t="shared" si="226"/>
        <v>2019</v>
      </c>
      <c r="L1426" s="1" t="str">
        <f t="shared" si="227"/>
        <v>Mon</v>
      </c>
      <c r="M1426">
        <f t="shared" si="228"/>
        <v>3</v>
      </c>
      <c r="N1426" t="s">
        <v>97</v>
      </c>
      <c r="O1426" t="s">
        <v>3943</v>
      </c>
      <c r="P1426" t="s">
        <v>3944</v>
      </c>
      <c r="Q1426" t="s">
        <v>44</v>
      </c>
      <c r="R1426" t="s">
        <v>26</v>
      </c>
      <c r="S1426" t="s">
        <v>221</v>
      </c>
      <c r="T1426" t="s">
        <v>222</v>
      </c>
      <c r="U1426" t="str">
        <f t="shared" si="229"/>
        <v>New York City, New York, United States</v>
      </c>
      <c r="V1426" t="s">
        <v>29</v>
      </c>
      <c r="W1426" t="s">
        <v>2963</v>
      </c>
      <c r="X1426" t="s">
        <v>31</v>
      </c>
      <c r="Y1426" t="s">
        <v>32</v>
      </c>
      <c r="Z1426" t="s">
        <v>2964</v>
      </c>
      <c r="AA1426">
        <v>722.35199999999998</v>
      </c>
      <c r="AB1426">
        <v>3</v>
      </c>
      <c r="AC1426">
        <v>90.293999999999997</v>
      </c>
      <c r="AD1426" t="e">
        <v>#N/A</v>
      </c>
      <c r="AE1426" t="s">
        <v>39</v>
      </c>
    </row>
    <row r="1427" spans="1:31" x14ac:dyDescent="0.25">
      <c r="A1427">
        <v>2686</v>
      </c>
      <c r="B1427" t="s">
        <v>3945</v>
      </c>
      <c r="C1427" s="1">
        <v>43714</v>
      </c>
      <c r="D1427">
        <f t="shared" si="221"/>
        <v>6</v>
      </c>
      <c r="E1427" t="str">
        <f t="shared" si="220"/>
        <v>Sep</v>
      </c>
      <c r="F1427">
        <f t="shared" si="222"/>
        <v>2019</v>
      </c>
      <c r="G1427" t="str">
        <f t="shared" si="223"/>
        <v>Fri</v>
      </c>
      <c r="H1427" s="1">
        <v>43719</v>
      </c>
      <c r="I1427">
        <f t="shared" si="224"/>
        <v>11</v>
      </c>
      <c r="J1427" s="1" t="str">
        <f t="shared" si="225"/>
        <v>Sep</v>
      </c>
      <c r="K1427">
        <f t="shared" si="226"/>
        <v>2019</v>
      </c>
      <c r="L1427" s="1" t="str">
        <f t="shared" si="227"/>
        <v>Wed</v>
      </c>
      <c r="M1427">
        <f t="shared" si="228"/>
        <v>5</v>
      </c>
      <c r="N1427" t="s">
        <v>22</v>
      </c>
      <c r="O1427" t="s">
        <v>3946</v>
      </c>
      <c r="P1427" t="s">
        <v>3947</v>
      </c>
      <c r="Q1427" t="s">
        <v>44</v>
      </c>
      <c r="R1427" t="s">
        <v>26</v>
      </c>
      <c r="S1427" t="s">
        <v>3948</v>
      </c>
      <c r="T1427" t="s">
        <v>81</v>
      </c>
      <c r="U1427" t="str">
        <f t="shared" si="229"/>
        <v>Thomasville, North Carolina, United States</v>
      </c>
      <c r="V1427" t="s">
        <v>82</v>
      </c>
      <c r="W1427" t="s">
        <v>1095</v>
      </c>
      <c r="X1427" t="s">
        <v>49</v>
      </c>
      <c r="Y1427" t="s">
        <v>204</v>
      </c>
      <c r="Z1427" t="s">
        <v>1096</v>
      </c>
      <c r="AA1427">
        <v>95.951999999999998</v>
      </c>
      <c r="AB1427">
        <v>3</v>
      </c>
      <c r="AC1427">
        <v>29.984999999999999</v>
      </c>
      <c r="AD1427" t="e">
        <v>#N/A</v>
      </c>
      <c r="AE1427" t="s">
        <v>73</v>
      </c>
    </row>
    <row r="1428" spans="1:31" x14ac:dyDescent="0.25">
      <c r="A1428">
        <v>2687</v>
      </c>
      <c r="B1428" t="s">
        <v>3945</v>
      </c>
      <c r="C1428" s="1">
        <v>43714</v>
      </c>
      <c r="D1428">
        <f t="shared" si="221"/>
        <v>6</v>
      </c>
      <c r="E1428" t="str">
        <f t="shared" si="220"/>
        <v>Sep</v>
      </c>
      <c r="F1428">
        <f t="shared" si="222"/>
        <v>2019</v>
      </c>
      <c r="G1428" t="str">
        <f t="shared" si="223"/>
        <v>Fri</v>
      </c>
      <c r="H1428" s="1">
        <v>43719</v>
      </c>
      <c r="I1428">
        <f t="shared" si="224"/>
        <v>11</v>
      </c>
      <c r="J1428" s="1" t="str">
        <f t="shared" si="225"/>
        <v>Sep</v>
      </c>
      <c r="K1428">
        <f t="shared" si="226"/>
        <v>2019</v>
      </c>
      <c r="L1428" s="1" t="str">
        <f t="shared" si="227"/>
        <v>Wed</v>
      </c>
      <c r="M1428">
        <f t="shared" si="228"/>
        <v>5</v>
      </c>
      <c r="N1428" t="s">
        <v>22</v>
      </c>
      <c r="O1428" t="s">
        <v>3946</v>
      </c>
      <c r="P1428" t="s">
        <v>3947</v>
      </c>
      <c r="Q1428" t="s">
        <v>44</v>
      </c>
      <c r="R1428" t="s">
        <v>26</v>
      </c>
      <c r="S1428" t="s">
        <v>3948</v>
      </c>
      <c r="T1428" t="s">
        <v>81</v>
      </c>
      <c r="U1428" t="str">
        <f t="shared" si="229"/>
        <v>Thomasville, North Carolina, United States</v>
      </c>
      <c r="V1428" t="s">
        <v>82</v>
      </c>
      <c r="W1428" t="s">
        <v>3058</v>
      </c>
      <c r="X1428" t="s">
        <v>49</v>
      </c>
      <c r="Y1428" t="s">
        <v>75</v>
      </c>
      <c r="Z1428" t="s">
        <v>3059</v>
      </c>
      <c r="AA1428">
        <v>3.2040000000000002</v>
      </c>
      <c r="AB1428">
        <v>2</v>
      </c>
      <c r="AC1428">
        <v>-2.4563999999999999</v>
      </c>
      <c r="AD1428" t="e">
        <v>#N/A</v>
      </c>
      <c r="AE1428" t="s">
        <v>34</v>
      </c>
    </row>
    <row r="1429" spans="1:31" x14ac:dyDescent="0.25">
      <c r="A1429">
        <v>4514</v>
      </c>
      <c r="B1429" t="s">
        <v>3949</v>
      </c>
      <c r="C1429" s="1">
        <v>43714</v>
      </c>
      <c r="D1429">
        <f t="shared" si="221"/>
        <v>6</v>
      </c>
      <c r="E1429" t="str">
        <f t="shared" si="220"/>
        <v>Sep</v>
      </c>
      <c r="F1429">
        <f t="shared" si="222"/>
        <v>2019</v>
      </c>
      <c r="G1429" t="str">
        <f t="shared" si="223"/>
        <v>Fri</v>
      </c>
      <c r="H1429" s="1">
        <v>43716</v>
      </c>
      <c r="I1429">
        <f t="shared" si="224"/>
        <v>8</v>
      </c>
      <c r="J1429" s="1" t="str">
        <f t="shared" si="225"/>
        <v>Sep</v>
      </c>
      <c r="K1429">
        <f t="shared" si="226"/>
        <v>2019</v>
      </c>
      <c r="L1429" s="1" t="str">
        <f t="shared" si="227"/>
        <v>Sun</v>
      </c>
      <c r="M1429">
        <f t="shared" si="228"/>
        <v>2</v>
      </c>
      <c r="N1429" t="s">
        <v>41</v>
      </c>
      <c r="O1429" t="s">
        <v>3734</v>
      </c>
      <c r="P1429" t="s">
        <v>3735</v>
      </c>
      <c r="Q1429" t="s">
        <v>44</v>
      </c>
      <c r="R1429" t="s">
        <v>26</v>
      </c>
      <c r="S1429" t="s">
        <v>454</v>
      </c>
      <c r="T1429" t="s">
        <v>56</v>
      </c>
      <c r="U1429" t="str">
        <f t="shared" si="229"/>
        <v>Houston, Texas, United States</v>
      </c>
      <c r="V1429" t="s">
        <v>57</v>
      </c>
      <c r="W1429" t="s">
        <v>3950</v>
      </c>
      <c r="X1429" t="s">
        <v>49</v>
      </c>
      <c r="Y1429" t="s">
        <v>50</v>
      </c>
      <c r="Z1429" t="s">
        <v>3951</v>
      </c>
      <c r="AA1429">
        <v>10.784000000000001</v>
      </c>
      <c r="AB1429">
        <v>1</v>
      </c>
      <c r="AC1429">
        <v>0.80879999999999996</v>
      </c>
      <c r="AD1429" t="e">
        <v>#N/A</v>
      </c>
      <c r="AE1429" t="s">
        <v>39</v>
      </c>
    </row>
    <row r="1430" spans="1:31" x14ac:dyDescent="0.25">
      <c r="A1430">
        <v>5352</v>
      </c>
      <c r="B1430" t="s">
        <v>3952</v>
      </c>
      <c r="C1430" s="1">
        <v>43714</v>
      </c>
      <c r="D1430">
        <f t="shared" si="221"/>
        <v>6</v>
      </c>
      <c r="E1430" t="str">
        <f t="shared" si="220"/>
        <v>Sep</v>
      </c>
      <c r="F1430">
        <f t="shared" si="222"/>
        <v>2019</v>
      </c>
      <c r="G1430" t="str">
        <f t="shared" si="223"/>
        <v>Fri</v>
      </c>
      <c r="H1430" s="1">
        <v>43720</v>
      </c>
      <c r="I1430">
        <f t="shared" si="224"/>
        <v>12</v>
      </c>
      <c r="J1430" s="1" t="str">
        <f t="shared" si="225"/>
        <v>Sep</v>
      </c>
      <c r="K1430">
        <f t="shared" si="226"/>
        <v>2019</v>
      </c>
      <c r="L1430" s="1" t="str">
        <f t="shared" si="227"/>
        <v>Thu</v>
      </c>
      <c r="M1430">
        <f t="shared" si="228"/>
        <v>6</v>
      </c>
      <c r="N1430" t="s">
        <v>22</v>
      </c>
      <c r="O1430" t="s">
        <v>1375</v>
      </c>
      <c r="P1430" t="s">
        <v>1376</v>
      </c>
      <c r="Q1430" t="s">
        <v>25</v>
      </c>
      <c r="R1430" t="s">
        <v>26</v>
      </c>
      <c r="S1430" t="s">
        <v>407</v>
      </c>
      <c r="T1430" t="s">
        <v>56</v>
      </c>
      <c r="U1430" t="str">
        <f t="shared" si="229"/>
        <v>Dallas, Texas, United States</v>
      </c>
      <c r="V1430" t="s">
        <v>57</v>
      </c>
      <c r="W1430" t="s">
        <v>3284</v>
      </c>
      <c r="X1430" t="s">
        <v>49</v>
      </c>
      <c r="Y1430" t="s">
        <v>123</v>
      </c>
      <c r="Z1430" t="s">
        <v>3285</v>
      </c>
      <c r="AA1430">
        <v>41.92</v>
      </c>
      <c r="AB1430">
        <v>4</v>
      </c>
      <c r="AC1430">
        <v>15.196</v>
      </c>
      <c r="AD1430" t="e">
        <v>#N/A</v>
      </c>
      <c r="AE1430" t="s">
        <v>73</v>
      </c>
    </row>
    <row r="1431" spans="1:31" x14ac:dyDescent="0.25">
      <c r="A1431">
        <v>5353</v>
      </c>
      <c r="B1431" t="s">
        <v>3952</v>
      </c>
      <c r="C1431" s="1">
        <v>43714</v>
      </c>
      <c r="D1431">
        <f t="shared" si="221"/>
        <v>6</v>
      </c>
      <c r="E1431" t="str">
        <f t="shared" si="220"/>
        <v>Sep</v>
      </c>
      <c r="F1431">
        <f t="shared" si="222"/>
        <v>2019</v>
      </c>
      <c r="G1431" t="str">
        <f t="shared" si="223"/>
        <v>Fri</v>
      </c>
      <c r="H1431" s="1">
        <v>43720</v>
      </c>
      <c r="I1431">
        <f t="shared" si="224"/>
        <v>12</v>
      </c>
      <c r="J1431" s="1" t="str">
        <f t="shared" si="225"/>
        <v>Sep</v>
      </c>
      <c r="K1431">
        <f t="shared" si="226"/>
        <v>2019</v>
      </c>
      <c r="L1431" s="1" t="str">
        <f t="shared" si="227"/>
        <v>Thu</v>
      </c>
      <c r="M1431">
        <f t="shared" si="228"/>
        <v>6</v>
      </c>
      <c r="N1431" t="s">
        <v>22</v>
      </c>
      <c r="O1431" t="s">
        <v>1375</v>
      </c>
      <c r="P1431" t="s">
        <v>1376</v>
      </c>
      <c r="Q1431" t="s">
        <v>25</v>
      </c>
      <c r="R1431" t="s">
        <v>26</v>
      </c>
      <c r="S1431" t="s">
        <v>407</v>
      </c>
      <c r="T1431" t="s">
        <v>56</v>
      </c>
      <c r="U1431" t="str">
        <f t="shared" si="229"/>
        <v>Dallas, Texas, United States</v>
      </c>
      <c r="V1431" t="s">
        <v>57</v>
      </c>
      <c r="W1431" t="s">
        <v>3953</v>
      </c>
      <c r="X1431" t="s">
        <v>36</v>
      </c>
      <c r="Y1431" t="s">
        <v>37</v>
      </c>
      <c r="Z1431" t="s">
        <v>3954</v>
      </c>
      <c r="AA1431">
        <v>329.584</v>
      </c>
      <c r="AB1431">
        <v>2</v>
      </c>
      <c r="AC1431">
        <v>37.078200000000002</v>
      </c>
      <c r="AD1431" t="e">
        <v>#N/A</v>
      </c>
      <c r="AE1431" t="s">
        <v>39</v>
      </c>
    </row>
    <row r="1432" spans="1:31" x14ac:dyDescent="0.25">
      <c r="A1432">
        <v>399</v>
      </c>
      <c r="B1432" t="s">
        <v>3955</v>
      </c>
      <c r="C1432" s="1">
        <v>43716</v>
      </c>
      <c r="D1432">
        <f t="shared" si="221"/>
        <v>8</v>
      </c>
      <c r="E1432" t="str">
        <f t="shared" si="220"/>
        <v>Sep</v>
      </c>
      <c r="F1432">
        <f t="shared" si="222"/>
        <v>2019</v>
      </c>
      <c r="G1432" t="str">
        <f t="shared" si="223"/>
        <v>Sun</v>
      </c>
      <c r="H1432" s="1">
        <v>43718</v>
      </c>
      <c r="I1432">
        <f t="shared" si="224"/>
        <v>10</v>
      </c>
      <c r="J1432" s="1" t="str">
        <f t="shared" si="225"/>
        <v>Sep</v>
      </c>
      <c r="K1432">
        <f t="shared" si="226"/>
        <v>2019</v>
      </c>
      <c r="L1432" s="1" t="str">
        <f t="shared" si="227"/>
        <v>Tue</v>
      </c>
      <c r="M1432">
        <f t="shared" si="228"/>
        <v>2</v>
      </c>
      <c r="N1432" t="s">
        <v>97</v>
      </c>
      <c r="O1432" t="s">
        <v>191</v>
      </c>
      <c r="P1432" t="s">
        <v>192</v>
      </c>
      <c r="Q1432" t="s">
        <v>44</v>
      </c>
      <c r="R1432" t="s">
        <v>26</v>
      </c>
      <c r="S1432" t="s">
        <v>454</v>
      </c>
      <c r="T1432" t="s">
        <v>56</v>
      </c>
      <c r="U1432" t="str">
        <f t="shared" si="229"/>
        <v>Houston, Texas, United States</v>
      </c>
      <c r="V1432" t="s">
        <v>57</v>
      </c>
      <c r="W1432" t="s">
        <v>1841</v>
      </c>
      <c r="X1432" t="s">
        <v>49</v>
      </c>
      <c r="Y1432" t="s">
        <v>50</v>
      </c>
      <c r="Z1432" t="s">
        <v>1842</v>
      </c>
      <c r="AA1432">
        <v>35.951999999999998</v>
      </c>
      <c r="AB1432">
        <v>3</v>
      </c>
      <c r="AC1432">
        <v>3.5952000000000002</v>
      </c>
      <c r="AD1432" t="e">
        <v>#N/A</v>
      </c>
      <c r="AE1432" t="s">
        <v>39</v>
      </c>
    </row>
    <row r="1433" spans="1:31" x14ac:dyDescent="0.25">
      <c r="A1433">
        <v>400</v>
      </c>
      <c r="B1433" t="s">
        <v>3955</v>
      </c>
      <c r="C1433" s="1">
        <v>43716</v>
      </c>
      <c r="D1433">
        <f t="shared" si="221"/>
        <v>8</v>
      </c>
      <c r="E1433" t="str">
        <f t="shared" si="220"/>
        <v>Sep</v>
      </c>
      <c r="F1433">
        <f t="shared" si="222"/>
        <v>2019</v>
      </c>
      <c r="G1433" t="str">
        <f t="shared" si="223"/>
        <v>Sun</v>
      </c>
      <c r="H1433" s="1">
        <v>43718</v>
      </c>
      <c r="I1433">
        <f t="shared" si="224"/>
        <v>10</v>
      </c>
      <c r="J1433" s="1" t="str">
        <f t="shared" si="225"/>
        <v>Sep</v>
      </c>
      <c r="K1433">
        <f t="shared" si="226"/>
        <v>2019</v>
      </c>
      <c r="L1433" s="1" t="str">
        <f t="shared" si="227"/>
        <v>Tue</v>
      </c>
      <c r="M1433">
        <f t="shared" si="228"/>
        <v>2</v>
      </c>
      <c r="N1433" t="s">
        <v>97</v>
      </c>
      <c r="O1433" t="s">
        <v>191</v>
      </c>
      <c r="P1433" t="s">
        <v>192</v>
      </c>
      <c r="Q1433" t="s">
        <v>44</v>
      </c>
      <c r="R1433" t="s">
        <v>26</v>
      </c>
      <c r="S1433" t="s">
        <v>454</v>
      </c>
      <c r="T1433" t="s">
        <v>56</v>
      </c>
      <c r="U1433" t="str">
        <f t="shared" si="229"/>
        <v>Houston, Texas, United States</v>
      </c>
      <c r="V1433" t="s">
        <v>57</v>
      </c>
      <c r="W1433" t="s">
        <v>3956</v>
      </c>
      <c r="X1433" t="s">
        <v>31</v>
      </c>
      <c r="Y1433" t="s">
        <v>32</v>
      </c>
      <c r="Z1433" t="s">
        <v>3957</v>
      </c>
      <c r="AA1433">
        <v>2396.2656000000002</v>
      </c>
      <c r="AB1433">
        <v>4</v>
      </c>
      <c r="AC1433">
        <v>-317.15280000000001</v>
      </c>
      <c r="AD1433" t="e">
        <v>#N/A</v>
      </c>
      <c r="AE1433" t="s">
        <v>39</v>
      </c>
    </row>
    <row r="1434" spans="1:31" x14ac:dyDescent="0.25">
      <c r="A1434">
        <v>401</v>
      </c>
      <c r="B1434" t="s">
        <v>3955</v>
      </c>
      <c r="C1434" s="1">
        <v>43716</v>
      </c>
      <c r="D1434">
        <f t="shared" si="221"/>
        <v>8</v>
      </c>
      <c r="E1434" t="str">
        <f t="shared" si="220"/>
        <v>Sep</v>
      </c>
      <c r="F1434">
        <f t="shared" si="222"/>
        <v>2019</v>
      </c>
      <c r="G1434" t="str">
        <f t="shared" si="223"/>
        <v>Sun</v>
      </c>
      <c r="H1434" s="1">
        <v>43718</v>
      </c>
      <c r="I1434">
        <f t="shared" si="224"/>
        <v>10</v>
      </c>
      <c r="J1434" s="1" t="str">
        <f t="shared" si="225"/>
        <v>Sep</v>
      </c>
      <c r="K1434">
        <f t="shared" si="226"/>
        <v>2019</v>
      </c>
      <c r="L1434" s="1" t="str">
        <f t="shared" si="227"/>
        <v>Tue</v>
      </c>
      <c r="M1434">
        <f t="shared" si="228"/>
        <v>2</v>
      </c>
      <c r="N1434" t="s">
        <v>97</v>
      </c>
      <c r="O1434" t="s">
        <v>191</v>
      </c>
      <c r="P1434" t="s">
        <v>192</v>
      </c>
      <c r="Q1434" t="s">
        <v>44</v>
      </c>
      <c r="R1434" t="s">
        <v>26</v>
      </c>
      <c r="S1434" t="s">
        <v>454</v>
      </c>
      <c r="T1434" t="s">
        <v>56</v>
      </c>
      <c r="U1434" t="str">
        <f t="shared" si="229"/>
        <v>Houston, Texas, United States</v>
      </c>
      <c r="V1434" t="s">
        <v>57</v>
      </c>
      <c r="W1434" t="s">
        <v>3958</v>
      </c>
      <c r="X1434" t="s">
        <v>49</v>
      </c>
      <c r="Y1434" t="s">
        <v>50</v>
      </c>
      <c r="Z1434" t="s">
        <v>3959</v>
      </c>
      <c r="AA1434">
        <v>131.136</v>
      </c>
      <c r="AB1434">
        <v>4</v>
      </c>
      <c r="AC1434">
        <v>-32.783999999999999</v>
      </c>
      <c r="AD1434" t="e">
        <v>#N/A</v>
      </c>
      <c r="AE1434" t="s">
        <v>39</v>
      </c>
    </row>
    <row r="1435" spans="1:31" x14ac:dyDescent="0.25">
      <c r="A1435">
        <v>402</v>
      </c>
      <c r="B1435" t="s">
        <v>3955</v>
      </c>
      <c r="C1435" s="1">
        <v>43716</v>
      </c>
      <c r="D1435">
        <f t="shared" si="221"/>
        <v>8</v>
      </c>
      <c r="E1435" t="str">
        <f t="shared" si="220"/>
        <v>Sep</v>
      </c>
      <c r="F1435">
        <f t="shared" si="222"/>
        <v>2019</v>
      </c>
      <c r="G1435" t="str">
        <f t="shared" si="223"/>
        <v>Sun</v>
      </c>
      <c r="H1435" s="1">
        <v>43718</v>
      </c>
      <c r="I1435">
        <f t="shared" si="224"/>
        <v>10</v>
      </c>
      <c r="J1435" s="1" t="str">
        <f t="shared" si="225"/>
        <v>Sep</v>
      </c>
      <c r="K1435">
        <f t="shared" si="226"/>
        <v>2019</v>
      </c>
      <c r="L1435" s="1" t="str">
        <f t="shared" si="227"/>
        <v>Tue</v>
      </c>
      <c r="M1435">
        <f t="shared" si="228"/>
        <v>2</v>
      </c>
      <c r="N1435" t="s">
        <v>97</v>
      </c>
      <c r="O1435" t="s">
        <v>191</v>
      </c>
      <c r="P1435" t="s">
        <v>192</v>
      </c>
      <c r="Q1435" t="s">
        <v>44</v>
      </c>
      <c r="R1435" t="s">
        <v>26</v>
      </c>
      <c r="S1435" t="s">
        <v>454</v>
      </c>
      <c r="T1435" t="s">
        <v>56</v>
      </c>
      <c r="U1435" t="str">
        <f t="shared" si="229"/>
        <v>Houston, Texas, United States</v>
      </c>
      <c r="V1435" t="s">
        <v>57</v>
      </c>
      <c r="W1435" t="s">
        <v>3475</v>
      </c>
      <c r="X1435" t="s">
        <v>36</v>
      </c>
      <c r="Y1435" t="s">
        <v>59</v>
      </c>
      <c r="Z1435" t="s">
        <v>3476</v>
      </c>
      <c r="AA1435">
        <v>57.584000000000003</v>
      </c>
      <c r="AB1435">
        <v>2</v>
      </c>
      <c r="AC1435">
        <v>0.7198</v>
      </c>
      <c r="AD1435" t="e">
        <v>#N/A</v>
      </c>
      <c r="AE1435" t="s">
        <v>34</v>
      </c>
    </row>
    <row r="1436" spans="1:31" x14ac:dyDescent="0.25">
      <c r="A1436">
        <v>2027</v>
      </c>
      <c r="B1436" t="s">
        <v>3960</v>
      </c>
      <c r="C1436" s="1">
        <v>43716</v>
      </c>
      <c r="D1436">
        <f t="shared" si="221"/>
        <v>8</v>
      </c>
      <c r="E1436" t="str">
        <f t="shared" si="220"/>
        <v>Sep</v>
      </c>
      <c r="F1436">
        <f t="shared" si="222"/>
        <v>2019</v>
      </c>
      <c r="G1436" t="str">
        <f t="shared" si="223"/>
        <v>Sun</v>
      </c>
      <c r="H1436" s="1">
        <v>43718</v>
      </c>
      <c r="I1436">
        <f t="shared" si="224"/>
        <v>10</v>
      </c>
      <c r="J1436" s="1" t="str">
        <f t="shared" si="225"/>
        <v>Sep</v>
      </c>
      <c r="K1436">
        <f t="shared" si="226"/>
        <v>2019</v>
      </c>
      <c r="L1436" s="1" t="str">
        <f t="shared" si="227"/>
        <v>Tue</v>
      </c>
      <c r="M1436">
        <f t="shared" si="228"/>
        <v>2</v>
      </c>
      <c r="N1436" t="s">
        <v>97</v>
      </c>
      <c r="O1436" t="s">
        <v>1370</v>
      </c>
      <c r="P1436" t="s">
        <v>1371</v>
      </c>
      <c r="Q1436" t="s">
        <v>111</v>
      </c>
      <c r="R1436" t="s">
        <v>26</v>
      </c>
      <c r="S1436" t="s">
        <v>530</v>
      </c>
      <c r="T1436" t="s">
        <v>46</v>
      </c>
      <c r="U1436" t="str">
        <f t="shared" si="229"/>
        <v>Lancaster, California, United States</v>
      </c>
      <c r="V1436" t="s">
        <v>47</v>
      </c>
      <c r="W1436" t="s">
        <v>227</v>
      </c>
      <c r="X1436" t="s">
        <v>49</v>
      </c>
      <c r="Y1436" t="s">
        <v>75</v>
      </c>
      <c r="Z1436" t="s">
        <v>228</v>
      </c>
      <c r="AA1436">
        <v>33.024000000000001</v>
      </c>
      <c r="AB1436">
        <v>2</v>
      </c>
      <c r="AC1436">
        <v>11.558400000000001</v>
      </c>
      <c r="AD1436" t="e">
        <v>#N/A</v>
      </c>
      <c r="AE1436" t="s">
        <v>39</v>
      </c>
    </row>
    <row r="1437" spans="1:31" x14ac:dyDescent="0.25">
      <c r="A1437">
        <v>2028</v>
      </c>
      <c r="B1437" t="s">
        <v>3960</v>
      </c>
      <c r="C1437" s="1">
        <v>43716</v>
      </c>
      <c r="D1437">
        <f t="shared" si="221"/>
        <v>8</v>
      </c>
      <c r="E1437" t="str">
        <f t="shared" si="220"/>
        <v>Sep</v>
      </c>
      <c r="F1437">
        <f t="shared" si="222"/>
        <v>2019</v>
      </c>
      <c r="G1437" t="str">
        <f t="shared" si="223"/>
        <v>Sun</v>
      </c>
      <c r="H1437" s="1">
        <v>43718</v>
      </c>
      <c r="I1437">
        <f t="shared" si="224"/>
        <v>10</v>
      </c>
      <c r="J1437" s="1" t="str">
        <f t="shared" si="225"/>
        <v>Sep</v>
      </c>
      <c r="K1437">
        <f t="shared" si="226"/>
        <v>2019</v>
      </c>
      <c r="L1437" s="1" t="str">
        <f t="shared" si="227"/>
        <v>Tue</v>
      </c>
      <c r="M1437">
        <f t="shared" si="228"/>
        <v>2</v>
      </c>
      <c r="N1437" t="s">
        <v>97</v>
      </c>
      <c r="O1437" t="s">
        <v>1370</v>
      </c>
      <c r="P1437" t="s">
        <v>1371</v>
      </c>
      <c r="Q1437" t="s">
        <v>111</v>
      </c>
      <c r="R1437" t="s">
        <v>26</v>
      </c>
      <c r="S1437" t="s">
        <v>530</v>
      </c>
      <c r="T1437" t="s">
        <v>46</v>
      </c>
      <c r="U1437" t="str">
        <f t="shared" si="229"/>
        <v>Lancaster, California, United States</v>
      </c>
      <c r="V1437" t="s">
        <v>47</v>
      </c>
      <c r="W1437" t="s">
        <v>2638</v>
      </c>
      <c r="X1437" t="s">
        <v>49</v>
      </c>
      <c r="Y1437" t="s">
        <v>75</v>
      </c>
      <c r="Z1437" t="s">
        <v>2639</v>
      </c>
      <c r="AA1437">
        <v>67.135999999999996</v>
      </c>
      <c r="AB1437">
        <v>4</v>
      </c>
      <c r="AC1437">
        <v>23.497599999999998</v>
      </c>
      <c r="AD1437" t="e">
        <v>#N/A</v>
      </c>
      <c r="AE1437" t="s">
        <v>73</v>
      </c>
    </row>
    <row r="1438" spans="1:31" x14ac:dyDescent="0.25">
      <c r="A1438">
        <v>2544</v>
      </c>
      <c r="B1438" t="s">
        <v>3961</v>
      </c>
      <c r="C1438" s="1">
        <v>43716</v>
      </c>
      <c r="D1438">
        <f t="shared" si="221"/>
        <v>8</v>
      </c>
      <c r="E1438" t="str">
        <f t="shared" si="220"/>
        <v>Sep</v>
      </c>
      <c r="F1438">
        <f t="shared" si="222"/>
        <v>2019</v>
      </c>
      <c r="G1438" t="str">
        <f t="shared" si="223"/>
        <v>Sun</v>
      </c>
      <c r="H1438" s="1">
        <v>43722</v>
      </c>
      <c r="I1438">
        <f t="shared" si="224"/>
        <v>14</v>
      </c>
      <c r="J1438" s="1" t="str">
        <f t="shared" si="225"/>
        <v>Sep</v>
      </c>
      <c r="K1438">
        <f t="shared" si="226"/>
        <v>2019</v>
      </c>
      <c r="L1438" s="1" t="str">
        <f t="shared" si="227"/>
        <v>Sat</v>
      </c>
      <c r="M1438">
        <f t="shared" si="228"/>
        <v>6</v>
      </c>
      <c r="N1438" t="s">
        <v>22</v>
      </c>
      <c r="O1438" t="s">
        <v>2237</v>
      </c>
      <c r="P1438" t="s">
        <v>2238</v>
      </c>
      <c r="Q1438" t="s">
        <v>111</v>
      </c>
      <c r="R1438" t="s">
        <v>26</v>
      </c>
      <c r="S1438" t="s">
        <v>1083</v>
      </c>
      <c r="T1438" t="s">
        <v>896</v>
      </c>
      <c r="U1438" t="str">
        <f t="shared" si="229"/>
        <v>Malden, Massachusetts, United States</v>
      </c>
      <c r="V1438" t="s">
        <v>29</v>
      </c>
      <c r="W1438" t="s">
        <v>3962</v>
      </c>
      <c r="X1438" t="s">
        <v>31</v>
      </c>
      <c r="Y1438" t="s">
        <v>32</v>
      </c>
      <c r="Z1438" t="s">
        <v>3963</v>
      </c>
      <c r="AA1438">
        <v>173.94</v>
      </c>
      <c r="AB1438">
        <v>3</v>
      </c>
      <c r="AC1438">
        <v>13.9152</v>
      </c>
      <c r="AD1438" t="e">
        <v>#N/A</v>
      </c>
      <c r="AE1438" t="s">
        <v>73</v>
      </c>
    </row>
    <row r="1439" spans="1:31" x14ac:dyDescent="0.25">
      <c r="A1439">
        <v>2545</v>
      </c>
      <c r="B1439" t="s">
        <v>3961</v>
      </c>
      <c r="C1439" s="1">
        <v>43716</v>
      </c>
      <c r="D1439">
        <f t="shared" si="221"/>
        <v>8</v>
      </c>
      <c r="E1439" t="str">
        <f t="shared" si="220"/>
        <v>Sep</v>
      </c>
      <c r="F1439">
        <f t="shared" si="222"/>
        <v>2019</v>
      </c>
      <c r="G1439" t="str">
        <f t="shared" si="223"/>
        <v>Sun</v>
      </c>
      <c r="H1439" s="1">
        <v>43722</v>
      </c>
      <c r="I1439">
        <f t="shared" si="224"/>
        <v>14</v>
      </c>
      <c r="J1439" s="1" t="str">
        <f t="shared" si="225"/>
        <v>Sep</v>
      </c>
      <c r="K1439">
        <f t="shared" si="226"/>
        <v>2019</v>
      </c>
      <c r="L1439" s="1" t="str">
        <f t="shared" si="227"/>
        <v>Sat</v>
      </c>
      <c r="M1439">
        <f t="shared" si="228"/>
        <v>6</v>
      </c>
      <c r="N1439" t="s">
        <v>22</v>
      </c>
      <c r="O1439" t="s">
        <v>2237</v>
      </c>
      <c r="P1439" t="s">
        <v>2238</v>
      </c>
      <c r="Q1439" t="s">
        <v>111</v>
      </c>
      <c r="R1439" t="s">
        <v>26</v>
      </c>
      <c r="S1439" t="s">
        <v>1083</v>
      </c>
      <c r="T1439" t="s">
        <v>896</v>
      </c>
      <c r="U1439" t="str">
        <f t="shared" si="229"/>
        <v>Malden, Massachusetts, United States</v>
      </c>
      <c r="V1439" t="s">
        <v>29</v>
      </c>
      <c r="W1439" t="s">
        <v>2771</v>
      </c>
      <c r="X1439" t="s">
        <v>49</v>
      </c>
      <c r="Y1439" t="s">
        <v>296</v>
      </c>
      <c r="Z1439" t="s">
        <v>2772</v>
      </c>
      <c r="AA1439">
        <v>14.76</v>
      </c>
      <c r="AB1439">
        <v>4</v>
      </c>
      <c r="AC1439">
        <v>6.9371999999999998</v>
      </c>
      <c r="AD1439" t="e">
        <v>#N/A</v>
      </c>
      <c r="AE1439" t="s">
        <v>39</v>
      </c>
    </row>
    <row r="1440" spans="1:31" x14ac:dyDescent="0.25">
      <c r="A1440">
        <v>2591</v>
      </c>
      <c r="B1440" t="s">
        <v>3964</v>
      </c>
      <c r="C1440" s="1">
        <v>43716</v>
      </c>
      <c r="D1440">
        <f t="shared" si="221"/>
        <v>8</v>
      </c>
      <c r="E1440" t="str">
        <f t="shared" si="220"/>
        <v>Sep</v>
      </c>
      <c r="F1440">
        <f t="shared" si="222"/>
        <v>2019</v>
      </c>
      <c r="G1440" t="str">
        <f t="shared" si="223"/>
        <v>Sun</v>
      </c>
      <c r="H1440" s="1">
        <v>43722</v>
      </c>
      <c r="I1440">
        <f t="shared" si="224"/>
        <v>14</v>
      </c>
      <c r="J1440" s="1" t="str">
        <f t="shared" si="225"/>
        <v>Sep</v>
      </c>
      <c r="K1440">
        <f t="shared" si="226"/>
        <v>2019</v>
      </c>
      <c r="L1440" s="1" t="str">
        <f t="shared" si="227"/>
        <v>Sat</v>
      </c>
      <c r="M1440">
        <f t="shared" si="228"/>
        <v>6</v>
      </c>
      <c r="N1440" t="s">
        <v>22</v>
      </c>
      <c r="O1440" t="s">
        <v>442</v>
      </c>
      <c r="P1440" t="s">
        <v>443</v>
      </c>
      <c r="Q1440" t="s">
        <v>44</v>
      </c>
      <c r="R1440" t="s">
        <v>26</v>
      </c>
      <c r="S1440" t="s">
        <v>3965</v>
      </c>
      <c r="T1440" t="s">
        <v>384</v>
      </c>
      <c r="U1440" t="str">
        <f t="shared" si="229"/>
        <v>Wheeling, Illinois, United States</v>
      </c>
      <c r="V1440" t="s">
        <v>57</v>
      </c>
      <c r="W1440" t="s">
        <v>3927</v>
      </c>
      <c r="X1440" t="s">
        <v>31</v>
      </c>
      <c r="Y1440" t="s">
        <v>120</v>
      </c>
      <c r="Z1440" t="s">
        <v>3928</v>
      </c>
      <c r="AA1440">
        <v>14.135999999999999</v>
      </c>
      <c r="AB1440">
        <v>2</v>
      </c>
      <c r="AC1440">
        <v>-7.7747999999999999</v>
      </c>
      <c r="AD1440" t="e">
        <v>#N/A</v>
      </c>
      <c r="AE1440" t="s">
        <v>39</v>
      </c>
    </row>
    <row r="1441" spans="1:31" x14ac:dyDescent="0.25">
      <c r="A1441">
        <v>2592</v>
      </c>
      <c r="B1441" t="s">
        <v>3964</v>
      </c>
      <c r="C1441" s="1">
        <v>43716</v>
      </c>
      <c r="D1441">
        <f t="shared" si="221"/>
        <v>8</v>
      </c>
      <c r="E1441" t="str">
        <f t="shared" si="220"/>
        <v>Sep</v>
      </c>
      <c r="F1441">
        <f t="shared" si="222"/>
        <v>2019</v>
      </c>
      <c r="G1441" t="str">
        <f t="shared" si="223"/>
        <v>Sun</v>
      </c>
      <c r="H1441" s="1">
        <v>43722</v>
      </c>
      <c r="I1441">
        <f t="shared" si="224"/>
        <v>14</v>
      </c>
      <c r="J1441" s="1" t="str">
        <f t="shared" si="225"/>
        <v>Sep</v>
      </c>
      <c r="K1441">
        <f t="shared" si="226"/>
        <v>2019</v>
      </c>
      <c r="L1441" s="1" t="str">
        <f t="shared" si="227"/>
        <v>Sat</v>
      </c>
      <c r="M1441">
        <f t="shared" si="228"/>
        <v>6</v>
      </c>
      <c r="N1441" t="s">
        <v>22</v>
      </c>
      <c r="O1441" t="s">
        <v>442</v>
      </c>
      <c r="P1441" t="s">
        <v>443</v>
      </c>
      <c r="Q1441" t="s">
        <v>44</v>
      </c>
      <c r="R1441" t="s">
        <v>26</v>
      </c>
      <c r="S1441" t="s">
        <v>3965</v>
      </c>
      <c r="T1441" t="s">
        <v>384</v>
      </c>
      <c r="U1441" t="str">
        <f t="shared" si="229"/>
        <v>Wheeling, Illinois, United States</v>
      </c>
      <c r="V1441" t="s">
        <v>57</v>
      </c>
      <c r="W1441" t="s">
        <v>3563</v>
      </c>
      <c r="X1441" t="s">
        <v>31</v>
      </c>
      <c r="Y1441" t="s">
        <v>71</v>
      </c>
      <c r="Z1441" t="s">
        <v>3564</v>
      </c>
      <c r="AA1441">
        <v>601.47</v>
      </c>
      <c r="AB1441">
        <v>3</v>
      </c>
      <c r="AC1441">
        <v>-300.73500000000001</v>
      </c>
      <c r="AD1441" t="e">
        <v>#N/A</v>
      </c>
      <c r="AE1441" t="s">
        <v>73</v>
      </c>
    </row>
    <row r="1442" spans="1:31" x14ac:dyDescent="0.25">
      <c r="A1442">
        <v>3005</v>
      </c>
      <c r="B1442" t="s">
        <v>3966</v>
      </c>
      <c r="C1442" s="1">
        <v>43716</v>
      </c>
      <c r="D1442">
        <f t="shared" si="221"/>
        <v>8</v>
      </c>
      <c r="E1442" t="str">
        <f t="shared" si="220"/>
        <v>Sep</v>
      </c>
      <c r="F1442">
        <f t="shared" si="222"/>
        <v>2019</v>
      </c>
      <c r="G1442" t="str">
        <f t="shared" si="223"/>
        <v>Sun</v>
      </c>
      <c r="H1442" s="1">
        <v>43718</v>
      </c>
      <c r="I1442">
        <f t="shared" si="224"/>
        <v>10</v>
      </c>
      <c r="J1442" s="1" t="str">
        <f t="shared" si="225"/>
        <v>Sep</v>
      </c>
      <c r="K1442">
        <f t="shared" si="226"/>
        <v>2019</v>
      </c>
      <c r="L1442" s="1" t="str">
        <f t="shared" si="227"/>
        <v>Tue</v>
      </c>
      <c r="M1442">
        <f t="shared" si="228"/>
        <v>2</v>
      </c>
      <c r="N1442" t="s">
        <v>41</v>
      </c>
      <c r="O1442" t="s">
        <v>3967</v>
      </c>
      <c r="P1442" t="s">
        <v>3968</v>
      </c>
      <c r="Q1442" t="s">
        <v>111</v>
      </c>
      <c r="R1442" t="s">
        <v>26</v>
      </c>
      <c r="S1442" t="s">
        <v>221</v>
      </c>
      <c r="T1442" t="s">
        <v>222</v>
      </c>
      <c r="U1442" t="str">
        <f t="shared" si="229"/>
        <v>New York City, New York, United States</v>
      </c>
      <c r="V1442" t="s">
        <v>29</v>
      </c>
      <c r="W1442" t="s">
        <v>3969</v>
      </c>
      <c r="X1442" t="s">
        <v>49</v>
      </c>
      <c r="Y1442" t="s">
        <v>282</v>
      </c>
      <c r="Z1442" t="s">
        <v>3970</v>
      </c>
      <c r="AA1442">
        <v>207.48</v>
      </c>
      <c r="AB1442">
        <v>1</v>
      </c>
      <c r="AC1442">
        <v>62.244</v>
      </c>
      <c r="AD1442" t="e">
        <v>#N/A</v>
      </c>
      <c r="AE1442" t="s">
        <v>73</v>
      </c>
    </row>
    <row r="1443" spans="1:31" x14ac:dyDescent="0.25">
      <c r="A1443">
        <v>4393</v>
      </c>
      <c r="B1443" t="s">
        <v>3971</v>
      </c>
      <c r="C1443" s="1">
        <v>43716</v>
      </c>
      <c r="D1443">
        <f t="shared" si="221"/>
        <v>8</v>
      </c>
      <c r="E1443" t="str">
        <f t="shared" si="220"/>
        <v>Sep</v>
      </c>
      <c r="F1443">
        <f t="shared" si="222"/>
        <v>2019</v>
      </c>
      <c r="G1443" t="str">
        <f t="shared" si="223"/>
        <v>Sun</v>
      </c>
      <c r="H1443" s="1">
        <v>43720</v>
      </c>
      <c r="I1443">
        <f t="shared" si="224"/>
        <v>12</v>
      </c>
      <c r="J1443" s="1" t="str">
        <f t="shared" si="225"/>
        <v>Sep</v>
      </c>
      <c r="K1443">
        <f t="shared" si="226"/>
        <v>2019</v>
      </c>
      <c r="L1443" s="1" t="str">
        <f t="shared" si="227"/>
        <v>Thu</v>
      </c>
      <c r="M1443">
        <f t="shared" si="228"/>
        <v>4</v>
      </c>
      <c r="N1443" t="s">
        <v>22</v>
      </c>
      <c r="O1443" t="s">
        <v>160</v>
      </c>
      <c r="P1443" t="s">
        <v>161</v>
      </c>
      <c r="Q1443" t="s">
        <v>25</v>
      </c>
      <c r="R1443" t="s">
        <v>26</v>
      </c>
      <c r="S1443" t="s">
        <v>407</v>
      </c>
      <c r="T1443" t="s">
        <v>56</v>
      </c>
      <c r="U1443" t="str">
        <f t="shared" si="229"/>
        <v>Dallas, Texas, United States</v>
      </c>
      <c r="V1443" t="s">
        <v>57</v>
      </c>
      <c r="W1443" t="s">
        <v>1290</v>
      </c>
      <c r="X1443" t="s">
        <v>49</v>
      </c>
      <c r="Y1443" t="s">
        <v>92</v>
      </c>
      <c r="Z1443" t="s">
        <v>1291</v>
      </c>
      <c r="AA1443">
        <v>70.367999999999995</v>
      </c>
      <c r="AB1443">
        <v>2</v>
      </c>
      <c r="AC1443">
        <v>6.1571999999999996</v>
      </c>
      <c r="AD1443" t="e">
        <v>#N/A</v>
      </c>
      <c r="AE1443" t="s">
        <v>73</v>
      </c>
    </row>
    <row r="1444" spans="1:31" x14ac:dyDescent="0.25">
      <c r="A1444">
        <v>4394</v>
      </c>
      <c r="B1444" t="s">
        <v>3971</v>
      </c>
      <c r="C1444" s="1">
        <v>43716</v>
      </c>
      <c r="D1444">
        <f t="shared" si="221"/>
        <v>8</v>
      </c>
      <c r="E1444" t="str">
        <f t="shared" si="220"/>
        <v>Sep</v>
      </c>
      <c r="F1444">
        <f t="shared" si="222"/>
        <v>2019</v>
      </c>
      <c r="G1444" t="str">
        <f t="shared" si="223"/>
        <v>Sun</v>
      </c>
      <c r="H1444" s="1">
        <v>43720</v>
      </c>
      <c r="I1444">
        <f t="shared" si="224"/>
        <v>12</v>
      </c>
      <c r="J1444" s="1" t="str">
        <f t="shared" si="225"/>
        <v>Sep</v>
      </c>
      <c r="K1444">
        <f t="shared" si="226"/>
        <v>2019</v>
      </c>
      <c r="L1444" s="1" t="str">
        <f t="shared" si="227"/>
        <v>Thu</v>
      </c>
      <c r="M1444">
        <f t="shared" si="228"/>
        <v>4</v>
      </c>
      <c r="N1444" t="s">
        <v>22</v>
      </c>
      <c r="O1444" t="s">
        <v>160</v>
      </c>
      <c r="P1444" t="s">
        <v>161</v>
      </c>
      <c r="Q1444" t="s">
        <v>25</v>
      </c>
      <c r="R1444" t="s">
        <v>26</v>
      </c>
      <c r="S1444" t="s">
        <v>407</v>
      </c>
      <c r="T1444" t="s">
        <v>56</v>
      </c>
      <c r="U1444" t="str">
        <f t="shared" si="229"/>
        <v>Dallas, Texas, United States</v>
      </c>
      <c r="V1444" t="s">
        <v>57</v>
      </c>
      <c r="W1444" t="s">
        <v>3972</v>
      </c>
      <c r="X1444" t="s">
        <v>36</v>
      </c>
      <c r="Y1444" t="s">
        <v>37</v>
      </c>
      <c r="Z1444" t="s">
        <v>3973</v>
      </c>
      <c r="AA1444">
        <v>59.96</v>
      </c>
      <c r="AB1444">
        <v>5</v>
      </c>
      <c r="AC1444">
        <v>21.735499999999998</v>
      </c>
      <c r="AD1444" t="e">
        <v>#N/A</v>
      </c>
      <c r="AE1444" t="s">
        <v>39</v>
      </c>
    </row>
    <row r="1445" spans="1:31" x14ac:dyDescent="0.25">
      <c r="A1445">
        <v>5083</v>
      </c>
      <c r="B1445" t="s">
        <v>3974</v>
      </c>
      <c r="C1445" s="1">
        <v>43716</v>
      </c>
      <c r="D1445">
        <f t="shared" si="221"/>
        <v>8</v>
      </c>
      <c r="E1445" t="str">
        <f t="shared" si="220"/>
        <v>Sep</v>
      </c>
      <c r="F1445">
        <f t="shared" si="222"/>
        <v>2019</v>
      </c>
      <c r="G1445" t="str">
        <f t="shared" si="223"/>
        <v>Sun</v>
      </c>
      <c r="H1445" s="1">
        <v>43720</v>
      </c>
      <c r="I1445">
        <f t="shared" si="224"/>
        <v>12</v>
      </c>
      <c r="J1445" s="1" t="str">
        <f t="shared" si="225"/>
        <v>Sep</v>
      </c>
      <c r="K1445">
        <f t="shared" si="226"/>
        <v>2019</v>
      </c>
      <c r="L1445" s="1" t="str">
        <f t="shared" si="227"/>
        <v>Thu</v>
      </c>
      <c r="M1445">
        <f t="shared" si="228"/>
        <v>4</v>
      </c>
      <c r="N1445" t="s">
        <v>22</v>
      </c>
      <c r="O1445" t="s">
        <v>1540</v>
      </c>
      <c r="P1445" t="s">
        <v>1541</v>
      </c>
      <c r="Q1445" t="s">
        <v>44</v>
      </c>
      <c r="R1445" t="s">
        <v>26</v>
      </c>
      <c r="S1445" t="s">
        <v>954</v>
      </c>
      <c r="T1445" t="s">
        <v>81</v>
      </c>
      <c r="U1445" t="str">
        <f t="shared" si="229"/>
        <v>Monroe, North Carolina, United States</v>
      </c>
      <c r="V1445" t="s">
        <v>82</v>
      </c>
      <c r="W1445" t="s">
        <v>1593</v>
      </c>
      <c r="X1445" t="s">
        <v>36</v>
      </c>
      <c r="Y1445" t="s">
        <v>59</v>
      </c>
      <c r="Z1445" t="s">
        <v>1594</v>
      </c>
      <c r="AA1445">
        <v>35.167999999999999</v>
      </c>
      <c r="AB1445">
        <v>4</v>
      </c>
      <c r="AC1445">
        <v>8.3523999999999994</v>
      </c>
      <c r="AD1445" t="e">
        <v>#N/A</v>
      </c>
      <c r="AE1445" t="s">
        <v>34</v>
      </c>
    </row>
    <row r="1446" spans="1:31" x14ac:dyDescent="0.25">
      <c r="A1446">
        <v>5084</v>
      </c>
      <c r="B1446" t="s">
        <v>3974</v>
      </c>
      <c r="C1446" s="1">
        <v>43716</v>
      </c>
      <c r="D1446">
        <f t="shared" si="221"/>
        <v>8</v>
      </c>
      <c r="E1446" t="str">
        <f t="shared" si="220"/>
        <v>Sep</v>
      </c>
      <c r="F1446">
        <f t="shared" si="222"/>
        <v>2019</v>
      </c>
      <c r="G1446" t="str">
        <f t="shared" si="223"/>
        <v>Sun</v>
      </c>
      <c r="H1446" s="1">
        <v>43720</v>
      </c>
      <c r="I1446">
        <f t="shared" si="224"/>
        <v>12</v>
      </c>
      <c r="J1446" s="1" t="str">
        <f t="shared" si="225"/>
        <v>Sep</v>
      </c>
      <c r="K1446">
        <f t="shared" si="226"/>
        <v>2019</v>
      </c>
      <c r="L1446" s="1" t="str">
        <f t="shared" si="227"/>
        <v>Thu</v>
      </c>
      <c r="M1446">
        <f t="shared" si="228"/>
        <v>4</v>
      </c>
      <c r="N1446" t="s">
        <v>22</v>
      </c>
      <c r="O1446" t="s">
        <v>1540</v>
      </c>
      <c r="P1446" t="s">
        <v>1541</v>
      </c>
      <c r="Q1446" t="s">
        <v>44</v>
      </c>
      <c r="R1446" t="s">
        <v>26</v>
      </c>
      <c r="S1446" t="s">
        <v>954</v>
      </c>
      <c r="T1446" t="s">
        <v>81</v>
      </c>
      <c r="U1446" t="str">
        <f t="shared" si="229"/>
        <v>Monroe, North Carolina, United States</v>
      </c>
      <c r="V1446" t="s">
        <v>82</v>
      </c>
      <c r="W1446" t="s">
        <v>3975</v>
      </c>
      <c r="X1446" t="s">
        <v>49</v>
      </c>
      <c r="Y1446" t="s">
        <v>123</v>
      </c>
      <c r="Z1446" t="s">
        <v>3976</v>
      </c>
      <c r="AA1446">
        <v>64.703999999999994</v>
      </c>
      <c r="AB1446">
        <v>3</v>
      </c>
      <c r="AC1446">
        <v>23.455200000000001</v>
      </c>
      <c r="AD1446" t="e">
        <v>#N/A</v>
      </c>
      <c r="AE1446" t="s">
        <v>39</v>
      </c>
    </row>
    <row r="1447" spans="1:31" x14ac:dyDescent="0.25">
      <c r="A1447">
        <v>6834</v>
      </c>
      <c r="B1447" t="s">
        <v>3977</v>
      </c>
      <c r="C1447" s="1">
        <v>43716</v>
      </c>
      <c r="D1447">
        <f t="shared" si="221"/>
        <v>8</v>
      </c>
      <c r="E1447" t="str">
        <f t="shared" si="220"/>
        <v>Sep</v>
      </c>
      <c r="F1447">
        <f t="shared" si="222"/>
        <v>2019</v>
      </c>
      <c r="G1447" t="str">
        <f t="shared" si="223"/>
        <v>Sun</v>
      </c>
      <c r="H1447" s="1">
        <v>43716</v>
      </c>
      <c r="I1447">
        <f t="shared" si="224"/>
        <v>8</v>
      </c>
      <c r="J1447" s="1" t="str">
        <f t="shared" si="225"/>
        <v>Sep</v>
      </c>
      <c r="K1447">
        <f t="shared" si="226"/>
        <v>2019</v>
      </c>
      <c r="L1447" s="1" t="str">
        <f t="shared" si="227"/>
        <v>Sun</v>
      </c>
      <c r="M1447">
        <f t="shared" si="228"/>
        <v>0</v>
      </c>
      <c r="N1447" t="s">
        <v>211</v>
      </c>
      <c r="O1447" t="s">
        <v>3187</v>
      </c>
      <c r="P1447" t="s">
        <v>3188</v>
      </c>
      <c r="Q1447" t="s">
        <v>44</v>
      </c>
      <c r="R1447" t="s">
        <v>26</v>
      </c>
      <c r="S1447" t="s">
        <v>2289</v>
      </c>
      <c r="T1447" t="s">
        <v>46</v>
      </c>
      <c r="U1447" t="str">
        <f t="shared" si="229"/>
        <v>Santa Ana, California, United States</v>
      </c>
      <c r="V1447" t="s">
        <v>47</v>
      </c>
      <c r="W1447" t="s">
        <v>3978</v>
      </c>
      <c r="X1447" t="s">
        <v>31</v>
      </c>
      <c r="Y1447" t="s">
        <v>71</v>
      </c>
      <c r="Z1447" t="s">
        <v>3979</v>
      </c>
      <c r="AA1447">
        <v>146.04</v>
      </c>
      <c r="AB1447">
        <v>1</v>
      </c>
      <c r="AC1447">
        <v>-12.778499999999999</v>
      </c>
      <c r="AD1447" t="e">
        <v>#N/A</v>
      </c>
      <c r="AE1447" t="s">
        <v>73</v>
      </c>
    </row>
    <row r="1448" spans="1:31" x14ac:dyDescent="0.25">
      <c r="A1448">
        <v>7401</v>
      </c>
      <c r="B1448" t="s">
        <v>3980</v>
      </c>
      <c r="C1448" s="1">
        <v>43716</v>
      </c>
      <c r="D1448">
        <f t="shared" si="221"/>
        <v>8</v>
      </c>
      <c r="E1448" t="str">
        <f t="shared" si="220"/>
        <v>Sep</v>
      </c>
      <c r="F1448">
        <f t="shared" si="222"/>
        <v>2019</v>
      </c>
      <c r="G1448" t="str">
        <f t="shared" si="223"/>
        <v>Sun</v>
      </c>
      <c r="H1448" s="1">
        <v>43721</v>
      </c>
      <c r="I1448">
        <f t="shared" si="224"/>
        <v>13</v>
      </c>
      <c r="J1448" s="1" t="str">
        <f t="shared" si="225"/>
        <v>Sep</v>
      </c>
      <c r="K1448">
        <f t="shared" si="226"/>
        <v>2019</v>
      </c>
      <c r="L1448" s="1" t="str">
        <f t="shared" si="227"/>
        <v>Fri</v>
      </c>
      <c r="M1448">
        <f t="shared" si="228"/>
        <v>5</v>
      </c>
      <c r="N1448" t="s">
        <v>22</v>
      </c>
      <c r="O1448" t="s">
        <v>3489</v>
      </c>
      <c r="P1448" t="s">
        <v>3490</v>
      </c>
      <c r="Q1448" t="s">
        <v>44</v>
      </c>
      <c r="R1448" t="s">
        <v>26</v>
      </c>
      <c r="S1448" t="s">
        <v>162</v>
      </c>
      <c r="T1448" t="s">
        <v>163</v>
      </c>
      <c r="U1448" t="str">
        <f t="shared" si="229"/>
        <v>Seattle, Washington, United States</v>
      </c>
      <c r="V1448" t="s">
        <v>47</v>
      </c>
      <c r="W1448" t="s">
        <v>2978</v>
      </c>
      <c r="X1448" t="s">
        <v>31</v>
      </c>
      <c r="Y1448" t="s">
        <v>120</v>
      </c>
      <c r="Z1448" t="s">
        <v>2979</v>
      </c>
      <c r="AA1448">
        <v>43.13</v>
      </c>
      <c r="AB1448">
        <v>1</v>
      </c>
      <c r="AC1448">
        <v>14.664199999999999</v>
      </c>
      <c r="AD1448" t="e">
        <v>#N/A</v>
      </c>
      <c r="AE1448" t="s">
        <v>73</v>
      </c>
    </row>
    <row r="1449" spans="1:31" x14ac:dyDescent="0.25">
      <c r="A1449">
        <v>7402</v>
      </c>
      <c r="B1449" t="s">
        <v>3980</v>
      </c>
      <c r="C1449" s="1">
        <v>43716</v>
      </c>
      <c r="D1449">
        <f t="shared" si="221"/>
        <v>8</v>
      </c>
      <c r="E1449" t="str">
        <f t="shared" si="220"/>
        <v>Sep</v>
      </c>
      <c r="F1449">
        <f t="shared" si="222"/>
        <v>2019</v>
      </c>
      <c r="G1449" t="str">
        <f t="shared" si="223"/>
        <v>Sun</v>
      </c>
      <c r="H1449" s="1">
        <v>43721</v>
      </c>
      <c r="I1449">
        <f t="shared" si="224"/>
        <v>13</v>
      </c>
      <c r="J1449" s="1" t="str">
        <f t="shared" si="225"/>
        <v>Sep</v>
      </c>
      <c r="K1449">
        <f t="shared" si="226"/>
        <v>2019</v>
      </c>
      <c r="L1449" s="1" t="str">
        <f t="shared" si="227"/>
        <v>Fri</v>
      </c>
      <c r="M1449">
        <f t="shared" si="228"/>
        <v>5</v>
      </c>
      <c r="N1449" t="s">
        <v>22</v>
      </c>
      <c r="O1449" t="s">
        <v>3489</v>
      </c>
      <c r="P1449" t="s">
        <v>3490</v>
      </c>
      <c r="Q1449" t="s">
        <v>44</v>
      </c>
      <c r="R1449" t="s">
        <v>26</v>
      </c>
      <c r="S1449" t="s">
        <v>162</v>
      </c>
      <c r="T1449" t="s">
        <v>163</v>
      </c>
      <c r="U1449" t="str">
        <f t="shared" si="229"/>
        <v>Seattle, Washington, United States</v>
      </c>
      <c r="V1449" t="s">
        <v>47</v>
      </c>
      <c r="W1449" t="s">
        <v>3683</v>
      </c>
      <c r="X1449" t="s">
        <v>49</v>
      </c>
      <c r="Y1449" t="s">
        <v>123</v>
      </c>
      <c r="Z1449" t="s">
        <v>3684</v>
      </c>
      <c r="AA1449">
        <v>30.87</v>
      </c>
      <c r="AB1449">
        <v>7</v>
      </c>
      <c r="AC1449">
        <v>14.200200000000001</v>
      </c>
      <c r="AD1449" t="e">
        <v>#N/A</v>
      </c>
      <c r="AE1449" t="s">
        <v>34</v>
      </c>
    </row>
    <row r="1450" spans="1:31" x14ac:dyDescent="0.25">
      <c r="A1450">
        <v>7464</v>
      </c>
      <c r="B1450" t="s">
        <v>3981</v>
      </c>
      <c r="C1450" s="1">
        <v>43716</v>
      </c>
      <c r="D1450">
        <f t="shared" si="221"/>
        <v>8</v>
      </c>
      <c r="E1450" t="str">
        <f t="shared" si="220"/>
        <v>Sep</v>
      </c>
      <c r="F1450">
        <f t="shared" si="222"/>
        <v>2019</v>
      </c>
      <c r="G1450" t="str">
        <f t="shared" si="223"/>
        <v>Sun</v>
      </c>
      <c r="H1450" s="1">
        <v>43723</v>
      </c>
      <c r="I1450">
        <f t="shared" si="224"/>
        <v>15</v>
      </c>
      <c r="J1450" s="1" t="str">
        <f t="shared" si="225"/>
        <v>Sep</v>
      </c>
      <c r="K1450">
        <f t="shared" si="226"/>
        <v>2019</v>
      </c>
      <c r="L1450" s="1" t="str">
        <f t="shared" si="227"/>
        <v>Sun</v>
      </c>
      <c r="M1450">
        <f t="shared" si="228"/>
        <v>7</v>
      </c>
      <c r="N1450" t="s">
        <v>22</v>
      </c>
      <c r="O1450" t="s">
        <v>2519</v>
      </c>
      <c r="P1450" t="s">
        <v>2520</v>
      </c>
      <c r="Q1450" t="s">
        <v>44</v>
      </c>
      <c r="R1450" t="s">
        <v>26</v>
      </c>
      <c r="S1450" t="s">
        <v>3982</v>
      </c>
      <c r="T1450" t="s">
        <v>46</v>
      </c>
      <c r="U1450" t="str">
        <f t="shared" si="229"/>
        <v>Visalia, California, United States</v>
      </c>
      <c r="V1450" t="s">
        <v>47</v>
      </c>
      <c r="W1450" t="s">
        <v>3106</v>
      </c>
      <c r="X1450" t="s">
        <v>49</v>
      </c>
      <c r="Y1450" t="s">
        <v>92</v>
      </c>
      <c r="Z1450" t="s">
        <v>3107</v>
      </c>
      <c r="AA1450">
        <v>14.88</v>
      </c>
      <c r="AB1450">
        <v>2</v>
      </c>
      <c r="AC1450">
        <v>3.72</v>
      </c>
      <c r="AD1450" t="e">
        <v>#N/A</v>
      </c>
      <c r="AE1450" t="s">
        <v>39</v>
      </c>
    </row>
    <row r="1451" spans="1:31" x14ac:dyDescent="0.25">
      <c r="A1451">
        <v>7465</v>
      </c>
      <c r="B1451" t="s">
        <v>3981</v>
      </c>
      <c r="C1451" s="1">
        <v>43716</v>
      </c>
      <c r="D1451">
        <f t="shared" si="221"/>
        <v>8</v>
      </c>
      <c r="E1451" t="str">
        <f t="shared" si="220"/>
        <v>Sep</v>
      </c>
      <c r="F1451">
        <f t="shared" si="222"/>
        <v>2019</v>
      </c>
      <c r="G1451" t="str">
        <f t="shared" si="223"/>
        <v>Sun</v>
      </c>
      <c r="H1451" s="1">
        <v>43723</v>
      </c>
      <c r="I1451">
        <f t="shared" si="224"/>
        <v>15</v>
      </c>
      <c r="J1451" s="1" t="str">
        <f t="shared" si="225"/>
        <v>Sep</v>
      </c>
      <c r="K1451">
        <f t="shared" si="226"/>
        <v>2019</v>
      </c>
      <c r="L1451" s="1" t="str">
        <f t="shared" si="227"/>
        <v>Sun</v>
      </c>
      <c r="M1451">
        <f t="shared" si="228"/>
        <v>7</v>
      </c>
      <c r="N1451" t="s">
        <v>22</v>
      </c>
      <c r="O1451" t="s">
        <v>2519</v>
      </c>
      <c r="P1451" t="s">
        <v>2520</v>
      </c>
      <c r="Q1451" t="s">
        <v>44</v>
      </c>
      <c r="R1451" t="s">
        <v>26</v>
      </c>
      <c r="S1451" t="s">
        <v>3982</v>
      </c>
      <c r="T1451" t="s">
        <v>46</v>
      </c>
      <c r="U1451" t="str">
        <f t="shared" si="229"/>
        <v>Visalia, California, United States</v>
      </c>
      <c r="V1451" t="s">
        <v>47</v>
      </c>
      <c r="W1451" t="s">
        <v>2724</v>
      </c>
      <c r="X1451" t="s">
        <v>49</v>
      </c>
      <c r="Y1451" t="s">
        <v>123</v>
      </c>
      <c r="Z1451" t="s">
        <v>2725</v>
      </c>
      <c r="AA1451">
        <v>34.24</v>
      </c>
      <c r="AB1451">
        <v>8</v>
      </c>
      <c r="AC1451">
        <v>15.407999999999999</v>
      </c>
      <c r="AD1451" t="e">
        <v>#N/A</v>
      </c>
      <c r="AE1451" t="s">
        <v>34</v>
      </c>
    </row>
    <row r="1452" spans="1:31" x14ac:dyDescent="0.25">
      <c r="A1452">
        <v>7466</v>
      </c>
      <c r="B1452" t="s">
        <v>3981</v>
      </c>
      <c r="C1452" s="1">
        <v>43716</v>
      </c>
      <c r="D1452">
        <f t="shared" si="221"/>
        <v>8</v>
      </c>
      <c r="E1452" t="str">
        <f t="shared" si="220"/>
        <v>Sep</v>
      </c>
      <c r="F1452">
        <f t="shared" si="222"/>
        <v>2019</v>
      </c>
      <c r="G1452" t="str">
        <f t="shared" si="223"/>
        <v>Sun</v>
      </c>
      <c r="H1452" s="1">
        <v>43723</v>
      </c>
      <c r="I1452">
        <f t="shared" si="224"/>
        <v>15</v>
      </c>
      <c r="J1452" s="1" t="str">
        <f t="shared" si="225"/>
        <v>Sep</v>
      </c>
      <c r="K1452">
        <f t="shared" si="226"/>
        <v>2019</v>
      </c>
      <c r="L1452" s="1" t="str">
        <f t="shared" si="227"/>
        <v>Sun</v>
      </c>
      <c r="M1452">
        <f t="shared" si="228"/>
        <v>7</v>
      </c>
      <c r="N1452" t="s">
        <v>22</v>
      </c>
      <c r="O1452" t="s">
        <v>2519</v>
      </c>
      <c r="P1452" t="s">
        <v>2520</v>
      </c>
      <c r="Q1452" t="s">
        <v>44</v>
      </c>
      <c r="R1452" t="s">
        <v>26</v>
      </c>
      <c r="S1452" t="s">
        <v>3982</v>
      </c>
      <c r="T1452" t="s">
        <v>46</v>
      </c>
      <c r="U1452" t="str">
        <f t="shared" si="229"/>
        <v>Visalia, California, United States</v>
      </c>
      <c r="V1452" t="s">
        <v>47</v>
      </c>
      <c r="W1452" t="s">
        <v>932</v>
      </c>
      <c r="X1452" t="s">
        <v>49</v>
      </c>
      <c r="Y1452" t="s">
        <v>50</v>
      </c>
      <c r="Z1452" t="s">
        <v>933</v>
      </c>
      <c r="AA1452">
        <v>261.74</v>
      </c>
      <c r="AB1452">
        <v>2</v>
      </c>
      <c r="AC1452">
        <v>65.435000000000002</v>
      </c>
      <c r="AD1452" t="e">
        <v>#N/A</v>
      </c>
      <c r="AE1452" t="s">
        <v>39</v>
      </c>
    </row>
    <row r="1453" spans="1:31" x14ac:dyDescent="0.25">
      <c r="A1453">
        <v>992</v>
      </c>
      <c r="B1453" t="s">
        <v>3983</v>
      </c>
      <c r="C1453" s="1">
        <v>43717</v>
      </c>
      <c r="D1453">
        <f t="shared" si="221"/>
        <v>9</v>
      </c>
      <c r="E1453" t="str">
        <f t="shared" si="220"/>
        <v>Sep</v>
      </c>
      <c r="F1453">
        <f t="shared" si="222"/>
        <v>2019</v>
      </c>
      <c r="G1453" t="str">
        <f t="shared" si="223"/>
        <v>Mon</v>
      </c>
      <c r="H1453" s="1">
        <v>43719</v>
      </c>
      <c r="I1453">
        <f t="shared" si="224"/>
        <v>11</v>
      </c>
      <c r="J1453" s="1" t="str">
        <f t="shared" si="225"/>
        <v>Sep</v>
      </c>
      <c r="K1453">
        <f t="shared" si="226"/>
        <v>2019</v>
      </c>
      <c r="L1453" s="1" t="str">
        <f t="shared" si="227"/>
        <v>Wed</v>
      </c>
      <c r="M1453">
        <f t="shared" si="228"/>
        <v>2</v>
      </c>
      <c r="N1453" t="s">
        <v>41</v>
      </c>
      <c r="O1453" t="s">
        <v>3984</v>
      </c>
      <c r="P1453" t="s">
        <v>3985</v>
      </c>
      <c r="Q1453" t="s">
        <v>44</v>
      </c>
      <c r="R1453" t="s">
        <v>26</v>
      </c>
      <c r="S1453" t="s">
        <v>221</v>
      </c>
      <c r="T1453" t="s">
        <v>222</v>
      </c>
      <c r="U1453" t="str">
        <f t="shared" si="229"/>
        <v>New York City, New York, United States</v>
      </c>
      <c r="V1453" t="s">
        <v>29</v>
      </c>
      <c r="W1453" t="s">
        <v>1031</v>
      </c>
      <c r="X1453" t="s">
        <v>49</v>
      </c>
      <c r="Y1453" t="s">
        <v>75</v>
      </c>
      <c r="Z1453" t="s">
        <v>1032</v>
      </c>
      <c r="AA1453">
        <v>14.624000000000001</v>
      </c>
      <c r="AB1453">
        <v>2</v>
      </c>
      <c r="AC1453">
        <v>5.484</v>
      </c>
      <c r="AD1453" t="e">
        <v>#N/A</v>
      </c>
      <c r="AE1453" t="s">
        <v>34</v>
      </c>
    </row>
    <row r="1454" spans="1:31" x14ac:dyDescent="0.25">
      <c r="A1454">
        <v>2995</v>
      </c>
      <c r="B1454" t="s">
        <v>3986</v>
      </c>
      <c r="C1454" s="1">
        <v>43717</v>
      </c>
      <c r="D1454">
        <f t="shared" si="221"/>
        <v>9</v>
      </c>
      <c r="E1454" t="str">
        <f t="shared" si="220"/>
        <v>Sep</v>
      </c>
      <c r="F1454">
        <f t="shared" si="222"/>
        <v>2019</v>
      </c>
      <c r="G1454" t="str">
        <f t="shared" si="223"/>
        <v>Mon</v>
      </c>
      <c r="H1454" s="1">
        <v>43721</v>
      </c>
      <c r="I1454">
        <f t="shared" si="224"/>
        <v>13</v>
      </c>
      <c r="J1454" s="1" t="str">
        <f t="shared" si="225"/>
        <v>Sep</v>
      </c>
      <c r="K1454">
        <f t="shared" si="226"/>
        <v>2019</v>
      </c>
      <c r="L1454" s="1" t="str">
        <f t="shared" si="227"/>
        <v>Fri</v>
      </c>
      <c r="M1454">
        <f t="shared" si="228"/>
        <v>4</v>
      </c>
      <c r="N1454" t="s">
        <v>97</v>
      </c>
      <c r="O1454" t="s">
        <v>2413</v>
      </c>
      <c r="P1454" t="s">
        <v>2414</v>
      </c>
      <c r="Q1454" t="s">
        <v>44</v>
      </c>
      <c r="R1454" t="s">
        <v>26</v>
      </c>
      <c r="S1454" t="s">
        <v>3987</v>
      </c>
      <c r="T1454" t="s">
        <v>46</v>
      </c>
      <c r="U1454" t="str">
        <f t="shared" si="229"/>
        <v>Stockton, California, United States</v>
      </c>
      <c r="V1454" t="s">
        <v>47</v>
      </c>
      <c r="W1454" t="s">
        <v>3988</v>
      </c>
      <c r="X1454" t="s">
        <v>49</v>
      </c>
      <c r="Y1454" t="s">
        <v>75</v>
      </c>
      <c r="Z1454" t="s">
        <v>3989</v>
      </c>
      <c r="AA1454">
        <v>55.36</v>
      </c>
      <c r="AB1454">
        <v>4</v>
      </c>
      <c r="AC1454">
        <v>18.684000000000001</v>
      </c>
      <c r="AD1454" t="e">
        <v>#N/A</v>
      </c>
      <c r="AE1454" t="s">
        <v>34</v>
      </c>
    </row>
    <row r="1455" spans="1:31" x14ac:dyDescent="0.25">
      <c r="A1455">
        <v>3568</v>
      </c>
      <c r="B1455" t="s">
        <v>3990</v>
      </c>
      <c r="C1455" s="1">
        <v>43717</v>
      </c>
      <c r="D1455">
        <f t="shared" si="221"/>
        <v>9</v>
      </c>
      <c r="E1455" t="str">
        <f t="shared" si="220"/>
        <v>Sep</v>
      </c>
      <c r="F1455">
        <f t="shared" si="222"/>
        <v>2019</v>
      </c>
      <c r="G1455" t="str">
        <f t="shared" si="223"/>
        <v>Mon</v>
      </c>
      <c r="H1455" s="1">
        <v>43722</v>
      </c>
      <c r="I1455">
        <f t="shared" si="224"/>
        <v>14</v>
      </c>
      <c r="J1455" s="1" t="str">
        <f t="shared" si="225"/>
        <v>Sep</v>
      </c>
      <c r="K1455">
        <f t="shared" si="226"/>
        <v>2019</v>
      </c>
      <c r="L1455" s="1" t="str">
        <f t="shared" si="227"/>
        <v>Sat</v>
      </c>
      <c r="M1455">
        <f t="shared" si="228"/>
        <v>5</v>
      </c>
      <c r="N1455" t="s">
        <v>97</v>
      </c>
      <c r="O1455" t="s">
        <v>1322</v>
      </c>
      <c r="P1455" t="s">
        <v>1323</v>
      </c>
      <c r="Q1455" t="s">
        <v>111</v>
      </c>
      <c r="R1455" t="s">
        <v>26</v>
      </c>
      <c r="S1455" t="s">
        <v>407</v>
      </c>
      <c r="T1455" t="s">
        <v>56</v>
      </c>
      <c r="U1455" t="str">
        <f t="shared" si="229"/>
        <v>Dallas, Texas, United States</v>
      </c>
      <c r="V1455" t="s">
        <v>57</v>
      </c>
      <c r="W1455" t="s">
        <v>3991</v>
      </c>
      <c r="X1455" t="s">
        <v>31</v>
      </c>
      <c r="Y1455" t="s">
        <v>120</v>
      </c>
      <c r="Z1455" t="s">
        <v>3992</v>
      </c>
      <c r="AA1455">
        <v>15.007999999999999</v>
      </c>
      <c r="AB1455">
        <v>4</v>
      </c>
      <c r="AC1455">
        <v>-12.006399999999999</v>
      </c>
      <c r="AD1455" t="e">
        <v>#N/A</v>
      </c>
      <c r="AE1455" t="s">
        <v>73</v>
      </c>
    </row>
    <row r="1456" spans="1:31" x14ac:dyDescent="0.25">
      <c r="A1456">
        <v>1619</v>
      </c>
      <c r="B1456" t="s">
        <v>3993</v>
      </c>
      <c r="C1456" s="1">
        <v>43718</v>
      </c>
      <c r="D1456">
        <f t="shared" si="221"/>
        <v>10</v>
      </c>
      <c r="E1456" t="str">
        <f t="shared" si="220"/>
        <v>Sep</v>
      </c>
      <c r="F1456">
        <f t="shared" si="222"/>
        <v>2019</v>
      </c>
      <c r="G1456" t="str">
        <f t="shared" si="223"/>
        <v>Tue</v>
      </c>
      <c r="H1456" s="1">
        <v>43722</v>
      </c>
      <c r="I1456">
        <f t="shared" si="224"/>
        <v>14</v>
      </c>
      <c r="J1456" s="1" t="str">
        <f t="shared" si="225"/>
        <v>Sep</v>
      </c>
      <c r="K1456">
        <f t="shared" si="226"/>
        <v>2019</v>
      </c>
      <c r="L1456" s="1" t="str">
        <f t="shared" si="227"/>
        <v>Sat</v>
      </c>
      <c r="M1456">
        <f t="shared" si="228"/>
        <v>4</v>
      </c>
      <c r="N1456" t="s">
        <v>97</v>
      </c>
      <c r="O1456" t="s">
        <v>3994</v>
      </c>
      <c r="P1456" t="s">
        <v>3995</v>
      </c>
      <c r="Q1456" t="s">
        <v>111</v>
      </c>
      <c r="R1456" t="s">
        <v>26</v>
      </c>
      <c r="S1456" t="s">
        <v>221</v>
      </c>
      <c r="T1456" t="s">
        <v>222</v>
      </c>
      <c r="U1456" t="str">
        <f t="shared" si="229"/>
        <v>New York City, New York, United States</v>
      </c>
      <c r="V1456" t="s">
        <v>29</v>
      </c>
      <c r="W1456" t="s">
        <v>3996</v>
      </c>
      <c r="X1456" t="s">
        <v>49</v>
      </c>
      <c r="Y1456" t="s">
        <v>50</v>
      </c>
      <c r="Z1456" t="s">
        <v>3997</v>
      </c>
      <c r="AA1456">
        <v>59.48</v>
      </c>
      <c r="AB1456">
        <v>2</v>
      </c>
      <c r="AC1456">
        <v>8.9220000000000006</v>
      </c>
      <c r="AD1456" t="e">
        <v>#N/A</v>
      </c>
      <c r="AE1456" t="s">
        <v>39</v>
      </c>
    </row>
    <row r="1457" spans="1:31" x14ac:dyDescent="0.25">
      <c r="A1457">
        <v>1620</v>
      </c>
      <c r="B1457" t="s">
        <v>3993</v>
      </c>
      <c r="C1457" s="1">
        <v>43718</v>
      </c>
      <c r="D1457">
        <f t="shared" si="221"/>
        <v>10</v>
      </c>
      <c r="E1457" t="str">
        <f t="shared" si="220"/>
        <v>Sep</v>
      </c>
      <c r="F1457">
        <f t="shared" si="222"/>
        <v>2019</v>
      </c>
      <c r="G1457" t="str">
        <f t="shared" si="223"/>
        <v>Tue</v>
      </c>
      <c r="H1457" s="1">
        <v>43722</v>
      </c>
      <c r="I1457">
        <f t="shared" si="224"/>
        <v>14</v>
      </c>
      <c r="J1457" s="1" t="str">
        <f t="shared" si="225"/>
        <v>Sep</v>
      </c>
      <c r="K1457">
        <f t="shared" si="226"/>
        <v>2019</v>
      </c>
      <c r="L1457" s="1" t="str">
        <f t="shared" si="227"/>
        <v>Sat</v>
      </c>
      <c r="M1457">
        <f t="shared" si="228"/>
        <v>4</v>
      </c>
      <c r="N1457" t="s">
        <v>97</v>
      </c>
      <c r="O1457" t="s">
        <v>3994</v>
      </c>
      <c r="P1457" t="s">
        <v>3995</v>
      </c>
      <c r="Q1457" t="s">
        <v>111</v>
      </c>
      <c r="R1457" t="s">
        <v>26</v>
      </c>
      <c r="S1457" t="s">
        <v>221</v>
      </c>
      <c r="T1457" t="s">
        <v>222</v>
      </c>
      <c r="U1457" t="str">
        <f t="shared" si="229"/>
        <v>New York City, New York, United States</v>
      </c>
      <c r="V1457" t="s">
        <v>29</v>
      </c>
      <c r="W1457" t="s">
        <v>2322</v>
      </c>
      <c r="X1457" t="s">
        <v>49</v>
      </c>
      <c r="Y1457" t="s">
        <v>123</v>
      </c>
      <c r="Z1457" t="s">
        <v>2323</v>
      </c>
      <c r="AA1457">
        <v>6.69</v>
      </c>
      <c r="AB1457">
        <v>1</v>
      </c>
      <c r="AC1457">
        <v>3.0773999999999999</v>
      </c>
      <c r="AD1457" t="e">
        <v>#N/A</v>
      </c>
      <c r="AE1457" t="s">
        <v>34</v>
      </c>
    </row>
    <row r="1458" spans="1:31" x14ac:dyDescent="0.25">
      <c r="A1458">
        <v>2206</v>
      </c>
      <c r="B1458" t="s">
        <v>3998</v>
      </c>
      <c r="C1458" s="1">
        <v>43718</v>
      </c>
      <c r="D1458">
        <f t="shared" si="221"/>
        <v>10</v>
      </c>
      <c r="E1458" t="str">
        <f t="shared" si="220"/>
        <v>Sep</v>
      </c>
      <c r="F1458">
        <f t="shared" si="222"/>
        <v>2019</v>
      </c>
      <c r="G1458" t="str">
        <f t="shared" si="223"/>
        <v>Tue</v>
      </c>
      <c r="H1458" s="1">
        <v>43720</v>
      </c>
      <c r="I1458">
        <f t="shared" si="224"/>
        <v>12</v>
      </c>
      <c r="J1458" s="1" t="str">
        <f t="shared" si="225"/>
        <v>Sep</v>
      </c>
      <c r="K1458">
        <f t="shared" si="226"/>
        <v>2019</v>
      </c>
      <c r="L1458" s="1" t="str">
        <f t="shared" si="227"/>
        <v>Thu</v>
      </c>
      <c r="M1458">
        <f t="shared" si="228"/>
        <v>2</v>
      </c>
      <c r="N1458" t="s">
        <v>97</v>
      </c>
      <c r="O1458" t="s">
        <v>2743</v>
      </c>
      <c r="P1458" t="s">
        <v>2744</v>
      </c>
      <c r="Q1458" t="s">
        <v>111</v>
      </c>
      <c r="R1458" t="s">
        <v>26</v>
      </c>
      <c r="S1458" t="s">
        <v>3999</v>
      </c>
      <c r="T1458" t="s">
        <v>517</v>
      </c>
      <c r="U1458" t="str">
        <f t="shared" si="229"/>
        <v>Bristol, Tennessee, United States</v>
      </c>
      <c r="V1458" t="s">
        <v>82</v>
      </c>
      <c r="W1458" t="s">
        <v>3396</v>
      </c>
      <c r="X1458" t="s">
        <v>49</v>
      </c>
      <c r="Y1458" t="s">
        <v>92</v>
      </c>
      <c r="Z1458" t="s">
        <v>3397</v>
      </c>
      <c r="AA1458">
        <v>67.56</v>
      </c>
      <c r="AB1458">
        <v>3</v>
      </c>
      <c r="AC1458">
        <v>8.4450000000000003</v>
      </c>
      <c r="AD1458" t="e">
        <v>#N/A</v>
      </c>
      <c r="AE1458" t="s">
        <v>73</v>
      </c>
    </row>
    <row r="1459" spans="1:31" x14ac:dyDescent="0.25">
      <c r="A1459">
        <v>2494</v>
      </c>
      <c r="B1459" t="s">
        <v>4000</v>
      </c>
      <c r="C1459" s="1">
        <v>43718</v>
      </c>
      <c r="D1459">
        <f t="shared" si="221"/>
        <v>10</v>
      </c>
      <c r="E1459" t="str">
        <f t="shared" si="220"/>
        <v>Sep</v>
      </c>
      <c r="F1459">
        <f t="shared" si="222"/>
        <v>2019</v>
      </c>
      <c r="G1459" t="str">
        <f t="shared" si="223"/>
        <v>Tue</v>
      </c>
      <c r="H1459" s="1">
        <v>43722</v>
      </c>
      <c r="I1459">
        <f t="shared" si="224"/>
        <v>14</v>
      </c>
      <c r="J1459" s="1" t="str">
        <f t="shared" si="225"/>
        <v>Sep</v>
      </c>
      <c r="K1459">
        <f t="shared" si="226"/>
        <v>2019</v>
      </c>
      <c r="L1459" s="1" t="str">
        <f t="shared" si="227"/>
        <v>Sat</v>
      </c>
      <c r="M1459">
        <f t="shared" si="228"/>
        <v>4</v>
      </c>
      <c r="N1459" t="s">
        <v>97</v>
      </c>
      <c r="O1459" t="s">
        <v>4001</v>
      </c>
      <c r="P1459" t="s">
        <v>4002</v>
      </c>
      <c r="Q1459" t="s">
        <v>44</v>
      </c>
      <c r="R1459" t="s">
        <v>26</v>
      </c>
      <c r="S1459" t="s">
        <v>454</v>
      </c>
      <c r="T1459" t="s">
        <v>56</v>
      </c>
      <c r="U1459" t="str">
        <f t="shared" si="229"/>
        <v>Houston, Texas, United States</v>
      </c>
      <c r="V1459" t="s">
        <v>57</v>
      </c>
      <c r="W1459" t="s">
        <v>1496</v>
      </c>
      <c r="X1459" t="s">
        <v>31</v>
      </c>
      <c r="Y1459" t="s">
        <v>71</v>
      </c>
      <c r="Z1459" t="s">
        <v>1497</v>
      </c>
      <c r="AA1459">
        <v>300.93</v>
      </c>
      <c r="AB1459">
        <v>5</v>
      </c>
      <c r="AC1459">
        <v>-34.392000000000003</v>
      </c>
      <c r="AD1459" t="e">
        <v>#N/A</v>
      </c>
      <c r="AE1459" t="s">
        <v>34</v>
      </c>
    </row>
    <row r="1460" spans="1:31" x14ac:dyDescent="0.25">
      <c r="A1460">
        <v>2495</v>
      </c>
      <c r="B1460" t="s">
        <v>4000</v>
      </c>
      <c r="C1460" s="1">
        <v>43718</v>
      </c>
      <c r="D1460">
        <f t="shared" si="221"/>
        <v>10</v>
      </c>
      <c r="E1460" t="str">
        <f t="shared" si="220"/>
        <v>Sep</v>
      </c>
      <c r="F1460">
        <f t="shared" si="222"/>
        <v>2019</v>
      </c>
      <c r="G1460" t="str">
        <f t="shared" si="223"/>
        <v>Tue</v>
      </c>
      <c r="H1460" s="1">
        <v>43722</v>
      </c>
      <c r="I1460">
        <f t="shared" si="224"/>
        <v>14</v>
      </c>
      <c r="J1460" s="1" t="str">
        <f t="shared" si="225"/>
        <v>Sep</v>
      </c>
      <c r="K1460">
        <f t="shared" si="226"/>
        <v>2019</v>
      </c>
      <c r="L1460" s="1" t="str">
        <f t="shared" si="227"/>
        <v>Sat</v>
      </c>
      <c r="M1460">
        <f t="shared" si="228"/>
        <v>4</v>
      </c>
      <c r="N1460" t="s">
        <v>97</v>
      </c>
      <c r="O1460" t="s">
        <v>4001</v>
      </c>
      <c r="P1460" t="s">
        <v>4002</v>
      </c>
      <c r="Q1460" t="s">
        <v>44</v>
      </c>
      <c r="R1460" t="s">
        <v>26</v>
      </c>
      <c r="S1460" t="s">
        <v>454</v>
      </c>
      <c r="T1460" t="s">
        <v>56</v>
      </c>
      <c r="U1460" t="str">
        <f t="shared" si="229"/>
        <v>Houston, Texas, United States</v>
      </c>
      <c r="V1460" t="s">
        <v>57</v>
      </c>
      <c r="W1460" t="s">
        <v>792</v>
      </c>
      <c r="X1460" t="s">
        <v>36</v>
      </c>
      <c r="Y1460" t="s">
        <v>37</v>
      </c>
      <c r="Z1460" t="s">
        <v>793</v>
      </c>
      <c r="AA1460">
        <v>719.96</v>
      </c>
      <c r="AB1460">
        <v>5</v>
      </c>
      <c r="AC1460">
        <v>53.997</v>
      </c>
      <c r="AD1460" t="e">
        <v>#N/A</v>
      </c>
      <c r="AE1460" t="s">
        <v>34</v>
      </c>
    </row>
    <row r="1461" spans="1:31" x14ac:dyDescent="0.25">
      <c r="A1461">
        <v>6707</v>
      </c>
      <c r="B1461" t="s">
        <v>4003</v>
      </c>
      <c r="C1461" s="1">
        <v>43718</v>
      </c>
      <c r="D1461">
        <f t="shared" si="221"/>
        <v>10</v>
      </c>
      <c r="E1461" t="str">
        <f t="shared" si="220"/>
        <v>Sep</v>
      </c>
      <c r="F1461">
        <f t="shared" si="222"/>
        <v>2019</v>
      </c>
      <c r="G1461" t="str">
        <f t="shared" si="223"/>
        <v>Tue</v>
      </c>
      <c r="H1461" s="1">
        <v>43723</v>
      </c>
      <c r="I1461">
        <f t="shared" si="224"/>
        <v>15</v>
      </c>
      <c r="J1461" s="1" t="str">
        <f t="shared" si="225"/>
        <v>Sep</v>
      </c>
      <c r="K1461">
        <f t="shared" si="226"/>
        <v>2019</v>
      </c>
      <c r="L1461" s="1" t="str">
        <f t="shared" si="227"/>
        <v>Sun</v>
      </c>
      <c r="M1461">
        <f t="shared" si="228"/>
        <v>5</v>
      </c>
      <c r="N1461" t="s">
        <v>22</v>
      </c>
      <c r="O1461" t="s">
        <v>2971</v>
      </c>
      <c r="P1461" t="s">
        <v>2972</v>
      </c>
      <c r="Q1461" t="s">
        <v>25</v>
      </c>
      <c r="R1461" t="s">
        <v>26</v>
      </c>
      <c r="S1461" t="s">
        <v>2100</v>
      </c>
      <c r="T1461" t="s">
        <v>101</v>
      </c>
      <c r="U1461" t="str">
        <f t="shared" si="229"/>
        <v>Fort Lauderdale, Florida, United States</v>
      </c>
      <c r="V1461" t="s">
        <v>82</v>
      </c>
      <c r="W1461" t="s">
        <v>3873</v>
      </c>
      <c r="X1461" t="s">
        <v>36</v>
      </c>
      <c r="Y1461" t="s">
        <v>37</v>
      </c>
      <c r="Z1461" t="s">
        <v>3874</v>
      </c>
      <c r="AA1461">
        <v>519.67999999999995</v>
      </c>
      <c r="AB1461">
        <v>7</v>
      </c>
      <c r="AC1461">
        <v>58.463999999999999</v>
      </c>
      <c r="AD1461" t="e">
        <v>#N/A</v>
      </c>
      <c r="AE1461" t="s">
        <v>34</v>
      </c>
    </row>
    <row r="1462" spans="1:31" x14ac:dyDescent="0.25">
      <c r="A1462">
        <v>8615</v>
      </c>
      <c r="B1462" t="s">
        <v>4004</v>
      </c>
      <c r="C1462" s="1">
        <v>43718</v>
      </c>
      <c r="D1462">
        <f t="shared" si="221"/>
        <v>10</v>
      </c>
      <c r="E1462" t="str">
        <f t="shared" si="220"/>
        <v>Sep</v>
      </c>
      <c r="F1462">
        <f t="shared" si="222"/>
        <v>2019</v>
      </c>
      <c r="G1462" t="str">
        <f t="shared" si="223"/>
        <v>Tue</v>
      </c>
      <c r="H1462" s="1">
        <v>43722</v>
      </c>
      <c r="I1462">
        <f t="shared" si="224"/>
        <v>14</v>
      </c>
      <c r="J1462" s="1" t="str">
        <f t="shared" si="225"/>
        <v>Sep</v>
      </c>
      <c r="K1462">
        <f t="shared" si="226"/>
        <v>2019</v>
      </c>
      <c r="L1462" s="1" t="str">
        <f t="shared" si="227"/>
        <v>Sat</v>
      </c>
      <c r="M1462">
        <f t="shared" si="228"/>
        <v>4</v>
      </c>
      <c r="N1462" t="s">
        <v>22</v>
      </c>
      <c r="O1462" t="s">
        <v>911</v>
      </c>
      <c r="P1462" t="s">
        <v>912</v>
      </c>
      <c r="Q1462" t="s">
        <v>44</v>
      </c>
      <c r="R1462" t="s">
        <v>26</v>
      </c>
      <c r="S1462" t="s">
        <v>3411</v>
      </c>
      <c r="T1462" t="s">
        <v>163</v>
      </c>
      <c r="U1462" t="str">
        <f t="shared" si="229"/>
        <v>Edmonds, Washington, United States</v>
      </c>
      <c r="V1462" t="s">
        <v>47</v>
      </c>
      <c r="W1462" t="s">
        <v>2553</v>
      </c>
      <c r="X1462" t="s">
        <v>49</v>
      </c>
      <c r="Y1462" t="s">
        <v>296</v>
      </c>
      <c r="Z1462" t="s">
        <v>2554</v>
      </c>
      <c r="AA1462">
        <v>7.38</v>
      </c>
      <c r="AB1462">
        <v>2</v>
      </c>
      <c r="AC1462">
        <v>3.4685999999999999</v>
      </c>
      <c r="AD1462" t="e">
        <v>#N/A</v>
      </c>
      <c r="AE1462" t="s">
        <v>34</v>
      </c>
    </row>
    <row r="1463" spans="1:31" x14ac:dyDescent="0.25">
      <c r="A1463">
        <v>8616</v>
      </c>
      <c r="B1463" t="s">
        <v>4004</v>
      </c>
      <c r="C1463" s="1">
        <v>43718</v>
      </c>
      <c r="D1463">
        <f t="shared" si="221"/>
        <v>10</v>
      </c>
      <c r="E1463" t="str">
        <f t="shared" si="220"/>
        <v>Sep</v>
      </c>
      <c r="F1463">
        <f t="shared" si="222"/>
        <v>2019</v>
      </c>
      <c r="G1463" t="str">
        <f t="shared" si="223"/>
        <v>Tue</v>
      </c>
      <c r="H1463" s="1">
        <v>43722</v>
      </c>
      <c r="I1463">
        <f t="shared" si="224"/>
        <v>14</v>
      </c>
      <c r="J1463" s="1" t="str">
        <f t="shared" si="225"/>
        <v>Sep</v>
      </c>
      <c r="K1463">
        <f t="shared" si="226"/>
        <v>2019</v>
      </c>
      <c r="L1463" s="1" t="str">
        <f t="shared" si="227"/>
        <v>Sat</v>
      </c>
      <c r="M1463">
        <f t="shared" si="228"/>
        <v>4</v>
      </c>
      <c r="N1463" t="s">
        <v>22</v>
      </c>
      <c r="O1463" t="s">
        <v>911</v>
      </c>
      <c r="P1463" t="s">
        <v>912</v>
      </c>
      <c r="Q1463" t="s">
        <v>44</v>
      </c>
      <c r="R1463" t="s">
        <v>26</v>
      </c>
      <c r="S1463" t="s">
        <v>3411</v>
      </c>
      <c r="T1463" t="s">
        <v>163</v>
      </c>
      <c r="U1463" t="str">
        <f t="shared" si="229"/>
        <v>Edmonds, Washington, United States</v>
      </c>
      <c r="V1463" t="s">
        <v>47</v>
      </c>
      <c r="W1463" t="s">
        <v>74</v>
      </c>
      <c r="X1463" t="s">
        <v>49</v>
      </c>
      <c r="Y1463" t="s">
        <v>75</v>
      </c>
      <c r="Z1463" t="s">
        <v>76</v>
      </c>
      <c r="AA1463">
        <v>14.256</v>
      </c>
      <c r="AB1463">
        <v>3</v>
      </c>
      <c r="AC1463">
        <v>4.4550000000000001</v>
      </c>
      <c r="AD1463" t="e">
        <v>#N/A</v>
      </c>
      <c r="AE1463" t="s">
        <v>34</v>
      </c>
    </row>
    <row r="1464" spans="1:31" x14ac:dyDescent="0.25">
      <c r="A1464">
        <v>8617</v>
      </c>
      <c r="B1464" t="s">
        <v>4004</v>
      </c>
      <c r="C1464" s="1">
        <v>43718</v>
      </c>
      <c r="D1464">
        <f t="shared" si="221"/>
        <v>10</v>
      </c>
      <c r="E1464" t="str">
        <f t="shared" si="220"/>
        <v>Sep</v>
      </c>
      <c r="F1464">
        <f t="shared" si="222"/>
        <v>2019</v>
      </c>
      <c r="G1464" t="str">
        <f t="shared" si="223"/>
        <v>Tue</v>
      </c>
      <c r="H1464" s="1">
        <v>43722</v>
      </c>
      <c r="I1464">
        <f t="shared" si="224"/>
        <v>14</v>
      </c>
      <c r="J1464" s="1" t="str">
        <f t="shared" si="225"/>
        <v>Sep</v>
      </c>
      <c r="K1464">
        <f t="shared" si="226"/>
        <v>2019</v>
      </c>
      <c r="L1464" s="1" t="str">
        <f t="shared" si="227"/>
        <v>Sat</v>
      </c>
      <c r="M1464">
        <f t="shared" si="228"/>
        <v>4</v>
      </c>
      <c r="N1464" t="s">
        <v>22</v>
      </c>
      <c r="O1464" t="s">
        <v>911</v>
      </c>
      <c r="P1464" t="s">
        <v>912</v>
      </c>
      <c r="Q1464" t="s">
        <v>44</v>
      </c>
      <c r="R1464" t="s">
        <v>26</v>
      </c>
      <c r="S1464" t="s">
        <v>3411</v>
      </c>
      <c r="T1464" t="s">
        <v>163</v>
      </c>
      <c r="U1464" t="str">
        <f t="shared" si="229"/>
        <v>Edmonds, Washington, United States</v>
      </c>
      <c r="V1464" t="s">
        <v>47</v>
      </c>
      <c r="W1464" t="s">
        <v>1498</v>
      </c>
      <c r="X1464" t="s">
        <v>49</v>
      </c>
      <c r="Y1464" t="s">
        <v>123</v>
      </c>
      <c r="Z1464" t="s">
        <v>1499</v>
      </c>
      <c r="AA1464">
        <v>81.98</v>
      </c>
      <c r="AB1464">
        <v>2</v>
      </c>
      <c r="AC1464">
        <v>40.170200000000001</v>
      </c>
      <c r="AD1464" t="e">
        <v>#N/A</v>
      </c>
      <c r="AE1464" t="s">
        <v>73</v>
      </c>
    </row>
    <row r="1465" spans="1:31" x14ac:dyDescent="0.25">
      <c r="A1465">
        <v>8618</v>
      </c>
      <c r="B1465" t="s">
        <v>4004</v>
      </c>
      <c r="C1465" s="1">
        <v>43718</v>
      </c>
      <c r="D1465">
        <f t="shared" si="221"/>
        <v>10</v>
      </c>
      <c r="E1465" t="str">
        <f t="shared" si="220"/>
        <v>Sep</v>
      </c>
      <c r="F1465">
        <f t="shared" si="222"/>
        <v>2019</v>
      </c>
      <c r="G1465" t="str">
        <f t="shared" si="223"/>
        <v>Tue</v>
      </c>
      <c r="H1465" s="1">
        <v>43722</v>
      </c>
      <c r="I1465">
        <f t="shared" si="224"/>
        <v>14</v>
      </c>
      <c r="J1465" s="1" t="str">
        <f t="shared" si="225"/>
        <v>Sep</v>
      </c>
      <c r="K1465">
        <f t="shared" si="226"/>
        <v>2019</v>
      </c>
      <c r="L1465" s="1" t="str">
        <f t="shared" si="227"/>
        <v>Sat</v>
      </c>
      <c r="M1465">
        <f t="shared" si="228"/>
        <v>4</v>
      </c>
      <c r="N1465" t="s">
        <v>22</v>
      </c>
      <c r="O1465" t="s">
        <v>911</v>
      </c>
      <c r="P1465" t="s">
        <v>912</v>
      </c>
      <c r="Q1465" t="s">
        <v>44</v>
      </c>
      <c r="R1465" t="s">
        <v>26</v>
      </c>
      <c r="S1465" t="s">
        <v>3411</v>
      </c>
      <c r="T1465" t="s">
        <v>163</v>
      </c>
      <c r="U1465" t="str">
        <f t="shared" si="229"/>
        <v>Edmonds, Washington, United States</v>
      </c>
      <c r="V1465" t="s">
        <v>47</v>
      </c>
      <c r="W1465" t="s">
        <v>1505</v>
      </c>
      <c r="X1465" t="s">
        <v>49</v>
      </c>
      <c r="Y1465" t="s">
        <v>75</v>
      </c>
      <c r="Z1465" t="s">
        <v>1506</v>
      </c>
      <c r="AA1465">
        <v>39.624000000000002</v>
      </c>
      <c r="AB1465">
        <v>3</v>
      </c>
      <c r="AC1465">
        <v>13.868399999999999</v>
      </c>
      <c r="AD1465" t="e">
        <v>#N/A</v>
      </c>
      <c r="AE1465" t="s">
        <v>73</v>
      </c>
    </row>
    <row r="1466" spans="1:31" x14ac:dyDescent="0.25">
      <c r="A1466">
        <v>9086</v>
      </c>
      <c r="B1466" t="s">
        <v>4005</v>
      </c>
      <c r="C1466" s="1">
        <v>43718</v>
      </c>
      <c r="D1466">
        <f t="shared" si="221"/>
        <v>10</v>
      </c>
      <c r="E1466" t="str">
        <f t="shared" si="220"/>
        <v>Sep</v>
      </c>
      <c r="F1466">
        <f t="shared" si="222"/>
        <v>2019</v>
      </c>
      <c r="G1466" t="str">
        <f t="shared" si="223"/>
        <v>Tue</v>
      </c>
      <c r="H1466" s="1">
        <v>43720</v>
      </c>
      <c r="I1466">
        <f t="shared" si="224"/>
        <v>12</v>
      </c>
      <c r="J1466" s="1" t="str">
        <f t="shared" si="225"/>
        <v>Sep</v>
      </c>
      <c r="K1466">
        <f t="shared" si="226"/>
        <v>2019</v>
      </c>
      <c r="L1466" s="1" t="str">
        <f t="shared" si="227"/>
        <v>Thu</v>
      </c>
      <c r="M1466">
        <f t="shared" si="228"/>
        <v>2</v>
      </c>
      <c r="N1466" t="s">
        <v>97</v>
      </c>
      <c r="O1466" t="s">
        <v>4006</v>
      </c>
      <c r="P1466" t="s">
        <v>4007</v>
      </c>
      <c r="Q1466" t="s">
        <v>44</v>
      </c>
      <c r="R1466" t="s">
        <v>26</v>
      </c>
      <c r="S1466" t="s">
        <v>45</v>
      </c>
      <c r="T1466" t="s">
        <v>46</v>
      </c>
      <c r="U1466" t="str">
        <f t="shared" si="229"/>
        <v>Los Angeles, California, United States</v>
      </c>
      <c r="V1466" t="s">
        <v>47</v>
      </c>
      <c r="W1466" t="s">
        <v>1017</v>
      </c>
      <c r="X1466" t="s">
        <v>49</v>
      </c>
      <c r="Y1466" t="s">
        <v>75</v>
      </c>
      <c r="Z1466" t="s">
        <v>1018</v>
      </c>
      <c r="AA1466">
        <v>276.78399999999999</v>
      </c>
      <c r="AB1466">
        <v>2</v>
      </c>
      <c r="AC1466">
        <v>89.954800000000006</v>
      </c>
      <c r="AD1466" t="e">
        <v>#N/A</v>
      </c>
      <c r="AE1466" t="s">
        <v>73</v>
      </c>
    </row>
    <row r="1467" spans="1:31" x14ac:dyDescent="0.25">
      <c r="A1467">
        <v>251</v>
      </c>
      <c r="B1467" t="s">
        <v>4008</v>
      </c>
      <c r="C1467" s="1">
        <v>43719</v>
      </c>
      <c r="D1467">
        <f t="shared" si="221"/>
        <v>11</v>
      </c>
      <c r="E1467" t="str">
        <f t="shared" si="220"/>
        <v>Sep</v>
      </c>
      <c r="F1467">
        <f t="shared" si="222"/>
        <v>2019</v>
      </c>
      <c r="G1467" t="str">
        <f t="shared" si="223"/>
        <v>Wed</v>
      </c>
      <c r="H1467" s="1">
        <v>43725</v>
      </c>
      <c r="I1467">
        <f t="shared" si="224"/>
        <v>17</v>
      </c>
      <c r="J1467" s="1" t="str">
        <f t="shared" si="225"/>
        <v>Sep</v>
      </c>
      <c r="K1467">
        <f t="shared" si="226"/>
        <v>2019</v>
      </c>
      <c r="L1467" s="1" t="str">
        <f t="shared" si="227"/>
        <v>Tue</v>
      </c>
      <c r="M1467">
        <f t="shared" si="228"/>
        <v>6</v>
      </c>
      <c r="N1467" t="s">
        <v>22</v>
      </c>
      <c r="O1467" t="s">
        <v>4009</v>
      </c>
      <c r="P1467" t="s">
        <v>4010</v>
      </c>
      <c r="Q1467" t="s">
        <v>44</v>
      </c>
      <c r="R1467" t="s">
        <v>26</v>
      </c>
      <c r="S1467" t="s">
        <v>260</v>
      </c>
      <c r="T1467" t="s">
        <v>46</v>
      </c>
      <c r="U1467" t="str">
        <f t="shared" si="229"/>
        <v>San Diego, California, United States</v>
      </c>
      <c r="V1467" t="s">
        <v>47</v>
      </c>
      <c r="W1467" t="s">
        <v>4011</v>
      </c>
      <c r="X1467" t="s">
        <v>49</v>
      </c>
      <c r="Y1467" t="s">
        <v>123</v>
      </c>
      <c r="Z1467" t="s">
        <v>4012</v>
      </c>
      <c r="AA1467">
        <v>7.61</v>
      </c>
      <c r="AB1467">
        <v>1</v>
      </c>
      <c r="AC1467">
        <v>3.5767000000000002</v>
      </c>
      <c r="AD1467" t="e">
        <v>#N/A</v>
      </c>
      <c r="AE1467" t="s">
        <v>73</v>
      </c>
    </row>
    <row r="1468" spans="1:31" x14ac:dyDescent="0.25">
      <c r="A1468">
        <v>252</v>
      </c>
      <c r="B1468" t="s">
        <v>4008</v>
      </c>
      <c r="C1468" s="1">
        <v>43719</v>
      </c>
      <c r="D1468">
        <f t="shared" si="221"/>
        <v>11</v>
      </c>
      <c r="E1468" t="str">
        <f t="shared" si="220"/>
        <v>Sep</v>
      </c>
      <c r="F1468">
        <f t="shared" si="222"/>
        <v>2019</v>
      </c>
      <c r="G1468" t="str">
        <f t="shared" si="223"/>
        <v>Wed</v>
      </c>
      <c r="H1468" s="1">
        <v>43725</v>
      </c>
      <c r="I1468">
        <f t="shared" si="224"/>
        <v>17</v>
      </c>
      <c r="J1468" s="1" t="str">
        <f t="shared" si="225"/>
        <v>Sep</v>
      </c>
      <c r="K1468">
        <f t="shared" si="226"/>
        <v>2019</v>
      </c>
      <c r="L1468" s="1" t="str">
        <f t="shared" si="227"/>
        <v>Tue</v>
      </c>
      <c r="M1468">
        <f t="shared" si="228"/>
        <v>6</v>
      </c>
      <c r="N1468" t="s">
        <v>22</v>
      </c>
      <c r="O1468" t="s">
        <v>4009</v>
      </c>
      <c r="P1468" t="s">
        <v>4010</v>
      </c>
      <c r="Q1468" t="s">
        <v>44</v>
      </c>
      <c r="R1468" t="s">
        <v>26</v>
      </c>
      <c r="S1468" t="s">
        <v>260</v>
      </c>
      <c r="T1468" t="s">
        <v>46</v>
      </c>
      <c r="U1468" t="str">
        <f t="shared" si="229"/>
        <v>San Diego, California, United States</v>
      </c>
      <c r="V1468" t="s">
        <v>47</v>
      </c>
      <c r="W1468" t="s">
        <v>1204</v>
      </c>
      <c r="X1468" t="s">
        <v>36</v>
      </c>
      <c r="Y1468" t="s">
        <v>59</v>
      </c>
      <c r="Z1468" t="s">
        <v>1205</v>
      </c>
      <c r="AA1468">
        <v>3347.37</v>
      </c>
      <c r="AB1468">
        <v>13</v>
      </c>
      <c r="AC1468">
        <v>636.00030000000004</v>
      </c>
      <c r="AD1468" t="e">
        <v>#N/A</v>
      </c>
      <c r="AE1468" t="s">
        <v>34</v>
      </c>
    </row>
    <row r="1469" spans="1:31" x14ac:dyDescent="0.25">
      <c r="A1469">
        <v>613</v>
      </c>
      <c r="B1469" t="s">
        <v>4013</v>
      </c>
      <c r="C1469" s="1">
        <v>43719</v>
      </c>
      <c r="D1469">
        <f t="shared" si="221"/>
        <v>11</v>
      </c>
      <c r="E1469" t="str">
        <f t="shared" si="220"/>
        <v>Sep</v>
      </c>
      <c r="F1469">
        <f t="shared" si="222"/>
        <v>2019</v>
      </c>
      <c r="G1469" t="str">
        <f t="shared" si="223"/>
        <v>Wed</v>
      </c>
      <c r="H1469" s="1">
        <v>43721</v>
      </c>
      <c r="I1469">
        <f t="shared" si="224"/>
        <v>13</v>
      </c>
      <c r="J1469" s="1" t="str">
        <f t="shared" si="225"/>
        <v>Sep</v>
      </c>
      <c r="K1469">
        <f t="shared" si="226"/>
        <v>2019</v>
      </c>
      <c r="L1469" s="1" t="str">
        <f t="shared" si="227"/>
        <v>Fri</v>
      </c>
      <c r="M1469">
        <f t="shared" si="228"/>
        <v>2</v>
      </c>
      <c r="N1469" t="s">
        <v>97</v>
      </c>
      <c r="O1469" t="s">
        <v>4014</v>
      </c>
      <c r="P1469" t="s">
        <v>4015</v>
      </c>
      <c r="Q1469" t="s">
        <v>25</v>
      </c>
      <c r="R1469" t="s">
        <v>26</v>
      </c>
      <c r="S1469" t="s">
        <v>89</v>
      </c>
      <c r="T1469" t="s">
        <v>90</v>
      </c>
      <c r="U1469" t="str">
        <f t="shared" si="229"/>
        <v>Philadelphia, Pennsylvania, United States</v>
      </c>
      <c r="V1469" t="s">
        <v>29</v>
      </c>
      <c r="W1469" t="s">
        <v>4016</v>
      </c>
      <c r="X1469" t="s">
        <v>49</v>
      </c>
      <c r="Y1469" t="s">
        <v>123</v>
      </c>
      <c r="Z1469" t="s">
        <v>4017</v>
      </c>
      <c r="AA1469">
        <v>8.4480000000000004</v>
      </c>
      <c r="AB1469">
        <v>2</v>
      </c>
      <c r="AC1469">
        <v>2.64</v>
      </c>
      <c r="AD1469" t="e">
        <v>#N/A</v>
      </c>
      <c r="AE1469" t="s">
        <v>73</v>
      </c>
    </row>
    <row r="1470" spans="1:31" x14ac:dyDescent="0.25">
      <c r="A1470">
        <v>614</v>
      </c>
      <c r="B1470" t="s">
        <v>4013</v>
      </c>
      <c r="C1470" s="1">
        <v>43719</v>
      </c>
      <c r="D1470">
        <f t="shared" si="221"/>
        <v>11</v>
      </c>
      <c r="E1470" t="str">
        <f t="shared" si="220"/>
        <v>Sep</v>
      </c>
      <c r="F1470">
        <f t="shared" si="222"/>
        <v>2019</v>
      </c>
      <c r="G1470" t="str">
        <f t="shared" si="223"/>
        <v>Wed</v>
      </c>
      <c r="H1470" s="1">
        <v>43721</v>
      </c>
      <c r="I1470">
        <f t="shared" si="224"/>
        <v>13</v>
      </c>
      <c r="J1470" s="1" t="str">
        <f t="shared" si="225"/>
        <v>Sep</v>
      </c>
      <c r="K1470">
        <f t="shared" si="226"/>
        <v>2019</v>
      </c>
      <c r="L1470" s="1" t="str">
        <f t="shared" si="227"/>
        <v>Fri</v>
      </c>
      <c r="M1470">
        <f t="shared" si="228"/>
        <v>2</v>
      </c>
      <c r="N1470" t="s">
        <v>97</v>
      </c>
      <c r="O1470" t="s">
        <v>4014</v>
      </c>
      <c r="P1470" t="s">
        <v>4015</v>
      </c>
      <c r="Q1470" t="s">
        <v>25</v>
      </c>
      <c r="R1470" t="s">
        <v>26</v>
      </c>
      <c r="S1470" t="s">
        <v>89</v>
      </c>
      <c r="T1470" t="s">
        <v>90</v>
      </c>
      <c r="U1470" t="str">
        <f t="shared" si="229"/>
        <v>Philadelphia, Pennsylvania, United States</v>
      </c>
      <c r="V1470" t="s">
        <v>29</v>
      </c>
      <c r="W1470" t="s">
        <v>4018</v>
      </c>
      <c r="X1470" t="s">
        <v>36</v>
      </c>
      <c r="Y1470" t="s">
        <v>37</v>
      </c>
      <c r="Z1470" t="s">
        <v>4019</v>
      </c>
      <c r="AA1470">
        <v>728.94600000000003</v>
      </c>
      <c r="AB1470">
        <v>9</v>
      </c>
      <c r="AC1470">
        <v>-157.9383</v>
      </c>
      <c r="AD1470" t="e">
        <v>#N/A</v>
      </c>
      <c r="AE1470" t="s">
        <v>34</v>
      </c>
    </row>
    <row r="1471" spans="1:31" x14ac:dyDescent="0.25">
      <c r="A1471">
        <v>3594</v>
      </c>
      <c r="B1471" t="s">
        <v>4020</v>
      </c>
      <c r="C1471" s="1">
        <v>43719</v>
      </c>
      <c r="D1471">
        <f t="shared" si="221"/>
        <v>11</v>
      </c>
      <c r="E1471" t="str">
        <f t="shared" si="220"/>
        <v>Sep</v>
      </c>
      <c r="F1471">
        <f t="shared" si="222"/>
        <v>2019</v>
      </c>
      <c r="G1471" t="str">
        <f t="shared" si="223"/>
        <v>Wed</v>
      </c>
      <c r="H1471" s="1">
        <v>43725</v>
      </c>
      <c r="I1471">
        <f t="shared" si="224"/>
        <v>17</v>
      </c>
      <c r="J1471" s="1" t="str">
        <f t="shared" si="225"/>
        <v>Sep</v>
      </c>
      <c r="K1471">
        <f t="shared" si="226"/>
        <v>2019</v>
      </c>
      <c r="L1471" s="1" t="str">
        <f t="shared" si="227"/>
        <v>Tue</v>
      </c>
      <c r="M1471">
        <f t="shared" si="228"/>
        <v>6</v>
      </c>
      <c r="N1471" t="s">
        <v>22</v>
      </c>
      <c r="O1471" t="s">
        <v>2929</v>
      </c>
      <c r="P1471" t="s">
        <v>2930</v>
      </c>
      <c r="Q1471" t="s">
        <v>111</v>
      </c>
      <c r="R1471" t="s">
        <v>26</v>
      </c>
      <c r="S1471" t="s">
        <v>155</v>
      </c>
      <c r="T1471" t="s">
        <v>156</v>
      </c>
      <c r="U1471" t="str">
        <f t="shared" si="229"/>
        <v>Toledo, Ohio, United States</v>
      </c>
      <c r="V1471" t="s">
        <v>29</v>
      </c>
      <c r="W1471" t="s">
        <v>2363</v>
      </c>
      <c r="X1471" t="s">
        <v>49</v>
      </c>
      <c r="Y1471" t="s">
        <v>75</v>
      </c>
      <c r="Z1471" t="s">
        <v>2364</v>
      </c>
      <c r="AA1471">
        <v>22.428000000000001</v>
      </c>
      <c r="AB1471">
        <v>3</v>
      </c>
      <c r="AC1471">
        <v>-17.942399999999999</v>
      </c>
      <c r="AD1471" t="e">
        <v>#N/A</v>
      </c>
      <c r="AE1471" t="s">
        <v>73</v>
      </c>
    </row>
    <row r="1472" spans="1:31" x14ac:dyDescent="0.25">
      <c r="A1472">
        <v>3595</v>
      </c>
      <c r="B1472" t="s">
        <v>4020</v>
      </c>
      <c r="C1472" s="1">
        <v>43719</v>
      </c>
      <c r="D1472">
        <f t="shared" si="221"/>
        <v>11</v>
      </c>
      <c r="E1472" t="str">
        <f t="shared" si="220"/>
        <v>Sep</v>
      </c>
      <c r="F1472">
        <f t="shared" si="222"/>
        <v>2019</v>
      </c>
      <c r="G1472" t="str">
        <f t="shared" si="223"/>
        <v>Wed</v>
      </c>
      <c r="H1472" s="1">
        <v>43725</v>
      </c>
      <c r="I1472">
        <f t="shared" si="224"/>
        <v>17</v>
      </c>
      <c r="J1472" s="1" t="str">
        <f t="shared" si="225"/>
        <v>Sep</v>
      </c>
      <c r="K1472">
        <f t="shared" si="226"/>
        <v>2019</v>
      </c>
      <c r="L1472" s="1" t="str">
        <f t="shared" si="227"/>
        <v>Tue</v>
      </c>
      <c r="M1472">
        <f t="shared" si="228"/>
        <v>6</v>
      </c>
      <c r="N1472" t="s">
        <v>22</v>
      </c>
      <c r="O1472" t="s">
        <v>2929</v>
      </c>
      <c r="P1472" t="s">
        <v>2930</v>
      </c>
      <c r="Q1472" t="s">
        <v>111</v>
      </c>
      <c r="R1472" t="s">
        <v>26</v>
      </c>
      <c r="S1472" t="s">
        <v>155</v>
      </c>
      <c r="T1472" t="s">
        <v>156</v>
      </c>
      <c r="U1472" t="str">
        <f t="shared" si="229"/>
        <v>Toledo, Ohio, United States</v>
      </c>
      <c r="V1472" t="s">
        <v>29</v>
      </c>
      <c r="W1472" t="s">
        <v>2625</v>
      </c>
      <c r="X1472" t="s">
        <v>49</v>
      </c>
      <c r="Y1472" t="s">
        <v>50</v>
      </c>
      <c r="Z1472" t="s">
        <v>2626</v>
      </c>
      <c r="AA1472">
        <v>37.520000000000003</v>
      </c>
      <c r="AB1472">
        <v>5</v>
      </c>
      <c r="AC1472">
        <v>3.7519999999999998</v>
      </c>
      <c r="AD1472" t="e">
        <v>#N/A</v>
      </c>
      <c r="AE1472" t="s">
        <v>73</v>
      </c>
    </row>
    <row r="1473" spans="1:31" x14ac:dyDescent="0.25">
      <c r="A1473">
        <v>4640</v>
      </c>
      <c r="B1473" t="s">
        <v>4021</v>
      </c>
      <c r="C1473" s="1">
        <v>43719</v>
      </c>
      <c r="D1473">
        <f t="shared" si="221"/>
        <v>11</v>
      </c>
      <c r="E1473" t="str">
        <f t="shared" si="220"/>
        <v>Sep</v>
      </c>
      <c r="F1473">
        <f t="shared" si="222"/>
        <v>2019</v>
      </c>
      <c r="G1473" t="str">
        <f t="shared" si="223"/>
        <v>Wed</v>
      </c>
      <c r="H1473" s="1">
        <v>43724</v>
      </c>
      <c r="I1473">
        <f t="shared" si="224"/>
        <v>16</v>
      </c>
      <c r="J1473" s="1" t="str">
        <f t="shared" si="225"/>
        <v>Sep</v>
      </c>
      <c r="K1473">
        <f t="shared" si="226"/>
        <v>2019</v>
      </c>
      <c r="L1473" s="1" t="str">
        <f t="shared" si="227"/>
        <v>Mon</v>
      </c>
      <c r="M1473">
        <f t="shared" si="228"/>
        <v>5</v>
      </c>
      <c r="N1473" t="s">
        <v>22</v>
      </c>
      <c r="O1473" t="s">
        <v>618</v>
      </c>
      <c r="P1473" t="s">
        <v>619</v>
      </c>
      <c r="Q1473" t="s">
        <v>44</v>
      </c>
      <c r="R1473" t="s">
        <v>26</v>
      </c>
      <c r="S1473" t="s">
        <v>2253</v>
      </c>
      <c r="T1473" t="s">
        <v>428</v>
      </c>
      <c r="U1473" t="str">
        <f t="shared" si="229"/>
        <v>Newport News, Virginia, United States</v>
      </c>
      <c r="V1473" t="s">
        <v>82</v>
      </c>
      <c r="W1473" t="s">
        <v>4022</v>
      </c>
      <c r="X1473" t="s">
        <v>36</v>
      </c>
      <c r="Y1473" t="s">
        <v>84</v>
      </c>
      <c r="Z1473" t="s">
        <v>4023</v>
      </c>
      <c r="AA1473">
        <v>1599.92</v>
      </c>
      <c r="AB1473">
        <v>8</v>
      </c>
      <c r="AC1473">
        <v>751.9624</v>
      </c>
      <c r="AD1473" t="e">
        <v>#N/A</v>
      </c>
      <c r="AE1473" t="s">
        <v>73</v>
      </c>
    </row>
    <row r="1474" spans="1:31" x14ac:dyDescent="0.25">
      <c r="A1474">
        <v>4641</v>
      </c>
      <c r="B1474" t="s">
        <v>4021</v>
      </c>
      <c r="C1474" s="1">
        <v>43719</v>
      </c>
      <c r="D1474">
        <f t="shared" si="221"/>
        <v>11</v>
      </c>
      <c r="E1474" t="str">
        <f t="shared" ref="E1474:E1537" si="230">TEXT(C1474,"mmm")</f>
        <v>Sep</v>
      </c>
      <c r="F1474">
        <f t="shared" si="222"/>
        <v>2019</v>
      </c>
      <c r="G1474" t="str">
        <f t="shared" si="223"/>
        <v>Wed</v>
      </c>
      <c r="H1474" s="1">
        <v>43724</v>
      </c>
      <c r="I1474">
        <f t="shared" si="224"/>
        <v>16</v>
      </c>
      <c r="J1474" s="1" t="str">
        <f t="shared" si="225"/>
        <v>Sep</v>
      </c>
      <c r="K1474">
        <f t="shared" si="226"/>
        <v>2019</v>
      </c>
      <c r="L1474" s="1" t="str">
        <f t="shared" si="227"/>
        <v>Mon</v>
      </c>
      <c r="M1474">
        <f t="shared" si="228"/>
        <v>5</v>
      </c>
      <c r="N1474" t="s">
        <v>22</v>
      </c>
      <c r="O1474" t="s">
        <v>618</v>
      </c>
      <c r="P1474" t="s">
        <v>619</v>
      </c>
      <c r="Q1474" t="s">
        <v>44</v>
      </c>
      <c r="R1474" t="s">
        <v>26</v>
      </c>
      <c r="S1474" t="s">
        <v>2253</v>
      </c>
      <c r="T1474" t="s">
        <v>428</v>
      </c>
      <c r="U1474" t="str">
        <f t="shared" si="229"/>
        <v>Newport News, Virginia, United States</v>
      </c>
      <c r="V1474" t="s">
        <v>82</v>
      </c>
      <c r="W1474" t="s">
        <v>1428</v>
      </c>
      <c r="X1474" t="s">
        <v>49</v>
      </c>
      <c r="Y1474" t="s">
        <v>204</v>
      </c>
      <c r="Z1474" t="s">
        <v>1429</v>
      </c>
      <c r="AA1474">
        <v>11.09</v>
      </c>
      <c r="AB1474">
        <v>1</v>
      </c>
      <c r="AC1474">
        <v>5.4340999999999999</v>
      </c>
      <c r="AD1474" t="e">
        <v>#N/A</v>
      </c>
      <c r="AE1474" t="s">
        <v>34</v>
      </c>
    </row>
    <row r="1475" spans="1:31" x14ac:dyDescent="0.25">
      <c r="A1475">
        <v>5240</v>
      </c>
      <c r="B1475" t="s">
        <v>4024</v>
      </c>
      <c r="C1475" s="1">
        <v>43719</v>
      </c>
      <c r="D1475">
        <f t="shared" ref="D1475:D1538" si="231">DAY(C1475)</f>
        <v>11</v>
      </c>
      <c r="E1475" t="str">
        <f t="shared" si="230"/>
        <v>Sep</v>
      </c>
      <c r="F1475">
        <f t="shared" ref="F1475:F1538" si="232">YEAR(C1475)</f>
        <v>2019</v>
      </c>
      <c r="G1475" t="str">
        <f t="shared" ref="G1475:G1538" si="233">TEXT(C1475,"ddd")</f>
        <v>Wed</v>
      </c>
      <c r="H1475" s="1">
        <v>43725</v>
      </c>
      <c r="I1475">
        <f t="shared" ref="I1475:I1538" si="234">DAY(H1475)</f>
        <v>17</v>
      </c>
      <c r="J1475" s="1" t="str">
        <f t="shared" ref="J1475:J1538" si="235">TEXT(H1475,"mmm")</f>
        <v>Sep</v>
      </c>
      <c r="K1475">
        <f t="shared" ref="K1475:K1538" si="236">YEAR(H1475)</f>
        <v>2019</v>
      </c>
      <c r="L1475" s="1" t="str">
        <f t="shared" ref="L1475:L1538" si="237">TEXT(H1475,"ddd")</f>
        <v>Tue</v>
      </c>
      <c r="M1475">
        <f t="shared" ref="M1475:M1538" si="238">H1475-C1475</f>
        <v>6</v>
      </c>
      <c r="N1475" t="s">
        <v>22</v>
      </c>
      <c r="O1475" t="s">
        <v>4025</v>
      </c>
      <c r="P1475" t="s">
        <v>4026</v>
      </c>
      <c r="Q1475" t="s">
        <v>44</v>
      </c>
      <c r="R1475" t="s">
        <v>26</v>
      </c>
      <c r="S1475" t="s">
        <v>2977</v>
      </c>
      <c r="T1475" t="s">
        <v>46</v>
      </c>
      <c r="U1475" t="str">
        <f t="shared" ref="U1475:U1538" si="239">CONCATENATE(S1475,", ",T1475,", ",R1475)</f>
        <v>San Jose, California, United States</v>
      </c>
      <c r="V1475" t="s">
        <v>47</v>
      </c>
      <c r="W1475" t="s">
        <v>4027</v>
      </c>
      <c r="X1475" t="s">
        <v>49</v>
      </c>
      <c r="Y1475" t="s">
        <v>50</v>
      </c>
      <c r="Z1475" t="s">
        <v>4028</v>
      </c>
      <c r="AA1475">
        <v>332.94</v>
      </c>
      <c r="AB1475">
        <v>3</v>
      </c>
      <c r="AC1475">
        <v>6.6588000000000003</v>
      </c>
      <c r="AD1475" t="e">
        <v>#N/A</v>
      </c>
      <c r="AE1475" t="s">
        <v>73</v>
      </c>
    </row>
    <row r="1476" spans="1:31" x14ac:dyDescent="0.25">
      <c r="A1476">
        <v>5241</v>
      </c>
      <c r="B1476" t="s">
        <v>4024</v>
      </c>
      <c r="C1476" s="1">
        <v>43719</v>
      </c>
      <c r="D1476">
        <f t="shared" si="231"/>
        <v>11</v>
      </c>
      <c r="E1476" t="str">
        <f t="shared" si="230"/>
        <v>Sep</v>
      </c>
      <c r="F1476">
        <f t="shared" si="232"/>
        <v>2019</v>
      </c>
      <c r="G1476" t="str">
        <f t="shared" si="233"/>
        <v>Wed</v>
      </c>
      <c r="H1476" s="1">
        <v>43725</v>
      </c>
      <c r="I1476">
        <f t="shared" si="234"/>
        <v>17</v>
      </c>
      <c r="J1476" s="1" t="str">
        <f t="shared" si="235"/>
        <v>Sep</v>
      </c>
      <c r="K1476">
        <f t="shared" si="236"/>
        <v>2019</v>
      </c>
      <c r="L1476" s="1" t="str">
        <f t="shared" si="237"/>
        <v>Tue</v>
      </c>
      <c r="M1476">
        <f t="shared" si="238"/>
        <v>6</v>
      </c>
      <c r="N1476" t="s">
        <v>22</v>
      </c>
      <c r="O1476" t="s">
        <v>4025</v>
      </c>
      <c r="P1476" t="s">
        <v>4026</v>
      </c>
      <c r="Q1476" t="s">
        <v>44</v>
      </c>
      <c r="R1476" t="s">
        <v>26</v>
      </c>
      <c r="S1476" t="s">
        <v>2977</v>
      </c>
      <c r="T1476" t="s">
        <v>46</v>
      </c>
      <c r="U1476" t="str">
        <f t="shared" si="239"/>
        <v>San Jose, California, United States</v>
      </c>
      <c r="V1476" t="s">
        <v>47</v>
      </c>
      <c r="W1476" t="s">
        <v>2363</v>
      </c>
      <c r="X1476" t="s">
        <v>49</v>
      </c>
      <c r="Y1476" t="s">
        <v>75</v>
      </c>
      <c r="Z1476" t="s">
        <v>2364</v>
      </c>
      <c r="AA1476">
        <v>39.872</v>
      </c>
      <c r="AB1476">
        <v>2</v>
      </c>
      <c r="AC1476">
        <v>12.958399999999999</v>
      </c>
      <c r="AD1476" t="e">
        <v>#N/A</v>
      </c>
      <c r="AE1476" t="s">
        <v>73</v>
      </c>
    </row>
    <row r="1477" spans="1:31" x14ac:dyDescent="0.25">
      <c r="A1477">
        <v>5414</v>
      </c>
      <c r="B1477" t="s">
        <v>4029</v>
      </c>
      <c r="C1477" s="1">
        <v>43719</v>
      </c>
      <c r="D1477">
        <f t="shared" si="231"/>
        <v>11</v>
      </c>
      <c r="E1477" t="str">
        <f t="shared" si="230"/>
        <v>Sep</v>
      </c>
      <c r="F1477">
        <f t="shared" si="232"/>
        <v>2019</v>
      </c>
      <c r="G1477" t="str">
        <f t="shared" si="233"/>
        <v>Wed</v>
      </c>
      <c r="H1477" s="1">
        <v>43722</v>
      </c>
      <c r="I1477">
        <f t="shared" si="234"/>
        <v>14</v>
      </c>
      <c r="J1477" s="1" t="str">
        <f t="shared" si="235"/>
        <v>Sep</v>
      </c>
      <c r="K1477">
        <f t="shared" si="236"/>
        <v>2019</v>
      </c>
      <c r="L1477" s="1" t="str">
        <f t="shared" si="237"/>
        <v>Sat</v>
      </c>
      <c r="M1477">
        <f t="shared" si="238"/>
        <v>3</v>
      </c>
      <c r="N1477" t="s">
        <v>41</v>
      </c>
      <c r="O1477" t="s">
        <v>1985</v>
      </c>
      <c r="P1477" t="s">
        <v>1986</v>
      </c>
      <c r="Q1477" t="s">
        <v>44</v>
      </c>
      <c r="R1477" t="s">
        <v>26</v>
      </c>
      <c r="S1477" t="s">
        <v>2633</v>
      </c>
      <c r="T1477" t="s">
        <v>2634</v>
      </c>
      <c r="U1477" t="str">
        <f t="shared" si="239"/>
        <v>Wichita, Kansas, United States</v>
      </c>
      <c r="V1477" t="s">
        <v>57</v>
      </c>
      <c r="W1477" t="s">
        <v>766</v>
      </c>
      <c r="X1477" t="s">
        <v>36</v>
      </c>
      <c r="Y1477" t="s">
        <v>37</v>
      </c>
      <c r="Z1477" t="s">
        <v>767</v>
      </c>
      <c r="AA1477">
        <v>224.75</v>
      </c>
      <c r="AB1477">
        <v>5</v>
      </c>
      <c r="AC1477">
        <v>62.93</v>
      </c>
      <c r="AD1477" t="e">
        <v>#N/A</v>
      </c>
      <c r="AE1477" t="s">
        <v>34</v>
      </c>
    </row>
    <row r="1478" spans="1:31" x14ac:dyDescent="0.25">
      <c r="A1478">
        <v>6109</v>
      </c>
      <c r="B1478" t="s">
        <v>4030</v>
      </c>
      <c r="C1478" s="1">
        <v>43719</v>
      </c>
      <c r="D1478">
        <f t="shared" si="231"/>
        <v>11</v>
      </c>
      <c r="E1478" t="str">
        <f t="shared" si="230"/>
        <v>Sep</v>
      </c>
      <c r="F1478">
        <f t="shared" si="232"/>
        <v>2019</v>
      </c>
      <c r="G1478" t="str">
        <f t="shared" si="233"/>
        <v>Wed</v>
      </c>
      <c r="H1478" s="1">
        <v>43724</v>
      </c>
      <c r="I1478">
        <f t="shared" si="234"/>
        <v>16</v>
      </c>
      <c r="J1478" s="1" t="str">
        <f t="shared" si="235"/>
        <v>Sep</v>
      </c>
      <c r="K1478">
        <f t="shared" si="236"/>
        <v>2019</v>
      </c>
      <c r="L1478" s="1" t="str">
        <f t="shared" si="237"/>
        <v>Mon</v>
      </c>
      <c r="M1478">
        <f t="shared" si="238"/>
        <v>5</v>
      </c>
      <c r="N1478" t="s">
        <v>22</v>
      </c>
      <c r="O1478" t="s">
        <v>1846</v>
      </c>
      <c r="P1478" t="s">
        <v>1847</v>
      </c>
      <c r="Q1478" t="s">
        <v>44</v>
      </c>
      <c r="R1478" t="s">
        <v>26</v>
      </c>
      <c r="S1478" t="s">
        <v>383</v>
      </c>
      <c r="T1478" t="s">
        <v>384</v>
      </c>
      <c r="U1478" t="str">
        <f t="shared" si="239"/>
        <v>Chicago, Illinois, United States</v>
      </c>
      <c r="V1478" t="s">
        <v>57</v>
      </c>
      <c r="W1478" t="s">
        <v>4031</v>
      </c>
      <c r="X1478" t="s">
        <v>49</v>
      </c>
      <c r="Y1478" t="s">
        <v>296</v>
      </c>
      <c r="Z1478" t="s">
        <v>4032</v>
      </c>
      <c r="AA1478">
        <v>6</v>
      </c>
      <c r="AB1478">
        <v>2</v>
      </c>
      <c r="AC1478">
        <v>2.1</v>
      </c>
      <c r="AD1478" t="e">
        <v>#N/A</v>
      </c>
      <c r="AE1478" t="s">
        <v>34</v>
      </c>
    </row>
    <row r="1479" spans="1:31" x14ac:dyDescent="0.25">
      <c r="A1479">
        <v>6110</v>
      </c>
      <c r="B1479" t="s">
        <v>4030</v>
      </c>
      <c r="C1479" s="1">
        <v>43719</v>
      </c>
      <c r="D1479">
        <f t="shared" si="231"/>
        <v>11</v>
      </c>
      <c r="E1479" t="str">
        <f t="shared" si="230"/>
        <v>Sep</v>
      </c>
      <c r="F1479">
        <f t="shared" si="232"/>
        <v>2019</v>
      </c>
      <c r="G1479" t="str">
        <f t="shared" si="233"/>
        <v>Wed</v>
      </c>
      <c r="H1479" s="1">
        <v>43724</v>
      </c>
      <c r="I1479">
        <f t="shared" si="234"/>
        <v>16</v>
      </c>
      <c r="J1479" s="1" t="str">
        <f t="shared" si="235"/>
        <v>Sep</v>
      </c>
      <c r="K1479">
        <f t="shared" si="236"/>
        <v>2019</v>
      </c>
      <c r="L1479" s="1" t="str">
        <f t="shared" si="237"/>
        <v>Mon</v>
      </c>
      <c r="M1479">
        <f t="shared" si="238"/>
        <v>5</v>
      </c>
      <c r="N1479" t="s">
        <v>22</v>
      </c>
      <c r="O1479" t="s">
        <v>1846</v>
      </c>
      <c r="P1479" t="s">
        <v>1847</v>
      </c>
      <c r="Q1479" t="s">
        <v>44</v>
      </c>
      <c r="R1479" t="s">
        <v>26</v>
      </c>
      <c r="S1479" t="s">
        <v>383</v>
      </c>
      <c r="T1479" t="s">
        <v>384</v>
      </c>
      <c r="U1479" t="str">
        <f t="shared" si="239"/>
        <v>Chicago, Illinois, United States</v>
      </c>
      <c r="V1479" t="s">
        <v>57</v>
      </c>
      <c r="W1479" t="s">
        <v>989</v>
      </c>
      <c r="X1479" t="s">
        <v>49</v>
      </c>
      <c r="Y1479" t="s">
        <v>75</v>
      </c>
      <c r="Z1479" t="s">
        <v>990</v>
      </c>
      <c r="AA1479">
        <v>1.9079999999999999</v>
      </c>
      <c r="AB1479">
        <v>3</v>
      </c>
      <c r="AC1479">
        <v>-3.2435999999999998</v>
      </c>
      <c r="AD1479" t="e">
        <v>#N/A</v>
      </c>
      <c r="AE1479" t="s">
        <v>34</v>
      </c>
    </row>
    <row r="1480" spans="1:31" x14ac:dyDescent="0.25">
      <c r="A1480">
        <v>7208</v>
      </c>
      <c r="B1480" t="s">
        <v>4033</v>
      </c>
      <c r="C1480" s="1">
        <v>43719</v>
      </c>
      <c r="D1480">
        <f t="shared" si="231"/>
        <v>11</v>
      </c>
      <c r="E1480" t="str">
        <f t="shared" si="230"/>
        <v>Sep</v>
      </c>
      <c r="F1480">
        <f t="shared" si="232"/>
        <v>2019</v>
      </c>
      <c r="G1480" t="str">
        <f t="shared" si="233"/>
        <v>Wed</v>
      </c>
      <c r="H1480" s="1">
        <v>43721</v>
      </c>
      <c r="I1480">
        <f t="shared" si="234"/>
        <v>13</v>
      </c>
      <c r="J1480" s="1" t="str">
        <f t="shared" si="235"/>
        <v>Sep</v>
      </c>
      <c r="K1480">
        <f t="shared" si="236"/>
        <v>2019</v>
      </c>
      <c r="L1480" s="1" t="str">
        <f t="shared" si="237"/>
        <v>Fri</v>
      </c>
      <c r="M1480">
        <f t="shared" si="238"/>
        <v>2</v>
      </c>
      <c r="N1480" t="s">
        <v>41</v>
      </c>
      <c r="O1480" t="s">
        <v>2190</v>
      </c>
      <c r="P1480" t="s">
        <v>2191</v>
      </c>
      <c r="Q1480" t="s">
        <v>25</v>
      </c>
      <c r="R1480" t="s">
        <v>26</v>
      </c>
      <c r="S1480" t="s">
        <v>1700</v>
      </c>
      <c r="T1480" t="s">
        <v>468</v>
      </c>
      <c r="U1480" t="str">
        <f t="shared" si="239"/>
        <v>Phoenix, Arizona, United States</v>
      </c>
      <c r="V1480" t="s">
        <v>47</v>
      </c>
      <c r="W1480" t="s">
        <v>4034</v>
      </c>
      <c r="X1480" t="s">
        <v>49</v>
      </c>
      <c r="Y1480" t="s">
        <v>92</v>
      </c>
      <c r="Z1480" t="s">
        <v>4035</v>
      </c>
      <c r="AA1480">
        <v>2.9119999999999999</v>
      </c>
      <c r="AB1480">
        <v>2</v>
      </c>
      <c r="AC1480">
        <v>0.91</v>
      </c>
      <c r="AD1480" t="e">
        <v>#N/A</v>
      </c>
      <c r="AE1480" t="s">
        <v>73</v>
      </c>
    </row>
    <row r="1481" spans="1:31" x14ac:dyDescent="0.25">
      <c r="A1481">
        <v>7209</v>
      </c>
      <c r="B1481" t="s">
        <v>4033</v>
      </c>
      <c r="C1481" s="1">
        <v>43719</v>
      </c>
      <c r="D1481">
        <f t="shared" si="231"/>
        <v>11</v>
      </c>
      <c r="E1481" t="str">
        <f t="shared" si="230"/>
        <v>Sep</v>
      </c>
      <c r="F1481">
        <f t="shared" si="232"/>
        <v>2019</v>
      </c>
      <c r="G1481" t="str">
        <f t="shared" si="233"/>
        <v>Wed</v>
      </c>
      <c r="H1481" s="1">
        <v>43721</v>
      </c>
      <c r="I1481">
        <f t="shared" si="234"/>
        <v>13</v>
      </c>
      <c r="J1481" s="1" t="str">
        <f t="shared" si="235"/>
        <v>Sep</v>
      </c>
      <c r="K1481">
        <f t="shared" si="236"/>
        <v>2019</v>
      </c>
      <c r="L1481" s="1" t="str">
        <f t="shared" si="237"/>
        <v>Fri</v>
      </c>
      <c r="M1481">
        <f t="shared" si="238"/>
        <v>2</v>
      </c>
      <c r="N1481" t="s">
        <v>41</v>
      </c>
      <c r="O1481" t="s">
        <v>2190</v>
      </c>
      <c r="P1481" t="s">
        <v>2191</v>
      </c>
      <c r="Q1481" t="s">
        <v>25</v>
      </c>
      <c r="R1481" t="s">
        <v>26</v>
      </c>
      <c r="S1481" t="s">
        <v>1700</v>
      </c>
      <c r="T1481" t="s">
        <v>468</v>
      </c>
      <c r="U1481" t="str">
        <f t="shared" si="239"/>
        <v>Phoenix, Arizona, United States</v>
      </c>
      <c r="V1481" t="s">
        <v>47</v>
      </c>
      <c r="W1481" t="s">
        <v>4036</v>
      </c>
      <c r="X1481" t="s">
        <v>49</v>
      </c>
      <c r="Y1481" t="s">
        <v>123</v>
      </c>
      <c r="Z1481" t="s">
        <v>4037</v>
      </c>
      <c r="AA1481">
        <v>20.736000000000001</v>
      </c>
      <c r="AB1481">
        <v>4</v>
      </c>
      <c r="AC1481">
        <v>7.2576000000000001</v>
      </c>
      <c r="AD1481" t="e">
        <v>#N/A</v>
      </c>
      <c r="AE1481" t="s">
        <v>34</v>
      </c>
    </row>
    <row r="1482" spans="1:31" x14ac:dyDescent="0.25">
      <c r="A1482">
        <v>7210</v>
      </c>
      <c r="B1482" t="s">
        <v>4033</v>
      </c>
      <c r="C1482" s="1">
        <v>43719</v>
      </c>
      <c r="D1482">
        <f t="shared" si="231"/>
        <v>11</v>
      </c>
      <c r="E1482" t="str">
        <f t="shared" si="230"/>
        <v>Sep</v>
      </c>
      <c r="F1482">
        <f t="shared" si="232"/>
        <v>2019</v>
      </c>
      <c r="G1482" t="str">
        <f t="shared" si="233"/>
        <v>Wed</v>
      </c>
      <c r="H1482" s="1">
        <v>43721</v>
      </c>
      <c r="I1482">
        <f t="shared" si="234"/>
        <v>13</v>
      </c>
      <c r="J1482" s="1" t="str">
        <f t="shared" si="235"/>
        <v>Sep</v>
      </c>
      <c r="K1482">
        <f t="shared" si="236"/>
        <v>2019</v>
      </c>
      <c r="L1482" s="1" t="str">
        <f t="shared" si="237"/>
        <v>Fri</v>
      </c>
      <c r="M1482">
        <f t="shared" si="238"/>
        <v>2</v>
      </c>
      <c r="N1482" t="s">
        <v>41</v>
      </c>
      <c r="O1482" t="s">
        <v>2190</v>
      </c>
      <c r="P1482" t="s">
        <v>2191</v>
      </c>
      <c r="Q1482" t="s">
        <v>25</v>
      </c>
      <c r="R1482" t="s">
        <v>26</v>
      </c>
      <c r="S1482" t="s">
        <v>1700</v>
      </c>
      <c r="T1482" t="s">
        <v>468</v>
      </c>
      <c r="U1482" t="str">
        <f t="shared" si="239"/>
        <v>Phoenix, Arizona, United States</v>
      </c>
      <c r="V1482" t="s">
        <v>47</v>
      </c>
      <c r="W1482" t="s">
        <v>2334</v>
      </c>
      <c r="X1482" t="s">
        <v>49</v>
      </c>
      <c r="Y1482" t="s">
        <v>123</v>
      </c>
      <c r="Z1482" t="s">
        <v>2335</v>
      </c>
      <c r="AA1482">
        <v>9.5679999999999996</v>
      </c>
      <c r="AB1482">
        <v>2</v>
      </c>
      <c r="AC1482">
        <v>2.99</v>
      </c>
      <c r="AD1482" t="e">
        <v>#N/A</v>
      </c>
      <c r="AE1482" t="s">
        <v>73</v>
      </c>
    </row>
    <row r="1483" spans="1:31" x14ac:dyDescent="0.25">
      <c r="A1483">
        <v>9973</v>
      </c>
      <c r="B1483" t="s">
        <v>4038</v>
      </c>
      <c r="C1483" s="1">
        <v>43719</v>
      </c>
      <c r="D1483">
        <f t="shared" si="231"/>
        <v>11</v>
      </c>
      <c r="E1483" t="str">
        <f t="shared" si="230"/>
        <v>Sep</v>
      </c>
      <c r="F1483">
        <f t="shared" si="232"/>
        <v>2019</v>
      </c>
      <c r="G1483" t="str">
        <f t="shared" si="233"/>
        <v>Wed</v>
      </c>
      <c r="H1483" s="1">
        <v>43725</v>
      </c>
      <c r="I1483">
        <f t="shared" si="234"/>
        <v>17</v>
      </c>
      <c r="J1483" s="1" t="str">
        <f t="shared" si="235"/>
        <v>Sep</v>
      </c>
      <c r="K1483">
        <f t="shared" si="236"/>
        <v>2019</v>
      </c>
      <c r="L1483" s="1" t="str">
        <f t="shared" si="237"/>
        <v>Tue</v>
      </c>
      <c r="M1483">
        <f t="shared" si="238"/>
        <v>6</v>
      </c>
      <c r="N1483" t="s">
        <v>22</v>
      </c>
      <c r="O1483" t="s">
        <v>4039</v>
      </c>
      <c r="P1483" t="s">
        <v>4040</v>
      </c>
      <c r="Q1483" t="s">
        <v>44</v>
      </c>
      <c r="R1483" t="s">
        <v>26</v>
      </c>
      <c r="S1483" t="s">
        <v>454</v>
      </c>
      <c r="T1483" t="s">
        <v>56</v>
      </c>
      <c r="U1483" t="str">
        <f t="shared" si="239"/>
        <v>Houston, Texas, United States</v>
      </c>
      <c r="V1483" t="s">
        <v>57</v>
      </c>
      <c r="W1483" t="s">
        <v>822</v>
      </c>
      <c r="X1483" t="s">
        <v>49</v>
      </c>
      <c r="Y1483" t="s">
        <v>204</v>
      </c>
      <c r="Z1483" t="s">
        <v>823</v>
      </c>
      <c r="AA1483">
        <v>99.567999999999998</v>
      </c>
      <c r="AB1483">
        <v>2</v>
      </c>
      <c r="AC1483">
        <v>33.604199999999999</v>
      </c>
      <c r="AD1483" t="e">
        <v>#N/A</v>
      </c>
      <c r="AE1483" t="s">
        <v>34</v>
      </c>
    </row>
    <row r="1484" spans="1:31" x14ac:dyDescent="0.25">
      <c r="A1484">
        <v>310</v>
      </c>
      <c r="B1484" t="s">
        <v>4041</v>
      </c>
      <c r="C1484" s="1">
        <v>43720</v>
      </c>
      <c r="D1484">
        <f t="shared" si="231"/>
        <v>12</v>
      </c>
      <c r="E1484" t="str">
        <f t="shared" si="230"/>
        <v>Sep</v>
      </c>
      <c r="F1484">
        <f t="shared" si="232"/>
        <v>2019</v>
      </c>
      <c r="G1484" t="str">
        <f t="shared" si="233"/>
        <v>Thu</v>
      </c>
      <c r="H1484" s="1">
        <v>43722</v>
      </c>
      <c r="I1484">
        <f t="shared" si="234"/>
        <v>14</v>
      </c>
      <c r="J1484" s="1" t="str">
        <f t="shared" si="235"/>
        <v>Sep</v>
      </c>
      <c r="K1484">
        <f t="shared" si="236"/>
        <v>2019</v>
      </c>
      <c r="L1484" s="1" t="str">
        <f t="shared" si="237"/>
        <v>Sat</v>
      </c>
      <c r="M1484">
        <f t="shared" si="238"/>
        <v>2</v>
      </c>
      <c r="N1484" t="s">
        <v>97</v>
      </c>
      <c r="O1484" t="s">
        <v>87</v>
      </c>
      <c r="P1484" t="s">
        <v>88</v>
      </c>
      <c r="Q1484" t="s">
        <v>25</v>
      </c>
      <c r="R1484" t="s">
        <v>26</v>
      </c>
      <c r="S1484" t="s">
        <v>4042</v>
      </c>
      <c r="T1484" t="s">
        <v>740</v>
      </c>
      <c r="U1484" t="str">
        <f t="shared" si="239"/>
        <v>Arvada, Colorado, United States</v>
      </c>
      <c r="V1484" t="s">
        <v>47</v>
      </c>
      <c r="W1484" t="s">
        <v>4043</v>
      </c>
      <c r="X1484" t="s">
        <v>31</v>
      </c>
      <c r="Y1484" t="s">
        <v>120</v>
      </c>
      <c r="Z1484" t="s">
        <v>4044</v>
      </c>
      <c r="AA1484">
        <v>15.135999999999999</v>
      </c>
      <c r="AB1484">
        <v>4</v>
      </c>
      <c r="AC1484">
        <v>3.5948000000000002</v>
      </c>
      <c r="AD1484" t="e">
        <v>#N/A</v>
      </c>
      <c r="AE1484" t="s">
        <v>34</v>
      </c>
    </row>
    <row r="1485" spans="1:31" x14ac:dyDescent="0.25">
      <c r="A1485">
        <v>311</v>
      </c>
      <c r="B1485" t="s">
        <v>4041</v>
      </c>
      <c r="C1485" s="1">
        <v>43720</v>
      </c>
      <c r="D1485">
        <f t="shared" si="231"/>
        <v>12</v>
      </c>
      <c r="E1485" t="str">
        <f t="shared" si="230"/>
        <v>Sep</v>
      </c>
      <c r="F1485">
        <f t="shared" si="232"/>
        <v>2019</v>
      </c>
      <c r="G1485" t="str">
        <f t="shared" si="233"/>
        <v>Thu</v>
      </c>
      <c r="H1485" s="1">
        <v>43722</v>
      </c>
      <c r="I1485">
        <f t="shared" si="234"/>
        <v>14</v>
      </c>
      <c r="J1485" s="1" t="str">
        <f t="shared" si="235"/>
        <v>Sep</v>
      </c>
      <c r="K1485">
        <f t="shared" si="236"/>
        <v>2019</v>
      </c>
      <c r="L1485" s="1" t="str">
        <f t="shared" si="237"/>
        <v>Sat</v>
      </c>
      <c r="M1485">
        <f t="shared" si="238"/>
        <v>2</v>
      </c>
      <c r="N1485" t="s">
        <v>97</v>
      </c>
      <c r="O1485" t="s">
        <v>87</v>
      </c>
      <c r="P1485" t="s">
        <v>88</v>
      </c>
      <c r="Q1485" t="s">
        <v>25</v>
      </c>
      <c r="R1485" t="s">
        <v>26</v>
      </c>
      <c r="S1485" t="s">
        <v>4042</v>
      </c>
      <c r="T1485" t="s">
        <v>740</v>
      </c>
      <c r="U1485" t="str">
        <f t="shared" si="239"/>
        <v>Arvada, Colorado, United States</v>
      </c>
      <c r="V1485" t="s">
        <v>47</v>
      </c>
      <c r="W1485" t="s">
        <v>1531</v>
      </c>
      <c r="X1485" t="s">
        <v>31</v>
      </c>
      <c r="Y1485" t="s">
        <v>262</v>
      </c>
      <c r="Z1485" t="s">
        <v>1532</v>
      </c>
      <c r="AA1485">
        <v>466.76799999999997</v>
      </c>
      <c r="AB1485">
        <v>2</v>
      </c>
      <c r="AC1485">
        <v>52.511400000000002</v>
      </c>
      <c r="AD1485" t="e">
        <v>#N/A</v>
      </c>
      <c r="AE1485" t="s">
        <v>34</v>
      </c>
    </row>
    <row r="1486" spans="1:31" x14ac:dyDescent="0.25">
      <c r="A1486">
        <v>312</v>
      </c>
      <c r="B1486" t="s">
        <v>4041</v>
      </c>
      <c r="C1486" s="1">
        <v>43720</v>
      </c>
      <c r="D1486">
        <f t="shared" si="231"/>
        <v>12</v>
      </c>
      <c r="E1486" t="str">
        <f t="shared" si="230"/>
        <v>Sep</v>
      </c>
      <c r="F1486">
        <f t="shared" si="232"/>
        <v>2019</v>
      </c>
      <c r="G1486" t="str">
        <f t="shared" si="233"/>
        <v>Thu</v>
      </c>
      <c r="H1486" s="1">
        <v>43722</v>
      </c>
      <c r="I1486">
        <f t="shared" si="234"/>
        <v>14</v>
      </c>
      <c r="J1486" s="1" t="str">
        <f t="shared" si="235"/>
        <v>Sep</v>
      </c>
      <c r="K1486">
        <f t="shared" si="236"/>
        <v>2019</v>
      </c>
      <c r="L1486" s="1" t="str">
        <f t="shared" si="237"/>
        <v>Sat</v>
      </c>
      <c r="M1486">
        <f t="shared" si="238"/>
        <v>2</v>
      </c>
      <c r="N1486" t="s">
        <v>97</v>
      </c>
      <c r="O1486" t="s">
        <v>87</v>
      </c>
      <c r="P1486" t="s">
        <v>88</v>
      </c>
      <c r="Q1486" t="s">
        <v>25</v>
      </c>
      <c r="R1486" t="s">
        <v>26</v>
      </c>
      <c r="S1486" t="s">
        <v>4042</v>
      </c>
      <c r="T1486" t="s">
        <v>740</v>
      </c>
      <c r="U1486" t="str">
        <f t="shared" si="239"/>
        <v>Arvada, Colorado, United States</v>
      </c>
      <c r="V1486" t="s">
        <v>47</v>
      </c>
      <c r="W1486" t="s">
        <v>3300</v>
      </c>
      <c r="X1486" t="s">
        <v>31</v>
      </c>
      <c r="Y1486" t="s">
        <v>120</v>
      </c>
      <c r="Z1486" t="s">
        <v>3301</v>
      </c>
      <c r="AA1486">
        <v>15.231999999999999</v>
      </c>
      <c r="AB1486">
        <v>1</v>
      </c>
      <c r="AC1486">
        <v>1.7136</v>
      </c>
      <c r="AD1486" t="e">
        <v>#N/A</v>
      </c>
      <c r="AE1486" t="s">
        <v>34</v>
      </c>
    </row>
    <row r="1487" spans="1:31" x14ac:dyDescent="0.25">
      <c r="A1487">
        <v>313</v>
      </c>
      <c r="B1487" t="s">
        <v>4041</v>
      </c>
      <c r="C1487" s="1">
        <v>43720</v>
      </c>
      <c r="D1487">
        <f t="shared" si="231"/>
        <v>12</v>
      </c>
      <c r="E1487" t="str">
        <f t="shared" si="230"/>
        <v>Sep</v>
      </c>
      <c r="F1487">
        <f t="shared" si="232"/>
        <v>2019</v>
      </c>
      <c r="G1487" t="str">
        <f t="shared" si="233"/>
        <v>Thu</v>
      </c>
      <c r="H1487" s="1">
        <v>43722</v>
      </c>
      <c r="I1487">
        <f t="shared" si="234"/>
        <v>14</v>
      </c>
      <c r="J1487" s="1" t="str">
        <f t="shared" si="235"/>
        <v>Sep</v>
      </c>
      <c r="K1487">
        <f t="shared" si="236"/>
        <v>2019</v>
      </c>
      <c r="L1487" s="1" t="str">
        <f t="shared" si="237"/>
        <v>Sat</v>
      </c>
      <c r="M1487">
        <f t="shared" si="238"/>
        <v>2</v>
      </c>
      <c r="N1487" t="s">
        <v>97</v>
      </c>
      <c r="O1487" t="s">
        <v>87</v>
      </c>
      <c r="P1487" t="s">
        <v>88</v>
      </c>
      <c r="Q1487" t="s">
        <v>25</v>
      </c>
      <c r="R1487" t="s">
        <v>26</v>
      </c>
      <c r="S1487" t="s">
        <v>4042</v>
      </c>
      <c r="T1487" t="s">
        <v>740</v>
      </c>
      <c r="U1487" t="str">
        <f t="shared" si="239"/>
        <v>Arvada, Colorado, United States</v>
      </c>
      <c r="V1487" t="s">
        <v>47</v>
      </c>
      <c r="W1487" t="s">
        <v>4045</v>
      </c>
      <c r="X1487" t="s">
        <v>49</v>
      </c>
      <c r="Y1487" t="s">
        <v>296</v>
      </c>
      <c r="Z1487" t="s">
        <v>4046</v>
      </c>
      <c r="AA1487">
        <v>6.2640000000000002</v>
      </c>
      <c r="AB1487">
        <v>3</v>
      </c>
      <c r="AC1487">
        <v>2.0358000000000001</v>
      </c>
      <c r="AD1487" t="e">
        <v>#N/A</v>
      </c>
      <c r="AE1487" t="s">
        <v>34</v>
      </c>
    </row>
    <row r="1488" spans="1:31" x14ac:dyDescent="0.25">
      <c r="A1488">
        <v>6725</v>
      </c>
      <c r="B1488" t="s">
        <v>4047</v>
      </c>
      <c r="C1488" s="1">
        <v>43720</v>
      </c>
      <c r="D1488">
        <f t="shared" si="231"/>
        <v>12</v>
      </c>
      <c r="E1488" t="str">
        <f t="shared" si="230"/>
        <v>Sep</v>
      </c>
      <c r="F1488">
        <f t="shared" si="232"/>
        <v>2019</v>
      </c>
      <c r="G1488" t="str">
        <f t="shared" si="233"/>
        <v>Thu</v>
      </c>
      <c r="H1488" s="1">
        <v>43724</v>
      </c>
      <c r="I1488">
        <f t="shared" si="234"/>
        <v>16</v>
      </c>
      <c r="J1488" s="1" t="str">
        <f t="shared" si="235"/>
        <v>Sep</v>
      </c>
      <c r="K1488">
        <f t="shared" si="236"/>
        <v>2019</v>
      </c>
      <c r="L1488" s="1" t="str">
        <f t="shared" si="237"/>
        <v>Mon</v>
      </c>
      <c r="M1488">
        <f t="shared" si="238"/>
        <v>4</v>
      </c>
      <c r="N1488" t="s">
        <v>22</v>
      </c>
      <c r="O1488" t="s">
        <v>1383</v>
      </c>
      <c r="P1488" t="s">
        <v>1384</v>
      </c>
      <c r="Q1488" t="s">
        <v>44</v>
      </c>
      <c r="R1488" t="s">
        <v>26</v>
      </c>
      <c r="S1488" t="s">
        <v>162</v>
      </c>
      <c r="T1488" t="s">
        <v>163</v>
      </c>
      <c r="U1488" t="str">
        <f t="shared" si="239"/>
        <v>Seattle, Washington, United States</v>
      </c>
      <c r="V1488" t="s">
        <v>47</v>
      </c>
      <c r="W1488" t="s">
        <v>3415</v>
      </c>
      <c r="X1488" t="s">
        <v>49</v>
      </c>
      <c r="Y1488" t="s">
        <v>271</v>
      </c>
      <c r="Z1488" t="s">
        <v>3416</v>
      </c>
      <c r="AA1488">
        <v>10.47</v>
      </c>
      <c r="AB1488">
        <v>3</v>
      </c>
      <c r="AC1488">
        <v>4.8162000000000003</v>
      </c>
      <c r="AD1488" t="e">
        <v>#N/A</v>
      </c>
      <c r="AE1488" t="s">
        <v>34</v>
      </c>
    </row>
    <row r="1489" spans="1:31" x14ac:dyDescent="0.25">
      <c r="A1489">
        <v>6726</v>
      </c>
      <c r="B1489" t="s">
        <v>4047</v>
      </c>
      <c r="C1489" s="1">
        <v>43720</v>
      </c>
      <c r="D1489">
        <f t="shared" si="231"/>
        <v>12</v>
      </c>
      <c r="E1489" t="str">
        <f t="shared" si="230"/>
        <v>Sep</v>
      </c>
      <c r="F1489">
        <f t="shared" si="232"/>
        <v>2019</v>
      </c>
      <c r="G1489" t="str">
        <f t="shared" si="233"/>
        <v>Thu</v>
      </c>
      <c r="H1489" s="1">
        <v>43724</v>
      </c>
      <c r="I1489">
        <f t="shared" si="234"/>
        <v>16</v>
      </c>
      <c r="J1489" s="1" t="str">
        <f t="shared" si="235"/>
        <v>Sep</v>
      </c>
      <c r="K1489">
        <f t="shared" si="236"/>
        <v>2019</v>
      </c>
      <c r="L1489" s="1" t="str">
        <f t="shared" si="237"/>
        <v>Mon</v>
      </c>
      <c r="M1489">
        <f t="shared" si="238"/>
        <v>4</v>
      </c>
      <c r="N1489" t="s">
        <v>22</v>
      </c>
      <c r="O1489" t="s">
        <v>1383</v>
      </c>
      <c r="P1489" t="s">
        <v>1384</v>
      </c>
      <c r="Q1489" t="s">
        <v>44</v>
      </c>
      <c r="R1489" t="s">
        <v>26</v>
      </c>
      <c r="S1489" t="s">
        <v>162</v>
      </c>
      <c r="T1489" t="s">
        <v>163</v>
      </c>
      <c r="U1489" t="str">
        <f t="shared" si="239"/>
        <v>Seattle, Washington, United States</v>
      </c>
      <c r="V1489" t="s">
        <v>47</v>
      </c>
      <c r="W1489" t="s">
        <v>2553</v>
      </c>
      <c r="X1489" t="s">
        <v>49</v>
      </c>
      <c r="Y1489" t="s">
        <v>296</v>
      </c>
      <c r="Z1489" t="s">
        <v>2554</v>
      </c>
      <c r="AA1489">
        <v>11.07</v>
      </c>
      <c r="AB1489">
        <v>3</v>
      </c>
      <c r="AC1489">
        <v>5.2028999999999996</v>
      </c>
      <c r="AD1489" t="e">
        <v>#N/A</v>
      </c>
      <c r="AE1489" t="s">
        <v>73</v>
      </c>
    </row>
    <row r="1490" spans="1:31" x14ac:dyDescent="0.25">
      <c r="A1490">
        <v>6727</v>
      </c>
      <c r="B1490" t="s">
        <v>4047</v>
      </c>
      <c r="C1490" s="1">
        <v>43720</v>
      </c>
      <c r="D1490">
        <f t="shared" si="231"/>
        <v>12</v>
      </c>
      <c r="E1490" t="str">
        <f t="shared" si="230"/>
        <v>Sep</v>
      </c>
      <c r="F1490">
        <f t="shared" si="232"/>
        <v>2019</v>
      </c>
      <c r="G1490" t="str">
        <f t="shared" si="233"/>
        <v>Thu</v>
      </c>
      <c r="H1490" s="1">
        <v>43724</v>
      </c>
      <c r="I1490">
        <f t="shared" si="234"/>
        <v>16</v>
      </c>
      <c r="J1490" s="1" t="str">
        <f t="shared" si="235"/>
        <v>Sep</v>
      </c>
      <c r="K1490">
        <f t="shared" si="236"/>
        <v>2019</v>
      </c>
      <c r="L1490" s="1" t="str">
        <f t="shared" si="237"/>
        <v>Mon</v>
      </c>
      <c r="M1490">
        <f t="shared" si="238"/>
        <v>4</v>
      </c>
      <c r="N1490" t="s">
        <v>22</v>
      </c>
      <c r="O1490" t="s">
        <v>1383</v>
      </c>
      <c r="P1490" t="s">
        <v>1384</v>
      </c>
      <c r="Q1490" t="s">
        <v>44</v>
      </c>
      <c r="R1490" t="s">
        <v>26</v>
      </c>
      <c r="S1490" t="s">
        <v>162</v>
      </c>
      <c r="T1490" t="s">
        <v>163</v>
      </c>
      <c r="U1490" t="str">
        <f t="shared" si="239"/>
        <v>Seattle, Washington, United States</v>
      </c>
      <c r="V1490" t="s">
        <v>47</v>
      </c>
      <c r="W1490" t="s">
        <v>2101</v>
      </c>
      <c r="X1490" t="s">
        <v>49</v>
      </c>
      <c r="Y1490" t="s">
        <v>75</v>
      </c>
      <c r="Z1490" t="s">
        <v>2102</v>
      </c>
      <c r="AA1490">
        <v>20.704000000000001</v>
      </c>
      <c r="AB1490">
        <v>4</v>
      </c>
      <c r="AC1490">
        <v>7.7640000000000002</v>
      </c>
      <c r="AD1490" t="e">
        <v>#N/A</v>
      </c>
      <c r="AE1490" t="s">
        <v>34</v>
      </c>
    </row>
    <row r="1491" spans="1:31" x14ac:dyDescent="0.25">
      <c r="A1491">
        <v>6842</v>
      </c>
      <c r="B1491" t="s">
        <v>4048</v>
      </c>
      <c r="C1491" s="1">
        <v>43720</v>
      </c>
      <c r="D1491">
        <f t="shared" si="231"/>
        <v>12</v>
      </c>
      <c r="E1491" t="str">
        <f t="shared" si="230"/>
        <v>Sep</v>
      </c>
      <c r="F1491">
        <f t="shared" si="232"/>
        <v>2019</v>
      </c>
      <c r="G1491" t="str">
        <f t="shared" si="233"/>
        <v>Thu</v>
      </c>
      <c r="H1491" s="1">
        <v>43725</v>
      </c>
      <c r="I1491">
        <f t="shared" si="234"/>
        <v>17</v>
      </c>
      <c r="J1491" s="1" t="str">
        <f t="shared" si="235"/>
        <v>Sep</v>
      </c>
      <c r="K1491">
        <f t="shared" si="236"/>
        <v>2019</v>
      </c>
      <c r="L1491" s="1" t="str">
        <f t="shared" si="237"/>
        <v>Tue</v>
      </c>
      <c r="M1491">
        <f t="shared" si="238"/>
        <v>5</v>
      </c>
      <c r="N1491" t="s">
        <v>22</v>
      </c>
      <c r="O1491" t="s">
        <v>98</v>
      </c>
      <c r="P1491" t="s">
        <v>99</v>
      </c>
      <c r="Q1491" t="s">
        <v>25</v>
      </c>
      <c r="R1491" t="s">
        <v>26</v>
      </c>
      <c r="S1491" t="s">
        <v>177</v>
      </c>
      <c r="T1491" t="s">
        <v>428</v>
      </c>
      <c r="U1491" t="str">
        <f t="shared" si="239"/>
        <v>Springfield, Virginia, United States</v>
      </c>
      <c r="V1491" t="s">
        <v>82</v>
      </c>
      <c r="W1491" t="s">
        <v>2758</v>
      </c>
      <c r="X1491" t="s">
        <v>36</v>
      </c>
      <c r="Y1491" t="s">
        <v>59</v>
      </c>
      <c r="Z1491" t="s">
        <v>2759</v>
      </c>
      <c r="AA1491">
        <v>20.7</v>
      </c>
      <c r="AB1491">
        <v>3</v>
      </c>
      <c r="AC1491">
        <v>1.6559999999999999</v>
      </c>
      <c r="AD1491" t="e">
        <v>#N/A</v>
      </c>
      <c r="AE1491" t="s">
        <v>34</v>
      </c>
    </row>
    <row r="1492" spans="1:31" x14ac:dyDescent="0.25">
      <c r="A1492">
        <v>6843</v>
      </c>
      <c r="B1492" t="s">
        <v>4048</v>
      </c>
      <c r="C1492" s="1">
        <v>43720</v>
      </c>
      <c r="D1492">
        <f t="shared" si="231"/>
        <v>12</v>
      </c>
      <c r="E1492" t="str">
        <f t="shared" si="230"/>
        <v>Sep</v>
      </c>
      <c r="F1492">
        <f t="shared" si="232"/>
        <v>2019</v>
      </c>
      <c r="G1492" t="str">
        <f t="shared" si="233"/>
        <v>Thu</v>
      </c>
      <c r="H1492" s="1">
        <v>43725</v>
      </c>
      <c r="I1492">
        <f t="shared" si="234"/>
        <v>17</v>
      </c>
      <c r="J1492" s="1" t="str">
        <f t="shared" si="235"/>
        <v>Sep</v>
      </c>
      <c r="K1492">
        <f t="shared" si="236"/>
        <v>2019</v>
      </c>
      <c r="L1492" s="1" t="str">
        <f t="shared" si="237"/>
        <v>Tue</v>
      </c>
      <c r="M1492">
        <f t="shared" si="238"/>
        <v>5</v>
      </c>
      <c r="N1492" t="s">
        <v>22</v>
      </c>
      <c r="O1492" t="s">
        <v>98</v>
      </c>
      <c r="P1492" t="s">
        <v>99</v>
      </c>
      <c r="Q1492" t="s">
        <v>25</v>
      </c>
      <c r="R1492" t="s">
        <v>26</v>
      </c>
      <c r="S1492" t="s">
        <v>177</v>
      </c>
      <c r="T1492" t="s">
        <v>428</v>
      </c>
      <c r="U1492" t="str">
        <f t="shared" si="239"/>
        <v>Springfield, Virginia, United States</v>
      </c>
      <c r="V1492" t="s">
        <v>82</v>
      </c>
      <c r="W1492" t="s">
        <v>4049</v>
      </c>
      <c r="X1492" t="s">
        <v>49</v>
      </c>
      <c r="Y1492" t="s">
        <v>271</v>
      </c>
      <c r="Z1492" t="s">
        <v>726</v>
      </c>
      <c r="AA1492">
        <v>11.34</v>
      </c>
      <c r="AB1492">
        <v>3</v>
      </c>
      <c r="AC1492">
        <v>5.2164000000000001</v>
      </c>
      <c r="AD1492" t="e">
        <v>#N/A</v>
      </c>
      <c r="AE1492" t="s">
        <v>34</v>
      </c>
    </row>
    <row r="1493" spans="1:31" x14ac:dyDescent="0.25">
      <c r="A1493">
        <v>6844</v>
      </c>
      <c r="B1493" t="s">
        <v>4048</v>
      </c>
      <c r="C1493" s="1">
        <v>43720</v>
      </c>
      <c r="D1493">
        <f t="shared" si="231"/>
        <v>12</v>
      </c>
      <c r="E1493" t="str">
        <f t="shared" si="230"/>
        <v>Sep</v>
      </c>
      <c r="F1493">
        <f t="shared" si="232"/>
        <v>2019</v>
      </c>
      <c r="G1493" t="str">
        <f t="shared" si="233"/>
        <v>Thu</v>
      </c>
      <c r="H1493" s="1">
        <v>43725</v>
      </c>
      <c r="I1493">
        <f t="shared" si="234"/>
        <v>17</v>
      </c>
      <c r="J1493" s="1" t="str">
        <f t="shared" si="235"/>
        <v>Sep</v>
      </c>
      <c r="K1493">
        <f t="shared" si="236"/>
        <v>2019</v>
      </c>
      <c r="L1493" s="1" t="str">
        <f t="shared" si="237"/>
        <v>Tue</v>
      </c>
      <c r="M1493">
        <f t="shared" si="238"/>
        <v>5</v>
      </c>
      <c r="N1493" t="s">
        <v>22</v>
      </c>
      <c r="O1493" t="s">
        <v>98</v>
      </c>
      <c r="P1493" t="s">
        <v>99</v>
      </c>
      <c r="Q1493" t="s">
        <v>25</v>
      </c>
      <c r="R1493" t="s">
        <v>26</v>
      </c>
      <c r="S1493" t="s">
        <v>177</v>
      </c>
      <c r="T1493" t="s">
        <v>428</v>
      </c>
      <c r="U1493" t="str">
        <f t="shared" si="239"/>
        <v>Springfield, Virginia, United States</v>
      </c>
      <c r="V1493" t="s">
        <v>82</v>
      </c>
      <c r="W1493" t="s">
        <v>2693</v>
      </c>
      <c r="X1493" t="s">
        <v>49</v>
      </c>
      <c r="Y1493" t="s">
        <v>50</v>
      </c>
      <c r="Z1493" t="s">
        <v>2694</v>
      </c>
      <c r="AA1493">
        <v>67.900000000000006</v>
      </c>
      <c r="AB1493">
        <v>5</v>
      </c>
      <c r="AC1493">
        <v>0.67900000000000005</v>
      </c>
      <c r="AD1493" t="e">
        <v>#N/A</v>
      </c>
      <c r="AE1493" t="s">
        <v>73</v>
      </c>
    </row>
    <row r="1494" spans="1:31" x14ac:dyDescent="0.25">
      <c r="A1494">
        <v>6845</v>
      </c>
      <c r="B1494" t="s">
        <v>4048</v>
      </c>
      <c r="C1494" s="1">
        <v>43720</v>
      </c>
      <c r="D1494">
        <f t="shared" si="231"/>
        <v>12</v>
      </c>
      <c r="E1494" t="str">
        <f t="shared" si="230"/>
        <v>Sep</v>
      </c>
      <c r="F1494">
        <f t="shared" si="232"/>
        <v>2019</v>
      </c>
      <c r="G1494" t="str">
        <f t="shared" si="233"/>
        <v>Thu</v>
      </c>
      <c r="H1494" s="1">
        <v>43725</v>
      </c>
      <c r="I1494">
        <f t="shared" si="234"/>
        <v>17</v>
      </c>
      <c r="J1494" s="1" t="str">
        <f t="shared" si="235"/>
        <v>Sep</v>
      </c>
      <c r="K1494">
        <f t="shared" si="236"/>
        <v>2019</v>
      </c>
      <c r="L1494" s="1" t="str">
        <f t="shared" si="237"/>
        <v>Tue</v>
      </c>
      <c r="M1494">
        <f t="shared" si="238"/>
        <v>5</v>
      </c>
      <c r="N1494" t="s">
        <v>22</v>
      </c>
      <c r="O1494" t="s">
        <v>98</v>
      </c>
      <c r="P1494" t="s">
        <v>99</v>
      </c>
      <c r="Q1494" t="s">
        <v>25</v>
      </c>
      <c r="R1494" t="s">
        <v>26</v>
      </c>
      <c r="S1494" t="s">
        <v>177</v>
      </c>
      <c r="T1494" t="s">
        <v>428</v>
      </c>
      <c r="U1494" t="str">
        <f t="shared" si="239"/>
        <v>Springfield, Virginia, United States</v>
      </c>
      <c r="V1494" t="s">
        <v>82</v>
      </c>
      <c r="W1494" t="s">
        <v>4050</v>
      </c>
      <c r="X1494" t="s">
        <v>31</v>
      </c>
      <c r="Y1494" t="s">
        <v>262</v>
      </c>
      <c r="Z1494" t="s">
        <v>4051</v>
      </c>
      <c r="AA1494">
        <v>1059.1199999999999</v>
      </c>
      <c r="AB1494">
        <v>4</v>
      </c>
      <c r="AC1494">
        <v>307.14479999999998</v>
      </c>
      <c r="AD1494" t="e">
        <v>#N/A</v>
      </c>
      <c r="AE1494" t="s">
        <v>34</v>
      </c>
    </row>
    <row r="1495" spans="1:31" x14ac:dyDescent="0.25">
      <c r="A1495">
        <v>7253</v>
      </c>
      <c r="B1495" t="s">
        <v>4052</v>
      </c>
      <c r="C1495" s="1">
        <v>43720</v>
      </c>
      <c r="D1495">
        <f t="shared" si="231"/>
        <v>12</v>
      </c>
      <c r="E1495" t="str">
        <f t="shared" si="230"/>
        <v>Sep</v>
      </c>
      <c r="F1495">
        <f t="shared" si="232"/>
        <v>2019</v>
      </c>
      <c r="G1495" t="str">
        <f t="shared" si="233"/>
        <v>Thu</v>
      </c>
      <c r="H1495" s="1">
        <v>43726</v>
      </c>
      <c r="I1495">
        <f t="shared" si="234"/>
        <v>18</v>
      </c>
      <c r="J1495" s="1" t="str">
        <f t="shared" si="235"/>
        <v>Sep</v>
      </c>
      <c r="K1495">
        <f t="shared" si="236"/>
        <v>2019</v>
      </c>
      <c r="L1495" s="1" t="str">
        <f t="shared" si="237"/>
        <v>Wed</v>
      </c>
      <c r="M1495">
        <f t="shared" si="238"/>
        <v>6</v>
      </c>
      <c r="N1495" t="s">
        <v>22</v>
      </c>
      <c r="O1495" t="s">
        <v>2971</v>
      </c>
      <c r="P1495" t="s">
        <v>2972</v>
      </c>
      <c r="Q1495" t="s">
        <v>25</v>
      </c>
      <c r="R1495" t="s">
        <v>26</v>
      </c>
      <c r="S1495" t="s">
        <v>2841</v>
      </c>
      <c r="T1495" t="s">
        <v>883</v>
      </c>
      <c r="U1495" t="str">
        <f t="shared" si="239"/>
        <v>Roseville, Michigan, United States</v>
      </c>
      <c r="V1495" t="s">
        <v>57</v>
      </c>
      <c r="W1495" t="s">
        <v>2339</v>
      </c>
      <c r="X1495" t="s">
        <v>49</v>
      </c>
      <c r="Y1495" t="s">
        <v>123</v>
      </c>
      <c r="Z1495" t="s">
        <v>2340</v>
      </c>
      <c r="AA1495">
        <v>68.52</v>
      </c>
      <c r="AB1495">
        <v>3</v>
      </c>
      <c r="AC1495">
        <v>31.519200000000001</v>
      </c>
      <c r="AD1495" t="e">
        <v>#N/A</v>
      </c>
      <c r="AE1495" t="s">
        <v>34</v>
      </c>
    </row>
    <row r="1496" spans="1:31" x14ac:dyDescent="0.25">
      <c r="A1496">
        <v>8770</v>
      </c>
      <c r="B1496" t="s">
        <v>4053</v>
      </c>
      <c r="C1496" s="1">
        <v>43720</v>
      </c>
      <c r="D1496">
        <f t="shared" si="231"/>
        <v>12</v>
      </c>
      <c r="E1496" t="str">
        <f t="shared" si="230"/>
        <v>Sep</v>
      </c>
      <c r="F1496">
        <f t="shared" si="232"/>
        <v>2019</v>
      </c>
      <c r="G1496" t="str">
        <f t="shared" si="233"/>
        <v>Thu</v>
      </c>
      <c r="H1496" s="1">
        <v>43721</v>
      </c>
      <c r="I1496">
        <f t="shared" si="234"/>
        <v>13</v>
      </c>
      <c r="J1496" s="1" t="str">
        <f t="shared" si="235"/>
        <v>Sep</v>
      </c>
      <c r="K1496">
        <f t="shared" si="236"/>
        <v>2019</v>
      </c>
      <c r="L1496" s="1" t="str">
        <f t="shared" si="237"/>
        <v>Fri</v>
      </c>
      <c r="M1496">
        <f t="shared" si="238"/>
        <v>1</v>
      </c>
      <c r="N1496" t="s">
        <v>211</v>
      </c>
      <c r="O1496" t="s">
        <v>2595</v>
      </c>
      <c r="P1496" t="s">
        <v>2596</v>
      </c>
      <c r="Q1496" t="s">
        <v>111</v>
      </c>
      <c r="R1496" t="s">
        <v>26</v>
      </c>
      <c r="S1496" t="s">
        <v>1891</v>
      </c>
      <c r="T1496" t="s">
        <v>740</v>
      </c>
      <c r="U1496" t="str">
        <f t="shared" si="239"/>
        <v>Louisville, Colorado, United States</v>
      </c>
      <c r="V1496" t="s">
        <v>47</v>
      </c>
      <c r="W1496" t="s">
        <v>4054</v>
      </c>
      <c r="X1496" t="s">
        <v>36</v>
      </c>
      <c r="Y1496" t="s">
        <v>37</v>
      </c>
      <c r="Z1496" t="s">
        <v>4055</v>
      </c>
      <c r="AA1496">
        <v>146.952</v>
      </c>
      <c r="AB1496">
        <v>3</v>
      </c>
      <c r="AC1496">
        <v>9.1844999999999999</v>
      </c>
      <c r="AD1496" t="e">
        <v>#N/A</v>
      </c>
      <c r="AE1496" t="s">
        <v>34</v>
      </c>
    </row>
    <row r="1497" spans="1:31" x14ac:dyDescent="0.25">
      <c r="A1497">
        <v>8771</v>
      </c>
      <c r="B1497" t="s">
        <v>4053</v>
      </c>
      <c r="C1497" s="1">
        <v>43720</v>
      </c>
      <c r="D1497">
        <f t="shared" si="231"/>
        <v>12</v>
      </c>
      <c r="E1497" t="str">
        <f t="shared" si="230"/>
        <v>Sep</v>
      </c>
      <c r="F1497">
        <f t="shared" si="232"/>
        <v>2019</v>
      </c>
      <c r="G1497" t="str">
        <f t="shared" si="233"/>
        <v>Thu</v>
      </c>
      <c r="H1497" s="1">
        <v>43721</v>
      </c>
      <c r="I1497">
        <f t="shared" si="234"/>
        <v>13</v>
      </c>
      <c r="J1497" s="1" t="str">
        <f t="shared" si="235"/>
        <v>Sep</v>
      </c>
      <c r="K1497">
        <f t="shared" si="236"/>
        <v>2019</v>
      </c>
      <c r="L1497" s="1" t="str">
        <f t="shared" si="237"/>
        <v>Fri</v>
      </c>
      <c r="M1497">
        <f t="shared" si="238"/>
        <v>1</v>
      </c>
      <c r="N1497" t="s">
        <v>211</v>
      </c>
      <c r="O1497" t="s">
        <v>2595</v>
      </c>
      <c r="P1497" t="s">
        <v>2596</v>
      </c>
      <c r="Q1497" t="s">
        <v>111</v>
      </c>
      <c r="R1497" t="s">
        <v>26</v>
      </c>
      <c r="S1497" t="s">
        <v>1891</v>
      </c>
      <c r="T1497" t="s">
        <v>740</v>
      </c>
      <c r="U1497" t="str">
        <f t="shared" si="239"/>
        <v>Louisville, Colorado, United States</v>
      </c>
      <c r="V1497" t="s">
        <v>47</v>
      </c>
      <c r="W1497" t="s">
        <v>1801</v>
      </c>
      <c r="X1497" t="s">
        <v>31</v>
      </c>
      <c r="Y1497" t="s">
        <v>262</v>
      </c>
      <c r="Z1497" t="s">
        <v>1802</v>
      </c>
      <c r="AA1497">
        <v>83.135999999999996</v>
      </c>
      <c r="AB1497">
        <v>4</v>
      </c>
      <c r="AC1497">
        <v>5.1959999999999997</v>
      </c>
      <c r="AD1497" t="e">
        <v>#N/A</v>
      </c>
      <c r="AE1497" t="s">
        <v>73</v>
      </c>
    </row>
    <row r="1498" spans="1:31" x14ac:dyDescent="0.25">
      <c r="A1498">
        <v>8807</v>
      </c>
      <c r="B1498" t="s">
        <v>4056</v>
      </c>
      <c r="C1498" s="1">
        <v>43720</v>
      </c>
      <c r="D1498">
        <f t="shared" si="231"/>
        <v>12</v>
      </c>
      <c r="E1498" t="str">
        <f t="shared" si="230"/>
        <v>Sep</v>
      </c>
      <c r="F1498">
        <f t="shared" si="232"/>
        <v>2019</v>
      </c>
      <c r="G1498" t="str">
        <f t="shared" si="233"/>
        <v>Thu</v>
      </c>
      <c r="H1498" s="1">
        <v>43724</v>
      </c>
      <c r="I1498">
        <f t="shared" si="234"/>
        <v>16</v>
      </c>
      <c r="J1498" s="1" t="str">
        <f t="shared" si="235"/>
        <v>Sep</v>
      </c>
      <c r="K1498">
        <f t="shared" si="236"/>
        <v>2019</v>
      </c>
      <c r="L1498" s="1" t="str">
        <f t="shared" si="237"/>
        <v>Mon</v>
      </c>
      <c r="M1498">
        <f t="shared" si="238"/>
        <v>4</v>
      </c>
      <c r="N1498" t="s">
        <v>22</v>
      </c>
      <c r="O1498" t="s">
        <v>3116</v>
      </c>
      <c r="P1498" t="s">
        <v>3117</v>
      </c>
      <c r="Q1498" t="s">
        <v>25</v>
      </c>
      <c r="R1498" t="s">
        <v>26</v>
      </c>
      <c r="S1498" t="s">
        <v>4057</v>
      </c>
      <c r="T1498" t="s">
        <v>222</v>
      </c>
      <c r="U1498" t="str">
        <f t="shared" si="239"/>
        <v>Utica, New York, United States</v>
      </c>
      <c r="V1498" t="s">
        <v>29</v>
      </c>
      <c r="W1498" t="s">
        <v>4058</v>
      </c>
      <c r="X1498" t="s">
        <v>31</v>
      </c>
      <c r="Y1498" t="s">
        <v>120</v>
      </c>
      <c r="Z1498" t="s">
        <v>4059</v>
      </c>
      <c r="AA1498">
        <v>40.479999999999997</v>
      </c>
      <c r="AB1498">
        <v>2</v>
      </c>
      <c r="AC1498">
        <v>14.572800000000001</v>
      </c>
      <c r="AD1498" t="e">
        <v>#N/A</v>
      </c>
      <c r="AE1498" t="s">
        <v>34</v>
      </c>
    </row>
    <row r="1499" spans="1:31" x14ac:dyDescent="0.25">
      <c r="A1499">
        <v>7380</v>
      </c>
      <c r="B1499" t="s">
        <v>4060</v>
      </c>
      <c r="C1499" s="1">
        <v>43721</v>
      </c>
      <c r="D1499">
        <f t="shared" si="231"/>
        <v>13</v>
      </c>
      <c r="E1499" t="str">
        <f t="shared" si="230"/>
        <v>Sep</v>
      </c>
      <c r="F1499">
        <f t="shared" si="232"/>
        <v>2019</v>
      </c>
      <c r="G1499" t="str">
        <f t="shared" si="233"/>
        <v>Fri</v>
      </c>
      <c r="H1499" s="1">
        <v>43726</v>
      </c>
      <c r="I1499">
        <f t="shared" si="234"/>
        <v>18</v>
      </c>
      <c r="J1499" s="1" t="str">
        <f t="shared" si="235"/>
        <v>Sep</v>
      </c>
      <c r="K1499">
        <f t="shared" si="236"/>
        <v>2019</v>
      </c>
      <c r="L1499" s="1" t="str">
        <f t="shared" si="237"/>
        <v>Wed</v>
      </c>
      <c r="M1499">
        <f t="shared" si="238"/>
        <v>5</v>
      </c>
      <c r="N1499" t="s">
        <v>22</v>
      </c>
      <c r="O1499" t="s">
        <v>4061</v>
      </c>
      <c r="P1499" t="s">
        <v>4062</v>
      </c>
      <c r="Q1499" t="s">
        <v>44</v>
      </c>
      <c r="R1499" t="s">
        <v>26</v>
      </c>
      <c r="S1499" t="s">
        <v>1603</v>
      </c>
      <c r="T1499" t="s">
        <v>1604</v>
      </c>
      <c r="U1499" t="str">
        <f t="shared" si="239"/>
        <v>Omaha, Nebraska, United States</v>
      </c>
      <c r="V1499" t="s">
        <v>57</v>
      </c>
      <c r="W1499" t="s">
        <v>2693</v>
      </c>
      <c r="X1499" t="s">
        <v>49</v>
      </c>
      <c r="Y1499" t="s">
        <v>50</v>
      </c>
      <c r="Z1499" t="s">
        <v>2694</v>
      </c>
      <c r="AA1499">
        <v>40.74</v>
      </c>
      <c r="AB1499">
        <v>3</v>
      </c>
      <c r="AC1499">
        <v>0.40739999999999998</v>
      </c>
      <c r="AD1499" t="e">
        <v>#N/A</v>
      </c>
      <c r="AE1499" t="s">
        <v>34</v>
      </c>
    </row>
    <row r="1500" spans="1:31" x14ac:dyDescent="0.25">
      <c r="A1500">
        <v>7381</v>
      </c>
      <c r="B1500" t="s">
        <v>4060</v>
      </c>
      <c r="C1500" s="1">
        <v>43721</v>
      </c>
      <c r="D1500">
        <f t="shared" si="231"/>
        <v>13</v>
      </c>
      <c r="E1500" t="str">
        <f t="shared" si="230"/>
        <v>Sep</v>
      </c>
      <c r="F1500">
        <f t="shared" si="232"/>
        <v>2019</v>
      </c>
      <c r="G1500" t="str">
        <f t="shared" si="233"/>
        <v>Fri</v>
      </c>
      <c r="H1500" s="1">
        <v>43726</v>
      </c>
      <c r="I1500">
        <f t="shared" si="234"/>
        <v>18</v>
      </c>
      <c r="J1500" s="1" t="str">
        <f t="shared" si="235"/>
        <v>Sep</v>
      </c>
      <c r="K1500">
        <f t="shared" si="236"/>
        <v>2019</v>
      </c>
      <c r="L1500" s="1" t="str">
        <f t="shared" si="237"/>
        <v>Wed</v>
      </c>
      <c r="M1500">
        <f t="shared" si="238"/>
        <v>5</v>
      </c>
      <c r="N1500" t="s">
        <v>22</v>
      </c>
      <c r="O1500" t="s">
        <v>4061</v>
      </c>
      <c r="P1500" t="s">
        <v>4062</v>
      </c>
      <c r="Q1500" t="s">
        <v>44</v>
      </c>
      <c r="R1500" t="s">
        <v>26</v>
      </c>
      <c r="S1500" t="s">
        <v>1603</v>
      </c>
      <c r="T1500" t="s">
        <v>1604</v>
      </c>
      <c r="U1500" t="str">
        <f t="shared" si="239"/>
        <v>Omaha, Nebraska, United States</v>
      </c>
      <c r="V1500" t="s">
        <v>57</v>
      </c>
      <c r="W1500" t="s">
        <v>3555</v>
      </c>
      <c r="X1500" t="s">
        <v>49</v>
      </c>
      <c r="Y1500" t="s">
        <v>296</v>
      </c>
      <c r="Z1500" t="s">
        <v>3556</v>
      </c>
      <c r="AA1500">
        <v>14.4</v>
      </c>
      <c r="AB1500">
        <v>5</v>
      </c>
      <c r="AC1500">
        <v>7.056</v>
      </c>
      <c r="AD1500" t="e">
        <v>#N/A</v>
      </c>
      <c r="AE1500" t="s">
        <v>34</v>
      </c>
    </row>
    <row r="1501" spans="1:31" x14ac:dyDescent="0.25">
      <c r="A1501">
        <v>7382</v>
      </c>
      <c r="B1501" t="s">
        <v>4060</v>
      </c>
      <c r="C1501" s="1">
        <v>43721</v>
      </c>
      <c r="D1501">
        <f t="shared" si="231"/>
        <v>13</v>
      </c>
      <c r="E1501" t="str">
        <f t="shared" si="230"/>
        <v>Sep</v>
      </c>
      <c r="F1501">
        <f t="shared" si="232"/>
        <v>2019</v>
      </c>
      <c r="G1501" t="str">
        <f t="shared" si="233"/>
        <v>Fri</v>
      </c>
      <c r="H1501" s="1">
        <v>43726</v>
      </c>
      <c r="I1501">
        <f t="shared" si="234"/>
        <v>18</v>
      </c>
      <c r="J1501" s="1" t="str">
        <f t="shared" si="235"/>
        <v>Sep</v>
      </c>
      <c r="K1501">
        <f t="shared" si="236"/>
        <v>2019</v>
      </c>
      <c r="L1501" s="1" t="str">
        <f t="shared" si="237"/>
        <v>Wed</v>
      </c>
      <c r="M1501">
        <f t="shared" si="238"/>
        <v>5</v>
      </c>
      <c r="N1501" t="s">
        <v>22</v>
      </c>
      <c r="O1501" t="s">
        <v>4061</v>
      </c>
      <c r="P1501" t="s">
        <v>4062</v>
      </c>
      <c r="Q1501" t="s">
        <v>44</v>
      </c>
      <c r="R1501" t="s">
        <v>26</v>
      </c>
      <c r="S1501" t="s">
        <v>1603</v>
      </c>
      <c r="T1501" t="s">
        <v>1604</v>
      </c>
      <c r="U1501" t="str">
        <f t="shared" si="239"/>
        <v>Omaha, Nebraska, United States</v>
      </c>
      <c r="V1501" t="s">
        <v>57</v>
      </c>
      <c r="W1501" t="s">
        <v>4063</v>
      </c>
      <c r="X1501" t="s">
        <v>36</v>
      </c>
      <c r="Y1501" t="s">
        <v>37</v>
      </c>
      <c r="Z1501" t="s">
        <v>4064</v>
      </c>
      <c r="AA1501">
        <v>149.94999999999999</v>
      </c>
      <c r="AB1501">
        <v>5</v>
      </c>
      <c r="AC1501">
        <v>41.985999999999997</v>
      </c>
      <c r="AD1501" t="e">
        <v>#N/A</v>
      </c>
      <c r="AE1501" t="s">
        <v>34</v>
      </c>
    </row>
    <row r="1502" spans="1:31" x14ac:dyDescent="0.25">
      <c r="A1502">
        <v>7383</v>
      </c>
      <c r="B1502" t="s">
        <v>4060</v>
      </c>
      <c r="C1502" s="1">
        <v>43721</v>
      </c>
      <c r="D1502">
        <f t="shared" si="231"/>
        <v>13</v>
      </c>
      <c r="E1502" t="str">
        <f t="shared" si="230"/>
        <v>Sep</v>
      </c>
      <c r="F1502">
        <f t="shared" si="232"/>
        <v>2019</v>
      </c>
      <c r="G1502" t="str">
        <f t="shared" si="233"/>
        <v>Fri</v>
      </c>
      <c r="H1502" s="1">
        <v>43726</v>
      </c>
      <c r="I1502">
        <f t="shared" si="234"/>
        <v>18</v>
      </c>
      <c r="J1502" s="1" t="str">
        <f t="shared" si="235"/>
        <v>Sep</v>
      </c>
      <c r="K1502">
        <f t="shared" si="236"/>
        <v>2019</v>
      </c>
      <c r="L1502" s="1" t="str">
        <f t="shared" si="237"/>
        <v>Wed</v>
      </c>
      <c r="M1502">
        <f t="shared" si="238"/>
        <v>5</v>
      </c>
      <c r="N1502" t="s">
        <v>22</v>
      </c>
      <c r="O1502" t="s">
        <v>4061</v>
      </c>
      <c r="P1502" t="s">
        <v>4062</v>
      </c>
      <c r="Q1502" t="s">
        <v>44</v>
      </c>
      <c r="R1502" t="s">
        <v>26</v>
      </c>
      <c r="S1502" t="s">
        <v>1603</v>
      </c>
      <c r="T1502" t="s">
        <v>1604</v>
      </c>
      <c r="U1502" t="str">
        <f t="shared" si="239"/>
        <v>Omaha, Nebraska, United States</v>
      </c>
      <c r="V1502" t="s">
        <v>57</v>
      </c>
      <c r="W1502" t="s">
        <v>780</v>
      </c>
      <c r="X1502" t="s">
        <v>49</v>
      </c>
      <c r="Y1502" t="s">
        <v>634</v>
      </c>
      <c r="Z1502" t="s">
        <v>781</v>
      </c>
      <c r="AA1502">
        <v>16.899999999999999</v>
      </c>
      <c r="AB1502">
        <v>2</v>
      </c>
      <c r="AC1502">
        <v>5.07</v>
      </c>
      <c r="AD1502" t="e">
        <v>#N/A</v>
      </c>
      <c r="AE1502" t="s">
        <v>73</v>
      </c>
    </row>
    <row r="1503" spans="1:31" x14ac:dyDescent="0.25">
      <c r="A1503">
        <v>7384</v>
      </c>
      <c r="B1503" t="s">
        <v>4060</v>
      </c>
      <c r="C1503" s="1">
        <v>43721</v>
      </c>
      <c r="D1503">
        <f t="shared" si="231"/>
        <v>13</v>
      </c>
      <c r="E1503" t="str">
        <f t="shared" si="230"/>
        <v>Sep</v>
      </c>
      <c r="F1503">
        <f t="shared" si="232"/>
        <v>2019</v>
      </c>
      <c r="G1503" t="str">
        <f t="shared" si="233"/>
        <v>Fri</v>
      </c>
      <c r="H1503" s="1">
        <v>43726</v>
      </c>
      <c r="I1503">
        <f t="shared" si="234"/>
        <v>18</v>
      </c>
      <c r="J1503" s="1" t="str">
        <f t="shared" si="235"/>
        <v>Sep</v>
      </c>
      <c r="K1503">
        <f t="shared" si="236"/>
        <v>2019</v>
      </c>
      <c r="L1503" s="1" t="str">
        <f t="shared" si="237"/>
        <v>Wed</v>
      </c>
      <c r="M1503">
        <f t="shared" si="238"/>
        <v>5</v>
      </c>
      <c r="N1503" t="s">
        <v>22</v>
      </c>
      <c r="O1503" t="s">
        <v>4061</v>
      </c>
      <c r="P1503" t="s">
        <v>4062</v>
      </c>
      <c r="Q1503" t="s">
        <v>44</v>
      </c>
      <c r="R1503" t="s">
        <v>26</v>
      </c>
      <c r="S1503" t="s">
        <v>1603</v>
      </c>
      <c r="T1503" t="s">
        <v>1604</v>
      </c>
      <c r="U1503" t="str">
        <f t="shared" si="239"/>
        <v>Omaha, Nebraska, United States</v>
      </c>
      <c r="V1503" t="s">
        <v>57</v>
      </c>
      <c r="W1503" t="s">
        <v>4065</v>
      </c>
      <c r="X1503" t="s">
        <v>49</v>
      </c>
      <c r="Y1503" t="s">
        <v>123</v>
      </c>
      <c r="Z1503" t="s">
        <v>4066</v>
      </c>
      <c r="AA1503">
        <v>17.61</v>
      </c>
      <c r="AB1503">
        <v>3</v>
      </c>
      <c r="AC1503">
        <v>8.4527999999999999</v>
      </c>
      <c r="AD1503" t="e">
        <v>#N/A</v>
      </c>
      <c r="AE1503" t="s">
        <v>34</v>
      </c>
    </row>
    <row r="1504" spans="1:31" x14ac:dyDescent="0.25">
      <c r="A1504">
        <v>7385</v>
      </c>
      <c r="B1504" t="s">
        <v>4060</v>
      </c>
      <c r="C1504" s="1">
        <v>43721</v>
      </c>
      <c r="D1504">
        <f t="shared" si="231"/>
        <v>13</v>
      </c>
      <c r="E1504" t="str">
        <f t="shared" si="230"/>
        <v>Sep</v>
      </c>
      <c r="F1504">
        <f t="shared" si="232"/>
        <v>2019</v>
      </c>
      <c r="G1504" t="str">
        <f t="shared" si="233"/>
        <v>Fri</v>
      </c>
      <c r="H1504" s="1">
        <v>43726</v>
      </c>
      <c r="I1504">
        <f t="shared" si="234"/>
        <v>18</v>
      </c>
      <c r="J1504" s="1" t="str">
        <f t="shared" si="235"/>
        <v>Sep</v>
      </c>
      <c r="K1504">
        <f t="shared" si="236"/>
        <v>2019</v>
      </c>
      <c r="L1504" s="1" t="str">
        <f t="shared" si="237"/>
        <v>Wed</v>
      </c>
      <c r="M1504">
        <f t="shared" si="238"/>
        <v>5</v>
      </c>
      <c r="N1504" t="s">
        <v>22</v>
      </c>
      <c r="O1504" t="s">
        <v>4061</v>
      </c>
      <c r="P1504" t="s">
        <v>4062</v>
      </c>
      <c r="Q1504" t="s">
        <v>44</v>
      </c>
      <c r="R1504" t="s">
        <v>26</v>
      </c>
      <c r="S1504" t="s">
        <v>1603</v>
      </c>
      <c r="T1504" t="s">
        <v>1604</v>
      </c>
      <c r="U1504" t="str">
        <f t="shared" si="239"/>
        <v>Omaha, Nebraska, United States</v>
      </c>
      <c r="V1504" t="s">
        <v>57</v>
      </c>
      <c r="W1504" t="s">
        <v>2726</v>
      </c>
      <c r="X1504" t="s">
        <v>49</v>
      </c>
      <c r="Y1504" t="s">
        <v>282</v>
      </c>
      <c r="Z1504" t="s">
        <v>2727</v>
      </c>
      <c r="AA1504">
        <v>378</v>
      </c>
      <c r="AB1504">
        <v>2</v>
      </c>
      <c r="AC1504">
        <v>136.08000000000001</v>
      </c>
      <c r="AD1504" t="e">
        <v>#N/A</v>
      </c>
      <c r="AE1504" t="s">
        <v>34</v>
      </c>
    </row>
    <row r="1505" spans="1:31" x14ac:dyDescent="0.25">
      <c r="A1505">
        <v>7386</v>
      </c>
      <c r="B1505" t="s">
        <v>4060</v>
      </c>
      <c r="C1505" s="1">
        <v>43721</v>
      </c>
      <c r="D1505">
        <f t="shared" si="231"/>
        <v>13</v>
      </c>
      <c r="E1505" t="str">
        <f t="shared" si="230"/>
        <v>Sep</v>
      </c>
      <c r="F1505">
        <f t="shared" si="232"/>
        <v>2019</v>
      </c>
      <c r="G1505" t="str">
        <f t="shared" si="233"/>
        <v>Fri</v>
      </c>
      <c r="H1505" s="1">
        <v>43726</v>
      </c>
      <c r="I1505">
        <f t="shared" si="234"/>
        <v>18</v>
      </c>
      <c r="J1505" s="1" t="str">
        <f t="shared" si="235"/>
        <v>Sep</v>
      </c>
      <c r="K1505">
        <f t="shared" si="236"/>
        <v>2019</v>
      </c>
      <c r="L1505" s="1" t="str">
        <f t="shared" si="237"/>
        <v>Wed</v>
      </c>
      <c r="M1505">
        <f t="shared" si="238"/>
        <v>5</v>
      </c>
      <c r="N1505" t="s">
        <v>22</v>
      </c>
      <c r="O1505" t="s">
        <v>4061</v>
      </c>
      <c r="P1505" t="s">
        <v>4062</v>
      </c>
      <c r="Q1505" t="s">
        <v>44</v>
      </c>
      <c r="R1505" t="s">
        <v>26</v>
      </c>
      <c r="S1505" t="s">
        <v>1603</v>
      </c>
      <c r="T1505" t="s">
        <v>1604</v>
      </c>
      <c r="U1505" t="str">
        <f t="shared" si="239"/>
        <v>Omaha, Nebraska, United States</v>
      </c>
      <c r="V1505" t="s">
        <v>57</v>
      </c>
      <c r="W1505" t="s">
        <v>1224</v>
      </c>
      <c r="X1505" t="s">
        <v>49</v>
      </c>
      <c r="Y1505" t="s">
        <v>123</v>
      </c>
      <c r="Z1505" t="s">
        <v>1225</v>
      </c>
      <c r="AA1505">
        <v>17.64</v>
      </c>
      <c r="AB1505">
        <v>3</v>
      </c>
      <c r="AC1505">
        <v>8.6435999999999993</v>
      </c>
      <c r="AD1505" t="e">
        <v>#N/A</v>
      </c>
      <c r="AE1505" t="s">
        <v>34</v>
      </c>
    </row>
    <row r="1506" spans="1:31" x14ac:dyDescent="0.25">
      <c r="A1506">
        <v>7387</v>
      </c>
      <c r="B1506" t="s">
        <v>4060</v>
      </c>
      <c r="C1506" s="1">
        <v>43721</v>
      </c>
      <c r="D1506">
        <f t="shared" si="231"/>
        <v>13</v>
      </c>
      <c r="E1506" t="str">
        <f t="shared" si="230"/>
        <v>Sep</v>
      </c>
      <c r="F1506">
        <f t="shared" si="232"/>
        <v>2019</v>
      </c>
      <c r="G1506" t="str">
        <f t="shared" si="233"/>
        <v>Fri</v>
      </c>
      <c r="H1506" s="1">
        <v>43726</v>
      </c>
      <c r="I1506">
        <f t="shared" si="234"/>
        <v>18</v>
      </c>
      <c r="J1506" s="1" t="str">
        <f t="shared" si="235"/>
        <v>Sep</v>
      </c>
      <c r="K1506">
        <f t="shared" si="236"/>
        <v>2019</v>
      </c>
      <c r="L1506" s="1" t="str">
        <f t="shared" si="237"/>
        <v>Wed</v>
      </c>
      <c r="M1506">
        <f t="shared" si="238"/>
        <v>5</v>
      </c>
      <c r="N1506" t="s">
        <v>22</v>
      </c>
      <c r="O1506" t="s">
        <v>4061</v>
      </c>
      <c r="P1506" t="s">
        <v>4062</v>
      </c>
      <c r="Q1506" t="s">
        <v>44</v>
      </c>
      <c r="R1506" t="s">
        <v>26</v>
      </c>
      <c r="S1506" t="s">
        <v>1603</v>
      </c>
      <c r="T1506" t="s">
        <v>1604</v>
      </c>
      <c r="U1506" t="str">
        <f t="shared" si="239"/>
        <v>Omaha, Nebraska, United States</v>
      </c>
      <c r="V1506" t="s">
        <v>57</v>
      </c>
      <c r="W1506" t="s">
        <v>509</v>
      </c>
      <c r="X1506" t="s">
        <v>49</v>
      </c>
      <c r="Y1506" t="s">
        <v>50</v>
      </c>
      <c r="Z1506" t="s">
        <v>510</v>
      </c>
      <c r="AA1506">
        <v>373.08</v>
      </c>
      <c r="AB1506">
        <v>6</v>
      </c>
      <c r="AC1506">
        <v>100.7316</v>
      </c>
      <c r="AD1506" t="e">
        <v>#N/A</v>
      </c>
      <c r="AE1506" t="s">
        <v>34</v>
      </c>
    </row>
    <row r="1507" spans="1:31" x14ac:dyDescent="0.25">
      <c r="A1507">
        <v>7388</v>
      </c>
      <c r="B1507" t="s">
        <v>4060</v>
      </c>
      <c r="C1507" s="1">
        <v>43721</v>
      </c>
      <c r="D1507">
        <f t="shared" si="231"/>
        <v>13</v>
      </c>
      <c r="E1507" t="str">
        <f t="shared" si="230"/>
        <v>Sep</v>
      </c>
      <c r="F1507">
        <f t="shared" si="232"/>
        <v>2019</v>
      </c>
      <c r="G1507" t="str">
        <f t="shared" si="233"/>
        <v>Fri</v>
      </c>
      <c r="H1507" s="1">
        <v>43726</v>
      </c>
      <c r="I1507">
        <f t="shared" si="234"/>
        <v>18</v>
      </c>
      <c r="J1507" s="1" t="str">
        <f t="shared" si="235"/>
        <v>Sep</v>
      </c>
      <c r="K1507">
        <f t="shared" si="236"/>
        <v>2019</v>
      </c>
      <c r="L1507" s="1" t="str">
        <f t="shared" si="237"/>
        <v>Wed</v>
      </c>
      <c r="M1507">
        <f t="shared" si="238"/>
        <v>5</v>
      </c>
      <c r="N1507" t="s">
        <v>22</v>
      </c>
      <c r="O1507" t="s">
        <v>4061</v>
      </c>
      <c r="P1507" t="s">
        <v>4062</v>
      </c>
      <c r="Q1507" t="s">
        <v>44</v>
      </c>
      <c r="R1507" t="s">
        <v>26</v>
      </c>
      <c r="S1507" t="s">
        <v>1603</v>
      </c>
      <c r="T1507" t="s">
        <v>1604</v>
      </c>
      <c r="U1507" t="str">
        <f t="shared" si="239"/>
        <v>Omaha, Nebraska, United States</v>
      </c>
      <c r="V1507" t="s">
        <v>57</v>
      </c>
      <c r="W1507" t="s">
        <v>4067</v>
      </c>
      <c r="X1507" t="s">
        <v>31</v>
      </c>
      <c r="Y1507" t="s">
        <v>120</v>
      </c>
      <c r="Z1507" t="s">
        <v>4068</v>
      </c>
      <c r="AA1507">
        <v>1336.44</v>
      </c>
      <c r="AB1507">
        <v>14</v>
      </c>
      <c r="AC1507">
        <v>387.56760000000003</v>
      </c>
      <c r="AD1507" t="e">
        <v>#N/A</v>
      </c>
      <c r="AE1507" t="s">
        <v>73</v>
      </c>
    </row>
    <row r="1508" spans="1:31" x14ac:dyDescent="0.25">
      <c r="A1508">
        <v>7389</v>
      </c>
      <c r="B1508" t="s">
        <v>4060</v>
      </c>
      <c r="C1508" s="1">
        <v>43721</v>
      </c>
      <c r="D1508">
        <f t="shared" si="231"/>
        <v>13</v>
      </c>
      <c r="E1508" t="str">
        <f t="shared" si="230"/>
        <v>Sep</v>
      </c>
      <c r="F1508">
        <f t="shared" si="232"/>
        <v>2019</v>
      </c>
      <c r="G1508" t="str">
        <f t="shared" si="233"/>
        <v>Fri</v>
      </c>
      <c r="H1508" s="1">
        <v>43726</v>
      </c>
      <c r="I1508">
        <f t="shared" si="234"/>
        <v>18</v>
      </c>
      <c r="J1508" s="1" t="str">
        <f t="shared" si="235"/>
        <v>Sep</v>
      </c>
      <c r="K1508">
        <f t="shared" si="236"/>
        <v>2019</v>
      </c>
      <c r="L1508" s="1" t="str">
        <f t="shared" si="237"/>
        <v>Wed</v>
      </c>
      <c r="M1508">
        <f t="shared" si="238"/>
        <v>5</v>
      </c>
      <c r="N1508" t="s">
        <v>22</v>
      </c>
      <c r="O1508" t="s">
        <v>4061</v>
      </c>
      <c r="P1508" t="s">
        <v>4062</v>
      </c>
      <c r="Q1508" t="s">
        <v>44</v>
      </c>
      <c r="R1508" t="s">
        <v>26</v>
      </c>
      <c r="S1508" t="s">
        <v>1603</v>
      </c>
      <c r="T1508" t="s">
        <v>1604</v>
      </c>
      <c r="U1508" t="str">
        <f t="shared" si="239"/>
        <v>Omaha, Nebraska, United States</v>
      </c>
      <c r="V1508" t="s">
        <v>57</v>
      </c>
      <c r="W1508" t="s">
        <v>555</v>
      </c>
      <c r="X1508" t="s">
        <v>36</v>
      </c>
      <c r="Y1508" t="s">
        <v>37</v>
      </c>
      <c r="Z1508" t="s">
        <v>556</v>
      </c>
      <c r="AA1508">
        <v>29.97</v>
      </c>
      <c r="AB1508">
        <v>3</v>
      </c>
      <c r="AC1508">
        <v>0.29970000000000002</v>
      </c>
      <c r="AD1508" t="e">
        <v>#N/A</v>
      </c>
      <c r="AE1508" t="s">
        <v>34</v>
      </c>
    </row>
    <row r="1509" spans="1:31" x14ac:dyDescent="0.25">
      <c r="A1509">
        <v>2554</v>
      </c>
      <c r="B1509" t="s">
        <v>4069</v>
      </c>
      <c r="C1509" s="1">
        <v>43722</v>
      </c>
      <c r="D1509">
        <f t="shared" si="231"/>
        <v>14</v>
      </c>
      <c r="E1509" t="str">
        <f t="shared" si="230"/>
        <v>Sep</v>
      </c>
      <c r="F1509">
        <f t="shared" si="232"/>
        <v>2019</v>
      </c>
      <c r="G1509" t="str">
        <f t="shared" si="233"/>
        <v>Sat</v>
      </c>
      <c r="H1509" s="1">
        <v>43726</v>
      </c>
      <c r="I1509">
        <f t="shared" si="234"/>
        <v>18</v>
      </c>
      <c r="J1509" s="1" t="str">
        <f t="shared" si="235"/>
        <v>Sep</v>
      </c>
      <c r="K1509">
        <f t="shared" si="236"/>
        <v>2019</v>
      </c>
      <c r="L1509" s="1" t="str">
        <f t="shared" si="237"/>
        <v>Wed</v>
      </c>
      <c r="M1509">
        <f t="shared" si="238"/>
        <v>4</v>
      </c>
      <c r="N1509" t="s">
        <v>22</v>
      </c>
      <c r="O1509" t="s">
        <v>3994</v>
      </c>
      <c r="P1509" t="s">
        <v>3995</v>
      </c>
      <c r="Q1509" t="s">
        <v>111</v>
      </c>
      <c r="R1509" t="s">
        <v>26</v>
      </c>
      <c r="S1509" t="s">
        <v>1094</v>
      </c>
      <c r="T1509" t="s">
        <v>2897</v>
      </c>
      <c r="U1509" t="str">
        <f t="shared" si="239"/>
        <v>Columbia, South Carolina, United States</v>
      </c>
      <c r="V1509" t="s">
        <v>82</v>
      </c>
      <c r="W1509" t="s">
        <v>2250</v>
      </c>
      <c r="X1509" t="s">
        <v>49</v>
      </c>
      <c r="Y1509" t="s">
        <v>123</v>
      </c>
      <c r="Z1509" t="s">
        <v>2251</v>
      </c>
      <c r="AA1509">
        <v>25.92</v>
      </c>
      <c r="AB1509">
        <v>4</v>
      </c>
      <c r="AC1509">
        <v>12.441599999999999</v>
      </c>
      <c r="AD1509" t="e">
        <v>#N/A</v>
      </c>
      <c r="AE1509" t="s">
        <v>73</v>
      </c>
    </row>
    <row r="1510" spans="1:31" x14ac:dyDescent="0.25">
      <c r="A1510">
        <v>9781</v>
      </c>
      <c r="B1510" t="s">
        <v>4070</v>
      </c>
      <c r="C1510" s="1">
        <v>43722</v>
      </c>
      <c r="D1510">
        <f t="shared" si="231"/>
        <v>14</v>
      </c>
      <c r="E1510" t="str">
        <f t="shared" si="230"/>
        <v>Sep</v>
      </c>
      <c r="F1510">
        <f t="shared" si="232"/>
        <v>2019</v>
      </c>
      <c r="G1510" t="str">
        <f t="shared" si="233"/>
        <v>Sat</v>
      </c>
      <c r="H1510" s="1">
        <v>43726</v>
      </c>
      <c r="I1510">
        <f t="shared" si="234"/>
        <v>18</v>
      </c>
      <c r="J1510" s="1" t="str">
        <f t="shared" si="235"/>
        <v>Sep</v>
      </c>
      <c r="K1510">
        <f t="shared" si="236"/>
        <v>2019</v>
      </c>
      <c r="L1510" s="1" t="str">
        <f t="shared" si="237"/>
        <v>Wed</v>
      </c>
      <c r="M1510">
        <f t="shared" si="238"/>
        <v>4</v>
      </c>
      <c r="N1510" t="s">
        <v>22</v>
      </c>
      <c r="O1510" t="s">
        <v>1974</v>
      </c>
      <c r="P1510" t="s">
        <v>1975</v>
      </c>
      <c r="Q1510" t="s">
        <v>44</v>
      </c>
      <c r="R1510" t="s">
        <v>26</v>
      </c>
      <c r="S1510" t="s">
        <v>630</v>
      </c>
      <c r="T1510" t="s">
        <v>222</v>
      </c>
      <c r="U1510" t="str">
        <f t="shared" si="239"/>
        <v>Long Beach, New York, United States</v>
      </c>
      <c r="V1510" t="s">
        <v>29</v>
      </c>
      <c r="W1510" t="s">
        <v>4071</v>
      </c>
      <c r="X1510" t="s">
        <v>36</v>
      </c>
      <c r="Y1510" t="s">
        <v>37</v>
      </c>
      <c r="Z1510" t="s">
        <v>4072</v>
      </c>
      <c r="AA1510">
        <v>437.85</v>
      </c>
      <c r="AB1510">
        <v>3</v>
      </c>
      <c r="AC1510">
        <v>131.35499999999999</v>
      </c>
      <c r="AD1510" t="e">
        <v>#N/A</v>
      </c>
      <c r="AE1510" t="s">
        <v>34</v>
      </c>
    </row>
    <row r="1511" spans="1:31" x14ac:dyDescent="0.25">
      <c r="A1511">
        <v>9782</v>
      </c>
      <c r="B1511" t="s">
        <v>4070</v>
      </c>
      <c r="C1511" s="1">
        <v>43722</v>
      </c>
      <c r="D1511">
        <f t="shared" si="231"/>
        <v>14</v>
      </c>
      <c r="E1511" t="str">
        <f t="shared" si="230"/>
        <v>Sep</v>
      </c>
      <c r="F1511">
        <f t="shared" si="232"/>
        <v>2019</v>
      </c>
      <c r="G1511" t="str">
        <f t="shared" si="233"/>
        <v>Sat</v>
      </c>
      <c r="H1511" s="1">
        <v>43726</v>
      </c>
      <c r="I1511">
        <f t="shared" si="234"/>
        <v>18</v>
      </c>
      <c r="J1511" s="1" t="str">
        <f t="shared" si="235"/>
        <v>Sep</v>
      </c>
      <c r="K1511">
        <f t="shared" si="236"/>
        <v>2019</v>
      </c>
      <c r="L1511" s="1" t="str">
        <f t="shared" si="237"/>
        <v>Wed</v>
      </c>
      <c r="M1511">
        <f t="shared" si="238"/>
        <v>4</v>
      </c>
      <c r="N1511" t="s">
        <v>22</v>
      </c>
      <c r="O1511" t="s">
        <v>1974</v>
      </c>
      <c r="P1511" t="s">
        <v>1975</v>
      </c>
      <c r="Q1511" t="s">
        <v>44</v>
      </c>
      <c r="R1511" t="s">
        <v>26</v>
      </c>
      <c r="S1511" t="s">
        <v>630</v>
      </c>
      <c r="T1511" t="s">
        <v>222</v>
      </c>
      <c r="U1511" t="str">
        <f t="shared" si="239"/>
        <v>Long Beach, New York, United States</v>
      </c>
      <c r="V1511" t="s">
        <v>29</v>
      </c>
      <c r="W1511" t="s">
        <v>4073</v>
      </c>
      <c r="X1511" t="s">
        <v>49</v>
      </c>
      <c r="Y1511" t="s">
        <v>75</v>
      </c>
      <c r="Z1511" t="s">
        <v>4074</v>
      </c>
      <c r="AA1511">
        <v>673.56799999999998</v>
      </c>
      <c r="AB1511">
        <v>2</v>
      </c>
      <c r="AC1511">
        <v>252.58799999999999</v>
      </c>
      <c r="AD1511" t="e">
        <v>#N/A</v>
      </c>
      <c r="AE1511" t="s">
        <v>73</v>
      </c>
    </row>
    <row r="1512" spans="1:31" x14ac:dyDescent="0.25">
      <c r="A1512">
        <v>817</v>
      </c>
      <c r="B1512" t="s">
        <v>4075</v>
      </c>
      <c r="C1512" s="1">
        <v>43723</v>
      </c>
      <c r="D1512">
        <f t="shared" si="231"/>
        <v>15</v>
      </c>
      <c r="E1512" t="str">
        <f t="shared" si="230"/>
        <v>Sep</v>
      </c>
      <c r="F1512">
        <f t="shared" si="232"/>
        <v>2019</v>
      </c>
      <c r="G1512" t="str">
        <f t="shared" si="233"/>
        <v>Sun</v>
      </c>
      <c r="H1512" s="1">
        <v>43727</v>
      </c>
      <c r="I1512">
        <f t="shared" si="234"/>
        <v>19</v>
      </c>
      <c r="J1512" s="1" t="str">
        <f t="shared" si="235"/>
        <v>Sep</v>
      </c>
      <c r="K1512">
        <f t="shared" si="236"/>
        <v>2019</v>
      </c>
      <c r="L1512" s="1" t="str">
        <f t="shared" si="237"/>
        <v>Thu</v>
      </c>
      <c r="M1512">
        <f t="shared" si="238"/>
        <v>4</v>
      </c>
      <c r="N1512" t="s">
        <v>22</v>
      </c>
      <c r="O1512" t="s">
        <v>1213</v>
      </c>
      <c r="P1512" t="s">
        <v>1214</v>
      </c>
      <c r="Q1512" t="s">
        <v>44</v>
      </c>
      <c r="R1512" t="s">
        <v>26</v>
      </c>
      <c r="S1512" t="s">
        <v>89</v>
      </c>
      <c r="T1512" t="s">
        <v>90</v>
      </c>
      <c r="U1512" t="str">
        <f t="shared" si="239"/>
        <v>Philadelphia, Pennsylvania, United States</v>
      </c>
      <c r="V1512" t="s">
        <v>29</v>
      </c>
      <c r="W1512" t="s">
        <v>4076</v>
      </c>
      <c r="X1512" t="s">
        <v>49</v>
      </c>
      <c r="Y1512" t="s">
        <v>123</v>
      </c>
      <c r="Z1512" t="s">
        <v>4077</v>
      </c>
      <c r="AA1512">
        <v>5.3440000000000003</v>
      </c>
      <c r="AB1512">
        <v>1</v>
      </c>
      <c r="AC1512">
        <v>1.8704000000000001</v>
      </c>
      <c r="AD1512" t="e">
        <v>#N/A</v>
      </c>
      <c r="AE1512" t="s">
        <v>34</v>
      </c>
    </row>
    <row r="1513" spans="1:31" x14ac:dyDescent="0.25">
      <c r="A1513">
        <v>925</v>
      </c>
      <c r="B1513" t="s">
        <v>4078</v>
      </c>
      <c r="C1513" s="1">
        <v>43723</v>
      </c>
      <c r="D1513">
        <f t="shared" si="231"/>
        <v>15</v>
      </c>
      <c r="E1513" t="str">
        <f t="shared" si="230"/>
        <v>Sep</v>
      </c>
      <c r="F1513">
        <f t="shared" si="232"/>
        <v>2019</v>
      </c>
      <c r="G1513" t="str">
        <f t="shared" si="233"/>
        <v>Sun</v>
      </c>
      <c r="H1513" s="1">
        <v>43728</v>
      </c>
      <c r="I1513">
        <f t="shared" si="234"/>
        <v>20</v>
      </c>
      <c r="J1513" s="1" t="str">
        <f t="shared" si="235"/>
        <v>Sep</v>
      </c>
      <c r="K1513">
        <f t="shared" si="236"/>
        <v>2019</v>
      </c>
      <c r="L1513" s="1" t="str">
        <f t="shared" si="237"/>
        <v>Fri</v>
      </c>
      <c r="M1513">
        <f t="shared" si="238"/>
        <v>5</v>
      </c>
      <c r="N1513" t="s">
        <v>22</v>
      </c>
      <c r="O1513" t="s">
        <v>2845</v>
      </c>
      <c r="P1513" t="s">
        <v>2846</v>
      </c>
      <c r="Q1513" t="s">
        <v>25</v>
      </c>
      <c r="R1513" t="s">
        <v>26</v>
      </c>
      <c r="S1513" t="s">
        <v>221</v>
      </c>
      <c r="T1513" t="s">
        <v>222</v>
      </c>
      <c r="U1513" t="str">
        <f t="shared" si="239"/>
        <v>New York City, New York, United States</v>
      </c>
      <c r="V1513" t="s">
        <v>29</v>
      </c>
      <c r="W1513" t="s">
        <v>4079</v>
      </c>
      <c r="X1513" t="s">
        <v>49</v>
      </c>
      <c r="Y1513" t="s">
        <v>75</v>
      </c>
      <c r="Z1513" t="s">
        <v>4080</v>
      </c>
      <c r="AA1513">
        <v>841.56799999999998</v>
      </c>
      <c r="AB1513">
        <v>2</v>
      </c>
      <c r="AC1513">
        <v>294.54880000000003</v>
      </c>
      <c r="AD1513" t="e">
        <v>#N/A</v>
      </c>
      <c r="AE1513" t="s">
        <v>34</v>
      </c>
    </row>
    <row r="1514" spans="1:31" x14ac:dyDescent="0.25">
      <c r="A1514">
        <v>4517</v>
      </c>
      <c r="B1514" t="s">
        <v>4081</v>
      </c>
      <c r="C1514" s="1">
        <v>43723</v>
      </c>
      <c r="D1514">
        <f t="shared" si="231"/>
        <v>15</v>
      </c>
      <c r="E1514" t="str">
        <f t="shared" si="230"/>
        <v>Sep</v>
      </c>
      <c r="F1514">
        <f t="shared" si="232"/>
        <v>2019</v>
      </c>
      <c r="G1514" t="str">
        <f t="shared" si="233"/>
        <v>Sun</v>
      </c>
      <c r="H1514" s="1">
        <v>43728</v>
      </c>
      <c r="I1514">
        <f t="shared" si="234"/>
        <v>20</v>
      </c>
      <c r="J1514" s="1" t="str">
        <f t="shared" si="235"/>
        <v>Sep</v>
      </c>
      <c r="K1514">
        <f t="shared" si="236"/>
        <v>2019</v>
      </c>
      <c r="L1514" s="1" t="str">
        <f t="shared" si="237"/>
        <v>Fri</v>
      </c>
      <c r="M1514">
        <f t="shared" si="238"/>
        <v>5</v>
      </c>
      <c r="N1514" t="s">
        <v>22</v>
      </c>
      <c r="O1514" t="s">
        <v>1804</v>
      </c>
      <c r="P1514" t="s">
        <v>1805</v>
      </c>
      <c r="Q1514" t="s">
        <v>44</v>
      </c>
      <c r="R1514" t="s">
        <v>26</v>
      </c>
      <c r="S1514" t="s">
        <v>162</v>
      </c>
      <c r="T1514" t="s">
        <v>163</v>
      </c>
      <c r="U1514" t="str">
        <f t="shared" si="239"/>
        <v>Seattle, Washington, United States</v>
      </c>
      <c r="V1514" t="s">
        <v>47</v>
      </c>
      <c r="W1514" t="s">
        <v>1518</v>
      </c>
      <c r="X1514" t="s">
        <v>49</v>
      </c>
      <c r="Y1514" t="s">
        <v>123</v>
      </c>
      <c r="Z1514" t="s">
        <v>1519</v>
      </c>
      <c r="AA1514">
        <v>21.4</v>
      </c>
      <c r="AB1514">
        <v>5</v>
      </c>
      <c r="AC1514">
        <v>10.058</v>
      </c>
      <c r="AD1514" t="e">
        <v>#N/A</v>
      </c>
      <c r="AE1514" t="s">
        <v>34</v>
      </c>
    </row>
    <row r="1515" spans="1:31" x14ac:dyDescent="0.25">
      <c r="A1515">
        <v>4518</v>
      </c>
      <c r="B1515" t="s">
        <v>4081</v>
      </c>
      <c r="C1515" s="1">
        <v>43723</v>
      </c>
      <c r="D1515">
        <f t="shared" si="231"/>
        <v>15</v>
      </c>
      <c r="E1515" t="str">
        <f t="shared" si="230"/>
        <v>Sep</v>
      </c>
      <c r="F1515">
        <f t="shared" si="232"/>
        <v>2019</v>
      </c>
      <c r="G1515" t="str">
        <f t="shared" si="233"/>
        <v>Sun</v>
      </c>
      <c r="H1515" s="1">
        <v>43728</v>
      </c>
      <c r="I1515">
        <f t="shared" si="234"/>
        <v>20</v>
      </c>
      <c r="J1515" s="1" t="str">
        <f t="shared" si="235"/>
        <v>Sep</v>
      </c>
      <c r="K1515">
        <f t="shared" si="236"/>
        <v>2019</v>
      </c>
      <c r="L1515" s="1" t="str">
        <f t="shared" si="237"/>
        <v>Fri</v>
      </c>
      <c r="M1515">
        <f t="shared" si="238"/>
        <v>5</v>
      </c>
      <c r="N1515" t="s">
        <v>22</v>
      </c>
      <c r="O1515" t="s">
        <v>1804</v>
      </c>
      <c r="P1515" t="s">
        <v>1805</v>
      </c>
      <c r="Q1515" t="s">
        <v>44</v>
      </c>
      <c r="R1515" t="s">
        <v>26</v>
      </c>
      <c r="S1515" t="s">
        <v>162</v>
      </c>
      <c r="T1515" t="s">
        <v>163</v>
      </c>
      <c r="U1515" t="str">
        <f t="shared" si="239"/>
        <v>Seattle, Washington, United States</v>
      </c>
      <c r="V1515" t="s">
        <v>47</v>
      </c>
      <c r="W1515" t="s">
        <v>4082</v>
      </c>
      <c r="X1515" t="s">
        <v>49</v>
      </c>
      <c r="Y1515" t="s">
        <v>75</v>
      </c>
      <c r="Z1515" t="s">
        <v>4083</v>
      </c>
      <c r="AA1515">
        <v>48.664000000000001</v>
      </c>
      <c r="AB1515">
        <v>7</v>
      </c>
      <c r="AC1515">
        <v>15.815799999999999</v>
      </c>
      <c r="AD1515" t="e">
        <v>#N/A</v>
      </c>
      <c r="AE1515" t="s">
        <v>34</v>
      </c>
    </row>
    <row r="1516" spans="1:31" x14ac:dyDescent="0.25">
      <c r="A1516">
        <v>8783</v>
      </c>
      <c r="B1516" t="s">
        <v>4084</v>
      </c>
      <c r="C1516" s="1">
        <v>43723</v>
      </c>
      <c r="D1516">
        <f t="shared" si="231"/>
        <v>15</v>
      </c>
      <c r="E1516" t="str">
        <f t="shared" si="230"/>
        <v>Sep</v>
      </c>
      <c r="F1516">
        <f t="shared" si="232"/>
        <v>2019</v>
      </c>
      <c r="G1516" t="str">
        <f t="shared" si="233"/>
        <v>Sun</v>
      </c>
      <c r="H1516" s="1">
        <v>43728</v>
      </c>
      <c r="I1516">
        <f t="shared" si="234"/>
        <v>20</v>
      </c>
      <c r="J1516" s="1" t="str">
        <f t="shared" si="235"/>
        <v>Sep</v>
      </c>
      <c r="K1516">
        <f t="shared" si="236"/>
        <v>2019</v>
      </c>
      <c r="L1516" s="1" t="str">
        <f t="shared" si="237"/>
        <v>Fri</v>
      </c>
      <c r="M1516">
        <f t="shared" si="238"/>
        <v>5</v>
      </c>
      <c r="N1516" t="s">
        <v>22</v>
      </c>
      <c r="O1516" t="s">
        <v>4085</v>
      </c>
      <c r="P1516" t="s">
        <v>4086</v>
      </c>
      <c r="Q1516" t="s">
        <v>25</v>
      </c>
      <c r="R1516" t="s">
        <v>26</v>
      </c>
      <c r="S1516" t="s">
        <v>4087</v>
      </c>
      <c r="T1516" t="s">
        <v>1223</v>
      </c>
      <c r="U1516" t="str">
        <f t="shared" si="239"/>
        <v>Twin Falls, Idaho, United States</v>
      </c>
      <c r="V1516" t="s">
        <v>47</v>
      </c>
      <c r="W1516" t="s">
        <v>4088</v>
      </c>
      <c r="X1516" t="s">
        <v>49</v>
      </c>
      <c r="Y1516" t="s">
        <v>75</v>
      </c>
      <c r="Z1516" t="s">
        <v>4089</v>
      </c>
      <c r="AA1516">
        <v>20.416</v>
      </c>
      <c r="AB1516">
        <v>4</v>
      </c>
      <c r="AC1516">
        <v>6.6352000000000002</v>
      </c>
      <c r="AD1516" t="e">
        <v>#N/A</v>
      </c>
      <c r="AE1516" t="s">
        <v>34</v>
      </c>
    </row>
    <row r="1517" spans="1:31" x14ac:dyDescent="0.25">
      <c r="A1517">
        <v>8784</v>
      </c>
      <c r="B1517" t="s">
        <v>4084</v>
      </c>
      <c r="C1517" s="1">
        <v>43723</v>
      </c>
      <c r="D1517">
        <f t="shared" si="231"/>
        <v>15</v>
      </c>
      <c r="E1517" t="str">
        <f t="shared" si="230"/>
        <v>Sep</v>
      </c>
      <c r="F1517">
        <f t="shared" si="232"/>
        <v>2019</v>
      </c>
      <c r="G1517" t="str">
        <f t="shared" si="233"/>
        <v>Sun</v>
      </c>
      <c r="H1517" s="1">
        <v>43728</v>
      </c>
      <c r="I1517">
        <f t="shared" si="234"/>
        <v>20</v>
      </c>
      <c r="J1517" s="1" t="str">
        <f t="shared" si="235"/>
        <v>Sep</v>
      </c>
      <c r="K1517">
        <f t="shared" si="236"/>
        <v>2019</v>
      </c>
      <c r="L1517" s="1" t="str">
        <f t="shared" si="237"/>
        <v>Fri</v>
      </c>
      <c r="M1517">
        <f t="shared" si="238"/>
        <v>5</v>
      </c>
      <c r="N1517" t="s">
        <v>22</v>
      </c>
      <c r="O1517" t="s">
        <v>4085</v>
      </c>
      <c r="P1517" t="s">
        <v>4086</v>
      </c>
      <c r="Q1517" t="s">
        <v>25</v>
      </c>
      <c r="R1517" t="s">
        <v>26</v>
      </c>
      <c r="S1517" t="s">
        <v>4087</v>
      </c>
      <c r="T1517" t="s">
        <v>1223</v>
      </c>
      <c r="U1517" t="str">
        <f t="shared" si="239"/>
        <v>Twin Falls, Idaho, United States</v>
      </c>
      <c r="V1517" t="s">
        <v>47</v>
      </c>
      <c r="W1517" t="s">
        <v>2575</v>
      </c>
      <c r="X1517" t="s">
        <v>31</v>
      </c>
      <c r="Y1517" t="s">
        <v>71</v>
      </c>
      <c r="Z1517" t="s">
        <v>2576</v>
      </c>
      <c r="AA1517">
        <v>1128.3900000000001</v>
      </c>
      <c r="AB1517">
        <v>3</v>
      </c>
      <c r="AC1517">
        <v>259.52969999999999</v>
      </c>
      <c r="AD1517" t="e">
        <v>#N/A</v>
      </c>
      <c r="AE1517" t="s">
        <v>73</v>
      </c>
    </row>
    <row r="1518" spans="1:31" x14ac:dyDescent="0.25">
      <c r="A1518">
        <v>9427</v>
      </c>
      <c r="B1518" t="s">
        <v>4090</v>
      </c>
      <c r="C1518" s="1">
        <v>43723</v>
      </c>
      <c r="D1518">
        <f t="shared" si="231"/>
        <v>15</v>
      </c>
      <c r="E1518" t="str">
        <f t="shared" si="230"/>
        <v>Sep</v>
      </c>
      <c r="F1518">
        <f t="shared" si="232"/>
        <v>2019</v>
      </c>
      <c r="G1518" t="str">
        <f t="shared" si="233"/>
        <v>Sun</v>
      </c>
      <c r="H1518" s="1">
        <v>43728</v>
      </c>
      <c r="I1518">
        <f t="shared" si="234"/>
        <v>20</v>
      </c>
      <c r="J1518" s="1" t="str">
        <f t="shared" si="235"/>
        <v>Sep</v>
      </c>
      <c r="K1518">
        <f t="shared" si="236"/>
        <v>2019</v>
      </c>
      <c r="L1518" s="1" t="str">
        <f t="shared" si="237"/>
        <v>Fri</v>
      </c>
      <c r="M1518">
        <f t="shared" si="238"/>
        <v>5</v>
      </c>
      <c r="N1518" t="s">
        <v>22</v>
      </c>
      <c r="O1518" t="s">
        <v>4091</v>
      </c>
      <c r="P1518" t="s">
        <v>4092</v>
      </c>
      <c r="Q1518" t="s">
        <v>44</v>
      </c>
      <c r="R1518" t="s">
        <v>26</v>
      </c>
      <c r="S1518" t="s">
        <v>162</v>
      </c>
      <c r="T1518" t="s">
        <v>163</v>
      </c>
      <c r="U1518" t="str">
        <f t="shared" si="239"/>
        <v>Seattle, Washington, United States</v>
      </c>
      <c r="V1518" t="s">
        <v>47</v>
      </c>
      <c r="W1518" t="s">
        <v>4093</v>
      </c>
      <c r="X1518" t="s">
        <v>49</v>
      </c>
      <c r="Y1518" t="s">
        <v>92</v>
      </c>
      <c r="Z1518" t="s">
        <v>4094</v>
      </c>
      <c r="AA1518">
        <v>35.4</v>
      </c>
      <c r="AB1518">
        <v>5</v>
      </c>
      <c r="AC1518">
        <v>13.452</v>
      </c>
      <c r="AD1518" t="e">
        <v>#N/A</v>
      </c>
      <c r="AE1518" t="s">
        <v>34</v>
      </c>
    </row>
    <row r="1519" spans="1:31" x14ac:dyDescent="0.25">
      <c r="A1519">
        <v>6999</v>
      </c>
      <c r="B1519" t="s">
        <v>4095</v>
      </c>
      <c r="C1519" s="1">
        <v>43724</v>
      </c>
      <c r="D1519">
        <f t="shared" si="231"/>
        <v>16</v>
      </c>
      <c r="E1519" t="str">
        <f t="shared" si="230"/>
        <v>Sep</v>
      </c>
      <c r="F1519">
        <f t="shared" si="232"/>
        <v>2019</v>
      </c>
      <c r="G1519" t="str">
        <f t="shared" si="233"/>
        <v>Mon</v>
      </c>
      <c r="H1519" s="1">
        <v>43730</v>
      </c>
      <c r="I1519">
        <f t="shared" si="234"/>
        <v>22</v>
      </c>
      <c r="J1519" s="1" t="str">
        <f t="shared" si="235"/>
        <v>Sep</v>
      </c>
      <c r="K1519">
        <f t="shared" si="236"/>
        <v>2019</v>
      </c>
      <c r="L1519" s="1" t="str">
        <f t="shared" si="237"/>
        <v>Sun</v>
      </c>
      <c r="M1519">
        <f t="shared" si="238"/>
        <v>6</v>
      </c>
      <c r="N1519" t="s">
        <v>22</v>
      </c>
      <c r="O1519" t="s">
        <v>1352</v>
      </c>
      <c r="P1519" t="s">
        <v>1353</v>
      </c>
      <c r="Q1519" t="s">
        <v>111</v>
      </c>
      <c r="R1519" t="s">
        <v>26</v>
      </c>
      <c r="S1519" t="s">
        <v>4096</v>
      </c>
      <c r="T1519" t="s">
        <v>46</v>
      </c>
      <c r="U1519" t="str">
        <f t="shared" si="239"/>
        <v>Laguna Niguel, California, United States</v>
      </c>
      <c r="V1519" t="s">
        <v>47</v>
      </c>
      <c r="W1519" t="s">
        <v>3840</v>
      </c>
      <c r="X1519" t="s">
        <v>49</v>
      </c>
      <c r="Y1519" t="s">
        <v>123</v>
      </c>
      <c r="Z1519" t="s">
        <v>4097</v>
      </c>
      <c r="AA1519">
        <v>12.96</v>
      </c>
      <c r="AB1519">
        <v>2</v>
      </c>
      <c r="AC1519">
        <v>6.3503999999999996</v>
      </c>
      <c r="AD1519" t="e">
        <v>#N/A</v>
      </c>
      <c r="AE1519" t="s">
        <v>34</v>
      </c>
    </row>
    <row r="1520" spans="1:31" x14ac:dyDescent="0.25">
      <c r="A1520">
        <v>7271</v>
      </c>
      <c r="B1520" t="s">
        <v>4098</v>
      </c>
      <c r="C1520" s="1">
        <v>43724</v>
      </c>
      <c r="D1520">
        <f t="shared" si="231"/>
        <v>16</v>
      </c>
      <c r="E1520" t="str">
        <f t="shared" si="230"/>
        <v>Sep</v>
      </c>
      <c r="F1520">
        <f t="shared" si="232"/>
        <v>2019</v>
      </c>
      <c r="G1520" t="str">
        <f t="shared" si="233"/>
        <v>Mon</v>
      </c>
      <c r="H1520" s="1">
        <v>43730</v>
      </c>
      <c r="I1520">
        <f t="shared" si="234"/>
        <v>22</v>
      </c>
      <c r="J1520" s="1" t="str">
        <f t="shared" si="235"/>
        <v>Sep</v>
      </c>
      <c r="K1520">
        <f t="shared" si="236"/>
        <v>2019</v>
      </c>
      <c r="L1520" s="1" t="str">
        <f t="shared" si="237"/>
        <v>Sun</v>
      </c>
      <c r="M1520">
        <f t="shared" si="238"/>
        <v>6</v>
      </c>
      <c r="N1520" t="s">
        <v>22</v>
      </c>
      <c r="O1520" t="s">
        <v>4099</v>
      </c>
      <c r="P1520" t="s">
        <v>4100</v>
      </c>
      <c r="Q1520" t="s">
        <v>25</v>
      </c>
      <c r="R1520" t="s">
        <v>26</v>
      </c>
      <c r="S1520" t="s">
        <v>2977</v>
      </c>
      <c r="T1520" t="s">
        <v>46</v>
      </c>
      <c r="U1520" t="str">
        <f t="shared" si="239"/>
        <v>San Jose, California, United States</v>
      </c>
      <c r="V1520" t="s">
        <v>47</v>
      </c>
      <c r="W1520" t="s">
        <v>4101</v>
      </c>
      <c r="X1520" t="s">
        <v>31</v>
      </c>
      <c r="Y1520" t="s">
        <v>32</v>
      </c>
      <c r="Z1520" t="s">
        <v>4102</v>
      </c>
      <c r="AA1520">
        <v>273.666</v>
      </c>
      <c r="AB1520">
        <v>2</v>
      </c>
      <c r="AC1520">
        <v>-12.878399999999999</v>
      </c>
      <c r="AD1520" t="e">
        <v>#N/A</v>
      </c>
      <c r="AE1520" t="s">
        <v>73</v>
      </c>
    </row>
    <row r="1521" spans="1:31" x14ac:dyDescent="0.25">
      <c r="A1521">
        <v>7272</v>
      </c>
      <c r="B1521" t="s">
        <v>4098</v>
      </c>
      <c r="C1521" s="1">
        <v>43724</v>
      </c>
      <c r="D1521">
        <f t="shared" si="231"/>
        <v>16</v>
      </c>
      <c r="E1521" t="str">
        <f t="shared" si="230"/>
        <v>Sep</v>
      </c>
      <c r="F1521">
        <f t="shared" si="232"/>
        <v>2019</v>
      </c>
      <c r="G1521" t="str">
        <f t="shared" si="233"/>
        <v>Mon</v>
      </c>
      <c r="H1521" s="1">
        <v>43730</v>
      </c>
      <c r="I1521">
        <f t="shared" si="234"/>
        <v>22</v>
      </c>
      <c r="J1521" s="1" t="str">
        <f t="shared" si="235"/>
        <v>Sep</v>
      </c>
      <c r="K1521">
        <f t="shared" si="236"/>
        <v>2019</v>
      </c>
      <c r="L1521" s="1" t="str">
        <f t="shared" si="237"/>
        <v>Sun</v>
      </c>
      <c r="M1521">
        <f t="shared" si="238"/>
        <v>6</v>
      </c>
      <c r="N1521" t="s">
        <v>22</v>
      </c>
      <c r="O1521" t="s">
        <v>4099</v>
      </c>
      <c r="P1521" t="s">
        <v>4100</v>
      </c>
      <c r="Q1521" t="s">
        <v>25</v>
      </c>
      <c r="R1521" t="s">
        <v>26</v>
      </c>
      <c r="S1521" t="s">
        <v>2977</v>
      </c>
      <c r="T1521" t="s">
        <v>46</v>
      </c>
      <c r="U1521" t="str">
        <f t="shared" si="239"/>
        <v>San Jose, California, United States</v>
      </c>
      <c r="V1521" t="s">
        <v>47</v>
      </c>
      <c r="W1521" t="s">
        <v>4103</v>
      </c>
      <c r="X1521" t="s">
        <v>49</v>
      </c>
      <c r="Y1521" t="s">
        <v>282</v>
      </c>
      <c r="Z1521" t="s">
        <v>4104</v>
      </c>
      <c r="AA1521">
        <v>17.48</v>
      </c>
      <c r="AB1521">
        <v>4</v>
      </c>
      <c r="AC1521">
        <v>4.5448000000000004</v>
      </c>
      <c r="AD1521" t="e">
        <v>#N/A</v>
      </c>
      <c r="AE1521" t="s">
        <v>73</v>
      </c>
    </row>
    <row r="1522" spans="1:31" x14ac:dyDescent="0.25">
      <c r="A1522">
        <v>8892</v>
      </c>
      <c r="B1522" t="s">
        <v>4105</v>
      </c>
      <c r="C1522" s="1">
        <v>43724</v>
      </c>
      <c r="D1522">
        <f t="shared" si="231"/>
        <v>16</v>
      </c>
      <c r="E1522" t="str">
        <f t="shared" si="230"/>
        <v>Sep</v>
      </c>
      <c r="F1522">
        <f t="shared" si="232"/>
        <v>2019</v>
      </c>
      <c r="G1522" t="str">
        <f t="shared" si="233"/>
        <v>Mon</v>
      </c>
      <c r="H1522" s="1">
        <v>43726</v>
      </c>
      <c r="I1522">
        <f t="shared" si="234"/>
        <v>18</v>
      </c>
      <c r="J1522" s="1" t="str">
        <f t="shared" si="235"/>
        <v>Sep</v>
      </c>
      <c r="K1522">
        <f t="shared" si="236"/>
        <v>2019</v>
      </c>
      <c r="L1522" s="1" t="str">
        <f t="shared" si="237"/>
        <v>Wed</v>
      </c>
      <c r="M1522">
        <f t="shared" si="238"/>
        <v>2</v>
      </c>
      <c r="N1522" t="s">
        <v>41</v>
      </c>
      <c r="O1522" t="s">
        <v>4106</v>
      </c>
      <c r="P1522" t="s">
        <v>4107</v>
      </c>
      <c r="Q1522" t="s">
        <v>111</v>
      </c>
      <c r="R1522" t="s">
        <v>26</v>
      </c>
      <c r="S1522" t="s">
        <v>187</v>
      </c>
      <c r="T1522" t="s">
        <v>254</v>
      </c>
      <c r="U1522" t="str">
        <f t="shared" si="239"/>
        <v>Columbus, Georgia, United States</v>
      </c>
      <c r="V1522" t="s">
        <v>82</v>
      </c>
      <c r="W1522" t="s">
        <v>2813</v>
      </c>
      <c r="X1522" t="s">
        <v>31</v>
      </c>
      <c r="Y1522" t="s">
        <v>262</v>
      </c>
      <c r="Z1522" t="s">
        <v>2814</v>
      </c>
      <c r="AA1522">
        <v>121.78</v>
      </c>
      <c r="AB1522">
        <v>2</v>
      </c>
      <c r="AC1522">
        <v>30.445</v>
      </c>
      <c r="AD1522" t="e">
        <v>#N/A</v>
      </c>
      <c r="AE1522" t="s">
        <v>34</v>
      </c>
    </row>
    <row r="1523" spans="1:31" x14ac:dyDescent="0.25">
      <c r="A1523">
        <v>90</v>
      </c>
      <c r="B1523" t="s">
        <v>4108</v>
      </c>
      <c r="C1523" s="1">
        <v>43725</v>
      </c>
      <c r="D1523">
        <f t="shared" si="231"/>
        <v>17</v>
      </c>
      <c r="E1523" t="str">
        <f t="shared" si="230"/>
        <v>Sep</v>
      </c>
      <c r="F1523">
        <f t="shared" si="232"/>
        <v>2019</v>
      </c>
      <c r="G1523" t="str">
        <f t="shared" si="233"/>
        <v>Tue</v>
      </c>
      <c r="H1523" s="1">
        <v>43730</v>
      </c>
      <c r="I1523">
        <f t="shared" si="234"/>
        <v>22</v>
      </c>
      <c r="J1523" s="1" t="str">
        <f t="shared" si="235"/>
        <v>Sep</v>
      </c>
      <c r="K1523">
        <f t="shared" si="236"/>
        <v>2019</v>
      </c>
      <c r="L1523" s="1" t="str">
        <f t="shared" si="237"/>
        <v>Sun</v>
      </c>
      <c r="M1523">
        <f t="shared" si="238"/>
        <v>5</v>
      </c>
      <c r="N1523" t="s">
        <v>22</v>
      </c>
      <c r="O1523" t="s">
        <v>2653</v>
      </c>
      <c r="P1523" t="s">
        <v>2654</v>
      </c>
      <c r="Q1523" t="s">
        <v>25</v>
      </c>
      <c r="R1523" t="s">
        <v>26</v>
      </c>
      <c r="S1523" t="s">
        <v>45</v>
      </c>
      <c r="T1523" t="s">
        <v>46</v>
      </c>
      <c r="U1523" t="str">
        <f t="shared" si="239"/>
        <v>Los Angeles, California, United States</v>
      </c>
      <c r="V1523" t="s">
        <v>47</v>
      </c>
      <c r="W1523" t="s">
        <v>4109</v>
      </c>
      <c r="X1523" t="s">
        <v>49</v>
      </c>
      <c r="Y1523" t="s">
        <v>92</v>
      </c>
      <c r="Z1523" t="s">
        <v>4110</v>
      </c>
      <c r="AA1523">
        <v>20.100000000000001</v>
      </c>
      <c r="AB1523">
        <v>3</v>
      </c>
      <c r="AC1523">
        <v>6.633</v>
      </c>
      <c r="AD1523" t="e">
        <v>#N/A</v>
      </c>
      <c r="AE1523" t="s">
        <v>34</v>
      </c>
    </row>
    <row r="1524" spans="1:31" x14ac:dyDescent="0.25">
      <c r="A1524">
        <v>91</v>
      </c>
      <c r="B1524" t="s">
        <v>4108</v>
      </c>
      <c r="C1524" s="1">
        <v>43725</v>
      </c>
      <c r="D1524">
        <f t="shared" si="231"/>
        <v>17</v>
      </c>
      <c r="E1524" t="str">
        <f t="shared" si="230"/>
        <v>Sep</v>
      </c>
      <c r="F1524">
        <f t="shared" si="232"/>
        <v>2019</v>
      </c>
      <c r="G1524" t="str">
        <f t="shared" si="233"/>
        <v>Tue</v>
      </c>
      <c r="H1524" s="1">
        <v>43730</v>
      </c>
      <c r="I1524">
        <f t="shared" si="234"/>
        <v>22</v>
      </c>
      <c r="J1524" s="1" t="str">
        <f t="shared" si="235"/>
        <v>Sep</v>
      </c>
      <c r="K1524">
        <f t="shared" si="236"/>
        <v>2019</v>
      </c>
      <c r="L1524" s="1" t="str">
        <f t="shared" si="237"/>
        <v>Sun</v>
      </c>
      <c r="M1524">
        <f t="shared" si="238"/>
        <v>5</v>
      </c>
      <c r="N1524" t="s">
        <v>22</v>
      </c>
      <c r="O1524" t="s">
        <v>2653</v>
      </c>
      <c r="P1524" t="s">
        <v>2654</v>
      </c>
      <c r="Q1524" t="s">
        <v>25</v>
      </c>
      <c r="R1524" t="s">
        <v>26</v>
      </c>
      <c r="S1524" t="s">
        <v>45</v>
      </c>
      <c r="T1524" t="s">
        <v>46</v>
      </c>
      <c r="U1524" t="str">
        <f t="shared" si="239"/>
        <v>Los Angeles, California, United States</v>
      </c>
      <c r="V1524" t="s">
        <v>47</v>
      </c>
      <c r="W1524" t="s">
        <v>304</v>
      </c>
      <c r="X1524" t="s">
        <v>36</v>
      </c>
      <c r="Y1524" t="s">
        <v>37</v>
      </c>
      <c r="Z1524" t="s">
        <v>305</v>
      </c>
      <c r="AA1524">
        <v>73.584000000000003</v>
      </c>
      <c r="AB1524">
        <v>2</v>
      </c>
      <c r="AC1524">
        <v>8.2782</v>
      </c>
      <c r="AD1524" t="e">
        <v>#N/A</v>
      </c>
      <c r="AE1524" t="s">
        <v>34</v>
      </c>
    </row>
    <row r="1525" spans="1:31" x14ac:dyDescent="0.25">
      <c r="A1525">
        <v>92</v>
      </c>
      <c r="B1525" t="s">
        <v>4108</v>
      </c>
      <c r="C1525" s="1">
        <v>43725</v>
      </c>
      <c r="D1525">
        <f t="shared" si="231"/>
        <v>17</v>
      </c>
      <c r="E1525" t="str">
        <f t="shared" si="230"/>
        <v>Sep</v>
      </c>
      <c r="F1525">
        <f t="shared" si="232"/>
        <v>2019</v>
      </c>
      <c r="G1525" t="str">
        <f t="shared" si="233"/>
        <v>Tue</v>
      </c>
      <c r="H1525" s="1">
        <v>43730</v>
      </c>
      <c r="I1525">
        <f t="shared" si="234"/>
        <v>22</v>
      </c>
      <c r="J1525" s="1" t="str">
        <f t="shared" si="235"/>
        <v>Sep</v>
      </c>
      <c r="K1525">
        <f t="shared" si="236"/>
        <v>2019</v>
      </c>
      <c r="L1525" s="1" t="str">
        <f t="shared" si="237"/>
        <v>Sun</v>
      </c>
      <c r="M1525">
        <f t="shared" si="238"/>
        <v>5</v>
      </c>
      <c r="N1525" t="s">
        <v>22</v>
      </c>
      <c r="O1525" t="s">
        <v>2653</v>
      </c>
      <c r="P1525" t="s">
        <v>2654</v>
      </c>
      <c r="Q1525" t="s">
        <v>25</v>
      </c>
      <c r="R1525" t="s">
        <v>26</v>
      </c>
      <c r="S1525" t="s">
        <v>45</v>
      </c>
      <c r="T1525" t="s">
        <v>46</v>
      </c>
      <c r="U1525" t="str">
        <f t="shared" si="239"/>
        <v>Los Angeles, California, United States</v>
      </c>
      <c r="V1525" t="s">
        <v>47</v>
      </c>
      <c r="W1525" t="s">
        <v>4111</v>
      </c>
      <c r="X1525" t="s">
        <v>49</v>
      </c>
      <c r="Y1525" t="s">
        <v>123</v>
      </c>
      <c r="Z1525" t="s">
        <v>4112</v>
      </c>
      <c r="AA1525">
        <v>6.48</v>
      </c>
      <c r="AB1525">
        <v>1</v>
      </c>
      <c r="AC1525">
        <v>3.1103999999999998</v>
      </c>
      <c r="AD1525" t="e">
        <v>#N/A</v>
      </c>
      <c r="AE1525" t="s">
        <v>34</v>
      </c>
    </row>
    <row r="1526" spans="1:31" x14ac:dyDescent="0.25">
      <c r="A1526">
        <v>1508</v>
      </c>
      <c r="B1526" t="s">
        <v>4113</v>
      </c>
      <c r="C1526" s="1">
        <v>43725</v>
      </c>
      <c r="D1526">
        <f t="shared" si="231"/>
        <v>17</v>
      </c>
      <c r="E1526" t="str">
        <f t="shared" si="230"/>
        <v>Sep</v>
      </c>
      <c r="F1526">
        <f t="shared" si="232"/>
        <v>2019</v>
      </c>
      <c r="G1526" t="str">
        <f t="shared" si="233"/>
        <v>Tue</v>
      </c>
      <c r="H1526" s="1">
        <v>43731</v>
      </c>
      <c r="I1526">
        <f t="shared" si="234"/>
        <v>23</v>
      </c>
      <c r="J1526" s="1" t="str">
        <f t="shared" si="235"/>
        <v>Sep</v>
      </c>
      <c r="K1526">
        <f t="shared" si="236"/>
        <v>2019</v>
      </c>
      <c r="L1526" s="1" t="str">
        <f t="shared" si="237"/>
        <v>Mon</v>
      </c>
      <c r="M1526">
        <f t="shared" si="238"/>
        <v>6</v>
      </c>
      <c r="N1526" t="s">
        <v>22</v>
      </c>
      <c r="O1526" t="s">
        <v>4114</v>
      </c>
      <c r="P1526" t="s">
        <v>4115</v>
      </c>
      <c r="Q1526" t="s">
        <v>44</v>
      </c>
      <c r="R1526" t="s">
        <v>26</v>
      </c>
      <c r="S1526" t="s">
        <v>187</v>
      </c>
      <c r="T1526" t="s">
        <v>254</v>
      </c>
      <c r="U1526" t="str">
        <f t="shared" si="239"/>
        <v>Columbus, Georgia, United States</v>
      </c>
      <c r="V1526" t="s">
        <v>82</v>
      </c>
      <c r="W1526" t="s">
        <v>4116</v>
      </c>
      <c r="X1526" t="s">
        <v>36</v>
      </c>
      <c r="Y1526" t="s">
        <v>445</v>
      </c>
      <c r="Z1526" t="s">
        <v>4117</v>
      </c>
      <c r="AA1526">
        <v>396</v>
      </c>
      <c r="AB1526">
        <v>4</v>
      </c>
      <c r="AC1526">
        <v>190.08</v>
      </c>
      <c r="AD1526" t="e">
        <v>#N/A</v>
      </c>
      <c r="AE1526" t="s">
        <v>34</v>
      </c>
    </row>
    <row r="1527" spans="1:31" x14ac:dyDescent="0.25">
      <c r="A1527">
        <v>2256</v>
      </c>
      <c r="B1527" t="s">
        <v>4118</v>
      </c>
      <c r="C1527" s="1">
        <v>43725</v>
      </c>
      <c r="D1527">
        <f t="shared" si="231"/>
        <v>17</v>
      </c>
      <c r="E1527" t="str">
        <f t="shared" si="230"/>
        <v>Sep</v>
      </c>
      <c r="F1527">
        <f t="shared" si="232"/>
        <v>2019</v>
      </c>
      <c r="G1527" t="str">
        <f t="shared" si="233"/>
        <v>Tue</v>
      </c>
      <c r="H1527" s="1">
        <v>43730</v>
      </c>
      <c r="I1527">
        <f t="shared" si="234"/>
        <v>22</v>
      </c>
      <c r="J1527" s="1" t="str">
        <f t="shared" si="235"/>
        <v>Sep</v>
      </c>
      <c r="K1527">
        <f t="shared" si="236"/>
        <v>2019</v>
      </c>
      <c r="L1527" s="1" t="str">
        <f t="shared" si="237"/>
        <v>Sun</v>
      </c>
      <c r="M1527">
        <f t="shared" si="238"/>
        <v>5</v>
      </c>
      <c r="N1527" t="s">
        <v>22</v>
      </c>
      <c r="O1527" t="s">
        <v>145</v>
      </c>
      <c r="P1527" t="s">
        <v>146</v>
      </c>
      <c r="Q1527" t="s">
        <v>25</v>
      </c>
      <c r="R1527" t="s">
        <v>26</v>
      </c>
      <c r="S1527" t="s">
        <v>4119</v>
      </c>
      <c r="T1527" t="s">
        <v>4120</v>
      </c>
      <c r="U1527" t="str">
        <f t="shared" si="239"/>
        <v>Bangor, Maine, United States</v>
      </c>
      <c r="V1527" t="s">
        <v>29</v>
      </c>
      <c r="W1527" t="s">
        <v>4071</v>
      </c>
      <c r="X1527" t="s">
        <v>36</v>
      </c>
      <c r="Y1527" t="s">
        <v>37</v>
      </c>
      <c r="Z1527" t="s">
        <v>4072</v>
      </c>
      <c r="AA1527">
        <v>437.85</v>
      </c>
      <c r="AB1527">
        <v>3</v>
      </c>
      <c r="AC1527">
        <v>131.35499999999999</v>
      </c>
      <c r="AD1527" t="e">
        <v>#N/A</v>
      </c>
      <c r="AE1527" t="s">
        <v>34</v>
      </c>
    </row>
    <row r="1528" spans="1:31" x14ac:dyDescent="0.25">
      <c r="A1528">
        <v>2257</v>
      </c>
      <c r="B1528" t="s">
        <v>4118</v>
      </c>
      <c r="C1528" s="1">
        <v>43725</v>
      </c>
      <c r="D1528">
        <f t="shared" si="231"/>
        <v>17</v>
      </c>
      <c r="E1528" t="str">
        <f t="shared" si="230"/>
        <v>Sep</v>
      </c>
      <c r="F1528">
        <f t="shared" si="232"/>
        <v>2019</v>
      </c>
      <c r="G1528" t="str">
        <f t="shared" si="233"/>
        <v>Tue</v>
      </c>
      <c r="H1528" s="1">
        <v>43730</v>
      </c>
      <c r="I1528">
        <f t="shared" si="234"/>
        <v>22</v>
      </c>
      <c r="J1528" s="1" t="str">
        <f t="shared" si="235"/>
        <v>Sep</v>
      </c>
      <c r="K1528">
        <f t="shared" si="236"/>
        <v>2019</v>
      </c>
      <c r="L1528" s="1" t="str">
        <f t="shared" si="237"/>
        <v>Sun</v>
      </c>
      <c r="M1528">
        <f t="shared" si="238"/>
        <v>5</v>
      </c>
      <c r="N1528" t="s">
        <v>22</v>
      </c>
      <c r="O1528" t="s">
        <v>145</v>
      </c>
      <c r="P1528" t="s">
        <v>146</v>
      </c>
      <c r="Q1528" t="s">
        <v>25</v>
      </c>
      <c r="R1528" t="s">
        <v>26</v>
      </c>
      <c r="S1528" t="s">
        <v>4119</v>
      </c>
      <c r="T1528" t="s">
        <v>4120</v>
      </c>
      <c r="U1528" t="str">
        <f t="shared" si="239"/>
        <v>Bangor, Maine, United States</v>
      </c>
      <c r="V1528" t="s">
        <v>29</v>
      </c>
      <c r="W1528" t="s">
        <v>4121</v>
      </c>
      <c r="X1528" t="s">
        <v>31</v>
      </c>
      <c r="Y1528" t="s">
        <v>120</v>
      </c>
      <c r="Z1528" t="s">
        <v>4122</v>
      </c>
      <c r="AA1528">
        <v>109.48</v>
      </c>
      <c r="AB1528">
        <v>2</v>
      </c>
      <c r="AC1528">
        <v>33.938800000000001</v>
      </c>
      <c r="AD1528" t="e">
        <v>#N/A</v>
      </c>
      <c r="AE1528" t="s">
        <v>73</v>
      </c>
    </row>
    <row r="1529" spans="1:31" x14ac:dyDescent="0.25">
      <c r="A1529">
        <v>3249</v>
      </c>
      <c r="B1529" t="s">
        <v>4123</v>
      </c>
      <c r="C1529" s="1">
        <v>43725</v>
      </c>
      <c r="D1529">
        <f t="shared" si="231"/>
        <v>17</v>
      </c>
      <c r="E1529" t="str">
        <f t="shared" si="230"/>
        <v>Sep</v>
      </c>
      <c r="F1529">
        <f t="shared" si="232"/>
        <v>2019</v>
      </c>
      <c r="G1529" t="str">
        <f t="shared" si="233"/>
        <v>Tue</v>
      </c>
      <c r="H1529" s="1">
        <v>43729</v>
      </c>
      <c r="I1529">
        <f t="shared" si="234"/>
        <v>21</v>
      </c>
      <c r="J1529" s="1" t="str">
        <f t="shared" si="235"/>
        <v>Sep</v>
      </c>
      <c r="K1529">
        <f t="shared" si="236"/>
        <v>2019</v>
      </c>
      <c r="L1529" s="1" t="str">
        <f t="shared" si="237"/>
        <v>Sat</v>
      </c>
      <c r="M1529">
        <f t="shared" si="238"/>
        <v>4</v>
      </c>
      <c r="N1529" t="s">
        <v>22</v>
      </c>
      <c r="O1529" t="s">
        <v>872</v>
      </c>
      <c r="P1529" t="s">
        <v>873</v>
      </c>
      <c r="Q1529" t="s">
        <v>111</v>
      </c>
      <c r="R1529" t="s">
        <v>26</v>
      </c>
      <c r="S1529" t="s">
        <v>162</v>
      </c>
      <c r="T1529" t="s">
        <v>163</v>
      </c>
      <c r="U1529" t="str">
        <f t="shared" si="239"/>
        <v>Seattle, Washington, United States</v>
      </c>
      <c r="V1529" t="s">
        <v>47</v>
      </c>
      <c r="W1529" t="s">
        <v>4124</v>
      </c>
      <c r="X1529" t="s">
        <v>31</v>
      </c>
      <c r="Y1529" t="s">
        <v>262</v>
      </c>
      <c r="Z1529" t="s">
        <v>4125</v>
      </c>
      <c r="AA1529">
        <v>113.88800000000001</v>
      </c>
      <c r="AB1529">
        <v>2</v>
      </c>
      <c r="AC1529">
        <v>9.9651999999999994</v>
      </c>
      <c r="AD1529" t="e">
        <v>#N/A</v>
      </c>
      <c r="AE1529" t="s">
        <v>34</v>
      </c>
    </row>
    <row r="1530" spans="1:31" x14ac:dyDescent="0.25">
      <c r="A1530">
        <v>3250</v>
      </c>
      <c r="B1530" t="s">
        <v>4123</v>
      </c>
      <c r="C1530" s="1">
        <v>43725</v>
      </c>
      <c r="D1530">
        <f t="shared" si="231"/>
        <v>17</v>
      </c>
      <c r="E1530" t="str">
        <f t="shared" si="230"/>
        <v>Sep</v>
      </c>
      <c r="F1530">
        <f t="shared" si="232"/>
        <v>2019</v>
      </c>
      <c r="G1530" t="str">
        <f t="shared" si="233"/>
        <v>Tue</v>
      </c>
      <c r="H1530" s="1">
        <v>43729</v>
      </c>
      <c r="I1530">
        <f t="shared" si="234"/>
        <v>21</v>
      </c>
      <c r="J1530" s="1" t="str">
        <f t="shared" si="235"/>
        <v>Sep</v>
      </c>
      <c r="K1530">
        <f t="shared" si="236"/>
        <v>2019</v>
      </c>
      <c r="L1530" s="1" t="str">
        <f t="shared" si="237"/>
        <v>Sat</v>
      </c>
      <c r="M1530">
        <f t="shared" si="238"/>
        <v>4</v>
      </c>
      <c r="N1530" t="s">
        <v>22</v>
      </c>
      <c r="O1530" t="s">
        <v>872</v>
      </c>
      <c r="P1530" t="s">
        <v>873</v>
      </c>
      <c r="Q1530" t="s">
        <v>111</v>
      </c>
      <c r="R1530" t="s">
        <v>26</v>
      </c>
      <c r="S1530" t="s">
        <v>162</v>
      </c>
      <c r="T1530" t="s">
        <v>163</v>
      </c>
      <c r="U1530" t="str">
        <f t="shared" si="239"/>
        <v>Seattle, Washington, United States</v>
      </c>
      <c r="V1530" t="s">
        <v>47</v>
      </c>
      <c r="W1530" t="s">
        <v>4126</v>
      </c>
      <c r="X1530" t="s">
        <v>36</v>
      </c>
      <c r="Y1530" t="s">
        <v>37</v>
      </c>
      <c r="Z1530" t="s">
        <v>4127</v>
      </c>
      <c r="AA1530">
        <v>105.584</v>
      </c>
      <c r="AB1530">
        <v>2</v>
      </c>
      <c r="AC1530">
        <v>7.9188000000000001</v>
      </c>
      <c r="AD1530" t="e">
        <v>#N/A</v>
      </c>
      <c r="AE1530" t="s">
        <v>73</v>
      </c>
    </row>
    <row r="1531" spans="1:31" x14ac:dyDescent="0.25">
      <c r="A1531">
        <v>3311</v>
      </c>
      <c r="B1531" t="s">
        <v>4128</v>
      </c>
      <c r="C1531" s="1">
        <v>43725</v>
      </c>
      <c r="D1531">
        <f t="shared" si="231"/>
        <v>17</v>
      </c>
      <c r="E1531" t="str">
        <f t="shared" si="230"/>
        <v>Sep</v>
      </c>
      <c r="F1531">
        <f t="shared" si="232"/>
        <v>2019</v>
      </c>
      <c r="G1531" t="str">
        <f t="shared" si="233"/>
        <v>Tue</v>
      </c>
      <c r="H1531" s="1">
        <v>43730</v>
      </c>
      <c r="I1531">
        <f t="shared" si="234"/>
        <v>22</v>
      </c>
      <c r="J1531" s="1" t="str">
        <f t="shared" si="235"/>
        <v>Sep</v>
      </c>
      <c r="K1531">
        <f t="shared" si="236"/>
        <v>2019</v>
      </c>
      <c r="L1531" s="1" t="str">
        <f t="shared" si="237"/>
        <v>Sun</v>
      </c>
      <c r="M1531">
        <f t="shared" si="238"/>
        <v>5</v>
      </c>
      <c r="N1531" t="s">
        <v>22</v>
      </c>
      <c r="O1531" t="s">
        <v>2137</v>
      </c>
      <c r="P1531" t="s">
        <v>2138</v>
      </c>
      <c r="Q1531" t="s">
        <v>44</v>
      </c>
      <c r="R1531" t="s">
        <v>26</v>
      </c>
      <c r="S1531" t="s">
        <v>221</v>
      </c>
      <c r="T1531" t="s">
        <v>222</v>
      </c>
      <c r="U1531" t="str">
        <f t="shared" si="239"/>
        <v>New York City, New York, United States</v>
      </c>
      <c r="V1531" t="s">
        <v>29</v>
      </c>
      <c r="W1531" t="s">
        <v>94</v>
      </c>
      <c r="X1531" t="s">
        <v>49</v>
      </c>
      <c r="Y1531" t="s">
        <v>75</v>
      </c>
      <c r="Z1531" t="s">
        <v>95</v>
      </c>
      <c r="AA1531">
        <v>232.4</v>
      </c>
      <c r="AB1531">
        <v>5</v>
      </c>
      <c r="AC1531">
        <v>78.435000000000002</v>
      </c>
      <c r="AD1531" t="e">
        <v>#N/A</v>
      </c>
      <c r="AE1531" t="s">
        <v>34</v>
      </c>
    </row>
    <row r="1532" spans="1:31" x14ac:dyDescent="0.25">
      <c r="A1532">
        <v>3720</v>
      </c>
      <c r="B1532" t="s">
        <v>4129</v>
      </c>
      <c r="C1532" s="1">
        <v>43725</v>
      </c>
      <c r="D1532">
        <f t="shared" si="231"/>
        <v>17</v>
      </c>
      <c r="E1532" t="str">
        <f t="shared" si="230"/>
        <v>Sep</v>
      </c>
      <c r="F1532">
        <f t="shared" si="232"/>
        <v>2019</v>
      </c>
      <c r="G1532" t="str">
        <f t="shared" si="233"/>
        <v>Tue</v>
      </c>
      <c r="H1532" s="1">
        <v>43731</v>
      </c>
      <c r="I1532">
        <f t="shared" si="234"/>
        <v>23</v>
      </c>
      <c r="J1532" s="1" t="str">
        <f t="shared" si="235"/>
        <v>Sep</v>
      </c>
      <c r="K1532">
        <f t="shared" si="236"/>
        <v>2019</v>
      </c>
      <c r="L1532" s="1" t="str">
        <f t="shared" si="237"/>
        <v>Mon</v>
      </c>
      <c r="M1532">
        <f t="shared" si="238"/>
        <v>6</v>
      </c>
      <c r="N1532" t="s">
        <v>22</v>
      </c>
      <c r="O1532" t="s">
        <v>4130</v>
      </c>
      <c r="P1532" t="s">
        <v>4131</v>
      </c>
      <c r="Q1532" t="s">
        <v>25</v>
      </c>
      <c r="R1532" t="s">
        <v>26</v>
      </c>
      <c r="S1532" t="s">
        <v>187</v>
      </c>
      <c r="T1532" t="s">
        <v>765</v>
      </c>
      <c r="U1532" t="str">
        <f t="shared" si="239"/>
        <v>Columbus, Indiana, United States</v>
      </c>
      <c r="V1532" t="s">
        <v>57</v>
      </c>
      <c r="W1532" t="s">
        <v>4132</v>
      </c>
      <c r="X1532" t="s">
        <v>49</v>
      </c>
      <c r="Y1532" t="s">
        <v>92</v>
      </c>
      <c r="Z1532" t="s">
        <v>4133</v>
      </c>
      <c r="AA1532">
        <v>33.4</v>
      </c>
      <c r="AB1532">
        <v>5</v>
      </c>
      <c r="AC1532">
        <v>12.358000000000001</v>
      </c>
      <c r="AD1532" t="e">
        <v>#N/A</v>
      </c>
      <c r="AE1532" t="s">
        <v>34</v>
      </c>
    </row>
    <row r="1533" spans="1:31" x14ac:dyDescent="0.25">
      <c r="A1533">
        <v>9028</v>
      </c>
      <c r="B1533" t="s">
        <v>4134</v>
      </c>
      <c r="C1533" s="1">
        <v>43725</v>
      </c>
      <c r="D1533">
        <f t="shared" si="231"/>
        <v>17</v>
      </c>
      <c r="E1533" t="str">
        <f t="shared" si="230"/>
        <v>Sep</v>
      </c>
      <c r="F1533">
        <f t="shared" si="232"/>
        <v>2019</v>
      </c>
      <c r="G1533" t="str">
        <f t="shared" si="233"/>
        <v>Tue</v>
      </c>
      <c r="H1533" s="1">
        <v>43730</v>
      </c>
      <c r="I1533">
        <f t="shared" si="234"/>
        <v>22</v>
      </c>
      <c r="J1533" s="1" t="str">
        <f t="shared" si="235"/>
        <v>Sep</v>
      </c>
      <c r="K1533">
        <f t="shared" si="236"/>
        <v>2019</v>
      </c>
      <c r="L1533" s="1" t="str">
        <f t="shared" si="237"/>
        <v>Sun</v>
      </c>
      <c r="M1533">
        <f t="shared" si="238"/>
        <v>5</v>
      </c>
      <c r="N1533" t="s">
        <v>22</v>
      </c>
      <c r="O1533" t="s">
        <v>4135</v>
      </c>
      <c r="P1533" t="s">
        <v>4136</v>
      </c>
      <c r="Q1533" t="s">
        <v>44</v>
      </c>
      <c r="R1533" t="s">
        <v>26</v>
      </c>
      <c r="S1533" t="s">
        <v>4137</v>
      </c>
      <c r="T1533" t="s">
        <v>896</v>
      </c>
      <c r="U1533" t="str">
        <f t="shared" si="239"/>
        <v>Marlborough, Massachusetts, United States</v>
      </c>
      <c r="V1533" t="s">
        <v>29</v>
      </c>
      <c r="W1533" t="s">
        <v>1433</v>
      </c>
      <c r="X1533" t="s">
        <v>31</v>
      </c>
      <c r="Y1533" t="s">
        <v>120</v>
      </c>
      <c r="Z1533" t="s">
        <v>1434</v>
      </c>
      <c r="AA1533">
        <v>14.82</v>
      </c>
      <c r="AB1533">
        <v>3</v>
      </c>
      <c r="AC1533">
        <v>6.2244000000000002</v>
      </c>
      <c r="AD1533" t="e">
        <v>#N/A</v>
      </c>
      <c r="AE1533" t="s">
        <v>34</v>
      </c>
    </row>
    <row r="1534" spans="1:31" x14ac:dyDescent="0.25">
      <c r="A1534">
        <v>9029</v>
      </c>
      <c r="B1534" t="s">
        <v>4134</v>
      </c>
      <c r="C1534" s="1">
        <v>43725</v>
      </c>
      <c r="D1534">
        <f t="shared" si="231"/>
        <v>17</v>
      </c>
      <c r="E1534" t="str">
        <f t="shared" si="230"/>
        <v>Sep</v>
      </c>
      <c r="F1534">
        <f t="shared" si="232"/>
        <v>2019</v>
      </c>
      <c r="G1534" t="str">
        <f t="shared" si="233"/>
        <v>Tue</v>
      </c>
      <c r="H1534" s="1">
        <v>43730</v>
      </c>
      <c r="I1534">
        <f t="shared" si="234"/>
        <v>22</v>
      </c>
      <c r="J1534" s="1" t="str">
        <f t="shared" si="235"/>
        <v>Sep</v>
      </c>
      <c r="K1534">
        <f t="shared" si="236"/>
        <v>2019</v>
      </c>
      <c r="L1534" s="1" t="str">
        <f t="shared" si="237"/>
        <v>Sun</v>
      </c>
      <c r="M1534">
        <f t="shared" si="238"/>
        <v>5</v>
      </c>
      <c r="N1534" t="s">
        <v>22</v>
      </c>
      <c r="O1534" t="s">
        <v>4135</v>
      </c>
      <c r="P1534" t="s">
        <v>4136</v>
      </c>
      <c r="Q1534" t="s">
        <v>44</v>
      </c>
      <c r="R1534" t="s">
        <v>26</v>
      </c>
      <c r="S1534" t="s">
        <v>4137</v>
      </c>
      <c r="T1534" t="s">
        <v>896</v>
      </c>
      <c r="U1534" t="str">
        <f t="shared" si="239"/>
        <v>Marlborough, Massachusetts, United States</v>
      </c>
      <c r="V1534" t="s">
        <v>29</v>
      </c>
      <c r="W1534" t="s">
        <v>997</v>
      </c>
      <c r="X1534" t="s">
        <v>31</v>
      </c>
      <c r="Y1534" t="s">
        <v>120</v>
      </c>
      <c r="Z1534" t="s">
        <v>998</v>
      </c>
      <c r="AA1534">
        <v>191.82</v>
      </c>
      <c r="AB1534">
        <v>3</v>
      </c>
      <c r="AC1534">
        <v>61.382399999999997</v>
      </c>
      <c r="AD1534" t="e">
        <v>#N/A</v>
      </c>
      <c r="AE1534" t="s">
        <v>73</v>
      </c>
    </row>
    <row r="1535" spans="1:31" x14ac:dyDescent="0.25">
      <c r="A1535">
        <v>9090</v>
      </c>
      <c r="B1535" t="s">
        <v>4138</v>
      </c>
      <c r="C1535" s="1">
        <v>43725</v>
      </c>
      <c r="D1535">
        <f t="shared" si="231"/>
        <v>17</v>
      </c>
      <c r="E1535" t="str">
        <f t="shared" si="230"/>
        <v>Sep</v>
      </c>
      <c r="F1535">
        <f t="shared" si="232"/>
        <v>2019</v>
      </c>
      <c r="G1535" t="str">
        <f t="shared" si="233"/>
        <v>Tue</v>
      </c>
      <c r="H1535" s="1">
        <v>43728</v>
      </c>
      <c r="I1535">
        <f t="shared" si="234"/>
        <v>20</v>
      </c>
      <c r="J1535" s="1" t="str">
        <f t="shared" si="235"/>
        <v>Sep</v>
      </c>
      <c r="K1535">
        <f t="shared" si="236"/>
        <v>2019</v>
      </c>
      <c r="L1535" s="1" t="str">
        <f t="shared" si="237"/>
        <v>Fri</v>
      </c>
      <c r="M1535">
        <f t="shared" si="238"/>
        <v>3</v>
      </c>
      <c r="N1535" t="s">
        <v>97</v>
      </c>
      <c r="O1535" t="s">
        <v>3984</v>
      </c>
      <c r="P1535" t="s">
        <v>3985</v>
      </c>
      <c r="Q1535" t="s">
        <v>44</v>
      </c>
      <c r="R1535" t="s">
        <v>26</v>
      </c>
      <c r="S1535" t="s">
        <v>177</v>
      </c>
      <c r="T1535" t="s">
        <v>156</v>
      </c>
      <c r="U1535" t="str">
        <f t="shared" si="239"/>
        <v>Springfield, Ohio, United States</v>
      </c>
      <c r="V1535" t="s">
        <v>29</v>
      </c>
      <c r="W1535" t="s">
        <v>4139</v>
      </c>
      <c r="X1535" t="s">
        <v>49</v>
      </c>
      <c r="Y1535" t="s">
        <v>50</v>
      </c>
      <c r="Z1535" t="s">
        <v>4140</v>
      </c>
      <c r="AA1535">
        <v>295.39999999999998</v>
      </c>
      <c r="AB1535">
        <v>5</v>
      </c>
      <c r="AC1535">
        <v>-62.772500000000001</v>
      </c>
      <c r="AD1535" t="e">
        <v>#N/A</v>
      </c>
      <c r="AE1535" t="s">
        <v>34</v>
      </c>
    </row>
    <row r="1536" spans="1:31" x14ac:dyDescent="0.25">
      <c r="A1536">
        <v>9449</v>
      </c>
      <c r="B1536" t="s">
        <v>4141</v>
      </c>
      <c r="C1536" s="1">
        <v>43725</v>
      </c>
      <c r="D1536">
        <f t="shared" si="231"/>
        <v>17</v>
      </c>
      <c r="E1536" t="str">
        <f t="shared" si="230"/>
        <v>Sep</v>
      </c>
      <c r="F1536">
        <f t="shared" si="232"/>
        <v>2019</v>
      </c>
      <c r="G1536" t="str">
        <f t="shared" si="233"/>
        <v>Tue</v>
      </c>
      <c r="H1536" s="1">
        <v>43731</v>
      </c>
      <c r="I1536">
        <f t="shared" si="234"/>
        <v>23</v>
      </c>
      <c r="J1536" s="1" t="str">
        <f t="shared" si="235"/>
        <v>Sep</v>
      </c>
      <c r="K1536">
        <f t="shared" si="236"/>
        <v>2019</v>
      </c>
      <c r="L1536" s="1" t="str">
        <f t="shared" si="237"/>
        <v>Mon</v>
      </c>
      <c r="M1536">
        <f t="shared" si="238"/>
        <v>6</v>
      </c>
      <c r="N1536" t="s">
        <v>22</v>
      </c>
      <c r="O1536" t="s">
        <v>242</v>
      </c>
      <c r="P1536" t="s">
        <v>243</v>
      </c>
      <c r="Q1536" t="s">
        <v>111</v>
      </c>
      <c r="R1536" t="s">
        <v>26</v>
      </c>
      <c r="S1536" t="s">
        <v>4142</v>
      </c>
      <c r="T1536" t="s">
        <v>163</v>
      </c>
      <c r="U1536" t="str">
        <f t="shared" si="239"/>
        <v>Redmond, Washington, United States</v>
      </c>
      <c r="V1536" t="s">
        <v>47</v>
      </c>
      <c r="W1536" t="s">
        <v>2122</v>
      </c>
      <c r="X1536" t="s">
        <v>49</v>
      </c>
      <c r="Y1536" t="s">
        <v>296</v>
      </c>
      <c r="Z1536" t="s">
        <v>2123</v>
      </c>
      <c r="AA1536">
        <v>12.32</v>
      </c>
      <c r="AB1536">
        <v>4</v>
      </c>
      <c r="AC1536">
        <v>5.9135999999999997</v>
      </c>
      <c r="AD1536" t="e">
        <v>#N/A</v>
      </c>
      <c r="AE1536" t="s">
        <v>34</v>
      </c>
    </row>
    <row r="1537" spans="1:31" x14ac:dyDescent="0.25">
      <c r="A1537">
        <v>71</v>
      </c>
      <c r="B1537" t="s">
        <v>4143</v>
      </c>
      <c r="C1537" s="1">
        <v>43726</v>
      </c>
      <c r="D1537">
        <f t="shared" si="231"/>
        <v>18</v>
      </c>
      <c r="E1537" t="str">
        <f t="shared" si="230"/>
        <v>Sep</v>
      </c>
      <c r="F1537">
        <f t="shared" si="232"/>
        <v>2019</v>
      </c>
      <c r="G1537" t="str">
        <f t="shared" si="233"/>
        <v>Wed</v>
      </c>
      <c r="H1537" s="1">
        <v>43731</v>
      </c>
      <c r="I1537">
        <f t="shared" si="234"/>
        <v>23</v>
      </c>
      <c r="J1537" s="1" t="str">
        <f t="shared" si="235"/>
        <v>Sep</v>
      </c>
      <c r="K1537">
        <f t="shared" si="236"/>
        <v>2019</v>
      </c>
      <c r="L1537" s="1" t="str">
        <f t="shared" si="237"/>
        <v>Mon</v>
      </c>
      <c r="M1537">
        <f t="shared" si="238"/>
        <v>5</v>
      </c>
      <c r="N1537" t="s">
        <v>22</v>
      </c>
      <c r="O1537" t="s">
        <v>4144</v>
      </c>
      <c r="P1537" t="s">
        <v>4145</v>
      </c>
      <c r="Q1537" t="s">
        <v>44</v>
      </c>
      <c r="R1537" t="s">
        <v>26</v>
      </c>
      <c r="S1537" t="s">
        <v>221</v>
      </c>
      <c r="T1537" t="s">
        <v>222</v>
      </c>
      <c r="U1537" t="str">
        <f t="shared" si="239"/>
        <v>New York City, New York, United States</v>
      </c>
      <c r="V1537" t="s">
        <v>29</v>
      </c>
      <c r="W1537" t="s">
        <v>3988</v>
      </c>
      <c r="X1537" t="s">
        <v>49</v>
      </c>
      <c r="Y1537" t="s">
        <v>75</v>
      </c>
      <c r="Z1537" t="s">
        <v>4146</v>
      </c>
      <c r="AA1537">
        <v>4.6159999999999997</v>
      </c>
      <c r="AB1537">
        <v>1</v>
      </c>
      <c r="AC1537">
        <v>1.7310000000000001</v>
      </c>
      <c r="AD1537" t="e">
        <v>#N/A</v>
      </c>
      <c r="AE1537" t="s">
        <v>34</v>
      </c>
    </row>
    <row r="1538" spans="1:31" x14ac:dyDescent="0.25">
      <c r="A1538">
        <v>756</v>
      </c>
      <c r="B1538" t="s">
        <v>4147</v>
      </c>
      <c r="C1538" s="1">
        <v>43726</v>
      </c>
      <c r="D1538">
        <f t="shared" si="231"/>
        <v>18</v>
      </c>
      <c r="E1538" t="str">
        <f t="shared" ref="E1538:E1601" si="240">TEXT(C1538,"mmm")</f>
        <v>Sep</v>
      </c>
      <c r="F1538">
        <f t="shared" si="232"/>
        <v>2019</v>
      </c>
      <c r="G1538" t="str">
        <f t="shared" si="233"/>
        <v>Wed</v>
      </c>
      <c r="H1538" s="1">
        <v>43730</v>
      </c>
      <c r="I1538">
        <f t="shared" si="234"/>
        <v>22</v>
      </c>
      <c r="J1538" s="1" t="str">
        <f t="shared" si="235"/>
        <v>Sep</v>
      </c>
      <c r="K1538">
        <f t="shared" si="236"/>
        <v>2019</v>
      </c>
      <c r="L1538" s="1" t="str">
        <f t="shared" si="237"/>
        <v>Sun</v>
      </c>
      <c r="M1538">
        <f t="shared" si="238"/>
        <v>4</v>
      </c>
      <c r="N1538" t="s">
        <v>22</v>
      </c>
      <c r="O1538" t="s">
        <v>1789</v>
      </c>
      <c r="P1538" t="s">
        <v>1790</v>
      </c>
      <c r="Q1538" t="s">
        <v>25</v>
      </c>
      <c r="R1538" t="s">
        <v>26</v>
      </c>
      <c r="S1538" t="s">
        <v>100</v>
      </c>
      <c r="T1538" t="s">
        <v>101</v>
      </c>
      <c r="U1538" t="str">
        <f t="shared" si="239"/>
        <v>Jacksonville, Florida, United States</v>
      </c>
      <c r="V1538" t="s">
        <v>82</v>
      </c>
      <c r="W1538" t="s">
        <v>349</v>
      </c>
      <c r="X1538" t="s">
        <v>31</v>
      </c>
      <c r="Y1538" t="s">
        <v>71</v>
      </c>
      <c r="Z1538" t="s">
        <v>350</v>
      </c>
      <c r="AA1538">
        <v>383.43799999999999</v>
      </c>
      <c r="AB1538">
        <v>4</v>
      </c>
      <c r="AC1538">
        <v>-167.3184</v>
      </c>
      <c r="AD1538" t="e">
        <v>#N/A</v>
      </c>
      <c r="AE1538" t="s">
        <v>34</v>
      </c>
    </row>
    <row r="1539" spans="1:31" x14ac:dyDescent="0.25">
      <c r="A1539">
        <v>2014</v>
      </c>
      <c r="B1539" t="s">
        <v>4148</v>
      </c>
      <c r="C1539" s="1">
        <v>43726</v>
      </c>
      <c r="D1539">
        <f t="shared" ref="D1539:D1602" si="241">DAY(C1539)</f>
        <v>18</v>
      </c>
      <c r="E1539" t="str">
        <f t="shared" si="240"/>
        <v>Sep</v>
      </c>
      <c r="F1539">
        <f t="shared" ref="F1539:F1602" si="242">YEAR(C1539)</f>
        <v>2019</v>
      </c>
      <c r="G1539" t="str">
        <f t="shared" ref="G1539:G1602" si="243">TEXT(C1539,"ddd")</f>
        <v>Wed</v>
      </c>
      <c r="H1539" s="1">
        <v>43731</v>
      </c>
      <c r="I1539">
        <f t="shared" ref="I1539:I1602" si="244">DAY(H1539)</f>
        <v>23</v>
      </c>
      <c r="J1539" s="1" t="str">
        <f t="shared" ref="J1539:J1602" si="245">TEXT(H1539,"mmm")</f>
        <v>Sep</v>
      </c>
      <c r="K1539">
        <f t="shared" ref="K1539:K1602" si="246">YEAR(H1539)</f>
        <v>2019</v>
      </c>
      <c r="L1539" s="1" t="str">
        <f t="shared" ref="L1539:L1602" si="247">TEXT(H1539,"ddd")</f>
        <v>Mon</v>
      </c>
      <c r="M1539">
        <f t="shared" ref="M1539:M1602" si="248">H1539-C1539</f>
        <v>5</v>
      </c>
      <c r="N1539" t="s">
        <v>22</v>
      </c>
      <c r="O1539" t="s">
        <v>4149</v>
      </c>
      <c r="P1539" t="s">
        <v>4150</v>
      </c>
      <c r="Q1539" t="s">
        <v>44</v>
      </c>
      <c r="R1539" t="s">
        <v>26</v>
      </c>
      <c r="S1539" t="s">
        <v>1287</v>
      </c>
      <c r="T1539" t="s">
        <v>2240</v>
      </c>
      <c r="U1539" t="str">
        <f t="shared" ref="U1539:U1602" si="249">CONCATENATE(S1539,", ",T1539,", ",R1539)</f>
        <v>Auburn, Alabama, United States</v>
      </c>
      <c r="V1539" t="s">
        <v>82</v>
      </c>
      <c r="W1539" t="s">
        <v>4151</v>
      </c>
      <c r="X1539" t="s">
        <v>31</v>
      </c>
      <c r="Y1539" t="s">
        <v>262</v>
      </c>
      <c r="Z1539" t="s">
        <v>4152</v>
      </c>
      <c r="AA1539">
        <v>350.98</v>
      </c>
      <c r="AB1539">
        <v>1</v>
      </c>
      <c r="AC1539">
        <v>84.235200000000006</v>
      </c>
      <c r="AD1539" t="e">
        <v>#N/A</v>
      </c>
      <c r="AE1539" t="s">
        <v>34</v>
      </c>
    </row>
    <row r="1540" spans="1:31" x14ac:dyDescent="0.25">
      <c r="A1540">
        <v>2015</v>
      </c>
      <c r="B1540" t="s">
        <v>4148</v>
      </c>
      <c r="C1540" s="1">
        <v>43726</v>
      </c>
      <c r="D1540">
        <f t="shared" si="241"/>
        <v>18</v>
      </c>
      <c r="E1540" t="str">
        <f t="shared" si="240"/>
        <v>Sep</v>
      </c>
      <c r="F1540">
        <f t="shared" si="242"/>
        <v>2019</v>
      </c>
      <c r="G1540" t="str">
        <f t="shared" si="243"/>
        <v>Wed</v>
      </c>
      <c r="H1540" s="1">
        <v>43731</v>
      </c>
      <c r="I1540">
        <f t="shared" si="244"/>
        <v>23</v>
      </c>
      <c r="J1540" s="1" t="str">
        <f t="shared" si="245"/>
        <v>Sep</v>
      </c>
      <c r="K1540">
        <f t="shared" si="246"/>
        <v>2019</v>
      </c>
      <c r="L1540" s="1" t="str">
        <f t="shared" si="247"/>
        <v>Mon</v>
      </c>
      <c r="M1540">
        <f t="shared" si="248"/>
        <v>5</v>
      </c>
      <c r="N1540" t="s">
        <v>22</v>
      </c>
      <c r="O1540" t="s">
        <v>4149</v>
      </c>
      <c r="P1540" t="s">
        <v>4150</v>
      </c>
      <c r="Q1540" t="s">
        <v>44</v>
      </c>
      <c r="R1540" t="s">
        <v>26</v>
      </c>
      <c r="S1540" t="s">
        <v>1287</v>
      </c>
      <c r="T1540" t="s">
        <v>2240</v>
      </c>
      <c r="U1540" t="str">
        <f t="shared" si="249"/>
        <v>Auburn, Alabama, United States</v>
      </c>
      <c r="V1540" t="s">
        <v>82</v>
      </c>
      <c r="W1540" t="s">
        <v>1865</v>
      </c>
      <c r="X1540" t="s">
        <v>49</v>
      </c>
      <c r="Y1540" t="s">
        <v>123</v>
      </c>
      <c r="Z1540" t="s">
        <v>1866</v>
      </c>
      <c r="AA1540">
        <v>13.08</v>
      </c>
      <c r="AB1540">
        <v>2</v>
      </c>
      <c r="AC1540">
        <v>6.0167999999999999</v>
      </c>
      <c r="AD1540" t="e">
        <v>#N/A</v>
      </c>
      <c r="AE1540" t="s">
        <v>73</v>
      </c>
    </row>
    <row r="1541" spans="1:31" x14ac:dyDescent="0.25">
      <c r="A1541">
        <v>2016</v>
      </c>
      <c r="B1541" t="s">
        <v>4148</v>
      </c>
      <c r="C1541" s="1">
        <v>43726</v>
      </c>
      <c r="D1541">
        <f t="shared" si="241"/>
        <v>18</v>
      </c>
      <c r="E1541" t="str">
        <f t="shared" si="240"/>
        <v>Sep</v>
      </c>
      <c r="F1541">
        <f t="shared" si="242"/>
        <v>2019</v>
      </c>
      <c r="G1541" t="str">
        <f t="shared" si="243"/>
        <v>Wed</v>
      </c>
      <c r="H1541" s="1">
        <v>43731</v>
      </c>
      <c r="I1541">
        <f t="shared" si="244"/>
        <v>23</v>
      </c>
      <c r="J1541" s="1" t="str">
        <f t="shared" si="245"/>
        <v>Sep</v>
      </c>
      <c r="K1541">
        <f t="shared" si="246"/>
        <v>2019</v>
      </c>
      <c r="L1541" s="1" t="str">
        <f t="shared" si="247"/>
        <v>Mon</v>
      </c>
      <c r="M1541">
        <f t="shared" si="248"/>
        <v>5</v>
      </c>
      <c r="N1541" t="s">
        <v>22</v>
      </c>
      <c r="O1541" t="s">
        <v>4149</v>
      </c>
      <c r="P1541" t="s">
        <v>4150</v>
      </c>
      <c r="Q1541" t="s">
        <v>44</v>
      </c>
      <c r="R1541" t="s">
        <v>26</v>
      </c>
      <c r="S1541" t="s">
        <v>1287</v>
      </c>
      <c r="T1541" t="s">
        <v>2240</v>
      </c>
      <c r="U1541" t="str">
        <f t="shared" si="249"/>
        <v>Auburn, Alabama, United States</v>
      </c>
      <c r="V1541" t="s">
        <v>82</v>
      </c>
      <c r="W1541" t="s">
        <v>560</v>
      </c>
      <c r="X1541" t="s">
        <v>49</v>
      </c>
      <c r="Y1541" t="s">
        <v>50</v>
      </c>
      <c r="Z1541" t="s">
        <v>561</v>
      </c>
      <c r="AA1541">
        <v>900.08</v>
      </c>
      <c r="AB1541">
        <v>4</v>
      </c>
      <c r="AC1541">
        <v>117.0104</v>
      </c>
      <c r="AD1541" t="e">
        <v>#N/A</v>
      </c>
      <c r="AE1541" t="s">
        <v>39</v>
      </c>
    </row>
    <row r="1542" spans="1:31" x14ac:dyDescent="0.25">
      <c r="A1542">
        <v>3542</v>
      </c>
      <c r="B1542" t="s">
        <v>4153</v>
      </c>
      <c r="C1542" s="1">
        <v>43726</v>
      </c>
      <c r="D1542">
        <f t="shared" si="241"/>
        <v>18</v>
      </c>
      <c r="E1542" t="str">
        <f t="shared" si="240"/>
        <v>Sep</v>
      </c>
      <c r="F1542">
        <f t="shared" si="242"/>
        <v>2019</v>
      </c>
      <c r="G1542" t="str">
        <f t="shared" si="243"/>
        <v>Wed</v>
      </c>
      <c r="H1542" s="1">
        <v>43728</v>
      </c>
      <c r="I1542">
        <f t="shared" si="244"/>
        <v>20</v>
      </c>
      <c r="J1542" s="1" t="str">
        <f t="shared" si="245"/>
        <v>Sep</v>
      </c>
      <c r="K1542">
        <f t="shared" si="246"/>
        <v>2019</v>
      </c>
      <c r="L1542" s="1" t="str">
        <f t="shared" si="247"/>
        <v>Fri</v>
      </c>
      <c r="M1542">
        <f t="shared" si="248"/>
        <v>2</v>
      </c>
      <c r="N1542" t="s">
        <v>41</v>
      </c>
      <c r="O1542" t="s">
        <v>2573</v>
      </c>
      <c r="P1542" t="s">
        <v>2574</v>
      </c>
      <c r="Q1542" t="s">
        <v>44</v>
      </c>
      <c r="R1542" t="s">
        <v>26</v>
      </c>
      <c r="S1542" t="s">
        <v>187</v>
      </c>
      <c r="T1542" t="s">
        <v>156</v>
      </c>
      <c r="U1542" t="str">
        <f t="shared" si="249"/>
        <v>Columbus, Ohio, United States</v>
      </c>
      <c r="V1542" t="s">
        <v>29</v>
      </c>
      <c r="W1542" t="s">
        <v>277</v>
      </c>
      <c r="X1542" t="s">
        <v>31</v>
      </c>
      <c r="Y1542" t="s">
        <v>120</v>
      </c>
      <c r="Z1542" t="s">
        <v>278</v>
      </c>
      <c r="AA1542">
        <v>5.3520000000000003</v>
      </c>
      <c r="AB1542">
        <v>3</v>
      </c>
      <c r="AC1542">
        <v>1.6055999999999999</v>
      </c>
      <c r="AD1542" t="e">
        <v>#N/A</v>
      </c>
      <c r="AE1542" t="s">
        <v>73</v>
      </c>
    </row>
    <row r="1543" spans="1:31" x14ac:dyDescent="0.25">
      <c r="A1543">
        <v>3543</v>
      </c>
      <c r="B1543" t="s">
        <v>4153</v>
      </c>
      <c r="C1543" s="1">
        <v>43726</v>
      </c>
      <c r="D1543">
        <f t="shared" si="241"/>
        <v>18</v>
      </c>
      <c r="E1543" t="str">
        <f t="shared" si="240"/>
        <v>Sep</v>
      </c>
      <c r="F1543">
        <f t="shared" si="242"/>
        <v>2019</v>
      </c>
      <c r="G1543" t="str">
        <f t="shared" si="243"/>
        <v>Wed</v>
      </c>
      <c r="H1543" s="1">
        <v>43728</v>
      </c>
      <c r="I1543">
        <f t="shared" si="244"/>
        <v>20</v>
      </c>
      <c r="J1543" s="1" t="str">
        <f t="shared" si="245"/>
        <v>Sep</v>
      </c>
      <c r="K1543">
        <f t="shared" si="246"/>
        <v>2019</v>
      </c>
      <c r="L1543" s="1" t="str">
        <f t="shared" si="247"/>
        <v>Fri</v>
      </c>
      <c r="M1543">
        <f t="shared" si="248"/>
        <v>2</v>
      </c>
      <c r="N1543" t="s">
        <v>41</v>
      </c>
      <c r="O1543" t="s">
        <v>2573</v>
      </c>
      <c r="P1543" t="s">
        <v>2574</v>
      </c>
      <c r="Q1543" t="s">
        <v>44</v>
      </c>
      <c r="R1543" t="s">
        <v>26</v>
      </c>
      <c r="S1543" t="s">
        <v>187</v>
      </c>
      <c r="T1543" t="s">
        <v>156</v>
      </c>
      <c r="U1543" t="str">
        <f t="shared" si="249"/>
        <v>Columbus, Ohio, United States</v>
      </c>
      <c r="V1543" t="s">
        <v>29</v>
      </c>
      <c r="W1543" t="s">
        <v>899</v>
      </c>
      <c r="X1543" t="s">
        <v>31</v>
      </c>
      <c r="Y1543" t="s">
        <v>262</v>
      </c>
      <c r="Z1543" t="s">
        <v>900</v>
      </c>
      <c r="AA1543">
        <v>99.372</v>
      </c>
      <c r="AB1543">
        <v>2</v>
      </c>
      <c r="AC1543">
        <v>-7.0979999999999999</v>
      </c>
      <c r="AD1543" t="e">
        <v>#N/A</v>
      </c>
      <c r="AE1543" t="s">
        <v>39</v>
      </c>
    </row>
    <row r="1544" spans="1:31" x14ac:dyDescent="0.25">
      <c r="A1544">
        <v>3544</v>
      </c>
      <c r="B1544" t="s">
        <v>4153</v>
      </c>
      <c r="C1544" s="1">
        <v>43726</v>
      </c>
      <c r="D1544">
        <f t="shared" si="241"/>
        <v>18</v>
      </c>
      <c r="E1544" t="str">
        <f t="shared" si="240"/>
        <v>Sep</v>
      </c>
      <c r="F1544">
        <f t="shared" si="242"/>
        <v>2019</v>
      </c>
      <c r="G1544" t="str">
        <f t="shared" si="243"/>
        <v>Wed</v>
      </c>
      <c r="H1544" s="1">
        <v>43728</v>
      </c>
      <c r="I1544">
        <f t="shared" si="244"/>
        <v>20</v>
      </c>
      <c r="J1544" s="1" t="str">
        <f t="shared" si="245"/>
        <v>Sep</v>
      </c>
      <c r="K1544">
        <f t="shared" si="246"/>
        <v>2019</v>
      </c>
      <c r="L1544" s="1" t="str">
        <f t="shared" si="247"/>
        <v>Fri</v>
      </c>
      <c r="M1544">
        <f t="shared" si="248"/>
        <v>2</v>
      </c>
      <c r="N1544" t="s">
        <v>41</v>
      </c>
      <c r="O1544" t="s">
        <v>2573</v>
      </c>
      <c r="P1544" t="s">
        <v>2574</v>
      </c>
      <c r="Q1544" t="s">
        <v>44</v>
      </c>
      <c r="R1544" t="s">
        <v>26</v>
      </c>
      <c r="S1544" t="s">
        <v>187</v>
      </c>
      <c r="T1544" t="s">
        <v>156</v>
      </c>
      <c r="U1544" t="str">
        <f t="shared" si="249"/>
        <v>Columbus, Ohio, United States</v>
      </c>
      <c r="V1544" t="s">
        <v>29</v>
      </c>
      <c r="W1544" t="s">
        <v>4154</v>
      </c>
      <c r="X1544" t="s">
        <v>49</v>
      </c>
      <c r="Y1544" t="s">
        <v>92</v>
      </c>
      <c r="Z1544" t="s">
        <v>4155</v>
      </c>
      <c r="AA1544">
        <v>2.6720000000000002</v>
      </c>
      <c r="AB1544">
        <v>1</v>
      </c>
      <c r="AC1544">
        <v>0.3674</v>
      </c>
      <c r="AD1544" t="e">
        <v>#N/A</v>
      </c>
      <c r="AE1544" t="s">
        <v>39</v>
      </c>
    </row>
    <row r="1545" spans="1:31" x14ac:dyDescent="0.25">
      <c r="A1545">
        <v>4347</v>
      </c>
      <c r="B1545" t="s">
        <v>4156</v>
      </c>
      <c r="C1545" s="1">
        <v>43726</v>
      </c>
      <c r="D1545">
        <f t="shared" si="241"/>
        <v>18</v>
      </c>
      <c r="E1545" t="str">
        <f t="shared" si="240"/>
        <v>Sep</v>
      </c>
      <c r="F1545">
        <f t="shared" si="242"/>
        <v>2019</v>
      </c>
      <c r="G1545" t="str">
        <f t="shared" si="243"/>
        <v>Wed</v>
      </c>
      <c r="H1545" s="1">
        <v>43733</v>
      </c>
      <c r="I1545">
        <f t="shared" si="244"/>
        <v>25</v>
      </c>
      <c r="J1545" s="1" t="str">
        <f t="shared" si="245"/>
        <v>Sep</v>
      </c>
      <c r="K1545">
        <f t="shared" si="246"/>
        <v>2019</v>
      </c>
      <c r="L1545" s="1" t="str">
        <f t="shared" si="247"/>
        <v>Wed</v>
      </c>
      <c r="M1545">
        <f t="shared" si="248"/>
        <v>7</v>
      </c>
      <c r="N1545" t="s">
        <v>22</v>
      </c>
      <c r="O1545" t="s">
        <v>4157</v>
      </c>
      <c r="P1545" t="s">
        <v>4158</v>
      </c>
      <c r="Q1545" t="s">
        <v>44</v>
      </c>
      <c r="R1545" t="s">
        <v>26</v>
      </c>
      <c r="S1545" t="s">
        <v>4159</v>
      </c>
      <c r="T1545" t="s">
        <v>222</v>
      </c>
      <c r="U1545" t="str">
        <f t="shared" si="249"/>
        <v>New Rochelle, New York, United States</v>
      </c>
      <c r="V1545" t="s">
        <v>29</v>
      </c>
      <c r="W1545" t="s">
        <v>4160</v>
      </c>
      <c r="X1545" t="s">
        <v>31</v>
      </c>
      <c r="Y1545" t="s">
        <v>262</v>
      </c>
      <c r="Z1545" t="s">
        <v>4161</v>
      </c>
      <c r="AA1545">
        <v>631.78200000000004</v>
      </c>
      <c r="AB1545">
        <v>2</v>
      </c>
      <c r="AC1545">
        <v>140.39599999999999</v>
      </c>
      <c r="AD1545" t="e">
        <v>#N/A</v>
      </c>
      <c r="AE1545" t="s">
        <v>39</v>
      </c>
    </row>
    <row r="1546" spans="1:31" x14ac:dyDescent="0.25">
      <c r="A1546">
        <v>4348</v>
      </c>
      <c r="B1546" t="s">
        <v>4156</v>
      </c>
      <c r="C1546" s="1">
        <v>43726</v>
      </c>
      <c r="D1546">
        <f t="shared" si="241"/>
        <v>18</v>
      </c>
      <c r="E1546" t="str">
        <f t="shared" si="240"/>
        <v>Sep</v>
      </c>
      <c r="F1546">
        <f t="shared" si="242"/>
        <v>2019</v>
      </c>
      <c r="G1546" t="str">
        <f t="shared" si="243"/>
        <v>Wed</v>
      </c>
      <c r="H1546" s="1">
        <v>43733</v>
      </c>
      <c r="I1546">
        <f t="shared" si="244"/>
        <v>25</v>
      </c>
      <c r="J1546" s="1" t="str">
        <f t="shared" si="245"/>
        <v>Sep</v>
      </c>
      <c r="K1546">
        <f t="shared" si="246"/>
        <v>2019</v>
      </c>
      <c r="L1546" s="1" t="str">
        <f t="shared" si="247"/>
        <v>Wed</v>
      </c>
      <c r="M1546">
        <f t="shared" si="248"/>
        <v>7</v>
      </c>
      <c r="N1546" t="s">
        <v>22</v>
      </c>
      <c r="O1546" t="s">
        <v>4157</v>
      </c>
      <c r="P1546" t="s">
        <v>4158</v>
      </c>
      <c r="Q1546" t="s">
        <v>44</v>
      </c>
      <c r="R1546" t="s">
        <v>26</v>
      </c>
      <c r="S1546" t="s">
        <v>4159</v>
      </c>
      <c r="T1546" t="s">
        <v>222</v>
      </c>
      <c r="U1546" t="str">
        <f t="shared" si="249"/>
        <v>New Rochelle, New York, United States</v>
      </c>
      <c r="V1546" t="s">
        <v>29</v>
      </c>
      <c r="W1546" t="s">
        <v>715</v>
      </c>
      <c r="X1546" t="s">
        <v>31</v>
      </c>
      <c r="Y1546" t="s">
        <v>120</v>
      </c>
      <c r="Z1546" t="s">
        <v>716</v>
      </c>
      <c r="AA1546">
        <v>60.72</v>
      </c>
      <c r="AB1546">
        <v>3</v>
      </c>
      <c r="AC1546">
        <v>26.1096</v>
      </c>
      <c r="AD1546" t="e">
        <v>#N/A</v>
      </c>
      <c r="AE1546" t="s">
        <v>34</v>
      </c>
    </row>
    <row r="1547" spans="1:31" x14ac:dyDescent="0.25">
      <c r="A1547">
        <v>4664</v>
      </c>
      <c r="B1547" t="s">
        <v>4162</v>
      </c>
      <c r="C1547" s="1">
        <v>43726</v>
      </c>
      <c r="D1547">
        <f t="shared" si="241"/>
        <v>18</v>
      </c>
      <c r="E1547" t="str">
        <f t="shared" si="240"/>
        <v>Sep</v>
      </c>
      <c r="F1547">
        <f t="shared" si="242"/>
        <v>2019</v>
      </c>
      <c r="G1547" t="str">
        <f t="shared" si="243"/>
        <v>Wed</v>
      </c>
      <c r="H1547" s="1">
        <v>43730</v>
      </c>
      <c r="I1547">
        <f t="shared" si="244"/>
        <v>22</v>
      </c>
      <c r="J1547" s="1" t="str">
        <f t="shared" si="245"/>
        <v>Sep</v>
      </c>
      <c r="K1547">
        <f t="shared" si="246"/>
        <v>2019</v>
      </c>
      <c r="L1547" s="1" t="str">
        <f t="shared" si="247"/>
        <v>Sun</v>
      </c>
      <c r="M1547">
        <f t="shared" si="248"/>
        <v>4</v>
      </c>
      <c r="N1547" t="s">
        <v>22</v>
      </c>
      <c r="O1547" t="s">
        <v>3729</v>
      </c>
      <c r="P1547" t="s">
        <v>3730</v>
      </c>
      <c r="Q1547" t="s">
        <v>44</v>
      </c>
      <c r="R1547" t="s">
        <v>26</v>
      </c>
      <c r="S1547" t="s">
        <v>100</v>
      </c>
      <c r="T1547" t="s">
        <v>101</v>
      </c>
      <c r="U1547" t="str">
        <f t="shared" si="249"/>
        <v>Jacksonville, Florida, United States</v>
      </c>
      <c r="V1547" t="s">
        <v>82</v>
      </c>
      <c r="W1547" t="s">
        <v>4163</v>
      </c>
      <c r="X1547" t="s">
        <v>49</v>
      </c>
      <c r="Y1547" t="s">
        <v>296</v>
      </c>
      <c r="Z1547" t="s">
        <v>4164</v>
      </c>
      <c r="AA1547">
        <v>3</v>
      </c>
      <c r="AB1547">
        <v>1</v>
      </c>
      <c r="AC1547">
        <v>1.05</v>
      </c>
      <c r="AD1547" t="e">
        <v>#N/A</v>
      </c>
      <c r="AE1547" t="s">
        <v>34</v>
      </c>
    </row>
    <row r="1548" spans="1:31" x14ac:dyDescent="0.25">
      <c r="A1548">
        <v>5881</v>
      </c>
      <c r="B1548" t="s">
        <v>4165</v>
      </c>
      <c r="C1548" s="1">
        <v>43726</v>
      </c>
      <c r="D1548">
        <f t="shared" si="241"/>
        <v>18</v>
      </c>
      <c r="E1548" t="str">
        <f t="shared" si="240"/>
        <v>Sep</v>
      </c>
      <c r="F1548">
        <f t="shared" si="242"/>
        <v>2019</v>
      </c>
      <c r="G1548" t="str">
        <f t="shared" si="243"/>
        <v>Wed</v>
      </c>
      <c r="H1548" s="1">
        <v>43730</v>
      </c>
      <c r="I1548">
        <f t="shared" si="244"/>
        <v>22</v>
      </c>
      <c r="J1548" s="1" t="str">
        <f t="shared" si="245"/>
        <v>Sep</v>
      </c>
      <c r="K1548">
        <f t="shared" si="246"/>
        <v>2019</v>
      </c>
      <c r="L1548" s="1" t="str">
        <f t="shared" si="247"/>
        <v>Sun</v>
      </c>
      <c r="M1548">
        <f t="shared" si="248"/>
        <v>4</v>
      </c>
      <c r="N1548" t="s">
        <v>22</v>
      </c>
      <c r="O1548" t="s">
        <v>4166</v>
      </c>
      <c r="P1548" t="s">
        <v>4167</v>
      </c>
      <c r="Q1548" t="s">
        <v>25</v>
      </c>
      <c r="R1548" t="s">
        <v>26</v>
      </c>
      <c r="S1548" t="s">
        <v>260</v>
      </c>
      <c r="T1548" t="s">
        <v>46</v>
      </c>
      <c r="U1548" t="str">
        <f t="shared" si="249"/>
        <v>San Diego, California, United States</v>
      </c>
      <c r="V1548" t="s">
        <v>47</v>
      </c>
      <c r="W1548" t="s">
        <v>2365</v>
      </c>
      <c r="X1548" t="s">
        <v>31</v>
      </c>
      <c r="Y1548" t="s">
        <v>262</v>
      </c>
      <c r="Z1548" t="s">
        <v>2366</v>
      </c>
      <c r="AA1548">
        <v>801.56799999999998</v>
      </c>
      <c r="AB1548">
        <v>2</v>
      </c>
      <c r="AC1548">
        <v>50.097999999999999</v>
      </c>
      <c r="AD1548" t="e">
        <v>#N/A</v>
      </c>
      <c r="AE1548" t="s">
        <v>34</v>
      </c>
    </row>
    <row r="1549" spans="1:31" x14ac:dyDescent="0.25">
      <c r="A1549">
        <v>5882</v>
      </c>
      <c r="B1549" t="s">
        <v>4165</v>
      </c>
      <c r="C1549" s="1">
        <v>43726</v>
      </c>
      <c r="D1549">
        <f t="shared" si="241"/>
        <v>18</v>
      </c>
      <c r="E1549" t="str">
        <f t="shared" si="240"/>
        <v>Sep</v>
      </c>
      <c r="F1549">
        <f t="shared" si="242"/>
        <v>2019</v>
      </c>
      <c r="G1549" t="str">
        <f t="shared" si="243"/>
        <v>Wed</v>
      </c>
      <c r="H1549" s="1">
        <v>43730</v>
      </c>
      <c r="I1549">
        <f t="shared" si="244"/>
        <v>22</v>
      </c>
      <c r="J1549" s="1" t="str">
        <f t="shared" si="245"/>
        <v>Sep</v>
      </c>
      <c r="K1549">
        <f t="shared" si="246"/>
        <v>2019</v>
      </c>
      <c r="L1549" s="1" t="str">
        <f t="shared" si="247"/>
        <v>Sun</v>
      </c>
      <c r="M1549">
        <f t="shared" si="248"/>
        <v>4</v>
      </c>
      <c r="N1549" t="s">
        <v>22</v>
      </c>
      <c r="O1549" t="s">
        <v>4166</v>
      </c>
      <c r="P1549" t="s">
        <v>4167</v>
      </c>
      <c r="Q1549" t="s">
        <v>25</v>
      </c>
      <c r="R1549" t="s">
        <v>26</v>
      </c>
      <c r="S1549" t="s">
        <v>260</v>
      </c>
      <c r="T1549" t="s">
        <v>46</v>
      </c>
      <c r="U1549" t="str">
        <f t="shared" si="249"/>
        <v>San Diego, California, United States</v>
      </c>
      <c r="V1549" t="s">
        <v>47</v>
      </c>
      <c r="W1549" t="s">
        <v>1498</v>
      </c>
      <c r="X1549" t="s">
        <v>49</v>
      </c>
      <c r="Y1549" t="s">
        <v>123</v>
      </c>
      <c r="Z1549" t="s">
        <v>1499</v>
      </c>
      <c r="AA1549">
        <v>368.91</v>
      </c>
      <c r="AB1549">
        <v>9</v>
      </c>
      <c r="AC1549">
        <v>180.76589999999999</v>
      </c>
      <c r="AD1549" t="e">
        <v>#N/A</v>
      </c>
      <c r="AE1549" t="s">
        <v>73</v>
      </c>
    </row>
    <row r="1550" spans="1:31" x14ac:dyDescent="0.25">
      <c r="A1550">
        <v>5883</v>
      </c>
      <c r="B1550" t="s">
        <v>4165</v>
      </c>
      <c r="C1550" s="1">
        <v>43726</v>
      </c>
      <c r="D1550">
        <f t="shared" si="241"/>
        <v>18</v>
      </c>
      <c r="E1550" t="str">
        <f t="shared" si="240"/>
        <v>Sep</v>
      </c>
      <c r="F1550">
        <f t="shared" si="242"/>
        <v>2019</v>
      </c>
      <c r="G1550" t="str">
        <f t="shared" si="243"/>
        <v>Wed</v>
      </c>
      <c r="H1550" s="1">
        <v>43730</v>
      </c>
      <c r="I1550">
        <f t="shared" si="244"/>
        <v>22</v>
      </c>
      <c r="J1550" s="1" t="str">
        <f t="shared" si="245"/>
        <v>Sep</v>
      </c>
      <c r="K1550">
        <f t="shared" si="246"/>
        <v>2019</v>
      </c>
      <c r="L1550" s="1" t="str">
        <f t="shared" si="247"/>
        <v>Sun</v>
      </c>
      <c r="M1550">
        <f t="shared" si="248"/>
        <v>4</v>
      </c>
      <c r="N1550" t="s">
        <v>22</v>
      </c>
      <c r="O1550" t="s">
        <v>4166</v>
      </c>
      <c r="P1550" t="s">
        <v>4167</v>
      </c>
      <c r="Q1550" t="s">
        <v>25</v>
      </c>
      <c r="R1550" t="s">
        <v>26</v>
      </c>
      <c r="S1550" t="s">
        <v>260</v>
      </c>
      <c r="T1550" t="s">
        <v>46</v>
      </c>
      <c r="U1550" t="str">
        <f t="shared" si="249"/>
        <v>San Diego, California, United States</v>
      </c>
      <c r="V1550" t="s">
        <v>47</v>
      </c>
      <c r="W1550" t="s">
        <v>1047</v>
      </c>
      <c r="X1550" t="s">
        <v>31</v>
      </c>
      <c r="Y1550" t="s">
        <v>262</v>
      </c>
      <c r="Z1550" t="s">
        <v>1048</v>
      </c>
      <c r="AA1550">
        <v>885.52800000000002</v>
      </c>
      <c r="AB1550">
        <v>9</v>
      </c>
      <c r="AC1550">
        <v>-99.621899999999997</v>
      </c>
      <c r="AD1550" t="e">
        <v>#N/A</v>
      </c>
      <c r="AE1550" t="s">
        <v>34</v>
      </c>
    </row>
    <row r="1551" spans="1:31" x14ac:dyDescent="0.25">
      <c r="A1551">
        <v>9613</v>
      </c>
      <c r="B1551" t="s">
        <v>4168</v>
      </c>
      <c r="C1551" s="1">
        <v>43726</v>
      </c>
      <c r="D1551">
        <f t="shared" si="241"/>
        <v>18</v>
      </c>
      <c r="E1551" t="str">
        <f t="shared" si="240"/>
        <v>Sep</v>
      </c>
      <c r="F1551">
        <f t="shared" si="242"/>
        <v>2019</v>
      </c>
      <c r="G1551" t="str">
        <f t="shared" si="243"/>
        <v>Wed</v>
      </c>
      <c r="H1551" s="1">
        <v>43730</v>
      </c>
      <c r="I1551">
        <f t="shared" si="244"/>
        <v>22</v>
      </c>
      <c r="J1551" s="1" t="str">
        <f t="shared" si="245"/>
        <v>Sep</v>
      </c>
      <c r="K1551">
        <f t="shared" si="246"/>
        <v>2019</v>
      </c>
      <c r="L1551" s="1" t="str">
        <f t="shared" si="247"/>
        <v>Sun</v>
      </c>
      <c r="M1551">
        <f t="shared" si="248"/>
        <v>4</v>
      </c>
      <c r="N1551" t="s">
        <v>22</v>
      </c>
      <c r="O1551" t="s">
        <v>1556</v>
      </c>
      <c r="P1551" t="s">
        <v>1557</v>
      </c>
      <c r="Q1551" t="s">
        <v>44</v>
      </c>
      <c r="R1551" t="s">
        <v>26</v>
      </c>
      <c r="S1551" t="s">
        <v>4169</v>
      </c>
      <c r="T1551" t="s">
        <v>46</v>
      </c>
      <c r="U1551" t="str">
        <f t="shared" si="249"/>
        <v>Woodland, California, United States</v>
      </c>
      <c r="V1551" t="s">
        <v>47</v>
      </c>
      <c r="W1551" t="s">
        <v>2875</v>
      </c>
      <c r="X1551" t="s">
        <v>36</v>
      </c>
      <c r="Y1551" t="s">
        <v>37</v>
      </c>
      <c r="Z1551" t="s">
        <v>2876</v>
      </c>
      <c r="AA1551">
        <v>239.98400000000001</v>
      </c>
      <c r="AB1551">
        <v>2</v>
      </c>
      <c r="AC1551">
        <v>23.9984</v>
      </c>
      <c r="AD1551" t="e">
        <v>#N/A</v>
      </c>
      <c r="AE1551" t="s">
        <v>39</v>
      </c>
    </row>
    <row r="1552" spans="1:31" x14ac:dyDescent="0.25">
      <c r="A1552">
        <v>658</v>
      </c>
      <c r="B1552" t="s">
        <v>4170</v>
      </c>
      <c r="C1552" s="1">
        <v>43727</v>
      </c>
      <c r="D1552">
        <f t="shared" si="241"/>
        <v>19</v>
      </c>
      <c r="E1552" t="str">
        <f t="shared" si="240"/>
        <v>Sep</v>
      </c>
      <c r="F1552">
        <f t="shared" si="242"/>
        <v>2019</v>
      </c>
      <c r="G1552" t="str">
        <f t="shared" si="243"/>
        <v>Thu</v>
      </c>
      <c r="H1552" s="1">
        <v>43727</v>
      </c>
      <c r="I1552">
        <f t="shared" si="244"/>
        <v>19</v>
      </c>
      <c r="J1552" s="1" t="str">
        <f t="shared" si="245"/>
        <v>Sep</v>
      </c>
      <c r="K1552">
        <f t="shared" si="246"/>
        <v>2019</v>
      </c>
      <c r="L1552" s="1" t="str">
        <f t="shared" si="247"/>
        <v>Thu</v>
      </c>
      <c r="M1552">
        <f t="shared" si="248"/>
        <v>0</v>
      </c>
      <c r="N1552" t="s">
        <v>211</v>
      </c>
      <c r="O1552" t="s">
        <v>1426</v>
      </c>
      <c r="P1552" t="s">
        <v>1427</v>
      </c>
      <c r="Q1552" t="s">
        <v>111</v>
      </c>
      <c r="R1552" t="s">
        <v>26</v>
      </c>
      <c r="S1552" t="s">
        <v>1720</v>
      </c>
      <c r="T1552" t="s">
        <v>384</v>
      </c>
      <c r="U1552" t="str">
        <f t="shared" si="249"/>
        <v>Aurora, Illinois, United States</v>
      </c>
      <c r="V1552" t="s">
        <v>57</v>
      </c>
      <c r="W1552" t="s">
        <v>2365</v>
      </c>
      <c r="X1552" t="s">
        <v>31</v>
      </c>
      <c r="Y1552" t="s">
        <v>262</v>
      </c>
      <c r="Z1552" t="s">
        <v>2366</v>
      </c>
      <c r="AA1552">
        <v>701.37199999999996</v>
      </c>
      <c r="AB1552">
        <v>2</v>
      </c>
      <c r="AC1552">
        <v>-50.097999999999999</v>
      </c>
      <c r="AD1552" t="e">
        <v>#N/A</v>
      </c>
      <c r="AE1552" t="s">
        <v>34</v>
      </c>
    </row>
    <row r="1553" spans="1:31" x14ac:dyDescent="0.25">
      <c r="A1553">
        <v>659</v>
      </c>
      <c r="B1553" t="s">
        <v>4170</v>
      </c>
      <c r="C1553" s="1">
        <v>43727</v>
      </c>
      <c r="D1553">
        <f t="shared" si="241"/>
        <v>19</v>
      </c>
      <c r="E1553" t="str">
        <f t="shared" si="240"/>
        <v>Sep</v>
      </c>
      <c r="F1553">
        <f t="shared" si="242"/>
        <v>2019</v>
      </c>
      <c r="G1553" t="str">
        <f t="shared" si="243"/>
        <v>Thu</v>
      </c>
      <c r="H1553" s="1">
        <v>43727</v>
      </c>
      <c r="I1553">
        <f t="shared" si="244"/>
        <v>19</v>
      </c>
      <c r="J1553" s="1" t="str">
        <f t="shared" si="245"/>
        <v>Sep</v>
      </c>
      <c r="K1553">
        <f t="shared" si="246"/>
        <v>2019</v>
      </c>
      <c r="L1553" s="1" t="str">
        <f t="shared" si="247"/>
        <v>Thu</v>
      </c>
      <c r="M1553">
        <f t="shared" si="248"/>
        <v>0</v>
      </c>
      <c r="N1553" t="s">
        <v>211</v>
      </c>
      <c r="O1553" t="s">
        <v>1426</v>
      </c>
      <c r="P1553" t="s">
        <v>1427</v>
      </c>
      <c r="Q1553" t="s">
        <v>111</v>
      </c>
      <c r="R1553" t="s">
        <v>26</v>
      </c>
      <c r="S1553" t="s">
        <v>1720</v>
      </c>
      <c r="T1553" t="s">
        <v>384</v>
      </c>
      <c r="U1553" t="str">
        <f t="shared" si="249"/>
        <v>Aurora, Illinois, United States</v>
      </c>
      <c r="V1553" t="s">
        <v>57</v>
      </c>
      <c r="W1553" t="s">
        <v>3988</v>
      </c>
      <c r="X1553" t="s">
        <v>49</v>
      </c>
      <c r="Y1553" t="s">
        <v>75</v>
      </c>
      <c r="Z1553" t="s">
        <v>4146</v>
      </c>
      <c r="AA1553">
        <v>2.3079999999999998</v>
      </c>
      <c r="AB1553">
        <v>2</v>
      </c>
      <c r="AC1553">
        <v>-3.4620000000000002</v>
      </c>
      <c r="AD1553" t="e">
        <v>#N/A</v>
      </c>
      <c r="AE1553" t="s">
        <v>73</v>
      </c>
    </row>
    <row r="1554" spans="1:31" x14ac:dyDescent="0.25">
      <c r="A1554">
        <v>2021</v>
      </c>
      <c r="B1554" t="s">
        <v>4171</v>
      </c>
      <c r="C1554" s="1">
        <v>43727</v>
      </c>
      <c r="D1554">
        <f t="shared" si="241"/>
        <v>19</v>
      </c>
      <c r="E1554" t="str">
        <f t="shared" si="240"/>
        <v>Sep</v>
      </c>
      <c r="F1554">
        <f t="shared" si="242"/>
        <v>2019</v>
      </c>
      <c r="G1554" t="str">
        <f t="shared" si="243"/>
        <v>Thu</v>
      </c>
      <c r="H1554" s="1">
        <v>43729</v>
      </c>
      <c r="I1554">
        <f t="shared" si="244"/>
        <v>21</v>
      </c>
      <c r="J1554" s="1" t="str">
        <f t="shared" si="245"/>
        <v>Sep</v>
      </c>
      <c r="K1554">
        <f t="shared" si="246"/>
        <v>2019</v>
      </c>
      <c r="L1554" s="1" t="str">
        <f t="shared" si="247"/>
        <v>Sat</v>
      </c>
      <c r="M1554">
        <f t="shared" si="248"/>
        <v>2</v>
      </c>
      <c r="N1554" t="s">
        <v>41</v>
      </c>
      <c r="O1554" t="s">
        <v>923</v>
      </c>
      <c r="P1554" t="s">
        <v>924</v>
      </c>
      <c r="Q1554" t="s">
        <v>111</v>
      </c>
      <c r="R1554" t="s">
        <v>26</v>
      </c>
      <c r="S1554" t="s">
        <v>2823</v>
      </c>
      <c r="T1554" t="s">
        <v>2199</v>
      </c>
      <c r="U1554" t="str">
        <f t="shared" si="249"/>
        <v>Providence, Rhode Island, United States</v>
      </c>
      <c r="V1554" t="s">
        <v>29</v>
      </c>
      <c r="W1554" t="s">
        <v>2019</v>
      </c>
      <c r="X1554" t="s">
        <v>49</v>
      </c>
      <c r="Y1554" t="s">
        <v>50</v>
      </c>
      <c r="Z1554" t="s">
        <v>2020</v>
      </c>
      <c r="AA1554">
        <v>1606.23</v>
      </c>
      <c r="AB1554">
        <v>9</v>
      </c>
      <c r="AC1554">
        <v>481.86900000000003</v>
      </c>
      <c r="AD1554" t="e">
        <v>#N/A</v>
      </c>
      <c r="AE1554" t="s">
        <v>34</v>
      </c>
    </row>
    <row r="1555" spans="1:31" x14ac:dyDescent="0.25">
      <c r="A1555">
        <v>2022</v>
      </c>
      <c r="B1555" t="s">
        <v>4171</v>
      </c>
      <c r="C1555" s="1">
        <v>43727</v>
      </c>
      <c r="D1555">
        <f t="shared" si="241"/>
        <v>19</v>
      </c>
      <c r="E1555" t="str">
        <f t="shared" si="240"/>
        <v>Sep</v>
      </c>
      <c r="F1555">
        <f t="shared" si="242"/>
        <v>2019</v>
      </c>
      <c r="G1555" t="str">
        <f t="shared" si="243"/>
        <v>Thu</v>
      </c>
      <c r="H1555" s="1">
        <v>43729</v>
      </c>
      <c r="I1555">
        <f t="shared" si="244"/>
        <v>21</v>
      </c>
      <c r="J1555" s="1" t="str">
        <f t="shared" si="245"/>
        <v>Sep</v>
      </c>
      <c r="K1555">
        <f t="shared" si="246"/>
        <v>2019</v>
      </c>
      <c r="L1555" s="1" t="str">
        <f t="shared" si="247"/>
        <v>Sat</v>
      </c>
      <c r="M1555">
        <f t="shared" si="248"/>
        <v>2</v>
      </c>
      <c r="N1555" t="s">
        <v>41</v>
      </c>
      <c r="O1555" t="s">
        <v>923</v>
      </c>
      <c r="P1555" t="s">
        <v>924</v>
      </c>
      <c r="Q1555" t="s">
        <v>111</v>
      </c>
      <c r="R1555" t="s">
        <v>26</v>
      </c>
      <c r="S1555" t="s">
        <v>2823</v>
      </c>
      <c r="T1555" t="s">
        <v>2199</v>
      </c>
      <c r="U1555" t="str">
        <f t="shared" si="249"/>
        <v>Providence, Rhode Island, United States</v>
      </c>
      <c r="V1555" t="s">
        <v>29</v>
      </c>
      <c r="W1555" t="s">
        <v>1661</v>
      </c>
      <c r="X1555" t="s">
        <v>49</v>
      </c>
      <c r="Y1555" t="s">
        <v>123</v>
      </c>
      <c r="Z1555" t="s">
        <v>1662</v>
      </c>
      <c r="AA1555">
        <v>17.04</v>
      </c>
      <c r="AB1555">
        <v>3</v>
      </c>
      <c r="AC1555">
        <v>7.6680000000000001</v>
      </c>
      <c r="AD1555" t="e">
        <v>#N/A</v>
      </c>
      <c r="AE1555" t="s">
        <v>39</v>
      </c>
    </row>
    <row r="1556" spans="1:31" x14ac:dyDescent="0.25">
      <c r="A1556">
        <v>2023</v>
      </c>
      <c r="B1556" t="s">
        <v>4171</v>
      </c>
      <c r="C1556" s="1">
        <v>43727</v>
      </c>
      <c r="D1556">
        <f t="shared" si="241"/>
        <v>19</v>
      </c>
      <c r="E1556" t="str">
        <f t="shared" si="240"/>
        <v>Sep</v>
      </c>
      <c r="F1556">
        <f t="shared" si="242"/>
        <v>2019</v>
      </c>
      <c r="G1556" t="str">
        <f t="shared" si="243"/>
        <v>Thu</v>
      </c>
      <c r="H1556" s="1">
        <v>43729</v>
      </c>
      <c r="I1556">
        <f t="shared" si="244"/>
        <v>21</v>
      </c>
      <c r="J1556" s="1" t="str">
        <f t="shared" si="245"/>
        <v>Sep</v>
      </c>
      <c r="K1556">
        <f t="shared" si="246"/>
        <v>2019</v>
      </c>
      <c r="L1556" s="1" t="str">
        <f t="shared" si="247"/>
        <v>Sat</v>
      </c>
      <c r="M1556">
        <f t="shared" si="248"/>
        <v>2</v>
      </c>
      <c r="N1556" t="s">
        <v>41</v>
      </c>
      <c r="O1556" t="s">
        <v>923</v>
      </c>
      <c r="P1556" t="s">
        <v>924</v>
      </c>
      <c r="Q1556" t="s">
        <v>111</v>
      </c>
      <c r="R1556" t="s">
        <v>26</v>
      </c>
      <c r="S1556" t="s">
        <v>2823</v>
      </c>
      <c r="T1556" t="s">
        <v>2199</v>
      </c>
      <c r="U1556" t="str">
        <f t="shared" si="249"/>
        <v>Providence, Rhode Island, United States</v>
      </c>
      <c r="V1556" t="s">
        <v>29</v>
      </c>
      <c r="W1556" t="s">
        <v>1505</v>
      </c>
      <c r="X1556" t="s">
        <v>49</v>
      </c>
      <c r="Y1556" t="s">
        <v>75</v>
      </c>
      <c r="Z1556" t="s">
        <v>1506</v>
      </c>
      <c r="AA1556">
        <v>49.53</v>
      </c>
      <c r="AB1556">
        <v>3</v>
      </c>
      <c r="AC1556">
        <v>23.7744</v>
      </c>
      <c r="AD1556" t="e">
        <v>#N/A</v>
      </c>
      <c r="AE1556" t="s">
        <v>34</v>
      </c>
    </row>
    <row r="1557" spans="1:31" x14ac:dyDescent="0.25">
      <c r="A1557">
        <v>2024</v>
      </c>
      <c r="B1557" t="s">
        <v>4171</v>
      </c>
      <c r="C1557" s="1">
        <v>43727</v>
      </c>
      <c r="D1557">
        <f t="shared" si="241"/>
        <v>19</v>
      </c>
      <c r="E1557" t="str">
        <f t="shared" si="240"/>
        <v>Sep</v>
      </c>
      <c r="F1557">
        <f t="shared" si="242"/>
        <v>2019</v>
      </c>
      <c r="G1557" t="str">
        <f t="shared" si="243"/>
        <v>Thu</v>
      </c>
      <c r="H1557" s="1">
        <v>43729</v>
      </c>
      <c r="I1557">
        <f t="shared" si="244"/>
        <v>21</v>
      </c>
      <c r="J1557" s="1" t="str">
        <f t="shared" si="245"/>
        <v>Sep</v>
      </c>
      <c r="K1557">
        <f t="shared" si="246"/>
        <v>2019</v>
      </c>
      <c r="L1557" s="1" t="str">
        <f t="shared" si="247"/>
        <v>Sat</v>
      </c>
      <c r="M1557">
        <f t="shared" si="248"/>
        <v>2</v>
      </c>
      <c r="N1557" t="s">
        <v>41</v>
      </c>
      <c r="O1557" t="s">
        <v>923</v>
      </c>
      <c r="P1557" t="s">
        <v>924</v>
      </c>
      <c r="Q1557" t="s">
        <v>111</v>
      </c>
      <c r="R1557" t="s">
        <v>26</v>
      </c>
      <c r="S1557" t="s">
        <v>2823</v>
      </c>
      <c r="T1557" t="s">
        <v>2199</v>
      </c>
      <c r="U1557" t="str">
        <f t="shared" si="249"/>
        <v>Providence, Rhode Island, United States</v>
      </c>
      <c r="V1557" t="s">
        <v>29</v>
      </c>
      <c r="W1557" t="s">
        <v>4172</v>
      </c>
      <c r="X1557" t="s">
        <v>31</v>
      </c>
      <c r="Y1557" t="s">
        <v>262</v>
      </c>
      <c r="Z1557" t="s">
        <v>4173</v>
      </c>
      <c r="AA1557">
        <v>872.32</v>
      </c>
      <c r="AB1557">
        <v>4</v>
      </c>
      <c r="AC1557">
        <v>244.24959999999999</v>
      </c>
      <c r="AD1557" t="e">
        <v>#N/A</v>
      </c>
      <c r="AE1557" t="s">
        <v>39</v>
      </c>
    </row>
    <row r="1558" spans="1:31" x14ac:dyDescent="0.25">
      <c r="A1558">
        <v>2118</v>
      </c>
      <c r="B1558" t="s">
        <v>4174</v>
      </c>
      <c r="C1558" s="1">
        <v>43727</v>
      </c>
      <c r="D1558">
        <f t="shared" si="241"/>
        <v>19</v>
      </c>
      <c r="E1558" t="str">
        <f t="shared" si="240"/>
        <v>Sep</v>
      </c>
      <c r="F1558">
        <f t="shared" si="242"/>
        <v>2019</v>
      </c>
      <c r="G1558" t="str">
        <f t="shared" si="243"/>
        <v>Thu</v>
      </c>
      <c r="H1558" s="1">
        <v>43731</v>
      </c>
      <c r="I1558">
        <f t="shared" si="244"/>
        <v>23</v>
      </c>
      <c r="J1558" s="1" t="str">
        <f t="shared" si="245"/>
        <v>Sep</v>
      </c>
      <c r="K1558">
        <f t="shared" si="246"/>
        <v>2019</v>
      </c>
      <c r="L1558" s="1" t="str">
        <f t="shared" si="247"/>
        <v>Mon</v>
      </c>
      <c r="M1558">
        <f t="shared" si="248"/>
        <v>4</v>
      </c>
      <c r="N1558" t="s">
        <v>22</v>
      </c>
      <c r="O1558" t="s">
        <v>972</v>
      </c>
      <c r="P1558" t="s">
        <v>973</v>
      </c>
      <c r="Q1558" t="s">
        <v>44</v>
      </c>
      <c r="R1558" t="s">
        <v>26</v>
      </c>
      <c r="S1558" t="s">
        <v>3987</v>
      </c>
      <c r="T1558" t="s">
        <v>46</v>
      </c>
      <c r="U1558" t="str">
        <f t="shared" si="249"/>
        <v>Stockton, California, United States</v>
      </c>
      <c r="V1558" t="s">
        <v>47</v>
      </c>
      <c r="W1558" t="s">
        <v>3865</v>
      </c>
      <c r="X1558" t="s">
        <v>49</v>
      </c>
      <c r="Y1558" t="s">
        <v>123</v>
      </c>
      <c r="Z1558" t="s">
        <v>3866</v>
      </c>
      <c r="AA1558">
        <v>159.88</v>
      </c>
      <c r="AB1558">
        <v>7</v>
      </c>
      <c r="AC1558">
        <v>73.544799999999995</v>
      </c>
      <c r="AD1558" t="e">
        <v>#N/A</v>
      </c>
      <c r="AE1558" t="s">
        <v>39</v>
      </c>
    </row>
    <row r="1559" spans="1:31" x14ac:dyDescent="0.25">
      <c r="A1559">
        <v>2881</v>
      </c>
      <c r="B1559" t="s">
        <v>4175</v>
      </c>
      <c r="C1559" s="1">
        <v>43727</v>
      </c>
      <c r="D1559">
        <f t="shared" si="241"/>
        <v>19</v>
      </c>
      <c r="E1559" t="str">
        <f t="shared" si="240"/>
        <v>Sep</v>
      </c>
      <c r="F1559">
        <f t="shared" si="242"/>
        <v>2019</v>
      </c>
      <c r="G1559" t="str">
        <f t="shared" si="243"/>
        <v>Thu</v>
      </c>
      <c r="H1559" s="1">
        <v>43731</v>
      </c>
      <c r="I1559">
        <f t="shared" si="244"/>
        <v>23</v>
      </c>
      <c r="J1559" s="1" t="str">
        <f t="shared" si="245"/>
        <v>Sep</v>
      </c>
      <c r="K1559">
        <f t="shared" si="246"/>
        <v>2019</v>
      </c>
      <c r="L1559" s="1" t="str">
        <f t="shared" si="247"/>
        <v>Mon</v>
      </c>
      <c r="M1559">
        <f t="shared" si="248"/>
        <v>4</v>
      </c>
      <c r="N1559" t="s">
        <v>97</v>
      </c>
      <c r="O1559" t="s">
        <v>4176</v>
      </c>
      <c r="P1559" t="s">
        <v>4177</v>
      </c>
      <c r="Q1559" t="s">
        <v>111</v>
      </c>
      <c r="R1559" t="s">
        <v>26</v>
      </c>
      <c r="S1559" t="s">
        <v>4178</v>
      </c>
      <c r="T1559" t="s">
        <v>202</v>
      </c>
      <c r="U1559" t="str">
        <f t="shared" si="249"/>
        <v>Orange, New Jersey, United States</v>
      </c>
      <c r="V1559" t="s">
        <v>29</v>
      </c>
      <c r="W1559" t="s">
        <v>4179</v>
      </c>
      <c r="X1559" t="s">
        <v>49</v>
      </c>
      <c r="Y1559" t="s">
        <v>75</v>
      </c>
      <c r="Z1559" t="s">
        <v>4180</v>
      </c>
      <c r="AA1559">
        <v>25.44</v>
      </c>
      <c r="AB1559">
        <v>6</v>
      </c>
      <c r="AC1559">
        <v>12.72</v>
      </c>
      <c r="AD1559" t="e">
        <v>#N/A</v>
      </c>
      <c r="AE1559" t="s">
        <v>34</v>
      </c>
    </row>
    <row r="1560" spans="1:31" x14ac:dyDescent="0.25">
      <c r="A1560">
        <v>2882</v>
      </c>
      <c r="B1560" t="s">
        <v>4175</v>
      </c>
      <c r="C1560" s="1">
        <v>43727</v>
      </c>
      <c r="D1560">
        <f t="shared" si="241"/>
        <v>19</v>
      </c>
      <c r="E1560" t="str">
        <f t="shared" si="240"/>
        <v>Sep</v>
      </c>
      <c r="F1560">
        <f t="shared" si="242"/>
        <v>2019</v>
      </c>
      <c r="G1560" t="str">
        <f t="shared" si="243"/>
        <v>Thu</v>
      </c>
      <c r="H1560" s="1">
        <v>43731</v>
      </c>
      <c r="I1560">
        <f t="shared" si="244"/>
        <v>23</v>
      </c>
      <c r="J1560" s="1" t="str">
        <f t="shared" si="245"/>
        <v>Sep</v>
      </c>
      <c r="K1560">
        <f t="shared" si="246"/>
        <v>2019</v>
      </c>
      <c r="L1560" s="1" t="str">
        <f t="shared" si="247"/>
        <v>Mon</v>
      </c>
      <c r="M1560">
        <f t="shared" si="248"/>
        <v>4</v>
      </c>
      <c r="N1560" t="s">
        <v>97</v>
      </c>
      <c r="O1560" t="s">
        <v>4176</v>
      </c>
      <c r="P1560" t="s">
        <v>4177</v>
      </c>
      <c r="Q1560" t="s">
        <v>111</v>
      </c>
      <c r="R1560" t="s">
        <v>26</v>
      </c>
      <c r="S1560" t="s">
        <v>4178</v>
      </c>
      <c r="T1560" t="s">
        <v>202</v>
      </c>
      <c r="U1560" t="str">
        <f t="shared" si="249"/>
        <v>Orange, New Jersey, United States</v>
      </c>
      <c r="V1560" t="s">
        <v>29</v>
      </c>
      <c r="W1560" t="s">
        <v>2132</v>
      </c>
      <c r="X1560" t="s">
        <v>49</v>
      </c>
      <c r="Y1560" t="s">
        <v>634</v>
      </c>
      <c r="Z1560" t="s">
        <v>2133</v>
      </c>
      <c r="AA1560">
        <v>27.93</v>
      </c>
      <c r="AB1560">
        <v>3</v>
      </c>
      <c r="AC1560">
        <v>8.0997000000000003</v>
      </c>
      <c r="AD1560" t="e">
        <v>#N/A</v>
      </c>
      <c r="AE1560" t="s">
        <v>34</v>
      </c>
    </row>
    <row r="1561" spans="1:31" x14ac:dyDescent="0.25">
      <c r="A1561">
        <v>3718</v>
      </c>
      <c r="B1561" t="s">
        <v>4181</v>
      </c>
      <c r="C1561" s="1">
        <v>43727</v>
      </c>
      <c r="D1561">
        <f t="shared" si="241"/>
        <v>19</v>
      </c>
      <c r="E1561" t="str">
        <f t="shared" si="240"/>
        <v>Sep</v>
      </c>
      <c r="F1561">
        <f t="shared" si="242"/>
        <v>2019</v>
      </c>
      <c r="G1561" t="str">
        <f t="shared" si="243"/>
        <v>Thu</v>
      </c>
      <c r="H1561" s="1">
        <v>43731</v>
      </c>
      <c r="I1561">
        <f t="shared" si="244"/>
        <v>23</v>
      </c>
      <c r="J1561" s="1" t="str">
        <f t="shared" si="245"/>
        <v>Sep</v>
      </c>
      <c r="K1561">
        <f t="shared" si="246"/>
        <v>2019</v>
      </c>
      <c r="L1561" s="1" t="str">
        <f t="shared" si="247"/>
        <v>Mon</v>
      </c>
      <c r="M1561">
        <f t="shared" si="248"/>
        <v>4</v>
      </c>
      <c r="N1561" t="s">
        <v>22</v>
      </c>
      <c r="O1561" t="s">
        <v>3047</v>
      </c>
      <c r="P1561" t="s">
        <v>3048</v>
      </c>
      <c r="Q1561" t="s">
        <v>44</v>
      </c>
      <c r="R1561" t="s">
        <v>26</v>
      </c>
      <c r="S1561" t="s">
        <v>187</v>
      </c>
      <c r="T1561" t="s">
        <v>254</v>
      </c>
      <c r="U1561" t="str">
        <f t="shared" si="249"/>
        <v>Columbus, Georgia, United States</v>
      </c>
      <c r="V1561" t="s">
        <v>82</v>
      </c>
      <c r="W1561" t="s">
        <v>4182</v>
      </c>
      <c r="X1561" t="s">
        <v>49</v>
      </c>
      <c r="Y1561" t="s">
        <v>634</v>
      </c>
      <c r="Z1561" t="s">
        <v>4183</v>
      </c>
      <c r="AA1561">
        <v>5.04</v>
      </c>
      <c r="AB1561">
        <v>2</v>
      </c>
      <c r="AC1561">
        <v>0.1512</v>
      </c>
      <c r="AD1561" t="e">
        <v>#N/A</v>
      </c>
      <c r="AE1561" t="s">
        <v>39</v>
      </c>
    </row>
    <row r="1562" spans="1:31" x14ac:dyDescent="0.25">
      <c r="A1562">
        <v>3719</v>
      </c>
      <c r="B1562" t="s">
        <v>4181</v>
      </c>
      <c r="C1562" s="1">
        <v>43727</v>
      </c>
      <c r="D1562">
        <f t="shared" si="241"/>
        <v>19</v>
      </c>
      <c r="E1562" t="str">
        <f t="shared" si="240"/>
        <v>Sep</v>
      </c>
      <c r="F1562">
        <f t="shared" si="242"/>
        <v>2019</v>
      </c>
      <c r="G1562" t="str">
        <f t="shared" si="243"/>
        <v>Thu</v>
      </c>
      <c r="H1562" s="1">
        <v>43731</v>
      </c>
      <c r="I1562">
        <f t="shared" si="244"/>
        <v>23</v>
      </c>
      <c r="J1562" s="1" t="str">
        <f t="shared" si="245"/>
        <v>Sep</v>
      </c>
      <c r="K1562">
        <f t="shared" si="246"/>
        <v>2019</v>
      </c>
      <c r="L1562" s="1" t="str">
        <f t="shared" si="247"/>
        <v>Mon</v>
      </c>
      <c r="M1562">
        <f t="shared" si="248"/>
        <v>4</v>
      </c>
      <c r="N1562" t="s">
        <v>22</v>
      </c>
      <c r="O1562" t="s">
        <v>3047</v>
      </c>
      <c r="P1562" t="s">
        <v>3048</v>
      </c>
      <c r="Q1562" t="s">
        <v>44</v>
      </c>
      <c r="R1562" t="s">
        <v>26</v>
      </c>
      <c r="S1562" t="s">
        <v>187</v>
      </c>
      <c r="T1562" t="s">
        <v>254</v>
      </c>
      <c r="U1562" t="str">
        <f t="shared" si="249"/>
        <v>Columbus, Georgia, United States</v>
      </c>
      <c r="V1562" t="s">
        <v>82</v>
      </c>
      <c r="W1562" t="s">
        <v>323</v>
      </c>
      <c r="X1562" t="s">
        <v>36</v>
      </c>
      <c r="Y1562" t="s">
        <v>59</v>
      </c>
      <c r="Z1562" t="s">
        <v>324</v>
      </c>
      <c r="AA1562">
        <v>249.95</v>
      </c>
      <c r="AB1562">
        <v>5</v>
      </c>
      <c r="AC1562">
        <v>107.4785</v>
      </c>
      <c r="AD1562" t="e">
        <v>#N/A</v>
      </c>
      <c r="AE1562" t="s">
        <v>34</v>
      </c>
    </row>
    <row r="1563" spans="1:31" x14ac:dyDescent="0.25">
      <c r="A1563">
        <v>4582</v>
      </c>
      <c r="B1563" t="s">
        <v>4184</v>
      </c>
      <c r="C1563" s="1">
        <v>43727</v>
      </c>
      <c r="D1563">
        <f t="shared" si="241"/>
        <v>19</v>
      </c>
      <c r="E1563" t="str">
        <f t="shared" si="240"/>
        <v>Sep</v>
      </c>
      <c r="F1563">
        <f t="shared" si="242"/>
        <v>2019</v>
      </c>
      <c r="G1563" t="str">
        <f t="shared" si="243"/>
        <v>Thu</v>
      </c>
      <c r="H1563" s="1">
        <v>43730</v>
      </c>
      <c r="I1563">
        <f t="shared" si="244"/>
        <v>22</v>
      </c>
      <c r="J1563" s="1" t="str">
        <f t="shared" si="245"/>
        <v>Sep</v>
      </c>
      <c r="K1563">
        <f t="shared" si="246"/>
        <v>2019</v>
      </c>
      <c r="L1563" s="1" t="str">
        <f t="shared" si="247"/>
        <v>Sun</v>
      </c>
      <c r="M1563">
        <f t="shared" si="248"/>
        <v>3</v>
      </c>
      <c r="N1563" t="s">
        <v>41</v>
      </c>
      <c r="O1563" t="s">
        <v>2237</v>
      </c>
      <c r="P1563" t="s">
        <v>2238</v>
      </c>
      <c r="Q1563" t="s">
        <v>111</v>
      </c>
      <c r="R1563" t="s">
        <v>26</v>
      </c>
      <c r="S1563" t="s">
        <v>89</v>
      </c>
      <c r="T1563" t="s">
        <v>90</v>
      </c>
      <c r="U1563" t="str">
        <f t="shared" si="249"/>
        <v>Philadelphia, Pennsylvania, United States</v>
      </c>
      <c r="V1563" t="s">
        <v>29</v>
      </c>
      <c r="W1563" t="s">
        <v>4185</v>
      </c>
      <c r="X1563" t="s">
        <v>31</v>
      </c>
      <c r="Y1563" t="s">
        <v>120</v>
      </c>
      <c r="Z1563" t="s">
        <v>4186</v>
      </c>
      <c r="AA1563">
        <v>25.632000000000001</v>
      </c>
      <c r="AB1563">
        <v>3</v>
      </c>
      <c r="AC1563">
        <v>3.8448000000000002</v>
      </c>
      <c r="AD1563" t="e">
        <v>#N/A</v>
      </c>
      <c r="AE1563" t="s">
        <v>39</v>
      </c>
    </row>
    <row r="1564" spans="1:31" x14ac:dyDescent="0.25">
      <c r="A1564">
        <v>4770</v>
      </c>
      <c r="B1564" t="s">
        <v>4187</v>
      </c>
      <c r="C1564" s="1">
        <v>43727</v>
      </c>
      <c r="D1564">
        <f t="shared" si="241"/>
        <v>19</v>
      </c>
      <c r="E1564" t="str">
        <f t="shared" si="240"/>
        <v>Sep</v>
      </c>
      <c r="F1564">
        <f t="shared" si="242"/>
        <v>2019</v>
      </c>
      <c r="G1564" t="str">
        <f t="shared" si="243"/>
        <v>Thu</v>
      </c>
      <c r="H1564" s="1">
        <v>43732</v>
      </c>
      <c r="I1564">
        <f t="shared" si="244"/>
        <v>24</v>
      </c>
      <c r="J1564" s="1" t="str">
        <f t="shared" si="245"/>
        <v>Sep</v>
      </c>
      <c r="K1564">
        <f t="shared" si="246"/>
        <v>2019</v>
      </c>
      <c r="L1564" s="1" t="str">
        <f t="shared" si="247"/>
        <v>Tue</v>
      </c>
      <c r="M1564">
        <f t="shared" si="248"/>
        <v>5</v>
      </c>
      <c r="N1564" t="s">
        <v>97</v>
      </c>
      <c r="O1564" t="s">
        <v>242</v>
      </c>
      <c r="P1564" t="s">
        <v>243</v>
      </c>
      <c r="Q1564" t="s">
        <v>111</v>
      </c>
      <c r="R1564" t="s">
        <v>26</v>
      </c>
      <c r="S1564" t="s">
        <v>361</v>
      </c>
      <c r="T1564" t="s">
        <v>46</v>
      </c>
      <c r="U1564" t="str">
        <f t="shared" si="249"/>
        <v>San Francisco, California, United States</v>
      </c>
      <c r="V1564" t="s">
        <v>47</v>
      </c>
      <c r="W1564" t="s">
        <v>1770</v>
      </c>
      <c r="X1564" t="s">
        <v>49</v>
      </c>
      <c r="Y1564" t="s">
        <v>75</v>
      </c>
      <c r="Z1564" t="s">
        <v>1771</v>
      </c>
      <c r="AA1564">
        <v>11.952</v>
      </c>
      <c r="AB1564">
        <v>3</v>
      </c>
      <c r="AC1564">
        <v>4.1832000000000003</v>
      </c>
      <c r="AD1564" t="e">
        <v>#N/A</v>
      </c>
      <c r="AE1564" t="s">
        <v>39</v>
      </c>
    </row>
    <row r="1565" spans="1:31" x14ac:dyDescent="0.25">
      <c r="A1565">
        <v>4771</v>
      </c>
      <c r="B1565" t="s">
        <v>4187</v>
      </c>
      <c r="C1565" s="1">
        <v>43727</v>
      </c>
      <c r="D1565">
        <f t="shared" si="241"/>
        <v>19</v>
      </c>
      <c r="E1565" t="str">
        <f t="shared" si="240"/>
        <v>Sep</v>
      </c>
      <c r="F1565">
        <f t="shared" si="242"/>
        <v>2019</v>
      </c>
      <c r="G1565" t="str">
        <f t="shared" si="243"/>
        <v>Thu</v>
      </c>
      <c r="H1565" s="1">
        <v>43732</v>
      </c>
      <c r="I1565">
        <f t="shared" si="244"/>
        <v>24</v>
      </c>
      <c r="J1565" s="1" t="str">
        <f t="shared" si="245"/>
        <v>Sep</v>
      </c>
      <c r="K1565">
        <f t="shared" si="246"/>
        <v>2019</v>
      </c>
      <c r="L1565" s="1" t="str">
        <f t="shared" si="247"/>
        <v>Tue</v>
      </c>
      <c r="M1565">
        <f t="shared" si="248"/>
        <v>5</v>
      </c>
      <c r="N1565" t="s">
        <v>97</v>
      </c>
      <c r="O1565" t="s">
        <v>242</v>
      </c>
      <c r="P1565" t="s">
        <v>243</v>
      </c>
      <c r="Q1565" t="s">
        <v>111</v>
      </c>
      <c r="R1565" t="s">
        <v>26</v>
      </c>
      <c r="S1565" t="s">
        <v>361</v>
      </c>
      <c r="T1565" t="s">
        <v>46</v>
      </c>
      <c r="U1565" t="str">
        <f t="shared" si="249"/>
        <v>San Francisco, California, United States</v>
      </c>
      <c r="V1565" t="s">
        <v>47</v>
      </c>
      <c r="W1565" t="s">
        <v>4188</v>
      </c>
      <c r="X1565" t="s">
        <v>49</v>
      </c>
      <c r="Y1565" t="s">
        <v>634</v>
      </c>
      <c r="Z1565" t="s">
        <v>4189</v>
      </c>
      <c r="AA1565">
        <v>6.24</v>
      </c>
      <c r="AB1565">
        <v>3</v>
      </c>
      <c r="AC1565">
        <v>1.8720000000000001</v>
      </c>
      <c r="AD1565" t="e">
        <v>#N/A</v>
      </c>
      <c r="AE1565" t="s">
        <v>73</v>
      </c>
    </row>
    <row r="1566" spans="1:31" x14ac:dyDescent="0.25">
      <c r="A1566">
        <v>7166</v>
      </c>
      <c r="B1566" t="s">
        <v>4190</v>
      </c>
      <c r="C1566" s="1">
        <v>43727</v>
      </c>
      <c r="D1566">
        <f t="shared" si="241"/>
        <v>19</v>
      </c>
      <c r="E1566" t="str">
        <f t="shared" si="240"/>
        <v>Sep</v>
      </c>
      <c r="F1566">
        <f t="shared" si="242"/>
        <v>2019</v>
      </c>
      <c r="G1566" t="str">
        <f t="shared" si="243"/>
        <v>Thu</v>
      </c>
      <c r="H1566" s="1">
        <v>43730</v>
      </c>
      <c r="I1566">
        <f t="shared" si="244"/>
        <v>22</v>
      </c>
      <c r="J1566" s="1" t="str">
        <f t="shared" si="245"/>
        <v>Sep</v>
      </c>
      <c r="K1566">
        <f t="shared" si="246"/>
        <v>2019</v>
      </c>
      <c r="L1566" s="1" t="str">
        <f t="shared" si="247"/>
        <v>Sun</v>
      </c>
      <c r="M1566">
        <f t="shared" si="248"/>
        <v>3</v>
      </c>
      <c r="N1566" t="s">
        <v>41</v>
      </c>
      <c r="O1566" t="s">
        <v>957</v>
      </c>
      <c r="P1566" t="s">
        <v>958</v>
      </c>
      <c r="Q1566" t="s">
        <v>44</v>
      </c>
      <c r="R1566" t="s">
        <v>26</v>
      </c>
      <c r="S1566" t="s">
        <v>2823</v>
      </c>
      <c r="T1566" t="s">
        <v>2199</v>
      </c>
      <c r="U1566" t="str">
        <f t="shared" si="249"/>
        <v>Providence, Rhode Island, United States</v>
      </c>
      <c r="V1566" t="s">
        <v>29</v>
      </c>
      <c r="W1566" t="s">
        <v>2144</v>
      </c>
      <c r="X1566" t="s">
        <v>49</v>
      </c>
      <c r="Y1566" t="s">
        <v>50</v>
      </c>
      <c r="Z1566" t="s">
        <v>2145</v>
      </c>
      <c r="AA1566">
        <v>69.52</v>
      </c>
      <c r="AB1566">
        <v>2</v>
      </c>
      <c r="AC1566">
        <v>17.38</v>
      </c>
      <c r="AD1566" t="e">
        <v>#N/A</v>
      </c>
      <c r="AE1566" t="s">
        <v>73</v>
      </c>
    </row>
    <row r="1567" spans="1:31" x14ac:dyDescent="0.25">
      <c r="A1567">
        <v>8468</v>
      </c>
      <c r="B1567" t="s">
        <v>4191</v>
      </c>
      <c r="C1567" s="1">
        <v>43727</v>
      </c>
      <c r="D1567">
        <f t="shared" si="241"/>
        <v>19</v>
      </c>
      <c r="E1567" t="str">
        <f t="shared" si="240"/>
        <v>Sep</v>
      </c>
      <c r="F1567">
        <f t="shared" si="242"/>
        <v>2019</v>
      </c>
      <c r="G1567" t="str">
        <f t="shared" si="243"/>
        <v>Thu</v>
      </c>
      <c r="H1567" s="1">
        <v>43731</v>
      </c>
      <c r="I1567">
        <f t="shared" si="244"/>
        <v>23</v>
      </c>
      <c r="J1567" s="1" t="str">
        <f t="shared" si="245"/>
        <v>Sep</v>
      </c>
      <c r="K1567">
        <f t="shared" si="246"/>
        <v>2019</v>
      </c>
      <c r="L1567" s="1" t="str">
        <f t="shared" si="247"/>
        <v>Mon</v>
      </c>
      <c r="M1567">
        <f t="shared" si="248"/>
        <v>4</v>
      </c>
      <c r="N1567" t="s">
        <v>22</v>
      </c>
      <c r="O1567" t="s">
        <v>4192</v>
      </c>
      <c r="P1567" t="s">
        <v>4193</v>
      </c>
      <c r="Q1567" t="s">
        <v>25</v>
      </c>
      <c r="R1567" t="s">
        <v>26</v>
      </c>
      <c r="S1567" t="s">
        <v>361</v>
      </c>
      <c r="T1567" t="s">
        <v>46</v>
      </c>
      <c r="U1567" t="str">
        <f t="shared" si="249"/>
        <v>San Francisco, California, United States</v>
      </c>
      <c r="V1567" t="s">
        <v>47</v>
      </c>
      <c r="W1567" t="s">
        <v>654</v>
      </c>
      <c r="X1567" t="s">
        <v>49</v>
      </c>
      <c r="Y1567" t="s">
        <v>75</v>
      </c>
      <c r="Z1567" t="s">
        <v>655</v>
      </c>
      <c r="AA1567">
        <v>8.9280000000000008</v>
      </c>
      <c r="AB1567">
        <v>2</v>
      </c>
      <c r="AC1567">
        <v>3.1248</v>
      </c>
      <c r="AD1567" t="e">
        <v>#N/A</v>
      </c>
      <c r="AE1567" t="s">
        <v>73</v>
      </c>
    </row>
    <row r="1568" spans="1:31" x14ac:dyDescent="0.25">
      <c r="A1568">
        <v>3411</v>
      </c>
      <c r="B1568" t="s">
        <v>4194</v>
      </c>
      <c r="C1568" s="1">
        <v>43728</v>
      </c>
      <c r="D1568">
        <f t="shared" si="241"/>
        <v>20</v>
      </c>
      <c r="E1568" t="str">
        <f t="shared" si="240"/>
        <v>Sep</v>
      </c>
      <c r="F1568">
        <f t="shared" si="242"/>
        <v>2019</v>
      </c>
      <c r="G1568" t="str">
        <f t="shared" si="243"/>
        <v>Fri</v>
      </c>
      <c r="H1568" s="1">
        <v>43732</v>
      </c>
      <c r="I1568">
        <f t="shared" si="244"/>
        <v>24</v>
      </c>
      <c r="J1568" s="1" t="str">
        <f t="shared" si="245"/>
        <v>Sep</v>
      </c>
      <c r="K1568">
        <f t="shared" si="246"/>
        <v>2019</v>
      </c>
      <c r="L1568" s="1" t="str">
        <f t="shared" si="247"/>
        <v>Tue</v>
      </c>
      <c r="M1568">
        <f t="shared" si="248"/>
        <v>4</v>
      </c>
      <c r="N1568" t="s">
        <v>22</v>
      </c>
      <c r="O1568" t="s">
        <v>4195</v>
      </c>
      <c r="P1568" t="s">
        <v>4196</v>
      </c>
      <c r="Q1568" t="s">
        <v>25</v>
      </c>
      <c r="R1568" t="s">
        <v>26</v>
      </c>
      <c r="S1568" t="s">
        <v>361</v>
      </c>
      <c r="T1568" t="s">
        <v>46</v>
      </c>
      <c r="U1568" t="str">
        <f t="shared" si="249"/>
        <v>San Francisco, California, United States</v>
      </c>
      <c r="V1568" t="s">
        <v>47</v>
      </c>
      <c r="W1568" t="s">
        <v>3124</v>
      </c>
      <c r="X1568" t="s">
        <v>49</v>
      </c>
      <c r="Y1568" t="s">
        <v>123</v>
      </c>
      <c r="Z1568" t="s">
        <v>3125</v>
      </c>
      <c r="AA1568">
        <v>65.790000000000006</v>
      </c>
      <c r="AB1568">
        <v>9</v>
      </c>
      <c r="AC1568">
        <v>30.263400000000001</v>
      </c>
      <c r="AD1568" t="e">
        <v>#N/A</v>
      </c>
      <c r="AE1568" t="s">
        <v>73</v>
      </c>
    </row>
    <row r="1569" spans="1:31" x14ac:dyDescent="0.25">
      <c r="A1569">
        <v>3412</v>
      </c>
      <c r="B1569" t="s">
        <v>4194</v>
      </c>
      <c r="C1569" s="1">
        <v>43728</v>
      </c>
      <c r="D1569">
        <f t="shared" si="241"/>
        <v>20</v>
      </c>
      <c r="E1569" t="str">
        <f t="shared" si="240"/>
        <v>Sep</v>
      </c>
      <c r="F1569">
        <f t="shared" si="242"/>
        <v>2019</v>
      </c>
      <c r="G1569" t="str">
        <f t="shared" si="243"/>
        <v>Fri</v>
      </c>
      <c r="H1569" s="1">
        <v>43732</v>
      </c>
      <c r="I1569">
        <f t="shared" si="244"/>
        <v>24</v>
      </c>
      <c r="J1569" s="1" t="str">
        <f t="shared" si="245"/>
        <v>Sep</v>
      </c>
      <c r="K1569">
        <f t="shared" si="246"/>
        <v>2019</v>
      </c>
      <c r="L1569" s="1" t="str">
        <f t="shared" si="247"/>
        <v>Tue</v>
      </c>
      <c r="M1569">
        <f t="shared" si="248"/>
        <v>4</v>
      </c>
      <c r="N1569" t="s">
        <v>22</v>
      </c>
      <c r="O1569" t="s">
        <v>4195</v>
      </c>
      <c r="P1569" t="s">
        <v>4196</v>
      </c>
      <c r="Q1569" t="s">
        <v>25</v>
      </c>
      <c r="R1569" t="s">
        <v>26</v>
      </c>
      <c r="S1569" t="s">
        <v>361</v>
      </c>
      <c r="T1569" t="s">
        <v>46</v>
      </c>
      <c r="U1569" t="str">
        <f t="shared" si="249"/>
        <v>San Francisco, California, United States</v>
      </c>
      <c r="V1569" t="s">
        <v>47</v>
      </c>
      <c r="W1569" t="s">
        <v>4197</v>
      </c>
      <c r="X1569" t="s">
        <v>49</v>
      </c>
      <c r="Y1569" t="s">
        <v>75</v>
      </c>
      <c r="Z1569" t="s">
        <v>4198</v>
      </c>
      <c r="AA1569">
        <v>271.98399999999998</v>
      </c>
      <c r="AB1569">
        <v>2</v>
      </c>
      <c r="AC1569">
        <v>88.394800000000004</v>
      </c>
      <c r="AD1569" t="e">
        <v>#N/A</v>
      </c>
      <c r="AE1569" t="s">
        <v>34</v>
      </c>
    </row>
    <row r="1570" spans="1:31" x14ac:dyDescent="0.25">
      <c r="A1570">
        <v>3413</v>
      </c>
      <c r="B1570" t="s">
        <v>4194</v>
      </c>
      <c r="C1570" s="1">
        <v>43728</v>
      </c>
      <c r="D1570">
        <f t="shared" si="241"/>
        <v>20</v>
      </c>
      <c r="E1570" t="str">
        <f t="shared" si="240"/>
        <v>Sep</v>
      </c>
      <c r="F1570">
        <f t="shared" si="242"/>
        <v>2019</v>
      </c>
      <c r="G1570" t="str">
        <f t="shared" si="243"/>
        <v>Fri</v>
      </c>
      <c r="H1570" s="1">
        <v>43732</v>
      </c>
      <c r="I1570">
        <f t="shared" si="244"/>
        <v>24</v>
      </c>
      <c r="J1570" s="1" t="str">
        <f t="shared" si="245"/>
        <v>Sep</v>
      </c>
      <c r="K1570">
        <f t="shared" si="246"/>
        <v>2019</v>
      </c>
      <c r="L1570" s="1" t="str">
        <f t="shared" si="247"/>
        <v>Tue</v>
      </c>
      <c r="M1570">
        <f t="shared" si="248"/>
        <v>4</v>
      </c>
      <c r="N1570" t="s">
        <v>22</v>
      </c>
      <c r="O1570" t="s">
        <v>4195</v>
      </c>
      <c r="P1570" t="s">
        <v>4196</v>
      </c>
      <c r="Q1570" t="s">
        <v>25</v>
      </c>
      <c r="R1570" t="s">
        <v>26</v>
      </c>
      <c r="S1570" t="s">
        <v>361</v>
      </c>
      <c r="T1570" t="s">
        <v>46</v>
      </c>
      <c r="U1570" t="str">
        <f t="shared" si="249"/>
        <v>San Francisco, California, United States</v>
      </c>
      <c r="V1570" t="s">
        <v>47</v>
      </c>
      <c r="W1570" t="s">
        <v>2400</v>
      </c>
      <c r="X1570" t="s">
        <v>49</v>
      </c>
      <c r="Y1570" t="s">
        <v>92</v>
      </c>
      <c r="Z1570" t="s">
        <v>2401</v>
      </c>
      <c r="AA1570">
        <v>11.76</v>
      </c>
      <c r="AB1570">
        <v>4</v>
      </c>
      <c r="AC1570">
        <v>3.1751999999999998</v>
      </c>
      <c r="AD1570" t="e">
        <v>#N/A</v>
      </c>
      <c r="AE1570" t="s">
        <v>39</v>
      </c>
    </row>
    <row r="1571" spans="1:31" x14ac:dyDescent="0.25">
      <c r="A1571">
        <v>3414</v>
      </c>
      <c r="B1571" t="s">
        <v>4194</v>
      </c>
      <c r="C1571" s="1">
        <v>43728</v>
      </c>
      <c r="D1571">
        <f t="shared" si="241"/>
        <v>20</v>
      </c>
      <c r="E1571" t="str">
        <f t="shared" si="240"/>
        <v>Sep</v>
      </c>
      <c r="F1571">
        <f t="shared" si="242"/>
        <v>2019</v>
      </c>
      <c r="G1571" t="str">
        <f t="shared" si="243"/>
        <v>Fri</v>
      </c>
      <c r="H1571" s="1">
        <v>43732</v>
      </c>
      <c r="I1571">
        <f t="shared" si="244"/>
        <v>24</v>
      </c>
      <c r="J1571" s="1" t="str">
        <f t="shared" si="245"/>
        <v>Sep</v>
      </c>
      <c r="K1571">
        <f t="shared" si="246"/>
        <v>2019</v>
      </c>
      <c r="L1571" s="1" t="str">
        <f t="shared" si="247"/>
        <v>Tue</v>
      </c>
      <c r="M1571">
        <f t="shared" si="248"/>
        <v>4</v>
      </c>
      <c r="N1571" t="s">
        <v>22</v>
      </c>
      <c r="O1571" t="s">
        <v>4195</v>
      </c>
      <c r="P1571" t="s">
        <v>4196</v>
      </c>
      <c r="Q1571" t="s">
        <v>25</v>
      </c>
      <c r="R1571" t="s">
        <v>26</v>
      </c>
      <c r="S1571" t="s">
        <v>361</v>
      </c>
      <c r="T1571" t="s">
        <v>46</v>
      </c>
      <c r="U1571" t="str">
        <f t="shared" si="249"/>
        <v>San Francisco, California, United States</v>
      </c>
      <c r="V1571" t="s">
        <v>47</v>
      </c>
      <c r="W1571" t="s">
        <v>3676</v>
      </c>
      <c r="X1571" t="s">
        <v>49</v>
      </c>
      <c r="Y1571" t="s">
        <v>123</v>
      </c>
      <c r="Z1571" t="s">
        <v>3677</v>
      </c>
      <c r="AA1571">
        <v>77.52</v>
      </c>
      <c r="AB1571">
        <v>2</v>
      </c>
      <c r="AC1571">
        <v>37.9848</v>
      </c>
      <c r="AD1571" t="e">
        <v>#N/A</v>
      </c>
      <c r="AE1571" t="s">
        <v>34</v>
      </c>
    </row>
    <row r="1572" spans="1:31" x14ac:dyDescent="0.25">
      <c r="A1572">
        <v>3415</v>
      </c>
      <c r="B1572" t="s">
        <v>4194</v>
      </c>
      <c r="C1572" s="1">
        <v>43728</v>
      </c>
      <c r="D1572">
        <f t="shared" si="241"/>
        <v>20</v>
      </c>
      <c r="E1572" t="str">
        <f t="shared" si="240"/>
        <v>Sep</v>
      </c>
      <c r="F1572">
        <f t="shared" si="242"/>
        <v>2019</v>
      </c>
      <c r="G1572" t="str">
        <f t="shared" si="243"/>
        <v>Fri</v>
      </c>
      <c r="H1572" s="1">
        <v>43732</v>
      </c>
      <c r="I1572">
        <f t="shared" si="244"/>
        <v>24</v>
      </c>
      <c r="J1572" s="1" t="str">
        <f t="shared" si="245"/>
        <v>Sep</v>
      </c>
      <c r="K1572">
        <f t="shared" si="246"/>
        <v>2019</v>
      </c>
      <c r="L1572" s="1" t="str">
        <f t="shared" si="247"/>
        <v>Tue</v>
      </c>
      <c r="M1572">
        <f t="shared" si="248"/>
        <v>4</v>
      </c>
      <c r="N1572" t="s">
        <v>22</v>
      </c>
      <c r="O1572" t="s">
        <v>4195</v>
      </c>
      <c r="P1572" t="s">
        <v>4196</v>
      </c>
      <c r="Q1572" t="s">
        <v>25</v>
      </c>
      <c r="R1572" t="s">
        <v>26</v>
      </c>
      <c r="S1572" t="s">
        <v>361</v>
      </c>
      <c r="T1572" t="s">
        <v>46</v>
      </c>
      <c r="U1572" t="str">
        <f t="shared" si="249"/>
        <v>San Francisco, California, United States</v>
      </c>
      <c r="V1572" t="s">
        <v>47</v>
      </c>
      <c r="W1572" t="s">
        <v>4199</v>
      </c>
      <c r="X1572" t="s">
        <v>49</v>
      </c>
      <c r="Y1572" t="s">
        <v>75</v>
      </c>
      <c r="Z1572" t="s">
        <v>4200</v>
      </c>
      <c r="AA1572">
        <v>48.64</v>
      </c>
      <c r="AB1572">
        <v>2</v>
      </c>
      <c r="AC1572">
        <v>15.808</v>
      </c>
      <c r="AD1572" t="e">
        <v>#N/A</v>
      </c>
      <c r="AE1572" t="s">
        <v>73</v>
      </c>
    </row>
    <row r="1573" spans="1:31" x14ac:dyDescent="0.25">
      <c r="A1573">
        <v>5606</v>
      </c>
      <c r="B1573" t="s">
        <v>4201</v>
      </c>
      <c r="C1573" s="1">
        <v>43728</v>
      </c>
      <c r="D1573">
        <f t="shared" si="241"/>
        <v>20</v>
      </c>
      <c r="E1573" t="str">
        <f t="shared" si="240"/>
        <v>Sep</v>
      </c>
      <c r="F1573">
        <f t="shared" si="242"/>
        <v>2019</v>
      </c>
      <c r="G1573" t="str">
        <f t="shared" si="243"/>
        <v>Fri</v>
      </c>
      <c r="H1573" s="1">
        <v>43733</v>
      </c>
      <c r="I1573">
        <f t="shared" si="244"/>
        <v>25</v>
      </c>
      <c r="J1573" s="1" t="str">
        <f t="shared" si="245"/>
        <v>Sep</v>
      </c>
      <c r="K1573">
        <f t="shared" si="246"/>
        <v>2019</v>
      </c>
      <c r="L1573" s="1" t="str">
        <f t="shared" si="247"/>
        <v>Wed</v>
      </c>
      <c r="M1573">
        <f t="shared" si="248"/>
        <v>5</v>
      </c>
      <c r="N1573" t="s">
        <v>22</v>
      </c>
      <c r="O1573" t="s">
        <v>1472</v>
      </c>
      <c r="P1573" t="s">
        <v>1473</v>
      </c>
      <c r="Q1573" t="s">
        <v>25</v>
      </c>
      <c r="R1573" t="s">
        <v>26</v>
      </c>
      <c r="S1573" t="s">
        <v>1844</v>
      </c>
      <c r="T1573" t="s">
        <v>81</v>
      </c>
      <c r="U1573" t="str">
        <f t="shared" si="249"/>
        <v>Greensboro, North Carolina, United States</v>
      </c>
      <c r="V1573" t="s">
        <v>82</v>
      </c>
      <c r="W1573" t="s">
        <v>4202</v>
      </c>
      <c r="X1573" t="s">
        <v>31</v>
      </c>
      <c r="Y1573" t="s">
        <v>120</v>
      </c>
      <c r="Z1573" t="s">
        <v>4203</v>
      </c>
      <c r="AA1573">
        <v>17.088000000000001</v>
      </c>
      <c r="AB1573">
        <v>2</v>
      </c>
      <c r="AC1573">
        <v>1.0680000000000001</v>
      </c>
      <c r="AD1573" t="e">
        <v>#N/A</v>
      </c>
      <c r="AE1573" t="s">
        <v>34</v>
      </c>
    </row>
    <row r="1574" spans="1:31" x14ac:dyDescent="0.25">
      <c r="A1574">
        <v>5607</v>
      </c>
      <c r="B1574" t="s">
        <v>4201</v>
      </c>
      <c r="C1574" s="1">
        <v>43728</v>
      </c>
      <c r="D1574">
        <f t="shared" si="241"/>
        <v>20</v>
      </c>
      <c r="E1574" t="str">
        <f t="shared" si="240"/>
        <v>Sep</v>
      </c>
      <c r="F1574">
        <f t="shared" si="242"/>
        <v>2019</v>
      </c>
      <c r="G1574" t="str">
        <f t="shared" si="243"/>
        <v>Fri</v>
      </c>
      <c r="H1574" s="1">
        <v>43733</v>
      </c>
      <c r="I1574">
        <f t="shared" si="244"/>
        <v>25</v>
      </c>
      <c r="J1574" s="1" t="str">
        <f t="shared" si="245"/>
        <v>Sep</v>
      </c>
      <c r="K1574">
        <f t="shared" si="246"/>
        <v>2019</v>
      </c>
      <c r="L1574" s="1" t="str">
        <f t="shared" si="247"/>
        <v>Wed</v>
      </c>
      <c r="M1574">
        <f t="shared" si="248"/>
        <v>5</v>
      </c>
      <c r="N1574" t="s">
        <v>22</v>
      </c>
      <c r="O1574" t="s">
        <v>1472</v>
      </c>
      <c r="P1574" t="s">
        <v>1473</v>
      </c>
      <c r="Q1574" t="s">
        <v>25</v>
      </c>
      <c r="R1574" t="s">
        <v>26</v>
      </c>
      <c r="S1574" t="s">
        <v>1844</v>
      </c>
      <c r="T1574" t="s">
        <v>81</v>
      </c>
      <c r="U1574" t="str">
        <f t="shared" si="249"/>
        <v>Greensboro, North Carolina, United States</v>
      </c>
      <c r="V1574" t="s">
        <v>82</v>
      </c>
      <c r="W1574" t="s">
        <v>1047</v>
      </c>
      <c r="X1574" t="s">
        <v>31</v>
      </c>
      <c r="Y1574" t="s">
        <v>262</v>
      </c>
      <c r="Z1574" t="s">
        <v>1048</v>
      </c>
      <c r="AA1574">
        <v>98.391999999999996</v>
      </c>
      <c r="AB1574">
        <v>1</v>
      </c>
      <c r="AC1574">
        <v>-11.069100000000001</v>
      </c>
      <c r="AD1574" t="e">
        <v>#N/A</v>
      </c>
      <c r="AE1574" t="s">
        <v>34</v>
      </c>
    </row>
    <row r="1575" spans="1:31" x14ac:dyDescent="0.25">
      <c r="A1575">
        <v>8046</v>
      </c>
      <c r="B1575" t="s">
        <v>4204</v>
      </c>
      <c r="C1575" s="1">
        <v>43728</v>
      </c>
      <c r="D1575">
        <f t="shared" si="241"/>
        <v>20</v>
      </c>
      <c r="E1575" t="str">
        <f t="shared" si="240"/>
        <v>Sep</v>
      </c>
      <c r="F1575">
        <f t="shared" si="242"/>
        <v>2019</v>
      </c>
      <c r="G1575" t="str">
        <f t="shared" si="243"/>
        <v>Fri</v>
      </c>
      <c r="H1575" s="1">
        <v>43732</v>
      </c>
      <c r="I1575">
        <f t="shared" si="244"/>
        <v>24</v>
      </c>
      <c r="J1575" s="1" t="str">
        <f t="shared" si="245"/>
        <v>Sep</v>
      </c>
      <c r="K1575">
        <f t="shared" si="246"/>
        <v>2019</v>
      </c>
      <c r="L1575" s="1" t="str">
        <f t="shared" si="247"/>
        <v>Tue</v>
      </c>
      <c r="M1575">
        <f t="shared" si="248"/>
        <v>4</v>
      </c>
      <c r="N1575" t="s">
        <v>22</v>
      </c>
      <c r="O1575" t="s">
        <v>4205</v>
      </c>
      <c r="P1575" t="s">
        <v>4206</v>
      </c>
      <c r="Q1575" t="s">
        <v>44</v>
      </c>
      <c r="R1575" t="s">
        <v>26</v>
      </c>
      <c r="S1575" t="s">
        <v>221</v>
      </c>
      <c r="T1575" t="s">
        <v>222</v>
      </c>
      <c r="U1575" t="str">
        <f t="shared" si="249"/>
        <v>New York City, New York, United States</v>
      </c>
      <c r="V1575" t="s">
        <v>29</v>
      </c>
      <c r="W1575" t="s">
        <v>3347</v>
      </c>
      <c r="X1575" t="s">
        <v>49</v>
      </c>
      <c r="Y1575" t="s">
        <v>282</v>
      </c>
      <c r="Z1575" t="s">
        <v>3348</v>
      </c>
      <c r="AA1575">
        <v>393.25</v>
      </c>
      <c r="AB1575">
        <v>5</v>
      </c>
      <c r="AC1575">
        <v>129.77250000000001</v>
      </c>
      <c r="AD1575" t="e">
        <v>#N/A</v>
      </c>
      <c r="AE1575" t="s">
        <v>73</v>
      </c>
    </row>
    <row r="1576" spans="1:31" x14ac:dyDescent="0.25">
      <c r="A1576">
        <v>8484</v>
      </c>
      <c r="B1576" t="s">
        <v>4207</v>
      </c>
      <c r="C1576" s="1">
        <v>43728</v>
      </c>
      <c r="D1576">
        <f t="shared" si="241"/>
        <v>20</v>
      </c>
      <c r="E1576" t="str">
        <f t="shared" si="240"/>
        <v>Sep</v>
      </c>
      <c r="F1576">
        <f t="shared" si="242"/>
        <v>2019</v>
      </c>
      <c r="G1576" t="str">
        <f t="shared" si="243"/>
        <v>Fri</v>
      </c>
      <c r="H1576" s="1">
        <v>43732</v>
      </c>
      <c r="I1576">
        <f t="shared" si="244"/>
        <v>24</v>
      </c>
      <c r="J1576" s="1" t="str">
        <f t="shared" si="245"/>
        <v>Sep</v>
      </c>
      <c r="K1576">
        <f t="shared" si="246"/>
        <v>2019</v>
      </c>
      <c r="L1576" s="1" t="str">
        <f t="shared" si="247"/>
        <v>Tue</v>
      </c>
      <c r="M1576">
        <f t="shared" si="248"/>
        <v>4</v>
      </c>
      <c r="N1576" t="s">
        <v>22</v>
      </c>
      <c r="O1576" t="s">
        <v>2457</v>
      </c>
      <c r="P1576" t="s">
        <v>2458</v>
      </c>
      <c r="Q1576" t="s">
        <v>44</v>
      </c>
      <c r="R1576" t="s">
        <v>26</v>
      </c>
      <c r="S1576" t="s">
        <v>4208</v>
      </c>
      <c r="T1576" t="s">
        <v>883</v>
      </c>
      <c r="U1576" t="str">
        <f t="shared" si="249"/>
        <v>Grand Rapids, Michigan, United States</v>
      </c>
      <c r="V1576" t="s">
        <v>57</v>
      </c>
      <c r="W1576" t="s">
        <v>4209</v>
      </c>
      <c r="X1576" t="s">
        <v>49</v>
      </c>
      <c r="Y1576" t="s">
        <v>75</v>
      </c>
      <c r="Z1576" t="s">
        <v>4210</v>
      </c>
      <c r="AA1576">
        <v>83.7</v>
      </c>
      <c r="AB1576">
        <v>5</v>
      </c>
      <c r="AC1576">
        <v>41.012999999999998</v>
      </c>
      <c r="AD1576" t="e">
        <v>#N/A</v>
      </c>
      <c r="AE1576" t="s">
        <v>39</v>
      </c>
    </row>
    <row r="1577" spans="1:31" x14ac:dyDescent="0.25">
      <c r="A1577">
        <v>9281</v>
      </c>
      <c r="B1577" t="s">
        <v>4211</v>
      </c>
      <c r="C1577" s="1">
        <v>43728</v>
      </c>
      <c r="D1577">
        <f t="shared" si="241"/>
        <v>20</v>
      </c>
      <c r="E1577" t="str">
        <f t="shared" si="240"/>
        <v>Sep</v>
      </c>
      <c r="F1577">
        <f t="shared" si="242"/>
        <v>2019</v>
      </c>
      <c r="G1577" t="str">
        <f t="shared" si="243"/>
        <v>Fri</v>
      </c>
      <c r="H1577" s="1">
        <v>43732</v>
      </c>
      <c r="I1577">
        <f t="shared" si="244"/>
        <v>24</v>
      </c>
      <c r="J1577" s="1" t="str">
        <f t="shared" si="245"/>
        <v>Sep</v>
      </c>
      <c r="K1577">
        <f t="shared" si="246"/>
        <v>2019</v>
      </c>
      <c r="L1577" s="1" t="str">
        <f t="shared" si="247"/>
        <v>Tue</v>
      </c>
      <c r="M1577">
        <f t="shared" si="248"/>
        <v>4</v>
      </c>
      <c r="N1577" t="s">
        <v>22</v>
      </c>
      <c r="O1577" t="s">
        <v>4212</v>
      </c>
      <c r="P1577" t="s">
        <v>4213</v>
      </c>
      <c r="Q1577" t="s">
        <v>111</v>
      </c>
      <c r="R1577" t="s">
        <v>26</v>
      </c>
      <c r="S1577" t="s">
        <v>162</v>
      </c>
      <c r="T1577" t="s">
        <v>163</v>
      </c>
      <c r="U1577" t="str">
        <f t="shared" si="249"/>
        <v>Seattle, Washington, United States</v>
      </c>
      <c r="V1577" t="s">
        <v>47</v>
      </c>
      <c r="W1577" t="s">
        <v>3724</v>
      </c>
      <c r="X1577" t="s">
        <v>31</v>
      </c>
      <c r="Y1577" t="s">
        <v>32</v>
      </c>
      <c r="Z1577" t="s">
        <v>3725</v>
      </c>
      <c r="AA1577">
        <v>163.88</v>
      </c>
      <c r="AB1577">
        <v>2</v>
      </c>
      <c r="AC1577">
        <v>40.97</v>
      </c>
      <c r="AD1577" t="e">
        <v>#N/A</v>
      </c>
      <c r="AE1577" t="s">
        <v>34</v>
      </c>
    </row>
    <row r="1578" spans="1:31" x14ac:dyDescent="0.25">
      <c r="A1578">
        <v>3621</v>
      </c>
      <c r="B1578" t="s">
        <v>4214</v>
      </c>
      <c r="C1578" s="1">
        <v>43730</v>
      </c>
      <c r="D1578">
        <f t="shared" si="241"/>
        <v>22</v>
      </c>
      <c r="E1578" t="str">
        <f t="shared" si="240"/>
        <v>Sep</v>
      </c>
      <c r="F1578">
        <f t="shared" si="242"/>
        <v>2019</v>
      </c>
      <c r="G1578" t="str">
        <f t="shared" si="243"/>
        <v>Sun</v>
      </c>
      <c r="H1578" s="1">
        <v>43737</v>
      </c>
      <c r="I1578">
        <f t="shared" si="244"/>
        <v>29</v>
      </c>
      <c r="J1578" s="1" t="str">
        <f t="shared" si="245"/>
        <v>Sep</v>
      </c>
      <c r="K1578">
        <f t="shared" si="246"/>
        <v>2019</v>
      </c>
      <c r="L1578" s="1" t="str">
        <f t="shared" si="247"/>
        <v>Sun</v>
      </c>
      <c r="M1578">
        <f t="shared" si="248"/>
        <v>7</v>
      </c>
      <c r="N1578" t="s">
        <v>22</v>
      </c>
      <c r="O1578" t="s">
        <v>2209</v>
      </c>
      <c r="P1578" t="s">
        <v>2210</v>
      </c>
      <c r="Q1578" t="s">
        <v>25</v>
      </c>
      <c r="R1578" t="s">
        <v>26</v>
      </c>
      <c r="S1578" t="s">
        <v>483</v>
      </c>
      <c r="T1578" t="s">
        <v>517</v>
      </c>
      <c r="U1578" t="str">
        <f t="shared" si="249"/>
        <v>Smyrna, Tennessee, United States</v>
      </c>
      <c r="V1578" t="s">
        <v>82</v>
      </c>
      <c r="W1578" t="s">
        <v>799</v>
      </c>
      <c r="X1578" t="s">
        <v>49</v>
      </c>
      <c r="Y1578" t="s">
        <v>92</v>
      </c>
      <c r="Z1578" t="s">
        <v>800</v>
      </c>
      <c r="AA1578">
        <v>40.776000000000003</v>
      </c>
      <c r="AB1578">
        <v>3</v>
      </c>
      <c r="AC1578">
        <v>4.5872999999999999</v>
      </c>
      <c r="AD1578" t="e">
        <v>#N/A</v>
      </c>
      <c r="AE1578" t="s">
        <v>73</v>
      </c>
    </row>
    <row r="1579" spans="1:31" x14ac:dyDescent="0.25">
      <c r="A1579">
        <v>3622</v>
      </c>
      <c r="B1579" t="s">
        <v>4214</v>
      </c>
      <c r="C1579" s="1">
        <v>43730</v>
      </c>
      <c r="D1579">
        <f t="shared" si="241"/>
        <v>22</v>
      </c>
      <c r="E1579" t="str">
        <f t="shared" si="240"/>
        <v>Sep</v>
      </c>
      <c r="F1579">
        <f t="shared" si="242"/>
        <v>2019</v>
      </c>
      <c r="G1579" t="str">
        <f t="shared" si="243"/>
        <v>Sun</v>
      </c>
      <c r="H1579" s="1">
        <v>43737</v>
      </c>
      <c r="I1579">
        <f t="shared" si="244"/>
        <v>29</v>
      </c>
      <c r="J1579" s="1" t="str">
        <f t="shared" si="245"/>
        <v>Sep</v>
      </c>
      <c r="K1579">
        <f t="shared" si="246"/>
        <v>2019</v>
      </c>
      <c r="L1579" s="1" t="str">
        <f t="shared" si="247"/>
        <v>Sun</v>
      </c>
      <c r="M1579">
        <f t="shared" si="248"/>
        <v>7</v>
      </c>
      <c r="N1579" t="s">
        <v>22</v>
      </c>
      <c r="O1579" t="s">
        <v>2209</v>
      </c>
      <c r="P1579" t="s">
        <v>2210</v>
      </c>
      <c r="Q1579" t="s">
        <v>25</v>
      </c>
      <c r="R1579" t="s">
        <v>26</v>
      </c>
      <c r="S1579" t="s">
        <v>483</v>
      </c>
      <c r="T1579" t="s">
        <v>517</v>
      </c>
      <c r="U1579" t="str">
        <f t="shared" si="249"/>
        <v>Smyrna, Tennessee, United States</v>
      </c>
      <c r="V1579" t="s">
        <v>82</v>
      </c>
      <c r="W1579" t="s">
        <v>4215</v>
      </c>
      <c r="X1579" t="s">
        <v>36</v>
      </c>
      <c r="Y1579" t="s">
        <v>37</v>
      </c>
      <c r="Z1579" t="s">
        <v>4216</v>
      </c>
      <c r="AA1579">
        <v>63.936</v>
      </c>
      <c r="AB1579">
        <v>8</v>
      </c>
      <c r="AC1579">
        <v>5.5944000000000003</v>
      </c>
      <c r="AD1579" t="e">
        <v>#N/A</v>
      </c>
      <c r="AE1579" t="s">
        <v>39</v>
      </c>
    </row>
    <row r="1580" spans="1:31" x14ac:dyDescent="0.25">
      <c r="A1580">
        <v>3965</v>
      </c>
      <c r="B1580" t="s">
        <v>4217</v>
      </c>
      <c r="C1580" s="1">
        <v>43730</v>
      </c>
      <c r="D1580">
        <f t="shared" si="241"/>
        <v>22</v>
      </c>
      <c r="E1580" t="str">
        <f t="shared" si="240"/>
        <v>Sep</v>
      </c>
      <c r="F1580">
        <f t="shared" si="242"/>
        <v>2019</v>
      </c>
      <c r="G1580" t="str">
        <f t="shared" si="243"/>
        <v>Sun</v>
      </c>
      <c r="H1580" s="1">
        <v>43736</v>
      </c>
      <c r="I1580">
        <f t="shared" si="244"/>
        <v>28</v>
      </c>
      <c r="J1580" s="1" t="str">
        <f t="shared" si="245"/>
        <v>Sep</v>
      </c>
      <c r="K1580">
        <f t="shared" si="246"/>
        <v>2019</v>
      </c>
      <c r="L1580" s="1" t="str">
        <f t="shared" si="247"/>
        <v>Sat</v>
      </c>
      <c r="M1580">
        <f t="shared" si="248"/>
        <v>6</v>
      </c>
      <c r="N1580" t="s">
        <v>22</v>
      </c>
      <c r="O1580" t="s">
        <v>3325</v>
      </c>
      <c r="P1580" t="s">
        <v>3326</v>
      </c>
      <c r="Q1580" t="s">
        <v>44</v>
      </c>
      <c r="R1580" t="s">
        <v>26</v>
      </c>
      <c r="S1580" t="s">
        <v>89</v>
      </c>
      <c r="T1580" t="s">
        <v>90</v>
      </c>
      <c r="U1580" t="str">
        <f t="shared" si="249"/>
        <v>Philadelphia, Pennsylvania, United States</v>
      </c>
      <c r="V1580" t="s">
        <v>29</v>
      </c>
      <c r="W1580" t="s">
        <v>4218</v>
      </c>
      <c r="X1580" t="s">
        <v>49</v>
      </c>
      <c r="Y1580" t="s">
        <v>92</v>
      </c>
      <c r="Z1580" t="s">
        <v>4219</v>
      </c>
      <c r="AA1580">
        <v>7.8719999999999999</v>
      </c>
      <c r="AB1580">
        <v>3</v>
      </c>
      <c r="AC1580">
        <v>0.88560000000000005</v>
      </c>
      <c r="AD1580" t="e">
        <v>#N/A</v>
      </c>
      <c r="AE1580" t="s">
        <v>39</v>
      </c>
    </row>
    <row r="1581" spans="1:31" x14ac:dyDescent="0.25">
      <c r="A1581">
        <v>4665</v>
      </c>
      <c r="B1581" t="s">
        <v>4220</v>
      </c>
      <c r="C1581" s="1">
        <v>43730</v>
      </c>
      <c r="D1581">
        <f t="shared" si="241"/>
        <v>22</v>
      </c>
      <c r="E1581" t="str">
        <f t="shared" si="240"/>
        <v>Sep</v>
      </c>
      <c r="F1581">
        <f t="shared" si="242"/>
        <v>2019</v>
      </c>
      <c r="G1581" t="str">
        <f t="shared" si="243"/>
        <v>Sun</v>
      </c>
      <c r="H1581" s="1">
        <v>43734</v>
      </c>
      <c r="I1581">
        <f t="shared" si="244"/>
        <v>26</v>
      </c>
      <c r="J1581" s="1" t="str">
        <f t="shared" si="245"/>
        <v>Sep</v>
      </c>
      <c r="K1581">
        <f t="shared" si="246"/>
        <v>2019</v>
      </c>
      <c r="L1581" s="1" t="str">
        <f t="shared" si="247"/>
        <v>Thu</v>
      </c>
      <c r="M1581">
        <f t="shared" si="248"/>
        <v>4</v>
      </c>
      <c r="N1581" t="s">
        <v>22</v>
      </c>
      <c r="O1581" t="s">
        <v>4221</v>
      </c>
      <c r="P1581" t="s">
        <v>4222</v>
      </c>
      <c r="Q1581" t="s">
        <v>44</v>
      </c>
      <c r="R1581" t="s">
        <v>26</v>
      </c>
      <c r="S1581" t="s">
        <v>4223</v>
      </c>
      <c r="T1581" t="s">
        <v>101</v>
      </c>
      <c r="U1581" t="str">
        <f t="shared" si="249"/>
        <v>Pembroke Pines, Florida, United States</v>
      </c>
      <c r="V1581" t="s">
        <v>82</v>
      </c>
      <c r="W1581" t="s">
        <v>4224</v>
      </c>
      <c r="X1581" t="s">
        <v>49</v>
      </c>
      <c r="Y1581" t="s">
        <v>75</v>
      </c>
      <c r="Z1581" t="s">
        <v>4225</v>
      </c>
      <c r="AA1581">
        <v>7.5060000000000002</v>
      </c>
      <c r="AB1581">
        <v>9</v>
      </c>
      <c r="AC1581">
        <v>-6.0048000000000004</v>
      </c>
      <c r="AD1581" t="e">
        <v>#N/A</v>
      </c>
      <c r="AE1581" t="s">
        <v>34</v>
      </c>
    </row>
    <row r="1582" spans="1:31" x14ac:dyDescent="0.25">
      <c r="A1582">
        <v>4666</v>
      </c>
      <c r="B1582" t="s">
        <v>4220</v>
      </c>
      <c r="C1582" s="1">
        <v>43730</v>
      </c>
      <c r="D1582">
        <f t="shared" si="241"/>
        <v>22</v>
      </c>
      <c r="E1582" t="str">
        <f t="shared" si="240"/>
        <v>Sep</v>
      </c>
      <c r="F1582">
        <f t="shared" si="242"/>
        <v>2019</v>
      </c>
      <c r="G1582" t="str">
        <f t="shared" si="243"/>
        <v>Sun</v>
      </c>
      <c r="H1582" s="1">
        <v>43734</v>
      </c>
      <c r="I1582">
        <f t="shared" si="244"/>
        <v>26</v>
      </c>
      <c r="J1582" s="1" t="str">
        <f t="shared" si="245"/>
        <v>Sep</v>
      </c>
      <c r="K1582">
        <f t="shared" si="246"/>
        <v>2019</v>
      </c>
      <c r="L1582" s="1" t="str">
        <f t="shared" si="247"/>
        <v>Thu</v>
      </c>
      <c r="M1582">
        <f t="shared" si="248"/>
        <v>4</v>
      </c>
      <c r="N1582" t="s">
        <v>22</v>
      </c>
      <c r="O1582" t="s">
        <v>4221</v>
      </c>
      <c r="P1582" t="s">
        <v>4222</v>
      </c>
      <c r="Q1582" t="s">
        <v>44</v>
      </c>
      <c r="R1582" t="s">
        <v>26</v>
      </c>
      <c r="S1582" t="s">
        <v>4223</v>
      </c>
      <c r="T1582" t="s">
        <v>101</v>
      </c>
      <c r="U1582" t="str">
        <f t="shared" si="249"/>
        <v>Pembroke Pines, Florida, United States</v>
      </c>
      <c r="V1582" t="s">
        <v>82</v>
      </c>
      <c r="W1582" t="s">
        <v>4226</v>
      </c>
      <c r="X1582" t="s">
        <v>49</v>
      </c>
      <c r="Y1582" t="s">
        <v>296</v>
      </c>
      <c r="Z1582" t="s">
        <v>4227</v>
      </c>
      <c r="AA1582">
        <v>16.559999999999999</v>
      </c>
      <c r="AB1582">
        <v>2</v>
      </c>
      <c r="AC1582">
        <v>5.7960000000000003</v>
      </c>
      <c r="AD1582" t="e">
        <v>#N/A</v>
      </c>
      <c r="AE1582" t="s">
        <v>39</v>
      </c>
    </row>
    <row r="1583" spans="1:31" x14ac:dyDescent="0.25">
      <c r="A1583">
        <v>6465</v>
      </c>
      <c r="B1583" t="s">
        <v>4228</v>
      </c>
      <c r="C1583" s="1">
        <v>43730</v>
      </c>
      <c r="D1583">
        <f t="shared" si="241"/>
        <v>22</v>
      </c>
      <c r="E1583" t="str">
        <f t="shared" si="240"/>
        <v>Sep</v>
      </c>
      <c r="F1583">
        <f t="shared" si="242"/>
        <v>2019</v>
      </c>
      <c r="G1583" t="str">
        <f t="shared" si="243"/>
        <v>Sun</v>
      </c>
      <c r="H1583" s="1">
        <v>43736</v>
      </c>
      <c r="I1583">
        <f t="shared" si="244"/>
        <v>28</v>
      </c>
      <c r="J1583" s="1" t="str">
        <f t="shared" si="245"/>
        <v>Sep</v>
      </c>
      <c r="K1583">
        <f t="shared" si="246"/>
        <v>2019</v>
      </c>
      <c r="L1583" s="1" t="str">
        <f t="shared" si="247"/>
        <v>Sat</v>
      </c>
      <c r="M1583">
        <f t="shared" si="248"/>
        <v>6</v>
      </c>
      <c r="N1583" t="s">
        <v>22</v>
      </c>
      <c r="O1583" t="s">
        <v>4229</v>
      </c>
      <c r="P1583" t="s">
        <v>4230</v>
      </c>
      <c r="Q1583" t="s">
        <v>111</v>
      </c>
      <c r="R1583" t="s">
        <v>26</v>
      </c>
      <c r="S1583" t="s">
        <v>1891</v>
      </c>
      <c r="T1583" t="s">
        <v>461</v>
      </c>
      <c r="U1583" t="str">
        <f t="shared" si="249"/>
        <v>Louisville, Kentucky, United States</v>
      </c>
      <c r="V1583" t="s">
        <v>82</v>
      </c>
      <c r="W1583" t="s">
        <v>4231</v>
      </c>
      <c r="X1583" t="s">
        <v>31</v>
      </c>
      <c r="Y1583" t="s">
        <v>120</v>
      </c>
      <c r="Z1583" t="s">
        <v>4232</v>
      </c>
      <c r="AA1583">
        <v>13.28</v>
      </c>
      <c r="AB1583">
        <v>2</v>
      </c>
      <c r="AC1583">
        <v>6.3743999999999996</v>
      </c>
      <c r="AD1583" t="e">
        <v>#N/A</v>
      </c>
      <c r="AE1583" t="s">
        <v>39</v>
      </c>
    </row>
    <row r="1584" spans="1:31" x14ac:dyDescent="0.25">
      <c r="A1584">
        <v>7354</v>
      </c>
      <c r="B1584" t="s">
        <v>4233</v>
      </c>
      <c r="C1584" s="1">
        <v>43730</v>
      </c>
      <c r="D1584">
        <f t="shared" si="241"/>
        <v>22</v>
      </c>
      <c r="E1584" t="str">
        <f t="shared" si="240"/>
        <v>Sep</v>
      </c>
      <c r="F1584">
        <f t="shared" si="242"/>
        <v>2019</v>
      </c>
      <c r="G1584" t="str">
        <f t="shared" si="243"/>
        <v>Sun</v>
      </c>
      <c r="H1584" s="1">
        <v>43737</v>
      </c>
      <c r="I1584">
        <f t="shared" si="244"/>
        <v>29</v>
      </c>
      <c r="J1584" s="1" t="str">
        <f t="shared" si="245"/>
        <v>Sep</v>
      </c>
      <c r="K1584">
        <f t="shared" si="246"/>
        <v>2019</v>
      </c>
      <c r="L1584" s="1" t="str">
        <f t="shared" si="247"/>
        <v>Sun</v>
      </c>
      <c r="M1584">
        <f t="shared" si="248"/>
        <v>7</v>
      </c>
      <c r="N1584" t="s">
        <v>22</v>
      </c>
      <c r="O1584" t="s">
        <v>1151</v>
      </c>
      <c r="P1584" t="s">
        <v>1152</v>
      </c>
      <c r="Q1584" t="s">
        <v>111</v>
      </c>
      <c r="R1584" t="s">
        <v>26</v>
      </c>
      <c r="S1584" t="s">
        <v>89</v>
      </c>
      <c r="T1584" t="s">
        <v>90</v>
      </c>
      <c r="U1584" t="str">
        <f t="shared" si="249"/>
        <v>Philadelphia, Pennsylvania, United States</v>
      </c>
      <c r="V1584" t="s">
        <v>29</v>
      </c>
      <c r="W1584" t="s">
        <v>298</v>
      </c>
      <c r="X1584" t="s">
        <v>49</v>
      </c>
      <c r="Y1584" t="s">
        <v>296</v>
      </c>
      <c r="Z1584" t="s">
        <v>299</v>
      </c>
      <c r="AA1584">
        <v>16.52</v>
      </c>
      <c r="AB1584">
        <v>5</v>
      </c>
      <c r="AC1584">
        <v>5.3689999999999998</v>
      </c>
      <c r="AD1584" t="e">
        <v>#N/A</v>
      </c>
      <c r="AE1584" t="s">
        <v>73</v>
      </c>
    </row>
    <row r="1585" spans="1:31" x14ac:dyDescent="0.25">
      <c r="A1585">
        <v>8177</v>
      </c>
      <c r="B1585" t="s">
        <v>4234</v>
      </c>
      <c r="C1585" s="1">
        <v>43730</v>
      </c>
      <c r="D1585">
        <f t="shared" si="241"/>
        <v>22</v>
      </c>
      <c r="E1585" t="str">
        <f t="shared" si="240"/>
        <v>Sep</v>
      </c>
      <c r="F1585">
        <f t="shared" si="242"/>
        <v>2019</v>
      </c>
      <c r="G1585" t="str">
        <f t="shared" si="243"/>
        <v>Sun</v>
      </c>
      <c r="H1585" s="1">
        <v>43733</v>
      </c>
      <c r="I1585">
        <f t="shared" si="244"/>
        <v>25</v>
      </c>
      <c r="J1585" s="1" t="str">
        <f t="shared" si="245"/>
        <v>Sep</v>
      </c>
      <c r="K1585">
        <f t="shared" si="246"/>
        <v>2019</v>
      </c>
      <c r="L1585" s="1" t="str">
        <f t="shared" si="247"/>
        <v>Wed</v>
      </c>
      <c r="M1585">
        <f t="shared" si="248"/>
        <v>3</v>
      </c>
      <c r="N1585" t="s">
        <v>41</v>
      </c>
      <c r="O1585" t="s">
        <v>3770</v>
      </c>
      <c r="P1585" t="s">
        <v>3771</v>
      </c>
      <c r="Q1585" t="s">
        <v>111</v>
      </c>
      <c r="R1585" t="s">
        <v>26</v>
      </c>
      <c r="S1585" t="s">
        <v>221</v>
      </c>
      <c r="T1585" t="s">
        <v>222</v>
      </c>
      <c r="U1585" t="str">
        <f t="shared" si="249"/>
        <v>New York City, New York, United States</v>
      </c>
      <c r="V1585" t="s">
        <v>29</v>
      </c>
      <c r="W1585" t="s">
        <v>4235</v>
      </c>
      <c r="X1585" t="s">
        <v>49</v>
      </c>
      <c r="Y1585" t="s">
        <v>50</v>
      </c>
      <c r="Z1585" t="s">
        <v>4236</v>
      </c>
      <c r="AA1585">
        <v>128.34</v>
      </c>
      <c r="AB1585">
        <v>6</v>
      </c>
      <c r="AC1585">
        <v>37.218600000000002</v>
      </c>
      <c r="AD1585" t="e">
        <v>#N/A</v>
      </c>
      <c r="AE1585" t="s">
        <v>39</v>
      </c>
    </row>
    <row r="1586" spans="1:31" x14ac:dyDescent="0.25">
      <c r="A1586">
        <v>9447</v>
      </c>
      <c r="B1586" t="s">
        <v>4237</v>
      </c>
      <c r="C1586" s="1">
        <v>43730</v>
      </c>
      <c r="D1586">
        <f t="shared" si="241"/>
        <v>22</v>
      </c>
      <c r="E1586" t="str">
        <f t="shared" si="240"/>
        <v>Sep</v>
      </c>
      <c r="F1586">
        <f t="shared" si="242"/>
        <v>2019</v>
      </c>
      <c r="G1586" t="str">
        <f t="shared" si="243"/>
        <v>Sun</v>
      </c>
      <c r="H1586" s="1">
        <v>43736</v>
      </c>
      <c r="I1586">
        <f t="shared" si="244"/>
        <v>28</v>
      </c>
      <c r="J1586" s="1" t="str">
        <f t="shared" si="245"/>
        <v>Sep</v>
      </c>
      <c r="K1586">
        <f t="shared" si="246"/>
        <v>2019</v>
      </c>
      <c r="L1586" s="1" t="str">
        <f t="shared" si="247"/>
        <v>Sat</v>
      </c>
      <c r="M1586">
        <f t="shared" si="248"/>
        <v>6</v>
      </c>
      <c r="N1586" t="s">
        <v>22</v>
      </c>
      <c r="O1586" t="s">
        <v>1102</v>
      </c>
      <c r="P1586" t="s">
        <v>1103</v>
      </c>
      <c r="Q1586" t="s">
        <v>44</v>
      </c>
      <c r="R1586" t="s">
        <v>26</v>
      </c>
      <c r="S1586" t="s">
        <v>4238</v>
      </c>
      <c r="T1586" t="s">
        <v>765</v>
      </c>
      <c r="U1586" t="str">
        <f t="shared" si="249"/>
        <v>Lawrence, Indiana, United States</v>
      </c>
      <c r="V1586" t="s">
        <v>57</v>
      </c>
      <c r="W1586" t="s">
        <v>4239</v>
      </c>
      <c r="X1586" t="s">
        <v>49</v>
      </c>
      <c r="Y1586" t="s">
        <v>123</v>
      </c>
      <c r="Z1586" t="s">
        <v>4240</v>
      </c>
      <c r="AA1586">
        <v>35.880000000000003</v>
      </c>
      <c r="AB1586">
        <v>6</v>
      </c>
      <c r="AC1586">
        <v>16.146000000000001</v>
      </c>
      <c r="AD1586" t="e">
        <v>#N/A</v>
      </c>
      <c r="AE1586" t="s">
        <v>39</v>
      </c>
    </row>
    <row r="1587" spans="1:31" x14ac:dyDescent="0.25">
      <c r="A1587">
        <v>9554</v>
      </c>
      <c r="B1587" t="s">
        <v>4241</v>
      </c>
      <c r="C1587" s="1">
        <v>43730</v>
      </c>
      <c r="D1587">
        <f t="shared" si="241"/>
        <v>22</v>
      </c>
      <c r="E1587" t="str">
        <f t="shared" si="240"/>
        <v>Sep</v>
      </c>
      <c r="F1587">
        <f t="shared" si="242"/>
        <v>2019</v>
      </c>
      <c r="G1587" t="str">
        <f t="shared" si="243"/>
        <v>Sun</v>
      </c>
      <c r="H1587" s="1">
        <v>43735</v>
      </c>
      <c r="I1587">
        <f t="shared" si="244"/>
        <v>27</v>
      </c>
      <c r="J1587" s="1" t="str">
        <f t="shared" si="245"/>
        <v>Sep</v>
      </c>
      <c r="K1587">
        <f t="shared" si="246"/>
        <v>2019</v>
      </c>
      <c r="L1587" s="1" t="str">
        <f t="shared" si="247"/>
        <v>Fri</v>
      </c>
      <c r="M1587">
        <f t="shared" si="248"/>
        <v>5</v>
      </c>
      <c r="N1587" t="s">
        <v>22</v>
      </c>
      <c r="O1587" t="s">
        <v>432</v>
      </c>
      <c r="P1587" t="s">
        <v>433</v>
      </c>
      <c r="Q1587" t="s">
        <v>25</v>
      </c>
      <c r="R1587" t="s">
        <v>26</v>
      </c>
      <c r="S1587" t="s">
        <v>3007</v>
      </c>
      <c r="T1587" t="s">
        <v>740</v>
      </c>
      <c r="U1587" t="str">
        <f t="shared" si="249"/>
        <v>Broomfield, Colorado, United States</v>
      </c>
      <c r="V1587" t="s">
        <v>47</v>
      </c>
      <c r="W1587" t="s">
        <v>3861</v>
      </c>
      <c r="X1587" t="s">
        <v>31</v>
      </c>
      <c r="Y1587" t="s">
        <v>120</v>
      </c>
      <c r="Z1587" t="s">
        <v>3862</v>
      </c>
      <c r="AA1587">
        <v>68.432000000000002</v>
      </c>
      <c r="AB1587">
        <v>7</v>
      </c>
      <c r="AC1587">
        <v>8.5540000000000003</v>
      </c>
      <c r="AD1587" t="e">
        <v>#N/A</v>
      </c>
      <c r="AE1587" t="s">
        <v>73</v>
      </c>
    </row>
    <row r="1588" spans="1:31" x14ac:dyDescent="0.25">
      <c r="A1588">
        <v>9721</v>
      </c>
      <c r="B1588" t="s">
        <v>4242</v>
      </c>
      <c r="C1588" s="1">
        <v>43730</v>
      </c>
      <c r="D1588">
        <f t="shared" si="241"/>
        <v>22</v>
      </c>
      <c r="E1588" t="str">
        <f t="shared" si="240"/>
        <v>Sep</v>
      </c>
      <c r="F1588">
        <f t="shared" si="242"/>
        <v>2019</v>
      </c>
      <c r="G1588" t="str">
        <f t="shared" si="243"/>
        <v>Sun</v>
      </c>
      <c r="H1588" s="1">
        <v>43734</v>
      </c>
      <c r="I1588">
        <f t="shared" si="244"/>
        <v>26</v>
      </c>
      <c r="J1588" s="1" t="str">
        <f t="shared" si="245"/>
        <v>Sep</v>
      </c>
      <c r="K1588">
        <f t="shared" si="246"/>
        <v>2019</v>
      </c>
      <c r="L1588" s="1" t="str">
        <f t="shared" si="247"/>
        <v>Thu</v>
      </c>
      <c r="M1588">
        <f t="shared" si="248"/>
        <v>4</v>
      </c>
      <c r="N1588" t="s">
        <v>22</v>
      </c>
      <c r="O1588" t="s">
        <v>2878</v>
      </c>
      <c r="P1588" t="s">
        <v>2879</v>
      </c>
      <c r="Q1588" t="s">
        <v>25</v>
      </c>
      <c r="R1588" t="s">
        <v>26</v>
      </c>
      <c r="S1588" t="s">
        <v>1054</v>
      </c>
      <c r="T1588" t="s">
        <v>129</v>
      </c>
      <c r="U1588" t="str">
        <f t="shared" si="249"/>
        <v>Green Bay, Wisconsin, United States</v>
      </c>
      <c r="V1588" t="s">
        <v>57</v>
      </c>
      <c r="W1588" t="s">
        <v>157</v>
      </c>
      <c r="X1588" t="s">
        <v>31</v>
      </c>
      <c r="Y1588" t="s">
        <v>120</v>
      </c>
      <c r="Z1588" t="s">
        <v>158</v>
      </c>
      <c r="AA1588">
        <v>18.96</v>
      </c>
      <c r="AB1588">
        <v>2</v>
      </c>
      <c r="AC1588">
        <v>7.5839999999999996</v>
      </c>
      <c r="AD1588" t="e">
        <v>#N/A</v>
      </c>
      <c r="AE1588" t="s">
        <v>73</v>
      </c>
    </row>
    <row r="1589" spans="1:31" x14ac:dyDescent="0.25">
      <c r="A1589">
        <v>9875</v>
      </c>
      <c r="B1589" t="s">
        <v>4243</v>
      </c>
      <c r="C1589" s="1">
        <v>43730</v>
      </c>
      <c r="D1589">
        <f t="shared" si="241"/>
        <v>22</v>
      </c>
      <c r="E1589" t="str">
        <f t="shared" si="240"/>
        <v>Sep</v>
      </c>
      <c r="F1589">
        <f t="shared" si="242"/>
        <v>2019</v>
      </c>
      <c r="G1589" t="str">
        <f t="shared" si="243"/>
        <v>Sun</v>
      </c>
      <c r="H1589" s="1">
        <v>43732</v>
      </c>
      <c r="I1589">
        <f t="shared" si="244"/>
        <v>24</v>
      </c>
      <c r="J1589" s="1" t="str">
        <f t="shared" si="245"/>
        <v>Sep</v>
      </c>
      <c r="K1589">
        <f t="shared" si="246"/>
        <v>2019</v>
      </c>
      <c r="L1589" s="1" t="str">
        <f t="shared" si="247"/>
        <v>Tue</v>
      </c>
      <c r="M1589">
        <f t="shared" si="248"/>
        <v>2</v>
      </c>
      <c r="N1589" t="s">
        <v>97</v>
      </c>
      <c r="O1589" t="s">
        <v>4244</v>
      </c>
      <c r="P1589" t="s">
        <v>4245</v>
      </c>
      <c r="Q1589" t="s">
        <v>111</v>
      </c>
      <c r="R1589" t="s">
        <v>26</v>
      </c>
      <c r="S1589" t="s">
        <v>4246</v>
      </c>
      <c r="T1589" t="s">
        <v>156</v>
      </c>
      <c r="U1589" t="str">
        <f t="shared" si="249"/>
        <v>Parma, Ohio, United States</v>
      </c>
      <c r="V1589" t="s">
        <v>29</v>
      </c>
      <c r="W1589" t="s">
        <v>1095</v>
      </c>
      <c r="X1589" t="s">
        <v>49</v>
      </c>
      <c r="Y1589" t="s">
        <v>204</v>
      </c>
      <c r="Z1589" t="s">
        <v>1096</v>
      </c>
      <c r="AA1589">
        <v>63.968000000000004</v>
      </c>
      <c r="AB1589">
        <v>2</v>
      </c>
      <c r="AC1589">
        <v>19.989999999999998</v>
      </c>
      <c r="AD1589" t="e">
        <v>#N/A</v>
      </c>
      <c r="AE1589" t="s">
        <v>39</v>
      </c>
    </row>
    <row r="1590" spans="1:31" x14ac:dyDescent="0.25">
      <c r="A1590">
        <v>9983</v>
      </c>
      <c r="B1590" t="s">
        <v>4247</v>
      </c>
      <c r="C1590" s="1">
        <v>43730</v>
      </c>
      <c r="D1590">
        <f t="shared" si="241"/>
        <v>22</v>
      </c>
      <c r="E1590" t="str">
        <f t="shared" si="240"/>
        <v>Sep</v>
      </c>
      <c r="F1590">
        <f t="shared" si="242"/>
        <v>2019</v>
      </c>
      <c r="G1590" t="str">
        <f t="shared" si="243"/>
        <v>Sun</v>
      </c>
      <c r="H1590" s="1">
        <v>43736</v>
      </c>
      <c r="I1590">
        <f t="shared" si="244"/>
        <v>28</v>
      </c>
      <c r="J1590" s="1" t="str">
        <f t="shared" si="245"/>
        <v>Sep</v>
      </c>
      <c r="K1590">
        <f t="shared" si="246"/>
        <v>2019</v>
      </c>
      <c r="L1590" s="1" t="str">
        <f t="shared" si="247"/>
        <v>Sat</v>
      </c>
      <c r="M1590">
        <f t="shared" si="248"/>
        <v>6</v>
      </c>
      <c r="N1590" t="s">
        <v>22</v>
      </c>
      <c r="O1590" t="s">
        <v>4039</v>
      </c>
      <c r="P1590" t="s">
        <v>4040</v>
      </c>
      <c r="Q1590" t="s">
        <v>44</v>
      </c>
      <c r="R1590" t="s">
        <v>26</v>
      </c>
      <c r="S1590" t="s">
        <v>4208</v>
      </c>
      <c r="T1590" t="s">
        <v>883</v>
      </c>
      <c r="U1590" t="str">
        <f t="shared" si="249"/>
        <v>Grand Rapids, Michigan, United States</v>
      </c>
      <c r="V1590" t="s">
        <v>57</v>
      </c>
      <c r="W1590" t="s">
        <v>3840</v>
      </c>
      <c r="X1590" t="s">
        <v>49</v>
      </c>
      <c r="Y1590" t="s">
        <v>123</v>
      </c>
      <c r="Z1590" t="s">
        <v>3841</v>
      </c>
      <c r="AA1590">
        <v>35.56</v>
      </c>
      <c r="AB1590">
        <v>7</v>
      </c>
      <c r="AC1590">
        <v>16.713200000000001</v>
      </c>
      <c r="AD1590" t="e">
        <v>#N/A</v>
      </c>
      <c r="AE1590" t="s">
        <v>73</v>
      </c>
    </row>
    <row r="1591" spans="1:31" x14ac:dyDescent="0.25">
      <c r="A1591">
        <v>9984</v>
      </c>
      <c r="B1591" t="s">
        <v>4247</v>
      </c>
      <c r="C1591" s="1">
        <v>43730</v>
      </c>
      <c r="D1591">
        <f t="shared" si="241"/>
        <v>22</v>
      </c>
      <c r="E1591" t="str">
        <f t="shared" si="240"/>
        <v>Sep</v>
      </c>
      <c r="F1591">
        <f t="shared" si="242"/>
        <v>2019</v>
      </c>
      <c r="G1591" t="str">
        <f t="shared" si="243"/>
        <v>Sun</v>
      </c>
      <c r="H1591" s="1">
        <v>43736</v>
      </c>
      <c r="I1591">
        <f t="shared" si="244"/>
        <v>28</v>
      </c>
      <c r="J1591" s="1" t="str">
        <f t="shared" si="245"/>
        <v>Sep</v>
      </c>
      <c r="K1591">
        <f t="shared" si="246"/>
        <v>2019</v>
      </c>
      <c r="L1591" s="1" t="str">
        <f t="shared" si="247"/>
        <v>Sat</v>
      </c>
      <c r="M1591">
        <f t="shared" si="248"/>
        <v>6</v>
      </c>
      <c r="N1591" t="s">
        <v>22</v>
      </c>
      <c r="O1591" t="s">
        <v>4039</v>
      </c>
      <c r="P1591" t="s">
        <v>4040</v>
      </c>
      <c r="Q1591" t="s">
        <v>44</v>
      </c>
      <c r="R1591" t="s">
        <v>26</v>
      </c>
      <c r="S1591" t="s">
        <v>4208</v>
      </c>
      <c r="T1591" t="s">
        <v>883</v>
      </c>
      <c r="U1591" t="str">
        <f t="shared" si="249"/>
        <v>Grand Rapids, Michigan, United States</v>
      </c>
      <c r="V1591" t="s">
        <v>57</v>
      </c>
      <c r="W1591" t="s">
        <v>2801</v>
      </c>
      <c r="X1591" t="s">
        <v>36</v>
      </c>
      <c r="Y1591" t="s">
        <v>37</v>
      </c>
      <c r="Z1591" t="s">
        <v>2802</v>
      </c>
      <c r="AA1591">
        <v>97.98</v>
      </c>
      <c r="AB1591">
        <v>2</v>
      </c>
      <c r="AC1591">
        <v>27.4344</v>
      </c>
      <c r="AD1591" t="e">
        <v>#N/A</v>
      </c>
      <c r="AE1591" t="s">
        <v>39</v>
      </c>
    </row>
    <row r="1592" spans="1:31" x14ac:dyDescent="0.25">
      <c r="A1592">
        <v>2369</v>
      </c>
      <c r="B1592" t="s">
        <v>4248</v>
      </c>
      <c r="C1592" s="1">
        <v>43731</v>
      </c>
      <c r="D1592">
        <f t="shared" si="241"/>
        <v>23</v>
      </c>
      <c r="E1592" t="str">
        <f t="shared" si="240"/>
        <v>Sep</v>
      </c>
      <c r="F1592">
        <f t="shared" si="242"/>
        <v>2019</v>
      </c>
      <c r="G1592" t="str">
        <f t="shared" si="243"/>
        <v>Mon</v>
      </c>
      <c r="H1592" s="1">
        <v>43735</v>
      </c>
      <c r="I1592">
        <f t="shared" si="244"/>
        <v>27</v>
      </c>
      <c r="J1592" s="1" t="str">
        <f t="shared" si="245"/>
        <v>Sep</v>
      </c>
      <c r="K1592">
        <f t="shared" si="246"/>
        <v>2019</v>
      </c>
      <c r="L1592" s="1" t="str">
        <f t="shared" si="247"/>
        <v>Fri</v>
      </c>
      <c r="M1592">
        <f t="shared" si="248"/>
        <v>4</v>
      </c>
      <c r="N1592" t="s">
        <v>22</v>
      </c>
      <c r="O1592" t="s">
        <v>4249</v>
      </c>
      <c r="P1592" t="s">
        <v>4250</v>
      </c>
      <c r="Q1592" t="s">
        <v>25</v>
      </c>
      <c r="R1592" t="s">
        <v>26</v>
      </c>
      <c r="S1592" t="s">
        <v>214</v>
      </c>
      <c r="T1592" t="s">
        <v>156</v>
      </c>
      <c r="U1592" t="str">
        <f t="shared" si="249"/>
        <v>Fairfield, Ohio, United States</v>
      </c>
      <c r="V1592" t="s">
        <v>29</v>
      </c>
      <c r="W1592" t="s">
        <v>2702</v>
      </c>
      <c r="X1592" t="s">
        <v>31</v>
      </c>
      <c r="Y1592" t="s">
        <v>120</v>
      </c>
      <c r="Z1592" t="s">
        <v>2703</v>
      </c>
      <c r="AA1592">
        <v>532.70399999999995</v>
      </c>
      <c r="AB1592">
        <v>6</v>
      </c>
      <c r="AC1592">
        <v>-26.635200000000001</v>
      </c>
      <c r="AD1592" t="e">
        <v>#N/A</v>
      </c>
      <c r="AE1592" t="s">
        <v>39</v>
      </c>
    </row>
    <row r="1593" spans="1:31" x14ac:dyDescent="0.25">
      <c r="A1593">
        <v>2370</v>
      </c>
      <c r="B1593" t="s">
        <v>4248</v>
      </c>
      <c r="C1593" s="1">
        <v>43731</v>
      </c>
      <c r="D1593">
        <f t="shared" si="241"/>
        <v>23</v>
      </c>
      <c r="E1593" t="str">
        <f t="shared" si="240"/>
        <v>Sep</v>
      </c>
      <c r="F1593">
        <f t="shared" si="242"/>
        <v>2019</v>
      </c>
      <c r="G1593" t="str">
        <f t="shared" si="243"/>
        <v>Mon</v>
      </c>
      <c r="H1593" s="1">
        <v>43735</v>
      </c>
      <c r="I1593">
        <f t="shared" si="244"/>
        <v>27</v>
      </c>
      <c r="J1593" s="1" t="str">
        <f t="shared" si="245"/>
        <v>Sep</v>
      </c>
      <c r="K1593">
        <f t="shared" si="246"/>
        <v>2019</v>
      </c>
      <c r="L1593" s="1" t="str">
        <f t="shared" si="247"/>
        <v>Fri</v>
      </c>
      <c r="M1593">
        <f t="shared" si="248"/>
        <v>4</v>
      </c>
      <c r="N1593" t="s">
        <v>22</v>
      </c>
      <c r="O1593" t="s">
        <v>4249</v>
      </c>
      <c r="P1593" t="s">
        <v>4250</v>
      </c>
      <c r="Q1593" t="s">
        <v>25</v>
      </c>
      <c r="R1593" t="s">
        <v>26</v>
      </c>
      <c r="S1593" t="s">
        <v>214</v>
      </c>
      <c r="T1593" t="s">
        <v>156</v>
      </c>
      <c r="U1593" t="str">
        <f t="shared" si="249"/>
        <v>Fairfield, Ohio, United States</v>
      </c>
      <c r="V1593" t="s">
        <v>29</v>
      </c>
      <c r="W1593" t="s">
        <v>340</v>
      </c>
      <c r="X1593" t="s">
        <v>49</v>
      </c>
      <c r="Y1593" t="s">
        <v>92</v>
      </c>
      <c r="Z1593" t="s">
        <v>341</v>
      </c>
      <c r="AA1593">
        <v>4.9119999999999999</v>
      </c>
      <c r="AB1593">
        <v>2</v>
      </c>
      <c r="AC1593">
        <v>0.307</v>
      </c>
      <c r="AD1593" t="e">
        <v>#N/A</v>
      </c>
      <c r="AE1593" t="s">
        <v>34</v>
      </c>
    </row>
    <row r="1594" spans="1:31" x14ac:dyDescent="0.25">
      <c r="A1594">
        <v>3746</v>
      </c>
      <c r="B1594" t="s">
        <v>4251</v>
      </c>
      <c r="C1594" s="1">
        <v>43731</v>
      </c>
      <c r="D1594">
        <f t="shared" si="241"/>
        <v>23</v>
      </c>
      <c r="E1594" t="str">
        <f t="shared" si="240"/>
        <v>Sep</v>
      </c>
      <c r="F1594">
        <f t="shared" si="242"/>
        <v>2019</v>
      </c>
      <c r="G1594" t="str">
        <f t="shared" si="243"/>
        <v>Mon</v>
      </c>
      <c r="H1594" s="1">
        <v>43736</v>
      </c>
      <c r="I1594">
        <f t="shared" si="244"/>
        <v>28</v>
      </c>
      <c r="J1594" s="1" t="str">
        <f t="shared" si="245"/>
        <v>Sep</v>
      </c>
      <c r="K1594">
        <f t="shared" si="246"/>
        <v>2019</v>
      </c>
      <c r="L1594" s="1" t="str">
        <f t="shared" si="247"/>
        <v>Sat</v>
      </c>
      <c r="M1594">
        <f t="shared" si="248"/>
        <v>5</v>
      </c>
      <c r="N1594" t="s">
        <v>97</v>
      </c>
      <c r="O1594" t="s">
        <v>4252</v>
      </c>
      <c r="P1594" t="s">
        <v>4253</v>
      </c>
      <c r="Q1594" t="s">
        <v>44</v>
      </c>
      <c r="R1594" t="s">
        <v>26</v>
      </c>
      <c r="S1594" t="s">
        <v>187</v>
      </c>
      <c r="T1594" t="s">
        <v>254</v>
      </c>
      <c r="U1594" t="str">
        <f t="shared" si="249"/>
        <v>Columbus, Georgia, United States</v>
      </c>
      <c r="V1594" t="s">
        <v>82</v>
      </c>
      <c r="W1594" t="s">
        <v>3863</v>
      </c>
      <c r="X1594" t="s">
        <v>49</v>
      </c>
      <c r="Y1594" t="s">
        <v>50</v>
      </c>
      <c r="Z1594" t="s">
        <v>3864</v>
      </c>
      <c r="AA1594">
        <v>118.25</v>
      </c>
      <c r="AB1594">
        <v>5</v>
      </c>
      <c r="AC1594">
        <v>34.292499999999997</v>
      </c>
      <c r="AD1594" t="e">
        <v>#N/A</v>
      </c>
      <c r="AE1594" t="s">
        <v>39</v>
      </c>
    </row>
    <row r="1595" spans="1:31" x14ac:dyDescent="0.25">
      <c r="A1595">
        <v>3747</v>
      </c>
      <c r="B1595" t="s">
        <v>4251</v>
      </c>
      <c r="C1595" s="1">
        <v>43731</v>
      </c>
      <c r="D1595">
        <f t="shared" si="241"/>
        <v>23</v>
      </c>
      <c r="E1595" t="str">
        <f t="shared" si="240"/>
        <v>Sep</v>
      </c>
      <c r="F1595">
        <f t="shared" si="242"/>
        <v>2019</v>
      </c>
      <c r="G1595" t="str">
        <f t="shared" si="243"/>
        <v>Mon</v>
      </c>
      <c r="H1595" s="1">
        <v>43736</v>
      </c>
      <c r="I1595">
        <f t="shared" si="244"/>
        <v>28</v>
      </c>
      <c r="J1595" s="1" t="str">
        <f t="shared" si="245"/>
        <v>Sep</v>
      </c>
      <c r="K1595">
        <f t="shared" si="246"/>
        <v>2019</v>
      </c>
      <c r="L1595" s="1" t="str">
        <f t="shared" si="247"/>
        <v>Sat</v>
      </c>
      <c r="M1595">
        <f t="shared" si="248"/>
        <v>5</v>
      </c>
      <c r="N1595" t="s">
        <v>97</v>
      </c>
      <c r="O1595" t="s">
        <v>4252</v>
      </c>
      <c r="P1595" t="s">
        <v>4253</v>
      </c>
      <c r="Q1595" t="s">
        <v>44</v>
      </c>
      <c r="R1595" t="s">
        <v>26</v>
      </c>
      <c r="S1595" t="s">
        <v>187</v>
      </c>
      <c r="T1595" t="s">
        <v>254</v>
      </c>
      <c r="U1595" t="str">
        <f t="shared" si="249"/>
        <v>Columbus, Georgia, United States</v>
      </c>
      <c r="V1595" t="s">
        <v>82</v>
      </c>
      <c r="W1595" t="s">
        <v>1960</v>
      </c>
      <c r="X1595" t="s">
        <v>31</v>
      </c>
      <c r="Y1595" t="s">
        <v>262</v>
      </c>
      <c r="Z1595" t="s">
        <v>1961</v>
      </c>
      <c r="AA1595">
        <v>368.97</v>
      </c>
      <c r="AB1595">
        <v>3</v>
      </c>
      <c r="AC1595">
        <v>81.173400000000001</v>
      </c>
      <c r="AD1595" t="e">
        <v>#N/A</v>
      </c>
      <c r="AE1595" t="s">
        <v>73</v>
      </c>
    </row>
    <row r="1596" spans="1:31" x14ac:dyDescent="0.25">
      <c r="A1596">
        <v>5242</v>
      </c>
      <c r="B1596" t="s">
        <v>4254</v>
      </c>
      <c r="C1596" s="1">
        <v>43731</v>
      </c>
      <c r="D1596">
        <f t="shared" si="241"/>
        <v>23</v>
      </c>
      <c r="E1596" t="str">
        <f t="shared" si="240"/>
        <v>Sep</v>
      </c>
      <c r="F1596">
        <f t="shared" si="242"/>
        <v>2019</v>
      </c>
      <c r="G1596" t="str">
        <f t="shared" si="243"/>
        <v>Mon</v>
      </c>
      <c r="H1596" s="1">
        <v>43734</v>
      </c>
      <c r="I1596">
        <f t="shared" si="244"/>
        <v>26</v>
      </c>
      <c r="J1596" s="1" t="str">
        <f t="shared" si="245"/>
        <v>Sep</v>
      </c>
      <c r="K1596">
        <f t="shared" si="246"/>
        <v>2019</v>
      </c>
      <c r="L1596" s="1" t="str">
        <f t="shared" si="247"/>
        <v>Thu</v>
      </c>
      <c r="M1596">
        <f t="shared" si="248"/>
        <v>3</v>
      </c>
      <c r="N1596" t="s">
        <v>97</v>
      </c>
      <c r="O1596" t="s">
        <v>4255</v>
      </c>
      <c r="P1596" t="s">
        <v>4256</v>
      </c>
      <c r="Q1596" t="s">
        <v>25</v>
      </c>
      <c r="R1596" t="s">
        <v>26</v>
      </c>
      <c r="S1596" t="s">
        <v>162</v>
      </c>
      <c r="T1596" t="s">
        <v>163</v>
      </c>
      <c r="U1596" t="str">
        <f t="shared" si="249"/>
        <v>Seattle, Washington, United States</v>
      </c>
      <c r="V1596" t="s">
        <v>47</v>
      </c>
      <c r="W1596" t="s">
        <v>4257</v>
      </c>
      <c r="X1596" t="s">
        <v>49</v>
      </c>
      <c r="Y1596" t="s">
        <v>634</v>
      </c>
      <c r="Z1596" t="s">
        <v>4258</v>
      </c>
      <c r="AA1596">
        <v>13.68</v>
      </c>
      <c r="AB1596">
        <v>2</v>
      </c>
      <c r="AC1596">
        <v>3.6936</v>
      </c>
      <c r="AD1596" t="e">
        <v>#N/A</v>
      </c>
      <c r="AE1596" t="s">
        <v>73</v>
      </c>
    </row>
    <row r="1597" spans="1:31" x14ac:dyDescent="0.25">
      <c r="A1597">
        <v>5299</v>
      </c>
      <c r="B1597" t="s">
        <v>4259</v>
      </c>
      <c r="C1597" s="1">
        <v>43731</v>
      </c>
      <c r="D1597">
        <f t="shared" si="241"/>
        <v>23</v>
      </c>
      <c r="E1597" t="str">
        <f t="shared" si="240"/>
        <v>Sep</v>
      </c>
      <c r="F1597">
        <f t="shared" si="242"/>
        <v>2019</v>
      </c>
      <c r="G1597" t="str">
        <f t="shared" si="243"/>
        <v>Mon</v>
      </c>
      <c r="H1597" s="1">
        <v>43734</v>
      </c>
      <c r="I1597">
        <f t="shared" si="244"/>
        <v>26</v>
      </c>
      <c r="J1597" s="1" t="str">
        <f t="shared" si="245"/>
        <v>Sep</v>
      </c>
      <c r="K1597">
        <f t="shared" si="246"/>
        <v>2019</v>
      </c>
      <c r="L1597" s="1" t="str">
        <f t="shared" si="247"/>
        <v>Thu</v>
      </c>
      <c r="M1597">
        <f t="shared" si="248"/>
        <v>3</v>
      </c>
      <c r="N1597" t="s">
        <v>41</v>
      </c>
      <c r="O1597" t="s">
        <v>2578</v>
      </c>
      <c r="P1597" t="s">
        <v>2579</v>
      </c>
      <c r="Q1597" t="s">
        <v>25</v>
      </c>
      <c r="R1597" t="s">
        <v>26</v>
      </c>
      <c r="S1597" t="s">
        <v>260</v>
      </c>
      <c r="T1597" t="s">
        <v>46</v>
      </c>
      <c r="U1597" t="str">
        <f t="shared" si="249"/>
        <v>San Diego, California, United States</v>
      </c>
      <c r="V1597" t="s">
        <v>47</v>
      </c>
      <c r="W1597" t="s">
        <v>1523</v>
      </c>
      <c r="X1597" t="s">
        <v>49</v>
      </c>
      <c r="Y1597" t="s">
        <v>204</v>
      </c>
      <c r="Z1597" t="s">
        <v>1524</v>
      </c>
      <c r="AA1597">
        <v>4.08</v>
      </c>
      <c r="AB1597">
        <v>2</v>
      </c>
      <c r="AC1597">
        <v>1.9176</v>
      </c>
      <c r="AD1597" t="e">
        <v>#N/A</v>
      </c>
      <c r="AE1597" t="s">
        <v>73</v>
      </c>
    </row>
    <row r="1598" spans="1:31" x14ac:dyDescent="0.25">
      <c r="A1598">
        <v>5300</v>
      </c>
      <c r="B1598" t="s">
        <v>4259</v>
      </c>
      <c r="C1598" s="1">
        <v>43731</v>
      </c>
      <c r="D1598">
        <f t="shared" si="241"/>
        <v>23</v>
      </c>
      <c r="E1598" t="str">
        <f t="shared" si="240"/>
        <v>Sep</v>
      </c>
      <c r="F1598">
        <f t="shared" si="242"/>
        <v>2019</v>
      </c>
      <c r="G1598" t="str">
        <f t="shared" si="243"/>
        <v>Mon</v>
      </c>
      <c r="H1598" s="1">
        <v>43734</v>
      </c>
      <c r="I1598">
        <f t="shared" si="244"/>
        <v>26</v>
      </c>
      <c r="J1598" s="1" t="str">
        <f t="shared" si="245"/>
        <v>Sep</v>
      </c>
      <c r="K1598">
        <f t="shared" si="246"/>
        <v>2019</v>
      </c>
      <c r="L1598" s="1" t="str">
        <f t="shared" si="247"/>
        <v>Thu</v>
      </c>
      <c r="M1598">
        <f t="shared" si="248"/>
        <v>3</v>
      </c>
      <c r="N1598" t="s">
        <v>41</v>
      </c>
      <c r="O1598" t="s">
        <v>2578</v>
      </c>
      <c r="P1598" t="s">
        <v>2579</v>
      </c>
      <c r="Q1598" t="s">
        <v>25</v>
      </c>
      <c r="R1598" t="s">
        <v>26</v>
      </c>
      <c r="S1598" t="s">
        <v>260</v>
      </c>
      <c r="T1598" t="s">
        <v>46</v>
      </c>
      <c r="U1598" t="str">
        <f t="shared" si="249"/>
        <v>San Diego, California, United States</v>
      </c>
      <c r="V1598" t="s">
        <v>47</v>
      </c>
      <c r="W1598" t="s">
        <v>2635</v>
      </c>
      <c r="X1598" t="s">
        <v>49</v>
      </c>
      <c r="Y1598" t="s">
        <v>296</v>
      </c>
      <c r="Z1598" t="s">
        <v>2636</v>
      </c>
      <c r="AA1598">
        <v>18.899999999999999</v>
      </c>
      <c r="AB1598">
        <v>3</v>
      </c>
      <c r="AC1598">
        <v>8.6940000000000008</v>
      </c>
      <c r="AD1598" t="e">
        <v>#N/A</v>
      </c>
      <c r="AE1598" t="s">
        <v>39</v>
      </c>
    </row>
    <row r="1599" spans="1:31" x14ac:dyDescent="0.25">
      <c r="A1599">
        <v>5634</v>
      </c>
      <c r="B1599" t="s">
        <v>4260</v>
      </c>
      <c r="C1599" s="1">
        <v>43731</v>
      </c>
      <c r="D1599">
        <f t="shared" si="241"/>
        <v>23</v>
      </c>
      <c r="E1599" t="str">
        <f t="shared" si="240"/>
        <v>Sep</v>
      </c>
      <c r="F1599">
        <f t="shared" si="242"/>
        <v>2019</v>
      </c>
      <c r="G1599" t="str">
        <f t="shared" si="243"/>
        <v>Mon</v>
      </c>
      <c r="H1599" s="1">
        <v>43736</v>
      </c>
      <c r="I1599">
        <f t="shared" si="244"/>
        <v>28</v>
      </c>
      <c r="J1599" s="1" t="str">
        <f t="shared" si="245"/>
        <v>Sep</v>
      </c>
      <c r="K1599">
        <f t="shared" si="246"/>
        <v>2019</v>
      </c>
      <c r="L1599" s="1" t="str">
        <f t="shared" si="247"/>
        <v>Sat</v>
      </c>
      <c r="M1599">
        <f t="shared" si="248"/>
        <v>5</v>
      </c>
      <c r="N1599" t="s">
        <v>97</v>
      </c>
      <c r="O1599" t="s">
        <v>1618</v>
      </c>
      <c r="P1599" t="s">
        <v>1619</v>
      </c>
      <c r="Q1599" t="s">
        <v>111</v>
      </c>
      <c r="R1599" t="s">
        <v>26</v>
      </c>
      <c r="S1599" t="s">
        <v>221</v>
      </c>
      <c r="T1599" t="s">
        <v>222</v>
      </c>
      <c r="U1599" t="str">
        <f t="shared" si="249"/>
        <v>New York City, New York, United States</v>
      </c>
      <c r="V1599" t="s">
        <v>29</v>
      </c>
      <c r="W1599" t="s">
        <v>4261</v>
      </c>
      <c r="X1599" t="s">
        <v>49</v>
      </c>
      <c r="Y1599" t="s">
        <v>75</v>
      </c>
      <c r="Z1599" t="s">
        <v>4262</v>
      </c>
      <c r="AA1599">
        <v>10.528</v>
      </c>
      <c r="AB1599">
        <v>7</v>
      </c>
      <c r="AC1599">
        <v>3.6848000000000001</v>
      </c>
      <c r="AD1599" t="e">
        <v>#N/A</v>
      </c>
      <c r="AE1599" t="s">
        <v>39</v>
      </c>
    </row>
    <row r="1600" spans="1:31" x14ac:dyDescent="0.25">
      <c r="A1600">
        <v>6053</v>
      </c>
      <c r="B1600" t="s">
        <v>4263</v>
      </c>
      <c r="C1600" s="1">
        <v>43731</v>
      </c>
      <c r="D1600">
        <f t="shared" si="241"/>
        <v>23</v>
      </c>
      <c r="E1600" t="str">
        <f t="shared" si="240"/>
        <v>Sep</v>
      </c>
      <c r="F1600">
        <f t="shared" si="242"/>
        <v>2019</v>
      </c>
      <c r="G1600" t="str">
        <f t="shared" si="243"/>
        <v>Mon</v>
      </c>
      <c r="H1600" s="1">
        <v>43734</v>
      </c>
      <c r="I1600">
        <f t="shared" si="244"/>
        <v>26</v>
      </c>
      <c r="J1600" s="1" t="str">
        <f t="shared" si="245"/>
        <v>Sep</v>
      </c>
      <c r="K1600">
        <f t="shared" si="246"/>
        <v>2019</v>
      </c>
      <c r="L1600" s="1" t="str">
        <f t="shared" si="247"/>
        <v>Thu</v>
      </c>
      <c r="M1600">
        <f t="shared" si="248"/>
        <v>3</v>
      </c>
      <c r="N1600" t="s">
        <v>97</v>
      </c>
      <c r="O1600" t="s">
        <v>2467</v>
      </c>
      <c r="P1600" t="s">
        <v>2468</v>
      </c>
      <c r="Q1600" t="s">
        <v>111</v>
      </c>
      <c r="R1600" t="s">
        <v>26</v>
      </c>
      <c r="S1600" t="s">
        <v>530</v>
      </c>
      <c r="T1600" t="s">
        <v>156</v>
      </c>
      <c r="U1600" t="str">
        <f t="shared" si="249"/>
        <v>Lancaster, Ohio, United States</v>
      </c>
      <c r="V1600" t="s">
        <v>29</v>
      </c>
      <c r="W1600" t="s">
        <v>4264</v>
      </c>
      <c r="X1600" t="s">
        <v>49</v>
      </c>
      <c r="Y1600" t="s">
        <v>123</v>
      </c>
      <c r="Z1600" t="s">
        <v>4265</v>
      </c>
      <c r="AA1600">
        <v>11.952</v>
      </c>
      <c r="AB1600">
        <v>3</v>
      </c>
      <c r="AC1600">
        <v>4.0338000000000003</v>
      </c>
      <c r="AD1600" t="e">
        <v>#N/A</v>
      </c>
      <c r="AE1600" t="s">
        <v>39</v>
      </c>
    </row>
    <row r="1601" spans="1:31" x14ac:dyDescent="0.25">
      <c r="A1601">
        <v>6054</v>
      </c>
      <c r="B1601" t="s">
        <v>4263</v>
      </c>
      <c r="C1601" s="1">
        <v>43731</v>
      </c>
      <c r="D1601">
        <f t="shared" si="241"/>
        <v>23</v>
      </c>
      <c r="E1601" t="str">
        <f t="shared" si="240"/>
        <v>Sep</v>
      </c>
      <c r="F1601">
        <f t="shared" si="242"/>
        <v>2019</v>
      </c>
      <c r="G1601" t="str">
        <f t="shared" si="243"/>
        <v>Mon</v>
      </c>
      <c r="H1601" s="1">
        <v>43734</v>
      </c>
      <c r="I1601">
        <f t="shared" si="244"/>
        <v>26</v>
      </c>
      <c r="J1601" s="1" t="str">
        <f t="shared" si="245"/>
        <v>Sep</v>
      </c>
      <c r="K1601">
        <f t="shared" si="246"/>
        <v>2019</v>
      </c>
      <c r="L1601" s="1" t="str">
        <f t="shared" si="247"/>
        <v>Thu</v>
      </c>
      <c r="M1601">
        <f t="shared" si="248"/>
        <v>3</v>
      </c>
      <c r="N1601" t="s">
        <v>97</v>
      </c>
      <c r="O1601" t="s">
        <v>2467</v>
      </c>
      <c r="P1601" t="s">
        <v>2468</v>
      </c>
      <c r="Q1601" t="s">
        <v>111</v>
      </c>
      <c r="R1601" t="s">
        <v>26</v>
      </c>
      <c r="S1601" t="s">
        <v>530</v>
      </c>
      <c r="T1601" t="s">
        <v>156</v>
      </c>
      <c r="U1601" t="str">
        <f t="shared" si="249"/>
        <v>Lancaster, Ohio, United States</v>
      </c>
      <c r="V1601" t="s">
        <v>29</v>
      </c>
      <c r="W1601" t="s">
        <v>4266</v>
      </c>
      <c r="X1601" t="s">
        <v>31</v>
      </c>
      <c r="Y1601" t="s">
        <v>120</v>
      </c>
      <c r="Z1601" t="s">
        <v>4267</v>
      </c>
      <c r="AA1601">
        <v>28</v>
      </c>
      <c r="AB1601">
        <v>4</v>
      </c>
      <c r="AC1601">
        <v>7.7</v>
      </c>
      <c r="AD1601" t="e">
        <v>#N/A</v>
      </c>
      <c r="AE1601" t="s">
        <v>34</v>
      </c>
    </row>
    <row r="1602" spans="1:31" x14ac:dyDescent="0.25">
      <c r="A1602">
        <v>6055</v>
      </c>
      <c r="B1602" t="s">
        <v>4263</v>
      </c>
      <c r="C1602" s="1">
        <v>43731</v>
      </c>
      <c r="D1602">
        <f t="shared" si="241"/>
        <v>23</v>
      </c>
      <c r="E1602" t="str">
        <f t="shared" ref="E1602:E1665" si="250">TEXT(C1602,"mmm")</f>
        <v>Sep</v>
      </c>
      <c r="F1602">
        <f t="shared" si="242"/>
        <v>2019</v>
      </c>
      <c r="G1602" t="str">
        <f t="shared" si="243"/>
        <v>Mon</v>
      </c>
      <c r="H1602" s="1">
        <v>43734</v>
      </c>
      <c r="I1602">
        <f t="shared" si="244"/>
        <v>26</v>
      </c>
      <c r="J1602" s="1" t="str">
        <f t="shared" si="245"/>
        <v>Sep</v>
      </c>
      <c r="K1602">
        <f t="shared" si="246"/>
        <v>2019</v>
      </c>
      <c r="L1602" s="1" t="str">
        <f t="shared" si="247"/>
        <v>Thu</v>
      </c>
      <c r="M1602">
        <f t="shared" si="248"/>
        <v>3</v>
      </c>
      <c r="N1602" t="s">
        <v>97</v>
      </c>
      <c r="O1602" t="s">
        <v>2467</v>
      </c>
      <c r="P1602" t="s">
        <v>2468</v>
      </c>
      <c r="Q1602" t="s">
        <v>111</v>
      </c>
      <c r="R1602" t="s">
        <v>26</v>
      </c>
      <c r="S1602" t="s">
        <v>530</v>
      </c>
      <c r="T1602" t="s">
        <v>156</v>
      </c>
      <c r="U1602" t="str">
        <f t="shared" si="249"/>
        <v>Lancaster, Ohio, United States</v>
      </c>
      <c r="V1602" t="s">
        <v>29</v>
      </c>
      <c r="W1602" t="s">
        <v>3726</v>
      </c>
      <c r="X1602" t="s">
        <v>49</v>
      </c>
      <c r="Y1602" t="s">
        <v>75</v>
      </c>
      <c r="Z1602" t="s">
        <v>3727</v>
      </c>
      <c r="AA1602">
        <v>12.201000000000001</v>
      </c>
      <c r="AB1602">
        <v>7</v>
      </c>
      <c r="AC1602">
        <v>-9.7607999999999997</v>
      </c>
      <c r="AD1602" t="e">
        <v>#N/A</v>
      </c>
      <c r="AE1602" t="s">
        <v>39</v>
      </c>
    </row>
    <row r="1603" spans="1:31" x14ac:dyDescent="0.25">
      <c r="A1603">
        <v>9351</v>
      </c>
      <c r="B1603" t="s">
        <v>4268</v>
      </c>
      <c r="C1603" s="1">
        <v>43731</v>
      </c>
      <c r="D1603">
        <f t="shared" ref="D1603:D1666" si="251">DAY(C1603)</f>
        <v>23</v>
      </c>
      <c r="E1603" t="str">
        <f t="shared" si="250"/>
        <v>Sep</v>
      </c>
      <c r="F1603">
        <f t="shared" ref="F1603:F1666" si="252">YEAR(C1603)</f>
        <v>2019</v>
      </c>
      <c r="G1603" t="str">
        <f t="shared" ref="G1603:G1666" si="253">TEXT(C1603,"ddd")</f>
        <v>Mon</v>
      </c>
      <c r="H1603" s="1">
        <v>43735</v>
      </c>
      <c r="I1603">
        <f t="shared" ref="I1603:I1666" si="254">DAY(H1603)</f>
        <v>27</v>
      </c>
      <c r="J1603" s="1" t="str">
        <f t="shared" ref="J1603:J1666" si="255">TEXT(H1603,"mmm")</f>
        <v>Sep</v>
      </c>
      <c r="K1603">
        <f t="shared" ref="K1603:K1666" si="256">YEAR(H1603)</f>
        <v>2019</v>
      </c>
      <c r="L1603" s="1" t="str">
        <f t="shared" ref="L1603:L1666" si="257">TEXT(H1603,"ddd")</f>
        <v>Fri</v>
      </c>
      <c r="M1603">
        <f t="shared" ref="M1603:M1666" si="258">H1603-C1603</f>
        <v>4</v>
      </c>
      <c r="N1603" t="s">
        <v>22</v>
      </c>
      <c r="O1603" t="s">
        <v>2735</v>
      </c>
      <c r="P1603" t="s">
        <v>2736</v>
      </c>
      <c r="Q1603" t="s">
        <v>25</v>
      </c>
      <c r="R1603" t="s">
        <v>26</v>
      </c>
      <c r="S1603" t="s">
        <v>162</v>
      </c>
      <c r="T1603" t="s">
        <v>163</v>
      </c>
      <c r="U1603" t="str">
        <f t="shared" ref="U1603:U1666" si="259">CONCATENATE(S1603,", ",T1603,", ",R1603)</f>
        <v>Seattle, Washington, United States</v>
      </c>
      <c r="V1603" t="s">
        <v>47</v>
      </c>
      <c r="W1603" t="s">
        <v>3767</v>
      </c>
      <c r="X1603" t="s">
        <v>49</v>
      </c>
      <c r="Y1603" t="s">
        <v>75</v>
      </c>
      <c r="Z1603" t="s">
        <v>3768</v>
      </c>
      <c r="AA1603">
        <v>13.215999999999999</v>
      </c>
      <c r="AB1603">
        <v>4</v>
      </c>
      <c r="AC1603">
        <v>4.4603999999999999</v>
      </c>
      <c r="AD1603" t="e">
        <v>#N/A</v>
      </c>
      <c r="AE1603" t="s">
        <v>39</v>
      </c>
    </row>
    <row r="1604" spans="1:31" x14ac:dyDescent="0.25">
      <c r="A1604">
        <v>9352</v>
      </c>
      <c r="B1604" t="s">
        <v>4268</v>
      </c>
      <c r="C1604" s="1">
        <v>43731</v>
      </c>
      <c r="D1604">
        <f t="shared" si="251"/>
        <v>23</v>
      </c>
      <c r="E1604" t="str">
        <f t="shared" si="250"/>
        <v>Sep</v>
      </c>
      <c r="F1604">
        <f t="shared" si="252"/>
        <v>2019</v>
      </c>
      <c r="G1604" t="str">
        <f t="shared" si="253"/>
        <v>Mon</v>
      </c>
      <c r="H1604" s="1">
        <v>43735</v>
      </c>
      <c r="I1604">
        <f t="shared" si="254"/>
        <v>27</v>
      </c>
      <c r="J1604" s="1" t="str">
        <f t="shared" si="255"/>
        <v>Sep</v>
      </c>
      <c r="K1604">
        <f t="shared" si="256"/>
        <v>2019</v>
      </c>
      <c r="L1604" s="1" t="str">
        <f t="shared" si="257"/>
        <v>Fri</v>
      </c>
      <c r="M1604">
        <f t="shared" si="258"/>
        <v>4</v>
      </c>
      <c r="N1604" t="s">
        <v>22</v>
      </c>
      <c r="O1604" t="s">
        <v>2735</v>
      </c>
      <c r="P1604" t="s">
        <v>2736</v>
      </c>
      <c r="Q1604" t="s">
        <v>25</v>
      </c>
      <c r="R1604" t="s">
        <v>26</v>
      </c>
      <c r="S1604" t="s">
        <v>162</v>
      </c>
      <c r="T1604" t="s">
        <v>163</v>
      </c>
      <c r="U1604" t="str">
        <f t="shared" si="259"/>
        <v>Seattle, Washington, United States</v>
      </c>
      <c r="V1604" t="s">
        <v>47</v>
      </c>
      <c r="W1604" t="s">
        <v>4269</v>
      </c>
      <c r="X1604" t="s">
        <v>31</v>
      </c>
      <c r="Y1604" t="s">
        <v>262</v>
      </c>
      <c r="Z1604" t="s">
        <v>4270</v>
      </c>
      <c r="AA1604">
        <v>184.75200000000001</v>
      </c>
      <c r="AB1604">
        <v>3</v>
      </c>
      <c r="AC1604">
        <v>-20.784600000000001</v>
      </c>
      <c r="AD1604" t="e">
        <v>#N/A</v>
      </c>
      <c r="AE1604" t="s">
        <v>39</v>
      </c>
    </row>
    <row r="1605" spans="1:31" x14ac:dyDescent="0.25">
      <c r="A1605">
        <v>1314</v>
      </c>
      <c r="B1605" t="s">
        <v>4271</v>
      </c>
      <c r="C1605" s="1">
        <v>43732</v>
      </c>
      <c r="D1605">
        <f t="shared" si="251"/>
        <v>24</v>
      </c>
      <c r="E1605" t="str">
        <f t="shared" si="250"/>
        <v>Sep</v>
      </c>
      <c r="F1605">
        <f t="shared" si="252"/>
        <v>2019</v>
      </c>
      <c r="G1605" t="str">
        <f t="shared" si="253"/>
        <v>Tue</v>
      </c>
      <c r="H1605" s="1">
        <v>43739</v>
      </c>
      <c r="I1605">
        <f t="shared" si="254"/>
        <v>1</v>
      </c>
      <c r="J1605" s="1" t="str">
        <f t="shared" si="255"/>
        <v>Oct</v>
      </c>
      <c r="K1605">
        <f t="shared" si="256"/>
        <v>2019</v>
      </c>
      <c r="L1605" s="1" t="str">
        <f t="shared" si="257"/>
        <v>Tue</v>
      </c>
      <c r="M1605">
        <f t="shared" si="258"/>
        <v>7</v>
      </c>
      <c r="N1605" t="s">
        <v>22</v>
      </c>
      <c r="O1605" t="s">
        <v>1591</v>
      </c>
      <c r="P1605" t="s">
        <v>1592</v>
      </c>
      <c r="Q1605" t="s">
        <v>44</v>
      </c>
      <c r="R1605" t="s">
        <v>26</v>
      </c>
      <c r="S1605" t="s">
        <v>187</v>
      </c>
      <c r="T1605" t="s">
        <v>156</v>
      </c>
      <c r="U1605" t="str">
        <f t="shared" si="259"/>
        <v>Columbus, Ohio, United States</v>
      </c>
      <c r="V1605" t="s">
        <v>29</v>
      </c>
      <c r="W1605" t="s">
        <v>4272</v>
      </c>
      <c r="X1605" t="s">
        <v>31</v>
      </c>
      <c r="Y1605" t="s">
        <v>262</v>
      </c>
      <c r="Z1605" t="s">
        <v>4273</v>
      </c>
      <c r="AA1605">
        <v>155.37200000000001</v>
      </c>
      <c r="AB1605">
        <v>2</v>
      </c>
      <c r="AC1605">
        <v>-13.317600000000001</v>
      </c>
      <c r="AD1605" t="e">
        <v>#N/A</v>
      </c>
      <c r="AE1605" t="s">
        <v>73</v>
      </c>
    </row>
    <row r="1606" spans="1:31" x14ac:dyDescent="0.25">
      <c r="A1606">
        <v>2331</v>
      </c>
      <c r="B1606" t="s">
        <v>4274</v>
      </c>
      <c r="C1606" s="1">
        <v>43732</v>
      </c>
      <c r="D1606">
        <f t="shared" si="251"/>
        <v>24</v>
      </c>
      <c r="E1606" t="str">
        <f t="shared" si="250"/>
        <v>Sep</v>
      </c>
      <c r="F1606">
        <f t="shared" si="252"/>
        <v>2019</v>
      </c>
      <c r="G1606" t="str">
        <f t="shared" si="253"/>
        <v>Tue</v>
      </c>
      <c r="H1606" s="1">
        <v>43734</v>
      </c>
      <c r="I1606">
        <f t="shared" si="254"/>
        <v>26</v>
      </c>
      <c r="J1606" s="1" t="str">
        <f t="shared" si="255"/>
        <v>Sep</v>
      </c>
      <c r="K1606">
        <f t="shared" si="256"/>
        <v>2019</v>
      </c>
      <c r="L1606" s="1" t="str">
        <f t="shared" si="257"/>
        <v>Thu</v>
      </c>
      <c r="M1606">
        <f t="shared" si="258"/>
        <v>2</v>
      </c>
      <c r="N1606" t="s">
        <v>97</v>
      </c>
      <c r="O1606" t="s">
        <v>145</v>
      </c>
      <c r="P1606" t="s">
        <v>146</v>
      </c>
      <c r="Q1606" t="s">
        <v>25</v>
      </c>
      <c r="R1606" t="s">
        <v>26</v>
      </c>
      <c r="S1606" t="s">
        <v>45</v>
      </c>
      <c r="T1606" t="s">
        <v>46</v>
      </c>
      <c r="U1606" t="str">
        <f t="shared" si="259"/>
        <v>Los Angeles, California, United States</v>
      </c>
      <c r="V1606" t="s">
        <v>47</v>
      </c>
      <c r="W1606" t="s">
        <v>4275</v>
      </c>
      <c r="X1606" t="s">
        <v>49</v>
      </c>
      <c r="Y1606" t="s">
        <v>50</v>
      </c>
      <c r="Z1606" t="s">
        <v>4276</v>
      </c>
      <c r="AA1606">
        <v>41.96</v>
      </c>
      <c r="AB1606">
        <v>2</v>
      </c>
      <c r="AC1606">
        <v>2.9371999999999998</v>
      </c>
      <c r="AD1606" t="e">
        <v>#N/A</v>
      </c>
      <c r="AE1606" t="s">
        <v>34</v>
      </c>
    </row>
    <row r="1607" spans="1:31" x14ac:dyDescent="0.25">
      <c r="A1607">
        <v>2332</v>
      </c>
      <c r="B1607" t="s">
        <v>4274</v>
      </c>
      <c r="C1607" s="1">
        <v>43732</v>
      </c>
      <c r="D1607">
        <f t="shared" si="251"/>
        <v>24</v>
      </c>
      <c r="E1607" t="str">
        <f t="shared" si="250"/>
        <v>Sep</v>
      </c>
      <c r="F1607">
        <f t="shared" si="252"/>
        <v>2019</v>
      </c>
      <c r="G1607" t="str">
        <f t="shared" si="253"/>
        <v>Tue</v>
      </c>
      <c r="H1607" s="1">
        <v>43734</v>
      </c>
      <c r="I1607">
        <f t="shared" si="254"/>
        <v>26</v>
      </c>
      <c r="J1607" s="1" t="str">
        <f t="shared" si="255"/>
        <v>Sep</v>
      </c>
      <c r="K1607">
        <f t="shared" si="256"/>
        <v>2019</v>
      </c>
      <c r="L1607" s="1" t="str">
        <f t="shared" si="257"/>
        <v>Thu</v>
      </c>
      <c r="M1607">
        <f t="shared" si="258"/>
        <v>2</v>
      </c>
      <c r="N1607" t="s">
        <v>97</v>
      </c>
      <c r="O1607" t="s">
        <v>145</v>
      </c>
      <c r="P1607" t="s">
        <v>146</v>
      </c>
      <c r="Q1607" t="s">
        <v>25</v>
      </c>
      <c r="R1607" t="s">
        <v>26</v>
      </c>
      <c r="S1607" t="s">
        <v>45</v>
      </c>
      <c r="T1607" t="s">
        <v>46</v>
      </c>
      <c r="U1607" t="str">
        <f t="shared" si="259"/>
        <v>Los Angeles, California, United States</v>
      </c>
      <c r="V1607" t="s">
        <v>47</v>
      </c>
      <c r="W1607" t="s">
        <v>4277</v>
      </c>
      <c r="X1607" t="s">
        <v>49</v>
      </c>
      <c r="Y1607" t="s">
        <v>123</v>
      </c>
      <c r="Z1607" t="s">
        <v>4278</v>
      </c>
      <c r="AA1607">
        <v>41.7</v>
      </c>
      <c r="AB1607">
        <v>5</v>
      </c>
      <c r="AC1607">
        <v>20.85</v>
      </c>
      <c r="AD1607" t="e">
        <v>#N/A</v>
      </c>
      <c r="AE1607" t="s">
        <v>34</v>
      </c>
    </row>
    <row r="1608" spans="1:31" x14ac:dyDescent="0.25">
      <c r="A1608">
        <v>5397</v>
      </c>
      <c r="B1608" t="s">
        <v>4279</v>
      </c>
      <c r="C1608" s="1">
        <v>43732</v>
      </c>
      <c r="D1608">
        <f t="shared" si="251"/>
        <v>24</v>
      </c>
      <c r="E1608" t="str">
        <f t="shared" si="250"/>
        <v>Sep</v>
      </c>
      <c r="F1608">
        <f t="shared" si="252"/>
        <v>2019</v>
      </c>
      <c r="G1608" t="str">
        <f t="shared" si="253"/>
        <v>Tue</v>
      </c>
      <c r="H1608" s="1">
        <v>43732</v>
      </c>
      <c r="I1608">
        <f t="shared" si="254"/>
        <v>24</v>
      </c>
      <c r="J1608" s="1" t="str">
        <f t="shared" si="255"/>
        <v>Sep</v>
      </c>
      <c r="K1608">
        <f t="shared" si="256"/>
        <v>2019</v>
      </c>
      <c r="L1608" s="1" t="str">
        <f t="shared" si="257"/>
        <v>Tue</v>
      </c>
      <c r="M1608">
        <f t="shared" si="258"/>
        <v>0</v>
      </c>
      <c r="N1608" t="s">
        <v>211</v>
      </c>
      <c r="O1608" t="s">
        <v>1453</v>
      </c>
      <c r="P1608" t="s">
        <v>1454</v>
      </c>
      <c r="Q1608" t="s">
        <v>25</v>
      </c>
      <c r="R1608" t="s">
        <v>26</v>
      </c>
      <c r="S1608" t="s">
        <v>361</v>
      </c>
      <c r="T1608" t="s">
        <v>46</v>
      </c>
      <c r="U1608" t="str">
        <f t="shared" si="259"/>
        <v>San Francisco, California, United States</v>
      </c>
      <c r="V1608" t="s">
        <v>47</v>
      </c>
      <c r="W1608" t="s">
        <v>4280</v>
      </c>
      <c r="X1608" t="s">
        <v>31</v>
      </c>
      <c r="Y1608" t="s">
        <v>120</v>
      </c>
      <c r="Z1608" t="s">
        <v>4281</v>
      </c>
      <c r="AA1608">
        <v>63.2</v>
      </c>
      <c r="AB1608">
        <v>5</v>
      </c>
      <c r="AC1608">
        <v>23.384</v>
      </c>
      <c r="AD1608" t="e">
        <v>#N/A</v>
      </c>
      <c r="AE1608" t="s">
        <v>34</v>
      </c>
    </row>
    <row r="1609" spans="1:31" x14ac:dyDescent="0.25">
      <c r="A1609">
        <v>5662</v>
      </c>
      <c r="B1609" t="s">
        <v>4282</v>
      </c>
      <c r="C1609" s="1">
        <v>43732</v>
      </c>
      <c r="D1609">
        <f t="shared" si="251"/>
        <v>24</v>
      </c>
      <c r="E1609" t="str">
        <f t="shared" si="250"/>
        <v>Sep</v>
      </c>
      <c r="F1609">
        <f t="shared" si="252"/>
        <v>2019</v>
      </c>
      <c r="G1609" t="str">
        <f t="shared" si="253"/>
        <v>Tue</v>
      </c>
      <c r="H1609" s="1">
        <v>43739</v>
      </c>
      <c r="I1609">
        <f t="shared" si="254"/>
        <v>1</v>
      </c>
      <c r="J1609" s="1" t="str">
        <f t="shared" si="255"/>
        <v>Oct</v>
      </c>
      <c r="K1609">
        <f t="shared" si="256"/>
        <v>2019</v>
      </c>
      <c r="L1609" s="1" t="str">
        <f t="shared" si="257"/>
        <v>Tue</v>
      </c>
      <c r="M1609">
        <f t="shared" si="258"/>
        <v>7</v>
      </c>
      <c r="N1609" t="s">
        <v>22</v>
      </c>
      <c r="O1609" t="s">
        <v>1773</v>
      </c>
      <c r="P1609" t="s">
        <v>1774</v>
      </c>
      <c r="Q1609" t="s">
        <v>111</v>
      </c>
      <c r="R1609" t="s">
        <v>26</v>
      </c>
      <c r="S1609" t="s">
        <v>1720</v>
      </c>
      <c r="T1609" t="s">
        <v>740</v>
      </c>
      <c r="U1609" t="str">
        <f t="shared" si="259"/>
        <v>Aurora, Colorado, United States</v>
      </c>
      <c r="V1609" t="s">
        <v>47</v>
      </c>
      <c r="W1609" t="s">
        <v>4283</v>
      </c>
      <c r="X1609" t="s">
        <v>31</v>
      </c>
      <c r="Y1609" t="s">
        <v>120</v>
      </c>
      <c r="Z1609" t="s">
        <v>4284</v>
      </c>
      <c r="AA1609">
        <v>21.44</v>
      </c>
      <c r="AB1609">
        <v>2</v>
      </c>
      <c r="AC1609">
        <v>7.5039999999999996</v>
      </c>
      <c r="AD1609" t="e">
        <v>#N/A</v>
      </c>
      <c r="AE1609" t="s">
        <v>39</v>
      </c>
    </row>
    <row r="1610" spans="1:31" x14ac:dyDescent="0.25">
      <c r="A1610">
        <v>5663</v>
      </c>
      <c r="B1610" t="s">
        <v>4282</v>
      </c>
      <c r="C1610" s="1">
        <v>43732</v>
      </c>
      <c r="D1610">
        <f t="shared" si="251"/>
        <v>24</v>
      </c>
      <c r="E1610" t="str">
        <f t="shared" si="250"/>
        <v>Sep</v>
      </c>
      <c r="F1610">
        <f t="shared" si="252"/>
        <v>2019</v>
      </c>
      <c r="G1610" t="str">
        <f t="shared" si="253"/>
        <v>Tue</v>
      </c>
      <c r="H1610" s="1">
        <v>43739</v>
      </c>
      <c r="I1610">
        <f t="shared" si="254"/>
        <v>1</v>
      </c>
      <c r="J1610" s="1" t="str">
        <f t="shared" si="255"/>
        <v>Oct</v>
      </c>
      <c r="K1610">
        <f t="shared" si="256"/>
        <v>2019</v>
      </c>
      <c r="L1610" s="1" t="str">
        <f t="shared" si="257"/>
        <v>Tue</v>
      </c>
      <c r="M1610">
        <f t="shared" si="258"/>
        <v>7</v>
      </c>
      <c r="N1610" t="s">
        <v>22</v>
      </c>
      <c r="O1610" t="s">
        <v>1773</v>
      </c>
      <c r="P1610" t="s">
        <v>1774</v>
      </c>
      <c r="Q1610" t="s">
        <v>111</v>
      </c>
      <c r="R1610" t="s">
        <v>26</v>
      </c>
      <c r="S1610" t="s">
        <v>1720</v>
      </c>
      <c r="T1610" t="s">
        <v>740</v>
      </c>
      <c r="U1610" t="str">
        <f t="shared" si="259"/>
        <v>Aurora, Colorado, United States</v>
      </c>
      <c r="V1610" t="s">
        <v>47</v>
      </c>
      <c r="W1610" t="s">
        <v>4285</v>
      </c>
      <c r="X1610" t="s">
        <v>49</v>
      </c>
      <c r="Y1610" t="s">
        <v>50</v>
      </c>
      <c r="Z1610" t="s">
        <v>4286</v>
      </c>
      <c r="AA1610">
        <v>511.05599999999998</v>
      </c>
      <c r="AB1610">
        <v>9</v>
      </c>
      <c r="AC1610">
        <v>-95.822999999999993</v>
      </c>
      <c r="AD1610" t="e">
        <v>#N/A</v>
      </c>
      <c r="AE1610" t="s">
        <v>34</v>
      </c>
    </row>
    <row r="1611" spans="1:31" x14ac:dyDescent="0.25">
      <c r="A1611">
        <v>5681</v>
      </c>
      <c r="B1611" t="s">
        <v>4287</v>
      </c>
      <c r="C1611" s="1">
        <v>43732</v>
      </c>
      <c r="D1611">
        <f t="shared" si="251"/>
        <v>24</v>
      </c>
      <c r="E1611" t="str">
        <f t="shared" si="250"/>
        <v>Sep</v>
      </c>
      <c r="F1611">
        <f t="shared" si="252"/>
        <v>2019</v>
      </c>
      <c r="G1611" t="str">
        <f t="shared" si="253"/>
        <v>Tue</v>
      </c>
      <c r="H1611" s="1">
        <v>43738</v>
      </c>
      <c r="I1611">
        <f t="shared" si="254"/>
        <v>30</v>
      </c>
      <c r="J1611" s="1" t="str">
        <f t="shared" si="255"/>
        <v>Sep</v>
      </c>
      <c r="K1611">
        <f t="shared" si="256"/>
        <v>2019</v>
      </c>
      <c r="L1611" s="1" t="str">
        <f t="shared" si="257"/>
        <v>Mon</v>
      </c>
      <c r="M1611">
        <f t="shared" si="258"/>
        <v>6</v>
      </c>
      <c r="N1611" t="s">
        <v>22</v>
      </c>
      <c r="O1611" t="s">
        <v>4288</v>
      </c>
      <c r="P1611" t="s">
        <v>4289</v>
      </c>
      <c r="Q1611" t="s">
        <v>44</v>
      </c>
      <c r="R1611" t="s">
        <v>26</v>
      </c>
      <c r="S1611" t="s">
        <v>68</v>
      </c>
      <c r="T1611" t="s">
        <v>69</v>
      </c>
      <c r="U1611" t="str">
        <f t="shared" si="259"/>
        <v>Broken Arrow, Oklahoma, United States</v>
      </c>
      <c r="V1611" t="s">
        <v>57</v>
      </c>
      <c r="W1611" t="s">
        <v>4088</v>
      </c>
      <c r="X1611" t="s">
        <v>49</v>
      </c>
      <c r="Y1611" t="s">
        <v>75</v>
      </c>
      <c r="Z1611" t="s">
        <v>4089</v>
      </c>
      <c r="AA1611">
        <v>6.38</v>
      </c>
      <c r="AB1611">
        <v>1</v>
      </c>
      <c r="AC1611">
        <v>2.9348000000000001</v>
      </c>
      <c r="AD1611" t="e">
        <v>#N/A</v>
      </c>
      <c r="AE1611" t="s">
        <v>39</v>
      </c>
    </row>
    <row r="1612" spans="1:31" x14ac:dyDescent="0.25">
      <c r="A1612">
        <v>5682</v>
      </c>
      <c r="B1612" t="s">
        <v>4287</v>
      </c>
      <c r="C1612" s="1">
        <v>43732</v>
      </c>
      <c r="D1612">
        <f t="shared" si="251"/>
        <v>24</v>
      </c>
      <c r="E1612" t="str">
        <f t="shared" si="250"/>
        <v>Sep</v>
      </c>
      <c r="F1612">
        <f t="shared" si="252"/>
        <v>2019</v>
      </c>
      <c r="G1612" t="str">
        <f t="shared" si="253"/>
        <v>Tue</v>
      </c>
      <c r="H1612" s="1">
        <v>43738</v>
      </c>
      <c r="I1612">
        <f t="shared" si="254"/>
        <v>30</v>
      </c>
      <c r="J1612" s="1" t="str">
        <f t="shared" si="255"/>
        <v>Sep</v>
      </c>
      <c r="K1612">
        <f t="shared" si="256"/>
        <v>2019</v>
      </c>
      <c r="L1612" s="1" t="str">
        <f t="shared" si="257"/>
        <v>Mon</v>
      </c>
      <c r="M1612">
        <f t="shared" si="258"/>
        <v>6</v>
      </c>
      <c r="N1612" t="s">
        <v>22</v>
      </c>
      <c r="O1612" t="s">
        <v>4288</v>
      </c>
      <c r="P1612" t="s">
        <v>4289</v>
      </c>
      <c r="Q1612" t="s">
        <v>44</v>
      </c>
      <c r="R1612" t="s">
        <v>26</v>
      </c>
      <c r="S1612" t="s">
        <v>68</v>
      </c>
      <c r="T1612" t="s">
        <v>69</v>
      </c>
      <c r="U1612" t="str">
        <f t="shared" si="259"/>
        <v>Broken Arrow, Oklahoma, United States</v>
      </c>
      <c r="V1612" t="s">
        <v>57</v>
      </c>
      <c r="W1612" t="s">
        <v>2679</v>
      </c>
      <c r="X1612" t="s">
        <v>49</v>
      </c>
      <c r="Y1612" t="s">
        <v>123</v>
      </c>
      <c r="Z1612" t="s">
        <v>2680</v>
      </c>
      <c r="AA1612">
        <v>6.48</v>
      </c>
      <c r="AB1612">
        <v>1</v>
      </c>
      <c r="AC1612">
        <v>3.1103999999999998</v>
      </c>
      <c r="AD1612" t="e">
        <v>#N/A</v>
      </c>
      <c r="AE1612" t="s">
        <v>39</v>
      </c>
    </row>
    <row r="1613" spans="1:31" x14ac:dyDescent="0.25">
      <c r="A1613">
        <v>5872</v>
      </c>
      <c r="B1613" t="s">
        <v>4290</v>
      </c>
      <c r="C1613" s="1">
        <v>43732</v>
      </c>
      <c r="D1613">
        <f t="shared" si="251"/>
        <v>24</v>
      </c>
      <c r="E1613" t="str">
        <f t="shared" si="250"/>
        <v>Sep</v>
      </c>
      <c r="F1613">
        <f t="shared" si="252"/>
        <v>2019</v>
      </c>
      <c r="G1613" t="str">
        <f t="shared" si="253"/>
        <v>Tue</v>
      </c>
      <c r="H1613" s="1">
        <v>43736</v>
      </c>
      <c r="I1613">
        <f t="shared" si="254"/>
        <v>28</v>
      </c>
      <c r="J1613" s="1" t="str">
        <f t="shared" si="255"/>
        <v>Sep</v>
      </c>
      <c r="K1613">
        <f t="shared" si="256"/>
        <v>2019</v>
      </c>
      <c r="L1613" s="1" t="str">
        <f t="shared" si="257"/>
        <v>Sat</v>
      </c>
      <c r="M1613">
        <f t="shared" si="258"/>
        <v>4</v>
      </c>
      <c r="N1613" t="s">
        <v>22</v>
      </c>
      <c r="O1613" t="s">
        <v>2784</v>
      </c>
      <c r="P1613" t="s">
        <v>2785</v>
      </c>
      <c r="Q1613" t="s">
        <v>44</v>
      </c>
      <c r="R1613" t="s">
        <v>26</v>
      </c>
      <c r="S1613" t="s">
        <v>764</v>
      </c>
      <c r="T1613" t="s">
        <v>765</v>
      </c>
      <c r="U1613" t="str">
        <f t="shared" si="259"/>
        <v>Bloomington, Indiana, United States</v>
      </c>
      <c r="V1613" t="s">
        <v>57</v>
      </c>
      <c r="W1613" t="s">
        <v>853</v>
      </c>
      <c r="X1613" t="s">
        <v>31</v>
      </c>
      <c r="Y1613" t="s">
        <v>120</v>
      </c>
      <c r="Z1613" t="s">
        <v>854</v>
      </c>
      <c r="AA1613">
        <v>127.95</v>
      </c>
      <c r="AB1613">
        <v>3</v>
      </c>
      <c r="AC1613">
        <v>21.7515</v>
      </c>
      <c r="AD1613" t="e">
        <v>#N/A</v>
      </c>
      <c r="AE1613" t="s">
        <v>34</v>
      </c>
    </row>
    <row r="1614" spans="1:31" x14ac:dyDescent="0.25">
      <c r="A1614">
        <v>6263</v>
      </c>
      <c r="B1614" t="s">
        <v>4291</v>
      </c>
      <c r="C1614" s="1">
        <v>43732</v>
      </c>
      <c r="D1614">
        <f t="shared" si="251"/>
        <v>24</v>
      </c>
      <c r="E1614" t="str">
        <f t="shared" si="250"/>
        <v>Sep</v>
      </c>
      <c r="F1614">
        <f t="shared" si="252"/>
        <v>2019</v>
      </c>
      <c r="G1614" t="str">
        <f t="shared" si="253"/>
        <v>Tue</v>
      </c>
      <c r="H1614" s="1">
        <v>43734</v>
      </c>
      <c r="I1614">
        <f t="shared" si="254"/>
        <v>26</v>
      </c>
      <c r="J1614" s="1" t="str">
        <f t="shared" si="255"/>
        <v>Sep</v>
      </c>
      <c r="K1614">
        <f t="shared" si="256"/>
        <v>2019</v>
      </c>
      <c r="L1614" s="1" t="str">
        <f t="shared" si="257"/>
        <v>Thu</v>
      </c>
      <c r="M1614">
        <f t="shared" si="258"/>
        <v>2</v>
      </c>
      <c r="N1614" t="s">
        <v>41</v>
      </c>
      <c r="O1614" t="s">
        <v>2067</v>
      </c>
      <c r="P1614" t="s">
        <v>2068</v>
      </c>
      <c r="Q1614" t="s">
        <v>25</v>
      </c>
      <c r="R1614" t="s">
        <v>26</v>
      </c>
      <c r="S1614" t="s">
        <v>390</v>
      </c>
      <c r="T1614" t="s">
        <v>384</v>
      </c>
      <c r="U1614" t="str">
        <f t="shared" si="259"/>
        <v>Rockford, Illinois, United States</v>
      </c>
      <c r="V1614" t="s">
        <v>57</v>
      </c>
      <c r="W1614" t="s">
        <v>1549</v>
      </c>
      <c r="X1614" t="s">
        <v>49</v>
      </c>
      <c r="Y1614" t="s">
        <v>75</v>
      </c>
      <c r="Z1614" t="s">
        <v>1550</v>
      </c>
      <c r="AA1614">
        <v>442.37200000000001</v>
      </c>
      <c r="AB1614">
        <v>7</v>
      </c>
      <c r="AC1614">
        <v>-729.91380000000004</v>
      </c>
      <c r="AD1614" t="e">
        <v>#N/A</v>
      </c>
      <c r="AE1614" t="s">
        <v>34</v>
      </c>
    </row>
    <row r="1615" spans="1:31" x14ac:dyDescent="0.25">
      <c r="A1615">
        <v>6284</v>
      </c>
      <c r="B1615" t="s">
        <v>4292</v>
      </c>
      <c r="C1615" s="1">
        <v>43732</v>
      </c>
      <c r="D1615">
        <f t="shared" si="251"/>
        <v>24</v>
      </c>
      <c r="E1615" t="str">
        <f t="shared" si="250"/>
        <v>Sep</v>
      </c>
      <c r="F1615">
        <f t="shared" si="252"/>
        <v>2019</v>
      </c>
      <c r="G1615" t="str">
        <f t="shared" si="253"/>
        <v>Tue</v>
      </c>
      <c r="H1615" s="1">
        <v>43736</v>
      </c>
      <c r="I1615">
        <f t="shared" si="254"/>
        <v>28</v>
      </c>
      <c r="J1615" s="1" t="str">
        <f t="shared" si="255"/>
        <v>Sep</v>
      </c>
      <c r="K1615">
        <f t="shared" si="256"/>
        <v>2019</v>
      </c>
      <c r="L1615" s="1" t="str">
        <f t="shared" si="257"/>
        <v>Sat</v>
      </c>
      <c r="M1615">
        <f t="shared" si="258"/>
        <v>4</v>
      </c>
      <c r="N1615" t="s">
        <v>22</v>
      </c>
      <c r="O1615" t="s">
        <v>1004</v>
      </c>
      <c r="P1615" t="s">
        <v>1005</v>
      </c>
      <c r="Q1615" t="s">
        <v>25</v>
      </c>
      <c r="R1615" t="s">
        <v>26</v>
      </c>
      <c r="S1615" t="s">
        <v>45</v>
      </c>
      <c r="T1615" t="s">
        <v>46</v>
      </c>
      <c r="U1615" t="str">
        <f t="shared" si="259"/>
        <v>Los Angeles, California, United States</v>
      </c>
      <c r="V1615" t="s">
        <v>47</v>
      </c>
      <c r="W1615" t="s">
        <v>878</v>
      </c>
      <c r="X1615" t="s">
        <v>49</v>
      </c>
      <c r="Y1615" t="s">
        <v>204</v>
      </c>
      <c r="Z1615" t="s">
        <v>879</v>
      </c>
      <c r="AA1615">
        <v>304.89999999999998</v>
      </c>
      <c r="AB1615">
        <v>5</v>
      </c>
      <c r="AC1615">
        <v>143.303</v>
      </c>
      <c r="AD1615" t="e">
        <v>#N/A</v>
      </c>
      <c r="AE1615" t="s">
        <v>34</v>
      </c>
    </row>
    <row r="1616" spans="1:31" x14ac:dyDescent="0.25">
      <c r="A1616">
        <v>6285</v>
      </c>
      <c r="B1616" t="s">
        <v>4292</v>
      </c>
      <c r="C1616" s="1">
        <v>43732</v>
      </c>
      <c r="D1616">
        <f t="shared" si="251"/>
        <v>24</v>
      </c>
      <c r="E1616" t="str">
        <f t="shared" si="250"/>
        <v>Sep</v>
      </c>
      <c r="F1616">
        <f t="shared" si="252"/>
        <v>2019</v>
      </c>
      <c r="G1616" t="str">
        <f t="shared" si="253"/>
        <v>Tue</v>
      </c>
      <c r="H1616" s="1">
        <v>43736</v>
      </c>
      <c r="I1616">
        <f t="shared" si="254"/>
        <v>28</v>
      </c>
      <c r="J1616" s="1" t="str">
        <f t="shared" si="255"/>
        <v>Sep</v>
      </c>
      <c r="K1616">
        <f t="shared" si="256"/>
        <v>2019</v>
      </c>
      <c r="L1616" s="1" t="str">
        <f t="shared" si="257"/>
        <v>Sat</v>
      </c>
      <c r="M1616">
        <f t="shared" si="258"/>
        <v>4</v>
      </c>
      <c r="N1616" t="s">
        <v>22</v>
      </c>
      <c r="O1616" t="s">
        <v>1004</v>
      </c>
      <c r="P1616" t="s">
        <v>1005</v>
      </c>
      <c r="Q1616" t="s">
        <v>25</v>
      </c>
      <c r="R1616" t="s">
        <v>26</v>
      </c>
      <c r="S1616" t="s">
        <v>45</v>
      </c>
      <c r="T1616" t="s">
        <v>46</v>
      </c>
      <c r="U1616" t="str">
        <f t="shared" si="259"/>
        <v>Los Angeles, California, United States</v>
      </c>
      <c r="V1616" t="s">
        <v>47</v>
      </c>
      <c r="W1616" t="s">
        <v>3153</v>
      </c>
      <c r="X1616" t="s">
        <v>31</v>
      </c>
      <c r="Y1616" t="s">
        <v>262</v>
      </c>
      <c r="Z1616" t="s">
        <v>3154</v>
      </c>
      <c r="AA1616">
        <v>563.24</v>
      </c>
      <c r="AB1616">
        <v>5</v>
      </c>
      <c r="AC1616">
        <v>56.323999999999998</v>
      </c>
      <c r="AD1616" t="e">
        <v>#N/A</v>
      </c>
      <c r="AE1616" t="s">
        <v>39</v>
      </c>
    </row>
    <row r="1617" spans="1:31" x14ac:dyDescent="0.25">
      <c r="A1617">
        <v>1410</v>
      </c>
      <c r="B1617" t="s">
        <v>4293</v>
      </c>
      <c r="C1617" s="1">
        <v>43733</v>
      </c>
      <c r="D1617">
        <f t="shared" si="251"/>
        <v>25</v>
      </c>
      <c r="E1617" t="str">
        <f t="shared" si="250"/>
        <v>Sep</v>
      </c>
      <c r="F1617">
        <f t="shared" si="252"/>
        <v>2019</v>
      </c>
      <c r="G1617" t="str">
        <f t="shared" si="253"/>
        <v>Wed</v>
      </c>
      <c r="H1617" s="1">
        <v>43738</v>
      </c>
      <c r="I1617">
        <f t="shared" si="254"/>
        <v>30</v>
      </c>
      <c r="J1617" s="1" t="str">
        <f t="shared" si="255"/>
        <v>Sep</v>
      </c>
      <c r="K1617">
        <f t="shared" si="256"/>
        <v>2019</v>
      </c>
      <c r="L1617" s="1" t="str">
        <f t="shared" si="257"/>
        <v>Mon</v>
      </c>
      <c r="M1617">
        <f t="shared" si="258"/>
        <v>5</v>
      </c>
      <c r="N1617" t="s">
        <v>22</v>
      </c>
      <c r="O1617" t="s">
        <v>437</v>
      </c>
      <c r="P1617" t="s">
        <v>438</v>
      </c>
      <c r="Q1617" t="s">
        <v>44</v>
      </c>
      <c r="R1617" t="s">
        <v>26</v>
      </c>
      <c r="S1617" t="s">
        <v>1700</v>
      </c>
      <c r="T1617" t="s">
        <v>468</v>
      </c>
      <c r="U1617" t="str">
        <f t="shared" si="259"/>
        <v>Phoenix, Arizona, United States</v>
      </c>
      <c r="V1617" t="s">
        <v>47</v>
      </c>
      <c r="W1617" t="s">
        <v>577</v>
      </c>
      <c r="X1617" t="s">
        <v>31</v>
      </c>
      <c r="Y1617" t="s">
        <v>71</v>
      </c>
      <c r="Z1617" t="s">
        <v>578</v>
      </c>
      <c r="AA1617">
        <v>393.16500000000002</v>
      </c>
      <c r="AB1617">
        <v>3</v>
      </c>
      <c r="AC1617">
        <v>-204.44579999999999</v>
      </c>
      <c r="AD1617" t="e">
        <v>#N/A</v>
      </c>
      <c r="AE1617" t="s">
        <v>34</v>
      </c>
    </row>
    <row r="1618" spans="1:31" x14ac:dyDescent="0.25">
      <c r="A1618">
        <v>1459</v>
      </c>
      <c r="B1618" t="s">
        <v>4294</v>
      </c>
      <c r="C1618" s="1">
        <v>43733</v>
      </c>
      <c r="D1618">
        <f t="shared" si="251"/>
        <v>25</v>
      </c>
      <c r="E1618" t="str">
        <f t="shared" si="250"/>
        <v>Sep</v>
      </c>
      <c r="F1618">
        <f t="shared" si="252"/>
        <v>2019</v>
      </c>
      <c r="G1618" t="str">
        <f t="shared" si="253"/>
        <v>Wed</v>
      </c>
      <c r="H1618" s="1">
        <v>43739</v>
      </c>
      <c r="I1618">
        <f t="shared" si="254"/>
        <v>1</v>
      </c>
      <c r="J1618" s="1" t="str">
        <f t="shared" si="255"/>
        <v>Oct</v>
      </c>
      <c r="K1618">
        <f t="shared" si="256"/>
        <v>2019</v>
      </c>
      <c r="L1618" s="1" t="str">
        <f t="shared" si="257"/>
        <v>Tue</v>
      </c>
      <c r="M1618">
        <f t="shared" si="258"/>
        <v>6</v>
      </c>
      <c r="N1618" t="s">
        <v>22</v>
      </c>
      <c r="O1618" t="s">
        <v>4295</v>
      </c>
      <c r="P1618" t="s">
        <v>4296</v>
      </c>
      <c r="Q1618" t="s">
        <v>25</v>
      </c>
      <c r="R1618" t="s">
        <v>26</v>
      </c>
      <c r="S1618" t="s">
        <v>1848</v>
      </c>
      <c r="T1618" t="s">
        <v>56</v>
      </c>
      <c r="U1618" t="str">
        <f t="shared" si="259"/>
        <v>Irving, Texas, United States</v>
      </c>
      <c r="V1618" t="s">
        <v>57</v>
      </c>
      <c r="W1618" t="s">
        <v>1823</v>
      </c>
      <c r="X1618" t="s">
        <v>49</v>
      </c>
      <c r="Y1618" t="s">
        <v>296</v>
      </c>
      <c r="Z1618" t="s">
        <v>1824</v>
      </c>
      <c r="AA1618">
        <v>15.936</v>
      </c>
      <c r="AB1618">
        <v>4</v>
      </c>
      <c r="AC1618">
        <v>5.1791999999999998</v>
      </c>
      <c r="AD1618" t="e">
        <v>#N/A</v>
      </c>
      <c r="AE1618" t="s">
        <v>73</v>
      </c>
    </row>
    <row r="1619" spans="1:31" x14ac:dyDescent="0.25">
      <c r="A1619">
        <v>4081</v>
      </c>
      <c r="B1619" t="s">
        <v>4297</v>
      </c>
      <c r="C1619" s="1">
        <v>43733</v>
      </c>
      <c r="D1619">
        <f t="shared" si="251"/>
        <v>25</v>
      </c>
      <c r="E1619" t="str">
        <f t="shared" si="250"/>
        <v>Sep</v>
      </c>
      <c r="F1619">
        <f t="shared" si="252"/>
        <v>2019</v>
      </c>
      <c r="G1619" t="str">
        <f t="shared" si="253"/>
        <v>Wed</v>
      </c>
      <c r="H1619" s="1">
        <v>43737</v>
      </c>
      <c r="I1619">
        <f t="shared" si="254"/>
        <v>29</v>
      </c>
      <c r="J1619" s="1" t="str">
        <f t="shared" si="255"/>
        <v>Sep</v>
      </c>
      <c r="K1619">
        <f t="shared" si="256"/>
        <v>2019</v>
      </c>
      <c r="L1619" s="1" t="str">
        <f t="shared" si="257"/>
        <v>Sun</v>
      </c>
      <c r="M1619">
        <f t="shared" si="258"/>
        <v>4</v>
      </c>
      <c r="N1619" t="s">
        <v>22</v>
      </c>
      <c r="O1619" t="s">
        <v>4298</v>
      </c>
      <c r="P1619" t="s">
        <v>4299</v>
      </c>
      <c r="Q1619" t="s">
        <v>25</v>
      </c>
      <c r="R1619" t="s">
        <v>26</v>
      </c>
      <c r="S1619" t="s">
        <v>4300</v>
      </c>
      <c r="T1619" t="s">
        <v>1137</v>
      </c>
      <c r="U1619" t="str">
        <f t="shared" si="259"/>
        <v>Tigard, Oregon, United States</v>
      </c>
      <c r="V1619" t="s">
        <v>47</v>
      </c>
      <c r="W1619" t="s">
        <v>4277</v>
      </c>
      <c r="X1619" t="s">
        <v>49</v>
      </c>
      <c r="Y1619" t="s">
        <v>123</v>
      </c>
      <c r="Z1619" t="s">
        <v>4278</v>
      </c>
      <c r="AA1619">
        <v>60.048000000000002</v>
      </c>
      <c r="AB1619">
        <v>9</v>
      </c>
      <c r="AC1619">
        <v>22.518000000000001</v>
      </c>
      <c r="AD1619" t="e">
        <v>#N/A</v>
      </c>
      <c r="AE1619" t="s">
        <v>39</v>
      </c>
    </row>
    <row r="1620" spans="1:31" x14ac:dyDescent="0.25">
      <c r="A1620">
        <v>4082</v>
      </c>
      <c r="B1620" t="s">
        <v>4297</v>
      </c>
      <c r="C1620" s="1">
        <v>43733</v>
      </c>
      <c r="D1620">
        <f t="shared" si="251"/>
        <v>25</v>
      </c>
      <c r="E1620" t="str">
        <f t="shared" si="250"/>
        <v>Sep</v>
      </c>
      <c r="F1620">
        <f t="shared" si="252"/>
        <v>2019</v>
      </c>
      <c r="G1620" t="str">
        <f t="shared" si="253"/>
        <v>Wed</v>
      </c>
      <c r="H1620" s="1">
        <v>43737</v>
      </c>
      <c r="I1620">
        <f t="shared" si="254"/>
        <v>29</v>
      </c>
      <c r="J1620" s="1" t="str">
        <f t="shared" si="255"/>
        <v>Sep</v>
      </c>
      <c r="K1620">
        <f t="shared" si="256"/>
        <v>2019</v>
      </c>
      <c r="L1620" s="1" t="str">
        <f t="shared" si="257"/>
        <v>Sun</v>
      </c>
      <c r="M1620">
        <f t="shared" si="258"/>
        <v>4</v>
      </c>
      <c r="N1620" t="s">
        <v>22</v>
      </c>
      <c r="O1620" t="s">
        <v>4298</v>
      </c>
      <c r="P1620" t="s">
        <v>4299</v>
      </c>
      <c r="Q1620" t="s">
        <v>25</v>
      </c>
      <c r="R1620" t="s">
        <v>26</v>
      </c>
      <c r="S1620" t="s">
        <v>4300</v>
      </c>
      <c r="T1620" t="s">
        <v>1137</v>
      </c>
      <c r="U1620" t="str">
        <f t="shared" si="259"/>
        <v>Tigard, Oregon, United States</v>
      </c>
      <c r="V1620" t="s">
        <v>47</v>
      </c>
      <c r="W1620" t="s">
        <v>4209</v>
      </c>
      <c r="X1620" t="s">
        <v>49</v>
      </c>
      <c r="Y1620" t="s">
        <v>75</v>
      </c>
      <c r="Z1620" t="s">
        <v>4210</v>
      </c>
      <c r="AA1620">
        <v>5.0220000000000002</v>
      </c>
      <c r="AB1620">
        <v>1</v>
      </c>
      <c r="AC1620">
        <v>-3.5154000000000001</v>
      </c>
      <c r="AD1620" t="e">
        <v>#N/A</v>
      </c>
      <c r="AE1620" t="s">
        <v>34</v>
      </c>
    </row>
    <row r="1621" spans="1:31" x14ac:dyDescent="0.25">
      <c r="A1621">
        <v>4519</v>
      </c>
      <c r="B1621" t="s">
        <v>4301</v>
      </c>
      <c r="C1621" s="1">
        <v>43733</v>
      </c>
      <c r="D1621">
        <f t="shared" si="251"/>
        <v>25</v>
      </c>
      <c r="E1621" t="str">
        <f t="shared" si="250"/>
        <v>Sep</v>
      </c>
      <c r="F1621">
        <f t="shared" si="252"/>
        <v>2019</v>
      </c>
      <c r="G1621" t="str">
        <f t="shared" si="253"/>
        <v>Wed</v>
      </c>
      <c r="H1621" s="1">
        <v>43739</v>
      </c>
      <c r="I1621">
        <f t="shared" si="254"/>
        <v>1</v>
      </c>
      <c r="J1621" s="1" t="str">
        <f t="shared" si="255"/>
        <v>Oct</v>
      </c>
      <c r="K1621">
        <f t="shared" si="256"/>
        <v>2019</v>
      </c>
      <c r="L1621" s="1" t="str">
        <f t="shared" si="257"/>
        <v>Tue</v>
      </c>
      <c r="M1621">
        <f t="shared" si="258"/>
        <v>6</v>
      </c>
      <c r="N1621" t="s">
        <v>22</v>
      </c>
      <c r="O1621" t="s">
        <v>1995</v>
      </c>
      <c r="P1621" t="s">
        <v>1996</v>
      </c>
      <c r="Q1621" t="s">
        <v>44</v>
      </c>
      <c r="R1621" t="s">
        <v>26</v>
      </c>
      <c r="S1621" t="s">
        <v>361</v>
      </c>
      <c r="T1621" t="s">
        <v>46</v>
      </c>
      <c r="U1621" t="str">
        <f t="shared" si="259"/>
        <v>San Francisco, California, United States</v>
      </c>
      <c r="V1621" t="s">
        <v>47</v>
      </c>
      <c r="W1621" t="s">
        <v>4302</v>
      </c>
      <c r="X1621" t="s">
        <v>49</v>
      </c>
      <c r="Y1621" t="s">
        <v>92</v>
      </c>
      <c r="Z1621" t="s">
        <v>4303</v>
      </c>
      <c r="AA1621">
        <v>16.559999999999999</v>
      </c>
      <c r="AB1621">
        <v>4</v>
      </c>
      <c r="AC1621">
        <v>6.9551999999999996</v>
      </c>
      <c r="AD1621" t="e">
        <v>#N/A</v>
      </c>
      <c r="AE1621" t="s">
        <v>39</v>
      </c>
    </row>
    <row r="1622" spans="1:31" x14ac:dyDescent="0.25">
      <c r="A1622">
        <v>5620</v>
      </c>
      <c r="B1622" t="s">
        <v>4304</v>
      </c>
      <c r="C1622" s="1">
        <v>43733</v>
      </c>
      <c r="D1622">
        <f t="shared" si="251"/>
        <v>25</v>
      </c>
      <c r="E1622" t="str">
        <f t="shared" si="250"/>
        <v>Sep</v>
      </c>
      <c r="F1622">
        <f t="shared" si="252"/>
        <v>2019</v>
      </c>
      <c r="G1622" t="str">
        <f t="shared" si="253"/>
        <v>Wed</v>
      </c>
      <c r="H1622" s="1">
        <v>43738</v>
      </c>
      <c r="I1622">
        <f t="shared" si="254"/>
        <v>30</v>
      </c>
      <c r="J1622" s="1" t="str">
        <f t="shared" si="255"/>
        <v>Sep</v>
      </c>
      <c r="K1622">
        <f t="shared" si="256"/>
        <v>2019</v>
      </c>
      <c r="L1622" s="1" t="str">
        <f t="shared" si="257"/>
        <v>Mon</v>
      </c>
      <c r="M1622">
        <f t="shared" si="258"/>
        <v>5</v>
      </c>
      <c r="N1622" t="s">
        <v>22</v>
      </c>
      <c r="O1622" t="s">
        <v>2971</v>
      </c>
      <c r="P1622" t="s">
        <v>2972</v>
      </c>
      <c r="Q1622" t="s">
        <v>25</v>
      </c>
      <c r="R1622" t="s">
        <v>26</v>
      </c>
      <c r="S1622" t="s">
        <v>709</v>
      </c>
      <c r="T1622" t="s">
        <v>129</v>
      </c>
      <c r="U1622" t="str">
        <f t="shared" si="259"/>
        <v>La Crosse, Wisconsin, United States</v>
      </c>
      <c r="V1622" t="s">
        <v>57</v>
      </c>
      <c r="W1622" t="s">
        <v>1740</v>
      </c>
      <c r="X1622" t="s">
        <v>36</v>
      </c>
      <c r="Y1622" t="s">
        <v>59</v>
      </c>
      <c r="Z1622" t="s">
        <v>1741</v>
      </c>
      <c r="AA1622">
        <v>499.95</v>
      </c>
      <c r="AB1622">
        <v>5</v>
      </c>
      <c r="AC1622">
        <v>174.98249999999999</v>
      </c>
      <c r="AD1622" t="e">
        <v>#N/A</v>
      </c>
      <c r="AE1622" t="s">
        <v>39</v>
      </c>
    </row>
    <row r="1623" spans="1:31" x14ac:dyDescent="0.25">
      <c r="A1623">
        <v>5621</v>
      </c>
      <c r="B1623" t="s">
        <v>4304</v>
      </c>
      <c r="C1623" s="1">
        <v>43733</v>
      </c>
      <c r="D1623">
        <f t="shared" si="251"/>
        <v>25</v>
      </c>
      <c r="E1623" t="str">
        <f t="shared" si="250"/>
        <v>Sep</v>
      </c>
      <c r="F1623">
        <f t="shared" si="252"/>
        <v>2019</v>
      </c>
      <c r="G1623" t="str">
        <f t="shared" si="253"/>
        <v>Wed</v>
      </c>
      <c r="H1623" s="1">
        <v>43738</v>
      </c>
      <c r="I1623">
        <f t="shared" si="254"/>
        <v>30</v>
      </c>
      <c r="J1623" s="1" t="str">
        <f t="shared" si="255"/>
        <v>Sep</v>
      </c>
      <c r="K1623">
        <f t="shared" si="256"/>
        <v>2019</v>
      </c>
      <c r="L1623" s="1" t="str">
        <f t="shared" si="257"/>
        <v>Mon</v>
      </c>
      <c r="M1623">
        <f t="shared" si="258"/>
        <v>5</v>
      </c>
      <c r="N1623" t="s">
        <v>22</v>
      </c>
      <c r="O1623" t="s">
        <v>2971</v>
      </c>
      <c r="P1623" t="s">
        <v>2972</v>
      </c>
      <c r="Q1623" t="s">
        <v>25</v>
      </c>
      <c r="R1623" t="s">
        <v>26</v>
      </c>
      <c r="S1623" t="s">
        <v>709</v>
      </c>
      <c r="T1623" t="s">
        <v>129</v>
      </c>
      <c r="U1623" t="str">
        <f t="shared" si="259"/>
        <v>La Crosse, Wisconsin, United States</v>
      </c>
      <c r="V1623" t="s">
        <v>57</v>
      </c>
      <c r="W1623" t="s">
        <v>4305</v>
      </c>
      <c r="X1623" t="s">
        <v>49</v>
      </c>
      <c r="Y1623" t="s">
        <v>92</v>
      </c>
      <c r="Z1623" t="s">
        <v>4306</v>
      </c>
      <c r="AA1623">
        <v>3.04</v>
      </c>
      <c r="AB1623">
        <v>1</v>
      </c>
      <c r="AC1623">
        <v>1.0336000000000001</v>
      </c>
      <c r="AD1623" t="e">
        <v>#N/A</v>
      </c>
      <c r="AE1623" t="s">
        <v>34</v>
      </c>
    </row>
    <row r="1624" spans="1:31" x14ac:dyDescent="0.25">
      <c r="A1624">
        <v>5622</v>
      </c>
      <c r="B1624" t="s">
        <v>4304</v>
      </c>
      <c r="C1624" s="1">
        <v>43733</v>
      </c>
      <c r="D1624">
        <f t="shared" si="251"/>
        <v>25</v>
      </c>
      <c r="E1624" t="str">
        <f t="shared" si="250"/>
        <v>Sep</v>
      </c>
      <c r="F1624">
        <f t="shared" si="252"/>
        <v>2019</v>
      </c>
      <c r="G1624" t="str">
        <f t="shared" si="253"/>
        <v>Wed</v>
      </c>
      <c r="H1624" s="1">
        <v>43738</v>
      </c>
      <c r="I1624">
        <f t="shared" si="254"/>
        <v>30</v>
      </c>
      <c r="J1624" s="1" t="str">
        <f t="shared" si="255"/>
        <v>Sep</v>
      </c>
      <c r="K1624">
        <f t="shared" si="256"/>
        <v>2019</v>
      </c>
      <c r="L1624" s="1" t="str">
        <f t="shared" si="257"/>
        <v>Mon</v>
      </c>
      <c r="M1624">
        <f t="shared" si="258"/>
        <v>5</v>
      </c>
      <c r="N1624" t="s">
        <v>22</v>
      </c>
      <c r="O1624" t="s">
        <v>2971</v>
      </c>
      <c r="P1624" t="s">
        <v>2972</v>
      </c>
      <c r="Q1624" t="s">
        <v>25</v>
      </c>
      <c r="R1624" t="s">
        <v>26</v>
      </c>
      <c r="S1624" t="s">
        <v>709</v>
      </c>
      <c r="T1624" t="s">
        <v>129</v>
      </c>
      <c r="U1624" t="str">
        <f t="shared" si="259"/>
        <v>La Crosse, Wisconsin, United States</v>
      </c>
      <c r="V1624" t="s">
        <v>57</v>
      </c>
      <c r="W1624" t="s">
        <v>4307</v>
      </c>
      <c r="X1624" t="s">
        <v>31</v>
      </c>
      <c r="Y1624" t="s">
        <v>262</v>
      </c>
      <c r="Z1624" t="s">
        <v>4308</v>
      </c>
      <c r="AA1624">
        <v>201.96</v>
      </c>
      <c r="AB1624">
        <v>2</v>
      </c>
      <c r="AC1624">
        <v>50.49</v>
      </c>
      <c r="AD1624" t="e">
        <v>#N/A</v>
      </c>
      <c r="AE1624" t="s">
        <v>34</v>
      </c>
    </row>
    <row r="1625" spans="1:31" x14ac:dyDescent="0.25">
      <c r="A1625">
        <v>5623</v>
      </c>
      <c r="B1625" t="s">
        <v>4304</v>
      </c>
      <c r="C1625" s="1">
        <v>43733</v>
      </c>
      <c r="D1625">
        <f t="shared" si="251"/>
        <v>25</v>
      </c>
      <c r="E1625" t="str">
        <f t="shared" si="250"/>
        <v>Sep</v>
      </c>
      <c r="F1625">
        <f t="shared" si="252"/>
        <v>2019</v>
      </c>
      <c r="G1625" t="str">
        <f t="shared" si="253"/>
        <v>Wed</v>
      </c>
      <c r="H1625" s="1">
        <v>43738</v>
      </c>
      <c r="I1625">
        <f t="shared" si="254"/>
        <v>30</v>
      </c>
      <c r="J1625" s="1" t="str">
        <f t="shared" si="255"/>
        <v>Sep</v>
      </c>
      <c r="K1625">
        <f t="shared" si="256"/>
        <v>2019</v>
      </c>
      <c r="L1625" s="1" t="str">
        <f t="shared" si="257"/>
        <v>Mon</v>
      </c>
      <c r="M1625">
        <f t="shared" si="258"/>
        <v>5</v>
      </c>
      <c r="N1625" t="s">
        <v>22</v>
      </c>
      <c r="O1625" t="s">
        <v>2971</v>
      </c>
      <c r="P1625" t="s">
        <v>2972</v>
      </c>
      <c r="Q1625" t="s">
        <v>25</v>
      </c>
      <c r="R1625" t="s">
        <v>26</v>
      </c>
      <c r="S1625" t="s">
        <v>709</v>
      </c>
      <c r="T1625" t="s">
        <v>129</v>
      </c>
      <c r="U1625" t="str">
        <f t="shared" si="259"/>
        <v>La Crosse, Wisconsin, United States</v>
      </c>
      <c r="V1625" t="s">
        <v>57</v>
      </c>
      <c r="W1625" t="s">
        <v>2262</v>
      </c>
      <c r="X1625" t="s">
        <v>31</v>
      </c>
      <c r="Y1625" t="s">
        <v>120</v>
      </c>
      <c r="Z1625" t="s">
        <v>2263</v>
      </c>
      <c r="AA1625">
        <v>68.64</v>
      </c>
      <c r="AB1625">
        <v>11</v>
      </c>
      <c r="AC1625">
        <v>17.16</v>
      </c>
      <c r="AD1625" t="e">
        <v>#N/A</v>
      </c>
      <c r="AE1625" t="s">
        <v>39</v>
      </c>
    </row>
    <row r="1626" spans="1:31" x14ac:dyDescent="0.25">
      <c r="A1626">
        <v>7725</v>
      </c>
      <c r="B1626" t="s">
        <v>4309</v>
      </c>
      <c r="C1626" s="1">
        <v>43733</v>
      </c>
      <c r="D1626">
        <f t="shared" si="251"/>
        <v>25</v>
      </c>
      <c r="E1626" t="str">
        <f t="shared" si="250"/>
        <v>Sep</v>
      </c>
      <c r="F1626">
        <f t="shared" si="252"/>
        <v>2019</v>
      </c>
      <c r="G1626" t="str">
        <f t="shared" si="253"/>
        <v>Wed</v>
      </c>
      <c r="H1626" s="1">
        <v>43737</v>
      </c>
      <c r="I1626">
        <f t="shared" si="254"/>
        <v>29</v>
      </c>
      <c r="J1626" s="1" t="str">
        <f t="shared" si="255"/>
        <v>Sep</v>
      </c>
      <c r="K1626">
        <f t="shared" si="256"/>
        <v>2019</v>
      </c>
      <c r="L1626" s="1" t="str">
        <f t="shared" si="257"/>
        <v>Sun</v>
      </c>
      <c r="M1626">
        <f t="shared" si="258"/>
        <v>4</v>
      </c>
      <c r="N1626" t="s">
        <v>22</v>
      </c>
      <c r="O1626" t="s">
        <v>4310</v>
      </c>
      <c r="P1626" t="s">
        <v>4311</v>
      </c>
      <c r="Q1626" t="s">
        <v>44</v>
      </c>
      <c r="R1626" t="s">
        <v>26</v>
      </c>
      <c r="S1626" t="s">
        <v>303</v>
      </c>
      <c r="T1626" t="s">
        <v>156</v>
      </c>
      <c r="U1626" t="str">
        <f t="shared" si="259"/>
        <v>Cleveland, Ohio, United States</v>
      </c>
      <c r="V1626" t="s">
        <v>29</v>
      </c>
      <c r="W1626" t="s">
        <v>3344</v>
      </c>
      <c r="X1626" t="s">
        <v>49</v>
      </c>
      <c r="Y1626" t="s">
        <v>282</v>
      </c>
      <c r="Z1626" t="s">
        <v>3345</v>
      </c>
      <c r="AA1626">
        <v>286.25599999999997</v>
      </c>
      <c r="AB1626">
        <v>1</v>
      </c>
      <c r="AC1626">
        <v>17.890999999999998</v>
      </c>
      <c r="AD1626" t="e">
        <v>#N/A</v>
      </c>
      <c r="AE1626" t="s">
        <v>73</v>
      </c>
    </row>
    <row r="1627" spans="1:31" x14ac:dyDescent="0.25">
      <c r="A1627">
        <v>7726</v>
      </c>
      <c r="B1627" t="s">
        <v>4309</v>
      </c>
      <c r="C1627" s="1">
        <v>43733</v>
      </c>
      <c r="D1627">
        <f t="shared" si="251"/>
        <v>25</v>
      </c>
      <c r="E1627" t="str">
        <f t="shared" si="250"/>
        <v>Sep</v>
      </c>
      <c r="F1627">
        <f t="shared" si="252"/>
        <v>2019</v>
      </c>
      <c r="G1627" t="str">
        <f t="shared" si="253"/>
        <v>Wed</v>
      </c>
      <c r="H1627" s="1">
        <v>43737</v>
      </c>
      <c r="I1627">
        <f t="shared" si="254"/>
        <v>29</v>
      </c>
      <c r="J1627" s="1" t="str">
        <f t="shared" si="255"/>
        <v>Sep</v>
      </c>
      <c r="K1627">
        <f t="shared" si="256"/>
        <v>2019</v>
      </c>
      <c r="L1627" s="1" t="str">
        <f t="shared" si="257"/>
        <v>Sun</v>
      </c>
      <c r="M1627">
        <f t="shared" si="258"/>
        <v>4</v>
      </c>
      <c r="N1627" t="s">
        <v>22</v>
      </c>
      <c r="O1627" t="s">
        <v>4310</v>
      </c>
      <c r="P1627" t="s">
        <v>4311</v>
      </c>
      <c r="Q1627" t="s">
        <v>44</v>
      </c>
      <c r="R1627" t="s">
        <v>26</v>
      </c>
      <c r="S1627" t="s">
        <v>303</v>
      </c>
      <c r="T1627" t="s">
        <v>156</v>
      </c>
      <c r="U1627" t="str">
        <f t="shared" si="259"/>
        <v>Cleveland, Ohio, United States</v>
      </c>
      <c r="V1627" t="s">
        <v>29</v>
      </c>
      <c r="W1627" t="s">
        <v>4312</v>
      </c>
      <c r="X1627" t="s">
        <v>49</v>
      </c>
      <c r="Y1627" t="s">
        <v>50</v>
      </c>
      <c r="Z1627" t="s">
        <v>4313</v>
      </c>
      <c r="AA1627">
        <v>24.224</v>
      </c>
      <c r="AB1627">
        <v>2</v>
      </c>
      <c r="AC1627">
        <v>-4.8448000000000002</v>
      </c>
      <c r="AD1627" t="e">
        <v>#N/A</v>
      </c>
      <c r="AE1627" t="s">
        <v>39</v>
      </c>
    </row>
    <row r="1628" spans="1:31" x14ac:dyDescent="0.25">
      <c r="A1628">
        <v>7727</v>
      </c>
      <c r="B1628" t="s">
        <v>4309</v>
      </c>
      <c r="C1628" s="1">
        <v>43733</v>
      </c>
      <c r="D1628">
        <f t="shared" si="251"/>
        <v>25</v>
      </c>
      <c r="E1628" t="str">
        <f t="shared" si="250"/>
        <v>Sep</v>
      </c>
      <c r="F1628">
        <f t="shared" si="252"/>
        <v>2019</v>
      </c>
      <c r="G1628" t="str">
        <f t="shared" si="253"/>
        <v>Wed</v>
      </c>
      <c r="H1628" s="1">
        <v>43737</v>
      </c>
      <c r="I1628">
        <f t="shared" si="254"/>
        <v>29</v>
      </c>
      <c r="J1628" s="1" t="str">
        <f t="shared" si="255"/>
        <v>Sep</v>
      </c>
      <c r="K1628">
        <f t="shared" si="256"/>
        <v>2019</v>
      </c>
      <c r="L1628" s="1" t="str">
        <f t="shared" si="257"/>
        <v>Sun</v>
      </c>
      <c r="M1628">
        <f t="shared" si="258"/>
        <v>4</v>
      </c>
      <c r="N1628" t="s">
        <v>22</v>
      </c>
      <c r="O1628" t="s">
        <v>4310</v>
      </c>
      <c r="P1628" t="s">
        <v>4311</v>
      </c>
      <c r="Q1628" t="s">
        <v>44</v>
      </c>
      <c r="R1628" t="s">
        <v>26</v>
      </c>
      <c r="S1628" t="s">
        <v>303</v>
      </c>
      <c r="T1628" t="s">
        <v>156</v>
      </c>
      <c r="U1628" t="str">
        <f t="shared" si="259"/>
        <v>Cleveland, Ohio, United States</v>
      </c>
      <c r="V1628" t="s">
        <v>29</v>
      </c>
      <c r="W1628" t="s">
        <v>1019</v>
      </c>
      <c r="X1628" t="s">
        <v>49</v>
      </c>
      <c r="Y1628" t="s">
        <v>50</v>
      </c>
      <c r="Z1628" t="s">
        <v>1020</v>
      </c>
      <c r="AA1628">
        <v>331.536</v>
      </c>
      <c r="AB1628">
        <v>3</v>
      </c>
      <c r="AC1628">
        <v>-82.884</v>
      </c>
      <c r="AD1628" t="e">
        <v>#N/A</v>
      </c>
      <c r="AE1628" t="s">
        <v>39</v>
      </c>
    </row>
    <row r="1629" spans="1:31" x14ac:dyDescent="0.25">
      <c r="A1629">
        <v>9538</v>
      </c>
      <c r="B1629" t="s">
        <v>4314</v>
      </c>
      <c r="C1629" s="1">
        <v>43733</v>
      </c>
      <c r="D1629">
        <f t="shared" si="251"/>
        <v>25</v>
      </c>
      <c r="E1629" t="str">
        <f t="shared" si="250"/>
        <v>Sep</v>
      </c>
      <c r="F1629">
        <f t="shared" si="252"/>
        <v>2019</v>
      </c>
      <c r="G1629" t="str">
        <f t="shared" si="253"/>
        <v>Wed</v>
      </c>
      <c r="H1629" s="1">
        <v>43735</v>
      </c>
      <c r="I1629">
        <f t="shared" si="254"/>
        <v>27</v>
      </c>
      <c r="J1629" s="1" t="str">
        <f t="shared" si="255"/>
        <v>Sep</v>
      </c>
      <c r="K1629">
        <f t="shared" si="256"/>
        <v>2019</v>
      </c>
      <c r="L1629" s="1" t="str">
        <f t="shared" si="257"/>
        <v>Fri</v>
      </c>
      <c r="M1629">
        <f t="shared" si="258"/>
        <v>2</v>
      </c>
      <c r="N1629" t="s">
        <v>41</v>
      </c>
      <c r="O1629" t="s">
        <v>1234</v>
      </c>
      <c r="P1629" t="s">
        <v>1235</v>
      </c>
      <c r="Q1629" t="s">
        <v>25</v>
      </c>
      <c r="R1629" t="s">
        <v>26</v>
      </c>
      <c r="S1629" t="s">
        <v>361</v>
      </c>
      <c r="T1629" t="s">
        <v>46</v>
      </c>
      <c r="U1629" t="str">
        <f t="shared" si="259"/>
        <v>San Francisco, California, United States</v>
      </c>
      <c r="V1629" t="s">
        <v>47</v>
      </c>
      <c r="W1629" t="s">
        <v>4315</v>
      </c>
      <c r="X1629" t="s">
        <v>31</v>
      </c>
      <c r="Y1629" t="s">
        <v>32</v>
      </c>
      <c r="Z1629" t="s">
        <v>4316</v>
      </c>
      <c r="AA1629">
        <v>477.666</v>
      </c>
      <c r="AB1629">
        <v>2</v>
      </c>
      <c r="AC1629">
        <v>84.293999999999997</v>
      </c>
      <c r="AD1629" t="e">
        <v>#N/A</v>
      </c>
      <c r="AE1629" t="s">
        <v>73</v>
      </c>
    </row>
    <row r="1630" spans="1:31" x14ac:dyDescent="0.25">
      <c r="A1630">
        <v>9837</v>
      </c>
      <c r="B1630" t="s">
        <v>4317</v>
      </c>
      <c r="C1630" s="1">
        <v>43733</v>
      </c>
      <c r="D1630">
        <f t="shared" si="251"/>
        <v>25</v>
      </c>
      <c r="E1630" t="str">
        <f t="shared" si="250"/>
        <v>Sep</v>
      </c>
      <c r="F1630">
        <f t="shared" si="252"/>
        <v>2019</v>
      </c>
      <c r="G1630" t="str">
        <f t="shared" si="253"/>
        <v>Wed</v>
      </c>
      <c r="H1630" s="1">
        <v>43739</v>
      </c>
      <c r="I1630">
        <f t="shared" si="254"/>
        <v>1</v>
      </c>
      <c r="J1630" s="1" t="str">
        <f t="shared" si="255"/>
        <v>Oct</v>
      </c>
      <c r="K1630">
        <f t="shared" si="256"/>
        <v>2019</v>
      </c>
      <c r="L1630" s="1" t="str">
        <f t="shared" si="257"/>
        <v>Tue</v>
      </c>
      <c r="M1630">
        <f t="shared" si="258"/>
        <v>6</v>
      </c>
      <c r="N1630" t="s">
        <v>22</v>
      </c>
      <c r="O1630" t="s">
        <v>702</v>
      </c>
      <c r="P1630" t="s">
        <v>703</v>
      </c>
      <c r="Q1630" t="s">
        <v>44</v>
      </c>
      <c r="R1630" t="s">
        <v>26</v>
      </c>
      <c r="S1630" t="s">
        <v>630</v>
      </c>
      <c r="T1630" t="s">
        <v>46</v>
      </c>
      <c r="U1630" t="str">
        <f t="shared" si="259"/>
        <v>Long Beach, California, United States</v>
      </c>
      <c r="V1630" t="s">
        <v>47</v>
      </c>
      <c r="W1630" t="s">
        <v>4318</v>
      </c>
      <c r="X1630" t="s">
        <v>49</v>
      </c>
      <c r="Y1630" t="s">
        <v>123</v>
      </c>
      <c r="Z1630" t="s">
        <v>4319</v>
      </c>
      <c r="AA1630">
        <v>10.9</v>
      </c>
      <c r="AB1630">
        <v>5</v>
      </c>
      <c r="AC1630">
        <v>5.1230000000000002</v>
      </c>
      <c r="AD1630" t="e">
        <v>#N/A</v>
      </c>
      <c r="AE1630" t="s">
        <v>73</v>
      </c>
    </row>
    <row r="1631" spans="1:31" x14ac:dyDescent="0.25">
      <c r="A1631">
        <v>9838</v>
      </c>
      <c r="B1631" t="s">
        <v>4317</v>
      </c>
      <c r="C1631" s="1">
        <v>43733</v>
      </c>
      <c r="D1631">
        <f t="shared" si="251"/>
        <v>25</v>
      </c>
      <c r="E1631" t="str">
        <f t="shared" si="250"/>
        <v>Sep</v>
      </c>
      <c r="F1631">
        <f t="shared" si="252"/>
        <v>2019</v>
      </c>
      <c r="G1631" t="str">
        <f t="shared" si="253"/>
        <v>Wed</v>
      </c>
      <c r="H1631" s="1">
        <v>43739</v>
      </c>
      <c r="I1631">
        <f t="shared" si="254"/>
        <v>1</v>
      </c>
      <c r="J1631" s="1" t="str">
        <f t="shared" si="255"/>
        <v>Oct</v>
      </c>
      <c r="K1631">
        <f t="shared" si="256"/>
        <v>2019</v>
      </c>
      <c r="L1631" s="1" t="str">
        <f t="shared" si="257"/>
        <v>Tue</v>
      </c>
      <c r="M1631">
        <f t="shared" si="258"/>
        <v>6</v>
      </c>
      <c r="N1631" t="s">
        <v>22</v>
      </c>
      <c r="O1631" t="s">
        <v>702</v>
      </c>
      <c r="P1631" t="s">
        <v>703</v>
      </c>
      <c r="Q1631" t="s">
        <v>44</v>
      </c>
      <c r="R1631" t="s">
        <v>26</v>
      </c>
      <c r="S1631" t="s">
        <v>630</v>
      </c>
      <c r="T1631" t="s">
        <v>46</v>
      </c>
      <c r="U1631" t="str">
        <f t="shared" si="259"/>
        <v>Long Beach, California, United States</v>
      </c>
      <c r="V1631" t="s">
        <v>47</v>
      </c>
      <c r="W1631" t="s">
        <v>1958</v>
      </c>
      <c r="X1631" t="s">
        <v>49</v>
      </c>
      <c r="Y1631" t="s">
        <v>296</v>
      </c>
      <c r="Z1631" t="s">
        <v>1959</v>
      </c>
      <c r="AA1631">
        <v>29.6</v>
      </c>
      <c r="AB1631">
        <v>2</v>
      </c>
      <c r="AC1631">
        <v>14.8</v>
      </c>
      <c r="AD1631" t="e">
        <v>#N/A</v>
      </c>
      <c r="AE1631" t="s">
        <v>73</v>
      </c>
    </row>
    <row r="1632" spans="1:31" x14ac:dyDescent="0.25">
      <c r="A1632">
        <v>9839</v>
      </c>
      <c r="B1632" t="s">
        <v>4317</v>
      </c>
      <c r="C1632" s="1">
        <v>43733</v>
      </c>
      <c r="D1632">
        <f t="shared" si="251"/>
        <v>25</v>
      </c>
      <c r="E1632" t="str">
        <f t="shared" si="250"/>
        <v>Sep</v>
      </c>
      <c r="F1632">
        <f t="shared" si="252"/>
        <v>2019</v>
      </c>
      <c r="G1632" t="str">
        <f t="shared" si="253"/>
        <v>Wed</v>
      </c>
      <c r="H1632" s="1">
        <v>43739</v>
      </c>
      <c r="I1632">
        <f t="shared" si="254"/>
        <v>1</v>
      </c>
      <c r="J1632" s="1" t="str">
        <f t="shared" si="255"/>
        <v>Oct</v>
      </c>
      <c r="K1632">
        <f t="shared" si="256"/>
        <v>2019</v>
      </c>
      <c r="L1632" s="1" t="str">
        <f t="shared" si="257"/>
        <v>Tue</v>
      </c>
      <c r="M1632">
        <f t="shared" si="258"/>
        <v>6</v>
      </c>
      <c r="N1632" t="s">
        <v>22</v>
      </c>
      <c r="O1632" t="s">
        <v>702</v>
      </c>
      <c r="P1632" t="s">
        <v>703</v>
      </c>
      <c r="Q1632" t="s">
        <v>44</v>
      </c>
      <c r="R1632" t="s">
        <v>26</v>
      </c>
      <c r="S1632" t="s">
        <v>630</v>
      </c>
      <c r="T1632" t="s">
        <v>46</v>
      </c>
      <c r="U1632" t="str">
        <f t="shared" si="259"/>
        <v>Long Beach, California, United States</v>
      </c>
      <c r="V1632" t="s">
        <v>47</v>
      </c>
      <c r="W1632" t="s">
        <v>4320</v>
      </c>
      <c r="X1632" t="s">
        <v>49</v>
      </c>
      <c r="Y1632" t="s">
        <v>296</v>
      </c>
      <c r="Z1632" t="s">
        <v>4321</v>
      </c>
      <c r="AA1632">
        <v>4.9800000000000004</v>
      </c>
      <c r="AB1632">
        <v>1</v>
      </c>
      <c r="AC1632">
        <v>2.2907999999999999</v>
      </c>
      <c r="AD1632" t="e">
        <v>#N/A</v>
      </c>
      <c r="AE1632" t="s">
        <v>73</v>
      </c>
    </row>
    <row r="1633" spans="1:31" x14ac:dyDescent="0.25">
      <c r="A1633">
        <v>9840</v>
      </c>
      <c r="B1633" t="s">
        <v>4317</v>
      </c>
      <c r="C1633" s="1">
        <v>43733</v>
      </c>
      <c r="D1633">
        <f t="shared" si="251"/>
        <v>25</v>
      </c>
      <c r="E1633" t="str">
        <f t="shared" si="250"/>
        <v>Sep</v>
      </c>
      <c r="F1633">
        <f t="shared" si="252"/>
        <v>2019</v>
      </c>
      <c r="G1633" t="str">
        <f t="shared" si="253"/>
        <v>Wed</v>
      </c>
      <c r="H1633" s="1">
        <v>43739</v>
      </c>
      <c r="I1633">
        <f t="shared" si="254"/>
        <v>1</v>
      </c>
      <c r="J1633" s="1" t="str">
        <f t="shared" si="255"/>
        <v>Oct</v>
      </c>
      <c r="K1633">
        <f t="shared" si="256"/>
        <v>2019</v>
      </c>
      <c r="L1633" s="1" t="str">
        <f t="shared" si="257"/>
        <v>Tue</v>
      </c>
      <c r="M1633">
        <f t="shared" si="258"/>
        <v>6</v>
      </c>
      <c r="N1633" t="s">
        <v>22</v>
      </c>
      <c r="O1633" t="s">
        <v>702</v>
      </c>
      <c r="P1633" t="s">
        <v>703</v>
      </c>
      <c r="Q1633" t="s">
        <v>44</v>
      </c>
      <c r="R1633" t="s">
        <v>26</v>
      </c>
      <c r="S1633" t="s">
        <v>630</v>
      </c>
      <c r="T1633" t="s">
        <v>46</v>
      </c>
      <c r="U1633" t="str">
        <f t="shared" si="259"/>
        <v>Long Beach, California, United States</v>
      </c>
      <c r="V1633" t="s">
        <v>47</v>
      </c>
      <c r="W1633" t="s">
        <v>4022</v>
      </c>
      <c r="X1633" t="s">
        <v>36</v>
      </c>
      <c r="Y1633" t="s">
        <v>84</v>
      </c>
      <c r="Z1633" t="s">
        <v>4023</v>
      </c>
      <c r="AA1633">
        <v>479.976</v>
      </c>
      <c r="AB1633">
        <v>3</v>
      </c>
      <c r="AC1633">
        <v>161.99189999999999</v>
      </c>
      <c r="AD1633" t="e">
        <v>#N/A</v>
      </c>
      <c r="AE1633" t="s">
        <v>73</v>
      </c>
    </row>
    <row r="1634" spans="1:31" x14ac:dyDescent="0.25">
      <c r="A1634">
        <v>9841</v>
      </c>
      <c r="B1634" t="s">
        <v>4317</v>
      </c>
      <c r="C1634" s="1">
        <v>43733</v>
      </c>
      <c r="D1634">
        <f t="shared" si="251"/>
        <v>25</v>
      </c>
      <c r="E1634" t="str">
        <f t="shared" si="250"/>
        <v>Sep</v>
      </c>
      <c r="F1634">
        <f t="shared" si="252"/>
        <v>2019</v>
      </c>
      <c r="G1634" t="str">
        <f t="shared" si="253"/>
        <v>Wed</v>
      </c>
      <c r="H1634" s="1">
        <v>43739</v>
      </c>
      <c r="I1634">
        <f t="shared" si="254"/>
        <v>1</v>
      </c>
      <c r="J1634" s="1" t="str">
        <f t="shared" si="255"/>
        <v>Oct</v>
      </c>
      <c r="K1634">
        <f t="shared" si="256"/>
        <v>2019</v>
      </c>
      <c r="L1634" s="1" t="str">
        <f t="shared" si="257"/>
        <v>Tue</v>
      </c>
      <c r="M1634">
        <f t="shared" si="258"/>
        <v>6</v>
      </c>
      <c r="N1634" t="s">
        <v>22</v>
      </c>
      <c r="O1634" t="s">
        <v>702</v>
      </c>
      <c r="P1634" t="s">
        <v>703</v>
      </c>
      <c r="Q1634" t="s">
        <v>44</v>
      </c>
      <c r="R1634" t="s">
        <v>26</v>
      </c>
      <c r="S1634" t="s">
        <v>630</v>
      </c>
      <c r="T1634" t="s">
        <v>46</v>
      </c>
      <c r="U1634" t="str">
        <f t="shared" si="259"/>
        <v>Long Beach, California, United States</v>
      </c>
      <c r="V1634" t="s">
        <v>47</v>
      </c>
      <c r="W1634" t="s">
        <v>4322</v>
      </c>
      <c r="X1634" t="s">
        <v>36</v>
      </c>
      <c r="Y1634" t="s">
        <v>37</v>
      </c>
      <c r="Z1634" t="s">
        <v>4323</v>
      </c>
      <c r="AA1634">
        <v>44.735999999999997</v>
      </c>
      <c r="AB1634">
        <v>8</v>
      </c>
      <c r="AC1634">
        <v>4.4736000000000002</v>
      </c>
      <c r="AD1634" t="e">
        <v>#N/A</v>
      </c>
      <c r="AE1634" t="s">
        <v>73</v>
      </c>
    </row>
    <row r="1635" spans="1:31" x14ac:dyDescent="0.25">
      <c r="A1635">
        <v>9842</v>
      </c>
      <c r="B1635" t="s">
        <v>4317</v>
      </c>
      <c r="C1635" s="1">
        <v>43733</v>
      </c>
      <c r="D1635">
        <f t="shared" si="251"/>
        <v>25</v>
      </c>
      <c r="E1635" t="str">
        <f t="shared" si="250"/>
        <v>Sep</v>
      </c>
      <c r="F1635">
        <f t="shared" si="252"/>
        <v>2019</v>
      </c>
      <c r="G1635" t="str">
        <f t="shared" si="253"/>
        <v>Wed</v>
      </c>
      <c r="H1635" s="1">
        <v>43739</v>
      </c>
      <c r="I1635">
        <f t="shared" si="254"/>
        <v>1</v>
      </c>
      <c r="J1635" s="1" t="str">
        <f t="shared" si="255"/>
        <v>Oct</v>
      </c>
      <c r="K1635">
        <f t="shared" si="256"/>
        <v>2019</v>
      </c>
      <c r="L1635" s="1" t="str">
        <f t="shared" si="257"/>
        <v>Tue</v>
      </c>
      <c r="M1635">
        <f t="shared" si="258"/>
        <v>6</v>
      </c>
      <c r="N1635" t="s">
        <v>22</v>
      </c>
      <c r="O1635" t="s">
        <v>702</v>
      </c>
      <c r="P1635" t="s">
        <v>703</v>
      </c>
      <c r="Q1635" t="s">
        <v>44</v>
      </c>
      <c r="R1635" t="s">
        <v>26</v>
      </c>
      <c r="S1635" t="s">
        <v>630</v>
      </c>
      <c r="T1635" t="s">
        <v>46</v>
      </c>
      <c r="U1635" t="str">
        <f t="shared" si="259"/>
        <v>Long Beach, California, United States</v>
      </c>
      <c r="V1635" t="s">
        <v>47</v>
      </c>
      <c r="W1635" t="s">
        <v>2643</v>
      </c>
      <c r="X1635" t="s">
        <v>49</v>
      </c>
      <c r="Y1635" t="s">
        <v>92</v>
      </c>
      <c r="Z1635" t="s">
        <v>2644</v>
      </c>
      <c r="AA1635">
        <v>5.76</v>
      </c>
      <c r="AB1635">
        <v>2</v>
      </c>
      <c r="AC1635">
        <v>1.6704000000000001</v>
      </c>
      <c r="AD1635" t="e">
        <v>#N/A</v>
      </c>
      <c r="AE1635" t="s">
        <v>34</v>
      </c>
    </row>
    <row r="1636" spans="1:31" x14ac:dyDescent="0.25">
      <c r="A1636">
        <v>9843</v>
      </c>
      <c r="B1636" t="s">
        <v>4317</v>
      </c>
      <c r="C1636" s="1">
        <v>43733</v>
      </c>
      <c r="D1636">
        <f t="shared" si="251"/>
        <v>25</v>
      </c>
      <c r="E1636" t="str">
        <f t="shared" si="250"/>
        <v>Sep</v>
      </c>
      <c r="F1636">
        <f t="shared" si="252"/>
        <v>2019</v>
      </c>
      <c r="G1636" t="str">
        <f t="shared" si="253"/>
        <v>Wed</v>
      </c>
      <c r="H1636" s="1">
        <v>43739</v>
      </c>
      <c r="I1636">
        <f t="shared" si="254"/>
        <v>1</v>
      </c>
      <c r="J1636" s="1" t="str">
        <f t="shared" si="255"/>
        <v>Oct</v>
      </c>
      <c r="K1636">
        <f t="shared" si="256"/>
        <v>2019</v>
      </c>
      <c r="L1636" s="1" t="str">
        <f t="shared" si="257"/>
        <v>Tue</v>
      </c>
      <c r="M1636">
        <f t="shared" si="258"/>
        <v>6</v>
      </c>
      <c r="N1636" t="s">
        <v>22</v>
      </c>
      <c r="O1636" t="s">
        <v>702</v>
      </c>
      <c r="P1636" t="s">
        <v>703</v>
      </c>
      <c r="Q1636" t="s">
        <v>44</v>
      </c>
      <c r="R1636" t="s">
        <v>26</v>
      </c>
      <c r="S1636" t="s">
        <v>630</v>
      </c>
      <c r="T1636" t="s">
        <v>46</v>
      </c>
      <c r="U1636" t="str">
        <f t="shared" si="259"/>
        <v>Long Beach, California, United States</v>
      </c>
      <c r="V1636" t="s">
        <v>47</v>
      </c>
      <c r="W1636" t="s">
        <v>1165</v>
      </c>
      <c r="X1636" t="s">
        <v>31</v>
      </c>
      <c r="Y1636" t="s">
        <v>262</v>
      </c>
      <c r="Z1636" t="s">
        <v>1166</v>
      </c>
      <c r="AA1636">
        <v>483.13600000000002</v>
      </c>
      <c r="AB1636">
        <v>4</v>
      </c>
      <c r="AC1636">
        <v>60.392000000000003</v>
      </c>
      <c r="AD1636" t="e">
        <v>#N/A</v>
      </c>
      <c r="AE1636" t="s">
        <v>34</v>
      </c>
    </row>
    <row r="1637" spans="1:31" x14ac:dyDescent="0.25">
      <c r="A1637">
        <v>458</v>
      </c>
      <c r="B1637" t="s">
        <v>4324</v>
      </c>
      <c r="C1637" s="1">
        <v>43734</v>
      </c>
      <c r="D1637">
        <f t="shared" si="251"/>
        <v>26</v>
      </c>
      <c r="E1637" t="str">
        <f t="shared" si="250"/>
        <v>Sep</v>
      </c>
      <c r="F1637">
        <f t="shared" si="252"/>
        <v>2019</v>
      </c>
      <c r="G1637" t="str">
        <f t="shared" si="253"/>
        <v>Thu</v>
      </c>
      <c r="H1637" s="1">
        <v>43739</v>
      </c>
      <c r="I1637">
        <f t="shared" si="254"/>
        <v>1</v>
      </c>
      <c r="J1637" s="1" t="str">
        <f t="shared" si="255"/>
        <v>Oct</v>
      </c>
      <c r="K1637">
        <f t="shared" si="256"/>
        <v>2019</v>
      </c>
      <c r="L1637" s="1" t="str">
        <f t="shared" si="257"/>
        <v>Tue</v>
      </c>
      <c r="M1637">
        <f t="shared" si="258"/>
        <v>5</v>
      </c>
      <c r="N1637" t="s">
        <v>22</v>
      </c>
      <c r="O1637" t="s">
        <v>3541</v>
      </c>
      <c r="P1637" t="s">
        <v>3542</v>
      </c>
      <c r="Q1637" t="s">
        <v>44</v>
      </c>
      <c r="R1637" t="s">
        <v>26</v>
      </c>
      <c r="S1637" t="s">
        <v>2418</v>
      </c>
      <c r="T1637" t="s">
        <v>384</v>
      </c>
      <c r="U1637" t="str">
        <f t="shared" si="259"/>
        <v>Decatur, Illinois, United States</v>
      </c>
      <c r="V1637" t="s">
        <v>57</v>
      </c>
      <c r="W1637" t="s">
        <v>3147</v>
      </c>
      <c r="X1637" t="s">
        <v>31</v>
      </c>
      <c r="Y1637" t="s">
        <v>262</v>
      </c>
      <c r="Z1637" t="s">
        <v>3148</v>
      </c>
      <c r="AA1637">
        <v>747.55799999999999</v>
      </c>
      <c r="AB1637">
        <v>3</v>
      </c>
      <c r="AC1637">
        <v>-96.114599999999996</v>
      </c>
      <c r="AD1637" t="e">
        <v>#N/A</v>
      </c>
      <c r="AE1637" t="s">
        <v>73</v>
      </c>
    </row>
    <row r="1638" spans="1:31" x14ac:dyDescent="0.25">
      <c r="A1638">
        <v>459</v>
      </c>
      <c r="B1638" t="s">
        <v>4324</v>
      </c>
      <c r="C1638" s="1">
        <v>43734</v>
      </c>
      <c r="D1638">
        <f t="shared" si="251"/>
        <v>26</v>
      </c>
      <c r="E1638" t="str">
        <f t="shared" si="250"/>
        <v>Sep</v>
      </c>
      <c r="F1638">
        <f t="shared" si="252"/>
        <v>2019</v>
      </c>
      <c r="G1638" t="str">
        <f t="shared" si="253"/>
        <v>Thu</v>
      </c>
      <c r="H1638" s="1">
        <v>43739</v>
      </c>
      <c r="I1638">
        <f t="shared" si="254"/>
        <v>1</v>
      </c>
      <c r="J1638" s="1" t="str">
        <f t="shared" si="255"/>
        <v>Oct</v>
      </c>
      <c r="K1638">
        <f t="shared" si="256"/>
        <v>2019</v>
      </c>
      <c r="L1638" s="1" t="str">
        <f t="shared" si="257"/>
        <v>Tue</v>
      </c>
      <c r="M1638">
        <f t="shared" si="258"/>
        <v>5</v>
      </c>
      <c r="N1638" t="s">
        <v>22</v>
      </c>
      <c r="O1638" t="s">
        <v>3541</v>
      </c>
      <c r="P1638" t="s">
        <v>3542</v>
      </c>
      <c r="Q1638" t="s">
        <v>44</v>
      </c>
      <c r="R1638" t="s">
        <v>26</v>
      </c>
      <c r="S1638" t="s">
        <v>2418</v>
      </c>
      <c r="T1638" t="s">
        <v>384</v>
      </c>
      <c r="U1638" t="str">
        <f t="shared" si="259"/>
        <v>Decatur, Illinois, United States</v>
      </c>
      <c r="V1638" t="s">
        <v>57</v>
      </c>
      <c r="W1638" t="s">
        <v>4325</v>
      </c>
      <c r="X1638" t="s">
        <v>49</v>
      </c>
      <c r="Y1638" t="s">
        <v>204</v>
      </c>
      <c r="Z1638" t="s">
        <v>415</v>
      </c>
      <c r="AA1638">
        <v>8.9280000000000008</v>
      </c>
      <c r="AB1638">
        <v>2</v>
      </c>
      <c r="AC1638">
        <v>3.3479999999999999</v>
      </c>
      <c r="AD1638" t="e">
        <v>#N/A</v>
      </c>
      <c r="AE1638" t="s">
        <v>73</v>
      </c>
    </row>
    <row r="1639" spans="1:31" x14ac:dyDescent="0.25">
      <c r="A1639">
        <v>2651</v>
      </c>
      <c r="B1639" t="s">
        <v>4326</v>
      </c>
      <c r="C1639" s="1">
        <v>43734</v>
      </c>
      <c r="D1639">
        <f t="shared" si="251"/>
        <v>26</v>
      </c>
      <c r="E1639" t="str">
        <f t="shared" si="250"/>
        <v>Sep</v>
      </c>
      <c r="F1639">
        <f t="shared" si="252"/>
        <v>2019</v>
      </c>
      <c r="G1639" t="str">
        <f t="shared" si="253"/>
        <v>Thu</v>
      </c>
      <c r="H1639" s="1">
        <v>43739</v>
      </c>
      <c r="I1639">
        <f t="shared" si="254"/>
        <v>1</v>
      </c>
      <c r="J1639" s="1" t="str">
        <f t="shared" si="255"/>
        <v>Oct</v>
      </c>
      <c r="K1639">
        <f t="shared" si="256"/>
        <v>2019</v>
      </c>
      <c r="L1639" s="1" t="str">
        <f t="shared" si="257"/>
        <v>Tue</v>
      </c>
      <c r="M1639">
        <f t="shared" si="258"/>
        <v>5</v>
      </c>
      <c r="N1639" t="s">
        <v>22</v>
      </c>
      <c r="O1639" t="s">
        <v>2209</v>
      </c>
      <c r="P1639" t="s">
        <v>2210</v>
      </c>
      <c r="Q1639" t="s">
        <v>25</v>
      </c>
      <c r="R1639" t="s">
        <v>26</v>
      </c>
      <c r="S1639" t="s">
        <v>1737</v>
      </c>
      <c r="T1639" t="s">
        <v>46</v>
      </c>
      <c r="U1639" t="str">
        <f t="shared" si="259"/>
        <v>Hesperia, California, United States</v>
      </c>
      <c r="V1639" t="s">
        <v>47</v>
      </c>
      <c r="W1639" t="s">
        <v>4327</v>
      </c>
      <c r="X1639" t="s">
        <v>31</v>
      </c>
      <c r="Y1639" t="s">
        <v>32</v>
      </c>
      <c r="Z1639" t="s">
        <v>4328</v>
      </c>
      <c r="AA1639">
        <v>424.95749999999998</v>
      </c>
      <c r="AB1639">
        <v>5</v>
      </c>
      <c r="AC1639">
        <v>19.998000000000001</v>
      </c>
      <c r="AD1639" t="e">
        <v>#N/A</v>
      </c>
      <c r="AE1639" t="s">
        <v>39</v>
      </c>
    </row>
    <row r="1640" spans="1:31" x14ac:dyDescent="0.25">
      <c r="A1640">
        <v>4032</v>
      </c>
      <c r="B1640" t="s">
        <v>4329</v>
      </c>
      <c r="C1640" s="1">
        <v>43734</v>
      </c>
      <c r="D1640">
        <f t="shared" si="251"/>
        <v>26</v>
      </c>
      <c r="E1640" t="str">
        <f t="shared" si="250"/>
        <v>Sep</v>
      </c>
      <c r="F1640">
        <f t="shared" si="252"/>
        <v>2019</v>
      </c>
      <c r="G1640" t="str">
        <f t="shared" si="253"/>
        <v>Thu</v>
      </c>
      <c r="H1640" s="1">
        <v>43738</v>
      </c>
      <c r="I1640">
        <f t="shared" si="254"/>
        <v>30</v>
      </c>
      <c r="J1640" s="1" t="str">
        <f t="shared" si="255"/>
        <v>Sep</v>
      </c>
      <c r="K1640">
        <f t="shared" si="256"/>
        <v>2019</v>
      </c>
      <c r="L1640" s="1" t="str">
        <f t="shared" si="257"/>
        <v>Mon</v>
      </c>
      <c r="M1640">
        <f t="shared" si="258"/>
        <v>4</v>
      </c>
      <c r="N1640" t="s">
        <v>22</v>
      </c>
      <c r="O1640" t="s">
        <v>2086</v>
      </c>
      <c r="P1640" t="s">
        <v>2087</v>
      </c>
      <c r="Q1640" t="s">
        <v>111</v>
      </c>
      <c r="R1640" t="s">
        <v>26</v>
      </c>
      <c r="S1640" t="s">
        <v>4330</v>
      </c>
      <c r="T1640" t="s">
        <v>163</v>
      </c>
      <c r="U1640" t="str">
        <f t="shared" si="259"/>
        <v>Covington, Washington, United States</v>
      </c>
      <c r="V1640" t="s">
        <v>47</v>
      </c>
      <c r="W1640" t="s">
        <v>3533</v>
      </c>
      <c r="X1640" t="s">
        <v>49</v>
      </c>
      <c r="Y1640" t="s">
        <v>282</v>
      </c>
      <c r="Z1640" t="s">
        <v>3534</v>
      </c>
      <c r="AA1640">
        <v>236.88</v>
      </c>
      <c r="AB1640">
        <v>6</v>
      </c>
      <c r="AC1640">
        <v>66.326400000000007</v>
      </c>
      <c r="AD1640" t="e">
        <v>#N/A</v>
      </c>
      <c r="AE1640" t="s">
        <v>34</v>
      </c>
    </row>
    <row r="1641" spans="1:31" x14ac:dyDescent="0.25">
      <c r="A1641">
        <v>4033</v>
      </c>
      <c r="B1641" t="s">
        <v>4329</v>
      </c>
      <c r="C1641" s="1">
        <v>43734</v>
      </c>
      <c r="D1641">
        <f t="shared" si="251"/>
        <v>26</v>
      </c>
      <c r="E1641" t="str">
        <f t="shared" si="250"/>
        <v>Sep</v>
      </c>
      <c r="F1641">
        <f t="shared" si="252"/>
        <v>2019</v>
      </c>
      <c r="G1641" t="str">
        <f t="shared" si="253"/>
        <v>Thu</v>
      </c>
      <c r="H1641" s="1">
        <v>43738</v>
      </c>
      <c r="I1641">
        <f t="shared" si="254"/>
        <v>30</v>
      </c>
      <c r="J1641" s="1" t="str">
        <f t="shared" si="255"/>
        <v>Sep</v>
      </c>
      <c r="K1641">
        <f t="shared" si="256"/>
        <v>2019</v>
      </c>
      <c r="L1641" s="1" t="str">
        <f t="shared" si="257"/>
        <v>Mon</v>
      </c>
      <c r="M1641">
        <f t="shared" si="258"/>
        <v>4</v>
      </c>
      <c r="N1641" t="s">
        <v>22</v>
      </c>
      <c r="O1641" t="s">
        <v>2086</v>
      </c>
      <c r="P1641" t="s">
        <v>2087</v>
      </c>
      <c r="Q1641" t="s">
        <v>111</v>
      </c>
      <c r="R1641" t="s">
        <v>26</v>
      </c>
      <c r="S1641" t="s">
        <v>4330</v>
      </c>
      <c r="T1641" t="s">
        <v>163</v>
      </c>
      <c r="U1641" t="str">
        <f t="shared" si="259"/>
        <v>Covington, Washington, United States</v>
      </c>
      <c r="V1641" t="s">
        <v>47</v>
      </c>
      <c r="W1641" t="s">
        <v>2146</v>
      </c>
      <c r="X1641" t="s">
        <v>49</v>
      </c>
      <c r="Y1641" t="s">
        <v>123</v>
      </c>
      <c r="Z1641" t="s">
        <v>2147</v>
      </c>
      <c r="AA1641">
        <v>29.9</v>
      </c>
      <c r="AB1641">
        <v>5</v>
      </c>
      <c r="AC1641">
        <v>14.651</v>
      </c>
      <c r="AD1641" t="e">
        <v>#N/A</v>
      </c>
      <c r="AE1641" t="s">
        <v>34</v>
      </c>
    </row>
    <row r="1642" spans="1:31" x14ac:dyDescent="0.25">
      <c r="A1642">
        <v>4034</v>
      </c>
      <c r="B1642" t="s">
        <v>4329</v>
      </c>
      <c r="C1642" s="1">
        <v>43734</v>
      </c>
      <c r="D1642">
        <f t="shared" si="251"/>
        <v>26</v>
      </c>
      <c r="E1642" t="str">
        <f t="shared" si="250"/>
        <v>Sep</v>
      </c>
      <c r="F1642">
        <f t="shared" si="252"/>
        <v>2019</v>
      </c>
      <c r="G1642" t="str">
        <f t="shared" si="253"/>
        <v>Thu</v>
      </c>
      <c r="H1642" s="1">
        <v>43738</v>
      </c>
      <c r="I1642">
        <f t="shared" si="254"/>
        <v>30</v>
      </c>
      <c r="J1642" s="1" t="str">
        <f t="shared" si="255"/>
        <v>Sep</v>
      </c>
      <c r="K1642">
        <f t="shared" si="256"/>
        <v>2019</v>
      </c>
      <c r="L1642" s="1" t="str">
        <f t="shared" si="257"/>
        <v>Mon</v>
      </c>
      <c r="M1642">
        <f t="shared" si="258"/>
        <v>4</v>
      </c>
      <c r="N1642" t="s">
        <v>22</v>
      </c>
      <c r="O1642" t="s">
        <v>2086</v>
      </c>
      <c r="P1642" t="s">
        <v>2087</v>
      </c>
      <c r="Q1642" t="s">
        <v>111</v>
      </c>
      <c r="R1642" t="s">
        <v>26</v>
      </c>
      <c r="S1642" t="s">
        <v>4330</v>
      </c>
      <c r="T1642" t="s">
        <v>163</v>
      </c>
      <c r="U1642" t="str">
        <f t="shared" si="259"/>
        <v>Covington, Washington, United States</v>
      </c>
      <c r="V1642" t="s">
        <v>47</v>
      </c>
      <c r="W1642" t="s">
        <v>523</v>
      </c>
      <c r="X1642" t="s">
        <v>36</v>
      </c>
      <c r="Y1642" t="s">
        <v>59</v>
      </c>
      <c r="Z1642" t="s">
        <v>524</v>
      </c>
      <c r="AA1642">
        <v>100</v>
      </c>
      <c r="AB1642">
        <v>4</v>
      </c>
      <c r="AC1642">
        <v>21</v>
      </c>
      <c r="AD1642" t="e">
        <v>#N/A</v>
      </c>
      <c r="AE1642" t="s">
        <v>39</v>
      </c>
    </row>
    <row r="1643" spans="1:31" x14ac:dyDescent="0.25">
      <c r="A1643">
        <v>4190</v>
      </c>
      <c r="B1643" t="s">
        <v>4331</v>
      </c>
      <c r="C1643" s="1">
        <v>43734</v>
      </c>
      <c r="D1643">
        <f t="shared" si="251"/>
        <v>26</v>
      </c>
      <c r="E1643" t="str">
        <f t="shared" si="250"/>
        <v>Sep</v>
      </c>
      <c r="F1643">
        <f t="shared" si="252"/>
        <v>2019</v>
      </c>
      <c r="G1643" t="str">
        <f t="shared" si="253"/>
        <v>Thu</v>
      </c>
      <c r="H1643" s="1">
        <v>43739</v>
      </c>
      <c r="I1643">
        <f t="shared" si="254"/>
        <v>1</v>
      </c>
      <c r="J1643" s="1" t="str">
        <f t="shared" si="255"/>
        <v>Oct</v>
      </c>
      <c r="K1643">
        <f t="shared" si="256"/>
        <v>2019</v>
      </c>
      <c r="L1643" s="1" t="str">
        <f t="shared" si="257"/>
        <v>Tue</v>
      </c>
      <c r="M1643">
        <f t="shared" si="258"/>
        <v>5</v>
      </c>
      <c r="N1643" t="s">
        <v>97</v>
      </c>
      <c r="O1643" t="s">
        <v>1613</v>
      </c>
      <c r="P1643" t="s">
        <v>1614</v>
      </c>
      <c r="Q1643" t="s">
        <v>25</v>
      </c>
      <c r="R1643" t="s">
        <v>26</v>
      </c>
      <c r="S1643" t="s">
        <v>4332</v>
      </c>
      <c r="T1643" t="s">
        <v>3448</v>
      </c>
      <c r="U1643" t="str">
        <f t="shared" si="259"/>
        <v>Iowa City, Iowa, United States</v>
      </c>
      <c r="V1643" t="s">
        <v>57</v>
      </c>
      <c r="W1643" t="s">
        <v>974</v>
      </c>
      <c r="X1643" t="s">
        <v>49</v>
      </c>
      <c r="Y1643" t="s">
        <v>123</v>
      </c>
      <c r="Z1643" t="s">
        <v>975</v>
      </c>
      <c r="AA1643">
        <v>9.99</v>
      </c>
      <c r="AB1643">
        <v>1</v>
      </c>
      <c r="AC1643">
        <v>4.4954999999999998</v>
      </c>
      <c r="AD1643" t="e">
        <v>#N/A</v>
      </c>
      <c r="AE1643" t="s">
        <v>73</v>
      </c>
    </row>
    <row r="1644" spans="1:31" x14ac:dyDescent="0.25">
      <c r="A1644">
        <v>5213</v>
      </c>
      <c r="B1644" t="s">
        <v>4333</v>
      </c>
      <c r="C1644" s="1">
        <v>43734</v>
      </c>
      <c r="D1644">
        <f t="shared" si="251"/>
        <v>26</v>
      </c>
      <c r="E1644" t="str">
        <f t="shared" si="250"/>
        <v>Sep</v>
      </c>
      <c r="F1644">
        <f t="shared" si="252"/>
        <v>2019</v>
      </c>
      <c r="G1644" t="str">
        <f t="shared" si="253"/>
        <v>Thu</v>
      </c>
      <c r="H1644" s="1">
        <v>43734</v>
      </c>
      <c r="I1644">
        <f t="shared" si="254"/>
        <v>26</v>
      </c>
      <c r="J1644" s="1" t="str">
        <f t="shared" si="255"/>
        <v>Sep</v>
      </c>
      <c r="K1644">
        <f t="shared" si="256"/>
        <v>2019</v>
      </c>
      <c r="L1644" s="1" t="str">
        <f t="shared" si="257"/>
        <v>Thu</v>
      </c>
      <c r="M1644">
        <f t="shared" si="258"/>
        <v>0</v>
      </c>
      <c r="N1644" t="s">
        <v>211</v>
      </c>
      <c r="O1644" t="s">
        <v>4334</v>
      </c>
      <c r="P1644" t="s">
        <v>4335</v>
      </c>
      <c r="Q1644" t="s">
        <v>44</v>
      </c>
      <c r="R1644" t="s">
        <v>26</v>
      </c>
      <c r="S1644" t="s">
        <v>4336</v>
      </c>
      <c r="T1644" t="s">
        <v>46</v>
      </c>
      <c r="U1644" t="str">
        <f t="shared" si="259"/>
        <v>Redlands, California, United States</v>
      </c>
      <c r="V1644" t="s">
        <v>47</v>
      </c>
      <c r="W1644" t="s">
        <v>4337</v>
      </c>
      <c r="X1644" t="s">
        <v>49</v>
      </c>
      <c r="Y1644" t="s">
        <v>50</v>
      </c>
      <c r="Z1644" t="s">
        <v>4338</v>
      </c>
      <c r="AA1644">
        <v>51.45</v>
      </c>
      <c r="AB1644">
        <v>3</v>
      </c>
      <c r="AC1644">
        <v>13.891500000000001</v>
      </c>
      <c r="AD1644" t="e">
        <v>#N/A</v>
      </c>
      <c r="AE1644" t="s">
        <v>34</v>
      </c>
    </row>
    <row r="1645" spans="1:31" x14ac:dyDescent="0.25">
      <c r="A1645">
        <v>5214</v>
      </c>
      <c r="B1645" t="s">
        <v>4333</v>
      </c>
      <c r="C1645" s="1">
        <v>43734</v>
      </c>
      <c r="D1645">
        <f t="shared" si="251"/>
        <v>26</v>
      </c>
      <c r="E1645" t="str">
        <f t="shared" si="250"/>
        <v>Sep</v>
      </c>
      <c r="F1645">
        <f t="shared" si="252"/>
        <v>2019</v>
      </c>
      <c r="G1645" t="str">
        <f t="shared" si="253"/>
        <v>Thu</v>
      </c>
      <c r="H1645" s="1">
        <v>43734</v>
      </c>
      <c r="I1645">
        <f t="shared" si="254"/>
        <v>26</v>
      </c>
      <c r="J1645" s="1" t="str">
        <f t="shared" si="255"/>
        <v>Sep</v>
      </c>
      <c r="K1645">
        <f t="shared" si="256"/>
        <v>2019</v>
      </c>
      <c r="L1645" s="1" t="str">
        <f t="shared" si="257"/>
        <v>Thu</v>
      </c>
      <c r="M1645">
        <f t="shared" si="258"/>
        <v>0</v>
      </c>
      <c r="N1645" t="s">
        <v>211</v>
      </c>
      <c r="O1645" t="s">
        <v>4334</v>
      </c>
      <c r="P1645" t="s">
        <v>4335</v>
      </c>
      <c r="Q1645" t="s">
        <v>44</v>
      </c>
      <c r="R1645" t="s">
        <v>26</v>
      </c>
      <c r="S1645" t="s">
        <v>4336</v>
      </c>
      <c r="T1645" t="s">
        <v>46</v>
      </c>
      <c r="U1645" t="str">
        <f t="shared" si="259"/>
        <v>Redlands, California, United States</v>
      </c>
      <c r="V1645" t="s">
        <v>47</v>
      </c>
      <c r="W1645" t="s">
        <v>3200</v>
      </c>
      <c r="X1645" t="s">
        <v>49</v>
      </c>
      <c r="Y1645" t="s">
        <v>296</v>
      </c>
      <c r="Z1645" t="s">
        <v>3201</v>
      </c>
      <c r="AA1645">
        <v>7.83</v>
      </c>
      <c r="AB1645">
        <v>3</v>
      </c>
      <c r="AC1645">
        <v>3.6017999999999999</v>
      </c>
      <c r="AD1645" t="e">
        <v>#N/A</v>
      </c>
      <c r="AE1645" t="s">
        <v>73</v>
      </c>
    </row>
    <row r="1646" spans="1:31" x14ac:dyDescent="0.25">
      <c r="A1646">
        <v>5215</v>
      </c>
      <c r="B1646" t="s">
        <v>4333</v>
      </c>
      <c r="C1646" s="1">
        <v>43734</v>
      </c>
      <c r="D1646">
        <f t="shared" si="251"/>
        <v>26</v>
      </c>
      <c r="E1646" t="str">
        <f t="shared" si="250"/>
        <v>Sep</v>
      </c>
      <c r="F1646">
        <f t="shared" si="252"/>
        <v>2019</v>
      </c>
      <c r="G1646" t="str">
        <f t="shared" si="253"/>
        <v>Thu</v>
      </c>
      <c r="H1646" s="1">
        <v>43734</v>
      </c>
      <c r="I1646">
        <f t="shared" si="254"/>
        <v>26</v>
      </c>
      <c r="J1646" s="1" t="str">
        <f t="shared" si="255"/>
        <v>Sep</v>
      </c>
      <c r="K1646">
        <f t="shared" si="256"/>
        <v>2019</v>
      </c>
      <c r="L1646" s="1" t="str">
        <f t="shared" si="257"/>
        <v>Thu</v>
      </c>
      <c r="M1646">
        <f t="shared" si="258"/>
        <v>0</v>
      </c>
      <c r="N1646" t="s">
        <v>211</v>
      </c>
      <c r="O1646" t="s">
        <v>4334</v>
      </c>
      <c r="P1646" t="s">
        <v>4335</v>
      </c>
      <c r="Q1646" t="s">
        <v>44</v>
      </c>
      <c r="R1646" t="s">
        <v>26</v>
      </c>
      <c r="S1646" t="s">
        <v>4336</v>
      </c>
      <c r="T1646" t="s">
        <v>46</v>
      </c>
      <c r="U1646" t="str">
        <f t="shared" si="259"/>
        <v>Redlands, California, United States</v>
      </c>
      <c r="V1646" t="s">
        <v>47</v>
      </c>
      <c r="W1646" t="s">
        <v>4093</v>
      </c>
      <c r="X1646" t="s">
        <v>49</v>
      </c>
      <c r="Y1646" t="s">
        <v>92</v>
      </c>
      <c r="Z1646" t="s">
        <v>4094</v>
      </c>
      <c r="AA1646">
        <v>35.4</v>
      </c>
      <c r="AB1646">
        <v>5</v>
      </c>
      <c r="AC1646">
        <v>13.452</v>
      </c>
      <c r="AD1646" t="e">
        <v>#N/A</v>
      </c>
      <c r="AE1646" t="s">
        <v>73</v>
      </c>
    </row>
    <row r="1647" spans="1:31" x14ac:dyDescent="0.25">
      <c r="A1647">
        <v>5216</v>
      </c>
      <c r="B1647" t="s">
        <v>4333</v>
      </c>
      <c r="C1647" s="1">
        <v>43734</v>
      </c>
      <c r="D1647">
        <f t="shared" si="251"/>
        <v>26</v>
      </c>
      <c r="E1647" t="str">
        <f t="shared" si="250"/>
        <v>Sep</v>
      </c>
      <c r="F1647">
        <f t="shared" si="252"/>
        <v>2019</v>
      </c>
      <c r="G1647" t="str">
        <f t="shared" si="253"/>
        <v>Thu</v>
      </c>
      <c r="H1647" s="1">
        <v>43734</v>
      </c>
      <c r="I1647">
        <f t="shared" si="254"/>
        <v>26</v>
      </c>
      <c r="J1647" s="1" t="str">
        <f t="shared" si="255"/>
        <v>Sep</v>
      </c>
      <c r="K1647">
        <f t="shared" si="256"/>
        <v>2019</v>
      </c>
      <c r="L1647" s="1" t="str">
        <f t="shared" si="257"/>
        <v>Thu</v>
      </c>
      <c r="M1647">
        <f t="shared" si="258"/>
        <v>0</v>
      </c>
      <c r="N1647" t="s">
        <v>211</v>
      </c>
      <c r="O1647" t="s">
        <v>4334</v>
      </c>
      <c r="P1647" t="s">
        <v>4335</v>
      </c>
      <c r="Q1647" t="s">
        <v>44</v>
      </c>
      <c r="R1647" t="s">
        <v>26</v>
      </c>
      <c r="S1647" t="s">
        <v>4336</v>
      </c>
      <c r="T1647" t="s">
        <v>46</v>
      </c>
      <c r="U1647" t="str">
        <f t="shared" si="259"/>
        <v>Redlands, California, United States</v>
      </c>
      <c r="V1647" t="s">
        <v>47</v>
      </c>
      <c r="W1647" t="s">
        <v>2334</v>
      </c>
      <c r="X1647" t="s">
        <v>49</v>
      </c>
      <c r="Y1647" t="s">
        <v>123</v>
      </c>
      <c r="Z1647" t="s">
        <v>2335</v>
      </c>
      <c r="AA1647">
        <v>29.9</v>
      </c>
      <c r="AB1647">
        <v>5</v>
      </c>
      <c r="AC1647">
        <v>13.455</v>
      </c>
      <c r="AD1647" t="e">
        <v>#N/A</v>
      </c>
      <c r="AE1647" t="s">
        <v>39</v>
      </c>
    </row>
    <row r="1648" spans="1:31" x14ac:dyDescent="0.25">
      <c r="A1648">
        <v>5724</v>
      </c>
      <c r="B1648" t="s">
        <v>4339</v>
      </c>
      <c r="C1648" s="1">
        <v>43734</v>
      </c>
      <c r="D1648">
        <f t="shared" si="251"/>
        <v>26</v>
      </c>
      <c r="E1648" t="str">
        <f t="shared" si="250"/>
        <v>Sep</v>
      </c>
      <c r="F1648">
        <f t="shared" si="252"/>
        <v>2019</v>
      </c>
      <c r="G1648" t="str">
        <f t="shared" si="253"/>
        <v>Thu</v>
      </c>
      <c r="H1648" s="1">
        <v>43738</v>
      </c>
      <c r="I1648">
        <f t="shared" si="254"/>
        <v>30</v>
      </c>
      <c r="J1648" s="1" t="str">
        <f t="shared" si="255"/>
        <v>Sep</v>
      </c>
      <c r="K1648">
        <f t="shared" si="256"/>
        <v>2019</v>
      </c>
      <c r="L1648" s="1" t="str">
        <f t="shared" si="257"/>
        <v>Mon</v>
      </c>
      <c r="M1648">
        <f t="shared" si="258"/>
        <v>4</v>
      </c>
      <c r="N1648" t="s">
        <v>22</v>
      </c>
      <c r="O1648" t="s">
        <v>3409</v>
      </c>
      <c r="P1648" t="s">
        <v>3410</v>
      </c>
      <c r="Q1648" t="s">
        <v>25</v>
      </c>
      <c r="R1648" t="s">
        <v>26</v>
      </c>
      <c r="S1648" t="s">
        <v>361</v>
      </c>
      <c r="T1648" t="s">
        <v>46</v>
      </c>
      <c r="U1648" t="str">
        <f t="shared" si="259"/>
        <v>San Francisco, California, United States</v>
      </c>
      <c r="V1648" t="s">
        <v>47</v>
      </c>
      <c r="W1648" t="s">
        <v>4340</v>
      </c>
      <c r="X1648" t="s">
        <v>49</v>
      </c>
      <c r="Y1648" t="s">
        <v>123</v>
      </c>
      <c r="Z1648" t="s">
        <v>4341</v>
      </c>
      <c r="AA1648">
        <v>12.96</v>
      </c>
      <c r="AB1648">
        <v>2</v>
      </c>
      <c r="AC1648">
        <v>6.2207999999999997</v>
      </c>
      <c r="AD1648" t="e">
        <v>#N/A</v>
      </c>
      <c r="AE1648" t="s">
        <v>34</v>
      </c>
    </row>
    <row r="1649" spans="1:31" x14ac:dyDescent="0.25">
      <c r="A1649">
        <v>7730</v>
      </c>
      <c r="B1649" t="s">
        <v>4342</v>
      </c>
      <c r="C1649" s="1">
        <v>43734</v>
      </c>
      <c r="D1649">
        <f t="shared" si="251"/>
        <v>26</v>
      </c>
      <c r="E1649" t="str">
        <f t="shared" si="250"/>
        <v>Sep</v>
      </c>
      <c r="F1649">
        <f t="shared" si="252"/>
        <v>2019</v>
      </c>
      <c r="G1649" t="str">
        <f t="shared" si="253"/>
        <v>Thu</v>
      </c>
      <c r="H1649" s="1">
        <v>43739</v>
      </c>
      <c r="I1649">
        <f t="shared" si="254"/>
        <v>1</v>
      </c>
      <c r="J1649" s="1" t="str">
        <f t="shared" si="255"/>
        <v>Oct</v>
      </c>
      <c r="K1649">
        <f t="shared" si="256"/>
        <v>2019</v>
      </c>
      <c r="L1649" s="1" t="str">
        <f t="shared" si="257"/>
        <v>Tue</v>
      </c>
      <c r="M1649">
        <f t="shared" si="258"/>
        <v>5</v>
      </c>
      <c r="N1649" t="s">
        <v>22</v>
      </c>
      <c r="O1649" t="s">
        <v>1698</v>
      </c>
      <c r="P1649" t="s">
        <v>1699</v>
      </c>
      <c r="Q1649" t="s">
        <v>111</v>
      </c>
      <c r="R1649" t="s">
        <v>26</v>
      </c>
      <c r="S1649" t="s">
        <v>1930</v>
      </c>
      <c r="T1649" t="s">
        <v>101</v>
      </c>
      <c r="U1649" t="str">
        <f t="shared" si="259"/>
        <v>Tallahassee, Florida, United States</v>
      </c>
      <c r="V1649" t="s">
        <v>82</v>
      </c>
      <c r="W1649" t="s">
        <v>1882</v>
      </c>
      <c r="X1649" t="s">
        <v>36</v>
      </c>
      <c r="Y1649" t="s">
        <v>59</v>
      </c>
      <c r="Z1649" t="s">
        <v>1883</v>
      </c>
      <c r="AA1649">
        <v>431.976</v>
      </c>
      <c r="AB1649">
        <v>3</v>
      </c>
      <c r="AC1649">
        <v>-75.595799999999997</v>
      </c>
      <c r="AD1649" t="e">
        <v>#N/A</v>
      </c>
      <c r="AE1649" t="s">
        <v>39</v>
      </c>
    </row>
    <row r="1650" spans="1:31" x14ac:dyDescent="0.25">
      <c r="A1650">
        <v>8322</v>
      </c>
      <c r="B1650" t="s">
        <v>4343</v>
      </c>
      <c r="C1650" s="1">
        <v>43734</v>
      </c>
      <c r="D1650">
        <f t="shared" si="251"/>
        <v>26</v>
      </c>
      <c r="E1650" t="str">
        <f t="shared" si="250"/>
        <v>Sep</v>
      </c>
      <c r="F1650">
        <f t="shared" si="252"/>
        <v>2019</v>
      </c>
      <c r="G1650" t="str">
        <f t="shared" si="253"/>
        <v>Thu</v>
      </c>
      <c r="H1650" s="1">
        <v>43739</v>
      </c>
      <c r="I1650">
        <f t="shared" si="254"/>
        <v>1</v>
      </c>
      <c r="J1650" s="1" t="str">
        <f t="shared" si="255"/>
        <v>Oct</v>
      </c>
      <c r="K1650">
        <f t="shared" si="256"/>
        <v>2019</v>
      </c>
      <c r="L1650" s="1" t="str">
        <f t="shared" si="257"/>
        <v>Tue</v>
      </c>
      <c r="M1650">
        <f t="shared" si="258"/>
        <v>5</v>
      </c>
      <c r="N1650" t="s">
        <v>22</v>
      </c>
      <c r="O1650" t="s">
        <v>4344</v>
      </c>
      <c r="P1650" t="s">
        <v>4345</v>
      </c>
      <c r="Q1650" t="s">
        <v>44</v>
      </c>
      <c r="R1650" t="s">
        <v>26</v>
      </c>
      <c r="S1650" t="s">
        <v>454</v>
      </c>
      <c r="T1650" t="s">
        <v>56</v>
      </c>
      <c r="U1650" t="str">
        <f t="shared" si="259"/>
        <v>Houston, Texas, United States</v>
      </c>
      <c r="V1650" t="s">
        <v>57</v>
      </c>
      <c r="W1650" t="s">
        <v>94</v>
      </c>
      <c r="X1650" t="s">
        <v>49</v>
      </c>
      <c r="Y1650" t="s">
        <v>75</v>
      </c>
      <c r="Z1650" t="s">
        <v>4346</v>
      </c>
      <c r="AA1650">
        <v>15.624000000000001</v>
      </c>
      <c r="AB1650">
        <v>2</v>
      </c>
      <c r="AC1650">
        <v>-24.9984</v>
      </c>
      <c r="AD1650" t="e">
        <v>#N/A</v>
      </c>
      <c r="AE1650" t="s">
        <v>34</v>
      </c>
    </row>
    <row r="1651" spans="1:31" x14ac:dyDescent="0.25">
      <c r="A1651">
        <v>9087</v>
      </c>
      <c r="B1651" t="s">
        <v>4347</v>
      </c>
      <c r="C1651" s="1">
        <v>43734</v>
      </c>
      <c r="D1651">
        <f t="shared" si="251"/>
        <v>26</v>
      </c>
      <c r="E1651" t="str">
        <f t="shared" si="250"/>
        <v>Sep</v>
      </c>
      <c r="F1651">
        <f t="shared" si="252"/>
        <v>2019</v>
      </c>
      <c r="G1651" t="str">
        <f t="shared" si="253"/>
        <v>Thu</v>
      </c>
      <c r="H1651" s="1">
        <v>43738</v>
      </c>
      <c r="I1651">
        <f t="shared" si="254"/>
        <v>30</v>
      </c>
      <c r="J1651" s="1" t="str">
        <f t="shared" si="255"/>
        <v>Sep</v>
      </c>
      <c r="K1651">
        <f t="shared" si="256"/>
        <v>2019</v>
      </c>
      <c r="L1651" s="1" t="str">
        <f t="shared" si="257"/>
        <v>Mon</v>
      </c>
      <c r="M1651">
        <f t="shared" si="258"/>
        <v>4</v>
      </c>
      <c r="N1651" t="s">
        <v>22</v>
      </c>
      <c r="O1651" t="s">
        <v>4348</v>
      </c>
      <c r="P1651" t="s">
        <v>4349</v>
      </c>
      <c r="Q1651" t="s">
        <v>25</v>
      </c>
      <c r="R1651" t="s">
        <v>26</v>
      </c>
      <c r="S1651" t="s">
        <v>454</v>
      </c>
      <c r="T1651" t="s">
        <v>56</v>
      </c>
      <c r="U1651" t="str">
        <f t="shared" si="259"/>
        <v>Houston, Texas, United States</v>
      </c>
      <c r="V1651" t="s">
        <v>57</v>
      </c>
      <c r="W1651" t="s">
        <v>4350</v>
      </c>
      <c r="X1651" t="s">
        <v>49</v>
      </c>
      <c r="Y1651" t="s">
        <v>282</v>
      </c>
      <c r="Z1651" t="s">
        <v>4351</v>
      </c>
      <c r="AA1651">
        <v>93.031999999999996</v>
      </c>
      <c r="AB1651">
        <v>2</v>
      </c>
      <c r="AC1651">
        <v>-251.18639999999999</v>
      </c>
      <c r="AD1651" t="e">
        <v>#N/A</v>
      </c>
      <c r="AE1651" t="s">
        <v>39</v>
      </c>
    </row>
    <row r="1652" spans="1:31" x14ac:dyDescent="0.25">
      <c r="A1652">
        <v>9088</v>
      </c>
      <c r="B1652" t="s">
        <v>4347</v>
      </c>
      <c r="C1652" s="1">
        <v>43734</v>
      </c>
      <c r="D1652">
        <f t="shared" si="251"/>
        <v>26</v>
      </c>
      <c r="E1652" t="str">
        <f t="shared" si="250"/>
        <v>Sep</v>
      </c>
      <c r="F1652">
        <f t="shared" si="252"/>
        <v>2019</v>
      </c>
      <c r="G1652" t="str">
        <f t="shared" si="253"/>
        <v>Thu</v>
      </c>
      <c r="H1652" s="1">
        <v>43738</v>
      </c>
      <c r="I1652">
        <f t="shared" si="254"/>
        <v>30</v>
      </c>
      <c r="J1652" s="1" t="str">
        <f t="shared" si="255"/>
        <v>Sep</v>
      </c>
      <c r="K1652">
        <f t="shared" si="256"/>
        <v>2019</v>
      </c>
      <c r="L1652" s="1" t="str">
        <f t="shared" si="257"/>
        <v>Mon</v>
      </c>
      <c r="M1652">
        <f t="shared" si="258"/>
        <v>4</v>
      </c>
      <c r="N1652" t="s">
        <v>22</v>
      </c>
      <c r="O1652" t="s">
        <v>4348</v>
      </c>
      <c r="P1652" t="s">
        <v>4349</v>
      </c>
      <c r="Q1652" t="s">
        <v>25</v>
      </c>
      <c r="R1652" t="s">
        <v>26</v>
      </c>
      <c r="S1652" t="s">
        <v>454</v>
      </c>
      <c r="T1652" t="s">
        <v>56</v>
      </c>
      <c r="U1652" t="str">
        <f t="shared" si="259"/>
        <v>Houston, Texas, United States</v>
      </c>
      <c r="V1652" t="s">
        <v>57</v>
      </c>
      <c r="W1652" t="s">
        <v>4352</v>
      </c>
      <c r="X1652" t="s">
        <v>31</v>
      </c>
      <c r="Y1652" t="s">
        <v>262</v>
      </c>
      <c r="Z1652" t="s">
        <v>4353</v>
      </c>
      <c r="AA1652">
        <v>454.96499999999997</v>
      </c>
      <c r="AB1652">
        <v>5</v>
      </c>
      <c r="AC1652">
        <v>-136.48949999999999</v>
      </c>
      <c r="AD1652" t="e">
        <v>#N/A</v>
      </c>
      <c r="AE1652" t="s">
        <v>73</v>
      </c>
    </row>
    <row r="1653" spans="1:31" x14ac:dyDescent="0.25">
      <c r="A1653">
        <v>9414</v>
      </c>
      <c r="B1653" t="s">
        <v>4354</v>
      </c>
      <c r="C1653" s="1">
        <v>43734</v>
      </c>
      <c r="D1653">
        <f t="shared" si="251"/>
        <v>26</v>
      </c>
      <c r="E1653" t="str">
        <f t="shared" si="250"/>
        <v>Sep</v>
      </c>
      <c r="F1653">
        <f t="shared" si="252"/>
        <v>2019</v>
      </c>
      <c r="G1653" t="str">
        <f t="shared" si="253"/>
        <v>Thu</v>
      </c>
      <c r="H1653" s="1">
        <v>43735</v>
      </c>
      <c r="I1653">
        <f t="shared" si="254"/>
        <v>27</v>
      </c>
      <c r="J1653" s="1" t="str">
        <f t="shared" si="255"/>
        <v>Sep</v>
      </c>
      <c r="K1653">
        <f t="shared" si="256"/>
        <v>2019</v>
      </c>
      <c r="L1653" s="1" t="str">
        <f t="shared" si="257"/>
        <v>Fri</v>
      </c>
      <c r="M1653">
        <f t="shared" si="258"/>
        <v>1</v>
      </c>
      <c r="N1653" t="s">
        <v>41</v>
      </c>
      <c r="O1653" t="s">
        <v>3826</v>
      </c>
      <c r="P1653" t="s">
        <v>3827</v>
      </c>
      <c r="Q1653" t="s">
        <v>25</v>
      </c>
      <c r="R1653" t="s">
        <v>26</v>
      </c>
      <c r="S1653" t="s">
        <v>454</v>
      </c>
      <c r="T1653" t="s">
        <v>56</v>
      </c>
      <c r="U1653" t="str">
        <f t="shared" si="259"/>
        <v>Houston, Texas, United States</v>
      </c>
      <c r="V1653" t="s">
        <v>57</v>
      </c>
      <c r="W1653" t="s">
        <v>4355</v>
      </c>
      <c r="X1653" t="s">
        <v>49</v>
      </c>
      <c r="Y1653" t="s">
        <v>75</v>
      </c>
      <c r="Z1653" t="s">
        <v>4356</v>
      </c>
      <c r="AA1653">
        <v>6.8159999999999998</v>
      </c>
      <c r="AB1653">
        <v>2</v>
      </c>
      <c r="AC1653">
        <v>-11.587199999999999</v>
      </c>
      <c r="AD1653" t="e">
        <v>#N/A</v>
      </c>
      <c r="AE1653" t="s">
        <v>34</v>
      </c>
    </row>
    <row r="1654" spans="1:31" x14ac:dyDescent="0.25">
      <c r="A1654">
        <v>2404</v>
      </c>
      <c r="B1654" t="s">
        <v>4357</v>
      </c>
      <c r="C1654" s="1">
        <v>43735</v>
      </c>
      <c r="D1654">
        <f t="shared" si="251"/>
        <v>27</v>
      </c>
      <c r="E1654" t="str">
        <f t="shared" si="250"/>
        <v>Sep</v>
      </c>
      <c r="F1654">
        <f t="shared" si="252"/>
        <v>2019</v>
      </c>
      <c r="G1654" t="str">
        <f t="shared" si="253"/>
        <v>Fri</v>
      </c>
      <c r="H1654" s="1">
        <v>43741</v>
      </c>
      <c r="I1654">
        <f t="shared" si="254"/>
        <v>3</v>
      </c>
      <c r="J1654" s="1" t="str">
        <f t="shared" si="255"/>
        <v>Oct</v>
      </c>
      <c r="K1654">
        <f t="shared" si="256"/>
        <v>2019</v>
      </c>
      <c r="L1654" s="1" t="str">
        <f t="shared" si="257"/>
        <v>Thu</v>
      </c>
      <c r="M1654">
        <f t="shared" si="258"/>
        <v>6</v>
      </c>
      <c r="N1654" t="s">
        <v>22</v>
      </c>
      <c r="O1654" t="s">
        <v>2048</v>
      </c>
      <c r="P1654" t="s">
        <v>2049</v>
      </c>
      <c r="Q1654" t="s">
        <v>25</v>
      </c>
      <c r="R1654" t="s">
        <v>26</v>
      </c>
      <c r="S1654" t="s">
        <v>2942</v>
      </c>
      <c r="T1654" t="s">
        <v>56</v>
      </c>
      <c r="U1654" t="str">
        <f t="shared" si="259"/>
        <v>Huntsville, Texas, United States</v>
      </c>
      <c r="V1654" t="s">
        <v>57</v>
      </c>
      <c r="W1654" t="s">
        <v>4358</v>
      </c>
      <c r="X1654" t="s">
        <v>31</v>
      </c>
      <c r="Y1654" t="s">
        <v>32</v>
      </c>
      <c r="Z1654" t="s">
        <v>4359</v>
      </c>
      <c r="AA1654">
        <v>956.66480000000001</v>
      </c>
      <c r="AB1654">
        <v>7</v>
      </c>
      <c r="AC1654">
        <v>-225.0976</v>
      </c>
      <c r="AD1654" t="e">
        <v>#N/A</v>
      </c>
      <c r="AE1654" t="s">
        <v>39</v>
      </c>
    </row>
    <row r="1655" spans="1:31" x14ac:dyDescent="0.25">
      <c r="A1655">
        <v>5399</v>
      </c>
      <c r="B1655" t="s">
        <v>4360</v>
      </c>
      <c r="C1655" s="1">
        <v>43735</v>
      </c>
      <c r="D1655">
        <f t="shared" si="251"/>
        <v>27</v>
      </c>
      <c r="E1655" t="str">
        <f t="shared" si="250"/>
        <v>Sep</v>
      </c>
      <c r="F1655">
        <f t="shared" si="252"/>
        <v>2019</v>
      </c>
      <c r="G1655" t="str">
        <f t="shared" si="253"/>
        <v>Fri</v>
      </c>
      <c r="H1655" s="1">
        <v>43740</v>
      </c>
      <c r="I1655">
        <f t="shared" si="254"/>
        <v>2</v>
      </c>
      <c r="J1655" s="1" t="str">
        <f t="shared" si="255"/>
        <v>Oct</v>
      </c>
      <c r="K1655">
        <f t="shared" si="256"/>
        <v>2019</v>
      </c>
      <c r="L1655" s="1" t="str">
        <f t="shared" si="257"/>
        <v>Wed</v>
      </c>
      <c r="M1655">
        <f t="shared" si="258"/>
        <v>5</v>
      </c>
      <c r="N1655" t="s">
        <v>22</v>
      </c>
      <c r="O1655" t="s">
        <v>4361</v>
      </c>
      <c r="P1655" t="s">
        <v>4362</v>
      </c>
      <c r="Q1655" t="s">
        <v>25</v>
      </c>
      <c r="R1655" t="s">
        <v>26</v>
      </c>
      <c r="S1655" t="s">
        <v>530</v>
      </c>
      <c r="T1655" t="s">
        <v>156</v>
      </c>
      <c r="U1655" t="str">
        <f t="shared" si="259"/>
        <v>Lancaster, Ohio, United States</v>
      </c>
      <c r="V1655" t="s">
        <v>29</v>
      </c>
      <c r="W1655" t="s">
        <v>1760</v>
      </c>
      <c r="X1655" t="s">
        <v>49</v>
      </c>
      <c r="Y1655" t="s">
        <v>75</v>
      </c>
      <c r="Z1655" t="s">
        <v>1761</v>
      </c>
      <c r="AA1655">
        <v>2.907</v>
      </c>
      <c r="AB1655">
        <v>3</v>
      </c>
      <c r="AC1655">
        <v>-2.0348999999999999</v>
      </c>
      <c r="AD1655" t="e">
        <v>#N/A</v>
      </c>
      <c r="AE1655" t="s">
        <v>39</v>
      </c>
    </row>
    <row r="1656" spans="1:31" x14ac:dyDescent="0.25">
      <c r="A1656">
        <v>6908</v>
      </c>
      <c r="B1656" t="s">
        <v>4363</v>
      </c>
      <c r="C1656" s="1">
        <v>43735</v>
      </c>
      <c r="D1656">
        <f t="shared" si="251"/>
        <v>27</v>
      </c>
      <c r="E1656" t="str">
        <f t="shared" si="250"/>
        <v>Sep</v>
      </c>
      <c r="F1656">
        <f t="shared" si="252"/>
        <v>2019</v>
      </c>
      <c r="G1656" t="str">
        <f t="shared" si="253"/>
        <v>Fri</v>
      </c>
      <c r="H1656" s="1">
        <v>43741</v>
      </c>
      <c r="I1656">
        <f t="shared" si="254"/>
        <v>3</v>
      </c>
      <c r="J1656" s="1" t="str">
        <f t="shared" si="255"/>
        <v>Oct</v>
      </c>
      <c r="K1656">
        <f t="shared" si="256"/>
        <v>2019</v>
      </c>
      <c r="L1656" s="1" t="str">
        <f t="shared" si="257"/>
        <v>Thu</v>
      </c>
      <c r="M1656">
        <f t="shared" si="258"/>
        <v>6</v>
      </c>
      <c r="N1656" t="s">
        <v>22</v>
      </c>
      <c r="O1656" t="s">
        <v>4364</v>
      </c>
      <c r="P1656" t="s">
        <v>4365</v>
      </c>
      <c r="Q1656" t="s">
        <v>44</v>
      </c>
      <c r="R1656" t="s">
        <v>26</v>
      </c>
      <c r="S1656" t="s">
        <v>162</v>
      </c>
      <c r="T1656" t="s">
        <v>163</v>
      </c>
      <c r="U1656" t="str">
        <f t="shared" si="259"/>
        <v>Seattle, Washington, United States</v>
      </c>
      <c r="V1656" t="s">
        <v>47</v>
      </c>
      <c r="W1656" t="s">
        <v>4366</v>
      </c>
      <c r="X1656" t="s">
        <v>36</v>
      </c>
      <c r="Y1656" t="s">
        <v>37</v>
      </c>
      <c r="Z1656" t="s">
        <v>4367</v>
      </c>
      <c r="AA1656">
        <v>1001.5839999999999</v>
      </c>
      <c r="AB1656">
        <v>2</v>
      </c>
      <c r="AC1656">
        <v>125.19799999999999</v>
      </c>
      <c r="AD1656" t="e">
        <v>#N/A</v>
      </c>
      <c r="AE1656" t="s">
        <v>34</v>
      </c>
    </row>
    <row r="1657" spans="1:31" x14ac:dyDescent="0.25">
      <c r="A1657">
        <v>7126</v>
      </c>
      <c r="B1657" t="s">
        <v>4368</v>
      </c>
      <c r="C1657" s="1">
        <v>43735</v>
      </c>
      <c r="D1657">
        <f t="shared" si="251"/>
        <v>27</v>
      </c>
      <c r="E1657" t="str">
        <f t="shared" si="250"/>
        <v>Sep</v>
      </c>
      <c r="F1657">
        <f t="shared" si="252"/>
        <v>2019</v>
      </c>
      <c r="G1657" t="str">
        <f t="shared" si="253"/>
        <v>Fri</v>
      </c>
      <c r="H1657" s="1">
        <v>43737</v>
      </c>
      <c r="I1657">
        <f t="shared" si="254"/>
        <v>29</v>
      </c>
      <c r="J1657" s="1" t="str">
        <f t="shared" si="255"/>
        <v>Sep</v>
      </c>
      <c r="K1657">
        <f t="shared" si="256"/>
        <v>2019</v>
      </c>
      <c r="L1657" s="1" t="str">
        <f t="shared" si="257"/>
        <v>Sun</v>
      </c>
      <c r="M1657">
        <f t="shared" si="258"/>
        <v>2</v>
      </c>
      <c r="N1657" t="s">
        <v>97</v>
      </c>
      <c r="O1657" t="s">
        <v>3263</v>
      </c>
      <c r="P1657" t="s">
        <v>3264</v>
      </c>
      <c r="Q1657" t="s">
        <v>44</v>
      </c>
      <c r="R1657" t="s">
        <v>26</v>
      </c>
      <c r="S1657" t="s">
        <v>419</v>
      </c>
      <c r="T1657" t="s">
        <v>254</v>
      </c>
      <c r="U1657" t="str">
        <f t="shared" si="259"/>
        <v>Atlanta, Georgia, United States</v>
      </c>
      <c r="V1657" t="s">
        <v>82</v>
      </c>
      <c r="W1657" t="s">
        <v>1898</v>
      </c>
      <c r="X1657" t="s">
        <v>49</v>
      </c>
      <c r="Y1657" t="s">
        <v>123</v>
      </c>
      <c r="Z1657" t="s">
        <v>1899</v>
      </c>
      <c r="AA1657">
        <v>17.940000000000001</v>
      </c>
      <c r="AB1657">
        <v>3</v>
      </c>
      <c r="AC1657">
        <v>8.7905999999999995</v>
      </c>
      <c r="AD1657" t="e">
        <v>#N/A</v>
      </c>
      <c r="AE1657" t="s">
        <v>39</v>
      </c>
    </row>
    <row r="1658" spans="1:31" x14ac:dyDescent="0.25">
      <c r="A1658">
        <v>7127</v>
      </c>
      <c r="B1658" t="s">
        <v>4368</v>
      </c>
      <c r="C1658" s="1">
        <v>43735</v>
      </c>
      <c r="D1658">
        <f t="shared" si="251"/>
        <v>27</v>
      </c>
      <c r="E1658" t="str">
        <f t="shared" si="250"/>
        <v>Sep</v>
      </c>
      <c r="F1658">
        <f t="shared" si="252"/>
        <v>2019</v>
      </c>
      <c r="G1658" t="str">
        <f t="shared" si="253"/>
        <v>Fri</v>
      </c>
      <c r="H1658" s="1">
        <v>43737</v>
      </c>
      <c r="I1658">
        <f t="shared" si="254"/>
        <v>29</v>
      </c>
      <c r="J1658" s="1" t="str">
        <f t="shared" si="255"/>
        <v>Sep</v>
      </c>
      <c r="K1658">
        <f t="shared" si="256"/>
        <v>2019</v>
      </c>
      <c r="L1658" s="1" t="str">
        <f t="shared" si="257"/>
        <v>Sun</v>
      </c>
      <c r="M1658">
        <f t="shared" si="258"/>
        <v>2</v>
      </c>
      <c r="N1658" t="s">
        <v>97</v>
      </c>
      <c r="O1658" t="s">
        <v>3263</v>
      </c>
      <c r="P1658" t="s">
        <v>3264</v>
      </c>
      <c r="Q1658" t="s">
        <v>44</v>
      </c>
      <c r="R1658" t="s">
        <v>26</v>
      </c>
      <c r="S1658" t="s">
        <v>419</v>
      </c>
      <c r="T1658" t="s">
        <v>254</v>
      </c>
      <c r="U1658" t="str">
        <f t="shared" si="259"/>
        <v>Atlanta, Georgia, United States</v>
      </c>
      <c r="V1658" t="s">
        <v>82</v>
      </c>
      <c r="W1658" t="s">
        <v>2454</v>
      </c>
      <c r="X1658" t="s">
        <v>49</v>
      </c>
      <c r="Y1658" t="s">
        <v>92</v>
      </c>
      <c r="Z1658" t="s">
        <v>2455</v>
      </c>
      <c r="AA1658">
        <v>13.89</v>
      </c>
      <c r="AB1658">
        <v>3</v>
      </c>
      <c r="AC1658">
        <v>4.5837000000000003</v>
      </c>
      <c r="AD1658" t="e">
        <v>#N/A</v>
      </c>
      <c r="AE1658" t="s">
        <v>73</v>
      </c>
    </row>
    <row r="1659" spans="1:31" x14ac:dyDescent="0.25">
      <c r="A1659">
        <v>377</v>
      </c>
      <c r="B1659" t="s">
        <v>4369</v>
      </c>
      <c r="C1659" s="1">
        <v>43736</v>
      </c>
      <c r="D1659">
        <f t="shared" si="251"/>
        <v>28</v>
      </c>
      <c r="E1659" t="str">
        <f t="shared" si="250"/>
        <v>Sep</v>
      </c>
      <c r="F1659">
        <f t="shared" si="252"/>
        <v>2019</v>
      </c>
      <c r="G1659" t="str">
        <f t="shared" si="253"/>
        <v>Sat</v>
      </c>
      <c r="H1659" s="1">
        <v>43739</v>
      </c>
      <c r="I1659">
        <f t="shared" si="254"/>
        <v>1</v>
      </c>
      <c r="J1659" s="1" t="str">
        <f t="shared" si="255"/>
        <v>Oct</v>
      </c>
      <c r="K1659">
        <f t="shared" si="256"/>
        <v>2019</v>
      </c>
      <c r="L1659" s="1" t="str">
        <f t="shared" si="257"/>
        <v>Tue</v>
      </c>
      <c r="M1659">
        <f t="shared" si="258"/>
        <v>3</v>
      </c>
      <c r="N1659" t="s">
        <v>41</v>
      </c>
      <c r="O1659" t="s">
        <v>1045</v>
      </c>
      <c r="P1659" t="s">
        <v>1046</v>
      </c>
      <c r="Q1659" t="s">
        <v>25</v>
      </c>
      <c r="R1659" t="s">
        <v>26</v>
      </c>
      <c r="S1659" t="s">
        <v>3686</v>
      </c>
      <c r="T1659" t="s">
        <v>384</v>
      </c>
      <c r="U1659" t="str">
        <f t="shared" si="259"/>
        <v>Quincy, Illinois, United States</v>
      </c>
      <c r="V1659" t="s">
        <v>57</v>
      </c>
      <c r="W1659" t="s">
        <v>2890</v>
      </c>
      <c r="X1659" t="s">
        <v>49</v>
      </c>
      <c r="Y1659" t="s">
        <v>123</v>
      </c>
      <c r="Z1659" t="s">
        <v>2891</v>
      </c>
      <c r="AA1659">
        <v>99.135999999999996</v>
      </c>
      <c r="AB1659">
        <v>4</v>
      </c>
      <c r="AC1659">
        <v>30.98</v>
      </c>
      <c r="AD1659" t="e">
        <v>#N/A</v>
      </c>
      <c r="AE1659" t="s">
        <v>73</v>
      </c>
    </row>
    <row r="1660" spans="1:31" x14ac:dyDescent="0.25">
      <c r="A1660">
        <v>868</v>
      </c>
      <c r="B1660" t="s">
        <v>4370</v>
      </c>
      <c r="C1660" s="1">
        <v>43737</v>
      </c>
      <c r="D1660">
        <f t="shared" si="251"/>
        <v>29</v>
      </c>
      <c r="E1660" t="str">
        <f t="shared" si="250"/>
        <v>Sep</v>
      </c>
      <c r="F1660">
        <f t="shared" si="252"/>
        <v>2019</v>
      </c>
      <c r="G1660" t="str">
        <f t="shared" si="253"/>
        <v>Sun</v>
      </c>
      <c r="H1660" s="1">
        <v>43740</v>
      </c>
      <c r="I1660">
        <f t="shared" si="254"/>
        <v>2</v>
      </c>
      <c r="J1660" s="1" t="str">
        <f t="shared" si="255"/>
        <v>Oct</v>
      </c>
      <c r="K1660">
        <f t="shared" si="256"/>
        <v>2019</v>
      </c>
      <c r="L1660" s="1" t="str">
        <f t="shared" si="257"/>
        <v>Wed</v>
      </c>
      <c r="M1660">
        <f t="shared" si="258"/>
        <v>3</v>
      </c>
      <c r="N1660" t="s">
        <v>41</v>
      </c>
      <c r="O1660" t="s">
        <v>3145</v>
      </c>
      <c r="P1660" t="s">
        <v>3146</v>
      </c>
      <c r="Q1660" t="s">
        <v>25</v>
      </c>
      <c r="R1660" t="s">
        <v>26</v>
      </c>
      <c r="S1660" t="s">
        <v>89</v>
      </c>
      <c r="T1660" t="s">
        <v>90</v>
      </c>
      <c r="U1660" t="str">
        <f t="shared" si="259"/>
        <v>Philadelphia, Pennsylvania, United States</v>
      </c>
      <c r="V1660" t="s">
        <v>29</v>
      </c>
      <c r="W1660" t="s">
        <v>4371</v>
      </c>
      <c r="X1660" t="s">
        <v>49</v>
      </c>
      <c r="Y1660" t="s">
        <v>296</v>
      </c>
      <c r="Z1660" t="s">
        <v>4372</v>
      </c>
      <c r="AA1660">
        <v>15.936</v>
      </c>
      <c r="AB1660">
        <v>4</v>
      </c>
      <c r="AC1660">
        <v>5.1791999999999998</v>
      </c>
      <c r="AD1660" t="e">
        <v>#N/A</v>
      </c>
      <c r="AE1660" t="s">
        <v>73</v>
      </c>
    </row>
    <row r="1661" spans="1:31" x14ac:dyDescent="0.25">
      <c r="A1661">
        <v>1077</v>
      </c>
      <c r="B1661" t="s">
        <v>4373</v>
      </c>
      <c r="C1661" s="1">
        <v>43737</v>
      </c>
      <c r="D1661">
        <f t="shared" si="251"/>
        <v>29</v>
      </c>
      <c r="E1661" t="str">
        <f t="shared" si="250"/>
        <v>Sep</v>
      </c>
      <c r="F1661">
        <f t="shared" si="252"/>
        <v>2019</v>
      </c>
      <c r="G1661" t="str">
        <f t="shared" si="253"/>
        <v>Sun</v>
      </c>
      <c r="H1661" s="1">
        <v>43738</v>
      </c>
      <c r="I1661">
        <f t="shared" si="254"/>
        <v>30</v>
      </c>
      <c r="J1661" s="1" t="str">
        <f t="shared" si="255"/>
        <v>Sep</v>
      </c>
      <c r="K1661">
        <f t="shared" si="256"/>
        <v>2019</v>
      </c>
      <c r="L1661" s="1" t="str">
        <f t="shared" si="257"/>
        <v>Mon</v>
      </c>
      <c r="M1661">
        <f t="shared" si="258"/>
        <v>1</v>
      </c>
      <c r="N1661" t="s">
        <v>41</v>
      </c>
      <c r="O1661" t="s">
        <v>2991</v>
      </c>
      <c r="P1661" t="s">
        <v>2992</v>
      </c>
      <c r="Q1661" t="s">
        <v>111</v>
      </c>
      <c r="R1661" t="s">
        <v>26</v>
      </c>
      <c r="S1661" t="s">
        <v>187</v>
      </c>
      <c r="T1661" t="s">
        <v>765</v>
      </c>
      <c r="U1661" t="str">
        <f t="shared" si="259"/>
        <v>Columbus, Indiana, United States</v>
      </c>
      <c r="V1661" t="s">
        <v>57</v>
      </c>
      <c r="W1661" t="s">
        <v>4374</v>
      </c>
      <c r="X1661" t="s">
        <v>49</v>
      </c>
      <c r="Y1661" t="s">
        <v>92</v>
      </c>
      <c r="Z1661" t="s">
        <v>4375</v>
      </c>
      <c r="AA1661">
        <v>40.880000000000003</v>
      </c>
      <c r="AB1661">
        <v>7</v>
      </c>
      <c r="AC1661">
        <v>10.6288</v>
      </c>
      <c r="AD1661" t="e">
        <v>#N/A</v>
      </c>
      <c r="AE1661" t="s">
        <v>73</v>
      </c>
    </row>
    <row r="1662" spans="1:31" x14ac:dyDescent="0.25">
      <c r="A1662">
        <v>1683</v>
      </c>
      <c r="B1662" t="s">
        <v>4376</v>
      </c>
      <c r="C1662" s="1">
        <v>43737</v>
      </c>
      <c r="D1662">
        <f t="shared" si="251"/>
        <v>29</v>
      </c>
      <c r="E1662" t="str">
        <f t="shared" si="250"/>
        <v>Sep</v>
      </c>
      <c r="F1662">
        <f t="shared" si="252"/>
        <v>2019</v>
      </c>
      <c r="G1662" t="str">
        <f t="shared" si="253"/>
        <v>Sun</v>
      </c>
      <c r="H1662" s="1">
        <v>43739</v>
      </c>
      <c r="I1662">
        <f t="shared" si="254"/>
        <v>1</v>
      </c>
      <c r="J1662" s="1" t="str">
        <f t="shared" si="255"/>
        <v>Oct</v>
      </c>
      <c r="K1662">
        <f t="shared" si="256"/>
        <v>2019</v>
      </c>
      <c r="L1662" s="1" t="str">
        <f t="shared" si="257"/>
        <v>Tue</v>
      </c>
      <c r="M1662">
        <f t="shared" si="258"/>
        <v>2</v>
      </c>
      <c r="N1662" t="s">
        <v>97</v>
      </c>
      <c r="O1662" t="s">
        <v>893</v>
      </c>
      <c r="P1662" t="s">
        <v>894</v>
      </c>
      <c r="Q1662" t="s">
        <v>44</v>
      </c>
      <c r="R1662" t="s">
        <v>26</v>
      </c>
      <c r="S1662" t="s">
        <v>45</v>
      </c>
      <c r="T1662" t="s">
        <v>46</v>
      </c>
      <c r="U1662" t="str">
        <f t="shared" si="259"/>
        <v>Los Angeles, California, United States</v>
      </c>
      <c r="V1662" t="s">
        <v>47</v>
      </c>
      <c r="W1662" t="s">
        <v>4377</v>
      </c>
      <c r="X1662" t="s">
        <v>49</v>
      </c>
      <c r="Y1662" t="s">
        <v>123</v>
      </c>
      <c r="Z1662" t="s">
        <v>4378</v>
      </c>
      <c r="AA1662">
        <v>18.97</v>
      </c>
      <c r="AB1662">
        <v>1</v>
      </c>
      <c r="AC1662">
        <v>9.1056000000000008</v>
      </c>
      <c r="AD1662" t="e">
        <v>#N/A</v>
      </c>
      <c r="AE1662" t="s">
        <v>34</v>
      </c>
    </row>
    <row r="1663" spans="1:31" x14ac:dyDescent="0.25">
      <c r="A1663">
        <v>3500</v>
      </c>
      <c r="B1663" t="s">
        <v>4379</v>
      </c>
      <c r="C1663" s="1">
        <v>43737</v>
      </c>
      <c r="D1663">
        <f t="shared" si="251"/>
        <v>29</v>
      </c>
      <c r="E1663" t="str">
        <f t="shared" si="250"/>
        <v>Sep</v>
      </c>
      <c r="F1663">
        <f t="shared" si="252"/>
        <v>2019</v>
      </c>
      <c r="G1663" t="str">
        <f t="shared" si="253"/>
        <v>Sun</v>
      </c>
      <c r="H1663" s="1">
        <v>43741</v>
      </c>
      <c r="I1663">
        <f t="shared" si="254"/>
        <v>3</v>
      </c>
      <c r="J1663" s="1" t="str">
        <f t="shared" si="255"/>
        <v>Oct</v>
      </c>
      <c r="K1663">
        <f t="shared" si="256"/>
        <v>2019</v>
      </c>
      <c r="L1663" s="1" t="str">
        <f t="shared" si="257"/>
        <v>Thu</v>
      </c>
      <c r="M1663">
        <f t="shared" si="258"/>
        <v>4</v>
      </c>
      <c r="N1663" t="s">
        <v>22</v>
      </c>
      <c r="O1663" t="s">
        <v>2178</v>
      </c>
      <c r="P1663" t="s">
        <v>2179</v>
      </c>
      <c r="Q1663" t="s">
        <v>44</v>
      </c>
      <c r="R1663" t="s">
        <v>26</v>
      </c>
      <c r="S1663" t="s">
        <v>4380</v>
      </c>
      <c r="T1663" t="s">
        <v>2240</v>
      </c>
      <c r="U1663" t="str">
        <f t="shared" si="259"/>
        <v>Mobile, Alabama, United States</v>
      </c>
      <c r="V1663" t="s">
        <v>82</v>
      </c>
      <c r="W1663" t="s">
        <v>148</v>
      </c>
      <c r="X1663" t="s">
        <v>36</v>
      </c>
      <c r="Y1663" t="s">
        <v>59</v>
      </c>
      <c r="Z1663" t="s">
        <v>149</v>
      </c>
      <c r="AA1663">
        <v>209.97</v>
      </c>
      <c r="AB1663">
        <v>3</v>
      </c>
      <c r="AC1663">
        <v>71.389799999999994</v>
      </c>
      <c r="AD1663" t="e">
        <v>#N/A</v>
      </c>
      <c r="AE1663" t="s">
        <v>34</v>
      </c>
    </row>
    <row r="1664" spans="1:31" x14ac:dyDescent="0.25">
      <c r="A1664">
        <v>3501</v>
      </c>
      <c r="B1664" t="s">
        <v>4379</v>
      </c>
      <c r="C1664" s="1">
        <v>43737</v>
      </c>
      <c r="D1664">
        <f t="shared" si="251"/>
        <v>29</v>
      </c>
      <c r="E1664" t="str">
        <f t="shared" si="250"/>
        <v>Sep</v>
      </c>
      <c r="F1664">
        <f t="shared" si="252"/>
        <v>2019</v>
      </c>
      <c r="G1664" t="str">
        <f t="shared" si="253"/>
        <v>Sun</v>
      </c>
      <c r="H1664" s="1">
        <v>43741</v>
      </c>
      <c r="I1664">
        <f t="shared" si="254"/>
        <v>3</v>
      </c>
      <c r="J1664" s="1" t="str">
        <f t="shared" si="255"/>
        <v>Oct</v>
      </c>
      <c r="K1664">
        <f t="shared" si="256"/>
        <v>2019</v>
      </c>
      <c r="L1664" s="1" t="str">
        <f t="shared" si="257"/>
        <v>Thu</v>
      </c>
      <c r="M1664">
        <f t="shared" si="258"/>
        <v>4</v>
      </c>
      <c r="N1664" t="s">
        <v>22</v>
      </c>
      <c r="O1664" t="s">
        <v>2178</v>
      </c>
      <c r="P1664" t="s">
        <v>2179</v>
      </c>
      <c r="Q1664" t="s">
        <v>44</v>
      </c>
      <c r="R1664" t="s">
        <v>26</v>
      </c>
      <c r="S1664" t="s">
        <v>4380</v>
      </c>
      <c r="T1664" t="s">
        <v>2240</v>
      </c>
      <c r="U1664" t="str">
        <f t="shared" si="259"/>
        <v>Mobile, Alabama, United States</v>
      </c>
      <c r="V1664" t="s">
        <v>82</v>
      </c>
      <c r="W1664" t="s">
        <v>2638</v>
      </c>
      <c r="X1664" t="s">
        <v>49</v>
      </c>
      <c r="Y1664" t="s">
        <v>75</v>
      </c>
      <c r="Z1664" t="s">
        <v>2639</v>
      </c>
      <c r="AA1664">
        <v>62.94</v>
      </c>
      <c r="AB1664">
        <v>3</v>
      </c>
      <c r="AC1664">
        <v>30.211200000000002</v>
      </c>
      <c r="AD1664" t="e">
        <v>#N/A</v>
      </c>
      <c r="AE1664" t="s">
        <v>34</v>
      </c>
    </row>
    <row r="1665" spans="1:31" x14ac:dyDescent="0.25">
      <c r="A1665">
        <v>3502</v>
      </c>
      <c r="B1665" t="s">
        <v>4379</v>
      </c>
      <c r="C1665" s="1">
        <v>43737</v>
      </c>
      <c r="D1665">
        <f t="shared" si="251"/>
        <v>29</v>
      </c>
      <c r="E1665" t="str">
        <f t="shared" si="250"/>
        <v>Sep</v>
      </c>
      <c r="F1665">
        <f t="shared" si="252"/>
        <v>2019</v>
      </c>
      <c r="G1665" t="str">
        <f t="shared" si="253"/>
        <v>Sun</v>
      </c>
      <c r="H1665" s="1">
        <v>43741</v>
      </c>
      <c r="I1665">
        <f t="shared" si="254"/>
        <v>3</v>
      </c>
      <c r="J1665" s="1" t="str">
        <f t="shared" si="255"/>
        <v>Oct</v>
      </c>
      <c r="K1665">
        <f t="shared" si="256"/>
        <v>2019</v>
      </c>
      <c r="L1665" s="1" t="str">
        <f t="shared" si="257"/>
        <v>Thu</v>
      </c>
      <c r="M1665">
        <f t="shared" si="258"/>
        <v>4</v>
      </c>
      <c r="N1665" t="s">
        <v>22</v>
      </c>
      <c r="O1665" t="s">
        <v>2178</v>
      </c>
      <c r="P1665" t="s">
        <v>2179</v>
      </c>
      <c r="Q1665" t="s">
        <v>44</v>
      </c>
      <c r="R1665" t="s">
        <v>26</v>
      </c>
      <c r="S1665" t="s">
        <v>4380</v>
      </c>
      <c r="T1665" t="s">
        <v>2240</v>
      </c>
      <c r="U1665" t="str">
        <f t="shared" si="259"/>
        <v>Mobile, Alabama, United States</v>
      </c>
      <c r="V1665" t="s">
        <v>82</v>
      </c>
      <c r="W1665" t="s">
        <v>4381</v>
      </c>
      <c r="X1665" t="s">
        <v>49</v>
      </c>
      <c r="Y1665" t="s">
        <v>92</v>
      </c>
      <c r="Z1665" t="s">
        <v>4382</v>
      </c>
      <c r="AA1665">
        <v>25.92</v>
      </c>
      <c r="AB1665">
        <v>9</v>
      </c>
      <c r="AC1665">
        <v>7.7759999999999998</v>
      </c>
      <c r="AD1665" t="e">
        <v>#N/A</v>
      </c>
      <c r="AE1665" t="s">
        <v>73</v>
      </c>
    </row>
    <row r="1666" spans="1:31" x14ac:dyDescent="0.25">
      <c r="A1666">
        <v>5357</v>
      </c>
      <c r="B1666" t="s">
        <v>4383</v>
      </c>
      <c r="C1666" s="1">
        <v>43737</v>
      </c>
      <c r="D1666">
        <f t="shared" si="251"/>
        <v>29</v>
      </c>
      <c r="E1666" t="str">
        <f t="shared" ref="E1666:E1729" si="260">TEXT(C1666,"mmm")</f>
        <v>Sep</v>
      </c>
      <c r="F1666">
        <f t="shared" si="252"/>
        <v>2019</v>
      </c>
      <c r="G1666" t="str">
        <f t="shared" si="253"/>
        <v>Sun</v>
      </c>
      <c r="H1666" s="1">
        <v>43741</v>
      </c>
      <c r="I1666">
        <f t="shared" si="254"/>
        <v>3</v>
      </c>
      <c r="J1666" s="1" t="str">
        <f t="shared" si="255"/>
        <v>Oct</v>
      </c>
      <c r="K1666">
        <f t="shared" si="256"/>
        <v>2019</v>
      </c>
      <c r="L1666" s="1" t="str">
        <f t="shared" si="257"/>
        <v>Thu</v>
      </c>
      <c r="M1666">
        <f t="shared" si="258"/>
        <v>4</v>
      </c>
      <c r="N1666" t="s">
        <v>22</v>
      </c>
      <c r="O1666" t="s">
        <v>4384</v>
      </c>
      <c r="P1666" t="s">
        <v>4385</v>
      </c>
      <c r="Q1666" t="s">
        <v>44</v>
      </c>
      <c r="R1666" t="s">
        <v>26</v>
      </c>
      <c r="S1666" t="s">
        <v>361</v>
      </c>
      <c r="T1666" t="s">
        <v>46</v>
      </c>
      <c r="U1666" t="str">
        <f t="shared" si="259"/>
        <v>San Francisco, California, United States</v>
      </c>
      <c r="V1666" t="s">
        <v>47</v>
      </c>
      <c r="W1666" t="s">
        <v>831</v>
      </c>
      <c r="X1666" t="s">
        <v>49</v>
      </c>
      <c r="Y1666" t="s">
        <v>75</v>
      </c>
      <c r="Z1666" t="s">
        <v>832</v>
      </c>
      <c r="AA1666">
        <v>27.24</v>
      </c>
      <c r="AB1666">
        <v>5</v>
      </c>
      <c r="AC1666">
        <v>9.5340000000000007</v>
      </c>
      <c r="AD1666" t="e">
        <v>#N/A</v>
      </c>
      <c r="AE1666" t="s">
        <v>39</v>
      </c>
    </row>
    <row r="1667" spans="1:31" x14ac:dyDescent="0.25">
      <c r="A1667">
        <v>8088</v>
      </c>
      <c r="B1667" t="s">
        <v>4386</v>
      </c>
      <c r="C1667" s="1">
        <v>43737</v>
      </c>
      <c r="D1667">
        <f t="shared" ref="D1667:D1730" si="261">DAY(C1667)</f>
        <v>29</v>
      </c>
      <c r="E1667" t="str">
        <f t="shared" si="260"/>
        <v>Sep</v>
      </c>
      <c r="F1667">
        <f t="shared" ref="F1667:F1730" si="262">YEAR(C1667)</f>
        <v>2019</v>
      </c>
      <c r="G1667" t="str">
        <f t="shared" ref="G1667:G1730" si="263">TEXT(C1667,"ddd")</f>
        <v>Sun</v>
      </c>
      <c r="H1667" s="1">
        <v>43739</v>
      </c>
      <c r="I1667">
        <f t="shared" ref="I1667:I1730" si="264">DAY(H1667)</f>
        <v>1</v>
      </c>
      <c r="J1667" s="1" t="str">
        <f t="shared" ref="J1667:J1730" si="265">TEXT(H1667,"mmm")</f>
        <v>Oct</v>
      </c>
      <c r="K1667">
        <f t="shared" ref="K1667:K1730" si="266">YEAR(H1667)</f>
        <v>2019</v>
      </c>
      <c r="L1667" s="1" t="str">
        <f t="shared" ref="L1667:L1730" si="267">TEXT(H1667,"ddd")</f>
        <v>Tue</v>
      </c>
      <c r="M1667">
        <f t="shared" ref="M1667:M1730" si="268">H1667-C1667</f>
        <v>2</v>
      </c>
      <c r="N1667" t="s">
        <v>97</v>
      </c>
      <c r="O1667" t="s">
        <v>1170</v>
      </c>
      <c r="P1667" t="s">
        <v>1171</v>
      </c>
      <c r="Q1667" t="s">
        <v>25</v>
      </c>
      <c r="R1667" t="s">
        <v>26</v>
      </c>
      <c r="S1667" t="s">
        <v>2084</v>
      </c>
      <c r="T1667" t="s">
        <v>468</v>
      </c>
      <c r="U1667" t="str">
        <f t="shared" ref="U1667:U1730" si="269">CONCATENATE(S1667,", ",T1667,", ",R1667)</f>
        <v>Yuma, Arizona, United States</v>
      </c>
      <c r="V1667" t="s">
        <v>47</v>
      </c>
      <c r="W1667" t="s">
        <v>4387</v>
      </c>
      <c r="X1667" t="s">
        <v>49</v>
      </c>
      <c r="Y1667" t="s">
        <v>92</v>
      </c>
      <c r="Z1667" t="s">
        <v>4388</v>
      </c>
      <c r="AA1667">
        <v>10.496</v>
      </c>
      <c r="AB1667">
        <v>4</v>
      </c>
      <c r="AC1667">
        <v>1.1808000000000001</v>
      </c>
      <c r="AD1667" t="e">
        <v>#N/A</v>
      </c>
      <c r="AE1667" t="s">
        <v>39</v>
      </c>
    </row>
    <row r="1668" spans="1:31" x14ac:dyDescent="0.25">
      <c r="A1668">
        <v>9332</v>
      </c>
      <c r="B1668" t="s">
        <v>4389</v>
      </c>
      <c r="C1668" s="1">
        <v>43737</v>
      </c>
      <c r="D1668">
        <f t="shared" si="261"/>
        <v>29</v>
      </c>
      <c r="E1668" t="str">
        <f t="shared" si="260"/>
        <v>Sep</v>
      </c>
      <c r="F1668">
        <f t="shared" si="262"/>
        <v>2019</v>
      </c>
      <c r="G1668" t="str">
        <f t="shared" si="263"/>
        <v>Sun</v>
      </c>
      <c r="H1668" s="1">
        <v>43741</v>
      </c>
      <c r="I1668">
        <f t="shared" si="264"/>
        <v>3</v>
      </c>
      <c r="J1668" s="1" t="str">
        <f t="shared" si="265"/>
        <v>Oct</v>
      </c>
      <c r="K1668">
        <f t="shared" si="266"/>
        <v>2019</v>
      </c>
      <c r="L1668" s="1" t="str">
        <f t="shared" si="267"/>
        <v>Thu</v>
      </c>
      <c r="M1668">
        <f t="shared" si="268"/>
        <v>4</v>
      </c>
      <c r="N1668" t="s">
        <v>22</v>
      </c>
      <c r="O1668" t="s">
        <v>1388</v>
      </c>
      <c r="P1668" t="s">
        <v>1389</v>
      </c>
      <c r="Q1668" t="s">
        <v>25</v>
      </c>
      <c r="R1668" t="s">
        <v>26</v>
      </c>
      <c r="S1668" t="s">
        <v>177</v>
      </c>
      <c r="T1668" t="s">
        <v>1137</v>
      </c>
      <c r="U1668" t="str">
        <f t="shared" si="269"/>
        <v>Springfield, Oregon, United States</v>
      </c>
      <c r="V1668" t="s">
        <v>47</v>
      </c>
      <c r="W1668" t="s">
        <v>2346</v>
      </c>
      <c r="X1668" t="s">
        <v>36</v>
      </c>
      <c r="Y1668" t="s">
        <v>37</v>
      </c>
      <c r="Z1668" t="s">
        <v>2347</v>
      </c>
      <c r="AA1668">
        <v>859.2</v>
      </c>
      <c r="AB1668">
        <v>3</v>
      </c>
      <c r="AC1668">
        <v>75.180000000000007</v>
      </c>
      <c r="AD1668" t="e">
        <v>#N/A</v>
      </c>
      <c r="AE1668" t="s">
        <v>34</v>
      </c>
    </row>
    <row r="1669" spans="1:31" x14ac:dyDescent="0.25">
      <c r="A1669">
        <v>9987</v>
      </c>
      <c r="B1669" t="s">
        <v>4390</v>
      </c>
      <c r="C1669" s="1">
        <v>43737</v>
      </c>
      <c r="D1669">
        <f t="shared" si="261"/>
        <v>29</v>
      </c>
      <c r="E1669" t="str">
        <f t="shared" si="260"/>
        <v>Sep</v>
      </c>
      <c r="F1669">
        <f t="shared" si="262"/>
        <v>2019</v>
      </c>
      <c r="G1669" t="str">
        <f t="shared" si="263"/>
        <v>Sun</v>
      </c>
      <c r="H1669" s="1">
        <v>43741</v>
      </c>
      <c r="I1669">
        <f t="shared" si="264"/>
        <v>3</v>
      </c>
      <c r="J1669" s="1" t="str">
        <f t="shared" si="265"/>
        <v>Oct</v>
      </c>
      <c r="K1669">
        <f t="shared" si="266"/>
        <v>2019</v>
      </c>
      <c r="L1669" s="1" t="str">
        <f t="shared" si="267"/>
        <v>Thu</v>
      </c>
      <c r="M1669">
        <f t="shared" si="268"/>
        <v>4</v>
      </c>
      <c r="N1669" t="s">
        <v>22</v>
      </c>
      <c r="O1669" t="s">
        <v>4391</v>
      </c>
      <c r="P1669" t="s">
        <v>4392</v>
      </c>
      <c r="Q1669" t="s">
        <v>44</v>
      </c>
      <c r="R1669" t="s">
        <v>26</v>
      </c>
      <c r="S1669" t="s">
        <v>45</v>
      </c>
      <c r="T1669" t="s">
        <v>46</v>
      </c>
      <c r="U1669" t="str">
        <f t="shared" si="269"/>
        <v>Los Angeles, California, United States</v>
      </c>
      <c r="V1669" t="s">
        <v>47</v>
      </c>
      <c r="W1669" t="s">
        <v>688</v>
      </c>
      <c r="X1669" t="s">
        <v>36</v>
      </c>
      <c r="Y1669" t="s">
        <v>59</v>
      </c>
      <c r="Z1669" t="s">
        <v>689</v>
      </c>
      <c r="AA1669">
        <v>36.24</v>
      </c>
      <c r="AB1669">
        <v>1</v>
      </c>
      <c r="AC1669">
        <v>15.220800000000001</v>
      </c>
      <c r="AD1669" t="e">
        <v>#N/A</v>
      </c>
      <c r="AE1669" t="s">
        <v>34</v>
      </c>
    </row>
    <row r="1670" spans="1:31" x14ac:dyDescent="0.25">
      <c r="A1670">
        <v>4225</v>
      </c>
      <c r="B1670" t="s">
        <v>4393</v>
      </c>
      <c r="C1670" s="1">
        <v>43738</v>
      </c>
      <c r="D1670">
        <f t="shared" si="261"/>
        <v>30</v>
      </c>
      <c r="E1670" t="str">
        <f t="shared" si="260"/>
        <v>Sep</v>
      </c>
      <c r="F1670">
        <f t="shared" si="262"/>
        <v>2019</v>
      </c>
      <c r="G1670" t="str">
        <f t="shared" si="263"/>
        <v>Mon</v>
      </c>
      <c r="H1670" s="1">
        <v>43741</v>
      </c>
      <c r="I1670">
        <f t="shared" si="264"/>
        <v>3</v>
      </c>
      <c r="J1670" s="1" t="str">
        <f t="shared" si="265"/>
        <v>Oct</v>
      </c>
      <c r="K1670">
        <f t="shared" si="266"/>
        <v>2019</v>
      </c>
      <c r="L1670" s="1" t="str">
        <f t="shared" si="267"/>
        <v>Thu</v>
      </c>
      <c r="M1670">
        <f t="shared" si="268"/>
        <v>3</v>
      </c>
      <c r="N1670" t="s">
        <v>41</v>
      </c>
      <c r="O1670" t="s">
        <v>4394</v>
      </c>
      <c r="P1670" t="s">
        <v>4395</v>
      </c>
      <c r="Q1670" t="s">
        <v>44</v>
      </c>
      <c r="R1670" t="s">
        <v>26</v>
      </c>
      <c r="S1670" t="s">
        <v>3686</v>
      </c>
      <c r="T1670" t="s">
        <v>384</v>
      </c>
      <c r="U1670" t="str">
        <f t="shared" si="269"/>
        <v>Quincy, Illinois, United States</v>
      </c>
      <c r="V1670" t="s">
        <v>57</v>
      </c>
      <c r="W1670" t="s">
        <v>2204</v>
      </c>
      <c r="X1670" t="s">
        <v>49</v>
      </c>
      <c r="Y1670" t="s">
        <v>75</v>
      </c>
      <c r="Z1670" t="s">
        <v>2205</v>
      </c>
      <c r="AA1670">
        <v>1.964</v>
      </c>
      <c r="AB1670">
        <v>2</v>
      </c>
      <c r="AC1670">
        <v>-3.2406000000000001</v>
      </c>
      <c r="AD1670" t="e">
        <v>#N/A</v>
      </c>
      <c r="AE1670" t="s">
        <v>34</v>
      </c>
    </row>
    <row r="1671" spans="1:31" x14ac:dyDescent="0.25">
      <c r="A1671">
        <v>6946</v>
      </c>
      <c r="B1671" t="s">
        <v>4396</v>
      </c>
      <c r="C1671" s="1">
        <v>43738</v>
      </c>
      <c r="D1671">
        <f t="shared" si="261"/>
        <v>30</v>
      </c>
      <c r="E1671" t="str">
        <f t="shared" si="260"/>
        <v>Sep</v>
      </c>
      <c r="F1671">
        <f t="shared" si="262"/>
        <v>2019</v>
      </c>
      <c r="G1671" t="str">
        <f t="shared" si="263"/>
        <v>Mon</v>
      </c>
      <c r="H1671" s="1">
        <v>43742</v>
      </c>
      <c r="I1671">
        <f t="shared" si="264"/>
        <v>4</v>
      </c>
      <c r="J1671" s="1" t="str">
        <f t="shared" si="265"/>
        <v>Oct</v>
      </c>
      <c r="K1671">
        <f t="shared" si="266"/>
        <v>2019</v>
      </c>
      <c r="L1671" s="1" t="str">
        <f t="shared" si="267"/>
        <v>Fri</v>
      </c>
      <c r="M1671">
        <f t="shared" si="268"/>
        <v>4</v>
      </c>
      <c r="N1671" t="s">
        <v>22</v>
      </c>
      <c r="O1671" t="s">
        <v>2533</v>
      </c>
      <c r="P1671" t="s">
        <v>2534</v>
      </c>
      <c r="Q1671" t="s">
        <v>44</v>
      </c>
      <c r="R1671" t="s">
        <v>26</v>
      </c>
      <c r="S1671" t="s">
        <v>221</v>
      </c>
      <c r="T1671" t="s">
        <v>222</v>
      </c>
      <c r="U1671" t="str">
        <f t="shared" si="269"/>
        <v>New York City, New York, United States</v>
      </c>
      <c r="V1671" t="s">
        <v>29</v>
      </c>
      <c r="W1671" t="s">
        <v>4397</v>
      </c>
      <c r="X1671" t="s">
        <v>31</v>
      </c>
      <c r="Y1671" t="s">
        <v>32</v>
      </c>
      <c r="Z1671" t="s">
        <v>4398</v>
      </c>
      <c r="AA1671">
        <v>523.91999999999996</v>
      </c>
      <c r="AB1671">
        <v>5</v>
      </c>
      <c r="AC1671">
        <v>-26.196000000000002</v>
      </c>
      <c r="AD1671" t="e">
        <v>#N/A</v>
      </c>
      <c r="AE1671" t="s">
        <v>34</v>
      </c>
    </row>
    <row r="1672" spans="1:31" x14ac:dyDescent="0.25">
      <c r="A1672">
        <v>1068</v>
      </c>
      <c r="B1672" t="s">
        <v>4399</v>
      </c>
      <c r="C1672" s="1">
        <v>43739</v>
      </c>
      <c r="D1672">
        <f t="shared" si="261"/>
        <v>1</v>
      </c>
      <c r="E1672" t="str">
        <f t="shared" si="260"/>
        <v>Oct</v>
      </c>
      <c r="F1672">
        <f t="shared" si="262"/>
        <v>2019</v>
      </c>
      <c r="G1672" t="str">
        <f t="shared" si="263"/>
        <v>Tue</v>
      </c>
      <c r="H1672" s="1">
        <v>43740</v>
      </c>
      <c r="I1672">
        <f t="shared" si="264"/>
        <v>2</v>
      </c>
      <c r="J1672" s="1" t="str">
        <f t="shared" si="265"/>
        <v>Oct</v>
      </c>
      <c r="K1672">
        <f t="shared" si="266"/>
        <v>2019</v>
      </c>
      <c r="L1672" s="1" t="str">
        <f t="shared" si="267"/>
        <v>Wed</v>
      </c>
      <c r="M1672">
        <f t="shared" si="268"/>
        <v>1</v>
      </c>
      <c r="N1672" t="s">
        <v>41</v>
      </c>
      <c r="O1672" t="s">
        <v>858</v>
      </c>
      <c r="P1672" t="s">
        <v>859</v>
      </c>
      <c r="Q1672" t="s">
        <v>44</v>
      </c>
      <c r="R1672" t="s">
        <v>26</v>
      </c>
      <c r="S1672" t="s">
        <v>361</v>
      </c>
      <c r="T1672" t="s">
        <v>46</v>
      </c>
      <c r="U1672" t="str">
        <f t="shared" si="269"/>
        <v>San Francisco, California, United States</v>
      </c>
      <c r="V1672" t="s">
        <v>47</v>
      </c>
      <c r="W1672" t="s">
        <v>2813</v>
      </c>
      <c r="X1672" t="s">
        <v>31</v>
      </c>
      <c r="Y1672" t="s">
        <v>262</v>
      </c>
      <c r="Z1672" t="s">
        <v>2814</v>
      </c>
      <c r="AA1672">
        <v>194.84800000000001</v>
      </c>
      <c r="AB1672">
        <v>4</v>
      </c>
      <c r="AC1672">
        <v>12.178000000000001</v>
      </c>
      <c r="AD1672" t="e">
        <v>#N/A</v>
      </c>
      <c r="AE1672" t="s">
        <v>73</v>
      </c>
    </row>
    <row r="1673" spans="1:31" x14ac:dyDescent="0.25">
      <c r="A1673">
        <v>1264</v>
      </c>
      <c r="B1673" t="s">
        <v>4400</v>
      </c>
      <c r="C1673" s="1">
        <v>43739</v>
      </c>
      <c r="D1673">
        <f t="shared" si="261"/>
        <v>1</v>
      </c>
      <c r="E1673" t="str">
        <f t="shared" si="260"/>
        <v>Oct</v>
      </c>
      <c r="F1673">
        <f t="shared" si="262"/>
        <v>2019</v>
      </c>
      <c r="G1673" t="str">
        <f t="shared" si="263"/>
        <v>Tue</v>
      </c>
      <c r="H1673" s="1">
        <v>43740</v>
      </c>
      <c r="I1673">
        <f t="shared" si="264"/>
        <v>2</v>
      </c>
      <c r="J1673" s="1" t="str">
        <f t="shared" si="265"/>
        <v>Oct</v>
      </c>
      <c r="K1673">
        <f t="shared" si="266"/>
        <v>2019</v>
      </c>
      <c r="L1673" s="1" t="str">
        <f t="shared" si="267"/>
        <v>Wed</v>
      </c>
      <c r="M1673">
        <f t="shared" si="268"/>
        <v>1</v>
      </c>
      <c r="N1673" t="s">
        <v>41</v>
      </c>
      <c r="O1673" t="s">
        <v>769</v>
      </c>
      <c r="P1673" t="s">
        <v>770</v>
      </c>
      <c r="Q1673" t="s">
        <v>44</v>
      </c>
      <c r="R1673" t="s">
        <v>26</v>
      </c>
      <c r="S1673" t="s">
        <v>4401</v>
      </c>
      <c r="T1673" t="s">
        <v>765</v>
      </c>
      <c r="U1673" t="str">
        <f t="shared" si="269"/>
        <v>La Porte, Indiana, United States</v>
      </c>
      <c r="V1673" t="s">
        <v>57</v>
      </c>
      <c r="W1673" t="s">
        <v>496</v>
      </c>
      <c r="X1673" t="s">
        <v>36</v>
      </c>
      <c r="Y1673" t="s">
        <v>37</v>
      </c>
      <c r="Z1673" t="s">
        <v>497</v>
      </c>
      <c r="AA1673">
        <v>69.900000000000006</v>
      </c>
      <c r="AB1673">
        <v>2</v>
      </c>
      <c r="AC1673">
        <v>18.873000000000001</v>
      </c>
      <c r="AD1673" t="e">
        <v>#N/A</v>
      </c>
      <c r="AE1673" t="s">
        <v>34</v>
      </c>
    </row>
    <row r="1674" spans="1:31" x14ac:dyDescent="0.25">
      <c r="A1674">
        <v>1265</v>
      </c>
      <c r="B1674" t="s">
        <v>4400</v>
      </c>
      <c r="C1674" s="1">
        <v>43739</v>
      </c>
      <c r="D1674">
        <f t="shared" si="261"/>
        <v>1</v>
      </c>
      <c r="E1674" t="str">
        <f t="shared" si="260"/>
        <v>Oct</v>
      </c>
      <c r="F1674">
        <f t="shared" si="262"/>
        <v>2019</v>
      </c>
      <c r="G1674" t="str">
        <f t="shared" si="263"/>
        <v>Tue</v>
      </c>
      <c r="H1674" s="1">
        <v>43740</v>
      </c>
      <c r="I1674">
        <f t="shared" si="264"/>
        <v>2</v>
      </c>
      <c r="J1674" s="1" t="str">
        <f t="shared" si="265"/>
        <v>Oct</v>
      </c>
      <c r="K1674">
        <f t="shared" si="266"/>
        <v>2019</v>
      </c>
      <c r="L1674" s="1" t="str">
        <f t="shared" si="267"/>
        <v>Wed</v>
      </c>
      <c r="M1674">
        <f t="shared" si="268"/>
        <v>1</v>
      </c>
      <c r="N1674" t="s">
        <v>41</v>
      </c>
      <c r="O1674" t="s">
        <v>769</v>
      </c>
      <c r="P1674" t="s">
        <v>770</v>
      </c>
      <c r="Q1674" t="s">
        <v>44</v>
      </c>
      <c r="R1674" t="s">
        <v>26</v>
      </c>
      <c r="S1674" t="s">
        <v>4401</v>
      </c>
      <c r="T1674" t="s">
        <v>765</v>
      </c>
      <c r="U1674" t="str">
        <f t="shared" si="269"/>
        <v>La Porte, Indiana, United States</v>
      </c>
      <c r="V1674" t="s">
        <v>57</v>
      </c>
      <c r="W1674" t="s">
        <v>1055</v>
      </c>
      <c r="X1674" t="s">
        <v>31</v>
      </c>
      <c r="Y1674" t="s">
        <v>120</v>
      </c>
      <c r="Z1674" t="s">
        <v>1056</v>
      </c>
      <c r="AA1674">
        <v>41.85</v>
      </c>
      <c r="AB1674">
        <v>5</v>
      </c>
      <c r="AC1674">
        <v>10.881</v>
      </c>
      <c r="AD1674" t="e">
        <v>#N/A</v>
      </c>
      <c r="AE1674" t="s">
        <v>34</v>
      </c>
    </row>
    <row r="1675" spans="1:31" x14ac:dyDescent="0.25">
      <c r="A1675">
        <v>2229</v>
      </c>
      <c r="B1675" t="s">
        <v>4402</v>
      </c>
      <c r="C1675" s="1">
        <v>43739</v>
      </c>
      <c r="D1675">
        <f t="shared" si="261"/>
        <v>1</v>
      </c>
      <c r="E1675" t="str">
        <f t="shared" si="260"/>
        <v>Oct</v>
      </c>
      <c r="F1675">
        <f t="shared" si="262"/>
        <v>2019</v>
      </c>
      <c r="G1675" t="str">
        <f t="shared" si="263"/>
        <v>Tue</v>
      </c>
      <c r="H1675" s="1">
        <v>43743</v>
      </c>
      <c r="I1675">
        <f t="shared" si="264"/>
        <v>5</v>
      </c>
      <c r="J1675" s="1" t="str">
        <f t="shared" si="265"/>
        <v>Oct</v>
      </c>
      <c r="K1675">
        <f t="shared" si="266"/>
        <v>2019</v>
      </c>
      <c r="L1675" s="1" t="str">
        <f t="shared" si="267"/>
        <v>Sat</v>
      </c>
      <c r="M1675">
        <f t="shared" si="268"/>
        <v>4</v>
      </c>
      <c r="N1675" t="s">
        <v>22</v>
      </c>
      <c r="O1675" t="s">
        <v>2533</v>
      </c>
      <c r="P1675" t="s">
        <v>2534</v>
      </c>
      <c r="Q1675" t="s">
        <v>44</v>
      </c>
      <c r="R1675" t="s">
        <v>26</v>
      </c>
      <c r="S1675" t="s">
        <v>221</v>
      </c>
      <c r="T1675" t="s">
        <v>222</v>
      </c>
      <c r="U1675" t="str">
        <f t="shared" si="269"/>
        <v>New York City, New York, United States</v>
      </c>
      <c r="V1675" t="s">
        <v>29</v>
      </c>
      <c r="W1675" t="s">
        <v>3918</v>
      </c>
      <c r="X1675" t="s">
        <v>31</v>
      </c>
      <c r="Y1675" t="s">
        <v>71</v>
      </c>
      <c r="Z1675" t="s">
        <v>3919</v>
      </c>
      <c r="AA1675">
        <v>330.58800000000002</v>
      </c>
      <c r="AB1675">
        <v>1</v>
      </c>
      <c r="AC1675">
        <v>-115.7058</v>
      </c>
      <c r="AD1675" t="e">
        <v>#N/A</v>
      </c>
      <c r="AE1675" t="s">
        <v>39</v>
      </c>
    </row>
    <row r="1676" spans="1:31" x14ac:dyDescent="0.25">
      <c r="A1676">
        <v>2667</v>
      </c>
      <c r="B1676" t="s">
        <v>4403</v>
      </c>
      <c r="C1676" s="1">
        <v>43739</v>
      </c>
      <c r="D1676">
        <f t="shared" si="261"/>
        <v>1</v>
      </c>
      <c r="E1676" t="str">
        <f t="shared" si="260"/>
        <v>Oct</v>
      </c>
      <c r="F1676">
        <f t="shared" si="262"/>
        <v>2019</v>
      </c>
      <c r="G1676" t="str">
        <f t="shared" si="263"/>
        <v>Tue</v>
      </c>
      <c r="H1676" s="1">
        <v>43739</v>
      </c>
      <c r="I1676">
        <f t="shared" si="264"/>
        <v>1</v>
      </c>
      <c r="J1676" s="1" t="str">
        <f t="shared" si="265"/>
        <v>Oct</v>
      </c>
      <c r="K1676">
        <f t="shared" si="266"/>
        <v>2019</v>
      </c>
      <c r="L1676" s="1" t="str">
        <f t="shared" si="267"/>
        <v>Tue</v>
      </c>
      <c r="M1676">
        <f t="shared" si="268"/>
        <v>0</v>
      </c>
      <c r="N1676" t="s">
        <v>211</v>
      </c>
      <c r="O1676" t="s">
        <v>3472</v>
      </c>
      <c r="P1676" t="s">
        <v>3473</v>
      </c>
      <c r="Q1676" t="s">
        <v>44</v>
      </c>
      <c r="R1676" t="s">
        <v>26</v>
      </c>
      <c r="S1676" t="s">
        <v>118</v>
      </c>
      <c r="T1676" t="s">
        <v>56</v>
      </c>
      <c r="U1676" t="str">
        <f t="shared" si="269"/>
        <v>Amarillo, Texas, United States</v>
      </c>
      <c r="V1676" t="s">
        <v>57</v>
      </c>
      <c r="W1676" t="s">
        <v>1204</v>
      </c>
      <c r="X1676" t="s">
        <v>36</v>
      </c>
      <c r="Y1676" t="s">
        <v>59</v>
      </c>
      <c r="Z1676" t="s">
        <v>1877</v>
      </c>
      <c r="AA1676">
        <v>79.512</v>
      </c>
      <c r="AB1676">
        <v>3</v>
      </c>
      <c r="AC1676">
        <v>20.8719</v>
      </c>
      <c r="AD1676" t="e">
        <v>#N/A</v>
      </c>
      <c r="AE1676" t="s">
        <v>39</v>
      </c>
    </row>
    <row r="1677" spans="1:31" x14ac:dyDescent="0.25">
      <c r="A1677">
        <v>2668</v>
      </c>
      <c r="B1677" t="s">
        <v>4403</v>
      </c>
      <c r="C1677" s="1">
        <v>43739</v>
      </c>
      <c r="D1677">
        <f t="shared" si="261"/>
        <v>1</v>
      </c>
      <c r="E1677" t="str">
        <f t="shared" si="260"/>
        <v>Oct</v>
      </c>
      <c r="F1677">
        <f t="shared" si="262"/>
        <v>2019</v>
      </c>
      <c r="G1677" t="str">
        <f t="shared" si="263"/>
        <v>Tue</v>
      </c>
      <c r="H1677" s="1">
        <v>43739</v>
      </c>
      <c r="I1677">
        <f t="shared" si="264"/>
        <v>1</v>
      </c>
      <c r="J1677" s="1" t="str">
        <f t="shared" si="265"/>
        <v>Oct</v>
      </c>
      <c r="K1677">
        <f t="shared" si="266"/>
        <v>2019</v>
      </c>
      <c r="L1677" s="1" t="str">
        <f t="shared" si="267"/>
        <v>Tue</v>
      </c>
      <c r="M1677">
        <f t="shared" si="268"/>
        <v>0</v>
      </c>
      <c r="N1677" t="s">
        <v>211</v>
      </c>
      <c r="O1677" t="s">
        <v>3472</v>
      </c>
      <c r="P1677" t="s">
        <v>3473</v>
      </c>
      <c r="Q1677" t="s">
        <v>44</v>
      </c>
      <c r="R1677" t="s">
        <v>26</v>
      </c>
      <c r="S1677" t="s">
        <v>118</v>
      </c>
      <c r="T1677" t="s">
        <v>56</v>
      </c>
      <c r="U1677" t="str">
        <f t="shared" si="269"/>
        <v>Amarillo, Texas, United States</v>
      </c>
      <c r="V1677" t="s">
        <v>57</v>
      </c>
      <c r="W1677" t="s">
        <v>3399</v>
      </c>
      <c r="X1677" t="s">
        <v>49</v>
      </c>
      <c r="Y1677" t="s">
        <v>123</v>
      </c>
      <c r="Z1677" t="s">
        <v>403</v>
      </c>
      <c r="AA1677">
        <v>28.352</v>
      </c>
      <c r="AB1677">
        <v>1</v>
      </c>
      <c r="AC1677">
        <v>9.5687999999999995</v>
      </c>
      <c r="AD1677" t="e">
        <v>#N/A</v>
      </c>
      <c r="AE1677" t="s">
        <v>34</v>
      </c>
    </row>
    <row r="1678" spans="1:31" x14ac:dyDescent="0.25">
      <c r="A1678">
        <v>7192</v>
      </c>
      <c r="B1678" t="s">
        <v>4404</v>
      </c>
      <c r="C1678" s="1">
        <v>43739</v>
      </c>
      <c r="D1678">
        <f t="shared" si="261"/>
        <v>1</v>
      </c>
      <c r="E1678" t="str">
        <f t="shared" si="260"/>
        <v>Oct</v>
      </c>
      <c r="F1678">
        <f t="shared" si="262"/>
        <v>2019</v>
      </c>
      <c r="G1678" t="str">
        <f t="shared" si="263"/>
        <v>Tue</v>
      </c>
      <c r="H1678" s="1">
        <v>43744</v>
      </c>
      <c r="I1678">
        <f t="shared" si="264"/>
        <v>6</v>
      </c>
      <c r="J1678" s="1" t="str">
        <f t="shared" si="265"/>
        <v>Oct</v>
      </c>
      <c r="K1678">
        <f t="shared" si="266"/>
        <v>2019</v>
      </c>
      <c r="L1678" s="1" t="str">
        <f t="shared" si="267"/>
        <v>Sun</v>
      </c>
      <c r="M1678">
        <f t="shared" si="268"/>
        <v>5</v>
      </c>
      <c r="N1678" t="s">
        <v>97</v>
      </c>
      <c r="O1678" t="s">
        <v>4405</v>
      </c>
      <c r="P1678" t="s">
        <v>4406</v>
      </c>
      <c r="Q1678" t="s">
        <v>44</v>
      </c>
      <c r="R1678" t="s">
        <v>26</v>
      </c>
      <c r="S1678" t="s">
        <v>2973</v>
      </c>
      <c r="T1678" t="s">
        <v>101</v>
      </c>
      <c r="U1678" t="str">
        <f t="shared" si="269"/>
        <v>Hialeah, Florida, United States</v>
      </c>
      <c r="V1678" t="s">
        <v>82</v>
      </c>
      <c r="W1678" t="s">
        <v>1319</v>
      </c>
      <c r="X1678" t="s">
        <v>49</v>
      </c>
      <c r="Y1678" t="s">
        <v>75</v>
      </c>
      <c r="Z1678" t="s">
        <v>1320</v>
      </c>
      <c r="AA1678">
        <v>5.3879999999999999</v>
      </c>
      <c r="AB1678">
        <v>4</v>
      </c>
      <c r="AC1678">
        <v>-4.49</v>
      </c>
      <c r="AD1678" t="e">
        <v>#N/A</v>
      </c>
      <c r="AE1678" t="s">
        <v>34</v>
      </c>
    </row>
    <row r="1679" spans="1:31" x14ac:dyDescent="0.25">
      <c r="A1679">
        <v>7193</v>
      </c>
      <c r="B1679" t="s">
        <v>4404</v>
      </c>
      <c r="C1679" s="1">
        <v>43739</v>
      </c>
      <c r="D1679">
        <f t="shared" si="261"/>
        <v>1</v>
      </c>
      <c r="E1679" t="str">
        <f t="shared" si="260"/>
        <v>Oct</v>
      </c>
      <c r="F1679">
        <f t="shared" si="262"/>
        <v>2019</v>
      </c>
      <c r="G1679" t="str">
        <f t="shared" si="263"/>
        <v>Tue</v>
      </c>
      <c r="H1679" s="1">
        <v>43744</v>
      </c>
      <c r="I1679">
        <f t="shared" si="264"/>
        <v>6</v>
      </c>
      <c r="J1679" s="1" t="str">
        <f t="shared" si="265"/>
        <v>Oct</v>
      </c>
      <c r="K1679">
        <f t="shared" si="266"/>
        <v>2019</v>
      </c>
      <c r="L1679" s="1" t="str">
        <f t="shared" si="267"/>
        <v>Sun</v>
      </c>
      <c r="M1679">
        <f t="shared" si="268"/>
        <v>5</v>
      </c>
      <c r="N1679" t="s">
        <v>97</v>
      </c>
      <c r="O1679" t="s">
        <v>4405</v>
      </c>
      <c r="P1679" t="s">
        <v>4406</v>
      </c>
      <c r="Q1679" t="s">
        <v>44</v>
      </c>
      <c r="R1679" t="s">
        <v>26</v>
      </c>
      <c r="S1679" t="s">
        <v>2973</v>
      </c>
      <c r="T1679" t="s">
        <v>101</v>
      </c>
      <c r="U1679" t="str">
        <f t="shared" si="269"/>
        <v>Hialeah, Florida, United States</v>
      </c>
      <c r="V1679" t="s">
        <v>82</v>
      </c>
      <c r="W1679" t="s">
        <v>4407</v>
      </c>
      <c r="X1679" t="s">
        <v>49</v>
      </c>
      <c r="Y1679" t="s">
        <v>92</v>
      </c>
      <c r="Z1679" t="s">
        <v>4408</v>
      </c>
      <c r="AA1679">
        <v>30.975999999999999</v>
      </c>
      <c r="AB1679">
        <v>8</v>
      </c>
      <c r="AC1679">
        <v>5.0335999999999999</v>
      </c>
      <c r="AD1679" t="e">
        <v>#N/A</v>
      </c>
      <c r="AE1679" t="s">
        <v>73</v>
      </c>
    </row>
    <row r="1680" spans="1:31" x14ac:dyDescent="0.25">
      <c r="A1680">
        <v>2993</v>
      </c>
      <c r="B1680" t="s">
        <v>4409</v>
      </c>
      <c r="C1680" s="1">
        <v>43740</v>
      </c>
      <c r="D1680">
        <f t="shared" si="261"/>
        <v>2</v>
      </c>
      <c r="E1680" t="str">
        <f t="shared" si="260"/>
        <v>Oct</v>
      </c>
      <c r="F1680">
        <f t="shared" si="262"/>
        <v>2019</v>
      </c>
      <c r="G1680" t="str">
        <f t="shared" si="263"/>
        <v>Wed</v>
      </c>
      <c r="H1680" s="1">
        <v>43744</v>
      </c>
      <c r="I1680">
        <f t="shared" si="264"/>
        <v>6</v>
      </c>
      <c r="J1680" s="1" t="str">
        <f t="shared" si="265"/>
        <v>Oct</v>
      </c>
      <c r="K1680">
        <f t="shared" si="266"/>
        <v>2019</v>
      </c>
      <c r="L1680" s="1" t="str">
        <f t="shared" si="267"/>
        <v>Sun</v>
      </c>
      <c r="M1680">
        <f t="shared" si="268"/>
        <v>4</v>
      </c>
      <c r="N1680" t="s">
        <v>22</v>
      </c>
      <c r="O1680" t="s">
        <v>4410</v>
      </c>
      <c r="P1680" t="s">
        <v>4411</v>
      </c>
      <c r="Q1680" t="s">
        <v>25</v>
      </c>
      <c r="R1680" t="s">
        <v>26</v>
      </c>
      <c r="S1680" t="s">
        <v>221</v>
      </c>
      <c r="T1680" t="s">
        <v>222</v>
      </c>
      <c r="U1680" t="str">
        <f t="shared" si="269"/>
        <v>New York City, New York, United States</v>
      </c>
      <c r="V1680" t="s">
        <v>29</v>
      </c>
      <c r="W1680" t="s">
        <v>4412</v>
      </c>
      <c r="X1680" t="s">
        <v>49</v>
      </c>
      <c r="Y1680" t="s">
        <v>282</v>
      </c>
      <c r="Z1680" t="s">
        <v>4413</v>
      </c>
      <c r="AA1680">
        <v>61.44</v>
      </c>
      <c r="AB1680">
        <v>3</v>
      </c>
      <c r="AC1680">
        <v>16.588799999999999</v>
      </c>
      <c r="AD1680" t="e">
        <v>#N/A</v>
      </c>
      <c r="AE1680" t="s">
        <v>39</v>
      </c>
    </row>
    <row r="1681" spans="1:31" x14ac:dyDescent="0.25">
      <c r="A1681">
        <v>4513</v>
      </c>
      <c r="B1681" t="s">
        <v>4414</v>
      </c>
      <c r="C1681" s="1">
        <v>43740</v>
      </c>
      <c r="D1681">
        <f t="shared" si="261"/>
        <v>2</v>
      </c>
      <c r="E1681" t="str">
        <f t="shared" si="260"/>
        <v>Oct</v>
      </c>
      <c r="F1681">
        <f t="shared" si="262"/>
        <v>2019</v>
      </c>
      <c r="G1681" t="str">
        <f t="shared" si="263"/>
        <v>Wed</v>
      </c>
      <c r="H1681" s="1">
        <v>43741</v>
      </c>
      <c r="I1681">
        <f t="shared" si="264"/>
        <v>3</v>
      </c>
      <c r="J1681" s="1" t="str">
        <f t="shared" si="265"/>
        <v>Oct</v>
      </c>
      <c r="K1681">
        <f t="shared" si="266"/>
        <v>2019</v>
      </c>
      <c r="L1681" s="1" t="str">
        <f t="shared" si="267"/>
        <v>Thu</v>
      </c>
      <c r="M1681">
        <f t="shared" si="268"/>
        <v>1</v>
      </c>
      <c r="N1681" t="s">
        <v>41</v>
      </c>
      <c r="O1681" t="s">
        <v>2519</v>
      </c>
      <c r="P1681" t="s">
        <v>2520</v>
      </c>
      <c r="Q1681" t="s">
        <v>44</v>
      </c>
      <c r="R1681" t="s">
        <v>26</v>
      </c>
      <c r="S1681" t="s">
        <v>1700</v>
      </c>
      <c r="T1681" t="s">
        <v>468</v>
      </c>
      <c r="U1681" t="str">
        <f t="shared" si="269"/>
        <v>Phoenix, Arizona, United States</v>
      </c>
      <c r="V1681" t="s">
        <v>47</v>
      </c>
      <c r="W1681" t="s">
        <v>3335</v>
      </c>
      <c r="X1681" t="s">
        <v>49</v>
      </c>
      <c r="Y1681" t="s">
        <v>75</v>
      </c>
      <c r="Z1681" t="s">
        <v>3336</v>
      </c>
      <c r="AA1681">
        <v>54.792000000000002</v>
      </c>
      <c r="AB1681">
        <v>6</v>
      </c>
      <c r="AC1681">
        <v>-40.180799999999998</v>
      </c>
      <c r="AD1681" t="e">
        <v>#N/A</v>
      </c>
      <c r="AE1681" t="s">
        <v>34</v>
      </c>
    </row>
    <row r="1682" spans="1:31" x14ac:dyDescent="0.25">
      <c r="A1682">
        <v>6826</v>
      </c>
      <c r="B1682" t="s">
        <v>4415</v>
      </c>
      <c r="C1682" s="1">
        <v>43740</v>
      </c>
      <c r="D1682">
        <f t="shared" si="261"/>
        <v>2</v>
      </c>
      <c r="E1682" t="str">
        <f t="shared" si="260"/>
        <v>Oct</v>
      </c>
      <c r="F1682">
        <f t="shared" si="262"/>
        <v>2019</v>
      </c>
      <c r="G1682" t="str">
        <f t="shared" si="263"/>
        <v>Wed</v>
      </c>
      <c r="H1682" s="1">
        <v>43747</v>
      </c>
      <c r="I1682">
        <f t="shared" si="264"/>
        <v>9</v>
      </c>
      <c r="J1682" s="1" t="str">
        <f t="shared" si="265"/>
        <v>Oct</v>
      </c>
      <c r="K1682">
        <f t="shared" si="266"/>
        <v>2019</v>
      </c>
      <c r="L1682" s="1" t="str">
        <f t="shared" si="267"/>
        <v>Wed</v>
      </c>
      <c r="M1682">
        <f t="shared" si="268"/>
        <v>7</v>
      </c>
      <c r="N1682" t="s">
        <v>22</v>
      </c>
      <c r="O1682" t="s">
        <v>4416</v>
      </c>
      <c r="P1682" t="s">
        <v>4417</v>
      </c>
      <c r="Q1682" t="s">
        <v>25</v>
      </c>
      <c r="R1682" t="s">
        <v>26</v>
      </c>
      <c r="S1682" t="s">
        <v>2166</v>
      </c>
      <c r="T1682" t="s">
        <v>765</v>
      </c>
      <c r="U1682" t="str">
        <f t="shared" si="269"/>
        <v>Lafayette, Indiana, United States</v>
      </c>
      <c r="V1682" t="s">
        <v>57</v>
      </c>
      <c r="W1682" t="s">
        <v>824</v>
      </c>
      <c r="X1682" t="s">
        <v>49</v>
      </c>
      <c r="Y1682" t="s">
        <v>50</v>
      </c>
      <c r="Z1682" t="s">
        <v>825</v>
      </c>
      <c r="AA1682">
        <v>32.479999999999997</v>
      </c>
      <c r="AB1682">
        <v>2</v>
      </c>
      <c r="AC1682">
        <v>4.8719999999999999</v>
      </c>
      <c r="AD1682" t="e">
        <v>#N/A</v>
      </c>
      <c r="AE1682" t="s">
        <v>73</v>
      </c>
    </row>
    <row r="1683" spans="1:31" x14ac:dyDescent="0.25">
      <c r="A1683">
        <v>6827</v>
      </c>
      <c r="B1683" t="s">
        <v>4415</v>
      </c>
      <c r="C1683" s="1">
        <v>43740</v>
      </c>
      <c r="D1683">
        <f t="shared" si="261"/>
        <v>2</v>
      </c>
      <c r="E1683" t="str">
        <f t="shared" si="260"/>
        <v>Oct</v>
      </c>
      <c r="F1683">
        <f t="shared" si="262"/>
        <v>2019</v>
      </c>
      <c r="G1683" t="str">
        <f t="shared" si="263"/>
        <v>Wed</v>
      </c>
      <c r="H1683" s="1">
        <v>43747</v>
      </c>
      <c r="I1683">
        <f t="shared" si="264"/>
        <v>9</v>
      </c>
      <c r="J1683" s="1" t="str">
        <f t="shared" si="265"/>
        <v>Oct</v>
      </c>
      <c r="K1683">
        <f t="shared" si="266"/>
        <v>2019</v>
      </c>
      <c r="L1683" s="1" t="str">
        <f t="shared" si="267"/>
        <v>Wed</v>
      </c>
      <c r="M1683">
        <f t="shared" si="268"/>
        <v>7</v>
      </c>
      <c r="N1683" t="s">
        <v>22</v>
      </c>
      <c r="O1683" t="s">
        <v>4416</v>
      </c>
      <c r="P1683" t="s">
        <v>4417</v>
      </c>
      <c r="Q1683" t="s">
        <v>25</v>
      </c>
      <c r="R1683" t="s">
        <v>26</v>
      </c>
      <c r="S1683" t="s">
        <v>2166</v>
      </c>
      <c r="T1683" t="s">
        <v>765</v>
      </c>
      <c r="U1683" t="str">
        <f t="shared" si="269"/>
        <v>Lafayette, Indiana, United States</v>
      </c>
      <c r="V1683" t="s">
        <v>57</v>
      </c>
      <c r="W1683" t="s">
        <v>2246</v>
      </c>
      <c r="X1683" t="s">
        <v>36</v>
      </c>
      <c r="Y1683" t="s">
        <v>84</v>
      </c>
      <c r="Z1683" t="s">
        <v>2247</v>
      </c>
      <c r="AA1683">
        <v>499.95</v>
      </c>
      <c r="AB1683">
        <v>5</v>
      </c>
      <c r="AC1683">
        <v>8399.9760000000006</v>
      </c>
      <c r="AD1683" t="e">
        <v>#N/A</v>
      </c>
      <c r="AE1683" t="s">
        <v>39</v>
      </c>
    </row>
    <row r="1684" spans="1:31" x14ac:dyDescent="0.25">
      <c r="A1684">
        <v>6828</v>
      </c>
      <c r="B1684" t="s">
        <v>4415</v>
      </c>
      <c r="C1684" s="1">
        <v>43740</v>
      </c>
      <c r="D1684">
        <f t="shared" si="261"/>
        <v>2</v>
      </c>
      <c r="E1684" t="str">
        <f t="shared" si="260"/>
        <v>Oct</v>
      </c>
      <c r="F1684">
        <f t="shared" si="262"/>
        <v>2019</v>
      </c>
      <c r="G1684" t="str">
        <f t="shared" si="263"/>
        <v>Wed</v>
      </c>
      <c r="H1684" s="1">
        <v>43747</v>
      </c>
      <c r="I1684">
        <f t="shared" si="264"/>
        <v>9</v>
      </c>
      <c r="J1684" s="1" t="str">
        <f t="shared" si="265"/>
        <v>Oct</v>
      </c>
      <c r="K1684">
        <f t="shared" si="266"/>
        <v>2019</v>
      </c>
      <c r="L1684" s="1" t="str">
        <f t="shared" si="267"/>
        <v>Wed</v>
      </c>
      <c r="M1684">
        <f t="shared" si="268"/>
        <v>7</v>
      </c>
      <c r="N1684" t="s">
        <v>22</v>
      </c>
      <c r="O1684" t="s">
        <v>4416</v>
      </c>
      <c r="P1684" t="s">
        <v>4417</v>
      </c>
      <c r="Q1684" t="s">
        <v>25</v>
      </c>
      <c r="R1684" t="s">
        <v>26</v>
      </c>
      <c r="S1684" t="s">
        <v>2166</v>
      </c>
      <c r="T1684" t="s">
        <v>765</v>
      </c>
      <c r="U1684" t="str">
        <f t="shared" si="269"/>
        <v>Lafayette, Indiana, United States</v>
      </c>
      <c r="V1684" t="s">
        <v>57</v>
      </c>
      <c r="W1684" t="s">
        <v>1349</v>
      </c>
      <c r="X1684" t="s">
        <v>49</v>
      </c>
      <c r="Y1684" t="s">
        <v>75</v>
      </c>
      <c r="Z1684" t="s">
        <v>1350</v>
      </c>
      <c r="AA1684">
        <v>735.98</v>
      </c>
      <c r="AB1684">
        <v>2</v>
      </c>
      <c r="AC1684">
        <v>331.19099999999997</v>
      </c>
      <c r="AD1684" t="e">
        <v>#N/A</v>
      </c>
      <c r="AE1684" t="s">
        <v>39</v>
      </c>
    </row>
    <row r="1685" spans="1:31" x14ac:dyDescent="0.25">
      <c r="A1685">
        <v>6829</v>
      </c>
      <c r="B1685" t="s">
        <v>4415</v>
      </c>
      <c r="C1685" s="1">
        <v>43740</v>
      </c>
      <c r="D1685">
        <f t="shared" si="261"/>
        <v>2</v>
      </c>
      <c r="E1685" t="str">
        <f t="shared" si="260"/>
        <v>Oct</v>
      </c>
      <c r="F1685">
        <f t="shared" si="262"/>
        <v>2019</v>
      </c>
      <c r="G1685" t="str">
        <f t="shared" si="263"/>
        <v>Wed</v>
      </c>
      <c r="H1685" s="1">
        <v>43747</v>
      </c>
      <c r="I1685">
        <f t="shared" si="264"/>
        <v>9</v>
      </c>
      <c r="J1685" s="1" t="str">
        <f t="shared" si="265"/>
        <v>Oct</v>
      </c>
      <c r="K1685">
        <f t="shared" si="266"/>
        <v>2019</v>
      </c>
      <c r="L1685" s="1" t="str">
        <f t="shared" si="267"/>
        <v>Wed</v>
      </c>
      <c r="M1685">
        <f t="shared" si="268"/>
        <v>7</v>
      </c>
      <c r="N1685" t="s">
        <v>22</v>
      </c>
      <c r="O1685" t="s">
        <v>4416</v>
      </c>
      <c r="P1685" t="s">
        <v>4417</v>
      </c>
      <c r="Q1685" t="s">
        <v>25</v>
      </c>
      <c r="R1685" t="s">
        <v>26</v>
      </c>
      <c r="S1685" t="s">
        <v>2166</v>
      </c>
      <c r="T1685" t="s">
        <v>765</v>
      </c>
      <c r="U1685" t="str">
        <f t="shared" si="269"/>
        <v>Lafayette, Indiana, United States</v>
      </c>
      <c r="V1685" t="s">
        <v>57</v>
      </c>
      <c r="W1685" t="s">
        <v>1455</v>
      </c>
      <c r="X1685" t="s">
        <v>49</v>
      </c>
      <c r="Y1685" t="s">
        <v>75</v>
      </c>
      <c r="Z1685" t="s">
        <v>1456</v>
      </c>
      <c r="AA1685">
        <v>34.369999999999997</v>
      </c>
      <c r="AB1685">
        <v>7</v>
      </c>
      <c r="AC1685">
        <v>16.8413</v>
      </c>
      <c r="AD1685" t="e">
        <v>#N/A</v>
      </c>
      <c r="AE1685" t="s">
        <v>34</v>
      </c>
    </row>
    <row r="1686" spans="1:31" x14ac:dyDescent="0.25">
      <c r="A1686">
        <v>6830</v>
      </c>
      <c r="B1686" t="s">
        <v>4415</v>
      </c>
      <c r="C1686" s="1">
        <v>43740</v>
      </c>
      <c r="D1686">
        <f t="shared" si="261"/>
        <v>2</v>
      </c>
      <c r="E1686" t="str">
        <f t="shared" si="260"/>
        <v>Oct</v>
      </c>
      <c r="F1686">
        <f t="shared" si="262"/>
        <v>2019</v>
      </c>
      <c r="G1686" t="str">
        <f t="shared" si="263"/>
        <v>Wed</v>
      </c>
      <c r="H1686" s="1">
        <v>43747</v>
      </c>
      <c r="I1686">
        <f t="shared" si="264"/>
        <v>9</v>
      </c>
      <c r="J1686" s="1" t="str">
        <f t="shared" si="265"/>
        <v>Oct</v>
      </c>
      <c r="K1686">
        <f t="shared" si="266"/>
        <v>2019</v>
      </c>
      <c r="L1686" s="1" t="str">
        <f t="shared" si="267"/>
        <v>Wed</v>
      </c>
      <c r="M1686">
        <f t="shared" si="268"/>
        <v>7</v>
      </c>
      <c r="N1686" t="s">
        <v>22</v>
      </c>
      <c r="O1686" t="s">
        <v>4416</v>
      </c>
      <c r="P1686" t="s">
        <v>4417</v>
      </c>
      <c r="Q1686" t="s">
        <v>25</v>
      </c>
      <c r="R1686" t="s">
        <v>26</v>
      </c>
      <c r="S1686" t="s">
        <v>2166</v>
      </c>
      <c r="T1686" t="s">
        <v>765</v>
      </c>
      <c r="U1686" t="str">
        <f t="shared" si="269"/>
        <v>Lafayette, Indiana, United States</v>
      </c>
      <c r="V1686" t="s">
        <v>57</v>
      </c>
      <c r="W1686" t="s">
        <v>4418</v>
      </c>
      <c r="X1686" t="s">
        <v>49</v>
      </c>
      <c r="Y1686" t="s">
        <v>92</v>
      </c>
      <c r="Z1686" t="s">
        <v>4419</v>
      </c>
      <c r="AA1686">
        <v>33.96</v>
      </c>
      <c r="AB1686">
        <v>2</v>
      </c>
      <c r="AC1686">
        <v>9.5088000000000008</v>
      </c>
      <c r="AD1686" t="e">
        <v>#N/A</v>
      </c>
      <c r="AE1686" t="s">
        <v>73</v>
      </c>
    </row>
    <row r="1687" spans="1:31" x14ac:dyDescent="0.25">
      <c r="A1687">
        <v>897</v>
      </c>
      <c r="B1687" t="s">
        <v>4420</v>
      </c>
      <c r="C1687" s="1">
        <v>43741</v>
      </c>
      <c r="D1687">
        <f t="shared" si="261"/>
        <v>3</v>
      </c>
      <c r="E1687" t="str">
        <f t="shared" si="260"/>
        <v>Oct</v>
      </c>
      <c r="F1687">
        <f t="shared" si="262"/>
        <v>2019</v>
      </c>
      <c r="G1687" t="str">
        <f t="shared" si="263"/>
        <v>Thu</v>
      </c>
      <c r="H1687" s="1">
        <v>43744</v>
      </c>
      <c r="I1687">
        <f t="shared" si="264"/>
        <v>6</v>
      </c>
      <c r="J1687" s="1" t="str">
        <f t="shared" si="265"/>
        <v>Oct</v>
      </c>
      <c r="K1687">
        <f t="shared" si="266"/>
        <v>2019</v>
      </c>
      <c r="L1687" s="1" t="str">
        <f t="shared" si="267"/>
        <v>Sun</v>
      </c>
      <c r="M1687">
        <f t="shared" si="268"/>
        <v>3</v>
      </c>
      <c r="N1687" t="s">
        <v>97</v>
      </c>
      <c r="O1687" t="s">
        <v>2799</v>
      </c>
      <c r="P1687" t="s">
        <v>2800</v>
      </c>
      <c r="Q1687" t="s">
        <v>44</v>
      </c>
      <c r="R1687" t="s">
        <v>26</v>
      </c>
      <c r="S1687" t="s">
        <v>454</v>
      </c>
      <c r="T1687" t="s">
        <v>56</v>
      </c>
      <c r="U1687" t="str">
        <f t="shared" si="269"/>
        <v>Houston, Texas, United States</v>
      </c>
      <c r="V1687" t="s">
        <v>57</v>
      </c>
      <c r="W1687" t="s">
        <v>959</v>
      </c>
      <c r="X1687" t="s">
        <v>49</v>
      </c>
      <c r="Y1687" t="s">
        <v>204</v>
      </c>
      <c r="Z1687" t="s">
        <v>415</v>
      </c>
      <c r="AA1687">
        <v>15.648</v>
      </c>
      <c r="AB1687">
        <v>2</v>
      </c>
      <c r="AC1687">
        <v>5.0856000000000003</v>
      </c>
      <c r="AD1687" t="e">
        <v>#N/A</v>
      </c>
      <c r="AE1687" t="s">
        <v>39</v>
      </c>
    </row>
    <row r="1688" spans="1:31" x14ac:dyDescent="0.25">
      <c r="A1688">
        <v>981</v>
      </c>
      <c r="B1688" t="s">
        <v>4421</v>
      </c>
      <c r="C1688" s="1">
        <v>43741</v>
      </c>
      <c r="D1688">
        <f t="shared" si="261"/>
        <v>3</v>
      </c>
      <c r="E1688" t="str">
        <f t="shared" si="260"/>
        <v>Oct</v>
      </c>
      <c r="F1688">
        <f t="shared" si="262"/>
        <v>2019</v>
      </c>
      <c r="G1688" t="str">
        <f t="shared" si="263"/>
        <v>Thu</v>
      </c>
      <c r="H1688" s="1">
        <v>43746</v>
      </c>
      <c r="I1688">
        <f t="shared" si="264"/>
        <v>8</v>
      </c>
      <c r="J1688" s="1" t="str">
        <f t="shared" si="265"/>
        <v>Oct</v>
      </c>
      <c r="K1688">
        <f t="shared" si="266"/>
        <v>2019</v>
      </c>
      <c r="L1688" s="1" t="str">
        <f t="shared" si="267"/>
        <v>Tue</v>
      </c>
      <c r="M1688">
        <f t="shared" si="268"/>
        <v>5</v>
      </c>
      <c r="N1688" t="s">
        <v>22</v>
      </c>
      <c r="O1688" t="s">
        <v>4422</v>
      </c>
      <c r="P1688" t="s">
        <v>4423</v>
      </c>
      <c r="Q1688" t="s">
        <v>44</v>
      </c>
      <c r="R1688" t="s">
        <v>26</v>
      </c>
      <c r="S1688" t="s">
        <v>221</v>
      </c>
      <c r="T1688" t="s">
        <v>222</v>
      </c>
      <c r="U1688" t="str">
        <f t="shared" si="269"/>
        <v>New York City, New York, United States</v>
      </c>
      <c r="V1688" t="s">
        <v>29</v>
      </c>
      <c r="W1688" t="s">
        <v>4272</v>
      </c>
      <c r="X1688" t="s">
        <v>31</v>
      </c>
      <c r="Y1688" t="s">
        <v>262</v>
      </c>
      <c r="Z1688" t="s">
        <v>4273</v>
      </c>
      <c r="AA1688">
        <v>599.29200000000003</v>
      </c>
      <c r="AB1688">
        <v>6</v>
      </c>
      <c r="AC1688">
        <v>93.223200000000006</v>
      </c>
      <c r="AD1688" t="e">
        <v>#N/A</v>
      </c>
      <c r="AE1688" t="s">
        <v>34</v>
      </c>
    </row>
    <row r="1689" spans="1:31" x14ac:dyDescent="0.25">
      <c r="A1689">
        <v>6370</v>
      </c>
      <c r="B1689" t="s">
        <v>4424</v>
      </c>
      <c r="C1689" s="1">
        <v>43741</v>
      </c>
      <c r="D1689">
        <f t="shared" si="261"/>
        <v>3</v>
      </c>
      <c r="E1689" t="str">
        <f t="shared" si="260"/>
        <v>Oct</v>
      </c>
      <c r="F1689">
        <f t="shared" si="262"/>
        <v>2019</v>
      </c>
      <c r="G1689" t="str">
        <f t="shared" si="263"/>
        <v>Thu</v>
      </c>
      <c r="H1689" s="1">
        <v>43745</v>
      </c>
      <c r="I1689">
        <f t="shared" si="264"/>
        <v>7</v>
      </c>
      <c r="J1689" s="1" t="str">
        <f t="shared" si="265"/>
        <v>Oct</v>
      </c>
      <c r="K1689">
        <f t="shared" si="266"/>
        <v>2019</v>
      </c>
      <c r="L1689" s="1" t="str">
        <f t="shared" si="267"/>
        <v>Mon</v>
      </c>
      <c r="M1689">
        <f t="shared" si="268"/>
        <v>4</v>
      </c>
      <c r="N1689" t="s">
        <v>22</v>
      </c>
      <c r="O1689" t="s">
        <v>4425</v>
      </c>
      <c r="P1689" t="s">
        <v>4426</v>
      </c>
      <c r="Q1689" t="s">
        <v>25</v>
      </c>
      <c r="R1689" t="s">
        <v>26</v>
      </c>
      <c r="S1689" t="s">
        <v>3096</v>
      </c>
      <c r="T1689" t="s">
        <v>56</v>
      </c>
      <c r="U1689" t="str">
        <f t="shared" si="269"/>
        <v>Grand Prairie, Texas, United States</v>
      </c>
      <c r="V1689" t="s">
        <v>57</v>
      </c>
      <c r="W1689" t="s">
        <v>3300</v>
      </c>
      <c r="X1689" t="s">
        <v>31</v>
      </c>
      <c r="Y1689" t="s">
        <v>120</v>
      </c>
      <c r="Z1689" t="s">
        <v>3301</v>
      </c>
      <c r="AA1689">
        <v>38.08</v>
      </c>
      <c r="AB1689">
        <v>5</v>
      </c>
      <c r="AC1689">
        <v>-29.512</v>
      </c>
      <c r="AD1689" t="e">
        <v>#N/A</v>
      </c>
      <c r="AE1689" t="s">
        <v>34</v>
      </c>
    </row>
    <row r="1690" spans="1:31" x14ac:dyDescent="0.25">
      <c r="A1690">
        <v>7872</v>
      </c>
      <c r="B1690" t="s">
        <v>4427</v>
      </c>
      <c r="C1690" s="1">
        <v>43741</v>
      </c>
      <c r="D1690">
        <f t="shared" si="261"/>
        <v>3</v>
      </c>
      <c r="E1690" t="str">
        <f t="shared" si="260"/>
        <v>Oct</v>
      </c>
      <c r="F1690">
        <f t="shared" si="262"/>
        <v>2019</v>
      </c>
      <c r="G1690" t="str">
        <f t="shared" si="263"/>
        <v>Thu</v>
      </c>
      <c r="H1690" s="1">
        <v>43745</v>
      </c>
      <c r="I1690">
        <f t="shared" si="264"/>
        <v>7</v>
      </c>
      <c r="J1690" s="1" t="str">
        <f t="shared" si="265"/>
        <v>Oct</v>
      </c>
      <c r="K1690">
        <f t="shared" si="266"/>
        <v>2019</v>
      </c>
      <c r="L1690" s="1" t="str">
        <f t="shared" si="267"/>
        <v>Mon</v>
      </c>
      <c r="M1690">
        <f t="shared" si="268"/>
        <v>4</v>
      </c>
      <c r="N1690" t="s">
        <v>22</v>
      </c>
      <c r="O1690" t="s">
        <v>1322</v>
      </c>
      <c r="P1690" t="s">
        <v>1323</v>
      </c>
      <c r="Q1690" t="s">
        <v>111</v>
      </c>
      <c r="R1690" t="s">
        <v>26</v>
      </c>
      <c r="S1690" t="s">
        <v>4428</v>
      </c>
      <c r="T1690" t="s">
        <v>46</v>
      </c>
      <c r="U1690" t="str">
        <f t="shared" si="269"/>
        <v>Lake Forest, California, United States</v>
      </c>
      <c r="V1690" t="s">
        <v>47</v>
      </c>
      <c r="W1690" t="s">
        <v>4429</v>
      </c>
      <c r="X1690" t="s">
        <v>49</v>
      </c>
      <c r="Y1690" t="s">
        <v>296</v>
      </c>
      <c r="Z1690" t="s">
        <v>4430</v>
      </c>
      <c r="AA1690">
        <v>6.16</v>
      </c>
      <c r="AB1690">
        <v>2</v>
      </c>
      <c r="AC1690">
        <v>2.9567999999999999</v>
      </c>
      <c r="AD1690" t="e">
        <v>#N/A</v>
      </c>
      <c r="AE1690" t="s">
        <v>73</v>
      </c>
    </row>
    <row r="1691" spans="1:31" x14ac:dyDescent="0.25">
      <c r="A1691">
        <v>7873</v>
      </c>
      <c r="B1691" t="s">
        <v>4427</v>
      </c>
      <c r="C1691" s="1">
        <v>43741</v>
      </c>
      <c r="D1691">
        <f t="shared" si="261"/>
        <v>3</v>
      </c>
      <c r="E1691" t="str">
        <f t="shared" si="260"/>
        <v>Oct</v>
      </c>
      <c r="F1691">
        <f t="shared" si="262"/>
        <v>2019</v>
      </c>
      <c r="G1691" t="str">
        <f t="shared" si="263"/>
        <v>Thu</v>
      </c>
      <c r="H1691" s="1">
        <v>43745</v>
      </c>
      <c r="I1691">
        <f t="shared" si="264"/>
        <v>7</v>
      </c>
      <c r="J1691" s="1" t="str">
        <f t="shared" si="265"/>
        <v>Oct</v>
      </c>
      <c r="K1691">
        <f t="shared" si="266"/>
        <v>2019</v>
      </c>
      <c r="L1691" s="1" t="str">
        <f t="shared" si="267"/>
        <v>Mon</v>
      </c>
      <c r="M1691">
        <f t="shared" si="268"/>
        <v>4</v>
      </c>
      <c r="N1691" t="s">
        <v>22</v>
      </c>
      <c r="O1691" t="s">
        <v>1322</v>
      </c>
      <c r="P1691" t="s">
        <v>1323</v>
      </c>
      <c r="Q1691" t="s">
        <v>111</v>
      </c>
      <c r="R1691" t="s">
        <v>26</v>
      </c>
      <c r="S1691" t="s">
        <v>4428</v>
      </c>
      <c r="T1691" t="s">
        <v>46</v>
      </c>
      <c r="U1691" t="str">
        <f t="shared" si="269"/>
        <v>Lake Forest, California, United States</v>
      </c>
      <c r="V1691" t="s">
        <v>47</v>
      </c>
      <c r="W1691" t="s">
        <v>4431</v>
      </c>
      <c r="X1691" t="s">
        <v>31</v>
      </c>
      <c r="Y1691" t="s">
        <v>262</v>
      </c>
      <c r="Z1691" t="s">
        <v>4432</v>
      </c>
      <c r="AA1691">
        <v>915.13599999999997</v>
      </c>
      <c r="AB1691">
        <v>4</v>
      </c>
      <c r="AC1691">
        <v>102.9528</v>
      </c>
      <c r="AD1691" t="e">
        <v>#N/A</v>
      </c>
      <c r="AE1691" t="s">
        <v>34</v>
      </c>
    </row>
    <row r="1692" spans="1:31" x14ac:dyDescent="0.25">
      <c r="A1692">
        <v>7874</v>
      </c>
      <c r="B1692" t="s">
        <v>4427</v>
      </c>
      <c r="C1692" s="1">
        <v>43741</v>
      </c>
      <c r="D1692">
        <f t="shared" si="261"/>
        <v>3</v>
      </c>
      <c r="E1692" t="str">
        <f t="shared" si="260"/>
        <v>Oct</v>
      </c>
      <c r="F1692">
        <f t="shared" si="262"/>
        <v>2019</v>
      </c>
      <c r="G1692" t="str">
        <f t="shared" si="263"/>
        <v>Thu</v>
      </c>
      <c r="H1692" s="1">
        <v>43745</v>
      </c>
      <c r="I1692">
        <f t="shared" si="264"/>
        <v>7</v>
      </c>
      <c r="J1692" s="1" t="str">
        <f t="shared" si="265"/>
        <v>Oct</v>
      </c>
      <c r="K1692">
        <f t="shared" si="266"/>
        <v>2019</v>
      </c>
      <c r="L1692" s="1" t="str">
        <f t="shared" si="267"/>
        <v>Mon</v>
      </c>
      <c r="M1692">
        <f t="shared" si="268"/>
        <v>4</v>
      </c>
      <c r="N1692" t="s">
        <v>22</v>
      </c>
      <c r="O1692" t="s">
        <v>1322</v>
      </c>
      <c r="P1692" t="s">
        <v>1323</v>
      </c>
      <c r="Q1692" t="s">
        <v>111</v>
      </c>
      <c r="R1692" t="s">
        <v>26</v>
      </c>
      <c r="S1692" t="s">
        <v>4428</v>
      </c>
      <c r="T1692" t="s">
        <v>46</v>
      </c>
      <c r="U1692" t="str">
        <f t="shared" si="269"/>
        <v>Lake Forest, California, United States</v>
      </c>
      <c r="V1692" t="s">
        <v>47</v>
      </c>
      <c r="W1692" t="s">
        <v>2724</v>
      </c>
      <c r="X1692" t="s">
        <v>49</v>
      </c>
      <c r="Y1692" t="s">
        <v>123</v>
      </c>
      <c r="Z1692" t="s">
        <v>2725</v>
      </c>
      <c r="AA1692">
        <v>8.56</v>
      </c>
      <c r="AB1692">
        <v>2</v>
      </c>
      <c r="AC1692">
        <v>3.8519999999999999</v>
      </c>
      <c r="AD1692" t="e">
        <v>#N/A</v>
      </c>
      <c r="AE1692" t="s">
        <v>73</v>
      </c>
    </row>
    <row r="1693" spans="1:31" x14ac:dyDescent="0.25">
      <c r="A1693">
        <v>7875</v>
      </c>
      <c r="B1693" t="s">
        <v>4427</v>
      </c>
      <c r="C1693" s="1">
        <v>43741</v>
      </c>
      <c r="D1693">
        <f t="shared" si="261"/>
        <v>3</v>
      </c>
      <c r="E1693" t="str">
        <f t="shared" si="260"/>
        <v>Oct</v>
      </c>
      <c r="F1693">
        <f t="shared" si="262"/>
        <v>2019</v>
      </c>
      <c r="G1693" t="str">
        <f t="shared" si="263"/>
        <v>Thu</v>
      </c>
      <c r="H1693" s="1">
        <v>43745</v>
      </c>
      <c r="I1693">
        <f t="shared" si="264"/>
        <v>7</v>
      </c>
      <c r="J1693" s="1" t="str">
        <f t="shared" si="265"/>
        <v>Oct</v>
      </c>
      <c r="K1693">
        <f t="shared" si="266"/>
        <v>2019</v>
      </c>
      <c r="L1693" s="1" t="str">
        <f t="shared" si="267"/>
        <v>Mon</v>
      </c>
      <c r="M1693">
        <f t="shared" si="268"/>
        <v>4</v>
      </c>
      <c r="N1693" t="s">
        <v>22</v>
      </c>
      <c r="O1693" t="s">
        <v>1322</v>
      </c>
      <c r="P1693" t="s">
        <v>1323</v>
      </c>
      <c r="Q1693" t="s">
        <v>111</v>
      </c>
      <c r="R1693" t="s">
        <v>26</v>
      </c>
      <c r="S1693" t="s">
        <v>4428</v>
      </c>
      <c r="T1693" t="s">
        <v>46</v>
      </c>
      <c r="U1693" t="str">
        <f t="shared" si="269"/>
        <v>Lake Forest, California, United States</v>
      </c>
      <c r="V1693" t="s">
        <v>47</v>
      </c>
      <c r="W1693" t="s">
        <v>4433</v>
      </c>
      <c r="X1693" t="s">
        <v>49</v>
      </c>
      <c r="Y1693" t="s">
        <v>123</v>
      </c>
      <c r="Z1693" t="s">
        <v>4434</v>
      </c>
      <c r="AA1693">
        <v>97.82</v>
      </c>
      <c r="AB1693">
        <v>2</v>
      </c>
      <c r="AC1693">
        <v>45.9754</v>
      </c>
      <c r="AD1693" t="e">
        <v>#N/A</v>
      </c>
      <c r="AE1693" t="s">
        <v>73</v>
      </c>
    </row>
    <row r="1694" spans="1:31" x14ac:dyDescent="0.25">
      <c r="A1694">
        <v>4304</v>
      </c>
      <c r="B1694" t="s">
        <v>4435</v>
      </c>
      <c r="C1694" s="1">
        <v>43742</v>
      </c>
      <c r="D1694">
        <f t="shared" si="261"/>
        <v>4</v>
      </c>
      <c r="E1694" t="str">
        <f t="shared" si="260"/>
        <v>Oct</v>
      </c>
      <c r="F1694">
        <f t="shared" si="262"/>
        <v>2019</v>
      </c>
      <c r="G1694" t="str">
        <f t="shared" si="263"/>
        <v>Fri</v>
      </c>
      <c r="H1694" s="1">
        <v>43742</v>
      </c>
      <c r="I1694">
        <f t="shared" si="264"/>
        <v>4</v>
      </c>
      <c r="J1694" s="1" t="str">
        <f t="shared" si="265"/>
        <v>Oct</v>
      </c>
      <c r="K1694">
        <f t="shared" si="266"/>
        <v>2019</v>
      </c>
      <c r="L1694" s="1" t="str">
        <f t="shared" si="267"/>
        <v>Fri</v>
      </c>
      <c r="M1694">
        <f t="shared" si="268"/>
        <v>0</v>
      </c>
      <c r="N1694" t="s">
        <v>211</v>
      </c>
      <c r="O1694" t="s">
        <v>3943</v>
      </c>
      <c r="P1694" t="s">
        <v>3944</v>
      </c>
      <c r="Q1694" t="s">
        <v>44</v>
      </c>
      <c r="R1694" t="s">
        <v>26</v>
      </c>
      <c r="S1694" t="s">
        <v>4436</v>
      </c>
      <c r="T1694" t="s">
        <v>56</v>
      </c>
      <c r="U1694" t="str">
        <f t="shared" si="269"/>
        <v>The Colony, Texas, United States</v>
      </c>
      <c r="V1694" t="s">
        <v>57</v>
      </c>
      <c r="W1694" t="s">
        <v>4437</v>
      </c>
      <c r="X1694" t="s">
        <v>49</v>
      </c>
      <c r="Y1694" t="s">
        <v>204</v>
      </c>
      <c r="Z1694" t="s">
        <v>4438</v>
      </c>
      <c r="AA1694">
        <v>59.752000000000002</v>
      </c>
      <c r="AB1694">
        <v>7</v>
      </c>
      <c r="AC1694">
        <v>19.4194</v>
      </c>
      <c r="AD1694" t="e">
        <v>#N/A</v>
      </c>
      <c r="AE1694" t="s">
        <v>39</v>
      </c>
    </row>
    <row r="1695" spans="1:31" x14ac:dyDescent="0.25">
      <c r="A1695">
        <v>7666</v>
      </c>
      <c r="B1695" t="s">
        <v>4439</v>
      </c>
      <c r="C1695" s="1">
        <v>43742</v>
      </c>
      <c r="D1695">
        <f t="shared" si="261"/>
        <v>4</v>
      </c>
      <c r="E1695" t="str">
        <f t="shared" si="260"/>
        <v>Oct</v>
      </c>
      <c r="F1695">
        <f t="shared" si="262"/>
        <v>2019</v>
      </c>
      <c r="G1695" t="str">
        <f t="shared" si="263"/>
        <v>Fri</v>
      </c>
      <c r="H1695" s="1">
        <v>43746</v>
      </c>
      <c r="I1695">
        <f t="shared" si="264"/>
        <v>8</v>
      </c>
      <c r="J1695" s="1" t="str">
        <f t="shared" si="265"/>
        <v>Oct</v>
      </c>
      <c r="K1695">
        <f t="shared" si="266"/>
        <v>2019</v>
      </c>
      <c r="L1695" s="1" t="str">
        <f t="shared" si="267"/>
        <v>Tue</v>
      </c>
      <c r="M1695">
        <f t="shared" si="268"/>
        <v>4</v>
      </c>
      <c r="N1695" t="s">
        <v>22</v>
      </c>
      <c r="O1695" t="s">
        <v>4440</v>
      </c>
      <c r="P1695" t="s">
        <v>4441</v>
      </c>
      <c r="Q1695" t="s">
        <v>111</v>
      </c>
      <c r="R1695" t="s">
        <v>26</v>
      </c>
      <c r="S1695" t="s">
        <v>2823</v>
      </c>
      <c r="T1695" t="s">
        <v>2199</v>
      </c>
      <c r="U1695" t="str">
        <f t="shared" si="269"/>
        <v>Providence, Rhode Island, United States</v>
      </c>
      <c r="V1695" t="s">
        <v>29</v>
      </c>
      <c r="W1695" t="s">
        <v>4199</v>
      </c>
      <c r="X1695" t="s">
        <v>49</v>
      </c>
      <c r="Y1695" t="s">
        <v>75</v>
      </c>
      <c r="Z1695" t="s">
        <v>4200</v>
      </c>
      <c r="AA1695">
        <v>30.4</v>
      </c>
      <c r="AB1695">
        <v>1</v>
      </c>
      <c r="AC1695">
        <v>13.984</v>
      </c>
      <c r="AD1695" t="e">
        <v>#N/A</v>
      </c>
      <c r="AE1695" t="s">
        <v>34</v>
      </c>
    </row>
    <row r="1696" spans="1:31" x14ac:dyDescent="0.25">
      <c r="A1696">
        <v>7667</v>
      </c>
      <c r="B1696" t="s">
        <v>4439</v>
      </c>
      <c r="C1696" s="1">
        <v>43742</v>
      </c>
      <c r="D1696">
        <f t="shared" si="261"/>
        <v>4</v>
      </c>
      <c r="E1696" t="str">
        <f t="shared" si="260"/>
        <v>Oct</v>
      </c>
      <c r="F1696">
        <f t="shared" si="262"/>
        <v>2019</v>
      </c>
      <c r="G1696" t="str">
        <f t="shared" si="263"/>
        <v>Fri</v>
      </c>
      <c r="H1696" s="1">
        <v>43746</v>
      </c>
      <c r="I1696">
        <f t="shared" si="264"/>
        <v>8</v>
      </c>
      <c r="J1696" s="1" t="str">
        <f t="shared" si="265"/>
        <v>Oct</v>
      </c>
      <c r="K1696">
        <f t="shared" si="266"/>
        <v>2019</v>
      </c>
      <c r="L1696" s="1" t="str">
        <f t="shared" si="267"/>
        <v>Tue</v>
      </c>
      <c r="M1696">
        <f t="shared" si="268"/>
        <v>4</v>
      </c>
      <c r="N1696" t="s">
        <v>22</v>
      </c>
      <c r="O1696" t="s">
        <v>4440</v>
      </c>
      <c r="P1696" t="s">
        <v>4441</v>
      </c>
      <c r="Q1696" t="s">
        <v>111</v>
      </c>
      <c r="R1696" t="s">
        <v>26</v>
      </c>
      <c r="S1696" t="s">
        <v>2823</v>
      </c>
      <c r="T1696" t="s">
        <v>2199</v>
      </c>
      <c r="U1696" t="str">
        <f t="shared" si="269"/>
        <v>Providence, Rhode Island, United States</v>
      </c>
      <c r="V1696" t="s">
        <v>29</v>
      </c>
      <c r="W1696" t="s">
        <v>3270</v>
      </c>
      <c r="X1696" t="s">
        <v>36</v>
      </c>
      <c r="Y1696" t="s">
        <v>84</v>
      </c>
      <c r="Z1696" t="s">
        <v>3271</v>
      </c>
      <c r="AA1696">
        <v>5399.91</v>
      </c>
      <c r="AB1696">
        <v>9</v>
      </c>
      <c r="AC1696">
        <v>2591.9567999999999</v>
      </c>
      <c r="AD1696" t="e">
        <v>#N/A</v>
      </c>
      <c r="AE1696" t="s">
        <v>39</v>
      </c>
    </row>
    <row r="1697" spans="1:31" x14ac:dyDescent="0.25">
      <c r="A1697">
        <v>7668</v>
      </c>
      <c r="B1697" t="s">
        <v>4439</v>
      </c>
      <c r="C1697" s="1">
        <v>43742</v>
      </c>
      <c r="D1697">
        <f t="shared" si="261"/>
        <v>4</v>
      </c>
      <c r="E1697" t="str">
        <f t="shared" si="260"/>
        <v>Oct</v>
      </c>
      <c r="F1697">
        <f t="shared" si="262"/>
        <v>2019</v>
      </c>
      <c r="G1697" t="str">
        <f t="shared" si="263"/>
        <v>Fri</v>
      </c>
      <c r="H1697" s="1">
        <v>43746</v>
      </c>
      <c r="I1697">
        <f t="shared" si="264"/>
        <v>8</v>
      </c>
      <c r="J1697" s="1" t="str">
        <f t="shared" si="265"/>
        <v>Oct</v>
      </c>
      <c r="K1697">
        <f t="shared" si="266"/>
        <v>2019</v>
      </c>
      <c r="L1697" s="1" t="str">
        <f t="shared" si="267"/>
        <v>Tue</v>
      </c>
      <c r="M1697">
        <f t="shared" si="268"/>
        <v>4</v>
      </c>
      <c r="N1697" t="s">
        <v>22</v>
      </c>
      <c r="O1697" t="s">
        <v>4440</v>
      </c>
      <c r="P1697" t="s">
        <v>4441</v>
      </c>
      <c r="Q1697" t="s">
        <v>111</v>
      </c>
      <c r="R1697" t="s">
        <v>26</v>
      </c>
      <c r="S1697" t="s">
        <v>2823</v>
      </c>
      <c r="T1697" t="s">
        <v>2199</v>
      </c>
      <c r="U1697" t="str">
        <f t="shared" si="269"/>
        <v>Providence, Rhode Island, United States</v>
      </c>
      <c r="V1697" t="s">
        <v>29</v>
      </c>
      <c r="W1697" t="s">
        <v>4442</v>
      </c>
      <c r="X1697" t="s">
        <v>49</v>
      </c>
      <c r="Y1697" t="s">
        <v>50</v>
      </c>
      <c r="Z1697" t="s">
        <v>4443</v>
      </c>
      <c r="AA1697">
        <v>119.1</v>
      </c>
      <c r="AB1697">
        <v>3</v>
      </c>
      <c r="AC1697">
        <v>34.539000000000001</v>
      </c>
      <c r="AD1697" t="e">
        <v>#N/A</v>
      </c>
      <c r="AE1697" t="s">
        <v>73</v>
      </c>
    </row>
    <row r="1698" spans="1:31" x14ac:dyDescent="0.25">
      <c r="A1698">
        <v>8157</v>
      </c>
      <c r="B1698" t="s">
        <v>4444</v>
      </c>
      <c r="C1698" s="1">
        <v>43742</v>
      </c>
      <c r="D1698">
        <f t="shared" si="261"/>
        <v>4</v>
      </c>
      <c r="E1698" t="str">
        <f t="shared" si="260"/>
        <v>Oct</v>
      </c>
      <c r="F1698">
        <f t="shared" si="262"/>
        <v>2019</v>
      </c>
      <c r="G1698" t="str">
        <f t="shared" si="263"/>
        <v>Fri</v>
      </c>
      <c r="H1698" s="1">
        <v>43747</v>
      </c>
      <c r="I1698">
        <f t="shared" si="264"/>
        <v>9</v>
      </c>
      <c r="J1698" s="1" t="str">
        <f t="shared" si="265"/>
        <v>Oct</v>
      </c>
      <c r="K1698">
        <f t="shared" si="266"/>
        <v>2019</v>
      </c>
      <c r="L1698" s="1" t="str">
        <f t="shared" si="267"/>
        <v>Wed</v>
      </c>
      <c r="M1698">
        <f t="shared" si="268"/>
        <v>5</v>
      </c>
      <c r="N1698" t="s">
        <v>22</v>
      </c>
      <c r="O1698" t="s">
        <v>4445</v>
      </c>
      <c r="P1698" t="s">
        <v>4446</v>
      </c>
      <c r="Q1698" t="s">
        <v>44</v>
      </c>
      <c r="R1698" t="s">
        <v>26</v>
      </c>
      <c r="S1698" t="s">
        <v>1542</v>
      </c>
      <c r="T1698" t="s">
        <v>28</v>
      </c>
      <c r="U1698" t="str">
        <f t="shared" si="269"/>
        <v>Baltimore, Maryland, United States</v>
      </c>
      <c r="V1698" t="s">
        <v>29</v>
      </c>
      <c r="W1698" t="s">
        <v>1646</v>
      </c>
      <c r="X1698" t="s">
        <v>31</v>
      </c>
      <c r="Y1698" t="s">
        <v>71</v>
      </c>
      <c r="Z1698" t="s">
        <v>1647</v>
      </c>
      <c r="AA1698">
        <v>239.37200000000001</v>
      </c>
      <c r="AB1698">
        <v>2</v>
      </c>
      <c r="AC1698">
        <v>-23.937200000000001</v>
      </c>
      <c r="AD1698" t="e">
        <v>#N/A</v>
      </c>
      <c r="AE1698" t="s">
        <v>34</v>
      </c>
    </row>
    <row r="1699" spans="1:31" x14ac:dyDescent="0.25">
      <c r="A1699">
        <v>8922</v>
      </c>
      <c r="B1699" t="s">
        <v>4447</v>
      </c>
      <c r="C1699" s="1">
        <v>43742</v>
      </c>
      <c r="D1699">
        <f t="shared" si="261"/>
        <v>4</v>
      </c>
      <c r="E1699" t="str">
        <f t="shared" si="260"/>
        <v>Oct</v>
      </c>
      <c r="F1699">
        <f t="shared" si="262"/>
        <v>2019</v>
      </c>
      <c r="G1699" t="str">
        <f t="shared" si="263"/>
        <v>Fri</v>
      </c>
      <c r="H1699" s="1">
        <v>43746</v>
      </c>
      <c r="I1699">
        <f t="shared" si="264"/>
        <v>8</v>
      </c>
      <c r="J1699" s="1" t="str">
        <f t="shared" si="265"/>
        <v>Oct</v>
      </c>
      <c r="K1699">
        <f t="shared" si="266"/>
        <v>2019</v>
      </c>
      <c r="L1699" s="1" t="str">
        <f t="shared" si="267"/>
        <v>Tue</v>
      </c>
      <c r="M1699">
        <f t="shared" si="268"/>
        <v>4</v>
      </c>
      <c r="N1699" t="s">
        <v>22</v>
      </c>
      <c r="O1699" t="s">
        <v>2168</v>
      </c>
      <c r="P1699" t="s">
        <v>2169</v>
      </c>
      <c r="Q1699" t="s">
        <v>25</v>
      </c>
      <c r="R1699" t="s">
        <v>26</v>
      </c>
      <c r="S1699" t="s">
        <v>4448</v>
      </c>
      <c r="T1699" t="s">
        <v>101</v>
      </c>
      <c r="U1699" t="str">
        <f t="shared" si="269"/>
        <v>Coral Gables, Florida, United States</v>
      </c>
      <c r="V1699" t="s">
        <v>82</v>
      </c>
      <c r="W1699" t="s">
        <v>4449</v>
      </c>
      <c r="X1699" t="s">
        <v>36</v>
      </c>
      <c r="Y1699" t="s">
        <v>37</v>
      </c>
      <c r="Z1699" t="s">
        <v>4450</v>
      </c>
      <c r="AA1699">
        <v>52.68</v>
      </c>
      <c r="AB1699">
        <v>3</v>
      </c>
      <c r="AC1699">
        <v>19.754999999999999</v>
      </c>
      <c r="AD1699" t="e">
        <v>#N/A</v>
      </c>
      <c r="AE1699" t="s">
        <v>73</v>
      </c>
    </row>
    <row r="1700" spans="1:31" x14ac:dyDescent="0.25">
      <c r="A1700">
        <v>8923</v>
      </c>
      <c r="B1700" t="s">
        <v>4447</v>
      </c>
      <c r="C1700" s="1">
        <v>43742</v>
      </c>
      <c r="D1700">
        <f t="shared" si="261"/>
        <v>4</v>
      </c>
      <c r="E1700" t="str">
        <f t="shared" si="260"/>
        <v>Oct</v>
      </c>
      <c r="F1700">
        <f t="shared" si="262"/>
        <v>2019</v>
      </c>
      <c r="G1700" t="str">
        <f t="shared" si="263"/>
        <v>Fri</v>
      </c>
      <c r="H1700" s="1">
        <v>43746</v>
      </c>
      <c r="I1700">
        <f t="shared" si="264"/>
        <v>8</v>
      </c>
      <c r="J1700" s="1" t="str">
        <f t="shared" si="265"/>
        <v>Oct</v>
      </c>
      <c r="K1700">
        <f t="shared" si="266"/>
        <v>2019</v>
      </c>
      <c r="L1700" s="1" t="str">
        <f t="shared" si="267"/>
        <v>Tue</v>
      </c>
      <c r="M1700">
        <f t="shared" si="268"/>
        <v>4</v>
      </c>
      <c r="N1700" t="s">
        <v>22</v>
      </c>
      <c r="O1700" t="s">
        <v>2168</v>
      </c>
      <c r="P1700" t="s">
        <v>2169</v>
      </c>
      <c r="Q1700" t="s">
        <v>25</v>
      </c>
      <c r="R1700" t="s">
        <v>26</v>
      </c>
      <c r="S1700" t="s">
        <v>4448</v>
      </c>
      <c r="T1700" t="s">
        <v>101</v>
      </c>
      <c r="U1700" t="str">
        <f t="shared" si="269"/>
        <v>Coral Gables, Florida, United States</v>
      </c>
      <c r="V1700" t="s">
        <v>82</v>
      </c>
      <c r="W1700" t="s">
        <v>4451</v>
      </c>
      <c r="X1700" t="s">
        <v>31</v>
      </c>
      <c r="Y1700" t="s">
        <v>120</v>
      </c>
      <c r="Z1700" t="s">
        <v>4452</v>
      </c>
      <c r="AA1700">
        <v>11.568</v>
      </c>
      <c r="AB1700">
        <v>3</v>
      </c>
      <c r="AC1700">
        <v>2.6027999999999998</v>
      </c>
      <c r="AD1700" t="e">
        <v>#N/A</v>
      </c>
      <c r="AE1700" t="s">
        <v>73</v>
      </c>
    </row>
    <row r="1701" spans="1:31" x14ac:dyDescent="0.25">
      <c r="A1701">
        <v>6265</v>
      </c>
      <c r="B1701" t="s">
        <v>4453</v>
      </c>
      <c r="C1701" s="1">
        <v>43744</v>
      </c>
      <c r="D1701">
        <f t="shared" si="261"/>
        <v>6</v>
      </c>
      <c r="E1701" t="str">
        <f t="shared" si="260"/>
        <v>Oct</v>
      </c>
      <c r="F1701">
        <f t="shared" si="262"/>
        <v>2019</v>
      </c>
      <c r="G1701" t="str">
        <f t="shared" si="263"/>
        <v>Sun</v>
      </c>
      <c r="H1701" s="1">
        <v>43744</v>
      </c>
      <c r="I1701">
        <f t="shared" si="264"/>
        <v>6</v>
      </c>
      <c r="J1701" s="1" t="str">
        <f t="shared" si="265"/>
        <v>Oct</v>
      </c>
      <c r="K1701">
        <f t="shared" si="266"/>
        <v>2019</v>
      </c>
      <c r="L1701" s="1" t="str">
        <f t="shared" si="267"/>
        <v>Sun</v>
      </c>
      <c r="M1701">
        <f t="shared" si="268"/>
        <v>0</v>
      </c>
      <c r="N1701" t="s">
        <v>211</v>
      </c>
      <c r="O1701" t="s">
        <v>4454</v>
      </c>
      <c r="P1701" t="s">
        <v>4455</v>
      </c>
      <c r="Q1701" t="s">
        <v>44</v>
      </c>
      <c r="R1701" t="s">
        <v>26</v>
      </c>
      <c r="S1701" t="s">
        <v>554</v>
      </c>
      <c r="T1701" t="s">
        <v>69</v>
      </c>
      <c r="U1701" t="str">
        <f t="shared" si="269"/>
        <v>Tulsa, Oklahoma, United States</v>
      </c>
      <c r="V1701" t="s">
        <v>57</v>
      </c>
      <c r="W1701" t="s">
        <v>3988</v>
      </c>
      <c r="X1701" t="s">
        <v>49</v>
      </c>
      <c r="Y1701" t="s">
        <v>75</v>
      </c>
      <c r="Z1701" t="s">
        <v>4146</v>
      </c>
      <c r="AA1701">
        <v>28.85</v>
      </c>
      <c r="AB1701">
        <v>5</v>
      </c>
      <c r="AC1701">
        <v>14.425000000000001</v>
      </c>
      <c r="AD1701" t="e">
        <v>#N/A</v>
      </c>
      <c r="AE1701" t="s">
        <v>39</v>
      </c>
    </row>
    <row r="1702" spans="1:31" x14ac:dyDescent="0.25">
      <c r="A1702">
        <v>7642</v>
      </c>
      <c r="B1702" t="s">
        <v>4456</v>
      </c>
      <c r="C1702" s="1">
        <v>43744</v>
      </c>
      <c r="D1702">
        <f t="shared" si="261"/>
        <v>6</v>
      </c>
      <c r="E1702" t="str">
        <f t="shared" si="260"/>
        <v>Oct</v>
      </c>
      <c r="F1702">
        <f t="shared" si="262"/>
        <v>2019</v>
      </c>
      <c r="G1702" t="str">
        <f t="shared" si="263"/>
        <v>Sun</v>
      </c>
      <c r="H1702" s="1">
        <v>43745</v>
      </c>
      <c r="I1702">
        <f t="shared" si="264"/>
        <v>7</v>
      </c>
      <c r="J1702" s="1" t="str">
        <f t="shared" si="265"/>
        <v>Oct</v>
      </c>
      <c r="K1702">
        <f t="shared" si="266"/>
        <v>2019</v>
      </c>
      <c r="L1702" s="1" t="str">
        <f t="shared" si="267"/>
        <v>Mon</v>
      </c>
      <c r="M1702">
        <f t="shared" si="268"/>
        <v>1</v>
      </c>
      <c r="N1702" t="s">
        <v>41</v>
      </c>
      <c r="O1702" t="s">
        <v>3757</v>
      </c>
      <c r="P1702" t="s">
        <v>3758</v>
      </c>
      <c r="Q1702" t="s">
        <v>111</v>
      </c>
      <c r="R1702" t="s">
        <v>26</v>
      </c>
      <c r="S1702" t="s">
        <v>4457</v>
      </c>
      <c r="T1702" t="s">
        <v>740</v>
      </c>
      <c r="U1702" t="str">
        <f t="shared" si="269"/>
        <v>Pueblo, Colorado, United States</v>
      </c>
      <c r="V1702" t="s">
        <v>47</v>
      </c>
      <c r="W1702" t="s">
        <v>4458</v>
      </c>
      <c r="X1702" t="s">
        <v>36</v>
      </c>
      <c r="Y1702" t="s">
        <v>445</v>
      </c>
      <c r="Z1702" t="s">
        <v>4459</v>
      </c>
      <c r="AA1702">
        <v>703.71</v>
      </c>
      <c r="AB1702">
        <v>6</v>
      </c>
      <c r="AC1702">
        <v>-938.28</v>
      </c>
      <c r="AD1702" t="e">
        <v>#N/A</v>
      </c>
      <c r="AE1702" t="s">
        <v>34</v>
      </c>
    </row>
    <row r="1703" spans="1:31" x14ac:dyDescent="0.25">
      <c r="A1703">
        <v>7643</v>
      </c>
      <c r="B1703" t="s">
        <v>4456</v>
      </c>
      <c r="C1703" s="1">
        <v>43744</v>
      </c>
      <c r="D1703">
        <f t="shared" si="261"/>
        <v>6</v>
      </c>
      <c r="E1703" t="str">
        <f t="shared" si="260"/>
        <v>Oct</v>
      </c>
      <c r="F1703">
        <f t="shared" si="262"/>
        <v>2019</v>
      </c>
      <c r="G1703" t="str">
        <f t="shared" si="263"/>
        <v>Sun</v>
      </c>
      <c r="H1703" s="1">
        <v>43745</v>
      </c>
      <c r="I1703">
        <f t="shared" si="264"/>
        <v>7</v>
      </c>
      <c r="J1703" s="1" t="str">
        <f t="shared" si="265"/>
        <v>Oct</v>
      </c>
      <c r="K1703">
        <f t="shared" si="266"/>
        <v>2019</v>
      </c>
      <c r="L1703" s="1" t="str">
        <f t="shared" si="267"/>
        <v>Mon</v>
      </c>
      <c r="M1703">
        <f t="shared" si="268"/>
        <v>1</v>
      </c>
      <c r="N1703" t="s">
        <v>41</v>
      </c>
      <c r="O1703" t="s">
        <v>3757</v>
      </c>
      <c r="P1703" t="s">
        <v>3758</v>
      </c>
      <c r="Q1703" t="s">
        <v>111</v>
      </c>
      <c r="R1703" t="s">
        <v>26</v>
      </c>
      <c r="S1703" t="s">
        <v>4457</v>
      </c>
      <c r="T1703" t="s">
        <v>740</v>
      </c>
      <c r="U1703" t="str">
        <f t="shared" si="269"/>
        <v>Pueblo, Colorado, United States</v>
      </c>
      <c r="V1703" t="s">
        <v>47</v>
      </c>
      <c r="W1703" t="s">
        <v>2158</v>
      </c>
      <c r="X1703" t="s">
        <v>49</v>
      </c>
      <c r="Y1703" t="s">
        <v>75</v>
      </c>
      <c r="Z1703" t="s">
        <v>2159</v>
      </c>
      <c r="AA1703">
        <v>17.904</v>
      </c>
      <c r="AB1703">
        <v>4</v>
      </c>
      <c r="AC1703">
        <v>-14.92</v>
      </c>
      <c r="AD1703" t="e">
        <v>#N/A</v>
      </c>
      <c r="AE1703" t="s">
        <v>34</v>
      </c>
    </row>
    <row r="1704" spans="1:31" x14ac:dyDescent="0.25">
      <c r="A1704">
        <v>7644</v>
      </c>
      <c r="B1704" t="s">
        <v>4456</v>
      </c>
      <c r="C1704" s="1">
        <v>43744</v>
      </c>
      <c r="D1704">
        <f t="shared" si="261"/>
        <v>6</v>
      </c>
      <c r="E1704" t="str">
        <f t="shared" si="260"/>
        <v>Oct</v>
      </c>
      <c r="F1704">
        <f t="shared" si="262"/>
        <v>2019</v>
      </c>
      <c r="G1704" t="str">
        <f t="shared" si="263"/>
        <v>Sun</v>
      </c>
      <c r="H1704" s="1">
        <v>43745</v>
      </c>
      <c r="I1704">
        <f t="shared" si="264"/>
        <v>7</v>
      </c>
      <c r="J1704" s="1" t="str">
        <f t="shared" si="265"/>
        <v>Oct</v>
      </c>
      <c r="K1704">
        <f t="shared" si="266"/>
        <v>2019</v>
      </c>
      <c r="L1704" s="1" t="str">
        <f t="shared" si="267"/>
        <v>Mon</v>
      </c>
      <c r="M1704">
        <f t="shared" si="268"/>
        <v>1</v>
      </c>
      <c r="N1704" t="s">
        <v>41</v>
      </c>
      <c r="O1704" t="s">
        <v>3757</v>
      </c>
      <c r="P1704" t="s">
        <v>3758</v>
      </c>
      <c r="Q1704" t="s">
        <v>111</v>
      </c>
      <c r="R1704" t="s">
        <v>26</v>
      </c>
      <c r="S1704" t="s">
        <v>4457</v>
      </c>
      <c r="T1704" t="s">
        <v>740</v>
      </c>
      <c r="U1704" t="str">
        <f t="shared" si="269"/>
        <v>Pueblo, Colorado, United States</v>
      </c>
      <c r="V1704" t="s">
        <v>47</v>
      </c>
      <c r="W1704" t="s">
        <v>4460</v>
      </c>
      <c r="X1704" t="s">
        <v>49</v>
      </c>
      <c r="Y1704" t="s">
        <v>75</v>
      </c>
      <c r="Z1704" t="s">
        <v>4461</v>
      </c>
      <c r="AA1704">
        <v>11.976000000000001</v>
      </c>
      <c r="AB1704">
        <v>4</v>
      </c>
      <c r="AC1704">
        <v>-9.1815999999999995</v>
      </c>
      <c r="AD1704" t="e">
        <v>#N/A</v>
      </c>
      <c r="AE1704" t="s">
        <v>34</v>
      </c>
    </row>
    <row r="1705" spans="1:31" x14ac:dyDescent="0.25">
      <c r="A1705">
        <v>7645</v>
      </c>
      <c r="B1705" t="s">
        <v>4456</v>
      </c>
      <c r="C1705" s="1">
        <v>43744</v>
      </c>
      <c r="D1705">
        <f t="shared" si="261"/>
        <v>6</v>
      </c>
      <c r="E1705" t="str">
        <f t="shared" si="260"/>
        <v>Oct</v>
      </c>
      <c r="F1705">
        <f t="shared" si="262"/>
        <v>2019</v>
      </c>
      <c r="G1705" t="str">
        <f t="shared" si="263"/>
        <v>Sun</v>
      </c>
      <c r="H1705" s="1">
        <v>43745</v>
      </c>
      <c r="I1705">
        <f t="shared" si="264"/>
        <v>7</v>
      </c>
      <c r="J1705" s="1" t="str">
        <f t="shared" si="265"/>
        <v>Oct</v>
      </c>
      <c r="K1705">
        <f t="shared" si="266"/>
        <v>2019</v>
      </c>
      <c r="L1705" s="1" t="str">
        <f t="shared" si="267"/>
        <v>Mon</v>
      </c>
      <c r="M1705">
        <f t="shared" si="268"/>
        <v>1</v>
      </c>
      <c r="N1705" t="s">
        <v>41</v>
      </c>
      <c r="O1705" t="s">
        <v>3757</v>
      </c>
      <c r="P1705" t="s">
        <v>3758</v>
      </c>
      <c r="Q1705" t="s">
        <v>111</v>
      </c>
      <c r="R1705" t="s">
        <v>26</v>
      </c>
      <c r="S1705" t="s">
        <v>4457</v>
      </c>
      <c r="T1705" t="s">
        <v>740</v>
      </c>
      <c r="U1705" t="str">
        <f t="shared" si="269"/>
        <v>Pueblo, Colorado, United States</v>
      </c>
      <c r="V1705" t="s">
        <v>47</v>
      </c>
      <c r="W1705" t="s">
        <v>4462</v>
      </c>
      <c r="X1705" t="s">
        <v>36</v>
      </c>
      <c r="Y1705" t="s">
        <v>59</v>
      </c>
      <c r="Z1705" t="s">
        <v>4463</v>
      </c>
      <c r="AA1705">
        <v>67.959999999999994</v>
      </c>
      <c r="AB1705">
        <v>5</v>
      </c>
      <c r="AC1705">
        <v>0.84950000000000003</v>
      </c>
      <c r="AD1705" t="e">
        <v>#N/A</v>
      </c>
      <c r="AE1705" t="s">
        <v>34</v>
      </c>
    </row>
    <row r="1706" spans="1:31" x14ac:dyDescent="0.25">
      <c r="A1706">
        <v>3449</v>
      </c>
      <c r="B1706" t="s">
        <v>4464</v>
      </c>
      <c r="C1706" s="1">
        <v>43745</v>
      </c>
      <c r="D1706">
        <f t="shared" si="261"/>
        <v>7</v>
      </c>
      <c r="E1706" t="str">
        <f t="shared" si="260"/>
        <v>Oct</v>
      </c>
      <c r="F1706">
        <f t="shared" si="262"/>
        <v>2019</v>
      </c>
      <c r="G1706" t="str">
        <f t="shared" si="263"/>
        <v>Mon</v>
      </c>
      <c r="H1706" s="1">
        <v>43751</v>
      </c>
      <c r="I1706">
        <f t="shared" si="264"/>
        <v>13</v>
      </c>
      <c r="J1706" s="1" t="str">
        <f t="shared" si="265"/>
        <v>Oct</v>
      </c>
      <c r="K1706">
        <f t="shared" si="266"/>
        <v>2019</v>
      </c>
      <c r="L1706" s="1" t="str">
        <f t="shared" si="267"/>
        <v>Sun</v>
      </c>
      <c r="M1706">
        <f t="shared" si="268"/>
        <v>6</v>
      </c>
      <c r="N1706" t="s">
        <v>22</v>
      </c>
      <c r="O1706" t="s">
        <v>374</v>
      </c>
      <c r="P1706" t="s">
        <v>375</v>
      </c>
      <c r="Q1706" t="s">
        <v>44</v>
      </c>
      <c r="R1706" t="s">
        <v>26</v>
      </c>
      <c r="S1706" t="s">
        <v>45</v>
      </c>
      <c r="T1706" t="s">
        <v>46</v>
      </c>
      <c r="U1706" t="str">
        <f t="shared" si="269"/>
        <v>Los Angeles, California, United States</v>
      </c>
      <c r="V1706" t="s">
        <v>47</v>
      </c>
      <c r="W1706" t="s">
        <v>4355</v>
      </c>
      <c r="X1706" t="s">
        <v>49</v>
      </c>
      <c r="Y1706" t="s">
        <v>75</v>
      </c>
      <c r="Z1706" t="s">
        <v>4356</v>
      </c>
      <c r="AA1706">
        <v>27.263999999999999</v>
      </c>
      <c r="AB1706">
        <v>2</v>
      </c>
      <c r="AC1706">
        <v>8.8607999999999993</v>
      </c>
      <c r="AD1706" t="e">
        <v>#N/A</v>
      </c>
      <c r="AE1706" t="s">
        <v>34</v>
      </c>
    </row>
    <row r="1707" spans="1:31" x14ac:dyDescent="0.25">
      <c r="A1707">
        <v>4751</v>
      </c>
      <c r="B1707" t="s">
        <v>4465</v>
      </c>
      <c r="C1707" s="1">
        <v>43745</v>
      </c>
      <c r="D1707">
        <f t="shared" si="261"/>
        <v>7</v>
      </c>
      <c r="E1707" t="str">
        <f t="shared" si="260"/>
        <v>Oct</v>
      </c>
      <c r="F1707">
        <f t="shared" si="262"/>
        <v>2019</v>
      </c>
      <c r="G1707" t="str">
        <f t="shared" si="263"/>
        <v>Mon</v>
      </c>
      <c r="H1707" s="1">
        <v>43747</v>
      </c>
      <c r="I1707">
        <f t="shared" si="264"/>
        <v>9</v>
      </c>
      <c r="J1707" s="1" t="str">
        <f t="shared" si="265"/>
        <v>Oct</v>
      </c>
      <c r="K1707">
        <f t="shared" si="266"/>
        <v>2019</v>
      </c>
      <c r="L1707" s="1" t="str">
        <f t="shared" si="267"/>
        <v>Wed</v>
      </c>
      <c r="M1707">
        <f t="shared" si="268"/>
        <v>2</v>
      </c>
      <c r="N1707" t="s">
        <v>41</v>
      </c>
      <c r="O1707" t="s">
        <v>252</v>
      </c>
      <c r="P1707" t="s">
        <v>253</v>
      </c>
      <c r="Q1707" t="s">
        <v>25</v>
      </c>
      <c r="R1707" t="s">
        <v>26</v>
      </c>
      <c r="S1707" t="s">
        <v>4466</v>
      </c>
      <c r="T1707" t="s">
        <v>163</v>
      </c>
      <c r="U1707" t="str">
        <f t="shared" si="269"/>
        <v>Spokane, Washington, United States</v>
      </c>
      <c r="V1707" t="s">
        <v>47</v>
      </c>
      <c r="W1707" t="s">
        <v>2341</v>
      </c>
      <c r="X1707" t="s">
        <v>36</v>
      </c>
      <c r="Y1707" t="s">
        <v>445</v>
      </c>
      <c r="Z1707" t="s">
        <v>2342</v>
      </c>
      <c r="AA1707">
        <v>837.6</v>
      </c>
      <c r="AB1707">
        <v>3</v>
      </c>
      <c r="AC1707">
        <v>62.82</v>
      </c>
      <c r="AD1707" t="e">
        <v>#N/A</v>
      </c>
      <c r="AE1707" t="s">
        <v>73</v>
      </c>
    </row>
    <row r="1708" spans="1:31" x14ac:dyDescent="0.25">
      <c r="A1708">
        <v>5004</v>
      </c>
      <c r="B1708" t="s">
        <v>4467</v>
      </c>
      <c r="C1708" s="1">
        <v>43745</v>
      </c>
      <c r="D1708">
        <f t="shared" si="261"/>
        <v>7</v>
      </c>
      <c r="E1708" t="str">
        <f t="shared" si="260"/>
        <v>Oct</v>
      </c>
      <c r="F1708">
        <f t="shared" si="262"/>
        <v>2019</v>
      </c>
      <c r="G1708" t="str">
        <f t="shared" si="263"/>
        <v>Mon</v>
      </c>
      <c r="H1708" s="1">
        <v>43750</v>
      </c>
      <c r="I1708">
        <f t="shared" si="264"/>
        <v>12</v>
      </c>
      <c r="J1708" s="1" t="str">
        <f t="shared" si="265"/>
        <v>Oct</v>
      </c>
      <c r="K1708">
        <f t="shared" si="266"/>
        <v>2019</v>
      </c>
      <c r="L1708" s="1" t="str">
        <f t="shared" si="267"/>
        <v>Sat</v>
      </c>
      <c r="M1708">
        <f t="shared" si="268"/>
        <v>5</v>
      </c>
      <c r="N1708" t="s">
        <v>22</v>
      </c>
      <c r="O1708" t="s">
        <v>1839</v>
      </c>
      <c r="P1708" t="s">
        <v>1840</v>
      </c>
      <c r="Q1708" t="s">
        <v>44</v>
      </c>
      <c r="R1708" t="s">
        <v>26</v>
      </c>
      <c r="S1708" t="s">
        <v>45</v>
      </c>
      <c r="T1708" t="s">
        <v>46</v>
      </c>
      <c r="U1708" t="str">
        <f t="shared" si="269"/>
        <v>Los Angeles, California, United States</v>
      </c>
      <c r="V1708" t="s">
        <v>47</v>
      </c>
      <c r="W1708" t="s">
        <v>4468</v>
      </c>
      <c r="X1708" t="s">
        <v>49</v>
      </c>
      <c r="Y1708" t="s">
        <v>123</v>
      </c>
      <c r="Z1708" t="s">
        <v>4469</v>
      </c>
      <c r="AA1708">
        <v>10.56</v>
      </c>
      <c r="AB1708">
        <v>2</v>
      </c>
      <c r="AC1708">
        <v>5.0688000000000004</v>
      </c>
      <c r="AD1708" t="e">
        <v>#N/A</v>
      </c>
      <c r="AE1708" t="s">
        <v>73</v>
      </c>
    </row>
    <row r="1709" spans="1:31" x14ac:dyDescent="0.25">
      <c r="A1709">
        <v>6377</v>
      </c>
      <c r="B1709" t="s">
        <v>4470</v>
      </c>
      <c r="C1709" s="1">
        <v>43745</v>
      </c>
      <c r="D1709">
        <f t="shared" si="261"/>
        <v>7</v>
      </c>
      <c r="E1709" t="str">
        <f t="shared" si="260"/>
        <v>Oct</v>
      </c>
      <c r="F1709">
        <f t="shared" si="262"/>
        <v>2019</v>
      </c>
      <c r="G1709" t="str">
        <f t="shared" si="263"/>
        <v>Mon</v>
      </c>
      <c r="H1709" s="1">
        <v>43748</v>
      </c>
      <c r="I1709">
        <f t="shared" si="264"/>
        <v>10</v>
      </c>
      <c r="J1709" s="1" t="str">
        <f t="shared" si="265"/>
        <v>Oct</v>
      </c>
      <c r="K1709">
        <f t="shared" si="266"/>
        <v>2019</v>
      </c>
      <c r="L1709" s="1" t="str">
        <f t="shared" si="267"/>
        <v>Thu</v>
      </c>
      <c r="M1709">
        <f t="shared" si="268"/>
        <v>3</v>
      </c>
      <c r="N1709" t="s">
        <v>41</v>
      </c>
      <c r="O1709" t="s">
        <v>2613</v>
      </c>
      <c r="P1709" t="s">
        <v>2614</v>
      </c>
      <c r="Q1709" t="s">
        <v>111</v>
      </c>
      <c r="R1709" t="s">
        <v>26</v>
      </c>
      <c r="S1709" t="s">
        <v>89</v>
      </c>
      <c r="T1709" t="s">
        <v>90</v>
      </c>
      <c r="U1709" t="str">
        <f t="shared" si="269"/>
        <v>Philadelphia, Pennsylvania, United States</v>
      </c>
      <c r="V1709" t="s">
        <v>29</v>
      </c>
      <c r="W1709" t="s">
        <v>4471</v>
      </c>
      <c r="X1709" t="s">
        <v>49</v>
      </c>
      <c r="Y1709" t="s">
        <v>296</v>
      </c>
      <c r="Z1709" t="s">
        <v>4472</v>
      </c>
      <c r="AA1709">
        <v>4.9279999999999999</v>
      </c>
      <c r="AB1709">
        <v>2</v>
      </c>
      <c r="AC1709">
        <v>1.7248000000000001</v>
      </c>
      <c r="AD1709" t="e">
        <v>#N/A</v>
      </c>
      <c r="AE1709" t="s">
        <v>34</v>
      </c>
    </row>
    <row r="1710" spans="1:31" x14ac:dyDescent="0.25">
      <c r="A1710">
        <v>8007</v>
      </c>
      <c r="B1710" t="s">
        <v>4473</v>
      </c>
      <c r="C1710" s="1">
        <v>43745</v>
      </c>
      <c r="D1710">
        <f t="shared" si="261"/>
        <v>7</v>
      </c>
      <c r="E1710" t="str">
        <f t="shared" si="260"/>
        <v>Oct</v>
      </c>
      <c r="F1710">
        <f t="shared" si="262"/>
        <v>2019</v>
      </c>
      <c r="G1710" t="str">
        <f t="shared" si="263"/>
        <v>Mon</v>
      </c>
      <c r="H1710" s="1">
        <v>43749</v>
      </c>
      <c r="I1710">
        <f t="shared" si="264"/>
        <v>11</v>
      </c>
      <c r="J1710" s="1" t="str">
        <f t="shared" si="265"/>
        <v>Oct</v>
      </c>
      <c r="K1710">
        <f t="shared" si="266"/>
        <v>2019</v>
      </c>
      <c r="L1710" s="1" t="str">
        <f t="shared" si="267"/>
        <v>Fri</v>
      </c>
      <c r="M1710">
        <f t="shared" si="268"/>
        <v>4</v>
      </c>
      <c r="N1710" t="s">
        <v>22</v>
      </c>
      <c r="O1710" t="s">
        <v>4474</v>
      </c>
      <c r="P1710" t="s">
        <v>4475</v>
      </c>
      <c r="Q1710" t="s">
        <v>44</v>
      </c>
      <c r="R1710" t="s">
        <v>26</v>
      </c>
      <c r="S1710" t="s">
        <v>4476</v>
      </c>
      <c r="T1710" t="s">
        <v>163</v>
      </c>
      <c r="U1710" t="str">
        <f t="shared" si="269"/>
        <v>Marysville, Washington, United States</v>
      </c>
      <c r="V1710" t="s">
        <v>47</v>
      </c>
      <c r="W1710" t="s">
        <v>3420</v>
      </c>
      <c r="X1710" t="s">
        <v>49</v>
      </c>
      <c r="Y1710" t="s">
        <v>271</v>
      </c>
      <c r="Z1710" t="s">
        <v>3421</v>
      </c>
      <c r="AA1710">
        <v>93.36</v>
      </c>
      <c r="AB1710">
        <v>12</v>
      </c>
      <c r="AC1710">
        <v>0.93359999999999999</v>
      </c>
      <c r="AD1710" t="e">
        <v>#N/A</v>
      </c>
      <c r="AE1710" t="s">
        <v>34</v>
      </c>
    </row>
    <row r="1711" spans="1:31" x14ac:dyDescent="0.25">
      <c r="A1711">
        <v>2557</v>
      </c>
      <c r="B1711" t="s">
        <v>4477</v>
      </c>
      <c r="C1711" s="1">
        <v>43746</v>
      </c>
      <c r="D1711">
        <f t="shared" si="261"/>
        <v>8</v>
      </c>
      <c r="E1711" t="str">
        <f t="shared" si="260"/>
        <v>Oct</v>
      </c>
      <c r="F1711">
        <f t="shared" si="262"/>
        <v>2019</v>
      </c>
      <c r="G1711" t="str">
        <f t="shared" si="263"/>
        <v>Tue</v>
      </c>
      <c r="H1711" s="1">
        <v>43752</v>
      </c>
      <c r="I1711">
        <f t="shared" si="264"/>
        <v>14</v>
      </c>
      <c r="J1711" s="1" t="str">
        <f t="shared" si="265"/>
        <v>Oct</v>
      </c>
      <c r="K1711">
        <f t="shared" si="266"/>
        <v>2019</v>
      </c>
      <c r="L1711" s="1" t="str">
        <f t="shared" si="267"/>
        <v>Mon</v>
      </c>
      <c r="M1711">
        <f t="shared" si="268"/>
        <v>6</v>
      </c>
      <c r="N1711" t="s">
        <v>22</v>
      </c>
      <c r="O1711" t="s">
        <v>4478</v>
      </c>
      <c r="P1711" t="s">
        <v>4479</v>
      </c>
      <c r="Q1711" t="s">
        <v>25</v>
      </c>
      <c r="R1711" t="s">
        <v>26</v>
      </c>
      <c r="S1711" t="s">
        <v>454</v>
      </c>
      <c r="T1711" t="s">
        <v>56</v>
      </c>
      <c r="U1711" t="str">
        <f t="shared" si="269"/>
        <v>Houston, Texas, United States</v>
      </c>
      <c r="V1711" t="s">
        <v>57</v>
      </c>
      <c r="W1711" t="s">
        <v>4480</v>
      </c>
      <c r="X1711" t="s">
        <v>31</v>
      </c>
      <c r="Y1711" t="s">
        <v>120</v>
      </c>
      <c r="Z1711" t="s">
        <v>4481</v>
      </c>
      <c r="AA1711">
        <v>51.712000000000003</v>
      </c>
      <c r="AB1711">
        <v>8</v>
      </c>
      <c r="AC1711">
        <v>-32.32</v>
      </c>
      <c r="AD1711" t="e">
        <v>#N/A</v>
      </c>
      <c r="AE1711" t="s">
        <v>34</v>
      </c>
    </row>
    <row r="1712" spans="1:31" x14ac:dyDescent="0.25">
      <c r="A1712">
        <v>5507</v>
      </c>
      <c r="B1712" t="s">
        <v>4482</v>
      </c>
      <c r="C1712" s="1">
        <v>43746</v>
      </c>
      <c r="D1712">
        <f t="shared" si="261"/>
        <v>8</v>
      </c>
      <c r="E1712" t="str">
        <f t="shared" si="260"/>
        <v>Oct</v>
      </c>
      <c r="F1712">
        <f t="shared" si="262"/>
        <v>2019</v>
      </c>
      <c r="G1712" t="str">
        <f t="shared" si="263"/>
        <v>Tue</v>
      </c>
      <c r="H1712" s="1">
        <v>43746</v>
      </c>
      <c r="I1712">
        <f t="shared" si="264"/>
        <v>8</v>
      </c>
      <c r="J1712" s="1" t="str">
        <f t="shared" si="265"/>
        <v>Oct</v>
      </c>
      <c r="K1712">
        <f t="shared" si="266"/>
        <v>2019</v>
      </c>
      <c r="L1712" s="1" t="str">
        <f t="shared" si="267"/>
        <v>Tue</v>
      </c>
      <c r="M1712">
        <f t="shared" si="268"/>
        <v>0</v>
      </c>
      <c r="N1712" t="s">
        <v>211</v>
      </c>
      <c r="O1712" t="s">
        <v>4483</v>
      </c>
      <c r="P1712" t="s">
        <v>4484</v>
      </c>
      <c r="Q1712" t="s">
        <v>44</v>
      </c>
      <c r="R1712" t="s">
        <v>26</v>
      </c>
      <c r="S1712" t="s">
        <v>45</v>
      </c>
      <c r="T1712" t="s">
        <v>46</v>
      </c>
      <c r="U1712" t="str">
        <f t="shared" si="269"/>
        <v>Los Angeles, California, United States</v>
      </c>
      <c r="V1712" t="s">
        <v>47</v>
      </c>
      <c r="W1712" t="s">
        <v>2956</v>
      </c>
      <c r="X1712" t="s">
        <v>49</v>
      </c>
      <c r="Y1712" t="s">
        <v>123</v>
      </c>
      <c r="Z1712" t="s">
        <v>2957</v>
      </c>
      <c r="AA1712">
        <v>61.96</v>
      </c>
      <c r="AB1712">
        <v>2</v>
      </c>
      <c r="AC1712">
        <v>27.882000000000001</v>
      </c>
      <c r="AD1712" t="e">
        <v>#N/A</v>
      </c>
      <c r="AE1712" t="s">
        <v>73</v>
      </c>
    </row>
    <row r="1713" spans="1:31" x14ac:dyDescent="0.25">
      <c r="A1713">
        <v>5767</v>
      </c>
      <c r="B1713" t="s">
        <v>4485</v>
      </c>
      <c r="C1713" s="1">
        <v>43746</v>
      </c>
      <c r="D1713">
        <f t="shared" si="261"/>
        <v>8</v>
      </c>
      <c r="E1713" t="str">
        <f t="shared" si="260"/>
        <v>Oct</v>
      </c>
      <c r="F1713">
        <f t="shared" si="262"/>
        <v>2019</v>
      </c>
      <c r="G1713" t="str">
        <f t="shared" si="263"/>
        <v>Tue</v>
      </c>
      <c r="H1713" s="1">
        <v>43753</v>
      </c>
      <c r="I1713">
        <f t="shared" si="264"/>
        <v>15</v>
      </c>
      <c r="J1713" s="1" t="str">
        <f t="shared" si="265"/>
        <v>Oct</v>
      </c>
      <c r="K1713">
        <f t="shared" si="266"/>
        <v>2019</v>
      </c>
      <c r="L1713" s="1" t="str">
        <f t="shared" si="267"/>
        <v>Tue</v>
      </c>
      <c r="M1713">
        <f t="shared" si="268"/>
        <v>7</v>
      </c>
      <c r="N1713" t="s">
        <v>22</v>
      </c>
      <c r="O1713" t="s">
        <v>4486</v>
      </c>
      <c r="P1713" t="s">
        <v>4487</v>
      </c>
      <c r="Q1713" t="s">
        <v>111</v>
      </c>
      <c r="R1713" t="s">
        <v>26</v>
      </c>
      <c r="S1713" t="s">
        <v>55</v>
      </c>
      <c r="T1713" t="s">
        <v>56</v>
      </c>
      <c r="U1713" t="str">
        <f t="shared" si="269"/>
        <v>San Antonio, Texas, United States</v>
      </c>
      <c r="V1713" t="s">
        <v>57</v>
      </c>
      <c r="W1713" t="s">
        <v>3916</v>
      </c>
      <c r="X1713" t="s">
        <v>49</v>
      </c>
      <c r="Y1713" t="s">
        <v>296</v>
      </c>
      <c r="Z1713" t="s">
        <v>3917</v>
      </c>
      <c r="AA1713">
        <v>60.143999999999998</v>
      </c>
      <c r="AB1713">
        <v>6</v>
      </c>
      <c r="AC1713">
        <v>20.2986</v>
      </c>
      <c r="AD1713" t="e">
        <v>#N/A</v>
      </c>
      <c r="AE1713" t="s">
        <v>34</v>
      </c>
    </row>
    <row r="1714" spans="1:31" x14ac:dyDescent="0.25">
      <c r="A1714">
        <v>5975</v>
      </c>
      <c r="B1714" t="s">
        <v>4488</v>
      </c>
      <c r="C1714" s="1">
        <v>43746</v>
      </c>
      <c r="D1714">
        <f t="shared" si="261"/>
        <v>8</v>
      </c>
      <c r="E1714" t="str">
        <f t="shared" si="260"/>
        <v>Oct</v>
      </c>
      <c r="F1714">
        <f t="shared" si="262"/>
        <v>2019</v>
      </c>
      <c r="G1714" t="str">
        <f t="shared" si="263"/>
        <v>Tue</v>
      </c>
      <c r="H1714" s="1">
        <v>43751</v>
      </c>
      <c r="I1714">
        <f t="shared" si="264"/>
        <v>13</v>
      </c>
      <c r="J1714" s="1" t="str">
        <f t="shared" si="265"/>
        <v>Oct</v>
      </c>
      <c r="K1714">
        <f t="shared" si="266"/>
        <v>2019</v>
      </c>
      <c r="L1714" s="1" t="str">
        <f t="shared" si="267"/>
        <v>Sun</v>
      </c>
      <c r="M1714">
        <f t="shared" si="268"/>
        <v>5</v>
      </c>
      <c r="N1714" t="s">
        <v>22</v>
      </c>
      <c r="O1714" t="s">
        <v>4489</v>
      </c>
      <c r="P1714" t="s">
        <v>4490</v>
      </c>
      <c r="Q1714" t="s">
        <v>44</v>
      </c>
      <c r="R1714" t="s">
        <v>26</v>
      </c>
      <c r="S1714" t="s">
        <v>80</v>
      </c>
      <c r="T1714" t="s">
        <v>81</v>
      </c>
      <c r="U1714" t="str">
        <f t="shared" si="269"/>
        <v>Charlotte, North Carolina, United States</v>
      </c>
      <c r="V1714" t="s">
        <v>82</v>
      </c>
      <c r="W1714" t="s">
        <v>4491</v>
      </c>
      <c r="X1714" t="s">
        <v>49</v>
      </c>
      <c r="Y1714" t="s">
        <v>50</v>
      </c>
      <c r="Z1714" t="s">
        <v>4492</v>
      </c>
      <c r="AA1714">
        <v>387.72</v>
      </c>
      <c r="AB1714">
        <v>5</v>
      </c>
      <c r="AC1714">
        <v>-67.850999999999999</v>
      </c>
      <c r="AD1714" t="e">
        <v>#N/A</v>
      </c>
      <c r="AE1714" t="s">
        <v>73</v>
      </c>
    </row>
    <row r="1715" spans="1:31" x14ac:dyDescent="0.25">
      <c r="A1715">
        <v>2785</v>
      </c>
      <c r="B1715" t="s">
        <v>4493</v>
      </c>
      <c r="C1715" s="1">
        <v>43747</v>
      </c>
      <c r="D1715">
        <f t="shared" si="261"/>
        <v>9</v>
      </c>
      <c r="E1715" t="str">
        <f t="shared" si="260"/>
        <v>Oct</v>
      </c>
      <c r="F1715">
        <f t="shared" si="262"/>
        <v>2019</v>
      </c>
      <c r="G1715" t="str">
        <f t="shared" si="263"/>
        <v>Wed</v>
      </c>
      <c r="H1715" s="1">
        <v>43753</v>
      </c>
      <c r="I1715">
        <f t="shared" si="264"/>
        <v>15</v>
      </c>
      <c r="J1715" s="1" t="str">
        <f t="shared" si="265"/>
        <v>Oct</v>
      </c>
      <c r="K1715">
        <f t="shared" si="266"/>
        <v>2019</v>
      </c>
      <c r="L1715" s="1" t="str">
        <f t="shared" si="267"/>
        <v>Tue</v>
      </c>
      <c r="M1715">
        <f t="shared" si="268"/>
        <v>6</v>
      </c>
      <c r="N1715" t="s">
        <v>22</v>
      </c>
      <c r="O1715" t="s">
        <v>4494</v>
      </c>
      <c r="P1715" t="s">
        <v>4495</v>
      </c>
      <c r="Q1715" t="s">
        <v>25</v>
      </c>
      <c r="R1715" t="s">
        <v>26</v>
      </c>
      <c r="S1715" t="s">
        <v>1354</v>
      </c>
      <c r="T1715" t="s">
        <v>156</v>
      </c>
      <c r="U1715" t="str">
        <f t="shared" si="269"/>
        <v>Troy, Ohio, United States</v>
      </c>
      <c r="V1715" t="s">
        <v>29</v>
      </c>
      <c r="W1715" t="s">
        <v>555</v>
      </c>
      <c r="X1715" t="s">
        <v>36</v>
      </c>
      <c r="Y1715" t="s">
        <v>37</v>
      </c>
      <c r="Z1715" t="s">
        <v>556</v>
      </c>
      <c r="AA1715">
        <v>23.975999999999999</v>
      </c>
      <c r="AB1715">
        <v>4</v>
      </c>
      <c r="AC1715">
        <v>-15.5844</v>
      </c>
      <c r="AD1715" t="e">
        <v>#N/A</v>
      </c>
      <c r="AE1715" t="s">
        <v>73</v>
      </c>
    </row>
    <row r="1716" spans="1:31" x14ac:dyDescent="0.25">
      <c r="A1716">
        <v>6507</v>
      </c>
      <c r="B1716" t="s">
        <v>4496</v>
      </c>
      <c r="C1716" s="1">
        <v>43747</v>
      </c>
      <c r="D1716">
        <f t="shared" si="261"/>
        <v>9</v>
      </c>
      <c r="E1716" t="str">
        <f t="shared" si="260"/>
        <v>Oct</v>
      </c>
      <c r="F1716">
        <f t="shared" si="262"/>
        <v>2019</v>
      </c>
      <c r="G1716" t="str">
        <f t="shared" si="263"/>
        <v>Wed</v>
      </c>
      <c r="H1716" s="1">
        <v>43749</v>
      </c>
      <c r="I1716">
        <f t="shared" si="264"/>
        <v>11</v>
      </c>
      <c r="J1716" s="1" t="str">
        <f t="shared" si="265"/>
        <v>Oct</v>
      </c>
      <c r="K1716">
        <f t="shared" si="266"/>
        <v>2019</v>
      </c>
      <c r="L1716" s="1" t="str">
        <f t="shared" si="267"/>
        <v>Fri</v>
      </c>
      <c r="M1716">
        <f t="shared" si="268"/>
        <v>2</v>
      </c>
      <c r="N1716" t="s">
        <v>97</v>
      </c>
      <c r="O1716" t="s">
        <v>1052</v>
      </c>
      <c r="P1716" t="s">
        <v>1053</v>
      </c>
      <c r="Q1716" t="s">
        <v>25</v>
      </c>
      <c r="R1716" t="s">
        <v>26</v>
      </c>
      <c r="S1716" t="s">
        <v>89</v>
      </c>
      <c r="T1716" t="s">
        <v>90</v>
      </c>
      <c r="U1716" t="str">
        <f t="shared" si="269"/>
        <v>Philadelphia, Pennsylvania, United States</v>
      </c>
      <c r="V1716" t="s">
        <v>29</v>
      </c>
      <c r="W1716" t="s">
        <v>4497</v>
      </c>
      <c r="X1716" t="s">
        <v>49</v>
      </c>
      <c r="Y1716" t="s">
        <v>123</v>
      </c>
      <c r="Z1716" t="s">
        <v>4498</v>
      </c>
      <c r="AA1716">
        <v>19.135999999999999</v>
      </c>
      <c r="AB1716">
        <v>4</v>
      </c>
      <c r="AC1716">
        <v>5.98</v>
      </c>
      <c r="AD1716" t="e">
        <v>#N/A</v>
      </c>
      <c r="AE1716" t="s">
        <v>34</v>
      </c>
    </row>
    <row r="1717" spans="1:31" x14ac:dyDescent="0.25">
      <c r="A1717">
        <v>6508</v>
      </c>
      <c r="B1717" t="s">
        <v>4496</v>
      </c>
      <c r="C1717" s="1">
        <v>43747</v>
      </c>
      <c r="D1717">
        <f t="shared" si="261"/>
        <v>9</v>
      </c>
      <c r="E1717" t="str">
        <f t="shared" si="260"/>
        <v>Oct</v>
      </c>
      <c r="F1717">
        <f t="shared" si="262"/>
        <v>2019</v>
      </c>
      <c r="G1717" t="str">
        <f t="shared" si="263"/>
        <v>Wed</v>
      </c>
      <c r="H1717" s="1">
        <v>43749</v>
      </c>
      <c r="I1717">
        <f t="shared" si="264"/>
        <v>11</v>
      </c>
      <c r="J1717" s="1" t="str">
        <f t="shared" si="265"/>
        <v>Oct</v>
      </c>
      <c r="K1717">
        <f t="shared" si="266"/>
        <v>2019</v>
      </c>
      <c r="L1717" s="1" t="str">
        <f t="shared" si="267"/>
        <v>Fri</v>
      </c>
      <c r="M1717">
        <f t="shared" si="268"/>
        <v>2</v>
      </c>
      <c r="N1717" t="s">
        <v>97</v>
      </c>
      <c r="O1717" t="s">
        <v>1052</v>
      </c>
      <c r="P1717" t="s">
        <v>1053</v>
      </c>
      <c r="Q1717" t="s">
        <v>25</v>
      </c>
      <c r="R1717" t="s">
        <v>26</v>
      </c>
      <c r="S1717" t="s">
        <v>89</v>
      </c>
      <c r="T1717" t="s">
        <v>90</v>
      </c>
      <c r="U1717" t="str">
        <f t="shared" si="269"/>
        <v>Philadelphia, Pennsylvania, United States</v>
      </c>
      <c r="V1717" t="s">
        <v>29</v>
      </c>
      <c r="W1717" t="s">
        <v>3513</v>
      </c>
      <c r="X1717" t="s">
        <v>31</v>
      </c>
      <c r="Y1717" t="s">
        <v>120</v>
      </c>
      <c r="Z1717" t="s">
        <v>3514</v>
      </c>
      <c r="AA1717">
        <v>332.83199999999999</v>
      </c>
      <c r="AB1717">
        <v>4</v>
      </c>
      <c r="AC1717">
        <v>-24.962399999999999</v>
      </c>
      <c r="AD1717" t="e">
        <v>#N/A</v>
      </c>
      <c r="AE1717" t="s">
        <v>34</v>
      </c>
    </row>
    <row r="1718" spans="1:31" x14ac:dyDescent="0.25">
      <c r="A1718">
        <v>7357</v>
      </c>
      <c r="B1718" t="s">
        <v>4499</v>
      </c>
      <c r="C1718" s="1">
        <v>43747</v>
      </c>
      <c r="D1718">
        <f t="shared" si="261"/>
        <v>9</v>
      </c>
      <c r="E1718" t="str">
        <f t="shared" si="260"/>
        <v>Oct</v>
      </c>
      <c r="F1718">
        <f t="shared" si="262"/>
        <v>2019</v>
      </c>
      <c r="G1718" t="str">
        <f t="shared" si="263"/>
        <v>Wed</v>
      </c>
      <c r="H1718" s="1">
        <v>43752</v>
      </c>
      <c r="I1718">
        <f t="shared" si="264"/>
        <v>14</v>
      </c>
      <c r="J1718" s="1" t="str">
        <f t="shared" si="265"/>
        <v>Oct</v>
      </c>
      <c r="K1718">
        <f t="shared" si="266"/>
        <v>2019</v>
      </c>
      <c r="L1718" s="1" t="str">
        <f t="shared" si="267"/>
        <v>Mon</v>
      </c>
      <c r="M1718">
        <f t="shared" si="268"/>
        <v>5</v>
      </c>
      <c r="N1718" t="s">
        <v>22</v>
      </c>
      <c r="O1718" t="s">
        <v>4500</v>
      </c>
      <c r="P1718" t="s">
        <v>4501</v>
      </c>
      <c r="Q1718" t="s">
        <v>111</v>
      </c>
      <c r="R1718" t="s">
        <v>26</v>
      </c>
      <c r="S1718" t="s">
        <v>1700</v>
      </c>
      <c r="T1718" t="s">
        <v>468</v>
      </c>
      <c r="U1718" t="str">
        <f t="shared" si="269"/>
        <v>Phoenix, Arizona, United States</v>
      </c>
      <c r="V1718" t="s">
        <v>47</v>
      </c>
      <c r="W1718" t="s">
        <v>4502</v>
      </c>
      <c r="X1718" t="s">
        <v>49</v>
      </c>
      <c r="Y1718" t="s">
        <v>92</v>
      </c>
      <c r="Z1718" t="s">
        <v>4503</v>
      </c>
      <c r="AA1718">
        <v>1.4079999999999999</v>
      </c>
      <c r="AB1718">
        <v>1</v>
      </c>
      <c r="AC1718">
        <v>0.15840000000000001</v>
      </c>
      <c r="AD1718" t="e">
        <v>#N/A</v>
      </c>
      <c r="AE1718" t="s">
        <v>73</v>
      </c>
    </row>
    <row r="1719" spans="1:31" x14ac:dyDescent="0.25">
      <c r="A1719">
        <v>7358</v>
      </c>
      <c r="B1719" t="s">
        <v>4499</v>
      </c>
      <c r="C1719" s="1">
        <v>43747</v>
      </c>
      <c r="D1719">
        <f t="shared" si="261"/>
        <v>9</v>
      </c>
      <c r="E1719" t="str">
        <f t="shared" si="260"/>
        <v>Oct</v>
      </c>
      <c r="F1719">
        <f t="shared" si="262"/>
        <v>2019</v>
      </c>
      <c r="G1719" t="str">
        <f t="shared" si="263"/>
        <v>Wed</v>
      </c>
      <c r="H1719" s="1">
        <v>43752</v>
      </c>
      <c r="I1719">
        <f t="shared" si="264"/>
        <v>14</v>
      </c>
      <c r="J1719" s="1" t="str">
        <f t="shared" si="265"/>
        <v>Oct</v>
      </c>
      <c r="K1719">
        <f t="shared" si="266"/>
        <v>2019</v>
      </c>
      <c r="L1719" s="1" t="str">
        <f t="shared" si="267"/>
        <v>Mon</v>
      </c>
      <c r="M1719">
        <f t="shared" si="268"/>
        <v>5</v>
      </c>
      <c r="N1719" t="s">
        <v>22</v>
      </c>
      <c r="O1719" t="s">
        <v>4500</v>
      </c>
      <c r="P1719" t="s">
        <v>4501</v>
      </c>
      <c r="Q1719" t="s">
        <v>111</v>
      </c>
      <c r="R1719" t="s">
        <v>26</v>
      </c>
      <c r="S1719" t="s">
        <v>1700</v>
      </c>
      <c r="T1719" t="s">
        <v>468</v>
      </c>
      <c r="U1719" t="str">
        <f t="shared" si="269"/>
        <v>Phoenix, Arizona, United States</v>
      </c>
      <c r="V1719" t="s">
        <v>47</v>
      </c>
      <c r="W1719" t="s">
        <v>1971</v>
      </c>
      <c r="X1719" t="s">
        <v>31</v>
      </c>
      <c r="Y1719" t="s">
        <v>120</v>
      </c>
      <c r="Z1719" t="s">
        <v>1972</v>
      </c>
      <c r="AA1719">
        <v>169.56800000000001</v>
      </c>
      <c r="AB1719">
        <v>2</v>
      </c>
      <c r="AC1719">
        <v>0</v>
      </c>
      <c r="AD1719" t="e">
        <v>#N/A</v>
      </c>
      <c r="AE1719" t="s">
        <v>34</v>
      </c>
    </row>
    <row r="1720" spans="1:31" x14ac:dyDescent="0.25">
      <c r="A1720">
        <v>7273</v>
      </c>
      <c r="B1720" t="s">
        <v>4504</v>
      </c>
      <c r="C1720" s="1">
        <v>43748</v>
      </c>
      <c r="D1720">
        <f t="shared" si="261"/>
        <v>10</v>
      </c>
      <c r="E1720" t="str">
        <f t="shared" si="260"/>
        <v>Oct</v>
      </c>
      <c r="F1720">
        <f t="shared" si="262"/>
        <v>2019</v>
      </c>
      <c r="G1720" t="str">
        <f t="shared" si="263"/>
        <v>Thu</v>
      </c>
      <c r="H1720" s="1">
        <v>43752</v>
      </c>
      <c r="I1720">
        <f t="shared" si="264"/>
        <v>14</v>
      </c>
      <c r="J1720" s="1" t="str">
        <f t="shared" si="265"/>
        <v>Oct</v>
      </c>
      <c r="K1720">
        <f t="shared" si="266"/>
        <v>2019</v>
      </c>
      <c r="L1720" s="1" t="str">
        <f t="shared" si="267"/>
        <v>Mon</v>
      </c>
      <c r="M1720">
        <f t="shared" si="268"/>
        <v>4</v>
      </c>
      <c r="N1720" t="s">
        <v>22</v>
      </c>
      <c r="O1720" t="s">
        <v>78</v>
      </c>
      <c r="P1720" t="s">
        <v>79</v>
      </c>
      <c r="Q1720" t="s">
        <v>25</v>
      </c>
      <c r="R1720" t="s">
        <v>26</v>
      </c>
      <c r="S1720" t="s">
        <v>1844</v>
      </c>
      <c r="T1720" t="s">
        <v>81</v>
      </c>
      <c r="U1720" t="str">
        <f t="shared" si="269"/>
        <v>Greensboro, North Carolina, United States</v>
      </c>
      <c r="V1720" t="s">
        <v>82</v>
      </c>
      <c r="W1720" t="s">
        <v>3681</v>
      </c>
      <c r="X1720" t="s">
        <v>49</v>
      </c>
      <c r="Y1720" t="s">
        <v>634</v>
      </c>
      <c r="Z1720" t="s">
        <v>3682</v>
      </c>
      <c r="AA1720">
        <v>20.608000000000001</v>
      </c>
      <c r="AB1720">
        <v>2</v>
      </c>
      <c r="AC1720">
        <v>-4.3792</v>
      </c>
      <c r="AD1720" t="e">
        <v>#N/A</v>
      </c>
      <c r="AE1720" t="s">
        <v>34</v>
      </c>
    </row>
    <row r="1721" spans="1:31" x14ac:dyDescent="0.25">
      <c r="A1721">
        <v>7274</v>
      </c>
      <c r="B1721" t="s">
        <v>4504</v>
      </c>
      <c r="C1721" s="1">
        <v>43748</v>
      </c>
      <c r="D1721">
        <f t="shared" si="261"/>
        <v>10</v>
      </c>
      <c r="E1721" t="str">
        <f t="shared" si="260"/>
        <v>Oct</v>
      </c>
      <c r="F1721">
        <f t="shared" si="262"/>
        <v>2019</v>
      </c>
      <c r="G1721" t="str">
        <f t="shared" si="263"/>
        <v>Thu</v>
      </c>
      <c r="H1721" s="1">
        <v>43752</v>
      </c>
      <c r="I1721">
        <f t="shared" si="264"/>
        <v>14</v>
      </c>
      <c r="J1721" s="1" t="str">
        <f t="shared" si="265"/>
        <v>Oct</v>
      </c>
      <c r="K1721">
        <f t="shared" si="266"/>
        <v>2019</v>
      </c>
      <c r="L1721" s="1" t="str">
        <f t="shared" si="267"/>
        <v>Mon</v>
      </c>
      <c r="M1721">
        <f t="shared" si="268"/>
        <v>4</v>
      </c>
      <c r="N1721" t="s">
        <v>22</v>
      </c>
      <c r="O1721" t="s">
        <v>78</v>
      </c>
      <c r="P1721" t="s">
        <v>79</v>
      </c>
      <c r="Q1721" t="s">
        <v>25</v>
      </c>
      <c r="R1721" t="s">
        <v>26</v>
      </c>
      <c r="S1721" t="s">
        <v>1844</v>
      </c>
      <c r="T1721" t="s">
        <v>81</v>
      </c>
      <c r="U1721" t="str">
        <f t="shared" si="269"/>
        <v>Greensboro, North Carolina, United States</v>
      </c>
      <c r="V1721" t="s">
        <v>82</v>
      </c>
      <c r="W1721" t="s">
        <v>447</v>
      </c>
      <c r="X1721" t="s">
        <v>49</v>
      </c>
      <c r="Y1721" t="s">
        <v>75</v>
      </c>
      <c r="Z1721" t="s">
        <v>448</v>
      </c>
      <c r="AA1721">
        <v>4.0949999999999998</v>
      </c>
      <c r="AB1721">
        <v>3</v>
      </c>
      <c r="AC1721">
        <v>-2.73</v>
      </c>
      <c r="AD1721" t="e">
        <v>#N/A</v>
      </c>
      <c r="AE1721" t="s">
        <v>73</v>
      </c>
    </row>
    <row r="1722" spans="1:31" x14ac:dyDescent="0.25">
      <c r="A1722">
        <v>7968</v>
      </c>
      <c r="B1722" t="s">
        <v>4505</v>
      </c>
      <c r="C1722" s="1">
        <v>43748</v>
      </c>
      <c r="D1722">
        <f t="shared" si="261"/>
        <v>10</v>
      </c>
      <c r="E1722" t="str">
        <f t="shared" si="260"/>
        <v>Oct</v>
      </c>
      <c r="F1722">
        <f t="shared" si="262"/>
        <v>2019</v>
      </c>
      <c r="G1722" t="str">
        <f t="shared" si="263"/>
        <v>Thu</v>
      </c>
      <c r="H1722" s="1">
        <v>43750</v>
      </c>
      <c r="I1722">
        <f t="shared" si="264"/>
        <v>12</v>
      </c>
      <c r="J1722" s="1" t="str">
        <f t="shared" si="265"/>
        <v>Oct</v>
      </c>
      <c r="K1722">
        <f t="shared" si="266"/>
        <v>2019</v>
      </c>
      <c r="L1722" s="1" t="str">
        <f t="shared" si="267"/>
        <v>Sat</v>
      </c>
      <c r="M1722">
        <f t="shared" si="268"/>
        <v>2</v>
      </c>
      <c r="N1722" t="s">
        <v>41</v>
      </c>
      <c r="O1722" t="s">
        <v>1131</v>
      </c>
      <c r="P1722" t="s">
        <v>1132</v>
      </c>
      <c r="Q1722" t="s">
        <v>25</v>
      </c>
      <c r="R1722" t="s">
        <v>26</v>
      </c>
      <c r="S1722" t="s">
        <v>739</v>
      </c>
      <c r="T1722" t="s">
        <v>740</v>
      </c>
      <c r="U1722" t="str">
        <f t="shared" si="269"/>
        <v>Denver, Colorado, United States</v>
      </c>
      <c r="V1722" t="s">
        <v>47</v>
      </c>
      <c r="W1722" t="s">
        <v>4506</v>
      </c>
      <c r="X1722" t="s">
        <v>31</v>
      </c>
      <c r="Y1722" t="s">
        <v>32</v>
      </c>
      <c r="Z1722" t="s">
        <v>4507</v>
      </c>
      <c r="AA1722">
        <v>90.882000000000005</v>
      </c>
      <c r="AB1722">
        <v>3</v>
      </c>
      <c r="AC1722">
        <v>-190.85220000000001</v>
      </c>
      <c r="AD1722" t="e">
        <v>#N/A</v>
      </c>
      <c r="AE1722" t="s">
        <v>34</v>
      </c>
    </row>
    <row r="1723" spans="1:31" x14ac:dyDescent="0.25">
      <c r="A1723">
        <v>7969</v>
      </c>
      <c r="B1723" t="s">
        <v>4505</v>
      </c>
      <c r="C1723" s="1">
        <v>43748</v>
      </c>
      <c r="D1723">
        <f t="shared" si="261"/>
        <v>10</v>
      </c>
      <c r="E1723" t="str">
        <f t="shared" si="260"/>
        <v>Oct</v>
      </c>
      <c r="F1723">
        <f t="shared" si="262"/>
        <v>2019</v>
      </c>
      <c r="G1723" t="str">
        <f t="shared" si="263"/>
        <v>Thu</v>
      </c>
      <c r="H1723" s="1">
        <v>43750</v>
      </c>
      <c r="I1723">
        <f t="shared" si="264"/>
        <v>12</v>
      </c>
      <c r="J1723" s="1" t="str">
        <f t="shared" si="265"/>
        <v>Oct</v>
      </c>
      <c r="K1723">
        <f t="shared" si="266"/>
        <v>2019</v>
      </c>
      <c r="L1723" s="1" t="str">
        <f t="shared" si="267"/>
        <v>Sat</v>
      </c>
      <c r="M1723">
        <f t="shared" si="268"/>
        <v>2</v>
      </c>
      <c r="N1723" t="s">
        <v>41</v>
      </c>
      <c r="O1723" t="s">
        <v>1131</v>
      </c>
      <c r="P1723" t="s">
        <v>1132</v>
      </c>
      <c r="Q1723" t="s">
        <v>25</v>
      </c>
      <c r="R1723" t="s">
        <v>26</v>
      </c>
      <c r="S1723" t="s">
        <v>739</v>
      </c>
      <c r="T1723" t="s">
        <v>740</v>
      </c>
      <c r="U1723" t="str">
        <f t="shared" si="269"/>
        <v>Denver, Colorado, United States</v>
      </c>
      <c r="V1723" t="s">
        <v>47</v>
      </c>
      <c r="W1723" t="s">
        <v>664</v>
      </c>
      <c r="X1723" t="s">
        <v>36</v>
      </c>
      <c r="Y1723" t="s">
        <v>37</v>
      </c>
      <c r="Z1723" t="s">
        <v>665</v>
      </c>
      <c r="AA1723">
        <v>15.992000000000001</v>
      </c>
      <c r="AB1723">
        <v>1</v>
      </c>
      <c r="AC1723">
        <v>-2.9984999999999999</v>
      </c>
      <c r="AD1723" t="e">
        <v>#N/A</v>
      </c>
      <c r="AE1723" t="s">
        <v>34</v>
      </c>
    </row>
    <row r="1724" spans="1:31" x14ac:dyDescent="0.25">
      <c r="A1724">
        <v>7970</v>
      </c>
      <c r="B1724" t="s">
        <v>4505</v>
      </c>
      <c r="C1724" s="1">
        <v>43748</v>
      </c>
      <c r="D1724">
        <f t="shared" si="261"/>
        <v>10</v>
      </c>
      <c r="E1724" t="str">
        <f t="shared" si="260"/>
        <v>Oct</v>
      </c>
      <c r="F1724">
        <f t="shared" si="262"/>
        <v>2019</v>
      </c>
      <c r="G1724" t="str">
        <f t="shared" si="263"/>
        <v>Thu</v>
      </c>
      <c r="H1724" s="1">
        <v>43750</v>
      </c>
      <c r="I1724">
        <f t="shared" si="264"/>
        <v>12</v>
      </c>
      <c r="J1724" s="1" t="str">
        <f t="shared" si="265"/>
        <v>Oct</v>
      </c>
      <c r="K1724">
        <f t="shared" si="266"/>
        <v>2019</v>
      </c>
      <c r="L1724" s="1" t="str">
        <f t="shared" si="267"/>
        <v>Sat</v>
      </c>
      <c r="M1724">
        <f t="shared" si="268"/>
        <v>2</v>
      </c>
      <c r="N1724" t="s">
        <v>41</v>
      </c>
      <c r="O1724" t="s">
        <v>1131</v>
      </c>
      <c r="P1724" t="s">
        <v>1132</v>
      </c>
      <c r="Q1724" t="s">
        <v>25</v>
      </c>
      <c r="R1724" t="s">
        <v>26</v>
      </c>
      <c r="S1724" t="s">
        <v>739</v>
      </c>
      <c r="T1724" t="s">
        <v>740</v>
      </c>
      <c r="U1724" t="str">
        <f t="shared" si="269"/>
        <v>Denver, Colorado, United States</v>
      </c>
      <c r="V1724" t="s">
        <v>47</v>
      </c>
      <c r="W1724" t="s">
        <v>2704</v>
      </c>
      <c r="X1724" t="s">
        <v>31</v>
      </c>
      <c r="Y1724" t="s">
        <v>262</v>
      </c>
      <c r="Z1724" t="s">
        <v>2705</v>
      </c>
      <c r="AA1724">
        <v>120.78400000000001</v>
      </c>
      <c r="AB1724">
        <v>1</v>
      </c>
      <c r="AC1724">
        <v>13.588200000000001</v>
      </c>
      <c r="AD1724" t="e">
        <v>#N/A</v>
      </c>
      <c r="AE1724" t="s">
        <v>34</v>
      </c>
    </row>
    <row r="1725" spans="1:31" x14ac:dyDescent="0.25">
      <c r="A1725">
        <v>9835</v>
      </c>
      <c r="B1725" t="s">
        <v>4508</v>
      </c>
      <c r="C1725" s="1">
        <v>43748</v>
      </c>
      <c r="D1725">
        <f t="shared" si="261"/>
        <v>10</v>
      </c>
      <c r="E1725" t="str">
        <f t="shared" si="260"/>
        <v>Oct</v>
      </c>
      <c r="F1725">
        <f t="shared" si="262"/>
        <v>2019</v>
      </c>
      <c r="G1725" t="str">
        <f t="shared" si="263"/>
        <v>Thu</v>
      </c>
      <c r="H1725" s="1">
        <v>43750</v>
      </c>
      <c r="I1725">
        <f t="shared" si="264"/>
        <v>12</v>
      </c>
      <c r="J1725" s="1" t="str">
        <f t="shared" si="265"/>
        <v>Oct</v>
      </c>
      <c r="K1725">
        <f t="shared" si="266"/>
        <v>2019</v>
      </c>
      <c r="L1725" s="1" t="str">
        <f t="shared" si="267"/>
        <v>Sat</v>
      </c>
      <c r="M1725">
        <f t="shared" si="268"/>
        <v>2</v>
      </c>
      <c r="N1725" t="s">
        <v>41</v>
      </c>
      <c r="O1725" t="s">
        <v>219</v>
      </c>
      <c r="P1725" t="s">
        <v>220</v>
      </c>
      <c r="Q1725" t="s">
        <v>44</v>
      </c>
      <c r="R1725" t="s">
        <v>26</v>
      </c>
      <c r="S1725" t="s">
        <v>4401</v>
      </c>
      <c r="T1725" t="s">
        <v>56</v>
      </c>
      <c r="U1725" t="str">
        <f t="shared" si="269"/>
        <v>La Porte, Texas, United States</v>
      </c>
      <c r="V1725" t="s">
        <v>57</v>
      </c>
      <c r="W1725" t="s">
        <v>4266</v>
      </c>
      <c r="X1725" t="s">
        <v>31</v>
      </c>
      <c r="Y1725" t="s">
        <v>120</v>
      </c>
      <c r="Z1725" t="s">
        <v>4267</v>
      </c>
      <c r="AA1725">
        <v>14</v>
      </c>
      <c r="AB1725">
        <v>4</v>
      </c>
      <c r="AC1725">
        <v>-6.3</v>
      </c>
      <c r="AD1725" t="e">
        <v>#N/A</v>
      </c>
      <c r="AE1725" t="s">
        <v>73</v>
      </c>
    </row>
    <row r="1726" spans="1:31" x14ac:dyDescent="0.25">
      <c r="A1726">
        <v>9836</v>
      </c>
      <c r="B1726" t="s">
        <v>4508</v>
      </c>
      <c r="C1726" s="1">
        <v>43748</v>
      </c>
      <c r="D1726">
        <f t="shared" si="261"/>
        <v>10</v>
      </c>
      <c r="E1726" t="str">
        <f t="shared" si="260"/>
        <v>Oct</v>
      </c>
      <c r="F1726">
        <f t="shared" si="262"/>
        <v>2019</v>
      </c>
      <c r="G1726" t="str">
        <f t="shared" si="263"/>
        <v>Thu</v>
      </c>
      <c r="H1726" s="1">
        <v>43750</v>
      </c>
      <c r="I1726">
        <f t="shared" si="264"/>
        <v>12</v>
      </c>
      <c r="J1726" s="1" t="str">
        <f t="shared" si="265"/>
        <v>Oct</v>
      </c>
      <c r="K1726">
        <f t="shared" si="266"/>
        <v>2019</v>
      </c>
      <c r="L1726" s="1" t="str">
        <f t="shared" si="267"/>
        <v>Sat</v>
      </c>
      <c r="M1726">
        <f t="shared" si="268"/>
        <v>2</v>
      </c>
      <c r="N1726" t="s">
        <v>41</v>
      </c>
      <c r="O1726" t="s">
        <v>219</v>
      </c>
      <c r="P1726" t="s">
        <v>220</v>
      </c>
      <c r="Q1726" t="s">
        <v>44</v>
      </c>
      <c r="R1726" t="s">
        <v>26</v>
      </c>
      <c r="S1726" t="s">
        <v>4401</v>
      </c>
      <c r="T1726" t="s">
        <v>56</v>
      </c>
      <c r="U1726" t="str">
        <f t="shared" si="269"/>
        <v>La Porte, Texas, United States</v>
      </c>
      <c r="V1726" t="s">
        <v>57</v>
      </c>
      <c r="W1726" t="s">
        <v>3888</v>
      </c>
      <c r="X1726" t="s">
        <v>49</v>
      </c>
      <c r="Y1726" t="s">
        <v>75</v>
      </c>
      <c r="Z1726" t="s">
        <v>3889</v>
      </c>
      <c r="AA1726">
        <v>16.391999999999999</v>
      </c>
      <c r="AB1726">
        <v>2</v>
      </c>
      <c r="AC1726">
        <v>-26.2272</v>
      </c>
      <c r="AD1726" t="e">
        <v>#N/A</v>
      </c>
      <c r="AE1726" t="s">
        <v>34</v>
      </c>
    </row>
    <row r="1727" spans="1:31" x14ac:dyDescent="0.25">
      <c r="A1727">
        <v>9751</v>
      </c>
      <c r="B1727" t="s">
        <v>4509</v>
      </c>
      <c r="C1727" s="1">
        <v>43749</v>
      </c>
      <c r="D1727">
        <f t="shared" si="261"/>
        <v>11</v>
      </c>
      <c r="E1727" t="str">
        <f t="shared" si="260"/>
        <v>Oct</v>
      </c>
      <c r="F1727">
        <f t="shared" si="262"/>
        <v>2019</v>
      </c>
      <c r="G1727" t="str">
        <f t="shared" si="263"/>
        <v>Fri</v>
      </c>
      <c r="H1727" s="1">
        <v>43753</v>
      </c>
      <c r="I1727">
        <f t="shared" si="264"/>
        <v>15</v>
      </c>
      <c r="J1727" s="1" t="str">
        <f t="shared" si="265"/>
        <v>Oct</v>
      </c>
      <c r="K1727">
        <f t="shared" si="266"/>
        <v>2019</v>
      </c>
      <c r="L1727" s="1" t="str">
        <f t="shared" si="267"/>
        <v>Tue</v>
      </c>
      <c r="M1727">
        <f t="shared" si="268"/>
        <v>4</v>
      </c>
      <c r="N1727" t="s">
        <v>22</v>
      </c>
      <c r="O1727" t="s">
        <v>4510</v>
      </c>
      <c r="P1727" t="s">
        <v>4511</v>
      </c>
      <c r="Q1727" t="s">
        <v>44</v>
      </c>
      <c r="R1727" t="s">
        <v>26</v>
      </c>
      <c r="S1727" t="s">
        <v>383</v>
      </c>
      <c r="T1727" t="s">
        <v>384</v>
      </c>
      <c r="U1727" t="str">
        <f t="shared" si="269"/>
        <v>Chicago, Illinois, United States</v>
      </c>
      <c r="V1727" t="s">
        <v>57</v>
      </c>
      <c r="W1727" t="s">
        <v>4512</v>
      </c>
      <c r="X1727" t="s">
        <v>49</v>
      </c>
      <c r="Y1727" t="s">
        <v>92</v>
      </c>
      <c r="Z1727" t="s">
        <v>4513</v>
      </c>
      <c r="AA1727">
        <v>5.3440000000000003</v>
      </c>
      <c r="AB1727">
        <v>2</v>
      </c>
      <c r="AC1727">
        <v>0.66800000000000004</v>
      </c>
      <c r="AD1727" t="e">
        <v>#N/A</v>
      </c>
      <c r="AE1727" t="s">
        <v>73</v>
      </c>
    </row>
    <row r="1728" spans="1:31" x14ac:dyDescent="0.25">
      <c r="A1728">
        <v>9752</v>
      </c>
      <c r="B1728" t="s">
        <v>4509</v>
      </c>
      <c r="C1728" s="1">
        <v>43749</v>
      </c>
      <c r="D1728">
        <f t="shared" si="261"/>
        <v>11</v>
      </c>
      <c r="E1728" t="str">
        <f t="shared" si="260"/>
        <v>Oct</v>
      </c>
      <c r="F1728">
        <f t="shared" si="262"/>
        <v>2019</v>
      </c>
      <c r="G1728" t="str">
        <f t="shared" si="263"/>
        <v>Fri</v>
      </c>
      <c r="H1728" s="1">
        <v>43753</v>
      </c>
      <c r="I1728">
        <f t="shared" si="264"/>
        <v>15</v>
      </c>
      <c r="J1728" s="1" t="str">
        <f t="shared" si="265"/>
        <v>Oct</v>
      </c>
      <c r="K1728">
        <f t="shared" si="266"/>
        <v>2019</v>
      </c>
      <c r="L1728" s="1" t="str">
        <f t="shared" si="267"/>
        <v>Tue</v>
      </c>
      <c r="M1728">
        <f t="shared" si="268"/>
        <v>4</v>
      </c>
      <c r="N1728" t="s">
        <v>22</v>
      </c>
      <c r="O1728" t="s">
        <v>4510</v>
      </c>
      <c r="P1728" t="s">
        <v>4511</v>
      </c>
      <c r="Q1728" t="s">
        <v>44</v>
      </c>
      <c r="R1728" t="s">
        <v>26</v>
      </c>
      <c r="S1728" t="s">
        <v>383</v>
      </c>
      <c r="T1728" t="s">
        <v>384</v>
      </c>
      <c r="U1728" t="str">
        <f t="shared" si="269"/>
        <v>Chicago, Illinois, United States</v>
      </c>
      <c r="V1728" t="s">
        <v>57</v>
      </c>
      <c r="W1728" t="s">
        <v>4514</v>
      </c>
      <c r="X1728" t="s">
        <v>49</v>
      </c>
      <c r="Y1728" t="s">
        <v>92</v>
      </c>
      <c r="Z1728" t="s">
        <v>4515</v>
      </c>
      <c r="AA1728">
        <v>27.72</v>
      </c>
      <c r="AB1728">
        <v>3</v>
      </c>
      <c r="AC1728">
        <v>3.4649999999999999</v>
      </c>
      <c r="AD1728" t="e">
        <v>#N/A</v>
      </c>
      <c r="AE1728" t="s">
        <v>34</v>
      </c>
    </row>
    <row r="1729" spans="1:31" x14ac:dyDescent="0.25">
      <c r="A1729">
        <v>134</v>
      </c>
      <c r="B1729" t="s">
        <v>4516</v>
      </c>
      <c r="C1729" s="1">
        <v>43751</v>
      </c>
      <c r="D1729">
        <f t="shared" si="261"/>
        <v>13</v>
      </c>
      <c r="E1729" t="str">
        <f t="shared" si="260"/>
        <v>Oct</v>
      </c>
      <c r="F1729">
        <f t="shared" si="262"/>
        <v>2019</v>
      </c>
      <c r="G1729" t="str">
        <f t="shared" si="263"/>
        <v>Sun</v>
      </c>
      <c r="H1729" s="1">
        <v>43757</v>
      </c>
      <c r="I1729">
        <f t="shared" si="264"/>
        <v>19</v>
      </c>
      <c r="J1729" s="1" t="str">
        <f t="shared" si="265"/>
        <v>Oct</v>
      </c>
      <c r="K1729">
        <f t="shared" si="266"/>
        <v>2019</v>
      </c>
      <c r="L1729" s="1" t="str">
        <f t="shared" si="267"/>
        <v>Sat</v>
      </c>
      <c r="M1729">
        <f t="shared" si="268"/>
        <v>6</v>
      </c>
      <c r="N1729" t="s">
        <v>22</v>
      </c>
      <c r="O1729" t="s">
        <v>2699</v>
      </c>
      <c r="P1729" t="s">
        <v>2700</v>
      </c>
      <c r="Q1729" t="s">
        <v>44</v>
      </c>
      <c r="R1729" t="s">
        <v>26</v>
      </c>
      <c r="S1729" t="s">
        <v>2841</v>
      </c>
      <c r="T1729" t="s">
        <v>46</v>
      </c>
      <c r="U1729" t="str">
        <f t="shared" si="269"/>
        <v>Roseville, California, United States</v>
      </c>
      <c r="V1729" t="s">
        <v>47</v>
      </c>
      <c r="W1729" t="s">
        <v>4517</v>
      </c>
      <c r="X1729" t="s">
        <v>49</v>
      </c>
      <c r="Y1729" t="s">
        <v>123</v>
      </c>
      <c r="Z1729" t="s">
        <v>4518</v>
      </c>
      <c r="AA1729">
        <v>20.04</v>
      </c>
      <c r="AB1729">
        <v>3</v>
      </c>
      <c r="AC1729">
        <v>9.6191999999999993</v>
      </c>
      <c r="AD1729" t="e">
        <v>#N/A</v>
      </c>
      <c r="AE1729" t="s">
        <v>73</v>
      </c>
    </row>
    <row r="1730" spans="1:31" x14ac:dyDescent="0.25">
      <c r="A1730">
        <v>135</v>
      </c>
      <c r="B1730" t="s">
        <v>4516</v>
      </c>
      <c r="C1730" s="1">
        <v>43751</v>
      </c>
      <c r="D1730">
        <f t="shared" si="261"/>
        <v>13</v>
      </c>
      <c r="E1730" t="str">
        <f t="shared" ref="E1730:E1793" si="270">TEXT(C1730,"mmm")</f>
        <v>Oct</v>
      </c>
      <c r="F1730">
        <f t="shared" si="262"/>
        <v>2019</v>
      </c>
      <c r="G1730" t="str">
        <f t="shared" si="263"/>
        <v>Sun</v>
      </c>
      <c r="H1730" s="1">
        <v>43757</v>
      </c>
      <c r="I1730">
        <f t="shared" si="264"/>
        <v>19</v>
      </c>
      <c r="J1730" s="1" t="str">
        <f t="shared" si="265"/>
        <v>Oct</v>
      </c>
      <c r="K1730">
        <f t="shared" si="266"/>
        <v>2019</v>
      </c>
      <c r="L1730" s="1" t="str">
        <f t="shared" si="267"/>
        <v>Sat</v>
      </c>
      <c r="M1730">
        <f t="shared" si="268"/>
        <v>6</v>
      </c>
      <c r="N1730" t="s">
        <v>22</v>
      </c>
      <c r="O1730" t="s">
        <v>2699</v>
      </c>
      <c r="P1730" t="s">
        <v>2700</v>
      </c>
      <c r="Q1730" t="s">
        <v>44</v>
      </c>
      <c r="R1730" t="s">
        <v>26</v>
      </c>
      <c r="S1730" t="s">
        <v>2841</v>
      </c>
      <c r="T1730" t="s">
        <v>46</v>
      </c>
      <c r="U1730" t="str">
        <f t="shared" si="269"/>
        <v>Roseville, California, United States</v>
      </c>
      <c r="V1730" t="s">
        <v>47</v>
      </c>
      <c r="W1730" t="s">
        <v>637</v>
      </c>
      <c r="X1730" t="s">
        <v>49</v>
      </c>
      <c r="Y1730" t="s">
        <v>123</v>
      </c>
      <c r="Z1730" t="s">
        <v>638</v>
      </c>
      <c r="AA1730">
        <v>35.44</v>
      </c>
      <c r="AB1730">
        <v>1</v>
      </c>
      <c r="AC1730">
        <v>16.6568</v>
      </c>
      <c r="AD1730" t="e">
        <v>#N/A</v>
      </c>
      <c r="AE1730" t="s">
        <v>34</v>
      </c>
    </row>
    <row r="1731" spans="1:31" x14ac:dyDescent="0.25">
      <c r="A1731">
        <v>136</v>
      </c>
      <c r="B1731" t="s">
        <v>4516</v>
      </c>
      <c r="C1731" s="1">
        <v>43751</v>
      </c>
      <c r="D1731">
        <f t="shared" ref="D1731:D1794" si="271">DAY(C1731)</f>
        <v>13</v>
      </c>
      <c r="E1731" t="str">
        <f t="shared" si="270"/>
        <v>Oct</v>
      </c>
      <c r="F1731">
        <f t="shared" ref="F1731:F1794" si="272">YEAR(C1731)</f>
        <v>2019</v>
      </c>
      <c r="G1731" t="str">
        <f t="shared" ref="G1731:G1794" si="273">TEXT(C1731,"ddd")</f>
        <v>Sun</v>
      </c>
      <c r="H1731" s="1">
        <v>43757</v>
      </c>
      <c r="I1731">
        <f t="shared" ref="I1731:I1794" si="274">DAY(H1731)</f>
        <v>19</v>
      </c>
      <c r="J1731" s="1" t="str">
        <f t="shared" ref="J1731:J1794" si="275">TEXT(H1731,"mmm")</f>
        <v>Oct</v>
      </c>
      <c r="K1731">
        <f t="shared" ref="K1731:K1794" si="276">YEAR(H1731)</f>
        <v>2019</v>
      </c>
      <c r="L1731" s="1" t="str">
        <f t="shared" ref="L1731:L1794" si="277">TEXT(H1731,"ddd")</f>
        <v>Sat</v>
      </c>
      <c r="M1731">
        <f t="shared" ref="M1731:M1794" si="278">H1731-C1731</f>
        <v>6</v>
      </c>
      <c r="N1731" t="s">
        <v>22</v>
      </c>
      <c r="O1731" t="s">
        <v>2699</v>
      </c>
      <c r="P1731" t="s">
        <v>2700</v>
      </c>
      <c r="Q1731" t="s">
        <v>44</v>
      </c>
      <c r="R1731" t="s">
        <v>26</v>
      </c>
      <c r="S1731" t="s">
        <v>2841</v>
      </c>
      <c r="T1731" t="s">
        <v>46</v>
      </c>
      <c r="U1731" t="str">
        <f t="shared" ref="U1731:U1794" si="279">CONCATENATE(S1731,", ",T1731,", ",R1731)</f>
        <v>Roseville, California, United States</v>
      </c>
      <c r="V1731" t="s">
        <v>47</v>
      </c>
      <c r="W1731" t="s">
        <v>4381</v>
      </c>
      <c r="X1731" t="s">
        <v>49</v>
      </c>
      <c r="Y1731" t="s">
        <v>92</v>
      </c>
      <c r="Z1731" t="s">
        <v>4382</v>
      </c>
      <c r="AA1731">
        <v>11.52</v>
      </c>
      <c r="AB1731">
        <v>4</v>
      </c>
      <c r="AC1731">
        <v>3.456</v>
      </c>
      <c r="AD1731" t="e">
        <v>#N/A</v>
      </c>
      <c r="AE1731" t="s">
        <v>73</v>
      </c>
    </row>
    <row r="1732" spans="1:31" x14ac:dyDescent="0.25">
      <c r="A1732">
        <v>137</v>
      </c>
      <c r="B1732" t="s">
        <v>4516</v>
      </c>
      <c r="C1732" s="1">
        <v>43751</v>
      </c>
      <c r="D1732">
        <f t="shared" si="271"/>
        <v>13</v>
      </c>
      <c r="E1732" t="str">
        <f t="shared" si="270"/>
        <v>Oct</v>
      </c>
      <c r="F1732">
        <f t="shared" si="272"/>
        <v>2019</v>
      </c>
      <c r="G1732" t="str">
        <f t="shared" si="273"/>
        <v>Sun</v>
      </c>
      <c r="H1732" s="1">
        <v>43757</v>
      </c>
      <c r="I1732">
        <f t="shared" si="274"/>
        <v>19</v>
      </c>
      <c r="J1732" s="1" t="str">
        <f t="shared" si="275"/>
        <v>Oct</v>
      </c>
      <c r="K1732">
        <f t="shared" si="276"/>
        <v>2019</v>
      </c>
      <c r="L1732" s="1" t="str">
        <f t="shared" si="277"/>
        <v>Sat</v>
      </c>
      <c r="M1732">
        <f t="shared" si="278"/>
        <v>6</v>
      </c>
      <c r="N1732" t="s">
        <v>22</v>
      </c>
      <c r="O1732" t="s">
        <v>2699</v>
      </c>
      <c r="P1732" t="s">
        <v>2700</v>
      </c>
      <c r="Q1732" t="s">
        <v>44</v>
      </c>
      <c r="R1732" t="s">
        <v>26</v>
      </c>
      <c r="S1732" t="s">
        <v>2841</v>
      </c>
      <c r="T1732" t="s">
        <v>46</v>
      </c>
      <c r="U1732" t="str">
        <f t="shared" si="279"/>
        <v>Roseville, California, United States</v>
      </c>
      <c r="V1732" t="s">
        <v>47</v>
      </c>
      <c r="W1732" t="s">
        <v>1564</v>
      </c>
      <c r="X1732" t="s">
        <v>49</v>
      </c>
      <c r="Y1732" t="s">
        <v>271</v>
      </c>
      <c r="Z1732" t="s">
        <v>1565</v>
      </c>
      <c r="AA1732">
        <v>4.0199999999999996</v>
      </c>
      <c r="AB1732">
        <v>2</v>
      </c>
      <c r="AC1732">
        <v>1.9698</v>
      </c>
      <c r="AD1732" t="e">
        <v>#N/A</v>
      </c>
      <c r="AE1732" t="s">
        <v>34</v>
      </c>
    </row>
    <row r="1733" spans="1:31" x14ac:dyDescent="0.25">
      <c r="A1733">
        <v>138</v>
      </c>
      <c r="B1733" t="s">
        <v>4516</v>
      </c>
      <c r="C1733" s="1">
        <v>43751</v>
      </c>
      <c r="D1733">
        <f t="shared" si="271"/>
        <v>13</v>
      </c>
      <c r="E1733" t="str">
        <f t="shared" si="270"/>
        <v>Oct</v>
      </c>
      <c r="F1733">
        <f t="shared" si="272"/>
        <v>2019</v>
      </c>
      <c r="G1733" t="str">
        <f t="shared" si="273"/>
        <v>Sun</v>
      </c>
      <c r="H1733" s="1">
        <v>43757</v>
      </c>
      <c r="I1733">
        <f t="shared" si="274"/>
        <v>19</v>
      </c>
      <c r="J1733" s="1" t="str">
        <f t="shared" si="275"/>
        <v>Oct</v>
      </c>
      <c r="K1733">
        <f t="shared" si="276"/>
        <v>2019</v>
      </c>
      <c r="L1733" s="1" t="str">
        <f t="shared" si="277"/>
        <v>Sat</v>
      </c>
      <c r="M1733">
        <f t="shared" si="278"/>
        <v>6</v>
      </c>
      <c r="N1733" t="s">
        <v>22</v>
      </c>
      <c r="O1733" t="s">
        <v>2699</v>
      </c>
      <c r="P1733" t="s">
        <v>2700</v>
      </c>
      <c r="Q1733" t="s">
        <v>44</v>
      </c>
      <c r="R1733" t="s">
        <v>26</v>
      </c>
      <c r="S1733" t="s">
        <v>2841</v>
      </c>
      <c r="T1733" t="s">
        <v>46</v>
      </c>
      <c r="U1733" t="str">
        <f t="shared" si="279"/>
        <v>Roseville, California, United States</v>
      </c>
      <c r="V1733" t="s">
        <v>47</v>
      </c>
      <c r="W1733" t="s">
        <v>369</v>
      </c>
      <c r="X1733" t="s">
        <v>49</v>
      </c>
      <c r="Y1733" t="s">
        <v>75</v>
      </c>
      <c r="Z1733" t="s">
        <v>370</v>
      </c>
      <c r="AA1733">
        <v>76.176000000000002</v>
      </c>
      <c r="AB1733">
        <v>3</v>
      </c>
      <c r="AC1733">
        <v>26.6616</v>
      </c>
      <c r="AD1733" t="e">
        <v>#N/A</v>
      </c>
      <c r="AE1733" t="s">
        <v>34</v>
      </c>
    </row>
    <row r="1734" spans="1:31" x14ac:dyDescent="0.25">
      <c r="A1734">
        <v>139</v>
      </c>
      <c r="B1734" t="s">
        <v>4516</v>
      </c>
      <c r="C1734" s="1">
        <v>43751</v>
      </c>
      <c r="D1734">
        <f t="shared" si="271"/>
        <v>13</v>
      </c>
      <c r="E1734" t="str">
        <f t="shared" si="270"/>
        <v>Oct</v>
      </c>
      <c r="F1734">
        <f t="shared" si="272"/>
        <v>2019</v>
      </c>
      <c r="G1734" t="str">
        <f t="shared" si="273"/>
        <v>Sun</v>
      </c>
      <c r="H1734" s="1">
        <v>43757</v>
      </c>
      <c r="I1734">
        <f t="shared" si="274"/>
        <v>19</v>
      </c>
      <c r="J1734" s="1" t="str">
        <f t="shared" si="275"/>
        <v>Oct</v>
      </c>
      <c r="K1734">
        <f t="shared" si="276"/>
        <v>2019</v>
      </c>
      <c r="L1734" s="1" t="str">
        <f t="shared" si="277"/>
        <v>Sat</v>
      </c>
      <c r="M1734">
        <f t="shared" si="278"/>
        <v>6</v>
      </c>
      <c r="N1734" t="s">
        <v>22</v>
      </c>
      <c r="O1734" t="s">
        <v>2699</v>
      </c>
      <c r="P1734" t="s">
        <v>2700</v>
      </c>
      <c r="Q1734" t="s">
        <v>44</v>
      </c>
      <c r="R1734" t="s">
        <v>26</v>
      </c>
      <c r="S1734" t="s">
        <v>2841</v>
      </c>
      <c r="T1734" t="s">
        <v>46</v>
      </c>
      <c r="U1734" t="str">
        <f t="shared" si="279"/>
        <v>Roseville, California, United States</v>
      </c>
      <c r="V1734" t="s">
        <v>47</v>
      </c>
      <c r="W1734" t="s">
        <v>1678</v>
      </c>
      <c r="X1734" t="s">
        <v>49</v>
      </c>
      <c r="Y1734" t="s">
        <v>634</v>
      </c>
      <c r="Z1734" t="s">
        <v>1679</v>
      </c>
      <c r="AA1734">
        <v>65.88</v>
      </c>
      <c r="AB1734">
        <v>6</v>
      </c>
      <c r="AC1734">
        <v>18.446400000000001</v>
      </c>
      <c r="AD1734" t="e">
        <v>#N/A</v>
      </c>
      <c r="AE1734" t="s">
        <v>34</v>
      </c>
    </row>
    <row r="1735" spans="1:31" x14ac:dyDescent="0.25">
      <c r="A1735">
        <v>140</v>
      </c>
      <c r="B1735" t="s">
        <v>4516</v>
      </c>
      <c r="C1735" s="1">
        <v>43751</v>
      </c>
      <c r="D1735">
        <f t="shared" si="271"/>
        <v>13</v>
      </c>
      <c r="E1735" t="str">
        <f t="shared" si="270"/>
        <v>Oct</v>
      </c>
      <c r="F1735">
        <f t="shared" si="272"/>
        <v>2019</v>
      </c>
      <c r="G1735" t="str">
        <f t="shared" si="273"/>
        <v>Sun</v>
      </c>
      <c r="H1735" s="1">
        <v>43757</v>
      </c>
      <c r="I1735">
        <f t="shared" si="274"/>
        <v>19</v>
      </c>
      <c r="J1735" s="1" t="str">
        <f t="shared" si="275"/>
        <v>Oct</v>
      </c>
      <c r="K1735">
        <f t="shared" si="276"/>
        <v>2019</v>
      </c>
      <c r="L1735" s="1" t="str">
        <f t="shared" si="277"/>
        <v>Sat</v>
      </c>
      <c r="M1735">
        <f t="shared" si="278"/>
        <v>6</v>
      </c>
      <c r="N1735" t="s">
        <v>22</v>
      </c>
      <c r="O1735" t="s">
        <v>2699</v>
      </c>
      <c r="P1735" t="s">
        <v>2700</v>
      </c>
      <c r="Q1735" t="s">
        <v>44</v>
      </c>
      <c r="R1735" t="s">
        <v>26</v>
      </c>
      <c r="S1735" t="s">
        <v>2841</v>
      </c>
      <c r="T1735" t="s">
        <v>46</v>
      </c>
      <c r="U1735" t="str">
        <f t="shared" si="279"/>
        <v>Roseville, California, United States</v>
      </c>
      <c r="V1735" t="s">
        <v>47</v>
      </c>
      <c r="W1735" t="s">
        <v>4519</v>
      </c>
      <c r="X1735" t="s">
        <v>31</v>
      </c>
      <c r="Y1735" t="s">
        <v>120</v>
      </c>
      <c r="Z1735" t="s">
        <v>4520</v>
      </c>
      <c r="AA1735">
        <v>43.12</v>
      </c>
      <c r="AB1735">
        <v>14</v>
      </c>
      <c r="AC1735">
        <v>20.697600000000001</v>
      </c>
      <c r="AD1735" t="e">
        <v>#N/A</v>
      </c>
      <c r="AE1735" t="s">
        <v>34</v>
      </c>
    </row>
    <row r="1736" spans="1:31" x14ac:dyDescent="0.25">
      <c r="A1736">
        <v>1864</v>
      </c>
      <c r="B1736" t="s">
        <v>4521</v>
      </c>
      <c r="C1736" s="1">
        <v>43751</v>
      </c>
      <c r="D1736">
        <f t="shared" si="271"/>
        <v>13</v>
      </c>
      <c r="E1736" t="str">
        <f t="shared" si="270"/>
        <v>Oct</v>
      </c>
      <c r="F1736">
        <f t="shared" si="272"/>
        <v>2019</v>
      </c>
      <c r="G1736" t="str">
        <f t="shared" si="273"/>
        <v>Sun</v>
      </c>
      <c r="H1736" s="1">
        <v>43755</v>
      </c>
      <c r="I1736">
        <f t="shared" si="274"/>
        <v>17</v>
      </c>
      <c r="J1736" s="1" t="str">
        <f t="shared" si="275"/>
        <v>Oct</v>
      </c>
      <c r="K1736">
        <f t="shared" si="276"/>
        <v>2019</v>
      </c>
      <c r="L1736" s="1" t="str">
        <f t="shared" si="277"/>
        <v>Thu</v>
      </c>
      <c r="M1736">
        <f t="shared" si="278"/>
        <v>4</v>
      </c>
      <c r="N1736" t="s">
        <v>22</v>
      </c>
      <c r="O1736" t="s">
        <v>4522</v>
      </c>
      <c r="P1736" t="s">
        <v>4523</v>
      </c>
      <c r="Q1736" t="s">
        <v>25</v>
      </c>
      <c r="R1736" t="s">
        <v>26</v>
      </c>
      <c r="S1736" t="s">
        <v>1720</v>
      </c>
      <c r="T1736" t="s">
        <v>740</v>
      </c>
      <c r="U1736" t="str">
        <f t="shared" si="279"/>
        <v>Aurora, Colorado, United States</v>
      </c>
      <c r="V1736" t="s">
        <v>47</v>
      </c>
      <c r="W1736" t="s">
        <v>4524</v>
      </c>
      <c r="X1736" t="s">
        <v>31</v>
      </c>
      <c r="Y1736" t="s">
        <v>71</v>
      </c>
      <c r="Z1736" t="s">
        <v>4525</v>
      </c>
      <c r="AA1736">
        <v>727.45</v>
      </c>
      <c r="AB1736">
        <v>5</v>
      </c>
      <c r="AC1736">
        <v>-465.56799999999998</v>
      </c>
      <c r="AD1736" t="e">
        <v>#N/A</v>
      </c>
      <c r="AE1736" t="s">
        <v>34</v>
      </c>
    </row>
    <row r="1737" spans="1:31" x14ac:dyDescent="0.25">
      <c r="A1737">
        <v>1865</v>
      </c>
      <c r="B1737" t="s">
        <v>4521</v>
      </c>
      <c r="C1737" s="1">
        <v>43751</v>
      </c>
      <c r="D1737">
        <f t="shared" si="271"/>
        <v>13</v>
      </c>
      <c r="E1737" t="str">
        <f t="shared" si="270"/>
        <v>Oct</v>
      </c>
      <c r="F1737">
        <f t="shared" si="272"/>
        <v>2019</v>
      </c>
      <c r="G1737" t="str">
        <f t="shared" si="273"/>
        <v>Sun</v>
      </c>
      <c r="H1737" s="1">
        <v>43755</v>
      </c>
      <c r="I1737">
        <f t="shared" si="274"/>
        <v>17</v>
      </c>
      <c r="J1737" s="1" t="str">
        <f t="shared" si="275"/>
        <v>Oct</v>
      </c>
      <c r="K1737">
        <f t="shared" si="276"/>
        <v>2019</v>
      </c>
      <c r="L1737" s="1" t="str">
        <f t="shared" si="277"/>
        <v>Thu</v>
      </c>
      <c r="M1737">
        <f t="shared" si="278"/>
        <v>4</v>
      </c>
      <c r="N1737" t="s">
        <v>22</v>
      </c>
      <c r="O1737" t="s">
        <v>4522</v>
      </c>
      <c r="P1737" t="s">
        <v>4523</v>
      </c>
      <c r="Q1737" t="s">
        <v>25</v>
      </c>
      <c r="R1737" t="s">
        <v>26</v>
      </c>
      <c r="S1737" t="s">
        <v>1720</v>
      </c>
      <c r="T1737" t="s">
        <v>740</v>
      </c>
      <c r="U1737" t="str">
        <f t="shared" si="279"/>
        <v>Aurora, Colorado, United States</v>
      </c>
      <c r="V1737" t="s">
        <v>47</v>
      </c>
      <c r="W1737" t="s">
        <v>1953</v>
      </c>
      <c r="X1737" t="s">
        <v>31</v>
      </c>
      <c r="Y1737" t="s">
        <v>120</v>
      </c>
      <c r="Z1737" t="s">
        <v>1954</v>
      </c>
      <c r="AA1737">
        <v>24.96</v>
      </c>
      <c r="AB1737">
        <v>3</v>
      </c>
      <c r="AC1737">
        <v>4.3680000000000003</v>
      </c>
      <c r="AD1737" t="e">
        <v>#N/A</v>
      </c>
      <c r="AE1737" t="s">
        <v>73</v>
      </c>
    </row>
    <row r="1738" spans="1:31" x14ac:dyDescent="0.25">
      <c r="A1738">
        <v>2164</v>
      </c>
      <c r="B1738" t="s">
        <v>4526</v>
      </c>
      <c r="C1738" s="1">
        <v>43751</v>
      </c>
      <c r="D1738">
        <f t="shared" si="271"/>
        <v>13</v>
      </c>
      <c r="E1738" t="str">
        <f t="shared" si="270"/>
        <v>Oct</v>
      </c>
      <c r="F1738">
        <f t="shared" si="272"/>
        <v>2019</v>
      </c>
      <c r="G1738" t="str">
        <f t="shared" si="273"/>
        <v>Sun</v>
      </c>
      <c r="H1738" s="1">
        <v>43757</v>
      </c>
      <c r="I1738">
        <f t="shared" si="274"/>
        <v>19</v>
      </c>
      <c r="J1738" s="1" t="str">
        <f t="shared" si="275"/>
        <v>Oct</v>
      </c>
      <c r="K1738">
        <f t="shared" si="276"/>
        <v>2019</v>
      </c>
      <c r="L1738" s="1" t="str">
        <f t="shared" si="277"/>
        <v>Sat</v>
      </c>
      <c r="M1738">
        <f t="shared" si="278"/>
        <v>6</v>
      </c>
      <c r="N1738" t="s">
        <v>22</v>
      </c>
      <c r="O1738" t="s">
        <v>3431</v>
      </c>
      <c r="P1738" t="s">
        <v>3432</v>
      </c>
      <c r="Q1738" t="s">
        <v>44</v>
      </c>
      <c r="R1738" t="s">
        <v>26</v>
      </c>
      <c r="S1738" t="s">
        <v>4527</v>
      </c>
      <c r="T1738" t="s">
        <v>56</v>
      </c>
      <c r="U1738" t="str">
        <f t="shared" si="279"/>
        <v>Laredo, Texas, United States</v>
      </c>
      <c r="V1738" t="s">
        <v>57</v>
      </c>
      <c r="W1738" t="s">
        <v>2565</v>
      </c>
      <c r="X1738" t="s">
        <v>36</v>
      </c>
      <c r="Y1738" t="s">
        <v>59</v>
      </c>
      <c r="Z1738" t="s">
        <v>2566</v>
      </c>
      <c r="AA1738">
        <v>191.976</v>
      </c>
      <c r="AB1738">
        <v>3</v>
      </c>
      <c r="AC1738">
        <v>23.997</v>
      </c>
      <c r="AD1738" t="e">
        <v>#N/A</v>
      </c>
      <c r="AE1738" t="s">
        <v>34</v>
      </c>
    </row>
    <row r="1739" spans="1:31" x14ac:dyDescent="0.25">
      <c r="A1739">
        <v>2165</v>
      </c>
      <c r="B1739" t="s">
        <v>4526</v>
      </c>
      <c r="C1739" s="1">
        <v>43751</v>
      </c>
      <c r="D1739">
        <f t="shared" si="271"/>
        <v>13</v>
      </c>
      <c r="E1739" t="str">
        <f t="shared" si="270"/>
        <v>Oct</v>
      </c>
      <c r="F1739">
        <f t="shared" si="272"/>
        <v>2019</v>
      </c>
      <c r="G1739" t="str">
        <f t="shared" si="273"/>
        <v>Sun</v>
      </c>
      <c r="H1739" s="1">
        <v>43757</v>
      </c>
      <c r="I1739">
        <f t="shared" si="274"/>
        <v>19</v>
      </c>
      <c r="J1739" s="1" t="str">
        <f t="shared" si="275"/>
        <v>Oct</v>
      </c>
      <c r="K1739">
        <f t="shared" si="276"/>
        <v>2019</v>
      </c>
      <c r="L1739" s="1" t="str">
        <f t="shared" si="277"/>
        <v>Sat</v>
      </c>
      <c r="M1739">
        <f t="shared" si="278"/>
        <v>6</v>
      </c>
      <c r="N1739" t="s">
        <v>22</v>
      </c>
      <c r="O1739" t="s">
        <v>3431</v>
      </c>
      <c r="P1739" t="s">
        <v>3432</v>
      </c>
      <c r="Q1739" t="s">
        <v>44</v>
      </c>
      <c r="R1739" t="s">
        <v>26</v>
      </c>
      <c r="S1739" t="s">
        <v>4527</v>
      </c>
      <c r="T1739" t="s">
        <v>56</v>
      </c>
      <c r="U1739" t="str">
        <f t="shared" si="279"/>
        <v>Laredo, Texas, United States</v>
      </c>
      <c r="V1739" t="s">
        <v>57</v>
      </c>
      <c r="W1739" t="s">
        <v>3484</v>
      </c>
      <c r="X1739" t="s">
        <v>49</v>
      </c>
      <c r="Y1739" t="s">
        <v>123</v>
      </c>
      <c r="Z1739" t="s">
        <v>3485</v>
      </c>
      <c r="AA1739">
        <v>8.2880000000000003</v>
      </c>
      <c r="AB1739">
        <v>2</v>
      </c>
      <c r="AC1739">
        <v>3.0044</v>
      </c>
      <c r="AD1739" t="e">
        <v>#N/A</v>
      </c>
      <c r="AE1739" t="s">
        <v>34</v>
      </c>
    </row>
    <row r="1740" spans="1:31" x14ac:dyDescent="0.25">
      <c r="A1740">
        <v>2166</v>
      </c>
      <c r="B1740" t="s">
        <v>4526</v>
      </c>
      <c r="C1740" s="1">
        <v>43751</v>
      </c>
      <c r="D1740">
        <f t="shared" si="271"/>
        <v>13</v>
      </c>
      <c r="E1740" t="str">
        <f t="shared" si="270"/>
        <v>Oct</v>
      </c>
      <c r="F1740">
        <f t="shared" si="272"/>
        <v>2019</v>
      </c>
      <c r="G1740" t="str">
        <f t="shared" si="273"/>
        <v>Sun</v>
      </c>
      <c r="H1740" s="1">
        <v>43757</v>
      </c>
      <c r="I1740">
        <f t="shared" si="274"/>
        <v>19</v>
      </c>
      <c r="J1740" s="1" t="str">
        <f t="shared" si="275"/>
        <v>Oct</v>
      </c>
      <c r="K1740">
        <f t="shared" si="276"/>
        <v>2019</v>
      </c>
      <c r="L1740" s="1" t="str">
        <f t="shared" si="277"/>
        <v>Sat</v>
      </c>
      <c r="M1740">
        <f t="shared" si="278"/>
        <v>6</v>
      </c>
      <c r="N1740" t="s">
        <v>22</v>
      </c>
      <c r="O1740" t="s">
        <v>3431</v>
      </c>
      <c r="P1740" t="s">
        <v>3432</v>
      </c>
      <c r="Q1740" t="s">
        <v>44</v>
      </c>
      <c r="R1740" t="s">
        <v>26</v>
      </c>
      <c r="S1740" t="s">
        <v>4527</v>
      </c>
      <c r="T1740" t="s">
        <v>56</v>
      </c>
      <c r="U1740" t="str">
        <f t="shared" si="279"/>
        <v>Laredo, Texas, United States</v>
      </c>
      <c r="V1740" t="s">
        <v>57</v>
      </c>
      <c r="W1740" t="s">
        <v>3810</v>
      </c>
      <c r="X1740" t="s">
        <v>31</v>
      </c>
      <c r="Y1740" t="s">
        <v>120</v>
      </c>
      <c r="Z1740" t="s">
        <v>3811</v>
      </c>
      <c r="AA1740">
        <v>139.91999999999999</v>
      </c>
      <c r="AB1740">
        <v>5</v>
      </c>
      <c r="AC1740">
        <v>-150.41399999999999</v>
      </c>
      <c r="AD1740" t="e">
        <v>#N/A</v>
      </c>
      <c r="AE1740" t="s">
        <v>34</v>
      </c>
    </row>
    <row r="1741" spans="1:31" x14ac:dyDescent="0.25">
      <c r="A1741">
        <v>2167</v>
      </c>
      <c r="B1741" t="s">
        <v>4526</v>
      </c>
      <c r="C1741" s="1">
        <v>43751</v>
      </c>
      <c r="D1741">
        <f t="shared" si="271"/>
        <v>13</v>
      </c>
      <c r="E1741" t="str">
        <f t="shared" si="270"/>
        <v>Oct</v>
      </c>
      <c r="F1741">
        <f t="shared" si="272"/>
        <v>2019</v>
      </c>
      <c r="G1741" t="str">
        <f t="shared" si="273"/>
        <v>Sun</v>
      </c>
      <c r="H1741" s="1">
        <v>43757</v>
      </c>
      <c r="I1741">
        <f t="shared" si="274"/>
        <v>19</v>
      </c>
      <c r="J1741" s="1" t="str">
        <f t="shared" si="275"/>
        <v>Oct</v>
      </c>
      <c r="K1741">
        <f t="shared" si="276"/>
        <v>2019</v>
      </c>
      <c r="L1741" s="1" t="str">
        <f t="shared" si="277"/>
        <v>Sat</v>
      </c>
      <c r="M1741">
        <f t="shared" si="278"/>
        <v>6</v>
      </c>
      <c r="N1741" t="s">
        <v>22</v>
      </c>
      <c r="O1741" t="s">
        <v>3431</v>
      </c>
      <c r="P1741" t="s">
        <v>3432</v>
      </c>
      <c r="Q1741" t="s">
        <v>44</v>
      </c>
      <c r="R1741" t="s">
        <v>26</v>
      </c>
      <c r="S1741" t="s">
        <v>4527</v>
      </c>
      <c r="T1741" t="s">
        <v>56</v>
      </c>
      <c r="U1741" t="str">
        <f t="shared" si="279"/>
        <v>Laredo, Texas, United States</v>
      </c>
      <c r="V1741" t="s">
        <v>57</v>
      </c>
      <c r="W1741" t="s">
        <v>4528</v>
      </c>
      <c r="X1741" t="s">
        <v>49</v>
      </c>
      <c r="Y1741" t="s">
        <v>92</v>
      </c>
      <c r="Z1741" t="s">
        <v>4529</v>
      </c>
      <c r="AA1741">
        <v>15.872</v>
      </c>
      <c r="AB1741">
        <v>1</v>
      </c>
      <c r="AC1741">
        <v>1.1903999999999999</v>
      </c>
      <c r="AD1741" t="e">
        <v>#N/A</v>
      </c>
      <c r="AE1741" t="s">
        <v>34</v>
      </c>
    </row>
    <row r="1742" spans="1:31" x14ac:dyDescent="0.25">
      <c r="A1742">
        <v>2168</v>
      </c>
      <c r="B1742" t="s">
        <v>4526</v>
      </c>
      <c r="C1742" s="1">
        <v>43751</v>
      </c>
      <c r="D1742">
        <f t="shared" si="271"/>
        <v>13</v>
      </c>
      <c r="E1742" t="str">
        <f t="shared" si="270"/>
        <v>Oct</v>
      </c>
      <c r="F1742">
        <f t="shared" si="272"/>
        <v>2019</v>
      </c>
      <c r="G1742" t="str">
        <f t="shared" si="273"/>
        <v>Sun</v>
      </c>
      <c r="H1742" s="1">
        <v>43757</v>
      </c>
      <c r="I1742">
        <f t="shared" si="274"/>
        <v>19</v>
      </c>
      <c r="J1742" s="1" t="str">
        <f t="shared" si="275"/>
        <v>Oct</v>
      </c>
      <c r="K1742">
        <f t="shared" si="276"/>
        <v>2019</v>
      </c>
      <c r="L1742" s="1" t="str">
        <f t="shared" si="277"/>
        <v>Sat</v>
      </c>
      <c r="M1742">
        <f t="shared" si="278"/>
        <v>6</v>
      </c>
      <c r="N1742" t="s">
        <v>22</v>
      </c>
      <c r="O1742" t="s">
        <v>3431</v>
      </c>
      <c r="P1742" t="s">
        <v>3432</v>
      </c>
      <c r="Q1742" t="s">
        <v>44</v>
      </c>
      <c r="R1742" t="s">
        <v>26</v>
      </c>
      <c r="S1742" t="s">
        <v>4527</v>
      </c>
      <c r="T1742" t="s">
        <v>56</v>
      </c>
      <c r="U1742" t="str">
        <f t="shared" si="279"/>
        <v>Laredo, Texas, United States</v>
      </c>
      <c r="V1742" t="s">
        <v>57</v>
      </c>
      <c r="W1742" t="s">
        <v>1319</v>
      </c>
      <c r="X1742" t="s">
        <v>49</v>
      </c>
      <c r="Y1742" t="s">
        <v>75</v>
      </c>
      <c r="Z1742" t="s">
        <v>1320</v>
      </c>
      <c r="AA1742">
        <v>6.2859999999999996</v>
      </c>
      <c r="AB1742">
        <v>7</v>
      </c>
      <c r="AC1742">
        <v>-11.000500000000001</v>
      </c>
      <c r="AD1742" t="e">
        <v>#N/A</v>
      </c>
      <c r="AE1742" t="s">
        <v>34</v>
      </c>
    </row>
    <row r="1743" spans="1:31" x14ac:dyDescent="0.25">
      <c r="A1743">
        <v>6441</v>
      </c>
      <c r="B1743" t="s">
        <v>4530</v>
      </c>
      <c r="C1743" s="1">
        <v>43751</v>
      </c>
      <c r="D1743">
        <f t="shared" si="271"/>
        <v>13</v>
      </c>
      <c r="E1743" t="str">
        <f t="shared" si="270"/>
        <v>Oct</v>
      </c>
      <c r="F1743">
        <f t="shared" si="272"/>
        <v>2019</v>
      </c>
      <c r="G1743" t="str">
        <f t="shared" si="273"/>
        <v>Sun</v>
      </c>
      <c r="H1743" s="1">
        <v>43758</v>
      </c>
      <c r="I1743">
        <f t="shared" si="274"/>
        <v>20</v>
      </c>
      <c r="J1743" s="1" t="str">
        <f t="shared" si="275"/>
        <v>Oct</v>
      </c>
      <c r="K1743">
        <f t="shared" si="276"/>
        <v>2019</v>
      </c>
      <c r="L1743" s="1" t="str">
        <f t="shared" si="277"/>
        <v>Sun</v>
      </c>
      <c r="M1743">
        <f t="shared" si="278"/>
        <v>7</v>
      </c>
      <c r="N1743" t="s">
        <v>22</v>
      </c>
      <c r="O1743" t="s">
        <v>4478</v>
      </c>
      <c r="P1743" t="s">
        <v>4479</v>
      </c>
      <c r="Q1743" t="s">
        <v>25</v>
      </c>
      <c r="R1743" t="s">
        <v>26</v>
      </c>
      <c r="S1743" t="s">
        <v>221</v>
      </c>
      <c r="T1743" t="s">
        <v>222</v>
      </c>
      <c r="U1743" t="str">
        <f t="shared" si="279"/>
        <v>New York City, New York, United States</v>
      </c>
      <c r="V1743" t="s">
        <v>29</v>
      </c>
      <c r="W1743" t="s">
        <v>2259</v>
      </c>
      <c r="X1743" t="s">
        <v>49</v>
      </c>
      <c r="Y1743" t="s">
        <v>92</v>
      </c>
      <c r="Z1743" t="s">
        <v>2260</v>
      </c>
      <c r="AA1743">
        <v>34.700000000000003</v>
      </c>
      <c r="AB1743">
        <v>5</v>
      </c>
      <c r="AC1743">
        <v>12.492000000000001</v>
      </c>
      <c r="AD1743" t="e">
        <v>#N/A</v>
      </c>
      <c r="AE1743" t="s">
        <v>73</v>
      </c>
    </row>
    <row r="1744" spans="1:31" x14ac:dyDescent="0.25">
      <c r="A1744">
        <v>6442</v>
      </c>
      <c r="B1744" t="s">
        <v>4530</v>
      </c>
      <c r="C1744" s="1">
        <v>43751</v>
      </c>
      <c r="D1744">
        <f t="shared" si="271"/>
        <v>13</v>
      </c>
      <c r="E1744" t="str">
        <f t="shared" si="270"/>
        <v>Oct</v>
      </c>
      <c r="F1744">
        <f t="shared" si="272"/>
        <v>2019</v>
      </c>
      <c r="G1744" t="str">
        <f t="shared" si="273"/>
        <v>Sun</v>
      </c>
      <c r="H1744" s="1">
        <v>43758</v>
      </c>
      <c r="I1744">
        <f t="shared" si="274"/>
        <v>20</v>
      </c>
      <c r="J1744" s="1" t="str">
        <f t="shared" si="275"/>
        <v>Oct</v>
      </c>
      <c r="K1744">
        <f t="shared" si="276"/>
        <v>2019</v>
      </c>
      <c r="L1744" s="1" t="str">
        <f t="shared" si="277"/>
        <v>Sun</v>
      </c>
      <c r="M1744">
        <f t="shared" si="278"/>
        <v>7</v>
      </c>
      <c r="N1744" t="s">
        <v>22</v>
      </c>
      <c r="O1744" t="s">
        <v>4478</v>
      </c>
      <c r="P1744" t="s">
        <v>4479</v>
      </c>
      <c r="Q1744" t="s">
        <v>25</v>
      </c>
      <c r="R1744" t="s">
        <v>26</v>
      </c>
      <c r="S1744" t="s">
        <v>221</v>
      </c>
      <c r="T1744" t="s">
        <v>222</v>
      </c>
      <c r="U1744" t="str">
        <f t="shared" si="279"/>
        <v>New York City, New York, United States</v>
      </c>
      <c r="V1744" t="s">
        <v>29</v>
      </c>
      <c r="W1744" t="s">
        <v>4531</v>
      </c>
      <c r="X1744" t="s">
        <v>49</v>
      </c>
      <c r="Y1744" t="s">
        <v>50</v>
      </c>
      <c r="Z1744" t="s">
        <v>4532</v>
      </c>
      <c r="AA1744">
        <v>99.87</v>
      </c>
      <c r="AB1744">
        <v>3</v>
      </c>
      <c r="AC1744">
        <v>23.968800000000002</v>
      </c>
      <c r="AD1744" t="e">
        <v>#N/A</v>
      </c>
      <c r="AE1744" t="s">
        <v>73</v>
      </c>
    </row>
    <row r="1745" spans="1:31" x14ac:dyDescent="0.25">
      <c r="A1745">
        <v>6443</v>
      </c>
      <c r="B1745" t="s">
        <v>4530</v>
      </c>
      <c r="C1745" s="1">
        <v>43751</v>
      </c>
      <c r="D1745">
        <f t="shared" si="271"/>
        <v>13</v>
      </c>
      <c r="E1745" t="str">
        <f t="shared" si="270"/>
        <v>Oct</v>
      </c>
      <c r="F1745">
        <f t="shared" si="272"/>
        <v>2019</v>
      </c>
      <c r="G1745" t="str">
        <f t="shared" si="273"/>
        <v>Sun</v>
      </c>
      <c r="H1745" s="1">
        <v>43758</v>
      </c>
      <c r="I1745">
        <f t="shared" si="274"/>
        <v>20</v>
      </c>
      <c r="J1745" s="1" t="str">
        <f t="shared" si="275"/>
        <v>Oct</v>
      </c>
      <c r="K1745">
        <f t="shared" si="276"/>
        <v>2019</v>
      </c>
      <c r="L1745" s="1" t="str">
        <f t="shared" si="277"/>
        <v>Sun</v>
      </c>
      <c r="M1745">
        <f t="shared" si="278"/>
        <v>7</v>
      </c>
      <c r="N1745" t="s">
        <v>22</v>
      </c>
      <c r="O1745" t="s">
        <v>4478</v>
      </c>
      <c r="P1745" t="s">
        <v>4479</v>
      </c>
      <c r="Q1745" t="s">
        <v>25</v>
      </c>
      <c r="R1745" t="s">
        <v>26</v>
      </c>
      <c r="S1745" t="s">
        <v>221</v>
      </c>
      <c r="T1745" t="s">
        <v>222</v>
      </c>
      <c r="U1745" t="str">
        <f t="shared" si="279"/>
        <v>New York City, New York, United States</v>
      </c>
      <c r="V1745" t="s">
        <v>29</v>
      </c>
      <c r="W1745" t="s">
        <v>1246</v>
      </c>
      <c r="X1745" t="s">
        <v>49</v>
      </c>
      <c r="Y1745" t="s">
        <v>123</v>
      </c>
      <c r="Z1745" t="s">
        <v>1247</v>
      </c>
      <c r="AA1745">
        <v>37.94</v>
      </c>
      <c r="AB1745">
        <v>2</v>
      </c>
      <c r="AC1745">
        <v>18.211200000000002</v>
      </c>
      <c r="AD1745" t="e">
        <v>#N/A</v>
      </c>
      <c r="AE1745" t="s">
        <v>73</v>
      </c>
    </row>
    <row r="1746" spans="1:31" x14ac:dyDescent="0.25">
      <c r="A1746">
        <v>6444</v>
      </c>
      <c r="B1746" t="s">
        <v>4530</v>
      </c>
      <c r="C1746" s="1">
        <v>43751</v>
      </c>
      <c r="D1746">
        <f t="shared" si="271"/>
        <v>13</v>
      </c>
      <c r="E1746" t="str">
        <f t="shared" si="270"/>
        <v>Oct</v>
      </c>
      <c r="F1746">
        <f t="shared" si="272"/>
        <v>2019</v>
      </c>
      <c r="G1746" t="str">
        <f t="shared" si="273"/>
        <v>Sun</v>
      </c>
      <c r="H1746" s="1">
        <v>43758</v>
      </c>
      <c r="I1746">
        <f t="shared" si="274"/>
        <v>20</v>
      </c>
      <c r="J1746" s="1" t="str">
        <f t="shared" si="275"/>
        <v>Oct</v>
      </c>
      <c r="K1746">
        <f t="shared" si="276"/>
        <v>2019</v>
      </c>
      <c r="L1746" s="1" t="str">
        <f t="shared" si="277"/>
        <v>Sun</v>
      </c>
      <c r="M1746">
        <f t="shared" si="278"/>
        <v>7</v>
      </c>
      <c r="N1746" t="s">
        <v>22</v>
      </c>
      <c r="O1746" t="s">
        <v>4478</v>
      </c>
      <c r="P1746" t="s">
        <v>4479</v>
      </c>
      <c r="Q1746" t="s">
        <v>25</v>
      </c>
      <c r="R1746" t="s">
        <v>26</v>
      </c>
      <c r="S1746" t="s">
        <v>221</v>
      </c>
      <c r="T1746" t="s">
        <v>222</v>
      </c>
      <c r="U1746" t="str">
        <f t="shared" si="279"/>
        <v>New York City, New York, United States</v>
      </c>
      <c r="V1746" t="s">
        <v>29</v>
      </c>
      <c r="W1746" t="s">
        <v>2476</v>
      </c>
      <c r="X1746" t="s">
        <v>49</v>
      </c>
      <c r="Y1746" t="s">
        <v>296</v>
      </c>
      <c r="Z1746" t="s">
        <v>2477</v>
      </c>
      <c r="AA1746">
        <v>24.9</v>
      </c>
      <c r="AB1746">
        <v>5</v>
      </c>
      <c r="AC1746">
        <v>11.454000000000001</v>
      </c>
      <c r="AD1746" t="e">
        <v>#N/A</v>
      </c>
      <c r="AE1746" t="s">
        <v>73</v>
      </c>
    </row>
    <row r="1747" spans="1:31" x14ac:dyDescent="0.25">
      <c r="A1747">
        <v>6445</v>
      </c>
      <c r="B1747" t="s">
        <v>4530</v>
      </c>
      <c r="C1747" s="1">
        <v>43751</v>
      </c>
      <c r="D1747">
        <f t="shared" si="271"/>
        <v>13</v>
      </c>
      <c r="E1747" t="str">
        <f t="shared" si="270"/>
        <v>Oct</v>
      </c>
      <c r="F1747">
        <f t="shared" si="272"/>
        <v>2019</v>
      </c>
      <c r="G1747" t="str">
        <f t="shared" si="273"/>
        <v>Sun</v>
      </c>
      <c r="H1747" s="1">
        <v>43758</v>
      </c>
      <c r="I1747">
        <f t="shared" si="274"/>
        <v>20</v>
      </c>
      <c r="J1747" s="1" t="str">
        <f t="shared" si="275"/>
        <v>Oct</v>
      </c>
      <c r="K1747">
        <f t="shared" si="276"/>
        <v>2019</v>
      </c>
      <c r="L1747" s="1" t="str">
        <f t="shared" si="277"/>
        <v>Sun</v>
      </c>
      <c r="M1747">
        <f t="shared" si="278"/>
        <v>7</v>
      </c>
      <c r="N1747" t="s">
        <v>22</v>
      </c>
      <c r="O1747" t="s">
        <v>4478</v>
      </c>
      <c r="P1747" t="s">
        <v>4479</v>
      </c>
      <c r="Q1747" t="s">
        <v>25</v>
      </c>
      <c r="R1747" t="s">
        <v>26</v>
      </c>
      <c r="S1747" t="s">
        <v>221</v>
      </c>
      <c r="T1747" t="s">
        <v>222</v>
      </c>
      <c r="U1747" t="str">
        <f t="shared" si="279"/>
        <v>New York City, New York, United States</v>
      </c>
      <c r="V1747" t="s">
        <v>29</v>
      </c>
      <c r="W1747" t="s">
        <v>4533</v>
      </c>
      <c r="X1747" t="s">
        <v>31</v>
      </c>
      <c r="Y1747" t="s">
        <v>120</v>
      </c>
      <c r="Z1747" t="s">
        <v>4534</v>
      </c>
      <c r="AA1747">
        <v>82.26</v>
      </c>
      <c r="AB1747">
        <v>3</v>
      </c>
      <c r="AC1747">
        <v>33.726599999999998</v>
      </c>
      <c r="AD1747" t="e">
        <v>#N/A</v>
      </c>
      <c r="AE1747" t="s">
        <v>34</v>
      </c>
    </row>
    <row r="1748" spans="1:31" x14ac:dyDescent="0.25">
      <c r="A1748">
        <v>1485</v>
      </c>
      <c r="B1748" t="s">
        <v>4535</v>
      </c>
      <c r="C1748" s="1">
        <v>43752</v>
      </c>
      <c r="D1748">
        <f t="shared" si="271"/>
        <v>14</v>
      </c>
      <c r="E1748" t="str">
        <f t="shared" si="270"/>
        <v>Oct</v>
      </c>
      <c r="F1748">
        <f t="shared" si="272"/>
        <v>2019</v>
      </c>
      <c r="G1748" t="str">
        <f t="shared" si="273"/>
        <v>Mon</v>
      </c>
      <c r="H1748" s="1">
        <v>43756</v>
      </c>
      <c r="I1748">
        <f t="shared" si="274"/>
        <v>18</v>
      </c>
      <c r="J1748" s="1" t="str">
        <f t="shared" si="275"/>
        <v>Oct</v>
      </c>
      <c r="K1748">
        <f t="shared" si="276"/>
        <v>2019</v>
      </c>
      <c r="L1748" s="1" t="str">
        <f t="shared" si="277"/>
        <v>Fri</v>
      </c>
      <c r="M1748">
        <f t="shared" si="278"/>
        <v>4</v>
      </c>
      <c r="N1748" t="s">
        <v>22</v>
      </c>
      <c r="O1748" t="s">
        <v>2196</v>
      </c>
      <c r="P1748" t="s">
        <v>2197</v>
      </c>
      <c r="Q1748" t="s">
        <v>25</v>
      </c>
      <c r="R1748" t="s">
        <v>26</v>
      </c>
      <c r="S1748" t="s">
        <v>162</v>
      </c>
      <c r="T1748" t="s">
        <v>163</v>
      </c>
      <c r="U1748" t="str">
        <f t="shared" si="279"/>
        <v>Seattle, Washington, United States</v>
      </c>
      <c r="V1748" t="s">
        <v>47</v>
      </c>
      <c r="W1748" t="s">
        <v>4536</v>
      </c>
      <c r="X1748" t="s">
        <v>36</v>
      </c>
      <c r="Y1748" t="s">
        <v>59</v>
      </c>
      <c r="Z1748" t="s">
        <v>4537</v>
      </c>
      <c r="AA1748">
        <v>177</v>
      </c>
      <c r="AB1748">
        <v>3</v>
      </c>
      <c r="AC1748">
        <v>30.09</v>
      </c>
      <c r="AD1748" t="e">
        <v>#N/A</v>
      </c>
      <c r="AE1748" t="s">
        <v>34</v>
      </c>
    </row>
    <row r="1749" spans="1:31" x14ac:dyDescent="0.25">
      <c r="A1749">
        <v>3801</v>
      </c>
      <c r="B1749" t="s">
        <v>4538</v>
      </c>
      <c r="C1749" s="1">
        <v>43752</v>
      </c>
      <c r="D1749">
        <f t="shared" si="271"/>
        <v>14</v>
      </c>
      <c r="E1749" t="str">
        <f t="shared" si="270"/>
        <v>Oct</v>
      </c>
      <c r="F1749">
        <f t="shared" si="272"/>
        <v>2019</v>
      </c>
      <c r="G1749" t="str">
        <f t="shared" si="273"/>
        <v>Mon</v>
      </c>
      <c r="H1749" s="1">
        <v>43758</v>
      </c>
      <c r="I1749">
        <f t="shared" si="274"/>
        <v>20</v>
      </c>
      <c r="J1749" s="1" t="str">
        <f t="shared" si="275"/>
        <v>Oct</v>
      </c>
      <c r="K1749">
        <f t="shared" si="276"/>
        <v>2019</v>
      </c>
      <c r="L1749" s="1" t="str">
        <f t="shared" si="277"/>
        <v>Sun</v>
      </c>
      <c r="M1749">
        <f t="shared" si="278"/>
        <v>6</v>
      </c>
      <c r="N1749" t="s">
        <v>22</v>
      </c>
      <c r="O1749" t="s">
        <v>4539</v>
      </c>
      <c r="P1749" t="s">
        <v>4540</v>
      </c>
      <c r="Q1749" t="s">
        <v>44</v>
      </c>
      <c r="R1749" t="s">
        <v>26</v>
      </c>
      <c r="S1749" t="s">
        <v>100</v>
      </c>
      <c r="T1749" t="s">
        <v>81</v>
      </c>
      <c r="U1749" t="str">
        <f t="shared" si="279"/>
        <v>Jacksonville, North Carolina, United States</v>
      </c>
      <c r="V1749" t="s">
        <v>82</v>
      </c>
      <c r="W1749" t="s">
        <v>4541</v>
      </c>
      <c r="X1749" t="s">
        <v>31</v>
      </c>
      <c r="Y1749" t="s">
        <v>262</v>
      </c>
      <c r="Z1749" t="s">
        <v>4542</v>
      </c>
      <c r="AA1749">
        <v>102.592</v>
      </c>
      <c r="AB1749">
        <v>1</v>
      </c>
      <c r="AC1749">
        <v>10.2592</v>
      </c>
      <c r="AD1749" t="e">
        <v>#N/A</v>
      </c>
      <c r="AE1749" t="s">
        <v>34</v>
      </c>
    </row>
    <row r="1750" spans="1:31" x14ac:dyDescent="0.25">
      <c r="A1750">
        <v>3802</v>
      </c>
      <c r="B1750" t="s">
        <v>4538</v>
      </c>
      <c r="C1750" s="1">
        <v>43752</v>
      </c>
      <c r="D1750">
        <f t="shared" si="271"/>
        <v>14</v>
      </c>
      <c r="E1750" t="str">
        <f t="shared" si="270"/>
        <v>Oct</v>
      </c>
      <c r="F1750">
        <f t="shared" si="272"/>
        <v>2019</v>
      </c>
      <c r="G1750" t="str">
        <f t="shared" si="273"/>
        <v>Mon</v>
      </c>
      <c r="H1750" s="1">
        <v>43758</v>
      </c>
      <c r="I1750">
        <f t="shared" si="274"/>
        <v>20</v>
      </c>
      <c r="J1750" s="1" t="str">
        <f t="shared" si="275"/>
        <v>Oct</v>
      </c>
      <c r="K1750">
        <f t="shared" si="276"/>
        <v>2019</v>
      </c>
      <c r="L1750" s="1" t="str">
        <f t="shared" si="277"/>
        <v>Sun</v>
      </c>
      <c r="M1750">
        <f t="shared" si="278"/>
        <v>6</v>
      </c>
      <c r="N1750" t="s">
        <v>22</v>
      </c>
      <c r="O1750" t="s">
        <v>4539</v>
      </c>
      <c r="P1750" t="s">
        <v>4540</v>
      </c>
      <c r="Q1750" t="s">
        <v>44</v>
      </c>
      <c r="R1750" t="s">
        <v>26</v>
      </c>
      <c r="S1750" t="s">
        <v>100</v>
      </c>
      <c r="T1750" t="s">
        <v>81</v>
      </c>
      <c r="U1750" t="str">
        <f t="shared" si="279"/>
        <v>Jacksonville, North Carolina, United States</v>
      </c>
      <c r="V1750" t="s">
        <v>82</v>
      </c>
      <c r="W1750" t="s">
        <v>4543</v>
      </c>
      <c r="X1750" t="s">
        <v>36</v>
      </c>
      <c r="Y1750" t="s">
        <v>59</v>
      </c>
      <c r="Z1750" t="s">
        <v>4544</v>
      </c>
      <c r="AA1750">
        <v>22.704000000000001</v>
      </c>
      <c r="AB1750">
        <v>1</v>
      </c>
      <c r="AC1750">
        <v>5.9598000000000004</v>
      </c>
      <c r="AD1750" t="e">
        <v>#N/A</v>
      </c>
      <c r="AE1750" t="s">
        <v>73</v>
      </c>
    </row>
    <row r="1751" spans="1:31" x14ac:dyDescent="0.25">
      <c r="A1751">
        <v>3803</v>
      </c>
      <c r="B1751" t="s">
        <v>4538</v>
      </c>
      <c r="C1751" s="1">
        <v>43752</v>
      </c>
      <c r="D1751">
        <f t="shared" si="271"/>
        <v>14</v>
      </c>
      <c r="E1751" t="str">
        <f t="shared" si="270"/>
        <v>Oct</v>
      </c>
      <c r="F1751">
        <f t="shared" si="272"/>
        <v>2019</v>
      </c>
      <c r="G1751" t="str">
        <f t="shared" si="273"/>
        <v>Mon</v>
      </c>
      <c r="H1751" s="1">
        <v>43758</v>
      </c>
      <c r="I1751">
        <f t="shared" si="274"/>
        <v>20</v>
      </c>
      <c r="J1751" s="1" t="str">
        <f t="shared" si="275"/>
        <v>Oct</v>
      </c>
      <c r="K1751">
        <f t="shared" si="276"/>
        <v>2019</v>
      </c>
      <c r="L1751" s="1" t="str">
        <f t="shared" si="277"/>
        <v>Sun</v>
      </c>
      <c r="M1751">
        <f t="shared" si="278"/>
        <v>6</v>
      </c>
      <c r="N1751" t="s">
        <v>22</v>
      </c>
      <c r="O1751" t="s">
        <v>4539</v>
      </c>
      <c r="P1751" t="s">
        <v>4540</v>
      </c>
      <c r="Q1751" t="s">
        <v>44</v>
      </c>
      <c r="R1751" t="s">
        <v>26</v>
      </c>
      <c r="S1751" t="s">
        <v>100</v>
      </c>
      <c r="T1751" t="s">
        <v>81</v>
      </c>
      <c r="U1751" t="str">
        <f t="shared" si="279"/>
        <v>Jacksonville, North Carolina, United States</v>
      </c>
      <c r="V1751" t="s">
        <v>82</v>
      </c>
      <c r="W1751" t="s">
        <v>3676</v>
      </c>
      <c r="X1751" t="s">
        <v>49</v>
      </c>
      <c r="Y1751" t="s">
        <v>123</v>
      </c>
      <c r="Z1751" t="s">
        <v>3677</v>
      </c>
      <c r="AA1751">
        <v>93.024000000000001</v>
      </c>
      <c r="AB1751">
        <v>3</v>
      </c>
      <c r="AC1751">
        <v>33.721200000000003</v>
      </c>
      <c r="AD1751" t="e">
        <v>#N/A</v>
      </c>
      <c r="AE1751" t="s">
        <v>73</v>
      </c>
    </row>
    <row r="1752" spans="1:31" x14ac:dyDescent="0.25">
      <c r="A1752">
        <v>3804</v>
      </c>
      <c r="B1752" t="s">
        <v>4538</v>
      </c>
      <c r="C1752" s="1">
        <v>43752</v>
      </c>
      <c r="D1752">
        <f t="shared" si="271"/>
        <v>14</v>
      </c>
      <c r="E1752" t="str">
        <f t="shared" si="270"/>
        <v>Oct</v>
      </c>
      <c r="F1752">
        <f t="shared" si="272"/>
        <v>2019</v>
      </c>
      <c r="G1752" t="str">
        <f t="shared" si="273"/>
        <v>Mon</v>
      </c>
      <c r="H1752" s="1">
        <v>43758</v>
      </c>
      <c r="I1752">
        <f t="shared" si="274"/>
        <v>20</v>
      </c>
      <c r="J1752" s="1" t="str">
        <f t="shared" si="275"/>
        <v>Oct</v>
      </c>
      <c r="K1752">
        <f t="shared" si="276"/>
        <v>2019</v>
      </c>
      <c r="L1752" s="1" t="str">
        <f t="shared" si="277"/>
        <v>Sun</v>
      </c>
      <c r="M1752">
        <f t="shared" si="278"/>
        <v>6</v>
      </c>
      <c r="N1752" t="s">
        <v>22</v>
      </c>
      <c r="O1752" t="s">
        <v>4539</v>
      </c>
      <c r="P1752" t="s">
        <v>4540</v>
      </c>
      <c r="Q1752" t="s">
        <v>44</v>
      </c>
      <c r="R1752" t="s">
        <v>26</v>
      </c>
      <c r="S1752" t="s">
        <v>100</v>
      </c>
      <c r="T1752" t="s">
        <v>81</v>
      </c>
      <c r="U1752" t="str">
        <f t="shared" si="279"/>
        <v>Jacksonville, North Carolina, United States</v>
      </c>
      <c r="V1752" t="s">
        <v>82</v>
      </c>
      <c r="W1752" t="s">
        <v>1317</v>
      </c>
      <c r="X1752" t="s">
        <v>49</v>
      </c>
      <c r="Y1752" t="s">
        <v>634</v>
      </c>
      <c r="Z1752" t="s">
        <v>1318</v>
      </c>
      <c r="AA1752">
        <v>12.768000000000001</v>
      </c>
      <c r="AB1752">
        <v>2</v>
      </c>
      <c r="AC1752">
        <v>1.4363999999999999</v>
      </c>
      <c r="AD1752" t="e">
        <v>#N/A</v>
      </c>
      <c r="AE1752" t="s">
        <v>34</v>
      </c>
    </row>
    <row r="1753" spans="1:31" x14ac:dyDescent="0.25">
      <c r="A1753">
        <v>3805</v>
      </c>
      <c r="B1753" t="s">
        <v>4538</v>
      </c>
      <c r="C1753" s="1">
        <v>43752</v>
      </c>
      <c r="D1753">
        <f t="shared" si="271"/>
        <v>14</v>
      </c>
      <c r="E1753" t="str">
        <f t="shared" si="270"/>
        <v>Oct</v>
      </c>
      <c r="F1753">
        <f t="shared" si="272"/>
        <v>2019</v>
      </c>
      <c r="G1753" t="str">
        <f t="shared" si="273"/>
        <v>Mon</v>
      </c>
      <c r="H1753" s="1">
        <v>43758</v>
      </c>
      <c r="I1753">
        <f t="shared" si="274"/>
        <v>20</v>
      </c>
      <c r="J1753" s="1" t="str">
        <f t="shared" si="275"/>
        <v>Oct</v>
      </c>
      <c r="K1753">
        <f t="shared" si="276"/>
        <v>2019</v>
      </c>
      <c r="L1753" s="1" t="str">
        <f t="shared" si="277"/>
        <v>Sun</v>
      </c>
      <c r="M1753">
        <f t="shared" si="278"/>
        <v>6</v>
      </c>
      <c r="N1753" t="s">
        <v>22</v>
      </c>
      <c r="O1753" t="s">
        <v>4539</v>
      </c>
      <c r="P1753" t="s">
        <v>4540</v>
      </c>
      <c r="Q1753" t="s">
        <v>44</v>
      </c>
      <c r="R1753" t="s">
        <v>26</v>
      </c>
      <c r="S1753" t="s">
        <v>100</v>
      </c>
      <c r="T1753" t="s">
        <v>81</v>
      </c>
      <c r="U1753" t="str">
        <f t="shared" si="279"/>
        <v>Jacksonville, North Carolina, United States</v>
      </c>
      <c r="V1753" t="s">
        <v>82</v>
      </c>
      <c r="W1753" t="s">
        <v>3744</v>
      </c>
      <c r="X1753" t="s">
        <v>49</v>
      </c>
      <c r="Y1753" t="s">
        <v>204</v>
      </c>
      <c r="Z1753" t="s">
        <v>3745</v>
      </c>
      <c r="AA1753">
        <v>35.008000000000003</v>
      </c>
      <c r="AB1753">
        <v>4</v>
      </c>
      <c r="AC1753">
        <v>13.128</v>
      </c>
      <c r="AD1753" t="e">
        <v>#N/A</v>
      </c>
      <c r="AE1753" t="s">
        <v>73</v>
      </c>
    </row>
    <row r="1754" spans="1:31" x14ac:dyDescent="0.25">
      <c r="A1754">
        <v>3806</v>
      </c>
      <c r="B1754" t="s">
        <v>4538</v>
      </c>
      <c r="C1754" s="1">
        <v>43752</v>
      </c>
      <c r="D1754">
        <f t="shared" si="271"/>
        <v>14</v>
      </c>
      <c r="E1754" t="str">
        <f t="shared" si="270"/>
        <v>Oct</v>
      </c>
      <c r="F1754">
        <f t="shared" si="272"/>
        <v>2019</v>
      </c>
      <c r="G1754" t="str">
        <f t="shared" si="273"/>
        <v>Mon</v>
      </c>
      <c r="H1754" s="1">
        <v>43758</v>
      </c>
      <c r="I1754">
        <f t="shared" si="274"/>
        <v>20</v>
      </c>
      <c r="J1754" s="1" t="str">
        <f t="shared" si="275"/>
        <v>Oct</v>
      </c>
      <c r="K1754">
        <f t="shared" si="276"/>
        <v>2019</v>
      </c>
      <c r="L1754" s="1" t="str">
        <f t="shared" si="277"/>
        <v>Sun</v>
      </c>
      <c r="M1754">
        <f t="shared" si="278"/>
        <v>6</v>
      </c>
      <c r="N1754" t="s">
        <v>22</v>
      </c>
      <c r="O1754" t="s">
        <v>4539</v>
      </c>
      <c r="P1754" t="s">
        <v>4540</v>
      </c>
      <c r="Q1754" t="s">
        <v>44</v>
      </c>
      <c r="R1754" t="s">
        <v>26</v>
      </c>
      <c r="S1754" t="s">
        <v>100</v>
      </c>
      <c r="T1754" t="s">
        <v>81</v>
      </c>
      <c r="U1754" t="str">
        <f t="shared" si="279"/>
        <v>Jacksonville, North Carolina, United States</v>
      </c>
      <c r="V1754" t="s">
        <v>82</v>
      </c>
      <c r="W1754" t="s">
        <v>1661</v>
      </c>
      <c r="X1754" t="s">
        <v>49</v>
      </c>
      <c r="Y1754" t="s">
        <v>123</v>
      </c>
      <c r="Z1754" t="s">
        <v>4545</v>
      </c>
      <c r="AA1754">
        <v>39.152000000000001</v>
      </c>
      <c r="AB1754">
        <v>1</v>
      </c>
      <c r="AC1754">
        <v>14.682</v>
      </c>
      <c r="AD1754" t="e">
        <v>#N/A</v>
      </c>
      <c r="AE1754" t="s">
        <v>73</v>
      </c>
    </row>
    <row r="1755" spans="1:31" x14ac:dyDescent="0.25">
      <c r="A1755">
        <v>9505</v>
      </c>
      <c r="B1755" t="s">
        <v>4546</v>
      </c>
      <c r="C1755" s="1">
        <v>43752</v>
      </c>
      <c r="D1755">
        <f t="shared" si="271"/>
        <v>14</v>
      </c>
      <c r="E1755" t="str">
        <f t="shared" si="270"/>
        <v>Oct</v>
      </c>
      <c r="F1755">
        <f t="shared" si="272"/>
        <v>2019</v>
      </c>
      <c r="G1755" t="str">
        <f t="shared" si="273"/>
        <v>Mon</v>
      </c>
      <c r="H1755" s="1">
        <v>43756</v>
      </c>
      <c r="I1755">
        <f t="shared" si="274"/>
        <v>18</v>
      </c>
      <c r="J1755" s="1" t="str">
        <f t="shared" si="275"/>
        <v>Oct</v>
      </c>
      <c r="K1755">
        <f t="shared" si="276"/>
        <v>2019</v>
      </c>
      <c r="L1755" s="1" t="str">
        <f t="shared" si="277"/>
        <v>Fri</v>
      </c>
      <c r="M1755">
        <f t="shared" si="278"/>
        <v>4</v>
      </c>
      <c r="N1755" t="s">
        <v>22</v>
      </c>
      <c r="O1755" t="s">
        <v>3600</v>
      </c>
      <c r="P1755" t="s">
        <v>3601</v>
      </c>
      <c r="Q1755" t="s">
        <v>25</v>
      </c>
      <c r="R1755" t="s">
        <v>26</v>
      </c>
      <c r="S1755" t="s">
        <v>221</v>
      </c>
      <c r="T1755" t="s">
        <v>222</v>
      </c>
      <c r="U1755" t="str">
        <f t="shared" si="279"/>
        <v>New York City, New York, United States</v>
      </c>
      <c r="V1755" t="s">
        <v>29</v>
      </c>
      <c r="W1755" t="s">
        <v>534</v>
      </c>
      <c r="X1755" t="s">
        <v>36</v>
      </c>
      <c r="Y1755" t="s">
        <v>37</v>
      </c>
      <c r="Z1755" t="s">
        <v>535</v>
      </c>
      <c r="AA1755">
        <v>1091.93</v>
      </c>
      <c r="AB1755">
        <v>7</v>
      </c>
      <c r="AC1755">
        <v>272.98250000000002</v>
      </c>
      <c r="AD1755" t="e">
        <v>#N/A</v>
      </c>
      <c r="AE1755" t="s">
        <v>34</v>
      </c>
    </row>
    <row r="1756" spans="1:31" x14ac:dyDescent="0.25">
      <c r="A1756">
        <v>9506</v>
      </c>
      <c r="B1756" t="s">
        <v>4546</v>
      </c>
      <c r="C1756" s="1">
        <v>43752</v>
      </c>
      <c r="D1756">
        <f t="shared" si="271"/>
        <v>14</v>
      </c>
      <c r="E1756" t="str">
        <f t="shared" si="270"/>
        <v>Oct</v>
      </c>
      <c r="F1756">
        <f t="shared" si="272"/>
        <v>2019</v>
      </c>
      <c r="G1756" t="str">
        <f t="shared" si="273"/>
        <v>Mon</v>
      </c>
      <c r="H1756" s="1">
        <v>43756</v>
      </c>
      <c r="I1756">
        <f t="shared" si="274"/>
        <v>18</v>
      </c>
      <c r="J1756" s="1" t="str">
        <f t="shared" si="275"/>
        <v>Oct</v>
      </c>
      <c r="K1756">
        <f t="shared" si="276"/>
        <v>2019</v>
      </c>
      <c r="L1756" s="1" t="str">
        <f t="shared" si="277"/>
        <v>Fri</v>
      </c>
      <c r="M1756">
        <f t="shared" si="278"/>
        <v>4</v>
      </c>
      <c r="N1756" t="s">
        <v>22</v>
      </c>
      <c r="O1756" t="s">
        <v>3600</v>
      </c>
      <c r="P1756" t="s">
        <v>3601</v>
      </c>
      <c r="Q1756" t="s">
        <v>25</v>
      </c>
      <c r="R1756" t="s">
        <v>26</v>
      </c>
      <c r="S1756" t="s">
        <v>221</v>
      </c>
      <c r="T1756" t="s">
        <v>222</v>
      </c>
      <c r="U1756" t="str">
        <f t="shared" si="279"/>
        <v>New York City, New York, United States</v>
      </c>
      <c r="V1756" t="s">
        <v>29</v>
      </c>
      <c r="W1756" t="s">
        <v>1798</v>
      </c>
      <c r="X1756" t="s">
        <v>49</v>
      </c>
      <c r="Y1756" t="s">
        <v>123</v>
      </c>
      <c r="Z1756" t="s">
        <v>2599</v>
      </c>
      <c r="AA1756">
        <v>111.96</v>
      </c>
      <c r="AB1756">
        <v>2</v>
      </c>
      <c r="AC1756">
        <v>54.860399999999998</v>
      </c>
      <c r="AD1756" t="e">
        <v>#N/A</v>
      </c>
      <c r="AE1756" t="s">
        <v>34</v>
      </c>
    </row>
    <row r="1757" spans="1:31" x14ac:dyDescent="0.25">
      <c r="A1757">
        <v>9514</v>
      </c>
      <c r="B1757" t="s">
        <v>4547</v>
      </c>
      <c r="C1757" s="1">
        <v>43752</v>
      </c>
      <c r="D1757">
        <f t="shared" si="271"/>
        <v>14</v>
      </c>
      <c r="E1757" t="str">
        <f t="shared" si="270"/>
        <v>Oct</v>
      </c>
      <c r="F1757">
        <f t="shared" si="272"/>
        <v>2019</v>
      </c>
      <c r="G1757" t="str">
        <f t="shared" si="273"/>
        <v>Mon</v>
      </c>
      <c r="H1757" s="1">
        <v>43757</v>
      </c>
      <c r="I1757">
        <f t="shared" si="274"/>
        <v>19</v>
      </c>
      <c r="J1757" s="1" t="str">
        <f t="shared" si="275"/>
        <v>Oct</v>
      </c>
      <c r="K1757">
        <f t="shared" si="276"/>
        <v>2019</v>
      </c>
      <c r="L1757" s="1" t="str">
        <f t="shared" si="277"/>
        <v>Sat</v>
      </c>
      <c r="M1757">
        <f t="shared" si="278"/>
        <v>5</v>
      </c>
      <c r="N1757" t="s">
        <v>22</v>
      </c>
      <c r="O1757" t="s">
        <v>528</v>
      </c>
      <c r="P1757" t="s">
        <v>529</v>
      </c>
      <c r="Q1757" t="s">
        <v>44</v>
      </c>
      <c r="R1757" t="s">
        <v>26</v>
      </c>
      <c r="S1757" t="s">
        <v>4548</v>
      </c>
      <c r="T1757" t="s">
        <v>129</v>
      </c>
      <c r="U1757" t="str">
        <f t="shared" si="279"/>
        <v>Appleton, Wisconsin, United States</v>
      </c>
      <c r="V1757" t="s">
        <v>57</v>
      </c>
      <c r="W1757" t="s">
        <v>2381</v>
      </c>
      <c r="X1757" t="s">
        <v>36</v>
      </c>
      <c r="Y1757" t="s">
        <v>59</v>
      </c>
      <c r="Z1757" t="s">
        <v>2382</v>
      </c>
      <c r="AA1757">
        <v>1649.75</v>
      </c>
      <c r="AB1757">
        <v>5</v>
      </c>
      <c r="AC1757">
        <v>544.41750000000002</v>
      </c>
      <c r="AD1757" t="e">
        <v>#N/A</v>
      </c>
      <c r="AE1757" t="s">
        <v>73</v>
      </c>
    </row>
    <row r="1758" spans="1:31" x14ac:dyDescent="0.25">
      <c r="A1758">
        <v>2176</v>
      </c>
      <c r="B1758" t="s">
        <v>4549</v>
      </c>
      <c r="C1758" s="1">
        <v>43753</v>
      </c>
      <c r="D1758">
        <f t="shared" si="271"/>
        <v>15</v>
      </c>
      <c r="E1758" t="str">
        <f t="shared" si="270"/>
        <v>Oct</v>
      </c>
      <c r="F1758">
        <f t="shared" si="272"/>
        <v>2019</v>
      </c>
      <c r="G1758" t="str">
        <f t="shared" si="273"/>
        <v>Tue</v>
      </c>
      <c r="H1758" s="1">
        <v>43759</v>
      </c>
      <c r="I1758">
        <f t="shared" si="274"/>
        <v>21</v>
      </c>
      <c r="J1758" s="1" t="str">
        <f t="shared" si="275"/>
        <v>Oct</v>
      </c>
      <c r="K1758">
        <f t="shared" si="276"/>
        <v>2019</v>
      </c>
      <c r="L1758" s="1" t="str">
        <f t="shared" si="277"/>
        <v>Mon</v>
      </c>
      <c r="M1758">
        <f t="shared" si="278"/>
        <v>6</v>
      </c>
      <c r="N1758" t="s">
        <v>22</v>
      </c>
      <c r="O1758" t="s">
        <v>4550</v>
      </c>
      <c r="P1758" t="s">
        <v>4551</v>
      </c>
      <c r="Q1758" t="s">
        <v>111</v>
      </c>
      <c r="R1758" t="s">
        <v>26</v>
      </c>
      <c r="S1758" t="s">
        <v>4552</v>
      </c>
      <c r="T1758" t="s">
        <v>2918</v>
      </c>
      <c r="U1758" t="str">
        <f t="shared" si="279"/>
        <v>Salt Lake City, Utah, United States</v>
      </c>
      <c r="V1758" t="s">
        <v>47</v>
      </c>
      <c r="W1758" t="s">
        <v>4553</v>
      </c>
      <c r="X1758" t="s">
        <v>49</v>
      </c>
      <c r="Y1758" t="s">
        <v>123</v>
      </c>
      <c r="Z1758" t="s">
        <v>4554</v>
      </c>
      <c r="AA1758">
        <v>45.68</v>
      </c>
      <c r="AB1758">
        <v>2</v>
      </c>
      <c r="AC1758">
        <v>21.012799999999999</v>
      </c>
      <c r="AD1758" t="e">
        <v>#N/A</v>
      </c>
      <c r="AE1758" t="s">
        <v>34</v>
      </c>
    </row>
    <row r="1759" spans="1:31" x14ac:dyDescent="0.25">
      <c r="A1759">
        <v>2177</v>
      </c>
      <c r="B1759" t="s">
        <v>4549</v>
      </c>
      <c r="C1759" s="1">
        <v>43753</v>
      </c>
      <c r="D1759">
        <f t="shared" si="271"/>
        <v>15</v>
      </c>
      <c r="E1759" t="str">
        <f t="shared" si="270"/>
        <v>Oct</v>
      </c>
      <c r="F1759">
        <f t="shared" si="272"/>
        <v>2019</v>
      </c>
      <c r="G1759" t="str">
        <f t="shared" si="273"/>
        <v>Tue</v>
      </c>
      <c r="H1759" s="1">
        <v>43759</v>
      </c>
      <c r="I1759">
        <f t="shared" si="274"/>
        <v>21</v>
      </c>
      <c r="J1759" s="1" t="str">
        <f t="shared" si="275"/>
        <v>Oct</v>
      </c>
      <c r="K1759">
        <f t="shared" si="276"/>
        <v>2019</v>
      </c>
      <c r="L1759" s="1" t="str">
        <f t="shared" si="277"/>
        <v>Mon</v>
      </c>
      <c r="M1759">
        <f t="shared" si="278"/>
        <v>6</v>
      </c>
      <c r="N1759" t="s">
        <v>22</v>
      </c>
      <c r="O1759" t="s">
        <v>4550</v>
      </c>
      <c r="P1759" t="s">
        <v>4551</v>
      </c>
      <c r="Q1759" t="s">
        <v>111</v>
      </c>
      <c r="R1759" t="s">
        <v>26</v>
      </c>
      <c r="S1759" t="s">
        <v>4552</v>
      </c>
      <c r="T1759" t="s">
        <v>2918</v>
      </c>
      <c r="U1759" t="str">
        <f t="shared" si="279"/>
        <v>Salt Lake City, Utah, United States</v>
      </c>
      <c r="V1759" t="s">
        <v>47</v>
      </c>
      <c r="W1759" t="s">
        <v>4555</v>
      </c>
      <c r="X1759" t="s">
        <v>49</v>
      </c>
      <c r="Y1759" t="s">
        <v>123</v>
      </c>
      <c r="Z1759" t="s">
        <v>4556</v>
      </c>
      <c r="AA1759">
        <v>60.12</v>
      </c>
      <c r="AB1759">
        <v>9</v>
      </c>
      <c r="AC1759">
        <v>28.857600000000001</v>
      </c>
      <c r="AD1759" t="e">
        <v>#N/A</v>
      </c>
      <c r="AE1759" t="s">
        <v>73</v>
      </c>
    </row>
    <row r="1760" spans="1:31" x14ac:dyDescent="0.25">
      <c r="A1760">
        <v>2178</v>
      </c>
      <c r="B1760" t="s">
        <v>4549</v>
      </c>
      <c r="C1760" s="1">
        <v>43753</v>
      </c>
      <c r="D1760">
        <f t="shared" si="271"/>
        <v>15</v>
      </c>
      <c r="E1760" t="str">
        <f t="shared" si="270"/>
        <v>Oct</v>
      </c>
      <c r="F1760">
        <f t="shared" si="272"/>
        <v>2019</v>
      </c>
      <c r="G1760" t="str">
        <f t="shared" si="273"/>
        <v>Tue</v>
      </c>
      <c r="H1760" s="1">
        <v>43759</v>
      </c>
      <c r="I1760">
        <f t="shared" si="274"/>
        <v>21</v>
      </c>
      <c r="J1760" s="1" t="str">
        <f t="shared" si="275"/>
        <v>Oct</v>
      </c>
      <c r="K1760">
        <f t="shared" si="276"/>
        <v>2019</v>
      </c>
      <c r="L1760" s="1" t="str">
        <f t="shared" si="277"/>
        <v>Mon</v>
      </c>
      <c r="M1760">
        <f t="shared" si="278"/>
        <v>6</v>
      </c>
      <c r="N1760" t="s">
        <v>22</v>
      </c>
      <c r="O1760" t="s">
        <v>4550</v>
      </c>
      <c r="P1760" t="s">
        <v>4551</v>
      </c>
      <c r="Q1760" t="s">
        <v>111</v>
      </c>
      <c r="R1760" t="s">
        <v>26</v>
      </c>
      <c r="S1760" t="s">
        <v>4552</v>
      </c>
      <c r="T1760" t="s">
        <v>2918</v>
      </c>
      <c r="U1760" t="str">
        <f t="shared" si="279"/>
        <v>Salt Lake City, Utah, United States</v>
      </c>
      <c r="V1760" t="s">
        <v>47</v>
      </c>
      <c r="W1760" t="s">
        <v>4557</v>
      </c>
      <c r="X1760" t="s">
        <v>49</v>
      </c>
      <c r="Y1760" t="s">
        <v>75</v>
      </c>
      <c r="Z1760" t="s">
        <v>4558</v>
      </c>
      <c r="AA1760">
        <v>41.72</v>
      </c>
      <c r="AB1760">
        <v>5</v>
      </c>
      <c r="AC1760">
        <v>13.0375</v>
      </c>
      <c r="AD1760" t="e">
        <v>#N/A</v>
      </c>
      <c r="AE1760" t="s">
        <v>34</v>
      </c>
    </row>
    <row r="1761" spans="1:31" x14ac:dyDescent="0.25">
      <c r="A1761">
        <v>2179</v>
      </c>
      <c r="B1761" t="s">
        <v>4549</v>
      </c>
      <c r="C1761" s="1">
        <v>43753</v>
      </c>
      <c r="D1761">
        <f t="shared" si="271"/>
        <v>15</v>
      </c>
      <c r="E1761" t="str">
        <f t="shared" si="270"/>
        <v>Oct</v>
      </c>
      <c r="F1761">
        <f t="shared" si="272"/>
        <v>2019</v>
      </c>
      <c r="G1761" t="str">
        <f t="shared" si="273"/>
        <v>Tue</v>
      </c>
      <c r="H1761" s="1">
        <v>43759</v>
      </c>
      <c r="I1761">
        <f t="shared" si="274"/>
        <v>21</v>
      </c>
      <c r="J1761" s="1" t="str">
        <f t="shared" si="275"/>
        <v>Oct</v>
      </c>
      <c r="K1761">
        <f t="shared" si="276"/>
        <v>2019</v>
      </c>
      <c r="L1761" s="1" t="str">
        <f t="shared" si="277"/>
        <v>Mon</v>
      </c>
      <c r="M1761">
        <f t="shared" si="278"/>
        <v>6</v>
      </c>
      <c r="N1761" t="s">
        <v>22</v>
      </c>
      <c r="O1761" t="s">
        <v>4550</v>
      </c>
      <c r="P1761" t="s">
        <v>4551</v>
      </c>
      <c r="Q1761" t="s">
        <v>111</v>
      </c>
      <c r="R1761" t="s">
        <v>26</v>
      </c>
      <c r="S1761" t="s">
        <v>4552</v>
      </c>
      <c r="T1761" t="s">
        <v>2918</v>
      </c>
      <c r="U1761" t="str">
        <f t="shared" si="279"/>
        <v>Salt Lake City, Utah, United States</v>
      </c>
      <c r="V1761" t="s">
        <v>47</v>
      </c>
      <c r="W1761" t="s">
        <v>4559</v>
      </c>
      <c r="X1761" t="s">
        <v>49</v>
      </c>
      <c r="Y1761" t="s">
        <v>123</v>
      </c>
      <c r="Z1761" t="s">
        <v>4560</v>
      </c>
      <c r="AA1761">
        <v>71.599999999999994</v>
      </c>
      <c r="AB1761">
        <v>8</v>
      </c>
      <c r="AC1761">
        <v>32.936</v>
      </c>
      <c r="AD1761" t="e">
        <v>#N/A</v>
      </c>
      <c r="AE1761" t="s">
        <v>34</v>
      </c>
    </row>
    <row r="1762" spans="1:31" x14ac:dyDescent="0.25">
      <c r="A1762">
        <v>2519</v>
      </c>
      <c r="B1762" t="s">
        <v>4561</v>
      </c>
      <c r="C1762" s="1">
        <v>43753</v>
      </c>
      <c r="D1762">
        <f t="shared" si="271"/>
        <v>15</v>
      </c>
      <c r="E1762" t="str">
        <f t="shared" si="270"/>
        <v>Oct</v>
      </c>
      <c r="F1762">
        <f t="shared" si="272"/>
        <v>2019</v>
      </c>
      <c r="G1762" t="str">
        <f t="shared" si="273"/>
        <v>Tue</v>
      </c>
      <c r="H1762" s="1">
        <v>43759</v>
      </c>
      <c r="I1762">
        <f t="shared" si="274"/>
        <v>21</v>
      </c>
      <c r="J1762" s="1" t="str">
        <f t="shared" si="275"/>
        <v>Oct</v>
      </c>
      <c r="K1762">
        <f t="shared" si="276"/>
        <v>2019</v>
      </c>
      <c r="L1762" s="1" t="str">
        <f t="shared" si="277"/>
        <v>Mon</v>
      </c>
      <c r="M1762">
        <f t="shared" si="278"/>
        <v>6</v>
      </c>
      <c r="N1762" t="s">
        <v>22</v>
      </c>
      <c r="O1762" t="s">
        <v>4562</v>
      </c>
      <c r="P1762" t="s">
        <v>4563</v>
      </c>
      <c r="Q1762" t="s">
        <v>111</v>
      </c>
      <c r="R1762" t="s">
        <v>26</v>
      </c>
      <c r="S1762" t="s">
        <v>2757</v>
      </c>
      <c r="T1762" t="s">
        <v>69</v>
      </c>
      <c r="U1762" t="str">
        <f t="shared" si="279"/>
        <v>Oklahoma City, Oklahoma, United States</v>
      </c>
      <c r="V1762" t="s">
        <v>57</v>
      </c>
      <c r="W1762" t="s">
        <v>3555</v>
      </c>
      <c r="X1762" t="s">
        <v>49</v>
      </c>
      <c r="Y1762" t="s">
        <v>296</v>
      </c>
      <c r="Z1762" t="s">
        <v>3556</v>
      </c>
      <c r="AA1762">
        <v>20.16</v>
      </c>
      <c r="AB1762">
        <v>7</v>
      </c>
      <c r="AC1762">
        <v>9.8783999999999992</v>
      </c>
      <c r="AD1762" t="e">
        <v>#N/A</v>
      </c>
      <c r="AE1762" t="s">
        <v>73</v>
      </c>
    </row>
    <row r="1763" spans="1:31" x14ac:dyDescent="0.25">
      <c r="A1763">
        <v>2520</v>
      </c>
      <c r="B1763" t="s">
        <v>4561</v>
      </c>
      <c r="C1763" s="1">
        <v>43753</v>
      </c>
      <c r="D1763">
        <f t="shared" si="271"/>
        <v>15</v>
      </c>
      <c r="E1763" t="str">
        <f t="shared" si="270"/>
        <v>Oct</v>
      </c>
      <c r="F1763">
        <f t="shared" si="272"/>
        <v>2019</v>
      </c>
      <c r="G1763" t="str">
        <f t="shared" si="273"/>
        <v>Tue</v>
      </c>
      <c r="H1763" s="1">
        <v>43759</v>
      </c>
      <c r="I1763">
        <f t="shared" si="274"/>
        <v>21</v>
      </c>
      <c r="J1763" s="1" t="str">
        <f t="shared" si="275"/>
        <v>Oct</v>
      </c>
      <c r="K1763">
        <f t="shared" si="276"/>
        <v>2019</v>
      </c>
      <c r="L1763" s="1" t="str">
        <f t="shared" si="277"/>
        <v>Mon</v>
      </c>
      <c r="M1763">
        <f t="shared" si="278"/>
        <v>6</v>
      </c>
      <c r="N1763" t="s">
        <v>22</v>
      </c>
      <c r="O1763" t="s">
        <v>4562</v>
      </c>
      <c r="P1763" t="s">
        <v>4563</v>
      </c>
      <c r="Q1763" t="s">
        <v>111</v>
      </c>
      <c r="R1763" t="s">
        <v>26</v>
      </c>
      <c r="S1763" t="s">
        <v>2757</v>
      </c>
      <c r="T1763" t="s">
        <v>69</v>
      </c>
      <c r="U1763" t="str">
        <f t="shared" si="279"/>
        <v>Oklahoma City, Oklahoma, United States</v>
      </c>
      <c r="V1763" t="s">
        <v>57</v>
      </c>
      <c r="W1763" t="s">
        <v>507</v>
      </c>
      <c r="X1763" t="s">
        <v>49</v>
      </c>
      <c r="Y1763" t="s">
        <v>296</v>
      </c>
      <c r="Z1763" t="s">
        <v>508</v>
      </c>
      <c r="AA1763">
        <v>29.46</v>
      </c>
      <c r="AB1763">
        <v>6</v>
      </c>
      <c r="AC1763">
        <v>14.4354</v>
      </c>
      <c r="AD1763" t="e">
        <v>#N/A</v>
      </c>
      <c r="AE1763" t="s">
        <v>34</v>
      </c>
    </row>
    <row r="1764" spans="1:31" x14ac:dyDescent="0.25">
      <c r="A1764">
        <v>2521</v>
      </c>
      <c r="B1764" t="s">
        <v>4561</v>
      </c>
      <c r="C1764" s="1">
        <v>43753</v>
      </c>
      <c r="D1764">
        <f t="shared" si="271"/>
        <v>15</v>
      </c>
      <c r="E1764" t="str">
        <f t="shared" si="270"/>
        <v>Oct</v>
      </c>
      <c r="F1764">
        <f t="shared" si="272"/>
        <v>2019</v>
      </c>
      <c r="G1764" t="str">
        <f t="shared" si="273"/>
        <v>Tue</v>
      </c>
      <c r="H1764" s="1">
        <v>43759</v>
      </c>
      <c r="I1764">
        <f t="shared" si="274"/>
        <v>21</v>
      </c>
      <c r="J1764" s="1" t="str">
        <f t="shared" si="275"/>
        <v>Oct</v>
      </c>
      <c r="K1764">
        <f t="shared" si="276"/>
        <v>2019</v>
      </c>
      <c r="L1764" s="1" t="str">
        <f t="shared" si="277"/>
        <v>Mon</v>
      </c>
      <c r="M1764">
        <f t="shared" si="278"/>
        <v>6</v>
      </c>
      <c r="N1764" t="s">
        <v>22</v>
      </c>
      <c r="O1764" t="s">
        <v>4562</v>
      </c>
      <c r="P1764" t="s">
        <v>4563</v>
      </c>
      <c r="Q1764" t="s">
        <v>111</v>
      </c>
      <c r="R1764" t="s">
        <v>26</v>
      </c>
      <c r="S1764" t="s">
        <v>2757</v>
      </c>
      <c r="T1764" t="s">
        <v>69</v>
      </c>
      <c r="U1764" t="str">
        <f t="shared" si="279"/>
        <v>Oklahoma City, Oklahoma, United States</v>
      </c>
      <c r="V1764" t="s">
        <v>57</v>
      </c>
      <c r="W1764" t="s">
        <v>4564</v>
      </c>
      <c r="X1764" t="s">
        <v>49</v>
      </c>
      <c r="Y1764" t="s">
        <v>282</v>
      </c>
      <c r="Z1764" t="s">
        <v>4565</v>
      </c>
      <c r="AA1764">
        <v>868.59</v>
      </c>
      <c r="AB1764">
        <v>3</v>
      </c>
      <c r="AC1764">
        <v>251.89109999999999</v>
      </c>
      <c r="AD1764" t="e">
        <v>#N/A</v>
      </c>
      <c r="AE1764" t="s">
        <v>73</v>
      </c>
    </row>
    <row r="1765" spans="1:31" x14ac:dyDescent="0.25">
      <c r="A1765">
        <v>2522</v>
      </c>
      <c r="B1765" t="s">
        <v>4561</v>
      </c>
      <c r="C1765" s="1">
        <v>43753</v>
      </c>
      <c r="D1765">
        <f t="shared" si="271"/>
        <v>15</v>
      </c>
      <c r="E1765" t="str">
        <f t="shared" si="270"/>
        <v>Oct</v>
      </c>
      <c r="F1765">
        <f t="shared" si="272"/>
        <v>2019</v>
      </c>
      <c r="G1765" t="str">
        <f t="shared" si="273"/>
        <v>Tue</v>
      </c>
      <c r="H1765" s="1">
        <v>43759</v>
      </c>
      <c r="I1765">
        <f t="shared" si="274"/>
        <v>21</v>
      </c>
      <c r="J1765" s="1" t="str">
        <f t="shared" si="275"/>
        <v>Oct</v>
      </c>
      <c r="K1765">
        <f t="shared" si="276"/>
        <v>2019</v>
      </c>
      <c r="L1765" s="1" t="str">
        <f t="shared" si="277"/>
        <v>Mon</v>
      </c>
      <c r="M1765">
        <f t="shared" si="278"/>
        <v>6</v>
      </c>
      <c r="N1765" t="s">
        <v>22</v>
      </c>
      <c r="O1765" t="s">
        <v>4562</v>
      </c>
      <c r="P1765" t="s">
        <v>4563</v>
      </c>
      <c r="Q1765" t="s">
        <v>111</v>
      </c>
      <c r="R1765" t="s">
        <v>26</v>
      </c>
      <c r="S1765" t="s">
        <v>2757</v>
      </c>
      <c r="T1765" t="s">
        <v>69</v>
      </c>
      <c r="U1765" t="str">
        <f t="shared" si="279"/>
        <v>Oklahoma City, Oklahoma, United States</v>
      </c>
      <c r="V1765" t="s">
        <v>57</v>
      </c>
      <c r="W1765" t="s">
        <v>4566</v>
      </c>
      <c r="X1765" t="s">
        <v>49</v>
      </c>
      <c r="Y1765" t="s">
        <v>123</v>
      </c>
      <c r="Z1765" t="s">
        <v>4567</v>
      </c>
      <c r="AA1765">
        <v>12.96</v>
      </c>
      <c r="AB1765">
        <v>2</v>
      </c>
      <c r="AC1765">
        <v>6.2207999999999997</v>
      </c>
      <c r="AD1765" t="e">
        <v>#N/A</v>
      </c>
      <c r="AE1765" t="s">
        <v>34</v>
      </c>
    </row>
    <row r="1766" spans="1:31" x14ac:dyDescent="0.25">
      <c r="A1766">
        <v>2523</v>
      </c>
      <c r="B1766" t="s">
        <v>4561</v>
      </c>
      <c r="C1766" s="1">
        <v>43753</v>
      </c>
      <c r="D1766">
        <f t="shared" si="271"/>
        <v>15</v>
      </c>
      <c r="E1766" t="str">
        <f t="shared" si="270"/>
        <v>Oct</v>
      </c>
      <c r="F1766">
        <f t="shared" si="272"/>
        <v>2019</v>
      </c>
      <c r="G1766" t="str">
        <f t="shared" si="273"/>
        <v>Tue</v>
      </c>
      <c r="H1766" s="1">
        <v>43759</v>
      </c>
      <c r="I1766">
        <f t="shared" si="274"/>
        <v>21</v>
      </c>
      <c r="J1766" s="1" t="str">
        <f t="shared" si="275"/>
        <v>Oct</v>
      </c>
      <c r="K1766">
        <f t="shared" si="276"/>
        <v>2019</v>
      </c>
      <c r="L1766" s="1" t="str">
        <f t="shared" si="277"/>
        <v>Mon</v>
      </c>
      <c r="M1766">
        <f t="shared" si="278"/>
        <v>6</v>
      </c>
      <c r="N1766" t="s">
        <v>22</v>
      </c>
      <c r="O1766" t="s">
        <v>4562</v>
      </c>
      <c r="P1766" t="s">
        <v>4563</v>
      </c>
      <c r="Q1766" t="s">
        <v>111</v>
      </c>
      <c r="R1766" t="s">
        <v>26</v>
      </c>
      <c r="S1766" t="s">
        <v>2757</v>
      </c>
      <c r="T1766" t="s">
        <v>69</v>
      </c>
      <c r="U1766" t="str">
        <f t="shared" si="279"/>
        <v>Oklahoma City, Oklahoma, United States</v>
      </c>
      <c r="V1766" t="s">
        <v>57</v>
      </c>
      <c r="W1766" t="s">
        <v>3647</v>
      </c>
      <c r="X1766" t="s">
        <v>36</v>
      </c>
      <c r="Y1766" t="s">
        <v>37</v>
      </c>
      <c r="Z1766" t="s">
        <v>3648</v>
      </c>
      <c r="AA1766">
        <v>5.5</v>
      </c>
      <c r="AB1766">
        <v>1</v>
      </c>
      <c r="AC1766">
        <v>1.375</v>
      </c>
      <c r="AD1766" t="e">
        <v>#N/A</v>
      </c>
      <c r="AE1766" t="s">
        <v>34</v>
      </c>
    </row>
    <row r="1767" spans="1:31" x14ac:dyDescent="0.25">
      <c r="A1767">
        <v>2524</v>
      </c>
      <c r="B1767" t="s">
        <v>4561</v>
      </c>
      <c r="C1767" s="1">
        <v>43753</v>
      </c>
      <c r="D1767">
        <f t="shared" si="271"/>
        <v>15</v>
      </c>
      <c r="E1767" t="str">
        <f t="shared" si="270"/>
        <v>Oct</v>
      </c>
      <c r="F1767">
        <f t="shared" si="272"/>
        <v>2019</v>
      </c>
      <c r="G1767" t="str">
        <f t="shared" si="273"/>
        <v>Tue</v>
      </c>
      <c r="H1767" s="1">
        <v>43759</v>
      </c>
      <c r="I1767">
        <f t="shared" si="274"/>
        <v>21</v>
      </c>
      <c r="J1767" s="1" t="str">
        <f t="shared" si="275"/>
        <v>Oct</v>
      </c>
      <c r="K1767">
        <f t="shared" si="276"/>
        <v>2019</v>
      </c>
      <c r="L1767" s="1" t="str">
        <f t="shared" si="277"/>
        <v>Mon</v>
      </c>
      <c r="M1767">
        <f t="shared" si="278"/>
        <v>6</v>
      </c>
      <c r="N1767" t="s">
        <v>22</v>
      </c>
      <c r="O1767" t="s">
        <v>4562</v>
      </c>
      <c r="P1767" t="s">
        <v>4563</v>
      </c>
      <c r="Q1767" t="s">
        <v>111</v>
      </c>
      <c r="R1767" t="s">
        <v>26</v>
      </c>
      <c r="S1767" t="s">
        <v>2757</v>
      </c>
      <c r="T1767" t="s">
        <v>69</v>
      </c>
      <c r="U1767" t="str">
        <f t="shared" si="279"/>
        <v>Oklahoma City, Oklahoma, United States</v>
      </c>
      <c r="V1767" t="s">
        <v>57</v>
      </c>
      <c r="W1767" t="s">
        <v>4199</v>
      </c>
      <c r="X1767" t="s">
        <v>49</v>
      </c>
      <c r="Y1767" t="s">
        <v>75</v>
      </c>
      <c r="Z1767" t="s">
        <v>4200</v>
      </c>
      <c r="AA1767">
        <v>121.6</v>
      </c>
      <c r="AB1767">
        <v>4</v>
      </c>
      <c r="AC1767">
        <v>55.936</v>
      </c>
      <c r="AD1767" t="e">
        <v>#N/A</v>
      </c>
      <c r="AE1767" t="s">
        <v>34</v>
      </c>
    </row>
    <row r="1768" spans="1:31" x14ac:dyDescent="0.25">
      <c r="A1768">
        <v>3695</v>
      </c>
      <c r="B1768" t="s">
        <v>4568</v>
      </c>
      <c r="C1768" s="1">
        <v>43753</v>
      </c>
      <c r="D1768">
        <f t="shared" si="271"/>
        <v>15</v>
      </c>
      <c r="E1768" t="str">
        <f t="shared" si="270"/>
        <v>Oct</v>
      </c>
      <c r="F1768">
        <f t="shared" si="272"/>
        <v>2019</v>
      </c>
      <c r="G1768" t="str">
        <f t="shared" si="273"/>
        <v>Tue</v>
      </c>
      <c r="H1768" s="1">
        <v>43758</v>
      </c>
      <c r="I1768">
        <f t="shared" si="274"/>
        <v>20</v>
      </c>
      <c r="J1768" s="1" t="str">
        <f t="shared" si="275"/>
        <v>Oct</v>
      </c>
      <c r="K1768">
        <f t="shared" si="276"/>
        <v>2019</v>
      </c>
      <c r="L1768" s="1" t="str">
        <f t="shared" si="277"/>
        <v>Sun</v>
      </c>
      <c r="M1768">
        <f t="shared" si="278"/>
        <v>5</v>
      </c>
      <c r="N1768" t="s">
        <v>22</v>
      </c>
      <c r="O1768" t="s">
        <v>1489</v>
      </c>
      <c r="P1768" t="s">
        <v>1490</v>
      </c>
      <c r="Q1768" t="s">
        <v>25</v>
      </c>
      <c r="R1768" t="s">
        <v>26</v>
      </c>
      <c r="S1768" t="s">
        <v>177</v>
      </c>
      <c r="T1768" t="s">
        <v>428</v>
      </c>
      <c r="U1768" t="str">
        <f t="shared" si="279"/>
        <v>Springfield, Virginia, United States</v>
      </c>
      <c r="V1768" t="s">
        <v>82</v>
      </c>
      <c r="W1768" t="s">
        <v>2657</v>
      </c>
      <c r="X1768" t="s">
        <v>49</v>
      </c>
      <c r="Y1768" t="s">
        <v>75</v>
      </c>
      <c r="Z1768" t="s">
        <v>2658</v>
      </c>
      <c r="AA1768">
        <v>232.96</v>
      </c>
      <c r="AB1768">
        <v>7</v>
      </c>
      <c r="AC1768">
        <v>116.48</v>
      </c>
      <c r="AD1768" t="e">
        <v>#N/A</v>
      </c>
      <c r="AE1768" t="s">
        <v>34</v>
      </c>
    </row>
    <row r="1769" spans="1:31" x14ac:dyDescent="0.25">
      <c r="A1769">
        <v>3696</v>
      </c>
      <c r="B1769" t="s">
        <v>4568</v>
      </c>
      <c r="C1769" s="1">
        <v>43753</v>
      </c>
      <c r="D1769">
        <f t="shared" si="271"/>
        <v>15</v>
      </c>
      <c r="E1769" t="str">
        <f t="shared" si="270"/>
        <v>Oct</v>
      </c>
      <c r="F1769">
        <f t="shared" si="272"/>
        <v>2019</v>
      </c>
      <c r="G1769" t="str">
        <f t="shared" si="273"/>
        <v>Tue</v>
      </c>
      <c r="H1769" s="1">
        <v>43758</v>
      </c>
      <c r="I1769">
        <f t="shared" si="274"/>
        <v>20</v>
      </c>
      <c r="J1769" s="1" t="str">
        <f t="shared" si="275"/>
        <v>Oct</v>
      </c>
      <c r="K1769">
        <f t="shared" si="276"/>
        <v>2019</v>
      </c>
      <c r="L1769" s="1" t="str">
        <f t="shared" si="277"/>
        <v>Sun</v>
      </c>
      <c r="M1769">
        <f t="shared" si="278"/>
        <v>5</v>
      </c>
      <c r="N1769" t="s">
        <v>22</v>
      </c>
      <c r="O1769" t="s">
        <v>1489</v>
      </c>
      <c r="P1769" t="s">
        <v>1490</v>
      </c>
      <c r="Q1769" t="s">
        <v>25</v>
      </c>
      <c r="R1769" t="s">
        <v>26</v>
      </c>
      <c r="S1769" t="s">
        <v>177</v>
      </c>
      <c r="T1769" t="s">
        <v>428</v>
      </c>
      <c r="U1769" t="str">
        <f t="shared" si="279"/>
        <v>Springfield, Virginia, United States</v>
      </c>
      <c r="V1769" t="s">
        <v>82</v>
      </c>
      <c r="W1769" t="s">
        <v>1428</v>
      </c>
      <c r="X1769" t="s">
        <v>49</v>
      </c>
      <c r="Y1769" t="s">
        <v>204</v>
      </c>
      <c r="Z1769" t="s">
        <v>1429</v>
      </c>
      <c r="AA1769">
        <v>66.540000000000006</v>
      </c>
      <c r="AB1769">
        <v>6</v>
      </c>
      <c r="AC1769">
        <v>32.604599999999998</v>
      </c>
      <c r="AD1769" t="e">
        <v>#N/A</v>
      </c>
      <c r="AE1769" t="s">
        <v>34</v>
      </c>
    </row>
    <row r="1770" spans="1:31" x14ac:dyDescent="0.25">
      <c r="A1770">
        <v>3697</v>
      </c>
      <c r="B1770" t="s">
        <v>4568</v>
      </c>
      <c r="C1770" s="1">
        <v>43753</v>
      </c>
      <c r="D1770">
        <f t="shared" si="271"/>
        <v>15</v>
      </c>
      <c r="E1770" t="str">
        <f t="shared" si="270"/>
        <v>Oct</v>
      </c>
      <c r="F1770">
        <f t="shared" si="272"/>
        <v>2019</v>
      </c>
      <c r="G1770" t="str">
        <f t="shared" si="273"/>
        <v>Tue</v>
      </c>
      <c r="H1770" s="1">
        <v>43758</v>
      </c>
      <c r="I1770">
        <f t="shared" si="274"/>
        <v>20</v>
      </c>
      <c r="J1770" s="1" t="str">
        <f t="shared" si="275"/>
        <v>Oct</v>
      </c>
      <c r="K1770">
        <f t="shared" si="276"/>
        <v>2019</v>
      </c>
      <c r="L1770" s="1" t="str">
        <f t="shared" si="277"/>
        <v>Sun</v>
      </c>
      <c r="M1770">
        <f t="shared" si="278"/>
        <v>5</v>
      </c>
      <c r="N1770" t="s">
        <v>22</v>
      </c>
      <c r="O1770" t="s">
        <v>1489</v>
      </c>
      <c r="P1770" t="s">
        <v>1490</v>
      </c>
      <c r="Q1770" t="s">
        <v>25</v>
      </c>
      <c r="R1770" t="s">
        <v>26</v>
      </c>
      <c r="S1770" t="s">
        <v>177</v>
      </c>
      <c r="T1770" t="s">
        <v>428</v>
      </c>
      <c r="U1770" t="str">
        <f t="shared" si="279"/>
        <v>Springfield, Virginia, United States</v>
      </c>
      <c r="V1770" t="s">
        <v>82</v>
      </c>
      <c r="W1770" t="s">
        <v>4569</v>
      </c>
      <c r="X1770" t="s">
        <v>49</v>
      </c>
      <c r="Y1770" t="s">
        <v>282</v>
      </c>
      <c r="Z1770" t="s">
        <v>4570</v>
      </c>
      <c r="AA1770">
        <v>43.26</v>
      </c>
      <c r="AB1770">
        <v>3</v>
      </c>
      <c r="AC1770">
        <v>14.2758</v>
      </c>
      <c r="AD1770" t="e">
        <v>#N/A</v>
      </c>
      <c r="AE1770" t="s">
        <v>34</v>
      </c>
    </row>
    <row r="1771" spans="1:31" x14ac:dyDescent="0.25">
      <c r="A1771">
        <v>7317</v>
      </c>
      <c r="B1771" t="s">
        <v>4571</v>
      </c>
      <c r="C1771" s="1">
        <v>43754</v>
      </c>
      <c r="D1771">
        <f t="shared" si="271"/>
        <v>16</v>
      </c>
      <c r="E1771" t="str">
        <f t="shared" si="270"/>
        <v>Oct</v>
      </c>
      <c r="F1771">
        <f t="shared" si="272"/>
        <v>2019</v>
      </c>
      <c r="G1771" t="str">
        <f t="shared" si="273"/>
        <v>Wed</v>
      </c>
      <c r="H1771" s="1">
        <v>43758</v>
      </c>
      <c r="I1771">
        <f t="shared" si="274"/>
        <v>20</v>
      </c>
      <c r="J1771" s="1" t="str">
        <f t="shared" si="275"/>
        <v>Oct</v>
      </c>
      <c r="K1771">
        <f t="shared" si="276"/>
        <v>2019</v>
      </c>
      <c r="L1771" s="1" t="str">
        <f t="shared" si="277"/>
        <v>Sun</v>
      </c>
      <c r="M1771">
        <f t="shared" si="278"/>
        <v>4</v>
      </c>
      <c r="N1771" t="s">
        <v>22</v>
      </c>
      <c r="O1771" t="s">
        <v>1789</v>
      </c>
      <c r="P1771" t="s">
        <v>1790</v>
      </c>
      <c r="Q1771" t="s">
        <v>25</v>
      </c>
      <c r="R1771" t="s">
        <v>26</v>
      </c>
      <c r="S1771" t="s">
        <v>221</v>
      </c>
      <c r="T1771" t="s">
        <v>222</v>
      </c>
      <c r="U1771" t="str">
        <f t="shared" si="279"/>
        <v>New York City, New York, United States</v>
      </c>
      <c r="V1771" t="s">
        <v>29</v>
      </c>
      <c r="W1771" t="s">
        <v>3802</v>
      </c>
      <c r="X1771" t="s">
        <v>31</v>
      </c>
      <c r="Y1771" t="s">
        <v>71</v>
      </c>
      <c r="Z1771" t="s">
        <v>3803</v>
      </c>
      <c r="AA1771">
        <v>142.18199999999999</v>
      </c>
      <c r="AB1771">
        <v>1</v>
      </c>
      <c r="AC1771">
        <v>-37.915199999999999</v>
      </c>
      <c r="AD1771" t="e">
        <v>#N/A</v>
      </c>
      <c r="AE1771" t="s">
        <v>34</v>
      </c>
    </row>
    <row r="1772" spans="1:31" x14ac:dyDescent="0.25">
      <c r="A1772">
        <v>1499</v>
      </c>
      <c r="B1772" t="s">
        <v>4572</v>
      </c>
      <c r="C1772" s="1">
        <v>43755</v>
      </c>
      <c r="D1772">
        <f t="shared" si="271"/>
        <v>17</v>
      </c>
      <c r="E1772" t="str">
        <f t="shared" si="270"/>
        <v>Oct</v>
      </c>
      <c r="F1772">
        <f t="shared" si="272"/>
        <v>2019</v>
      </c>
      <c r="G1772" t="str">
        <f t="shared" si="273"/>
        <v>Thu</v>
      </c>
      <c r="H1772" s="1">
        <v>43758</v>
      </c>
      <c r="I1772">
        <f t="shared" si="274"/>
        <v>20</v>
      </c>
      <c r="J1772" s="1" t="str">
        <f t="shared" si="275"/>
        <v>Oct</v>
      </c>
      <c r="K1772">
        <f t="shared" si="276"/>
        <v>2019</v>
      </c>
      <c r="L1772" s="1" t="str">
        <f t="shared" si="277"/>
        <v>Sun</v>
      </c>
      <c r="M1772">
        <f t="shared" si="278"/>
        <v>3</v>
      </c>
      <c r="N1772" t="s">
        <v>41</v>
      </c>
      <c r="O1772" t="s">
        <v>3167</v>
      </c>
      <c r="P1772" t="s">
        <v>3168</v>
      </c>
      <c r="Q1772" t="s">
        <v>111</v>
      </c>
      <c r="R1772" t="s">
        <v>26</v>
      </c>
      <c r="S1772" t="s">
        <v>361</v>
      </c>
      <c r="T1772" t="s">
        <v>46</v>
      </c>
      <c r="U1772" t="str">
        <f t="shared" si="279"/>
        <v>San Francisco, California, United States</v>
      </c>
      <c r="V1772" t="s">
        <v>47</v>
      </c>
      <c r="W1772" t="s">
        <v>4573</v>
      </c>
      <c r="X1772" t="s">
        <v>49</v>
      </c>
      <c r="Y1772" t="s">
        <v>75</v>
      </c>
      <c r="Z1772" t="s">
        <v>4574</v>
      </c>
      <c r="AA1772">
        <v>18.16</v>
      </c>
      <c r="AB1772">
        <v>5</v>
      </c>
      <c r="AC1772">
        <v>6.5830000000000002</v>
      </c>
      <c r="AD1772" t="e">
        <v>#N/A</v>
      </c>
      <c r="AE1772" t="s">
        <v>34</v>
      </c>
    </row>
    <row r="1773" spans="1:31" x14ac:dyDescent="0.25">
      <c r="A1773">
        <v>8371</v>
      </c>
      <c r="B1773" t="s">
        <v>4575</v>
      </c>
      <c r="C1773" s="1">
        <v>43755</v>
      </c>
      <c r="D1773">
        <f t="shared" si="271"/>
        <v>17</v>
      </c>
      <c r="E1773" t="str">
        <f t="shared" si="270"/>
        <v>Oct</v>
      </c>
      <c r="F1773">
        <f t="shared" si="272"/>
        <v>2019</v>
      </c>
      <c r="G1773" t="str">
        <f t="shared" si="273"/>
        <v>Thu</v>
      </c>
      <c r="H1773" s="1">
        <v>43759</v>
      </c>
      <c r="I1773">
        <f t="shared" si="274"/>
        <v>21</v>
      </c>
      <c r="J1773" s="1" t="str">
        <f t="shared" si="275"/>
        <v>Oct</v>
      </c>
      <c r="K1773">
        <f t="shared" si="276"/>
        <v>2019</v>
      </c>
      <c r="L1773" s="1" t="str">
        <f t="shared" si="277"/>
        <v>Mon</v>
      </c>
      <c r="M1773">
        <f t="shared" si="278"/>
        <v>4</v>
      </c>
      <c r="N1773" t="s">
        <v>22</v>
      </c>
      <c r="O1773" t="s">
        <v>797</v>
      </c>
      <c r="P1773" t="s">
        <v>798</v>
      </c>
      <c r="Q1773" t="s">
        <v>111</v>
      </c>
      <c r="R1773" t="s">
        <v>26</v>
      </c>
      <c r="S1773" t="s">
        <v>147</v>
      </c>
      <c r="T1773" t="s">
        <v>46</v>
      </c>
      <c r="U1773" t="str">
        <f t="shared" si="279"/>
        <v>Fresno, California, United States</v>
      </c>
      <c r="V1773" t="s">
        <v>47</v>
      </c>
      <c r="W1773" t="s">
        <v>3823</v>
      </c>
      <c r="X1773" t="s">
        <v>31</v>
      </c>
      <c r="Y1773" t="s">
        <v>32</v>
      </c>
      <c r="Z1773" t="s">
        <v>3824</v>
      </c>
      <c r="AA1773">
        <v>120.666</v>
      </c>
      <c r="AB1773">
        <v>2</v>
      </c>
      <c r="AC1773">
        <v>21.294</v>
      </c>
      <c r="AD1773" t="e">
        <v>#N/A</v>
      </c>
      <c r="AE1773" t="s">
        <v>34</v>
      </c>
    </row>
    <row r="1774" spans="1:31" x14ac:dyDescent="0.25">
      <c r="A1774">
        <v>8890</v>
      </c>
      <c r="B1774" t="s">
        <v>4576</v>
      </c>
      <c r="C1774" s="1">
        <v>43755</v>
      </c>
      <c r="D1774">
        <f t="shared" si="271"/>
        <v>17</v>
      </c>
      <c r="E1774" t="str">
        <f t="shared" si="270"/>
        <v>Oct</v>
      </c>
      <c r="F1774">
        <f t="shared" si="272"/>
        <v>2019</v>
      </c>
      <c r="G1774" t="str">
        <f t="shared" si="273"/>
        <v>Thu</v>
      </c>
      <c r="H1774" s="1">
        <v>43759</v>
      </c>
      <c r="I1774">
        <f t="shared" si="274"/>
        <v>21</v>
      </c>
      <c r="J1774" s="1" t="str">
        <f t="shared" si="275"/>
        <v>Oct</v>
      </c>
      <c r="K1774">
        <f t="shared" si="276"/>
        <v>2019</v>
      </c>
      <c r="L1774" s="1" t="str">
        <f t="shared" si="277"/>
        <v>Mon</v>
      </c>
      <c r="M1774">
        <f t="shared" si="278"/>
        <v>4</v>
      </c>
      <c r="N1774" t="s">
        <v>97</v>
      </c>
      <c r="O1774" t="s">
        <v>4577</v>
      </c>
      <c r="P1774" t="s">
        <v>4578</v>
      </c>
      <c r="Q1774" t="s">
        <v>111</v>
      </c>
      <c r="R1774" t="s">
        <v>26</v>
      </c>
      <c r="S1774" t="s">
        <v>1094</v>
      </c>
      <c r="T1774" t="s">
        <v>1154</v>
      </c>
      <c r="U1774" t="str">
        <f t="shared" si="279"/>
        <v>Columbia, Missouri, United States</v>
      </c>
      <c r="V1774" t="s">
        <v>57</v>
      </c>
      <c r="W1774" t="s">
        <v>4579</v>
      </c>
      <c r="X1774" t="s">
        <v>36</v>
      </c>
      <c r="Y1774" t="s">
        <v>37</v>
      </c>
      <c r="Z1774" t="s">
        <v>4580</v>
      </c>
      <c r="AA1774">
        <v>449.97</v>
      </c>
      <c r="AB1774">
        <v>3</v>
      </c>
      <c r="AC1774">
        <v>220.4853</v>
      </c>
      <c r="AD1774" t="e">
        <v>#N/A</v>
      </c>
      <c r="AE1774" t="s">
        <v>73</v>
      </c>
    </row>
    <row r="1775" spans="1:31" x14ac:dyDescent="0.25">
      <c r="A1775">
        <v>8891</v>
      </c>
      <c r="B1775" t="s">
        <v>4576</v>
      </c>
      <c r="C1775" s="1">
        <v>43755</v>
      </c>
      <c r="D1775">
        <f t="shared" si="271"/>
        <v>17</v>
      </c>
      <c r="E1775" t="str">
        <f t="shared" si="270"/>
        <v>Oct</v>
      </c>
      <c r="F1775">
        <f t="shared" si="272"/>
        <v>2019</v>
      </c>
      <c r="G1775" t="str">
        <f t="shared" si="273"/>
        <v>Thu</v>
      </c>
      <c r="H1775" s="1">
        <v>43759</v>
      </c>
      <c r="I1775">
        <f t="shared" si="274"/>
        <v>21</v>
      </c>
      <c r="J1775" s="1" t="str">
        <f t="shared" si="275"/>
        <v>Oct</v>
      </c>
      <c r="K1775">
        <f t="shared" si="276"/>
        <v>2019</v>
      </c>
      <c r="L1775" s="1" t="str">
        <f t="shared" si="277"/>
        <v>Mon</v>
      </c>
      <c r="M1775">
        <f t="shared" si="278"/>
        <v>4</v>
      </c>
      <c r="N1775" t="s">
        <v>97</v>
      </c>
      <c r="O1775" t="s">
        <v>4577</v>
      </c>
      <c r="P1775" t="s">
        <v>4578</v>
      </c>
      <c r="Q1775" t="s">
        <v>111</v>
      </c>
      <c r="R1775" t="s">
        <v>26</v>
      </c>
      <c r="S1775" t="s">
        <v>1094</v>
      </c>
      <c r="T1775" t="s">
        <v>1154</v>
      </c>
      <c r="U1775" t="str">
        <f t="shared" si="279"/>
        <v>Columbia, Missouri, United States</v>
      </c>
      <c r="V1775" t="s">
        <v>57</v>
      </c>
      <c r="W1775" t="s">
        <v>4581</v>
      </c>
      <c r="X1775" t="s">
        <v>49</v>
      </c>
      <c r="Y1775" t="s">
        <v>282</v>
      </c>
      <c r="Z1775" t="s">
        <v>4582</v>
      </c>
      <c r="AA1775">
        <v>1927.59</v>
      </c>
      <c r="AB1775">
        <v>7</v>
      </c>
      <c r="AC1775">
        <v>751.76009999999997</v>
      </c>
      <c r="AD1775" t="e">
        <v>#N/A</v>
      </c>
      <c r="AE1775" t="s">
        <v>34</v>
      </c>
    </row>
    <row r="1776" spans="1:31" x14ac:dyDescent="0.25">
      <c r="A1776">
        <v>9201</v>
      </c>
      <c r="B1776" t="s">
        <v>4583</v>
      </c>
      <c r="C1776" s="1">
        <v>43755</v>
      </c>
      <c r="D1776">
        <f t="shared" si="271"/>
        <v>17</v>
      </c>
      <c r="E1776" t="str">
        <f t="shared" si="270"/>
        <v>Oct</v>
      </c>
      <c r="F1776">
        <f t="shared" si="272"/>
        <v>2019</v>
      </c>
      <c r="G1776" t="str">
        <f t="shared" si="273"/>
        <v>Thu</v>
      </c>
      <c r="H1776" s="1">
        <v>43758</v>
      </c>
      <c r="I1776">
        <f t="shared" si="274"/>
        <v>20</v>
      </c>
      <c r="J1776" s="1" t="str">
        <f t="shared" si="275"/>
        <v>Oct</v>
      </c>
      <c r="K1776">
        <f t="shared" si="276"/>
        <v>2019</v>
      </c>
      <c r="L1776" s="1" t="str">
        <f t="shared" si="277"/>
        <v>Sun</v>
      </c>
      <c r="M1776">
        <f t="shared" si="278"/>
        <v>3</v>
      </c>
      <c r="N1776" t="s">
        <v>41</v>
      </c>
      <c r="O1776" t="s">
        <v>1856</v>
      </c>
      <c r="P1776" t="s">
        <v>1857</v>
      </c>
      <c r="Q1776" t="s">
        <v>44</v>
      </c>
      <c r="R1776" t="s">
        <v>26</v>
      </c>
      <c r="S1776" t="s">
        <v>3118</v>
      </c>
      <c r="T1776" t="s">
        <v>202</v>
      </c>
      <c r="U1776" t="str">
        <f t="shared" si="279"/>
        <v>Perth Amboy, New Jersey, United States</v>
      </c>
      <c r="V1776" t="s">
        <v>29</v>
      </c>
      <c r="W1776" t="s">
        <v>3469</v>
      </c>
      <c r="X1776" t="s">
        <v>31</v>
      </c>
      <c r="Y1776" t="s">
        <v>32</v>
      </c>
      <c r="Z1776" t="s">
        <v>3470</v>
      </c>
      <c r="AA1776">
        <v>120.98</v>
      </c>
      <c r="AB1776">
        <v>1</v>
      </c>
      <c r="AC1776">
        <v>12.098000000000001</v>
      </c>
      <c r="AD1776" t="e">
        <v>#N/A</v>
      </c>
      <c r="AE1776" t="s">
        <v>73</v>
      </c>
    </row>
    <row r="1777" spans="1:31" x14ac:dyDescent="0.25">
      <c r="A1777">
        <v>9202</v>
      </c>
      <c r="B1777" t="s">
        <v>4583</v>
      </c>
      <c r="C1777" s="1">
        <v>43755</v>
      </c>
      <c r="D1777">
        <f t="shared" si="271"/>
        <v>17</v>
      </c>
      <c r="E1777" t="str">
        <f t="shared" si="270"/>
        <v>Oct</v>
      </c>
      <c r="F1777">
        <f t="shared" si="272"/>
        <v>2019</v>
      </c>
      <c r="G1777" t="str">
        <f t="shared" si="273"/>
        <v>Thu</v>
      </c>
      <c r="H1777" s="1">
        <v>43758</v>
      </c>
      <c r="I1777">
        <f t="shared" si="274"/>
        <v>20</v>
      </c>
      <c r="J1777" s="1" t="str">
        <f t="shared" si="275"/>
        <v>Oct</v>
      </c>
      <c r="K1777">
        <f t="shared" si="276"/>
        <v>2019</v>
      </c>
      <c r="L1777" s="1" t="str">
        <f t="shared" si="277"/>
        <v>Sun</v>
      </c>
      <c r="M1777">
        <f t="shared" si="278"/>
        <v>3</v>
      </c>
      <c r="N1777" t="s">
        <v>41</v>
      </c>
      <c r="O1777" t="s">
        <v>1856</v>
      </c>
      <c r="P1777" t="s">
        <v>1857</v>
      </c>
      <c r="Q1777" t="s">
        <v>44</v>
      </c>
      <c r="R1777" t="s">
        <v>26</v>
      </c>
      <c r="S1777" t="s">
        <v>3118</v>
      </c>
      <c r="T1777" t="s">
        <v>202</v>
      </c>
      <c r="U1777" t="str">
        <f t="shared" si="279"/>
        <v>Perth Amboy, New Jersey, United States</v>
      </c>
      <c r="V1777" t="s">
        <v>29</v>
      </c>
      <c r="W1777" t="s">
        <v>1549</v>
      </c>
      <c r="X1777" t="s">
        <v>49</v>
      </c>
      <c r="Y1777" t="s">
        <v>75</v>
      </c>
      <c r="Z1777" t="s">
        <v>1550</v>
      </c>
      <c r="AA1777">
        <v>315.98</v>
      </c>
      <c r="AB1777">
        <v>1</v>
      </c>
      <c r="AC1777">
        <v>148.51060000000001</v>
      </c>
      <c r="AD1777" t="e">
        <v>#N/A</v>
      </c>
      <c r="AE1777" t="s">
        <v>73</v>
      </c>
    </row>
    <row r="1778" spans="1:31" x14ac:dyDescent="0.25">
      <c r="A1778">
        <v>2886</v>
      </c>
      <c r="B1778" t="s">
        <v>4584</v>
      </c>
      <c r="C1778" s="1">
        <v>43756</v>
      </c>
      <c r="D1778">
        <f t="shared" si="271"/>
        <v>18</v>
      </c>
      <c r="E1778" t="str">
        <f t="shared" si="270"/>
        <v>Oct</v>
      </c>
      <c r="F1778">
        <f t="shared" si="272"/>
        <v>2019</v>
      </c>
      <c r="G1778" t="str">
        <f t="shared" si="273"/>
        <v>Fri</v>
      </c>
      <c r="H1778" s="1">
        <v>43760</v>
      </c>
      <c r="I1778">
        <f t="shared" si="274"/>
        <v>22</v>
      </c>
      <c r="J1778" s="1" t="str">
        <f t="shared" si="275"/>
        <v>Oct</v>
      </c>
      <c r="K1778">
        <f t="shared" si="276"/>
        <v>2019</v>
      </c>
      <c r="L1778" s="1" t="str">
        <f t="shared" si="277"/>
        <v>Tue</v>
      </c>
      <c r="M1778">
        <f t="shared" si="278"/>
        <v>4</v>
      </c>
      <c r="N1778" t="s">
        <v>22</v>
      </c>
      <c r="O1778" t="s">
        <v>4510</v>
      </c>
      <c r="P1778" t="s">
        <v>4511</v>
      </c>
      <c r="Q1778" t="s">
        <v>44</v>
      </c>
      <c r="R1778" t="s">
        <v>26</v>
      </c>
      <c r="S1778" t="s">
        <v>4585</v>
      </c>
      <c r="T1778" t="s">
        <v>468</v>
      </c>
      <c r="U1778" t="str">
        <f t="shared" si="279"/>
        <v>Tempe, Arizona, United States</v>
      </c>
      <c r="V1778" t="s">
        <v>47</v>
      </c>
      <c r="W1778" t="s">
        <v>4269</v>
      </c>
      <c r="X1778" t="s">
        <v>31</v>
      </c>
      <c r="Y1778" t="s">
        <v>262</v>
      </c>
      <c r="Z1778" t="s">
        <v>4270</v>
      </c>
      <c r="AA1778">
        <v>307.92</v>
      </c>
      <c r="AB1778">
        <v>5</v>
      </c>
      <c r="AC1778">
        <v>-34.640999999999998</v>
      </c>
      <c r="AD1778" t="e">
        <v>#N/A</v>
      </c>
      <c r="AE1778" t="s">
        <v>34</v>
      </c>
    </row>
    <row r="1779" spans="1:31" x14ac:dyDescent="0.25">
      <c r="A1779">
        <v>513</v>
      </c>
      <c r="B1779" t="s">
        <v>4586</v>
      </c>
      <c r="C1779" s="1">
        <v>43758</v>
      </c>
      <c r="D1779">
        <f t="shared" si="271"/>
        <v>20</v>
      </c>
      <c r="E1779" t="str">
        <f t="shared" si="270"/>
        <v>Oct</v>
      </c>
      <c r="F1779">
        <f t="shared" si="272"/>
        <v>2019</v>
      </c>
      <c r="G1779" t="str">
        <f t="shared" si="273"/>
        <v>Sun</v>
      </c>
      <c r="H1779" s="1">
        <v>43761</v>
      </c>
      <c r="I1779">
        <f t="shared" si="274"/>
        <v>23</v>
      </c>
      <c r="J1779" s="1" t="str">
        <f t="shared" si="275"/>
        <v>Oct</v>
      </c>
      <c r="K1779">
        <f t="shared" si="276"/>
        <v>2019</v>
      </c>
      <c r="L1779" s="1" t="str">
        <f t="shared" si="277"/>
        <v>Wed</v>
      </c>
      <c r="M1779">
        <f t="shared" si="278"/>
        <v>3</v>
      </c>
      <c r="N1779" t="s">
        <v>41</v>
      </c>
      <c r="O1779" t="s">
        <v>4587</v>
      </c>
      <c r="P1779" t="s">
        <v>4588</v>
      </c>
      <c r="Q1779" t="s">
        <v>44</v>
      </c>
      <c r="R1779" t="s">
        <v>26</v>
      </c>
      <c r="S1779" t="s">
        <v>700</v>
      </c>
      <c r="T1779" t="s">
        <v>156</v>
      </c>
      <c r="U1779" t="str">
        <f t="shared" si="279"/>
        <v>Newark, Ohio, United States</v>
      </c>
      <c r="V1779" t="s">
        <v>29</v>
      </c>
      <c r="W1779" t="s">
        <v>4589</v>
      </c>
      <c r="X1779" t="s">
        <v>49</v>
      </c>
      <c r="Y1779" t="s">
        <v>92</v>
      </c>
      <c r="Z1779" t="s">
        <v>4590</v>
      </c>
      <c r="AA1779">
        <v>7.1520000000000001</v>
      </c>
      <c r="AB1779">
        <v>3</v>
      </c>
      <c r="AC1779">
        <v>0.71519999999999995</v>
      </c>
      <c r="AD1779" t="e">
        <v>#N/A</v>
      </c>
      <c r="AE1779" t="s">
        <v>34</v>
      </c>
    </row>
    <row r="1780" spans="1:31" x14ac:dyDescent="0.25">
      <c r="A1780">
        <v>6206</v>
      </c>
      <c r="B1780" t="s">
        <v>4591</v>
      </c>
      <c r="C1780" s="1">
        <v>43758</v>
      </c>
      <c r="D1780">
        <f t="shared" si="271"/>
        <v>20</v>
      </c>
      <c r="E1780" t="str">
        <f t="shared" si="270"/>
        <v>Oct</v>
      </c>
      <c r="F1780">
        <f t="shared" si="272"/>
        <v>2019</v>
      </c>
      <c r="G1780" t="str">
        <f t="shared" si="273"/>
        <v>Sun</v>
      </c>
      <c r="H1780" s="1">
        <v>43762</v>
      </c>
      <c r="I1780">
        <f t="shared" si="274"/>
        <v>24</v>
      </c>
      <c r="J1780" s="1" t="str">
        <f t="shared" si="275"/>
        <v>Oct</v>
      </c>
      <c r="K1780">
        <f t="shared" si="276"/>
        <v>2019</v>
      </c>
      <c r="L1780" s="1" t="str">
        <f t="shared" si="277"/>
        <v>Thu</v>
      </c>
      <c r="M1780">
        <f t="shared" si="278"/>
        <v>4</v>
      </c>
      <c r="N1780" t="s">
        <v>97</v>
      </c>
      <c r="O1780" t="s">
        <v>4334</v>
      </c>
      <c r="P1780" t="s">
        <v>4335</v>
      </c>
      <c r="Q1780" t="s">
        <v>44</v>
      </c>
      <c r="R1780" t="s">
        <v>26</v>
      </c>
      <c r="S1780" t="s">
        <v>454</v>
      </c>
      <c r="T1780" t="s">
        <v>56</v>
      </c>
      <c r="U1780" t="str">
        <f t="shared" si="279"/>
        <v>Houston, Texas, United States</v>
      </c>
      <c r="V1780" t="s">
        <v>57</v>
      </c>
      <c r="W1780" t="s">
        <v>4592</v>
      </c>
      <c r="X1780" t="s">
        <v>49</v>
      </c>
      <c r="Y1780" t="s">
        <v>123</v>
      </c>
      <c r="Z1780" t="s">
        <v>4593</v>
      </c>
      <c r="AA1780">
        <v>51.015999999999998</v>
      </c>
      <c r="AB1780">
        <v>7</v>
      </c>
      <c r="AC1780">
        <v>15.942500000000001</v>
      </c>
      <c r="AD1780" t="e">
        <v>#N/A</v>
      </c>
      <c r="AE1780" t="s">
        <v>73</v>
      </c>
    </row>
    <row r="1781" spans="1:31" x14ac:dyDescent="0.25">
      <c r="A1781">
        <v>6207</v>
      </c>
      <c r="B1781" t="s">
        <v>4591</v>
      </c>
      <c r="C1781" s="1">
        <v>43758</v>
      </c>
      <c r="D1781">
        <f t="shared" si="271"/>
        <v>20</v>
      </c>
      <c r="E1781" t="str">
        <f t="shared" si="270"/>
        <v>Oct</v>
      </c>
      <c r="F1781">
        <f t="shared" si="272"/>
        <v>2019</v>
      </c>
      <c r="G1781" t="str">
        <f t="shared" si="273"/>
        <v>Sun</v>
      </c>
      <c r="H1781" s="1">
        <v>43762</v>
      </c>
      <c r="I1781">
        <f t="shared" si="274"/>
        <v>24</v>
      </c>
      <c r="J1781" s="1" t="str">
        <f t="shared" si="275"/>
        <v>Oct</v>
      </c>
      <c r="K1781">
        <f t="shared" si="276"/>
        <v>2019</v>
      </c>
      <c r="L1781" s="1" t="str">
        <f t="shared" si="277"/>
        <v>Thu</v>
      </c>
      <c r="M1781">
        <f t="shared" si="278"/>
        <v>4</v>
      </c>
      <c r="N1781" t="s">
        <v>97</v>
      </c>
      <c r="O1781" t="s">
        <v>4334</v>
      </c>
      <c r="P1781" t="s">
        <v>4335</v>
      </c>
      <c r="Q1781" t="s">
        <v>44</v>
      </c>
      <c r="R1781" t="s">
        <v>26</v>
      </c>
      <c r="S1781" t="s">
        <v>454</v>
      </c>
      <c r="T1781" t="s">
        <v>56</v>
      </c>
      <c r="U1781" t="str">
        <f t="shared" si="279"/>
        <v>Houston, Texas, United States</v>
      </c>
      <c r="V1781" t="s">
        <v>57</v>
      </c>
      <c r="W1781" t="s">
        <v>1299</v>
      </c>
      <c r="X1781" t="s">
        <v>49</v>
      </c>
      <c r="Y1781" t="s">
        <v>271</v>
      </c>
      <c r="Z1781" t="s">
        <v>726</v>
      </c>
      <c r="AA1781">
        <v>25.248000000000001</v>
      </c>
      <c r="AB1781">
        <v>4</v>
      </c>
      <c r="AC1781">
        <v>7.89</v>
      </c>
      <c r="AD1781" t="e">
        <v>#N/A</v>
      </c>
      <c r="AE1781" t="s">
        <v>34</v>
      </c>
    </row>
    <row r="1782" spans="1:31" x14ac:dyDescent="0.25">
      <c r="A1782">
        <v>6208</v>
      </c>
      <c r="B1782" t="s">
        <v>4591</v>
      </c>
      <c r="C1782" s="1">
        <v>43758</v>
      </c>
      <c r="D1782">
        <f t="shared" si="271"/>
        <v>20</v>
      </c>
      <c r="E1782" t="str">
        <f t="shared" si="270"/>
        <v>Oct</v>
      </c>
      <c r="F1782">
        <f t="shared" si="272"/>
        <v>2019</v>
      </c>
      <c r="G1782" t="str">
        <f t="shared" si="273"/>
        <v>Sun</v>
      </c>
      <c r="H1782" s="1">
        <v>43762</v>
      </c>
      <c r="I1782">
        <f t="shared" si="274"/>
        <v>24</v>
      </c>
      <c r="J1782" s="1" t="str">
        <f t="shared" si="275"/>
        <v>Oct</v>
      </c>
      <c r="K1782">
        <f t="shared" si="276"/>
        <v>2019</v>
      </c>
      <c r="L1782" s="1" t="str">
        <f t="shared" si="277"/>
        <v>Thu</v>
      </c>
      <c r="M1782">
        <f t="shared" si="278"/>
        <v>4</v>
      </c>
      <c r="N1782" t="s">
        <v>97</v>
      </c>
      <c r="O1782" t="s">
        <v>4334</v>
      </c>
      <c r="P1782" t="s">
        <v>4335</v>
      </c>
      <c r="Q1782" t="s">
        <v>44</v>
      </c>
      <c r="R1782" t="s">
        <v>26</v>
      </c>
      <c r="S1782" t="s">
        <v>454</v>
      </c>
      <c r="T1782" t="s">
        <v>56</v>
      </c>
      <c r="U1782" t="str">
        <f t="shared" si="279"/>
        <v>Houston, Texas, United States</v>
      </c>
      <c r="V1782" t="s">
        <v>57</v>
      </c>
      <c r="W1782" t="s">
        <v>3867</v>
      </c>
      <c r="X1782" t="s">
        <v>31</v>
      </c>
      <c r="Y1782" t="s">
        <v>262</v>
      </c>
      <c r="Z1782" t="s">
        <v>3868</v>
      </c>
      <c r="AA1782">
        <v>56.686</v>
      </c>
      <c r="AB1782">
        <v>1</v>
      </c>
      <c r="AC1782">
        <v>-14.5764</v>
      </c>
      <c r="AD1782" t="e">
        <v>#N/A</v>
      </c>
      <c r="AE1782" t="s">
        <v>34</v>
      </c>
    </row>
    <row r="1783" spans="1:31" x14ac:dyDescent="0.25">
      <c r="A1783">
        <v>6219</v>
      </c>
      <c r="B1783" t="s">
        <v>4594</v>
      </c>
      <c r="C1783" s="1">
        <v>43758</v>
      </c>
      <c r="D1783">
        <f t="shared" si="271"/>
        <v>20</v>
      </c>
      <c r="E1783" t="str">
        <f t="shared" si="270"/>
        <v>Oct</v>
      </c>
      <c r="F1783">
        <f t="shared" si="272"/>
        <v>2019</v>
      </c>
      <c r="G1783" t="str">
        <f t="shared" si="273"/>
        <v>Sun</v>
      </c>
      <c r="H1783" s="1">
        <v>43764</v>
      </c>
      <c r="I1783">
        <f t="shared" si="274"/>
        <v>26</v>
      </c>
      <c r="J1783" s="1" t="str">
        <f t="shared" si="275"/>
        <v>Oct</v>
      </c>
      <c r="K1783">
        <f t="shared" si="276"/>
        <v>2019</v>
      </c>
      <c r="L1783" s="1" t="str">
        <f t="shared" si="277"/>
        <v>Sat</v>
      </c>
      <c r="M1783">
        <f t="shared" si="278"/>
        <v>6</v>
      </c>
      <c r="N1783" t="s">
        <v>22</v>
      </c>
      <c r="O1783" t="s">
        <v>3172</v>
      </c>
      <c r="P1783" t="s">
        <v>3173</v>
      </c>
      <c r="Q1783" t="s">
        <v>44</v>
      </c>
      <c r="R1783" t="s">
        <v>26</v>
      </c>
      <c r="S1783" t="s">
        <v>4595</v>
      </c>
      <c r="T1783" t="s">
        <v>883</v>
      </c>
      <c r="U1783" t="str">
        <f t="shared" si="279"/>
        <v>Trenton, Michigan, United States</v>
      </c>
      <c r="V1783" t="s">
        <v>57</v>
      </c>
      <c r="W1783" t="s">
        <v>4596</v>
      </c>
      <c r="X1783" t="s">
        <v>36</v>
      </c>
      <c r="Y1783" t="s">
        <v>37</v>
      </c>
      <c r="Z1783" t="s">
        <v>4597</v>
      </c>
      <c r="AA1783">
        <v>125.7</v>
      </c>
      <c r="AB1783">
        <v>6</v>
      </c>
      <c r="AC1783">
        <v>35.195999999999998</v>
      </c>
      <c r="AD1783" t="e">
        <v>#N/A</v>
      </c>
      <c r="AE1783" t="s">
        <v>34</v>
      </c>
    </row>
    <row r="1784" spans="1:31" x14ac:dyDescent="0.25">
      <c r="A1784">
        <v>6220</v>
      </c>
      <c r="B1784" t="s">
        <v>4594</v>
      </c>
      <c r="C1784" s="1">
        <v>43758</v>
      </c>
      <c r="D1784">
        <f t="shared" si="271"/>
        <v>20</v>
      </c>
      <c r="E1784" t="str">
        <f t="shared" si="270"/>
        <v>Oct</v>
      </c>
      <c r="F1784">
        <f t="shared" si="272"/>
        <v>2019</v>
      </c>
      <c r="G1784" t="str">
        <f t="shared" si="273"/>
        <v>Sun</v>
      </c>
      <c r="H1784" s="1">
        <v>43764</v>
      </c>
      <c r="I1784">
        <f t="shared" si="274"/>
        <v>26</v>
      </c>
      <c r="J1784" s="1" t="str">
        <f t="shared" si="275"/>
        <v>Oct</v>
      </c>
      <c r="K1784">
        <f t="shared" si="276"/>
        <v>2019</v>
      </c>
      <c r="L1784" s="1" t="str">
        <f t="shared" si="277"/>
        <v>Sat</v>
      </c>
      <c r="M1784">
        <f t="shared" si="278"/>
        <v>6</v>
      </c>
      <c r="N1784" t="s">
        <v>22</v>
      </c>
      <c r="O1784" t="s">
        <v>3172</v>
      </c>
      <c r="P1784" t="s">
        <v>3173</v>
      </c>
      <c r="Q1784" t="s">
        <v>44</v>
      </c>
      <c r="R1784" t="s">
        <v>26</v>
      </c>
      <c r="S1784" t="s">
        <v>4595</v>
      </c>
      <c r="T1784" t="s">
        <v>883</v>
      </c>
      <c r="U1784" t="str">
        <f t="shared" si="279"/>
        <v>Trenton, Michigan, United States</v>
      </c>
      <c r="V1784" t="s">
        <v>57</v>
      </c>
      <c r="W1784" t="s">
        <v>749</v>
      </c>
      <c r="X1784" t="s">
        <v>36</v>
      </c>
      <c r="Y1784" t="s">
        <v>37</v>
      </c>
      <c r="Z1784" t="s">
        <v>750</v>
      </c>
      <c r="AA1784">
        <v>191.98</v>
      </c>
      <c r="AB1784">
        <v>2</v>
      </c>
      <c r="AC1784">
        <v>51.834600000000002</v>
      </c>
      <c r="AD1784" t="e">
        <v>#N/A</v>
      </c>
      <c r="AE1784" t="s">
        <v>34</v>
      </c>
    </row>
    <row r="1785" spans="1:31" x14ac:dyDescent="0.25">
      <c r="A1785">
        <v>6221</v>
      </c>
      <c r="B1785" t="s">
        <v>4594</v>
      </c>
      <c r="C1785" s="1">
        <v>43758</v>
      </c>
      <c r="D1785">
        <f t="shared" si="271"/>
        <v>20</v>
      </c>
      <c r="E1785" t="str">
        <f t="shared" si="270"/>
        <v>Oct</v>
      </c>
      <c r="F1785">
        <f t="shared" si="272"/>
        <v>2019</v>
      </c>
      <c r="G1785" t="str">
        <f t="shared" si="273"/>
        <v>Sun</v>
      </c>
      <c r="H1785" s="1">
        <v>43764</v>
      </c>
      <c r="I1785">
        <f t="shared" si="274"/>
        <v>26</v>
      </c>
      <c r="J1785" s="1" t="str">
        <f t="shared" si="275"/>
        <v>Oct</v>
      </c>
      <c r="K1785">
        <f t="shared" si="276"/>
        <v>2019</v>
      </c>
      <c r="L1785" s="1" t="str">
        <f t="shared" si="277"/>
        <v>Sat</v>
      </c>
      <c r="M1785">
        <f t="shared" si="278"/>
        <v>6</v>
      </c>
      <c r="N1785" t="s">
        <v>22</v>
      </c>
      <c r="O1785" t="s">
        <v>3172</v>
      </c>
      <c r="P1785" t="s">
        <v>3173</v>
      </c>
      <c r="Q1785" t="s">
        <v>44</v>
      </c>
      <c r="R1785" t="s">
        <v>26</v>
      </c>
      <c r="S1785" t="s">
        <v>4595</v>
      </c>
      <c r="T1785" t="s">
        <v>883</v>
      </c>
      <c r="U1785" t="str">
        <f t="shared" si="279"/>
        <v>Trenton, Michigan, United States</v>
      </c>
      <c r="V1785" t="s">
        <v>57</v>
      </c>
      <c r="W1785" t="s">
        <v>1553</v>
      </c>
      <c r="X1785" t="s">
        <v>49</v>
      </c>
      <c r="Y1785" t="s">
        <v>50</v>
      </c>
      <c r="Z1785" t="s">
        <v>1554</v>
      </c>
      <c r="AA1785">
        <v>20.86</v>
      </c>
      <c r="AB1785">
        <v>7</v>
      </c>
      <c r="AC1785">
        <v>1.4601999999999999</v>
      </c>
      <c r="AD1785" t="e">
        <v>#N/A</v>
      </c>
      <c r="AE1785" t="s">
        <v>34</v>
      </c>
    </row>
    <row r="1786" spans="1:31" x14ac:dyDescent="0.25">
      <c r="A1786">
        <v>6611</v>
      </c>
      <c r="B1786" t="s">
        <v>4598</v>
      </c>
      <c r="C1786" s="1">
        <v>43758</v>
      </c>
      <c r="D1786">
        <f t="shared" si="271"/>
        <v>20</v>
      </c>
      <c r="E1786" t="str">
        <f t="shared" si="270"/>
        <v>Oct</v>
      </c>
      <c r="F1786">
        <f t="shared" si="272"/>
        <v>2019</v>
      </c>
      <c r="G1786" t="str">
        <f t="shared" si="273"/>
        <v>Sun</v>
      </c>
      <c r="H1786" s="1">
        <v>43760</v>
      </c>
      <c r="I1786">
        <f t="shared" si="274"/>
        <v>22</v>
      </c>
      <c r="J1786" s="1" t="str">
        <f t="shared" si="275"/>
        <v>Oct</v>
      </c>
      <c r="K1786">
        <f t="shared" si="276"/>
        <v>2019</v>
      </c>
      <c r="L1786" s="1" t="str">
        <f t="shared" si="277"/>
        <v>Tue</v>
      </c>
      <c r="M1786">
        <f t="shared" si="278"/>
        <v>2</v>
      </c>
      <c r="N1786" t="s">
        <v>41</v>
      </c>
      <c r="O1786" t="s">
        <v>4599</v>
      </c>
      <c r="P1786" t="s">
        <v>4600</v>
      </c>
      <c r="Q1786" t="s">
        <v>25</v>
      </c>
      <c r="R1786" t="s">
        <v>26</v>
      </c>
      <c r="S1786" t="s">
        <v>45</v>
      </c>
      <c r="T1786" t="s">
        <v>46</v>
      </c>
      <c r="U1786" t="str">
        <f t="shared" si="279"/>
        <v>Los Angeles, California, United States</v>
      </c>
      <c r="V1786" t="s">
        <v>47</v>
      </c>
      <c r="W1786" t="s">
        <v>3011</v>
      </c>
      <c r="X1786" t="s">
        <v>49</v>
      </c>
      <c r="Y1786" t="s">
        <v>75</v>
      </c>
      <c r="Z1786" t="s">
        <v>3012</v>
      </c>
      <c r="AA1786">
        <v>19.295999999999999</v>
      </c>
      <c r="AB1786">
        <v>3</v>
      </c>
      <c r="AC1786">
        <v>6.03</v>
      </c>
      <c r="AD1786" t="e">
        <v>#N/A</v>
      </c>
      <c r="AE1786" t="s">
        <v>73</v>
      </c>
    </row>
    <row r="1787" spans="1:31" x14ac:dyDescent="0.25">
      <c r="A1787">
        <v>8086</v>
      </c>
      <c r="B1787" t="s">
        <v>4601</v>
      </c>
      <c r="C1787" s="1">
        <v>43758</v>
      </c>
      <c r="D1787">
        <f t="shared" si="271"/>
        <v>20</v>
      </c>
      <c r="E1787" t="str">
        <f t="shared" si="270"/>
        <v>Oct</v>
      </c>
      <c r="F1787">
        <f t="shared" si="272"/>
        <v>2019</v>
      </c>
      <c r="G1787" t="str">
        <f t="shared" si="273"/>
        <v>Sun</v>
      </c>
      <c r="H1787" s="1">
        <v>43764</v>
      </c>
      <c r="I1787">
        <f t="shared" si="274"/>
        <v>26</v>
      </c>
      <c r="J1787" s="1" t="str">
        <f t="shared" si="275"/>
        <v>Oct</v>
      </c>
      <c r="K1787">
        <f t="shared" si="276"/>
        <v>2019</v>
      </c>
      <c r="L1787" s="1" t="str">
        <f t="shared" si="277"/>
        <v>Sat</v>
      </c>
      <c r="M1787">
        <f t="shared" si="278"/>
        <v>6</v>
      </c>
      <c r="N1787" t="s">
        <v>22</v>
      </c>
      <c r="O1787" t="s">
        <v>667</v>
      </c>
      <c r="P1787" t="s">
        <v>668</v>
      </c>
      <c r="Q1787" t="s">
        <v>111</v>
      </c>
      <c r="R1787" t="s">
        <v>26</v>
      </c>
      <c r="S1787" t="s">
        <v>427</v>
      </c>
      <c r="T1787" t="s">
        <v>428</v>
      </c>
      <c r="U1787" t="str">
        <f t="shared" si="279"/>
        <v>Arlington, Virginia, United States</v>
      </c>
      <c r="V1787" t="s">
        <v>82</v>
      </c>
      <c r="W1787" t="s">
        <v>3861</v>
      </c>
      <c r="X1787" t="s">
        <v>31</v>
      </c>
      <c r="Y1787" t="s">
        <v>120</v>
      </c>
      <c r="Z1787" t="s">
        <v>3862</v>
      </c>
      <c r="AA1787">
        <v>61.1</v>
      </c>
      <c r="AB1787">
        <v>5</v>
      </c>
      <c r="AC1787">
        <v>18.329999999999998</v>
      </c>
      <c r="AD1787" t="e">
        <v>#N/A</v>
      </c>
      <c r="AE1787" t="s">
        <v>34</v>
      </c>
    </row>
    <row r="1788" spans="1:31" x14ac:dyDescent="0.25">
      <c r="A1788">
        <v>8273</v>
      </c>
      <c r="B1788" t="s">
        <v>4602</v>
      </c>
      <c r="C1788" s="1">
        <v>43758</v>
      </c>
      <c r="D1788">
        <f t="shared" si="271"/>
        <v>20</v>
      </c>
      <c r="E1788" t="str">
        <f t="shared" si="270"/>
        <v>Oct</v>
      </c>
      <c r="F1788">
        <f t="shared" si="272"/>
        <v>2019</v>
      </c>
      <c r="G1788" t="str">
        <f t="shared" si="273"/>
        <v>Sun</v>
      </c>
      <c r="H1788" s="1">
        <v>43763</v>
      </c>
      <c r="I1788">
        <f t="shared" si="274"/>
        <v>25</v>
      </c>
      <c r="J1788" s="1" t="str">
        <f t="shared" si="275"/>
        <v>Oct</v>
      </c>
      <c r="K1788">
        <f t="shared" si="276"/>
        <v>2019</v>
      </c>
      <c r="L1788" s="1" t="str">
        <f t="shared" si="277"/>
        <v>Fri</v>
      </c>
      <c r="M1788">
        <f t="shared" si="278"/>
        <v>5</v>
      </c>
      <c r="N1788" t="s">
        <v>22</v>
      </c>
      <c r="O1788" t="s">
        <v>1073</v>
      </c>
      <c r="P1788" t="s">
        <v>1074</v>
      </c>
      <c r="Q1788" t="s">
        <v>25</v>
      </c>
      <c r="R1788" t="s">
        <v>26</v>
      </c>
      <c r="S1788" t="s">
        <v>4603</v>
      </c>
      <c r="T1788" t="s">
        <v>46</v>
      </c>
      <c r="U1788" t="str">
        <f t="shared" si="279"/>
        <v>El Cajon, California, United States</v>
      </c>
      <c r="V1788" t="s">
        <v>47</v>
      </c>
      <c r="W1788" t="s">
        <v>620</v>
      </c>
      <c r="X1788" t="s">
        <v>31</v>
      </c>
      <c r="Y1788" t="s">
        <v>262</v>
      </c>
      <c r="Z1788" t="s">
        <v>621</v>
      </c>
      <c r="AA1788">
        <v>387.13600000000002</v>
      </c>
      <c r="AB1788">
        <v>4</v>
      </c>
      <c r="AC1788">
        <v>4.8391999999999999</v>
      </c>
      <c r="AD1788" t="e">
        <v>#N/A</v>
      </c>
      <c r="AE1788" t="s">
        <v>34</v>
      </c>
    </row>
    <row r="1789" spans="1:31" x14ac:dyDescent="0.25">
      <c r="A1789">
        <v>367</v>
      </c>
      <c r="B1789" t="s">
        <v>4604</v>
      </c>
      <c r="C1789" s="1">
        <v>43759</v>
      </c>
      <c r="D1789">
        <f t="shared" si="271"/>
        <v>21</v>
      </c>
      <c r="E1789" t="str">
        <f t="shared" si="270"/>
        <v>Oct</v>
      </c>
      <c r="F1789">
        <f t="shared" si="272"/>
        <v>2019</v>
      </c>
      <c r="G1789" t="str">
        <f t="shared" si="273"/>
        <v>Mon</v>
      </c>
      <c r="H1789" s="1">
        <v>43759</v>
      </c>
      <c r="I1789">
        <f t="shared" si="274"/>
        <v>21</v>
      </c>
      <c r="J1789" s="1" t="str">
        <f t="shared" si="275"/>
        <v>Oct</v>
      </c>
      <c r="K1789">
        <f t="shared" si="276"/>
        <v>2019</v>
      </c>
      <c r="L1789" s="1" t="str">
        <f t="shared" si="277"/>
        <v>Mon</v>
      </c>
      <c r="M1789">
        <f t="shared" si="278"/>
        <v>0</v>
      </c>
      <c r="N1789" t="s">
        <v>211</v>
      </c>
      <c r="O1789" t="s">
        <v>2067</v>
      </c>
      <c r="P1789" t="s">
        <v>2068</v>
      </c>
      <c r="Q1789" t="s">
        <v>25</v>
      </c>
      <c r="R1789" t="s">
        <v>26</v>
      </c>
      <c r="S1789" t="s">
        <v>4605</v>
      </c>
      <c r="T1789" t="s">
        <v>215</v>
      </c>
      <c r="U1789" t="str">
        <f t="shared" si="279"/>
        <v>Manchester, Connecticut, United States</v>
      </c>
      <c r="V1789" t="s">
        <v>29</v>
      </c>
      <c r="W1789" t="s">
        <v>615</v>
      </c>
      <c r="X1789" t="s">
        <v>49</v>
      </c>
      <c r="Y1789" t="s">
        <v>75</v>
      </c>
      <c r="Z1789" t="s">
        <v>616</v>
      </c>
      <c r="AA1789">
        <v>23.2</v>
      </c>
      <c r="AB1789">
        <v>4</v>
      </c>
      <c r="AC1789">
        <v>10.44</v>
      </c>
      <c r="AD1789" t="e">
        <v>#N/A</v>
      </c>
      <c r="AE1789" t="s">
        <v>73</v>
      </c>
    </row>
    <row r="1790" spans="1:31" x14ac:dyDescent="0.25">
      <c r="A1790">
        <v>368</v>
      </c>
      <c r="B1790" t="s">
        <v>4604</v>
      </c>
      <c r="C1790" s="1">
        <v>43759</v>
      </c>
      <c r="D1790">
        <f t="shared" si="271"/>
        <v>21</v>
      </c>
      <c r="E1790" t="str">
        <f t="shared" si="270"/>
        <v>Oct</v>
      </c>
      <c r="F1790">
        <f t="shared" si="272"/>
        <v>2019</v>
      </c>
      <c r="G1790" t="str">
        <f t="shared" si="273"/>
        <v>Mon</v>
      </c>
      <c r="H1790" s="1">
        <v>43759</v>
      </c>
      <c r="I1790">
        <f t="shared" si="274"/>
        <v>21</v>
      </c>
      <c r="J1790" s="1" t="str">
        <f t="shared" si="275"/>
        <v>Oct</v>
      </c>
      <c r="K1790">
        <f t="shared" si="276"/>
        <v>2019</v>
      </c>
      <c r="L1790" s="1" t="str">
        <f t="shared" si="277"/>
        <v>Mon</v>
      </c>
      <c r="M1790">
        <f t="shared" si="278"/>
        <v>0</v>
      </c>
      <c r="N1790" t="s">
        <v>211</v>
      </c>
      <c r="O1790" t="s">
        <v>2067</v>
      </c>
      <c r="P1790" t="s">
        <v>2068</v>
      </c>
      <c r="Q1790" t="s">
        <v>25</v>
      </c>
      <c r="R1790" t="s">
        <v>26</v>
      </c>
      <c r="S1790" t="s">
        <v>4605</v>
      </c>
      <c r="T1790" t="s">
        <v>215</v>
      </c>
      <c r="U1790" t="str">
        <f t="shared" si="279"/>
        <v>Manchester, Connecticut, United States</v>
      </c>
      <c r="V1790" t="s">
        <v>29</v>
      </c>
      <c r="W1790" t="s">
        <v>4606</v>
      </c>
      <c r="X1790" t="s">
        <v>49</v>
      </c>
      <c r="Y1790" t="s">
        <v>634</v>
      </c>
      <c r="Z1790" t="s">
        <v>1318</v>
      </c>
      <c r="AA1790">
        <v>7.36</v>
      </c>
      <c r="AB1790">
        <v>2</v>
      </c>
      <c r="AC1790">
        <v>0.1472</v>
      </c>
      <c r="AD1790" t="e">
        <v>#N/A</v>
      </c>
      <c r="AE1790" t="s">
        <v>34</v>
      </c>
    </row>
    <row r="1791" spans="1:31" x14ac:dyDescent="0.25">
      <c r="A1791">
        <v>369</v>
      </c>
      <c r="B1791" t="s">
        <v>4604</v>
      </c>
      <c r="C1791" s="1">
        <v>43759</v>
      </c>
      <c r="D1791">
        <f t="shared" si="271"/>
        <v>21</v>
      </c>
      <c r="E1791" t="str">
        <f t="shared" si="270"/>
        <v>Oct</v>
      </c>
      <c r="F1791">
        <f t="shared" si="272"/>
        <v>2019</v>
      </c>
      <c r="G1791" t="str">
        <f t="shared" si="273"/>
        <v>Mon</v>
      </c>
      <c r="H1791" s="1">
        <v>43759</v>
      </c>
      <c r="I1791">
        <f t="shared" si="274"/>
        <v>21</v>
      </c>
      <c r="J1791" s="1" t="str">
        <f t="shared" si="275"/>
        <v>Oct</v>
      </c>
      <c r="K1791">
        <f t="shared" si="276"/>
        <v>2019</v>
      </c>
      <c r="L1791" s="1" t="str">
        <f t="shared" si="277"/>
        <v>Mon</v>
      </c>
      <c r="M1791">
        <f t="shared" si="278"/>
        <v>0</v>
      </c>
      <c r="N1791" t="s">
        <v>211</v>
      </c>
      <c r="O1791" t="s">
        <v>2067</v>
      </c>
      <c r="P1791" t="s">
        <v>2068</v>
      </c>
      <c r="Q1791" t="s">
        <v>25</v>
      </c>
      <c r="R1791" t="s">
        <v>26</v>
      </c>
      <c r="S1791" t="s">
        <v>4605</v>
      </c>
      <c r="T1791" t="s">
        <v>215</v>
      </c>
      <c r="U1791" t="str">
        <f t="shared" si="279"/>
        <v>Manchester, Connecticut, United States</v>
      </c>
      <c r="V1791" t="s">
        <v>29</v>
      </c>
      <c r="W1791" t="s">
        <v>1721</v>
      </c>
      <c r="X1791" t="s">
        <v>49</v>
      </c>
      <c r="Y1791" t="s">
        <v>50</v>
      </c>
      <c r="Z1791" t="s">
        <v>1722</v>
      </c>
      <c r="AA1791">
        <v>104.79</v>
      </c>
      <c r="AB1791">
        <v>7</v>
      </c>
      <c r="AC1791">
        <v>29.341200000000001</v>
      </c>
      <c r="AD1791" t="e">
        <v>#N/A</v>
      </c>
      <c r="AE1791" t="s">
        <v>73</v>
      </c>
    </row>
    <row r="1792" spans="1:31" x14ac:dyDescent="0.25">
      <c r="A1792">
        <v>370</v>
      </c>
      <c r="B1792" t="s">
        <v>4604</v>
      </c>
      <c r="C1792" s="1">
        <v>43759</v>
      </c>
      <c r="D1792">
        <f t="shared" si="271"/>
        <v>21</v>
      </c>
      <c r="E1792" t="str">
        <f t="shared" si="270"/>
        <v>Oct</v>
      </c>
      <c r="F1792">
        <f t="shared" si="272"/>
        <v>2019</v>
      </c>
      <c r="G1792" t="str">
        <f t="shared" si="273"/>
        <v>Mon</v>
      </c>
      <c r="H1792" s="1">
        <v>43759</v>
      </c>
      <c r="I1792">
        <f t="shared" si="274"/>
        <v>21</v>
      </c>
      <c r="J1792" s="1" t="str">
        <f t="shared" si="275"/>
        <v>Oct</v>
      </c>
      <c r="K1792">
        <f t="shared" si="276"/>
        <v>2019</v>
      </c>
      <c r="L1792" s="1" t="str">
        <f t="shared" si="277"/>
        <v>Mon</v>
      </c>
      <c r="M1792">
        <f t="shared" si="278"/>
        <v>0</v>
      </c>
      <c r="N1792" t="s">
        <v>211</v>
      </c>
      <c r="O1792" t="s">
        <v>2067</v>
      </c>
      <c r="P1792" t="s">
        <v>2068</v>
      </c>
      <c r="Q1792" t="s">
        <v>25</v>
      </c>
      <c r="R1792" t="s">
        <v>26</v>
      </c>
      <c r="S1792" t="s">
        <v>4605</v>
      </c>
      <c r="T1792" t="s">
        <v>215</v>
      </c>
      <c r="U1792" t="str">
        <f t="shared" si="279"/>
        <v>Manchester, Connecticut, United States</v>
      </c>
      <c r="V1792" t="s">
        <v>29</v>
      </c>
      <c r="W1792" t="s">
        <v>130</v>
      </c>
      <c r="X1792" t="s">
        <v>31</v>
      </c>
      <c r="Y1792" t="s">
        <v>32</v>
      </c>
      <c r="Z1792" t="s">
        <v>131</v>
      </c>
      <c r="AA1792">
        <v>1043.92</v>
      </c>
      <c r="AB1792">
        <v>4</v>
      </c>
      <c r="AC1792">
        <v>271.41919999999999</v>
      </c>
      <c r="AD1792" t="e">
        <v>#N/A</v>
      </c>
      <c r="AE1792" t="s">
        <v>73</v>
      </c>
    </row>
    <row r="1793" spans="1:31" x14ac:dyDescent="0.25">
      <c r="A1793">
        <v>1105</v>
      </c>
      <c r="B1793" t="s">
        <v>4607</v>
      </c>
      <c r="C1793" s="1">
        <v>43759</v>
      </c>
      <c r="D1793">
        <f t="shared" si="271"/>
        <v>21</v>
      </c>
      <c r="E1793" t="str">
        <f t="shared" si="270"/>
        <v>Oct</v>
      </c>
      <c r="F1793">
        <f t="shared" si="272"/>
        <v>2019</v>
      </c>
      <c r="G1793" t="str">
        <f t="shared" si="273"/>
        <v>Mon</v>
      </c>
      <c r="H1793" s="1">
        <v>43765</v>
      </c>
      <c r="I1793">
        <f t="shared" si="274"/>
        <v>27</v>
      </c>
      <c r="J1793" s="1" t="str">
        <f t="shared" si="275"/>
        <v>Oct</v>
      </c>
      <c r="K1793">
        <f t="shared" si="276"/>
        <v>2019</v>
      </c>
      <c r="L1793" s="1" t="str">
        <f t="shared" si="277"/>
        <v>Sun</v>
      </c>
      <c r="M1793">
        <f t="shared" si="278"/>
        <v>6</v>
      </c>
      <c r="N1793" t="s">
        <v>22</v>
      </c>
      <c r="O1793" t="s">
        <v>116</v>
      </c>
      <c r="P1793" t="s">
        <v>117</v>
      </c>
      <c r="Q1793" t="s">
        <v>44</v>
      </c>
      <c r="R1793" t="s">
        <v>26</v>
      </c>
      <c r="S1793" t="s">
        <v>1030</v>
      </c>
      <c r="T1793" t="s">
        <v>46</v>
      </c>
      <c r="U1793" t="str">
        <f t="shared" si="279"/>
        <v>Riverside, California, United States</v>
      </c>
      <c r="V1793" t="s">
        <v>47</v>
      </c>
      <c r="W1793" t="s">
        <v>757</v>
      </c>
      <c r="X1793" t="s">
        <v>49</v>
      </c>
      <c r="Y1793" t="s">
        <v>123</v>
      </c>
      <c r="Z1793" t="s">
        <v>758</v>
      </c>
      <c r="AA1793">
        <v>22.92</v>
      </c>
      <c r="AB1793">
        <v>3</v>
      </c>
      <c r="AC1793">
        <v>11.2308</v>
      </c>
      <c r="AD1793" t="e">
        <v>#N/A</v>
      </c>
      <c r="AE1793" t="s">
        <v>39</v>
      </c>
    </row>
    <row r="1794" spans="1:31" x14ac:dyDescent="0.25">
      <c r="A1794">
        <v>2776</v>
      </c>
      <c r="B1794" t="s">
        <v>4608</v>
      </c>
      <c r="C1794" s="1">
        <v>43759</v>
      </c>
      <c r="D1794">
        <f t="shared" si="271"/>
        <v>21</v>
      </c>
      <c r="E1794" t="str">
        <f t="shared" ref="E1794:E1857" si="280">TEXT(C1794,"mmm")</f>
        <v>Oct</v>
      </c>
      <c r="F1794">
        <f t="shared" si="272"/>
        <v>2019</v>
      </c>
      <c r="G1794" t="str">
        <f t="shared" si="273"/>
        <v>Mon</v>
      </c>
      <c r="H1794" s="1">
        <v>43763</v>
      </c>
      <c r="I1794">
        <f t="shared" si="274"/>
        <v>25</v>
      </c>
      <c r="J1794" s="1" t="str">
        <f t="shared" si="275"/>
        <v>Oct</v>
      </c>
      <c r="K1794">
        <f t="shared" si="276"/>
        <v>2019</v>
      </c>
      <c r="L1794" s="1" t="str">
        <f t="shared" si="277"/>
        <v>Fri</v>
      </c>
      <c r="M1794">
        <f t="shared" si="278"/>
        <v>4</v>
      </c>
      <c r="N1794" t="s">
        <v>22</v>
      </c>
      <c r="O1794" t="s">
        <v>4483</v>
      </c>
      <c r="P1794" t="s">
        <v>4484</v>
      </c>
      <c r="Q1794" t="s">
        <v>44</v>
      </c>
      <c r="R1794" t="s">
        <v>26</v>
      </c>
      <c r="S1794" t="s">
        <v>260</v>
      </c>
      <c r="T1794" t="s">
        <v>46</v>
      </c>
      <c r="U1794" t="str">
        <f t="shared" si="279"/>
        <v>San Diego, California, United States</v>
      </c>
      <c r="V1794" t="s">
        <v>47</v>
      </c>
      <c r="W1794" t="s">
        <v>502</v>
      </c>
      <c r="X1794" t="s">
        <v>49</v>
      </c>
      <c r="Y1794" t="s">
        <v>50</v>
      </c>
      <c r="Z1794" t="s">
        <v>503</v>
      </c>
      <c r="AA1794">
        <v>154.44</v>
      </c>
      <c r="AB1794">
        <v>3</v>
      </c>
      <c r="AC1794">
        <v>1.5444</v>
      </c>
      <c r="AD1794" t="e">
        <v>#N/A</v>
      </c>
      <c r="AE1794" t="s">
        <v>34</v>
      </c>
    </row>
    <row r="1795" spans="1:31" x14ac:dyDescent="0.25">
      <c r="A1795">
        <v>3486</v>
      </c>
      <c r="B1795" t="s">
        <v>4609</v>
      </c>
      <c r="C1795" s="1">
        <v>43759</v>
      </c>
      <c r="D1795">
        <f t="shared" ref="D1795:D1858" si="281">DAY(C1795)</f>
        <v>21</v>
      </c>
      <c r="E1795" t="str">
        <f t="shared" si="280"/>
        <v>Oct</v>
      </c>
      <c r="F1795">
        <f t="shared" ref="F1795:F1858" si="282">YEAR(C1795)</f>
        <v>2019</v>
      </c>
      <c r="G1795" t="str">
        <f t="shared" ref="G1795:G1858" si="283">TEXT(C1795,"ddd")</f>
        <v>Mon</v>
      </c>
      <c r="H1795" s="1">
        <v>43764</v>
      </c>
      <c r="I1795">
        <f t="shared" ref="I1795:I1858" si="284">DAY(H1795)</f>
        <v>26</v>
      </c>
      <c r="J1795" s="1" t="str">
        <f t="shared" ref="J1795:J1858" si="285">TEXT(H1795,"mmm")</f>
        <v>Oct</v>
      </c>
      <c r="K1795">
        <f t="shared" ref="K1795:K1858" si="286">YEAR(H1795)</f>
        <v>2019</v>
      </c>
      <c r="L1795" s="1" t="str">
        <f t="shared" ref="L1795:L1858" si="287">TEXT(H1795,"ddd")</f>
        <v>Sat</v>
      </c>
      <c r="M1795">
        <f t="shared" ref="M1795:M1858" si="288">H1795-C1795</f>
        <v>5</v>
      </c>
      <c r="N1795" t="s">
        <v>22</v>
      </c>
      <c r="O1795" t="s">
        <v>1073</v>
      </c>
      <c r="P1795" t="s">
        <v>1074</v>
      </c>
      <c r="Q1795" t="s">
        <v>25</v>
      </c>
      <c r="R1795" t="s">
        <v>26</v>
      </c>
      <c r="S1795" t="s">
        <v>700</v>
      </c>
      <c r="T1795" t="s">
        <v>746</v>
      </c>
      <c r="U1795" t="str">
        <f t="shared" ref="U1795:U1858" si="289">CONCATENATE(S1795,", ",T1795,", ",R1795)</f>
        <v>Newark, Delaware, United States</v>
      </c>
      <c r="V1795" t="s">
        <v>29</v>
      </c>
      <c r="W1795" t="s">
        <v>4610</v>
      </c>
      <c r="X1795" t="s">
        <v>49</v>
      </c>
      <c r="Y1795" t="s">
        <v>75</v>
      </c>
      <c r="Z1795" t="s">
        <v>4611</v>
      </c>
      <c r="AA1795">
        <v>7.92</v>
      </c>
      <c r="AB1795">
        <v>4</v>
      </c>
      <c r="AC1795">
        <v>3.5640000000000001</v>
      </c>
      <c r="AD1795" t="e">
        <v>#N/A</v>
      </c>
      <c r="AE1795" t="s">
        <v>39</v>
      </c>
    </row>
    <row r="1796" spans="1:31" x14ac:dyDescent="0.25">
      <c r="A1796">
        <v>4186</v>
      </c>
      <c r="B1796" t="s">
        <v>4612</v>
      </c>
      <c r="C1796" s="1">
        <v>43759</v>
      </c>
      <c r="D1796">
        <f t="shared" si="281"/>
        <v>21</v>
      </c>
      <c r="E1796" t="str">
        <f t="shared" si="280"/>
        <v>Oct</v>
      </c>
      <c r="F1796">
        <f t="shared" si="282"/>
        <v>2019</v>
      </c>
      <c r="G1796" t="str">
        <f t="shared" si="283"/>
        <v>Mon</v>
      </c>
      <c r="H1796" s="1">
        <v>43760</v>
      </c>
      <c r="I1796">
        <f t="shared" si="284"/>
        <v>22</v>
      </c>
      <c r="J1796" s="1" t="str">
        <f t="shared" si="285"/>
        <v>Oct</v>
      </c>
      <c r="K1796">
        <f t="shared" si="286"/>
        <v>2019</v>
      </c>
      <c r="L1796" s="1" t="str">
        <f t="shared" si="287"/>
        <v>Tue</v>
      </c>
      <c r="M1796">
        <f t="shared" si="288"/>
        <v>1</v>
      </c>
      <c r="N1796" t="s">
        <v>41</v>
      </c>
      <c r="O1796" t="s">
        <v>4613</v>
      </c>
      <c r="P1796" t="s">
        <v>4614</v>
      </c>
      <c r="Q1796" t="s">
        <v>44</v>
      </c>
      <c r="R1796" t="s">
        <v>26</v>
      </c>
      <c r="S1796" t="s">
        <v>1542</v>
      </c>
      <c r="T1796" t="s">
        <v>28</v>
      </c>
      <c r="U1796" t="str">
        <f t="shared" si="289"/>
        <v>Baltimore, Maryland, United States</v>
      </c>
      <c r="V1796" t="s">
        <v>29</v>
      </c>
      <c r="W1796" t="s">
        <v>1947</v>
      </c>
      <c r="X1796" t="s">
        <v>36</v>
      </c>
      <c r="Y1796" t="s">
        <v>59</v>
      </c>
      <c r="Z1796" t="s">
        <v>1948</v>
      </c>
      <c r="AA1796">
        <v>98.16</v>
      </c>
      <c r="AB1796">
        <v>6</v>
      </c>
      <c r="AC1796">
        <v>9.8160000000000007</v>
      </c>
      <c r="AD1796" t="e">
        <v>#N/A</v>
      </c>
      <c r="AE1796" t="s">
        <v>39</v>
      </c>
    </row>
    <row r="1797" spans="1:31" x14ac:dyDescent="0.25">
      <c r="A1797">
        <v>6204</v>
      </c>
      <c r="B1797" t="s">
        <v>4615</v>
      </c>
      <c r="C1797" s="1">
        <v>43759</v>
      </c>
      <c r="D1797">
        <f t="shared" si="281"/>
        <v>21</v>
      </c>
      <c r="E1797" t="str">
        <f t="shared" si="280"/>
        <v>Oct</v>
      </c>
      <c r="F1797">
        <f t="shared" si="282"/>
        <v>2019</v>
      </c>
      <c r="G1797" t="str">
        <f t="shared" si="283"/>
        <v>Mon</v>
      </c>
      <c r="H1797" s="1">
        <v>43765</v>
      </c>
      <c r="I1797">
        <f t="shared" si="284"/>
        <v>27</v>
      </c>
      <c r="J1797" s="1" t="str">
        <f t="shared" si="285"/>
        <v>Oct</v>
      </c>
      <c r="K1797">
        <f t="shared" si="286"/>
        <v>2019</v>
      </c>
      <c r="L1797" s="1" t="str">
        <f t="shared" si="287"/>
        <v>Sun</v>
      </c>
      <c r="M1797">
        <f t="shared" si="288"/>
        <v>6</v>
      </c>
      <c r="N1797" t="s">
        <v>22</v>
      </c>
      <c r="O1797" t="s">
        <v>1124</v>
      </c>
      <c r="P1797" t="s">
        <v>1125</v>
      </c>
      <c r="Q1797" t="s">
        <v>44</v>
      </c>
      <c r="R1797" t="s">
        <v>26</v>
      </c>
      <c r="S1797" t="s">
        <v>187</v>
      </c>
      <c r="T1797" t="s">
        <v>156</v>
      </c>
      <c r="U1797" t="str">
        <f t="shared" si="289"/>
        <v>Columbus, Ohio, United States</v>
      </c>
      <c r="V1797" t="s">
        <v>29</v>
      </c>
      <c r="W1797" t="s">
        <v>2801</v>
      </c>
      <c r="X1797" t="s">
        <v>36</v>
      </c>
      <c r="Y1797" t="s">
        <v>37</v>
      </c>
      <c r="Z1797" t="s">
        <v>2802</v>
      </c>
      <c r="AA1797">
        <v>235.15199999999999</v>
      </c>
      <c r="AB1797">
        <v>8</v>
      </c>
      <c r="AC1797">
        <v>-47.0304</v>
      </c>
      <c r="AD1797" t="e">
        <v>#N/A</v>
      </c>
      <c r="AE1797" t="s">
        <v>73</v>
      </c>
    </row>
    <row r="1798" spans="1:31" x14ac:dyDescent="0.25">
      <c r="A1798">
        <v>6286</v>
      </c>
      <c r="B1798" t="s">
        <v>4616</v>
      </c>
      <c r="C1798" s="1">
        <v>43759</v>
      </c>
      <c r="D1798">
        <f t="shared" si="281"/>
        <v>21</v>
      </c>
      <c r="E1798" t="str">
        <f t="shared" si="280"/>
        <v>Oct</v>
      </c>
      <c r="F1798">
        <f t="shared" si="282"/>
        <v>2019</v>
      </c>
      <c r="G1798" t="str">
        <f t="shared" si="283"/>
        <v>Mon</v>
      </c>
      <c r="H1798" s="1">
        <v>43764</v>
      </c>
      <c r="I1798">
        <f t="shared" si="284"/>
        <v>26</v>
      </c>
      <c r="J1798" s="1" t="str">
        <f t="shared" si="285"/>
        <v>Oct</v>
      </c>
      <c r="K1798">
        <f t="shared" si="286"/>
        <v>2019</v>
      </c>
      <c r="L1798" s="1" t="str">
        <f t="shared" si="287"/>
        <v>Sat</v>
      </c>
      <c r="M1798">
        <f t="shared" si="288"/>
        <v>5</v>
      </c>
      <c r="N1798" t="s">
        <v>22</v>
      </c>
      <c r="O1798" t="s">
        <v>4617</v>
      </c>
      <c r="P1798" t="s">
        <v>4618</v>
      </c>
      <c r="Q1798" t="s">
        <v>25</v>
      </c>
      <c r="R1798" t="s">
        <v>26</v>
      </c>
      <c r="S1798" t="s">
        <v>1390</v>
      </c>
      <c r="T1798" t="s">
        <v>156</v>
      </c>
      <c r="U1798" t="str">
        <f t="shared" si="289"/>
        <v>Lakewood, Ohio, United States</v>
      </c>
      <c r="V1798" t="s">
        <v>29</v>
      </c>
      <c r="W1798" t="s">
        <v>3918</v>
      </c>
      <c r="X1798" t="s">
        <v>31</v>
      </c>
      <c r="Y1798" t="s">
        <v>71</v>
      </c>
      <c r="Z1798" t="s">
        <v>3919</v>
      </c>
      <c r="AA1798">
        <v>661.17600000000004</v>
      </c>
      <c r="AB1798">
        <v>2</v>
      </c>
      <c r="AC1798">
        <v>-231.41159999999999</v>
      </c>
      <c r="AD1798" t="e">
        <v>#N/A</v>
      </c>
      <c r="AE1798" t="s">
        <v>73</v>
      </c>
    </row>
    <row r="1799" spans="1:31" x14ac:dyDescent="0.25">
      <c r="A1799">
        <v>7817</v>
      </c>
      <c r="B1799" t="s">
        <v>4619</v>
      </c>
      <c r="C1799" s="1">
        <v>43759</v>
      </c>
      <c r="D1799">
        <f t="shared" si="281"/>
        <v>21</v>
      </c>
      <c r="E1799" t="str">
        <f t="shared" si="280"/>
        <v>Oct</v>
      </c>
      <c r="F1799">
        <f t="shared" si="282"/>
        <v>2019</v>
      </c>
      <c r="G1799" t="str">
        <f t="shared" si="283"/>
        <v>Mon</v>
      </c>
      <c r="H1799" s="1">
        <v>43764</v>
      </c>
      <c r="I1799">
        <f t="shared" si="284"/>
        <v>26</v>
      </c>
      <c r="J1799" s="1" t="str">
        <f t="shared" si="285"/>
        <v>Oct</v>
      </c>
      <c r="K1799">
        <f t="shared" si="286"/>
        <v>2019</v>
      </c>
      <c r="L1799" s="1" t="str">
        <f t="shared" si="287"/>
        <v>Sat</v>
      </c>
      <c r="M1799">
        <f t="shared" si="288"/>
        <v>5</v>
      </c>
      <c r="N1799" t="s">
        <v>97</v>
      </c>
      <c r="O1799" t="s">
        <v>2257</v>
      </c>
      <c r="P1799" t="s">
        <v>2258</v>
      </c>
      <c r="Q1799" t="s">
        <v>111</v>
      </c>
      <c r="R1799" t="s">
        <v>26</v>
      </c>
      <c r="S1799" t="s">
        <v>1179</v>
      </c>
      <c r="T1799" t="s">
        <v>1180</v>
      </c>
      <c r="U1799" t="str">
        <f t="shared" si="289"/>
        <v>North Las Vegas, Nevada, United States</v>
      </c>
      <c r="V1799" t="s">
        <v>47</v>
      </c>
      <c r="W1799" t="s">
        <v>585</v>
      </c>
      <c r="X1799" t="s">
        <v>49</v>
      </c>
      <c r="Y1799" t="s">
        <v>92</v>
      </c>
      <c r="Z1799" t="s">
        <v>586</v>
      </c>
      <c r="AA1799">
        <v>113.22</v>
      </c>
      <c r="AB1799">
        <v>3</v>
      </c>
      <c r="AC1799">
        <v>29.437200000000001</v>
      </c>
      <c r="AD1799" t="e">
        <v>#N/A</v>
      </c>
      <c r="AE1799" t="s">
        <v>39</v>
      </c>
    </row>
    <row r="1800" spans="1:31" x14ac:dyDescent="0.25">
      <c r="A1800">
        <v>7818</v>
      </c>
      <c r="B1800" t="s">
        <v>4619</v>
      </c>
      <c r="C1800" s="1">
        <v>43759</v>
      </c>
      <c r="D1800">
        <f t="shared" si="281"/>
        <v>21</v>
      </c>
      <c r="E1800" t="str">
        <f t="shared" si="280"/>
        <v>Oct</v>
      </c>
      <c r="F1800">
        <f t="shared" si="282"/>
        <v>2019</v>
      </c>
      <c r="G1800" t="str">
        <f t="shared" si="283"/>
        <v>Mon</v>
      </c>
      <c r="H1800" s="1">
        <v>43764</v>
      </c>
      <c r="I1800">
        <f t="shared" si="284"/>
        <v>26</v>
      </c>
      <c r="J1800" s="1" t="str">
        <f t="shared" si="285"/>
        <v>Oct</v>
      </c>
      <c r="K1800">
        <f t="shared" si="286"/>
        <v>2019</v>
      </c>
      <c r="L1800" s="1" t="str">
        <f t="shared" si="287"/>
        <v>Sat</v>
      </c>
      <c r="M1800">
        <f t="shared" si="288"/>
        <v>5</v>
      </c>
      <c r="N1800" t="s">
        <v>97</v>
      </c>
      <c r="O1800" t="s">
        <v>2257</v>
      </c>
      <c r="P1800" t="s">
        <v>2258</v>
      </c>
      <c r="Q1800" t="s">
        <v>111</v>
      </c>
      <c r="R1800" t="s">
        <v>26</v>
      </c>
      <c r="S1800" t="s">
        <v>1179</v>
      </c>
      <c r="T1800" t="s">
        <v>1180</v>
      </c>
      <c r="U1800" t="str">
        <f t="shared" si="289"/>
        <v>North Las Vegas, Nevada, United States</v>
      </c>
      <c r="V1800" t="s">
        <v>47</v>
      </c>
      <c r="W1800" t="s">
        <v>901</v>
      </c>
      <c r="X1800" t="s">
        <v>49</v>
      </c>
      <c r="Y1800" t="s">
        <v>123</v>
      </c>
      <c r="Z1800" t="s">
        <v>902</v>
      </c>
      <c r="AA1800">
        <v>35.880000000000003</v>
      </c>
      <c r="AB1800">
        <v>6</v>
      </c>
      <c r="AC1800">
        <v>17.581199999999999</v>
      </c>
      <c r="AD1800" t="e">
        <v>#N/A</v>
      </c>
      <c r="AE1800" t="s">
        <v>73</v>
      </c>
    </row>
    <row r="1801" spans="1:31" x14ac:dyDescent="0.25">
      <c r="A1801">
        <v>7819</v>
      </c>
      <c r="B1801" t="s">
        <v>4619</v>
      </c>
      <c r="C1801" s="1">
        <v>43759</v>
      </c>
      <c r="D1801">
        <f t="shared" si="281"/>
        <v>21</v>
      </c>
      <c r="E1801" t="str">
        <f t="shared" si="280"/>
        <v>Oct</v>
      </c>
      <c r="F1801">
        <f t="shared" si="282"/>
        <v>2019</v>
      </c>
      <c r="G1801" t="str">
        <f t="shared" si="283"/>
        <v>Mon</v>
      </c>
      <c r="H1801" s="1">
        <v>43764</v>
      </c>
      <c r="I1801">
        <f t="shared" si="284"/>
        <v>26</v>
      </c>
      <c r="J1801" s="1" t="str">
        <f t="shared" si="285"/>
        <v>Oct</v>
      </c>
      <c r="K1801">
        <f t="shared" si="286"/>
        <v>2019</v>
      </c>
      <c r="L1801" s="1" t="str">
        <f t="shared" si="287"/>
        <v>Sat</v>
      </c>
      <c r="M1801">
        <f t="shared" si="288"/>
        <v>5</v>
      </c>
      <c r="N1801" t="s">
        <v>97</v>
      </c>
      <c r="O1801" t="s">
        <v>2257</v>
      </c>
      <c r="P1801" t="s">
        <v>2258</v>
      </c>
      <c r="Q1801" t="s">
        <v>111</v>
      </c>
      <c r="R1801" t="s">
        <v>26</v>
      </c>
      <c r="S1801" t="s">
        <v>1179</v>
      </c>
      <c r="T1801" t="s">
        <v>1180</v>
      </c>
      <c r="U1801" t="str">
        <f t="shared" si="289"/>
        <v>North Las Vegas, Nevada, United States</v>
      </c>
      <c r="V1801" t="s">
        <v>47</v>
      </c>
      <c r="W1801" t="s">
        <v>4620</v>
      </c>
      <c r="X1801" t="s">
        <v>49</v>
      </c>
      <c r="Y1801" t="s">
        <v>75</v>
      </c>
      <c r="Z1801" t="s">
        <v>4621</v>
      </c>
      <c r="AA1801">
        <v>4535.9759999999997</v>
      </c>
      <c r="AB1801">
        <v>3</v>
      </c>
      <c r="AC1801">
        <v>1644.2913000000001</v>
      </c>
      <c r="AD1801" t="e">
        <v>#N/A</v>
      </c>
      <c r="AE1801" t="s">
        <v>73</v>
      </c>
    </row>
    <row r="1802" spans="1:31" x14ac:dyDescent="0.25">
      <c r="A1802">
        <v>7822</v>
      </c>
      <c r="B1802" t="s">
        <v>4622</v>
      </c>
      <c r="C1802" s="1">
        <v>43759</v>
      </c>
      <c r="D1802">
        <f t="shared" si="281"/>
        <v>21</v>
      </c>
      <c r="E1802" t="str">
        <f t="shared" si="280"/>
        <v>Oct</v>
      </c>
      <c r="F1802">
        <f t="shared" si="282"/>
        <v>2019</v>
      </c>
      <c r="G1802" t="str">
        <f t="shared" si="283"/>
        <v>Mon</v>
      </c>
      <c r="H1802" s="1">
        <v>43762</v>
      </c>
      <c r="I1802">
        <f t="shared" si="284"/>
        <v>24</v>
      </c>
      <c r="J1802" s="1" t="str">
        <f t="shared" si="285"/>
        <v>Oct</v>
      </c>
      <c r="K1802">
        <f t="shared" si="286"/>
        <v>2019</v>
      </c>
      <c r="L1802" s="1" t="str">
        <f t="shared" si="287"/>
        <v>Thu</v>
      </c>
      <c r="M1802">
        <f t="shared" si="288"/>
        <v>3</v>
      </c>
      <c r="N1802" t="s">
        <v>97</v>
      </c>
      <c r="O1802" t="s">
        <v>610</v>
      </c>
      <c r="P1802" t="s">
        <v>611</v>
      </c>
      <c r="Q1802" t="s">
        <v>44</v>
      </c>
      <c r="R1802" t="s">
        <v>26</v>
      </c>
      <c r="S1802" t="s">
        <v>584</v>
      </c>
      <c r="T1802" t="s">
        <v>517</v>
      </c>
      <c r="U1802" t="str">
        <f t="shared" si="289"/>
        <v>Jackson, Tennessee, United States</v>
      </c>
      <c r="V1802" t="s">
        <v>82</v>
      </c>
      <c r="W1802" t="s">
        <v>4623</v>
      </c>
      <c r="X1802" t="s">
        <v>49</v>
      </c>
      <c r="Y1802" t="s">
        <v>50</v>
      </c>
      <c r="Z1802" t="s">
        <v>4624</v>
      </c>
      <c r="AA1802">
        <v>111.672</v>
      </c>
      <c r="AB1802">
        <v>9</v>
      </c>
      <c r="AC1802">
        <v>6.9794999999999998</v>
      </c>
      <c r="AD1802" t="e">
        <v>#N/A</v>
      </c>
      <c r="AE1802" t="s">
        <v>39</v>
      </c>
    </row>
    <row r="1803" spans="1:31" x14ac:dyDescent="0.25">
      <c r="A1803">
        <v>8030</v>
      </c>
      <c r="B1803" t="s">
        <v>4625</v>
      </c>
      <c r="C1803" s="1">
        <v>43759</v>
      </c>
      <c r="D1803">
        <f t="shared" si="281"/>
        <v>21</v>
      </c>
      <c r="E1803" t="str">
        <f t="shared" si="280"/>
        <v>Oct</v>
      </c>
      <c r="F1803">
        <f t="shared" si="282"/>
        <v>2019</v>
      </c>
      <c r="G1803" t="str">
        <f t="shared" si="283"/>
        <v>Mon</v>
      </c>
      <c r="H1803" s="1">
        <v>43763</v>
      </c>
      <c r="I1803">
        <f t="shared" si="284"/>
        <v>25</v>
      </c>
      <c r="J1803" s="1" t="str">
        <f t="shared" si="285"/>
        <v>Oct</v>
      </c>
      <c r="K1803">
        <f t="shared" si="286"/>
        <v>2019</v>
      </c>
      <c r="L1803" s="1" t="str">
        <f t="shared" si="287"/>
        <v>Fri</v>
      </c>
      <c r="M1803">
        <f t="shared" si="288"/>
        <v>4</v>
      </c>
      <c r="N1803" t="s">
        <v>22</v>
      </c>
      <c r="O1803" t="s">
        <v>618</v>
      </c>
      <c r="P1803" t="s">
        <v>619</v>
      </c>
      <c r="Q1803" t="s">
        <v>44</v>
      </c>
      <c r="R1803" t="s">
        <v>26</v>
      </c>
      <c r="S1803" t="s">
        <v>55</v>
      </c>
      <c r="T1803" t="s">
        <v>56</v>
      </c>
      <c r="U1803" t="str">
        <f t="shared" si="289"/>
        <v>San Antonio, Texas, United States</v>
      </c>
      <c r="V1803" t="s">
        <v>57</v>
      </c>
      <c r="W1803" t="s">
        <v>4626</v>
      </c>
      <c r="X1803" t="s">
        <v>36</v>
      </c>
      <c r="Y1803" t="s">
        <v>59</v>
      </c>
      <c r="Z1803" t="s">
        <v>4627</v>
      </c>
      <c r="AA1803">
        <v>106.08</v>
      </c>
      <c r="AB1803">
        <v>6</v>
      </c>
      <c r="AC1803">
        <v>-9.282</v>
      </c>
      <c r="AD1803" t="e">
        <v>#N/A</v>
      </c>
      <c r="AE1803" t="s">
        <v>73</v>
      </c>
    </row>
    <row r="1804" spans="1:31" x14ac:dyDescent="0.25">
      <c r="A1804">
        <v>9707</v>
      </c>
      <c r="B1804" t="s">
        <v>4628</v>
      </c>
      <c r="C1804" s="1">
        <v>43759</v>
      </c>
      <c r="D1804">
        <f t="shared" si="281"/>
        <v>21</v>
      </c>
      <c r="E1804" t="str">
        <f t="shared" si="280"/>
        <v>Oct</v>
      </c>
      <c r="F1804">
        <f t="shared" si="282"/>
        <v>2019</v>
      </c>
      <c r="G1804" t="str">
        <f t="shared" si="283"/>
        <v>Mon</v>
      </c>
      <c r="H1804" s="1">
        <v>43765</v>
      </c>
      <c r="I1804">
        <f t="shared" si="284"/>
        <v>27</v>
      </c>
      <c r="J1804" s="1" t="str">
        <f t="shared" si="285"/>
        <v>Oct</v>
      </c>
      <c r="K1804">
        <f t="shared" si="286"/>
        <v>2019</v>
      </c>
      <c r="L1804" s="1" t="str">
        <f t="shared" si="287"/>
        <v>Sun</v>
      </c>
      <c r="M1804">
        <f t="shared" si="288"/>
        <v>6</v>
      </c>
      <c r="N1804" t="s">
        <v>22</v>
      </c>
      <c r="O1804" t="s">
        <v>1273</v>
      </c>
      <c r="P1804" t="s">
        <v>1274</v>
      </c>
      <c r="Q1804" t="s">
        <v>44</v>
      </c>
      <c r="R1804" t="s">
        <v>26</v>
      </c>
      <c r="S1804" t="s">
        <v>45</v>
      </c>
      <c r="T1804" t="s">
        <v>46</v>
      </c>
      <c r="U1804" t="str">
        <f t="shared" si="289"/>
        <v>Los Angeles, California, United States</v>
      </c>
      <c r="V1804" t="s">
        <v>47</v>
      </c>
      <c r="W1804" t="s">
        <v>3298</v>
      </c>
      <c r="X1804" t="s">
        <v>31</v>
      </c>
      <c r="Y1804" t="s">
        <v>262</v>
      </c>
      <c r="Z1804" t="s">
        <v>3299</v>
      </c>
      <c r="AA1804">
        <v>242.136</v>
      </c>
      <c r="AB1804">
        <v>3</v>
      </c>
      <c r="AC1804">
        <v>12.1068</v>
      </c>
      <c r="AD1804" t="e">
        <v>#N/A</v>
      </c>
      <c r="AE1804" t="s">
        <v>73</v>
      </c>
    </row>
    <row r="1805" spans="1:31" x14ac:dyDescent="0.25">
      <c r="A1805">
        <v>9708</v>
      </c>
      <c r="B1805" t="s">
        <v>4628</v>
      </c>
      <c r="C1805" s="1">
        <v>43759</v>
      </c>
      <c r="D1805">
        <f t="shared" si="281"/>
        <v>21</v>
      </c>
      <c r="E1805" t="str">
        <f t="shared" si="280"/>
        <v>Oct</v>
      </c>
      <c r="F1805">
        <f t="shared" si="282"/>
        <v>2019</v>
      </c>
      <c r="G1805" t="str">
        <f t="shared" si="283"/>
        <v>Mon</v>
      </c>
      <c r="H1805" s="1">
        <v>43765</v>
      </c>
      <c r="I1805">
        <f t="shared" si="284"/>
        <v>27</v>
      </c>
      <c r="J1805" s="1" t="str">
        <f t="shared" si="285"/>
        <v>Oct</v>
      </c>
      <c r="K1805">
        <f t="shared" si="286"/>
        <v>2019</v>
      </c>
      <c r="L1805" s="1" t="str">
        <f t="shared" si="287"/>
        <v>Sun</v>
      </c>
      <c r="M1805">
        <f t="shared" si="288"/>
        <v>6</v>
      </c>
      <c r="N1805" t="s">
        <v>22</v>
      </c>
      <c r="O1805" t="s">
        <v>1273</v>
      </c>
      <c r="P1805" t="s">
        <v>1274</v>
      </c>
      <c r="Q1805" t="s">
        <v>44</v>
      </c>
      <c r="R1805" t="s">
        <v>26</v>
      </c>
      <c r="S1805" t="s">
        <v>45</v>
      </c>
      <c r="T1805" t="s">
        <v>46</v>
      </c>
      <c r="U1805" t="str">
        <f t="shared" si="289"/>
        <v>Los Angeles, California, United States</v>
      </c>
      <c r="V1805" t="s">
        <v>47</v>
      </c>
      <c r="W1805" t="s">
        <v>3644</v>
      </c>
      <c r="X1805" t="s">
        <v>49</v>
      </c>
      <c r="Y1805" t="s">
        <v>92</v>
      </c>
      <c r="Z1805" t="s">
        <v>3645</v>
      </c>
      <c r="AA1805">
        <v>12.39</v>
      </c>
      <c r="AB1805">
        <v>3</v>
      </c>
      <c r="AC1805">
        <v>5.6993999999999998</v>
      </c>
      <c r="AD1805" t="e">
        <v>#N/A</v>
      </c>
      <c r="AE1805" t="s">
        <v>34</v>
      </c>
    </row>
    <row r="1806" spans="1:31" x14ac:dyDescent="0.25">
      <c r="A1806">
        <v>9709</v>
      </c>
      <c r="B1806" t="s">
        <v>4628</v>
      </c>
      <c r="C1806" s="1">
        <v>43759</v>
      </c>
      <c r="D1806">
        <f t="shared" si="281"/>
        <v>21</v>
      </c>
      <c r="E1806" t="str">
        <f t="shared" si="280"/>
        <v>Oct</v>
      </c>
      <c r="F1806">
        <f t="shared" si="282"/>
        <v>2019</v>
      </c>
      <c r="G1806" t="str">
        <f t="shared" si="283"/>
        <v>Mon</v>
      </c>
      <c r="H1806" s="1">
        <v>43765</v>
      </c>
      <c r="I1806">
        <f t="shared" si="284"/>
        <v>27</v>
      </c>
      <c r="J1806" s="1" t="str">
        <f t="shared" si="285"/>
        <v>Oct</v>
      </c>
      <c r="K1806">
        <f t="shared" si="286"/>
        <v>2019</v>
      </c>
      <c r="L1806" s="1" t="str">
        <f t="shared" si="287"/>
        <v>Sun</v>
      </c>
      <c r="M1806">
        <f t="shared" si="288"/>
        <v>6</v>
      </c>
      <c r="N1806" t="s">
        <v>22</v>
      </c>
      <c r="O1806" t="s">
        <v>1273</v>
      </c>
      <c r="P1806" t="s">
        <v>1274</v>
      </c>
      <c r="Q1806" t="s">
        <v>44</v>
      </c>
      <c r="R1806" t="s">
        <v>26</v>
      </c>
      <c r="S1806" t="s">
        <v>45</v>
      </c>
      <c r="T1806" t="s">
        <v>46</v>
      </c>
      <c r="U1806" t="str">
        <f t="shared" si="289"/>
        <v>Los Angeles, California, United States</v>
      </c>
      <c r="V1806" t="s">
        <v>47</v>
      </c>
      <c r="W1806" t="s">
        <v>1231</v>
      </c>
      <c r="X1806" t="s">
        <v>31</v>
      </c>
      <c r="Y1806" t="s">
        <v>120</v>
      </c>
      <c r="Z1806" t="s">
        <v>1232</v>
      </c>
      <c r="AA1806">
        <v>19.96</v>
      </c>
      <c r="AB1806">
        <v>2</v>
      </c>
      <c r="AC1806">
        <v>5.5888</v>
      </c>
      <c r="AD1806" t="e">
        <v>#N/A</v>
      </c>
      <c r="AE1806" t="s">
        <v>73</v>
      </c>
    </row>
    <row r="1807" spans="1:31" x14ac:dyDescent="0.25">
      <c r="A1807">
        <v>9710</v>
      </c>
      <c r="B1807" t="s">
        <v>4628</v>
      </c>
      <c r="C1807" s="1">
        <v>43759</v>
      </c>
      <c r="D1807">
        <f t="shared" si="281"/>
        <v>21</v>
      </c>
      <c r="E1807" t="str">
        <f t="shared" si="280"/>
        <v>Oct</v>
      </c>
      <c r="F1807">
        <f t="shared" si="282"/>
        <v>2019</v>
      </c>
      <c r="G1807" t="str">
        <f t="shared" si="283"/>
        <v>Mon</v>
      </c>
      <c r="H1807" s="1">
        <v>43765</v>
      </c>
      <c r="I1807">
        <f t="shared" si="284"/>
        <v>27</v>
      </c>
      <c r="J1807" s="1" t="str">
        <f t="shared" si="285"/>
        <v>Oct</v>
      </c>
      <c r="K1807">
        <f t="shared" si="286"/>
        <v>2019</v>
      </c>
      <c r="L1807" s="1" t="str">
        <f t="shared" si="287"/>
        <v>Sun</v>
      </c>
      <c r="M1807">
        <f t="shared" si="288"/>
        <v>6</v>
      </c>
      <c r="N1807" t="s">
        <v>22</v>
      </c>
      <c r="O1807" t="s">
        <v>1273</v>
      </c>
      <c r="P1807" t="s">
        <v>1274</v>
      </c>
      <c r="Q1807" t="s">
        <v>44</v>
      </c>
      <c r="R1807" t="s">
        <v>26</v>
      </c>
      <c r="S1807" t="s">
        <v>45</v>
      </c>
      <c r="T1807" t="s">
        <v>46</v>
      </c>
      <c r="U1807" t="str">
        <f t="shared" si="289"/>
        <v>Los Angeles, California, United States</v>
      </c>
      <c r="V1807" t="s">
        <v>47</v>
      </c>
      <c r="W1807" t="s">
        <v>3606</v>
      </c>
      <c r="X1807" t="s">
        <v>49</v>
      </c>
      <c r="Y1807" t="s">
        <v>50</v>
      </c>
      <c r="Z1807" t="s">
        <v>3607</v>
      </c>
      <c r="AA1807">
        <v>340.92</v>
      </c>
      <c r="AB1807">
        <v>3</v>
      </c>
      <c r="AC1807">
        <v>3.4091999999999998</v>
      </c>
      <c r="AD1807" t="e">
        <v>#N/A</v>
      </c>
      <c r="AE1807" t="s">
        <v>39</v>
      </c>
    </row>
    <row r="1808" spans="1:31" x14ac:dyDescent="0.25">
      <c r="A1808">
        <v>9806</v>
      </c>
      <c r="B1808" t="s">
        <v>4629</v>
      </c>
      <c r="C1808" s="1">
        <v>43759</v>
      </c>
      <c r="D1808">
        <f t="shared" si="281"/>
        <v>21</v>
      </c>
      <c r="E1808" t="str">
        <f t="shared" si="280"/>
        <v>Oct</v>
      </c>
      <c r="F1808">
        <f t="shared" si="282"/>
        <v>2019</v>
      </c>
      <c r="G1808" t="str">
        <f t="shared" si="283"/>
        <v>Mon</v>
      </c>
      <c r="H1808" s="1">
        <v>43764</v>
      </c>
      <c r="I1808">
        <f t="shared" si="284"/>
        <v>26</v>
      </c>
      <c r="J1808" s="1" t="str">
        <f t="shared" si="285"/>
        <v>Oct</v>
      </c>
      <c r="K1808">
        <f t="shared" si="286"/>
        <v>2019</v>
      </c>
      <c r="L1808" s="1" t="str">
        <f t="shared" si="287"/>
        <v>Sat</v>
      </c>
      <c r="M1808">
        <f t="shared" si="288"/>
        <v>5</v>
      </c>
      <c r="N1808" t="s">
        <v>22</v>
      </c>
      <c r="O1808" t="s">
        <v>2237</v>
      </c>
      <c r="P1808" t="s">
        <v>2238</v>
      </c>
      <c r="Q1808" t="s">
        <v>111</v>
      </c>
      <c r="R1808" t="s">
        <v>26</v>
      </c>
      <c r="S1808" t="s">
        <v>2100</v>
      </c>
      <c r="T1808" t="s">
        <v>101</v>
      </c>
      <c r="U1808" t="str">
        <f t="shared" si="289"/>
        <v>Fort Lauderdale, Florida, United States</v>
      </c>
      <c r="V1808" t="s">
        <v>82</v>
      </c>
      <c r="W1808" t="s">
        <v>4630</v>
      </c>
      <c r="X1808" t="s">
        <v>31</v>
      </c>
      <c r="Y1808" t="s">
        <v>120</v>
      </c>
      <c r="Z1808" t="s">
        <v>4631</v>
      </c>
      <c r="AA1808">
        <v>45.567999999999998</v>
      </c>
      <c r="AB1808">
        <v>2</v>
      </c>
      <c r="AC1808">
        <v>9.6831999999999994</v>
      </c>
      <c r="AD1808" t="e">
        <v>#N/A</v>
      </c>
      <c r="AE1808" t="s">
        <v>73</v>
      </c>
    </row>
    <row r="1809" spans="1:31" x14ac:dyDescent="0.25">
      <c r="A1809">
        <v>9807</v>
      </c>
      <c r="B1809" t="s">
        <v>4629</v>
      </c>
      <c r="C1809" s="1">
        <v>43759</v>
      </c>
      <c r="D1809">
        <f t="shared" si="281"/>
        <v>21</v>
      </c>
      <c r="E1809" t="str">
        <f t="shared" si="280"/>
        <v>Oct</v>
      </c>
      <c r="F1809">
        <f t="shared" si="282"/>
        <v>2019</v>
      </c>
      <c r="G1809" t="str">
        <f t="shared" si="283"/>
        <v>Mon</v>
      </c>
      <c r="H1809" s="1">
        <v>43764</v>
      </c>
      <c r="I1809">
        <f t="shared" si="284"/>
        <v>26</v>
      </c>
      <c r="J1809" s="1" t="str">
        <f t="shared" si="285"/>
        <v>Oct</v>
      </c>
      <c r="K1809">
        <f t="shared" si="286"/>
        <v>2019</v>
      </c>
      <c r="L1809" s="1" t="str">
        <f t="shared" si="287"/>
        <v>Sat</v>
      </c>
      <c r="M1809">
        <f t="shared" si="288"/>
        <v>5</v>
      </c>
      <c r="N1809" t="s">
        <v>22</v>
      </c>
      <c r="O1809" t="s">
        <v>2237</v>
      </c>
      <c r="P1809" t="s">
        <v>2238</v>
      </c>
      <c r="Q1809" t="s">
        <v>111</v>
      </c>
      <c r="R1809" t="s">
        <v>26</v>
      </c>
      <c r="S1809" t="s">
        <v>2100</v>
      </c>
      <c r="T1809" t="s">
        <v>101</v>
      </c>
      <c r="U1809" t="str">
        <f t="shared" si="289"/>
        <v>Fort Lauderdale, Florida, United States</v>
      </c>
      <c r="V1809" t="s">
        <v>82</v>
      </c>
      <c r="W1809" t="s">
        <v>2163</v>
      </c>
      <c r="X1809" t="s">
        <v>49</v>
      </c>
      <c r="Y1809" t="s">
        <v>75</v>
      </c>
      <c r="Z1809" t="s">
        <v>2164</v>
      </c>
      <c r="AA1809">
        <v>28.751999999999999</v>
      </c>
      <c r="AB1809">
        <v>8</v>
      </c>
      <c r="AC1809">
        <v>-21.084800000000001</v>
      </c>
      <c r="AD1809" t="e">
        <v>#N/A</v>
      </c>
      <c r="AE1809" t="s">
        <v>73</v>
      </c>
    </row>
    <row r="1810" spans="1:31" x14ac:dyDescent="0.25">
      <c r="A1810">
        <v>884</v>
      </c>
      <c r="B1810" t="s">
        <v>4632</v>
      </c>
      <c r="C1810" s="1">
        <v>43760</v>
      </c>
      <c r="D1810">
        <f t="shared" si="281"/>
        <v>22</v>
      </c>
      <c r="E1810" t="str">
        <f t="shared" si="280"/>
        <v>Oct</v>
      </c>
      <c r="F1810">
        <f t="shared" si="282"/>
        <v>2019</v>
      </c>
      <c r="G1810" t="str">
        <f t="shared" si="283"/>
        <v>Tue</v>
      </c>
      <c r="H1810" s="1">
        <v>43762</v>
      </c>
      <c r="I1810">
        <f t="shared" si="284"/>
        <v>24</v>
      </c>
      <c r="J1810" s="1" t="str">
        <f t="shared" si="285"/>
        <v>Oct</v>
      </c>
      <c r="K1810">
        <f t="shared" si="286"/>
        <v>2019</v>
      </c>
      <c r="L1810" s="1" t="str">
        <f t="shared" si="287"/>
        <v>Thu</v>
      </c>
      <c r="M1810">
        <f t="shared" si="288"/>
        <v>2</v>
      </c>
      <c r="N1810" t="s">
        <v>41</v>
      </c>
      <c r="O1810" t="s">
        <v>4486</v>
      </c>
      <c r="P1810" t="s">
        <v>4487</v>
      </c>
      <c r="Q1810" t="s">
        <v>111</v>
      </c>
      <c r="R1810" t="s">
        <v>26</v>
      </c>
      <c r="S1810" t="s">
        <v>1460</v>
      </c>
      <c r="T1810" t="s">
        <v>883</v>
      </c>
      <c r="U1810" t="str">
        <f t="shared" si="289"/>
        <v>Detroit, Michigan, United States</v>
      </c>
      <c r="V1810" t="s">
        <v>57</v>
      </c>
      <c r="W1810" t="s">
        <v>1861</v>
      </c>
      <c r="X1810" t="s">
        <v>31</v>
      </c>
      <c r="Y1810" t="s">
        <v>120</v>
      </c>
      <c r="Z1810" t="s">
        <v>1862</v>
      </c>
      <c r="AA1810">
        <v>31.4</v>
      </c>
      <c r="AB1810">
        <v>5</v>
      </c>
      <c r="AC1810">
        <v>10.048</v>
      </c>
      <c r="AD1810" t="e">
        <v>#N/A</v>
      </c>
      <c r="AE1810" t="s">
        <v>39</v>
      </c>
    </row>
    <row r="1811" spans="1:31" x14ac:dyDescent="0.25">
      <c r="A1811">
        <v>3977</v>
      </c>
      <c r="B1811" t="s">
        <v>4633</v>
      </c>
      <c r="C1811" s="1">
        <v>43760</v>
      </c>
      <c r="D1811">
        <f t="shared" si="281"/>
        <v>22</v>
      </c>
      <c r="E1811" t="str">
        <f t="shared" si="280"/>
        <v>Oct</v>
      </c>
      <c r="F1811">
        <f t="shared" si="282"/>
        <v>2019</v>
      </c>
      <c r="G1811" t="str">
        <f t="shared" si="283"/>
        <v>Tue</v>
      </c>
      <c r="H1811" s="1">
        <v>43762</v>
      </c>
      <c r="I1811">
        <f t="shared" si="284"/>
        <v>24</v>
      </c>
      <c r="J1811" s="1" t="str">
        <f t="shared" si="285"/>
        <v>Oct</v>
      </c>
      <c r="K1811">
        <f t="shared" si="286"/>
        <v>2019</v>
      </c>
      <c r="L1811" s="1" t="str">
        <f t="shared" si="287"/>
        <v>Thu</v>
      </c>
      <c r="M1811">
        <f t="shared" si="288"/>
        <v>2</v>
      </c>
      <c r="N1811" t="s">
        <v>41</v>
      </c>
      <c r="O1811" t="s">
        <v>707</v>
      </c>
      <c r="P1811" t="s">
        <v>708</v>
      </c>
      <c r="Q1811" t="s">
        <v>44</v>
      </c>
      <c r="R1811" t="s">
        <v>26</v>
      </c>
      <c r="S1811" t="s">
        <v>460</v>
      </c>
      <c r="T1811" t="s">
        <v>428</v>
      </c>
      <c r="U1811" t="str">
        <f t="shared" si="289"/>
        <v>Richmond, Virginia, United States</v>
      </c>
      <c r="V1811" t="s">
        <v>82</v>
      </c>
      <c r="W1811" t="s">
        <v>1231</v>
      </c>
      <c r="X1811" t="s">
        <v>31</v>
      </c>
      <c r="Y1811" t="s">
        <v>120</v>
      </c>
      <c r="Z1811" t="s">
        <v>1232</v>
      </c>
      <c r="AA1811">
        <v>39.92</v>
      </c>
      <c r="AB1811">
        <v>4</v>
      </c>
      <c r="AC1811">
        <v>11.1776</v>
      </c>
      <c r="AD1811" t="e">
        <v>#N/A</v>
      </c>
      <c r="AE1811" t="s">
        <v>73</v>
      </c>
    </row>
    <row r="1812" spans="1:31" x14ac:dyDescent="0.25">
      <c r="A1812">
        <v>6580</v>
      </c>
      <c r="B1812" t="s">
        <v>4634</v>
      </c>
      <c r="C1812" s="1">
        <v>43760</v>
      </c>
      <c r="D1812">
        <f t="shared" si="281"/>
        <v>22</v>
      </c>
      <c r="E1812" t="str">
        <f t="shared" si="280"/>
        <v>Oct</v>
      </c>
      <c r="F1812">
        <f t="shared" si="282"/>
        <v>2019</v>
      </c>
      <c r="G1812" t="str">
        <f t="shared" si="283"/>
        <v>Tue</v>
      </c>
      <c r="H1812" s="1">
        <v>43760</v>
      </c>
      <c r="I1812">
        <f t="shared" si="284"/>
        <v>22</v>
      </c>
      <c r="J1812" s="1" t="str">
        <f t="shared" si="285"/>
        <v>Oct</v>
      </c>
      <c r="K1812">
        <f t="shared" si="286"/>
        <v>2019</v>
      </c>
      <c r="L1812" s="1" t="str">
        <f t="shared" si="287"/>
        <v>Tue</v>
      </c>
      <c r="M1812">
        <f t="shared" si="288"/>
        <v>0</v>
      </c>
      <c r="N1812" t="s">
        <v>211</v>
      </c>
      <c r="O1812" t="s">
        <v>4635</v>
      </c>
      <c r="P1812" t="s">
        <v>4636</v>
      </c>
      <c r="Q1812" t="s">
        <v>44</v>
      </c>
      <c r="R1812" t="s">
        <v>26</v>
      </c>
      <c r="S1812" t="s">
        <v>162</v>
      </c>
      <c r="T1812" t="s">
        <v>163</v>
      </c>
      <c r="U1812" t="str">
        <f t="shared" si="289"/>
        <v>Seattle, Washington, United States</v>
      </c>
      <c r="V1812" t="s">
        <v>47</v>
      </c>
      <c r="W1812" t="s">
        <v>4555</v>
      </c>
      <c r="X1812" t="s">
        <v>49</v>
      </c>
      <c r="Y1812" t="s">
        <v>123</v>
      </c>
      <c r="Z1812" t="s">
        <v>4556</v>
      </c>
      <c r="AA1812">
        <v>6.68</v>
      </c>
      <c r="AB1812">
        <v>1</v>
      </c>
      <c r="AC1812">
        <v>3.2063999999999999</v>
      </c>
      <c r="AD1812" t="e">
        <v>#N/A</v>
      </c>
      <c r="AE1812" t="s">
        <v>73</v>
      </c>
    </row>
    <row r="1813" spans="1:31" x14ac:dyDescent="0.25">
      <c r="A1813">
        <v>6581</v>
      </c>
      <c r="B1813" t="s">
        <v>4634</v>
      </c>
      <c r="C1813" s="1">
        <v>43760</v>
      </c>
      <c r="D1813">
        <f t="shared" si="281"/>
        <v>22</v>
      </c>
      <c r="E1813" t="str">
        <f t="shared" si="280"/>
        <v>Oct</v>
      </c>
      <c r="F1813">
        <f t="shared" si="282"/>
        <v>2019</v>
      </c>
      <c r="G1813" t="str">
        <f t="shared" si="283"/>
        <v>Tue</v>
      </c>
      <c r="H1813" s="1">
        <v>43760</v>
      </c>
      <c r="I1813">
        <f t="shared" si="284"/>
        <v>22</v>
      </c>
      <c r="J1813" s="1" t="str">
        <f t="shared" si="285"/>
        <v>Oct</v>
      </c>
      <c r="K1813">
        <f t="shared" si="286"/>
        <v>2019</v>
      </c>
      <c r="L1813" s="1" t="str">
        <f t="shared" si="287"/>
        <v>Tue</v>
      </c>
      <c r="M1813">
        <f t="shared" si="288"/>
        <v>0</v>
      </c>
      <c r="N1813" t="s">
        <v>211</v>
      </c>
      <c r="O1813" t="s">
        <v>4635</v>
      </c>
      <c r="P1813" t="s">
        <v>4636</v>
      </c>
      <c r="Q1813" t="s">
        <v>44</v>
      </c>
      <c r="R1813" t="s">
        <v>26</v>
      </c>
      <c r="S1813" t="s">
        <v>162</v>
      </c>
      <c r="T1813" t="s">
        <v>163</v>
      </c>
      <c r="U1813" t="str">
        <f t="shared" si="289"/>
        <v>Seattle, Washington, United States</v>
      </c>
      <c r="V1813" t="s">
        <v>47</v>
      </c>
      <c r="W1813" t="s">
        <v>884</v>
      </c>
      <c r="X1813" t="s">
        <v>49</v>
      </c>
      <c r="Y1813" t="s">
        <v>92</v>
      </c>
      <c r="Z1813" t="s">
        <v>885</v>
      </c>
      <c r="AA1813">
        <v>8.34</v>
      </c>
      <c r="AB1813">
        <v>3</v>
      </c>
      <c r="AC1813">
        <v>2.2517999999999998</v>
      </c>
      <c r="AD1813" t="e">
        <v>#N/A</v>
      </c>
      <c r="AE1813" t="s">
        <v>34</v>
      </c>
    </row>
    <row r="1814" spans="1:31" x14ac:dyDescent="0.25">
      <c r="A1814">
        <v>6582</v>
      </c>
      <c r="B1814" t="s">
        <v>4634</v>
      </c>
      <c r="C1814" s="1">
        <v>43760</v>
      </c>
      <c r="D1814">
        <f t="shared" si="281"/>
        <v>22</v>
      </c>
      <c r="E1814" t="str">
        <f t="shared" si="280"/>
        <v>Oct</v>
      </c>
      <c r="F1814">
        <f t="shared" si="282"/>
        <v>2019</v>
      </c>
      <c r="G1814" t="str">
        <f t="shared" si="283"/>
        <v>Tue</v>
      </c>
      <c r="H1814" s="1">
        <v>43760</v>
      </c>
      <c r="I1814">
        <f t="shared" si="284"/>
        <v>22</v>
      </c>
      <c r="J1814" s="1" t="str">
        <f t="shared" si="285"/>
        <v>Oct</v>
      </c>
      <c r="K1814">
        <f t="shared" si="286"/>
        <v>2019</v>
      </c>
      <c r="L1814" s="1" t="str">
        <f t="shared" si="287"/>
        <v>Tue</v>
      </c>
      <c r="M1814">
        <f t="shared" si="288"/>
        <v>0</v>
      </c>
      <c r="N1814" t="s">
        <v>211</v>
      </c>
      <c r="O1814" t="s">
        <v>4635</v>
      </c>
      <c r="P1814" t="s">
        <v>4636</v>
      </c>
      <c r="Q1814" t="s">
        <v>44</v>
      </c>
      <c r="R1814" t="s">
        <v>26</v>
      </c>
      <c r="S1814" t="s">
        <v>162</v>
      </c>
      <c r="T1814" t="s">
        <v>163</v>
      </c>
      <c r="U1814" t="str">
        <f t="shared" si="289"/>
        <v>Seattle, Washington, United States</v>
      </c>
      <c r="V1814" t="s">
        <v>47</v>
      </c>
      <c r="W1814" t="s">
        <v>4637</v>
      </c>
      <c r="X1814" t="s">
        <v>31</v>
      </c>
      <c r="Y1814" t="s">
        <v>120</v>
      </c>
      <c r="Z1814" t="s">
        <v>4638</v>
      </c>
      <c r="AA1814">
        <v>101.94</v>
      </c>
      <c r="AB1814">
        <v>3</v>
      </c>
      <c r="AC1814">
        <v>30.582000000000001</v>
      </c>
      <c r="AD1814" t="e">
        <v>#N/A</v>
      </c>
      <c r="AE1814" t="s">
        <v>39</v>
      </c>
    </row>
    <row r="1815" spans="1:31" x14ac:dyDescent="0.25">
      <c r="A1815">
        <v>652</v>
      </c>
      <c r="B1815" t="s">
        <v>4639</v>
      </c>
      <c r="C1815" s="1">
        <v>43761</v>
      </c>
      <c r="D1815">
        <f t="shared" si="281"/>
        <v>23</v>
      </c>
      <c r="E1815" t="str">
        <f t="shared" si="280"/>
        <v>Oct</v>
      </c>
      <c r="F1815">
        <f t="shared" si="282"/>
        <v>2019</v>
      </c>
      <c r="G1815" t="str">
        <f t="shared" si="283"/>
        <v>Wed</v>
      </c>
      <c r="H1815" s="1">
        <v>43767</v>
      </c>
      <c r="I1815">
        <f t="shared" si="284"/>
        <v>29</v>
      </c>
      <c r="J1815" s="1" t="str">
        <f t="shared" si="285"/>
        <v>Oct</v>
      </c>
      <c r="K1815">
        <f t="shared" si="286"/>
        <v>2019</v>
      </c>
      <c r="L1815" s="1" t="str">
        <f t="shared" si="287"/>
        <v>Tue</v>
      </c>
      <c r="M1815">
        <f t="shared" si="288"/>
        <v>6</v>
      </c>
      <c r="N1815" t="s">
        <v>22</v>
      </c>
      <c r="O1815" t="s">
        <v>1339</v>
      </c>
      <c r="P1815" t="s">
        <v>1340</v>
      </c>
      <c r="Q1815" t="s">
        <v>111</v>
      </c>
      <c r="R1815" t="s">
        <v>26</v>
      </c>
      <c r="S1815" t="s">
        <v>221</v>
      </c>
      <c r="T1815" t="s">
        <v>222</v>
      </c>
      <c r="U1815" t="str">
        <f t="shared" si="289"/>
        <v>New York City, New York, United States</v>
      </c>
      <c r="V1815" t="s">
        <v>29</v>
      </c>
      <c r="W1815" t="s">
        <v>2442</v>
      </c>
      <c r="X1815" t="s">
        <v>49</v>
      </c>
      <c r="Y1815" t="s">
        <v>123</v>
      </c>
      <c r="Z1815" t="s">
        <v>2443</v>
      </c>
      <c r="AA1815">
        <v>379.4</v>
      </c>
      <c r="AB1815">
        <v>10</v>
      </c>
      <c r="AC1815">
        <v>178.31800000000001</v>
      </c>
      <c r="AD1815" t="e">
        <v>#N/A</v>
      </c>
      <c r="AE1815" t="s">
        <v>73</v>
      </c>
    </row>
    <row r="1816" spans="1:31" x14ac:dyDescent="0.25">
      <c r="A1816">
        <v>1810</v>
      </c>
      <c r="B1816" t="s">
        <v>4640</v>
      </c>
      <c r="C1816" s="1">
        <v>43761</v>
      </c>
      <c r="D1816">
        <f t="shared" si="281"/>
        <v>23</v>
      </c>
      <c r="E1816" t="str">
        <f t="shared" si="280"/>
        <v>Oct</v>
      </c>
      <c r="F1816">
        <f t="shared" si="282"/>
        <v>2019</v>
      </c>
      <c r="G1816" t="str">
        <f t="shared" si="283"/>
        <v>Wed</v>
      </c>
      <c r="H1816" s="1">
        <v>43767</v>
      </c>
      <c r="I1816">
        <f t="shared" si="284"/>
        <v>29</v>
      </c>
      <c r="J1816" s="1" t="str">
        <f t="shared" si="285"/>
        <v>Oct</v>
      </c>
      <c r="K1816">
        <f t="shared" si="286"/>
        <v>2019</v>
      </c>
      <c r="L1816" s="1" t="str">
        <f t="shared" si="287"/>
        <v>Tue</v>
      </c>
      <c r="M1816">
        <f t="shared" si="288"/>
        <v>6</v>
      </c>
      <c r="N1816" t="s">
        <v>22</v>
      </c>
      <c r="O1816" t="s">
        <v>1743</v>
      </c>
      <c r="P1816" t="s">
        <v>1744</v>
      </c>
      <c r="Q1816" t="s">
        <v>25</v>
      </c>
      <c r="R1816" t="s">
        <v>26</v>
      </c>
      <c r="S1816" t="s">
        <v>383</v>
      </c>
      <c r="T1816" t="s">
        <v>384</v>
      </c>
      <c r="U1816" t="str">
        <f t="shared" si="289"/>
        <v>Chicago, Illinois, United States</v>
      </c>
      <c r="V1816" t="s">
        <v>57</v>
      </c>
      <c r="W1816" t="s">
        <v>4641</v>
      </c>
      <c r="X1816" t="s">
        <v>31</v>
      </c>
      <c r="Y1816" t="s">
        <v>120</v>
      </c>
      <c r="Z1816" t="s">
        <v>4642</v>
      </c>
      <c r="AA1816">
        <v>16.155999999999999</v>
      </c>
      <c r="AB1816">
        <v>7</v>
      </c>
      <c r="AC1816">
        <v>-12.117000000000001</v>
      </c>
      <c r="AD1816" t="e">
        <v>#N/A</v>
      </c>
      <c r="AE1816" t="s">
        <v>73</v>
      </c>
    </row>
    <row r="1817" spans="1:31" x14ac:dyDescent="0.25">
      <c r="A1817">
        <v>1811</v>
      </c>
      <c r="B1817" t="s">
        <v>4640</v>
      </c>
      <c r="C1817" s="1">
        <v>43761</v>
      </c>
      <c r="D1817">
        <f t="shared" si="281"/>
        <v>23</v>
      </c>
      <c r="E1817" t="str">
        <f t="shared" si="280"/>
        <v>Oct</v>
      </c>
      <c r="F1817">
        <f t="shared" si="282"/>
        <v>2019</v>
      </c>
      <c r="G1817" t="str">
        <f t="shared" si="283"/>
        <v>Wed</v>
      </c>
      <c r="H1817" s="1">
        <v>43767</v>
      </c>
      <c r="I1817">
        <f t="shared" si="284"/>
        <v>29</v>
      </c>
      <c r="J1817" s="1" t="str">
        <f t="shared" si="285"/>
        <v>Oct</v>
      </c>
      <c r="K1817">
        <f t="shared" si="286"/>
        <v>2019</v>
      </c>
      <c r="L1817" s="1" t="str">
        <f t="shared" si="287"/>
        <v>Tue</v>
      </c>
      <c r="M1817">
        <f t="shared" si="288"/>
        <v>6</v>
      </c>
      <c r="N1817" t="s">
        <v>22</v>
      </c>
      <c r="O1817" t="s">
        <v>1743</v>
      </c>
      <c r="P1817" t="s">
        <v>1744</v>
      </c>
      <c r="Q1817" t="s">
        <v>25</v>
      </c>
      <c r="R1817" t="s">
        <v>26</v>
      </c>
      <c r="S1817" t="s">
        <v>383</v>
      </c>
      <c r="T1817" t="s">
        <v>384</v>
      </c>
      <c r="U1817" t="str">
        <f t="shared" si="289"/>
        <v>Chicago, Illinois, United States</v>
      </c>
      <c r="V1817" t="s">
        <v>57</v>
      </c>
      <c r="W1817" t="s">
        <v>4643</v>
      </c>
      <c r="X1817" t="s">
        <v>49</v>
      </c>
      <c r="Y1817" t="s">
        <v>123</v>
      </c>
      <c r="Z1817" t="s">
        <v>4644</v>
      </c>
      <c r="AA1817">
        <v>54.816000000000003</v>
      </c>
      <c r="AB1817">
        <v>3</v>
      </c>
      <c r="AC1817">
        <v>17.815200000000001</v>
      </c>
      <c r="AD1817" t="e">
        <v>#N/A</v>
      </c>
      <c r="AE1817" t="s">
        <v>39</v>
      </c>
    </row>
    <row r="1818" spans="1:31" x14ac:dyDescent="0.25">
      <c r="A1818">
        <v>5136</v>
      </c>
      <c r="B1818" t="s">
        <v>4645</v>
      </c>
      <c r="C1818" s="1">
        <v>43761</v>
      </c>
      <c r="D1818">
        <f t="shared" si="281"/>
        <v>23</v>
      </c>
      <c r="E1818" t="str">
        <f t="shared" si="280"/>
        <v>Oct</v>
      </c>
      <c r="F1818">
        <f t="shared" si="282"/>
        <v>2019</v>
      </c>
      <c r="G1818" t="str">
        <f t="shared" si="283"/>
        <v>Wed</v>
      </c>
      <c r="H1818" s="1">
        <v>43766</v>
      </c>
      <c r="I1818">
        <f t="shared" si="284"/>
        <v>28</v>
      </c>
      <c r="J1818" s="1" t="str">
        <f t="shared" si="285"/>
        <v>Oct</v>
      </c>
      <c r="K1818">
        <f t="shared" si="286"/>
        <v>2019</v>
      </c>
      <c r="L1818" s="1" t="str">
        <f t="shared" si="287"/>
        <v>Mon</v>
      </c>
      <c r="M1818">
        <f t="shared" si="288"/>
        <v>5</v>
      </c>
      <c r="N1818" t="s">
        <v>22</v>
      </c>
      <c r="O1818" t="s">
        <v>2825</v>
      </c>
      <c r="P1818" t="s">
        <v>2826</v>
      </c>
      <c r="Q1818" t="s">
        <v>111</v>
      </c>
      <c r="R1818" t="s">
        <v>26</v>
      </c>
      <c r="S1818" t="s">
        <v>162</v>
      </c>
      <c r="T1818" t="s">
        <v>163</v>
      </c>
      <c r="U1818" t="str">
        <f t="shared" si="289"/>
        <v>Seattle, Washington, United States</v>
      </c>
      <c r="V1818" t="s">
        <v>47</v>
      </c>
      <c r="W1818" t="s">
        <v>3627</v>
      </c>
      <c r="X1818" t="s">
        <v>49</v>
      </c>
      <c r="Y1818" t="s">
        <v>271</v>
      </c>
      <c r="Z1818" t="s">
        <v>3628</v>
      </c>
      <c r="AA1818">
        <v>17.05</v>
      </c>
      <c r="AB1818">
        <v>5</v>
      </c>
      <c r="AC1818">
        <v>8.1839999999999993</v>
      </c>
      <c r="AD1818" t="e">
        <v>#N/A</v>
      </c>
      <c r="AE1818" t="s">
        <v>39</v>
      </c>
    </row>
    <row r="1819" spans="1:31" x14ac:dyDescent="0.25">
      <c r="A1819">
        <v>5624</v>
      </c>
      <c r="B1819" t="s">
        <v>4646</v>
      </c>
      <c r="C1819" s="1">
        <v>43762</v>
      </c>
      <c r="D1819">
        <f t="shared" si="281"/>
        <v>24</v>
      </c>
      <c r="E1819" t="str">
        <f t="shared" si="280"/>
        <v>Oct</v>
      </c>
      <c r="F1819">
        <f t="shared" si="282"/>
        <v>2019</v>
      </c>
      <c r="G1819" t="str">
        <f t="shared" si="283"/>
        <v>Thu</v>
      </c>
      <c r="H1819" s="1">
        <v>43766</v>
      </c>
      <c r="I1819">
        <f t="shared" si="284"/>
        <v>28</v>
      </c>
      <c r="J1819" s="1" t="str">
        <f t="shared" si="285"/>
        <v>Oct</v>
      </c>
      <c r="K1819">
        <f t="shared" si="286"/>
        <v>2019</v>
      </c>
      <c r="L1819" s="1" t="str">
        <f t="shared" si="287"/>
        <v>Mon</v>
      </c>
      <c r="M1819">
        <f t="shared" si="288"/>
        <v>4</v>
      </c>
      <c r="N1819" t="s">
        <v>97</v>
      </c>
      <c r="O1819" t="s">
        <v>4617</v>
      </c>
      <c r="P1819" t="s">
        <v>4618</v>
      </c>
      <c r="Q1819" t="s">
        <v>25</v>
      </c>
      <c r="R1819" t="s">
        <v>26</v>
      </c>
      <c r="S1819" t="s">
        <v>45</v>
      </c>
      <c r="T1819" t="s">
        <v>46</v>
      </c>
      <c r="U1819" t="str">
        <f t="shared" si="289"/>
        <v>Los Angeles, California, United States</v>
      </c>
      <c r="V1819" t="s">
        <v>47</v>
      </c>
      <c r="W1819" t="s">
        <v>523</v>
      </c>
      <c r="X1819" t="s">
        <v>36</v>
      </c>
      <c r="Y1819" t="s">
        <v>59</v>
      </c>
      <c r="Z1819" t="s">
        <v>524</v>
      </c>
      <c r="AA1819">
        <v>100</v>
      </c>
      <c r="AB1819">
        <v>4</v>
      </c>
      <c r="AC1819">
        <v>21</v>
      </c>
      <c r="AD1819" t="e">
        <v>#N/A</v>
      </c>
      <c r="AE1819" t="s">
        <v>73</v>
      </c>
    </row>
    <row r="1820" spans="1:31" x14ac:dyDescent="0.25">
      <c r="A1820">
        <v>5625</v>
      </c>
      <c r="B1820" t="s">
        <v>4646</v>
      </c>
      <c r="C1820" s="1">
        <v>43762</v>
      </c>
      <c r="D1820">
        <f t="shared" si="281"/>
        <v>24</v>
      </c>
      <c r="E1820" t="str">
        <f t="shared" si="280"/>
        <v>Oct</v>
      </c>
      <c r="F1820">
        <f t="shared" si="282"/>
        <v>2019</v>
      </c>
      <c r="G1820" t="str">
        <f t="shared" si="283"/>
        <v>Thu</v>
      </c>
      <c r="H1820" s="1">
        <v>43766</v>
      </c>
      <c r="I1820">
        <f t="shared" si="284"/>
        <v>28</v>
      </c>
      <c r="J1820" s="1" t="str">
        <f t="shared" si="285"/>
        <v>Oct</v>
      </c>
      <c r="K1820">
        <f t="shared" si="286"/>
        <v>2019</v>
      </c>
      <c r="L1820" s="1" t="str">
        <f t="shared" si="287"/>
        <v>Mon</v>
      </c>
      <c r="M1820">
        <f t="shared" si="288"/>
        <v>4</v>
      </c>
      <c r="N1820" t="s">
        <v>97</v>
      </c>
      <c r="O1820" t="s">
        <v>4617</v>
      </c>
      <c r="P1820" t="s">
        <v>4618</v>
      </c>
      <c r="Q1820" t="s">
        <v>25</v>
      </c>
      <c r="R1820" t="s">
        <v>26</v>
      </c>
      <c r="S1820" t="s">
        <v>45</v>
      </c>
      <c r="T1820" t="s">
        <v>46</v>
      </c>
      <c r="U1820" t="str">
        <f t="shared" si="289"/>
        <v>Los Angeles, California, United States</v>
      </c>
      <c r="V1820" t="s">
        <v>47</v>
      </c>
      <c r="W1820" t="s">
        <v>1882</v>
      </c>
      <c r="X1820" t="s">
        <v>36</v>
      </c>
      <c r="Y1820" t="s">
        <v>59</v>
      </c>
      <c r="Z1820" t="s">
        <v>1883</v>
      </c>
      <c r="AA1820">
        <v>359.98</v>
      </c>
      <c r="AB1820">
        <v>2</v>
      </c>
      <c r="AC1820">
        <v>21.598800000000001</v>
      </c>
      <c r="AD1820" t="e">
        <v>#N/A</v>
      </c>
      <c r="AE1820" t="s">
        <v>73</v>
      </c>
    </row>
    <row r="1821" spans="1:31" x14ac:dyDescent="0.25">
      <c r="A1821">
        <v>6287</v>
      </c>
      <c r="B1821" t="s">
        <v>4647</v>
      </c>
      <c r="C1821" s="1">
        <v>43762</v>
      </c>
      <c r="D1821">
        <f t="shared" si="281"/>
        <v>24</v>
      </c>
      <c r="E1821" t="str">
        <f t="shared" si="280"/>
        <v>Oct</v>
      </c>
      <c r="F1821">
        <f t="shared" si="282"/>
        <v>2019</v>
      </c>
      <c r="G1821" t="str">
        <f t="shared" si="283"/>
        <v>Thu</v>
      </c>
      <c r="H1821" s="1">
        <v>43769</v>
      </c>
      <c r="I1821">
        <f t="shared" si="284"/>
        <v>31</v>
      </c>
      <c r="J1821" s="1" t="str">
        <f t="shared" si="285"/>
        <v>Oct</v>
      </c>
      <c r="K1821">
        <f t="shared" si="286"/>
        <v>2019</v>
      </c>
      <c r="L1821" s="1" t="str">
        <f t="shared" si="287"/>
        <v>Thu</v>
      </c>
      <c r="M1821">
        <f t="shared" si="288"/>
        <v>7</v>
      </c>
      <c r="N1821" t="s">
        <v>22</v>
      </c>
      <c r="O1821" t="s">
        <v>2743</v>
      </c>
      <c r="P1821" t="s">
        <v>2744</v>
      </c>
      <c r="Q1821" t="s">
        <v>111</v>
      </c>
      <c r="R1821" t="s">
        <v>26</v>
      </c>
      <c r="S1821" t="s">
        <v>4648</v>
      </c>
      <c r="T1821" t="s">
        <v>517</v>
      </c>
      <c r="U1821" t="str">
        <f t="shared" si="289"/>
        <v>Lebanon, Tennessee, United States</v>
      </c>
      <c r="V1821" t="s">
        <v>82</v>
      </c>
      <c r="W1821" t="s">
        <v>4649</v>
      </c>
      <c r="X1821" t="s">
        <v>36</v>
      </c>
      <c r="Y1821" t="s">
        <v>37</v>
      </c>
      <c r="Z1821" t="s">
        <v>4650</v>
      </c>
      <c r="AA1821">
        <v>239.976</v>
      </c>
      <c r="AB1821">
        <v>3</v>
      </c>
      <c r="AC1821">
        <v>17.998200000000001</v>
      </c>
      <c r="AD1821" t="e">
        <v>#N/A</v>
      </c>
      <c r="AE1821" t="s">
        <v>73</v>
      </c>
    </row>
    <row r="1822" spans="1:31" x14ac:dyDescent="0.25">
      <c r="A1822">
        <v>6634</v>
      </c>
      <c r="B1822" t="s">
        <v>4651</v>
      </c>
      <c r="C1822" s="1">
        <v>43762</v>
      </c>
      <c r="D1822">
        <f t="shared" si="281"/>
        <v>24</v>
      </c>
      <c r="E1822" t="str">
        <f t="shared" si="280"/>
        <v>Oct</v>
      </c>
      <c r="F1822">
        <f t="shared" si="282"/>
        <v>2019</v>
      </c>
      <c r="G1822" t="str">
        <f t="shared" si="283"/>
        <v>Thu</v>
      </c>
      <c r="H1822" s="1">
        <v>43762</v>
      </c>
      <c r="I1822">
        <f t="shared" si="284"/>
        <v>24</v>
      </c>
      <c r="J1822" s="1" t="str">
        <f t="shared" si="285"/>
        <v>Oct</v>
      </c>
      <c r="K1822">
        <f t="shared" si="286"/>
        <v>2019</v>
      </c>
      <c r="L1822" s="1" t="str">
        <f t="shared" si="287"/>
        <v>Thu</v>
      </c>
      <c r="M1822">
        <f t="shared" si="288"/>
        <v>0</v>
      </c>
      <c r="N1822" t="s">
        <v>211</v>
      </c>
      <c r="O1822" t="s">
        <v>1990</v>
      </c>
      <c r="P1822" t="s">
        <v>1991</v>
      </c>
      <c r="Q1822" t="s">
        <v>44</v>
      </c>
      <c r="R1822" t="s">
        <v>26</v>
      </c>
      <c r="S1822" t="s">
        <v>361</v>
      </c>
      <c r="T1822" t="s">
        <v>46</v>
      </c>
      <c r="U1822" t="str">
        <f t="shared" si="289"/>
        <v>San Francisco, California, United States</v>
      </c>
      <c r="V1822" t="s">
        <v>47</v>
      </c>
      <c r="W1822" t="s">
        <v>4652</v>
      </c>
      <c r="X1822" t="s">
        <v>36</v>
      </c>
      <c r="Y1822" t="s">
        <v>59</v>
      </c>
      <c r="Z1822" t="s">
        <v>4653</v>
      </c>
      <c r="AA1822">
        <v>199.99</v>
      </c>
      <c r="AB1822">
        <v>1</v>
      </c>
      <c r="AC1822">
        <v>85.995699999999999</v>
      </c>
      <c r="AD1822" t="e">
        <v>#N/A</v>
      </c>
      <c r="AE1822" t="s">
        <v>34</v>
      </c>
    </row>
    <row r="1823" spans="1:31" x14ac:dyDescent="0.25">
      <c r="A1823">
        <v>7760</v>
      </c>
      <c r="B1823" t="s">
        <v>4654</v>
      </c>
      <c r="C1823" s="1">
        <v>43762</v>
      </c>
      <c r="D1823">
        <f t="shared" si="281"/>
        <v>24</v>
      </c>
      <c r="E1823" t="str">
        <f t="shared" si="280"/>
        <v>Oct</v>
      </c>
      <c r="F1823">
        <f t="shared" si="282"/>
        <v>2019</v>
      </c>
      <c r="G1823" t="str">
        <f t="shared" si="283"/>
        <v>Thu</v>
      </c>
      <c r="H1823" s="1">
        <v>43766</v>
      </c>
      <c r="I1823">
        <f t="shared" si="284"/>
        <v>28</v>
      </c>
      <c r="J1823" s="1" t="str">
        <f t="shared" si="285"/>
        <v>Oct</v>
      </c>
      <c r="K1823">
        <f t="shared" si="286"/>
        <v>2019</v>
      </c>
      <c r="L1823" s="1" t="str">
        <f t="shared" si="287"/>
        <v>Mon</v>
      </c>
      <c r="M1823">
        <f t="shared" si="288"/>
        <v>4</v>
      </c>
      <c r="N1823" t="s">
        <v>22</v>
      </c>
      <c r="O1823" t="s">
        <v>3156</v>
      </c>
      <c r="P1823" t="s">
        <v>3157</v>
      </c>
      <c r="Q1823" t="s">
        <v>25</v>
      </c>
      <c r="R1823" t="s">
        <v>26</v>
      </c>
      <c r="S1823" t="s">
        <v>454</v>
      </c>
      <c r="T1823" t="s">
        <v>56</v>
      </c>
      <c r="U1823" t="str">
        <f t="shared" si="289"/>
        <v>Houston, Texas, United States</v>
      </c>
      <c r="V1823" t="s">
        <v>57</v>
      </c>
      <c r="W1823" t="s">
        <v>4655</v>
      </c>
      <c r="X1823" t="s">
        <v>49</v>
      </c>
      <c r="Y1823" t="s">
        <v>123</v>
      </c>
      <c r="Z1823" t="s">
        <v>4656</v>
      </c>
      <c r="AA1823">
        <v>15.552</v>
      </c>
      <c r="AB1823">
        <v>3</v>
      </c>
      <c r="AC1823">
        <v>5.4432</v>
      </c>
      <c r="AD1823" t="e">
        <v>#N/A</v>
      </c>
      <c r="AE1823" t="s">
        <v>34</v>
      </c>
    </row>
    <row r="1824" spans="1:31" x14ac:dyDescent="0.25">
      <c r="A1824">
        <v>8694</v>
      </c>
      <c r="B1824" t="s">
        <v>4657</v>
      </c>
      <c r="C1824" s="1">
        <v>43762</v>
      </c>
      <c r="D1824">
        <f t="shared" si="281"/>
        <v>24</v>
      </c>
      <c r="E1824" t="str">
        <f t="shared" si="280"/>
        <v>Oct</v>
      </c>
      <c r="F1824">
        <f t="shared" si="282"/>
        <v>2019</v>
      </c>
      <c r="G1824" t="str">
        <f t="shared" si="283"/>
        <v>Thu</v>
      </c>
      <c r="H1824" s="1">
        <v>43766</v>
      </c>
      <c r="I1824">
        <f t="shared" si="284"/>
        <v>28</v>
      </c>
      <c r="J1824" s="1" t="str">
        <f t="shared" si="285"/>
        <v>Oct</v>
      </c>
      <c r="K1824">
        <f t="shared" si="286"/>
        <v>2019</v>
      </c>
      <c r="L1824" s="1" t="str">
        <f t="shared" si="287"/>
        <v>Mon</v>
      </c>
      <c r="M1824">
        <f t="shared" si="288"/>
        <v>4</v>
      </c>
      <c r="N1824" t="s">
        <v>22</v>
      </c>
      <c r="O1824" t="s">
        <v>4658</v>
      </c>
      <c r="P1824" t="s">
        <v>4659</v>
      </c>
      <c r="Q1824" t="s">
        <v>111</v>
      </c>
      <c r="R1824" t="s">
        <v>26</v>
      </c>
      <c r="S1824" t="s">
        <v>361</v>
      </c>
      <c r="T1824" t="s">
        <v>46</v>
      </c>
      <c r="U1824" t="str">
        <f t="shared" si="289"/>
        <v>San Francisco, California, United States</v>
      </c>
      <c r="V1824" t="s">
        <v>47</v>
      </c>
      <c r="W1824" t="s">
        <v>4660</v>
      </c>
      <c r="X1824" t="s">
        <v>36</v>
      </c>
      <c r="Y1824" t="s">
        <v>59</v>
      </c>
      <c r="Z1824" t="s">
        <v>4661</v>
      </c>
      <c r="AA1824">
        <v>450</v>
      </c>
      <c r="AB1824">
        <v>5</v>
      </c>
      <c r="AC1824">
        <v>162</v>
      </c>
      <c r="AD1824" t="e">
        <v>#N/A</v>
      </c>
      <c r="AE1824" t="s">
        <v>34</v>
      </c>
    </row>
    <row r="1825" spans="1:31" x14ac:dyDescent="0.25">
      <c r="A1825">
        <v>2801</v>
      </c>
      <c r="B1825" t="s">
        <v>4662</v>
      </c>
      <c r="C1825" s="1">
        <v>43763</v>
      </c>
      <c r="D1825">
        <f t="shared" si="281"/>
        <v>25</v>
      </c>
      <c r="E1825" t="str">
        <f t="shared" si="280"/>
        <v>Oct</v>
      </c>
      <c r="F1825">
        <f t="shared" si="282"/>
        <v>2019</v>
      </c>
      <c r="G1825" t="str">
        <f t="shared" si="283"/>
        <v>Fri</v>
      </c>
      <c r="H1825" s="1">
        <v>43766</v>
      </c>
      <c r="I1825">
        <f t="shared" si="284"/>
        <v>28</v>
      </c>
      <c r="J1825" s="1" t="str">
        <f t="shared" si="285"/>
        <v>Oct</v>
      </c>
      <c r="K1825">
        <f t="shared" si="286"/>
        <v>2019</v>
      </c>
      <c r="L1825" s="1" t="str">
        <f t="shared" si="287"/>
        <v>Mon</v>
      </c>
      <c r="M1825">
        <f t="shared" si="288"/>
        <v>3</v>
      </c>
      <c r="N1825" t="s">
        <v>41</v>
      </c>
      <c r="O1825" t="s">
        <v>4663</v>
      </c>
      <c r="P1825" t="s">
        <v>4664</v>
      </c>
      <c r="Q1825" t="s">
        <v>25</v>
      </c>
      <c r="R1825" t="s">
        <v>26</v>
      </c>
      <c r="S1825" t="s">
        <v>804</v>
      </c>
      <c r="T1825" t="s">
        <v>101</v>
      </c>
      <c r="U1825" t="str">
        <f t="shared" si="289"/>
        <v>Miami, Florida, United States</v>
      </c>
      <c r="V1825" t="s">
        <v>82</v>
      </c>
      <c r="W1825" t="s">
        <v>2352</v>
      </c>
      <c r="X1825" t="s">
        <v>36</v>
      </c>
      <c r="Y1825" t="s">
        <v>37</v>
      </c>
      <c r="Z1825" t="s">
        <v>2353</v>
      </c>
      <c r="AA1825">
        <v>783.96</v>
      </c>
      <c r="AB1825">
        <v>5</v>
      </c>
      <c r="AC1825">
        <v>78.396000000000001</v>
      </c>
      <c r="AD1825" t="e">
        <v>#N/A</v>
      </c>
      <c r="AE1825" t="s">
        <v>34</v>
      </c>
    </row>
    <row r="1826" spans="1:31" x14ac:dyDescent="0.25">
      <c r="A1826">
        <v>479</v>
      </c>
      <c r="B1826" t="s">
        <v>4665</v>
      </c>
      <c r="C1826" s="1">
        <v>43765</v>
      </c>
      <c r="D1826">
        <f t="shared" si="281"/>
        <v>27</v>
      </c>
      <c r="E1826" t="str">
        <f t="shared" si="280"/>
        <v>Oct</v>
      </c>
      <c r="F1826">
        <f t="shared" si="282"/>
        <v>2019</v>
      </c>
      <c r="G1826" t="str">
        <f t="shared" si="283"/>
        <v>Sun</v>
      </c>
      <c r="H1826" s="1">
        <v>43771</v>
      </c>
      <c r="I1826">
        <f t="shared" si="284"/>
        <v>2</v>
      </c>
      <c r="J1826" s="1" t="str">
        <f t="shared" si="285"/>
        <v>Nov</v>
      </c>
      <c r="K1826">
        <f t="shared" si="286"/>
        <v>2019</v>
      </c>
      <c r="L1826" s="1" t="str">
        <f t="shared" si="287"/>
        <v>Sat</v>
      </c>
      <c r="M1826">
        <f t="shared" si="288"/>
        <v>6</v>
      </c>
      <c r="N1826" t="s">
        <v>22</v>
      </c>
      <c r="O1826" t="s">
        <v>4666</v>
      </c>
      <c r="P1826" t="s">
        <v>4667</v>
      </c>
      <c r="Q1826" t="s">
        <v>44</v>
      </c>
      <c r="R1826" t="s">
        <v>26</v>
      </c>
      <c r="S1826" t="s">
        <v>1354</v>
      </c>
      <c r="T1826" t="s">
        <v>222</v>
      </c>
      <c r="U1826" t="str">
        <f t="shared" si="289"/>
        <v>Troy, New York, United States</v>
      </c>
      <c r="V1826" t="s">
        <v>29</v>
      </c>
      <c r="W1826" t="s">
        <v>4283</v>
      </c>
      <c r="X1826" t="s">
        <v>31</v>
      </c>
      <c r="Y1826" t="s">
        <v>120</v>
      </c>
      <c r="Z1826" t="s">
        <v>4284</v>
      </c>
      <c r="AA1826">
        <v>40.200000000000003</v>
      </c>
      <c r="AB1826">
        <v>3</v>
      </c>
      <c r="AC1826">
        <v>19.295999999999999</v>
      </c>
      <c r="AD1826" t="e">
        <v>#N/A</v>
      </c>
      <c r="AE1826" t="s">
        <v>39</v>
      </c>
    </row>
    <row r="1827" spans="1:31" x14ac:dyDescent="0.25">
      <c r="A1827">
        <v>4387</v>
      </c>
      <c r="B1827" t="s">
        <v>4668</v>
      </c>
      <c r="C1827" s="1">
        <v>43765</v>
      </c>
      <c r="D1827">
        <f t="shared" si="281"/>
        <v>27</v>
      </c>
      <c r="E1827" t="str">
        <f t="shared" si="280"/>
        <v>Oct</v>
      </c>
      <c r="F1827">
        <f t="shared" si="282"/>
        <v>2019</v>
      </c>
      <c r="G1827" t="str">
        <f t="shared" si="283"/>
        <v>Sun</v>
      </c>
      <c r="H1827" s="1">
        <v>43771</v>
      </c>
      <c r="I1827">
        <f t="shared" si="284"/>
        <v>2</v>
      </c>
      <c r="J1827" s="1" t="str">
        <f t="shared" si="285"/>
        <v>Nov</v>
      </c>
      <c r="K1827">
        <f t="shared" si="286"/>
        <v>2019</v>
      </c>
      <c r="L1827" s="1" t="str">
        <f t="shared" si="287"/>
        <v>Sat</v>
      </c>
      <c r="M1827">
        <f t="shared" si="288"/>
        <v>6</v>
      </c>
      <c r="N1827" t="s">
        <v>22</v>
      </c>
      <c r="O1827" t="s">
        <v>4669</v>
      </c>
      <c r="P1827" t="s">
        <v>4670</v>
      </c>
      <c r="Q1827" t="s">
        <v>25</v>
      </c>
      <c r="R1827" t="s">
        <v>26</v>
      </c>
      <c r="S1827" t="s">
        <v>361</v>
      </c>
      <c r="T1827" t="s">
        <v>46</v>
      </c>
      <c r="U1827" t="str">
        <f t="shared" si="289"/>
        <v>San Francisco, California, United States</v>
      </c>
      <c r="V1827" t="s">
        <v>47</v>
      </c>
      <c r="W1827" t="s">
        <v>2170</v>
      </c>
      <c r="X1827" t="s">
        <v>49</v>
      </c>
      <c r="Y1827" t="s">
        <v>282</v>
      </c>
      <c r="Z1827" t="s">
        <v>2059</v>
      </c>
      <c r="AA1827">
        <v>43.92</v>
      </c>
      <c r="AB1827">
        <v>4</v>
      </c>
      <c r="AC1827">
        <v>11.8584</v>
      </c>
      <c r="AD1827" t="e">
        <v>#N/A</v>
      </c>
      <c r="AE1827" t="s">
        <v>73</v>
      </c>
    </row>
    <row r="1828" spans="1:31" x14ac:dyDescent="0.25">
      <c r="A1828">
        <v>4388</v>
      </c>
      <c r="B1828" t="s">
        <v>4668</v>
      </c>
      <c r="C1828" s="1">
        <v>43765</v>
      </c>
      <c r="D1828">
        <f t="shared" si="281"/>
        <v>27</v>
      </c>
      <c r="E1828" t="str">
        <f t="shared" si="280"/>
        <v>Oct</v>
      </c>
      <c r="F1828">
        <f t="shared" si="282"/>
        <v>2019</v>
      </c>
      <c r="G1828" t="str">
        <f t="shared" si="283"/>
        <v>Sun</v>
      </c>
      <c r="H1828" s="1">
        <v>43771</v>
      </c>
      <c r="I1828">
        <f t="shared" si="284"/>
        <v>2</v>
      </c>
      <c r="J1828" s="1" t="str">
        <f t="shared" si="285"/>
        <v>Nov</v>
      </c>
      <c r="K1828">
        <f t="shared" si="286"/>
        <v>2019</v>
      </c>
      <c r="L1828" s="1" t="str">
        <f t="shared" si="287"/>
        <v>Sat</v>
      </c>
      <c r="M1828">
        <f t="shared" si="288"/>
        <v>6</v>
      </c>
      <c r="N1828" t="s">
        <v>22</v>
      </c>
      <c r="O1828" t="s">
        <v>4669</v>
      </c>
      <c r="P1828" t="s">
        <v>4670</v>
      </c>
      <c r="Q1828" t="s">
        <v>25</v>
      </c>
      <c r="R1828" t="s">
        <v>26</v>
      </c>
      <c r="S1828" t="s">
        <v>361</v>
      </c>
      <c r="T1828" t="s">
        <v>46</v>
      </c>
      <c r="U1828" t="str">
        <f t="shared" si="289"/>
        <v>San Francisco, California, United States</v>
      </c>
      <c r="V1828" t="s">
        <v>47</v>
      </c>
      <c r="W1828" t="s">
        <v>4557</v>
      </c>
      <c r="X1828" t="s">
        <v>49</v>
      </c>
      <c r="Y1828" t="s">
        <v>75</v>
      </c>
      <c r="Z1828" t="s">
        <v>4558</v>
      </c>
      <c r="AA1828">
        <v>25.032</v>
      </c>
      <c r="AB1828">
        <v>3</v>
      </c>
      <c r="AC1828">
        <v>7.8224999999999998</v>
      </c>
      <c r="AD1828" t="e">
        <v>#N/A</v>
      </c>
      <c r="AE1828" t="s">
        <v>34</v>
      </c>
    </row>
    <row r="1829" spans="1:31" x14ac:dyDescent="0.25">
      <c r="A1829">
        <v>4515</v>
      </c>
      <c r="B1829" t="s">
        <v>4671</v>
      </c>
      <c r="C1829" s="1">
        <v>43765</v>
      </c>
      <c r="D1829">
        <f t="shared" si="281"/>
        <v>27</v>
      </c>
      <c r="E1829" t="str">
        <f t="shared" si="280"/>
        <v>Oct</v>
      </c>
      <c r="F1829">
        <f t="shared" si="282"/>
        <v>2019</v>
      </c>
      <c r="G1829" t="str">
        <f t="shared" si="283"/>
        <v>Sun</v>
      </c>
      <c r="H1829" s="1">
        <v>43770</v>
      </c>
      <c r="I1829">
        <f t="shared" si="284"/>
        <v>1</v>
      </c>
      <c r="J1829" s="1" t="str">
        <f t="shared" si="285"/>
        <v>Nov</v>
      </c>
      <c r="K1829">
        <f t="shared" si="286"/>
        <v>2019</v>
      </c>
      <c r="L1829" s="1" t="str">
        <f t="shared" si="287"/>
        <v>Fri</v>
      </c>
      <c r="M1829">
        <f t="shared" si="288"/>
        <v>5</v>
      </c>
      <c r="N1829" t="s">
        <v>97</v>
      </c>
      <c r="O1829" t="s">
        <v>4672</v>
      </c>
      <c r="P1829" t="s">
        <v>4673</v>
      </c>
      <c r="Q1829" t="s">
        <v>44</v>
      </c>
      <c r="R1829" t="s">
        <v>26</v>
      </c>
      <c r="S1829" t="s">
        <v>4674</v>
      </c>
      <c r="T1829" t="s">
        <v>428</v>
      </c>
      <c r="U1829" t="str">
        <f t="shared" si="289"/>
        <v>Hampton, Virginia, United States</v>
      </c>
      <c r="V1829" t="s">
        <v>82</v>
      </c>
      <c r="W1829" t="s">
        <v>1328</v>
      </c>
      <c r="X1829" t="s">
        <v>31</v>
      </c>
      <c r="Y1829" t="s">
        <v>262</v>
      </c>
      <c r="Z1829" t="s">
        <v>1329</v>
      </c>
      <c r="AA1829">
        <v>290.98</v>
      </c>
      <c r="AB1829">
        <v>1</v>
      </c>
      <c r="AC1829">
        <v>75.654799999999994</v>
      </c>
      <c r="AD1829" t="e">
        <v>#N/A</v>
      </c>
      <c r="AE1829" t="s">
        <v>73</v>
      </c>
    </row>
    <row r="1830" spans="1:31" x14ac:dyDescent="0.25">
      <c r="A1830">
        <v>8598</v>
      </c>
      <c r="B1830" t="s">
        <v>4675</v>
      </c>
      <c r="C1830" s="1">
        <v>43765</v>
      </c>
      <c r="D1830">
        <f t="shared" si="281"/>
        <v>27</v>
      </c>
      <c r="E1830" t="str">
        <f t="shared" si="280"/>
        <v>Oct</v>
      </c>
      <c r="F1830">
        <f t="shared" si="282"/>
        <v>2019</v>
      </c>
      <c r="G1830" t="str">
        <f t="shared" si="283"/>
        <v>Sun</v>
      </c>
      <c r="H1830" s="1">
        <v>43769</v>
      </c>
      <c r="I1830">
        <f t="shared" si="284"/>
        <v>31</v>
      </c>
      <c r="J1830" s="1" t="str">
        <f t="shared" si="285"/>
        <v>Oct</v>
      </c>
      <c r="K1830">
        <f t="shared" si="286"/>
        <v>2019</v>
      </c>
      <c r="L1830" s="1" t="str">
        <f t="shared" si="287"/>
        <v>Thu</v>
      </c>
      <c r="M1830">
        <f t="shared" si="288"/>
        <v>4</v>
      </c>
      <c r="N1830" t="s">
        <v>22</v>
      </c>
      <c r="O1830" t="s">
        <v>4676</v>
      </c>
      <c r="P1830" t="s">
        <v>4677</v>
      </c>
      <c r="Q1830" t="s">
        <v>111</v>
      </c>
      <c r="R1830" t="s">
        <v>26</v>
      </c>
      <c r="S1830" t="s">
        <v>361</v>
      </c>
      <c r="T1830" t="s">
        <v>46</v>
      </c>
      <c r="U1830" t="str">
        <f t="shared" si="289"/>
        <v>San Francisco, California, United States</v>
      </c>
      <c r="V1830" t="s">
        <v>47</v>
      </c>
      <c r="W1830" t="s">
        <v>2248</v>
      </c>
      <c r="X1830" t="s">
        <v>49</v>
      </c>
      <c r="Y1830" t="s">
        <v>75</v>
      </c>
      <c r="Z1830" t="s">
        <v>2249</v>
      </c>
      <c r="AA1830">
        <v>67.135999999999996</v>
      </c>
      <c r="AB1830">
        <v>4</v>
      </c>
      <c r="AC1830">
        <v>25.175999999999998</v>
      </c>
      <c r="AD1830" t="e">
        <v>#N/A</v>
      </c>
      <c r="AE1830" t="s">
        <v>34</v>
      </c>
    </row>
    <row r="1831" spans="1:31" x14ac:dyDescent="0.25">
      <c r="A1831">
        <v>9533</v>
      </c>
      <c r="B1831" t="s">
        <v>4678</v>
      </c>
      <c r="C1831" s="1">
        <v>43765</v>
      </c>
      <c r="D1831">
        <f t="shared" si="281"/>
        <v>27</v>
      </c>
      <c r="E1831" t="str">
        <f t="shared" si="280"/>
        <v>Oct</v>
      </c>
      <c r="F1831">
        <f t="shared" si="282"/>
        <v>2019</v>
      </c>
      <c r="G1831" t="str">
        <f t="shared" si="283"/>
        <v>Sun</v>
      </c>
      <c r="H1831" s="1">
        <v>43769</v>
      </c>
      <c r="I1831">
        <f t="shared" si="284"/>
        <v>31</v>
      </c>
      <c r="J1831" s="1" t="str">
        <f t="shared" si="285"/>
        <v>Oct</v>
      </c>
      <c r="K1831">
        <f t="shared" si="286"/>
        <v>2019</v>
      </c>
      <c r="L1831" s="1" t="str">
        <f t="shared" si="287"/>
        <v>Thu</v>
      </c>
      <c r="M1831">
        <f t="shared" si="288"/>
        <v>4</v>
      </c>
      <c r="N1831" t="s">
        <v>22</v>
      </c>
      <c r="O1831" t="s">
        <v>4672</v>
      </c>
      <c r="P1831" t="s">
        <v>4673</v>
      </c>
      <c r="Q1831" t="s">
        <v>44</v>
      </c>
      <c r="R1831" t="s">
        <v>26</v>
      </c>
      <c r="S1831" t="s">
        <v>221</v>
      </c>
      <c r="T1831" t="s">
        <v>222</v>
      </c>
      <c r="U1831" t="str">
        <f t="shared" si="289"/>
        <v>New York City, New York, United States</v>
      </c>
      <c r="V1831" t="s">
        <v>29</v>
      </c>
      <c r="W1831" t="s">
        <v>4679</v>
      </c>
      <c r="X1831" t="s">
        <v>31</v>
      </c>
      <c r="Y1831" t="s">
        <v>262</v>
      </c>
      <c r="Z1831" t="s">
        <v>4680</v>
      </c>
      <c r="AA1831">
        <v>427.64400000000001</v>
      </c>
      <c r="AB1831">
        <v>14</v>
      </c>
      <c r="AC1831">
        <v>80.777199999999993</v>
      </c>
      <c r="AD1831" t="e">
        <v>#N/A</v>
      </c>
      <c r="AE1831" t="s">
        <v>39</v>
      </c>
    </row>
    <row r="1832" spans="1:31" x14ac:dyDescent="0.25">
      <c r="A1832">
        <v>9534</v>
      </c>
      <c r="B1832" t="s">
        <v>4678</v>
      </c>
      <c r="C1832" s="1">
        <v>43765</v>
      </c>
      <c r="D1832">
        <f t="shared" si="281"/>
        <v>27</v>
      </c>
      <c r="E1832" t="str">
        <f t="shared" si="280"/>
        <v>Oct</v>
      </c>
      <c r="F1832">
        <f t="shared" si="282"/>
        <v>2019</v>
      </c>
      <c r="G1832" t="str">
        <f t="shared" si="283"/>
        <v>Sun</v>
      </c>
      <c r="H1832" s="1">
        <v>43769</v>
      </c>
      <c r="I1832">
        <f t="shared" si="284"/>
        <v>31</v>
      </c>
      <c r="J1832" s="1" t="str">
        <f t="shared" si="285"/>
        <v>Oct</v>
      </c>
      <c r="K1832">
        <f t="shared" si="286"/>
        <v>2019</v>
      </c>
      <c r="L1832" s="1" t="str">
        <f t="shared" si="287"/>
        <v>Thu</v>
      </c>
      <c r="M1832">
        <f t="shared" si="288"/>
        <v>4</v>
      </c>
      <c r="N1832" t="s">
        <v>22</v>
      </c>
      <c r="O1832" t="s">
        <v>4672</v>
      </c>
      <c r="P1832" t="s">
        <v>4673</v>
      </c>
      <c r="Q1832" t="s">
        <v>44</v>
      </c>
      <c r="R1832" t="s">
        <v>26</v>
      </c>
      <c r="S1832" t="s">
        <v>221</v>
      </c>
      <c r="T1832" t="s">
        <v>222</v>
      </c>
      <c r="U1832" t="str">
        <f t="shared" si="289"/>
        <v>New York City, New York, United States</v>
      </c>
      <c r="V1832" t="s">
        <v>29</v>
      </c>
      <c r="W1832" t="s">
        <v>1605</v>
      </c>
      <c r="X1832" t="s">
        <v>49</v>
      </c>
      <c r="Y1832" t="s">
        <v>271</v>
      </c>
      <c r="Z1832" t="s">
        <v>1606</v>
      </c>
      <c r="AA1832">
        <v>40.67</v>
      </c>
      <c r="AB1832">
        <v>7</v>
      </c>
      <c r="AC1832">
        <v>12.607699999999999</v>
      </c>
      <c r="AD1832" t="e">
        <v>#N/A</v>
      </c>
      <c r="AE1832" t="s">
        <v>34</v>
      </c>
    </row>
    <row r="1833" spans="1:31" x14ac:dyDescent="0.25">
      <c r="A1833">
        <v>9535</v>
      </c>
      <c r="B1833" t="s">
        <v>4678</v>
      </c>
      <c r="C1833" s="1">
        <v>43765</v>
      </c>
      <c r="D1833">
        <f t="shared" si="281"/>
        <v>27</v>
      </c>
      <c r="E1833" t="str">
        <f t="shared" si="280"/>
        <v>Oct</v>
      </c>
      <c r="F1833">
        <f t="shared" si="282"/>
        <v>2019</v>
      </c>
      <c r="G1833" t="str">
        <f t="shared" si="283"/>
        <v>Sun</v>
      </c>
      <c r="H1833" s="1">
        <v>43769</v>
      </c>
      <c r="I1833">
        <f t="shared" si="284"/>
        <v>31</v>
      </c>
      <c r="J1833" s="1" t="str">
        <f t="shared" si="285"/>
        <v>Oct</v>
      </c>
      <c r="K1833">
        <f t="shared" si="286"/>
        <v>2019</v>
      </c>
      <c r="L1833" s="1" t="str">
        <f t="shared" si="287"/>
        <v>Thu</v>
      </c>
      <c r="M1833">
        <f t="shared" si="288"/>
        <v>4</v>
      </c>
      <c r="N1833" t="s">
        <v>22</v>
      </c>
      <c r="O1833" t="s">
        <v>4672</v>
      </c>
      <c r="P1833" t="s">
        <v>4673</v>
      </c>
      <c r="Q1833" t="s">
        <v>44</v>
      </c>
      <c r="R1833" t="s">
        <v>26</v>
      </c>
      <c r="S1833" t="s">
        <v>221</v>
      </c>
      <c r="T1833" t="s">
        <v>222</v>
      </c>
      <c r="U1833" t="str">
        <f t="shared" si="289"/>
        <v>New York City, New York, United States</v>
      </c>
      <c r="V1833" t="s">
        <v>29</v>
      </c>
      <c r="W1833" t="s">
        <v>1484</v>
      </c>
      <c r="X1833" t="s">
        <v>49</v>
      </c>
      <c r="Y1833" t="s">
        <v>50</v>
      </c>
      <c r="Z1833" t="s">
        <v>1485</v>
      </c>
      <c r="AA1833">
        <v>33.479999999999997</v>
      </c>
      <c r="AB1833">
        <v>2</v>
      </c>
      <c r="AC1833">
        <v>1.3391999999999999</v>
      </c>
      <c r="AD1833" t="e">
        <v>#N/A</v>
      </c>
      <c r="AE1833" t="s">
        <v>73</v>
      </c>
    </row>
    <row r="1834" spans="1:31" x14ac:dyDescent="0.25">
      <c r="A1834">
        <v>9536</v>
      </c>
      <c r="B1834" t="s">
        <v>4678</v>
      </c>
      <c r="C1834" s="1">
        <v>43765</v>
      </c>
      <c r="D1834">
        <f t="shared" si="281"/>
        <v>27</v>
      </c>
      <c r="E1834" t="str">
        <f t="shared" si="280"/>
        <v>Oct</v>
      </c>
      <c r="F1834">
        <f t="shared" si="282"/>
        <v>2019</v>
      </c>
      <c r="G1834" t="str">
        <f t="shared" si="283"/>
        <v>Sun</v>
      </c>
      <c r="H1834" s="1">
        <v>43769</v>
      </c>
      <c r="I1834">
        <f t="shared" si="284"/>
        <v>31</v>
      </c>
      <c r="J1834" s="1" t="str">
        <f t="shared" si="285"/>
        <v>Oct</v>
      </c>
      <c r="K1834">
        <f t="shared" si="286"/>
        <v>2019</v>
      </c>
      <c r="L1834" s="1" t="str">
        <f t="shared" si="287"/>
        <v>Thu</v>
      </c>
      <c r="M1834">
        <f t="shared" si="288"/>
        <v>4</v>
      </c>
      <c r="N1834" t="s">
        <v>22</v>
      </c>
      <c r="O1834" t="s">
        <v>4672</v>
      </c>
      <c r="P1834" t="s">
        <v>4673</v>
      </c>
      <c r="Q1834" t="s">
        <v>44</v>
      </c>
      <c r="R1834" t="s">
        <v>26</v>
      </c>
      <c r="S1834" t="s">
        <v>221</v>
      </c>
      <c r="T1834" t="s">
        <v>222</v>
      </c>
      <c r="U1834" t="str">
        <f t="shared" si="289"/>
        <v>New York City, New York, United States</v>
      </c>
      <c r="V1834" t="s">
        <v>29</v>
      </c>
      <c r="W1834" t="s">
        <v>4681</v>
      </c>
      <c r="X1834" t="s">
        <v>49</v>
      </c>
      <c r="Y1834" t="s">
        <v>75</v>
      </c>
      <c r="Z1834" t="s">
        <v>4682</v>
      </c>
      <c r="AA1834">
        <v>9.7279999999999998</v>
      </c>
      <c r="AB1834">
        <v>2</v>
      </c>
      <c r="AC1834">
        <v>3.2831999999999999</v>
      </c>
      <c r="AD1834" t="e">
        <v>#N/A</v>
      </c>
      <c r="AE1834" t="s">
        <v>73</v>
      </c>
    </row>
    <row r="1835" spans="1:31" x14ac:dyDescent="0.25">
      <c r="A1835">
        <v>218</v>
      </c>
      <c r="B1835" t="s">
        <v>4683</v>
      </c>
      <c r="C1835" s="1">
        <v>43766</v>
      </c>
      <c r="D1835">
        <f t="shared" si="281"/>
        <v>28</v>
      </c>
      <c r="E1835" t="str">
        <f t="shared" si="280"/>
        <v>Oct</v>
      </c>
      <c r="F1835">
        <f t="shared" si="282"/>
        <v>2019</v>
      </c>
      <c r="G1835" t="str">
        <f t="shared" si="283"/>
        <v>Mon</v>
      </c>
      <c r="H1835" s="1">
        <v>43770</v>
      </c>
      <c r="I1835">
        <f t="shared" si="284"/>
        <v>1</v>
      </c>
      <c r="J1835" s="1" t="str">
        <f t="shared" si="285"/>
        <v>Nov</v>
      </c>
      <c r="K1835">
        <f t="shared" si="286"/>
        <v>2019</v>
      </c>
      <c r="L1835" s="1" t="str">
        <f t="shared" si="287"/>
        <v>Fri</v>
      </c>
      <c r="M1835">
        <f t="shared" si="288"/>
        <v>4</v>
      </c>
      <c r="N1835" t="s">
        <v>22</v>
      </c>
      <c r="O1835" t="s">
        <v>4454</v>
      </c>
      <c r="P1835" t="s">
        <v>4455</v>
      </c>
      <c r="Q1835" t="s">
        <v>44</v>
      </c>
      <c r="R1835" t="s">
        <v>26</v>
      </c>
      <c r="S1835" t="s">
        <v>45</v>
      </c>
      <c r="T1835" t="s">
        <v>46</v>
      </c>
      <c r="U1835" t="str">
        <f t="shared" si="289"/>
        <v>Los Angeles, California, United States</v>
      </c>
      <c r="V1835" t="s">
        <v>47</v>
      </c>
      <c r="W1835" t="s">
        <v>3097</v>
      </c>
      <c r="X1835" t="s">
        <v>49</v>
      </c>
      <c r="Y1835" t="s">
        <v>50</v>
      </c>
      <c r="Z1835" t="s">
        <v>3098</v>
      </c>
      <c r="AA1835">
        <v>93.06</v>
      </c>
      <c r="AB1835">
        <v>6</v>
      </c>
      <c r="AC1835">
        <v>26.056799999999999</v>
      </c>
      <c r="AD1835" t="e">
        <v>#N/A</v>
      </c>
      <c r="AE1835" t="s">
        <v>34</v>
      </c>
    </row>
    <row r="1836" spans="1:31" x14ac:dyDescent="0.25">
      <c r="A1836">
        <v>219</v>
      </c>
      <c r="B1836" t="s">
        <v>4683</v>
      </c>
      <c r="C1836" s="1">
        <v>43766</v>
      </c>
      <c r="D1836">
        <f t="shared" si="281"/>
        <v>28</v>
      </c>
      <c r="E1836" t="str">
        <f t="shared" si="280"/>
        <v>Oct</v>
      </c>
      <c r="F1836">
        <f t="shared" si="282"/>
        <v>2019</v>
      </c>
      <c r="G1836" t="str">
        <f t="shared" si="283"/>
        <v>Mon</v>
      </c>
      <c r="H1836" s="1">
        <v>43770</v>
      </c>
      <c r="I1836">
        <f t="shared" si="284"/>
        <v>1</v>
      </c>
      <c r="J1836" s="1" t="str">
        <f t="shared" si="285"/>
        <v>Nov</v>
      </c>
      <c r="K1836">
        <f t="shared" si="286"/>
        <v>2019</v>
      </c>
      <c r="L1836" s="1" t="str">
        <f t="shared" si="287"/>
        <v>Fri</v>
      </c>
      <c r="M1836">
        <f t="shared" si="288"/>
        <v>4</v>
      </c>
      <c r="N1836" t="s">
        <v>22</v>
      </c>
      <c r="O1836" t="s">
        <v>4454</v>
      </c>
      <c r="P1836" t="s">
        <v>4455</v>
      </c>
      <c r="Q1836" t="s">
        <v>44</v>
      </c>
      <c r="R1836" t="s">
        <v>26</v>
      </c>
      <c r="S1836" t="s">
        <v>45</v>
      </c>
      <c r="T1836" t="s">
        <v>46</v>
      </c>
      <c r="U1836" t="str">
        <f t="shared" si="289"/>
        <v>Los Angeles, California, United States</v>
      </c>
      <c r="V1836" t="s">
        <v>47</v>
      </c>
      <c r="W1836" t="s">
        <v>4684</v>
      </c>
      <c r="X1836" t="s">
        <v>36</v>
      </c>
      <c r="Y1836" t="s">
        <v>37</v>
      </c>
      <c r="Z1836" t="s">
        <v>4685</v>
      </c>
      <c r="AA1836">
        <v>302.37599999999998</v>
      </c>
      <c r="AB1836">
        <v>3</v>
      </c>
      <c r="AC1836">
        <v>22.6782</v>
      </c>
      <c r="AD1836" t="e">
        <v>#N/A</v>
      </c>
      <c r="AE1836" t="s">
        <v>73</v>
      </c>
    </row>
    <row r="1837" spans="1:31" x14ac:dyDescent="0.25">
      <c r="A1837">
        <v>299</v>
      </c>
      <c r="B1837" t="s">
        <v>4686</v>
      </c>
      <c r="C1837" s="1">
        <v>43766</v>
      </c>
      <c r="D1837">
        <f t="shared" si="281"/>
        <v>28</v>
      </c>
      <c r="E1837" t="str">
        <f t="shared" si="280"/>
        <v>Oct</v>
      </c>
      <c r="F1837">
        <f t="shared" si="282"/>
        <v>2019</v>
      </c>
      <c r="G1837" t="str">
        <f t="shared" si="283"/>
        <v>Mon</v>
      </c>
      <c r="H1837" s="1">
        <v>43772</v>
      </c>
      <c r="I1837">
        <f t="shared" si="284"/>
        <v>3</v>
      </c>
      <c r="J1837" s="1" t="str">
        <f t="shared" si="285"/>
        <v>Nov</v>
      </c>
      <c r="K1837">
        <f t="shared" si="286"/>
        <v>2019</v>
      </c>
      <c r="L1837" s="1" t="str">
        <f t="shared" si="287"/>
        <v>Sun</v>
      </c>
      <c r="M1837">
        <f t="shared" si="288"/>
        <v>6</v>
      </c>
      <c r="N1837" t="s">
        <v>22</v>
      </c>
      <c r="O1837" t="s">
        <v>345</v>
      </c>
      <c r="P1837" t="s">
        <v>346</v>
      </c>
      <c r="Q1837" t="s">
        <v>25</v>
      </c>
      <c r="R1837" t="s">
        <v>26</v>
      </c>
      <c r="S1837" t="s">
        <v>606</v>
      </c>
      <c r="T1837" t="s">
        <v>202</v>
      </c>
      <c r="U1837" t="str">
        <f t="shared" si="289"/>
        <v>Belleville, New Jersey, United States</v>
      </c>
      <c r="V1837" t="s">
        <v>29</v>
      </c>
      <c r="W1837" t="s">
        <v>4687</v>
      </c>
      <c r="X1837" t="s">
        <v>49</v>
      </c>
      <c r="Y1837" t="s">
        <v>123</v>
      </c>
      <c r="Z1837" t="s">
        <v>4688</v>
      </c>
      <c r="AA1837">
        <v>32.4</v>
      </c>
      <c r="AB1837">
        <v>5</v>
      </c>
      <c r="AC1837">
        <v>15.552</v>
      </c>
      <c r="AD1837" t="e">
        <v>#N/A</v>
      </c>
      <c r="AE1837" t="s">
        <v>39</v>
      </c>
    </row>
    <row r="1838" spans="1:31" x14ac:dyDescent="0.25">
      <c r="A1838">
        <v>300</v>
      </c>
      <c r="B1838" t="s">
        <v>4686</v>
      </c>
      <c r="C1838" s="1">
        <v>43766</v>
      </c>
      <c r="D1838">
        <f t="shared" si="281"/>
        <v>28</v>
      </c>
      <c r="E1838" t="str">
        <f t="shared" si="280"/>
        <v>Oct</v>
      </c>
      <c r="F1838">
        <f t="shared" si="282"/>
        <v>2019</v>
      </c>
      <c r="G1838" t="str">
        <f t="shared" si="283"/>
        <v>Mon</v>
      </c>
      <c r="H1838" s="1">
        <v>43772</v>
      </c>
      <c r="I1838">
        <f t="shared" si="284"/>
        <v>3</v>
      </c>
      <c r="J1838" s="1" t="str">
        <f t="shared" si="285"/>
        <v>Nov</v>
      </c>
      <c r="K1838">
        <f t="shared" si="286"/>
        <v>2019</v>
      </c>
      <c r="L1838" s="1" t="str">
        <f t="shared" si="287"/>
        <v>Sun</v>
      </c>
      <c r="M1838">
        <f t="shared" si="288"/>
        <v>6</v>
      </c>
      <c r="N1838" t="s">
        <v>22</v>
      </c>
      <c r="O1838" t="s">
        <v>345</v>
      </c>
      <c r="P1838" t="s">
        <v>346</v>
      </c>
      <c r="Q1838" t="s">
        <v>25</v>
      </c>
      <c r="R1838" t="s">
        <v>26</v>
      </c>
      <c r="S1838" t="s">
        <v>606</v>
      </c>
      <c r="T1838" t="s">
        <v>202</v>
      </c>
      <c r="U1838" t="str">
        <f t="shared" si="289"/>
        <v>Belleville, New Jersey, United States</v>
      </c>
      <c r="V1838" t="s">
        <v>29</v>
      </c>
      <c r="W1838" t="s">
        <v>963</v>
      </c>
      <c r="X1838" t="s">
        <v>49</v>
      </c>
      <c r="Y1838" t="s">
        <v>50</v>
      </c>
      <c r="Z1838" t="s">
        <v>964</v>
      </c>
      <c r="AA1838">
        <v>1082.48</v>
      </c>
      <c r="AB1838">
        <v>8</v>
      </c>
      <c r="AC1838">
        <v>10.8248</v>
      </c>
      <c r="AD1838" t="e">
        <v>#N/A</v>
      </c>
      <c r="AE1838" t="s">
        <v>34</v>
      </c>
    </row>
    <row r="1839" spans="1:31" x14ac:dyDescent="0.25">
      <c r="A1839">
        <v>301</v>
      </c>
      <c r="B1839" t="s">
        <v>4686</v>
      </c>
      <c r="C1839" s="1">
        <v>43766</v>
      </c>
      <c r="D1839">
        <f t="shared" si="281"/>
        <v>28</v>
      </c>
      <c r="E1839" t="str">
        <f t="shared" si="280"/>
        <v>Oct</v>
      </c>
      <c r="F1839">
        <f t="shared" si="282"/>
        <v>2019</v>
      </c>
      <c r="G1839" t="str">
        <f t="shared" si="283"/>
        <v>Mon</v>
      </c>
      <c r="H1839" s="1">
        <v>43772</v>
      </c>
      <c r="I1839">
        <f t="shared" si="284"/>
        <v>3</v>
      </c>
      <c r="J1839" s="1" t="str">
        <f t="shared" si="285"/>
        <v>Nov</v>
      </c>
      <c r="K1839">
        <f t="shared" si="286"/>
        <v>2019</v>
      </c>
      <c r="L1839" s="1" t="str">
        <f t="shared" si="287"/>
        <v>Sun</v>
      </c>
      <c r="M1839">
        <f t="shared" si="288"/>
        <v>6</v>
      </c>
      <c r="N1839" t="s">
        <v>22</v>
      </c>
      <c r="O1839" t="s">
        <v>345</v>
      </c>
      <c r="P1839" t="s">
        <v>346</v>
      </c>
      <c r="Q1839" t="s">
        <v>25</v>
      </c>
      <c r="R1839" t="s">
        <v>26</v>
      </c>
      <c r="S1839" t="s">
        <v>606</v>
      </c>
      <c r="T1839" t="s">
        <v>202</v>
      </c>
      <c r="U1839" t="str">
        <f t="shared" si="289"/>
        <v>Belleville, New Jersey, United States</v>
      </c>
      <c r="V1839" t="s">
        <v>29</v>
      </c>
      <c r="W1839" t="s">
        <v>1391</v>
      </c>
      <c r="X1839" t="s">
        <v>49</v>
      </c>
      <c r="Y1839" t="s">
        <v>123</v>
      </c>
      <c r="Z1839" t="s">
        <v>1392</v>
      </c>
      <c r="AA1839">
        <v>56.91</v>
      </c>
      <c r="AB1839">
        <v>3</v>
      </c>
      <c r="AC1839">
        <v>27.316800000000001</v>
      </c>
      <c r="AD1839" t="e">
        <v>#N/A</v>
      </c>
      <c r="AE1839" t="s">
        <v>34</v>
      </c>
    </row>
    <row r="1840" spans="1:31" x14ac:dyDescent="0.25">
      <c r="A1840">
        <v>302</v>
      </c>
      <c r="B1840" t="s">
        <v>4686</v>
      </c>
      <c r="C1840" s="1">
        <v>43766</v>
      </c>
      <c r="D1840">
        <f t="shared" si="281"/>
        <v>28</v>
      </c>
      <c r="E1840" t="str">
        <f t="shared" si="280"/>
        <v>Oct</v>
      </c>
      <c r="F1840">
        <f t="shared" si="282"/>
        <v>2019</v>
      </c>
      <c r="G1840" t="str">
        <f t="shared" si="283"/>
        <v>Mon</v>
      </c>
      <c r="H1840" s="1">
        <v>43772</v>
      </c>
      <c r="I1840">
        <f t="shared" si="284"/>
        <v>3</v>
      </c>
      <c r="J1840" s="1" t="str">
        <f t="shared" si="285"/>
        <v>Nov</v>
      </c>
      <c r="K1840">
        <f t="shared" si="286"/>
        <v>2019</v>
      </c>
      <c r="L1840" s="1" t="str">
        <f t="shared" si="287"/>
        <v>Sun</v>
      </c>
      <c r="M1840">
        <f t="shared" si="288"/>
        <v>6</v>
      </c>
      <c r="N1840" t="s">
        <v>22</v>
      </c>
      <c r="O1840" t="s">
        <v>345</v>
      </c>
      <c r="P1840" t="s">
        <v>346</v>
      </c>
      <c r="Q1840" t="s">
        <v>25</v>
      </c>
      <c r="R1840" t="s">
        <v>26</v>
      </c>
      <c r="S1840" t="s">
        <v>606</v>
      </c>
      <c r="T1840" t="s">
        <v>202</v>
      </c>
      <c r="U1840" t="str">
        <f t="shared" si="289"/>
        <v>Belleville, New Jersey, United States</v>
      </c>
      <c r="V1840" t="s">
        <v>29</v>
      </c>
      <c r="W1840" t="s">
        <v>675</v>
      </c>
      <c r="X1840" t="s">
        <v>31</v>
      </c>
      <c r="Y1840" t="s">
        <v>120</v>
      </c>
      <c r="Z1840" t="s">
        <v>676</v>
      </c>
      <c r="AA1840">
        <v>77.599999999999994</v>
      </c>
      <c r="AB1840">
        <v>4</v>
      </c>
      <c r="AC1840">
        <v>38.024000000000001</v>
      </c>
      <c r="AD1840" t="e">
        <v>#N/A</v>
      </c>
      <c r="AE1840" t="s">
        <v>39</v>
      </c>
    </row>
    <row r="1841" spans="1:31" x14ac:dyDescent="0.25">
      <c r="A1841">
        <v>303</v>
      </c>
      <c r="B1841" t="s">
        <v>4686</v>
      </c>
      <c r="C1841" s="1">
        <v>43766</v>
      </c>
      <c r="D1841">
        <f t="shared" si="281"/>
        <v>28</v>
      </c>
      <c r="E1841" t="str">
        <f t="shared" si="280"/>
        <v>Oct</v>
      </c>
      <c r="F1841">
        <f t="shared" si="282"/>
        <v>2019</v>
      </c>
      <c r="G1841" t="str">
        <f t="shared" si="283"/>
        <v>Mon</v>
      </c>
      <c r="H1841" s="1">
        <v>43772</v>
      </c>
      <c r="I1841">
        <f t="shared" si="284"/>
        <v>3</v>
      </c>
      <c r="J1841" s="1" t="str">
        <f t="shared" si="285"/>
        <v>Nov</v>
      </c>
      <c r="K1841">
        <f t="shared" si="286"/>
        <v>2019</v>
      </c>
      <c r="L1841" s="1" t="str">
        <f t="shared" si="287"/>
        <v>Sun</v>
      </c>
      <c r="M1841">
        <f t="shared" si="288"/>
        <v>6</v>
      </c>
      <c r="N1841" t="s">
        <v>22</v>
      </c>
      <c r="O1841" t="s">
        <v>345</v>
      </c>
      <c r="P1841" t="s">
        <v>346</v>
      </c>
      <c r="Q1841" t="s">
        <v>25</v>
      </c>
      <c r="R1841" t="s">
        <v>26</v>
      </c>
      <c r="S1841" t="s">
        <v>606</v>
      </c>
      <c r="T1841" t="s">
        <v>202</v>
      </c>
      <c r="U1841" t="str">
        <f t="shared" si="289"/>
        <v>Belleville, New Jersey, United States</v>
      </c>
      <c r="V1841" t="s">
        <v>29</v>
      </c>
      <c r="W1841" t="s">
        <v>4689</v>
      </c>
      <c r="X1841" t="s">
        <v>49</v>
      </c>
      <c r="Y1841" t="s">
        <v>75</v>
      </c>
      <c r="Z1841" t="s">
        <v>4690</v>
      </c>
      <c r="AA1841">
        <v>14.28</v>
      </c>
      <c r="AB1841">
        <v>1</v>
      </c>
      <c r="AC1841">
        <v>6.5688000000000004</v>
      </c>
      <c r="AD1841" t="e">
        <v>#N/A</v>
      </c>
      <c r="AE1841" t="s">
        <v>34</v>
      </c>
    </row>
    <row r="1842" spans="1:31" x14ac:dyDescent="0.25">
      <c r="A1842">
        <v>382</v>
      </c>
      <c r="B1842" t="s">
        <v>4691</v>
      </c>
      <c r="C1842" s="1">
        <v>43766</v>
      </c>
      <c r="D1842">
        <f t="shared" si="281"/>
        <v>28</v>
      </c>
      <c r="E1842" t="str">
        <f t="shared" si="280"/>
        <v>Oct</v>
      </c>
      <c r="F1842">
        <f t="shared" si="282"/>
        <v>2019</v>
      </c>
      <c r="G1842" t="str">
        <f t="shared" si="283"/>
        <v>Mon</v>
      </c>
      <c r="H1842" s="1">
        <v>43767</v>
      </c>
      <c r="I1842">
        <f t="shared" si="284"/>
        <v>29</v>
      </c>
      <c r="J1842" s="1" t="str">
        <f t="shared" si="285"/>
        <v>Oct</v>
      </c>
      <c r="K1842">
        <f t="shared" si="286"/>
        <v>2019</v>
      </c>
      <c r="L1842" s="1" t="str">
        <f t="shared" si="287"/>
        <v>Tue</v>
      </c>
      <c r="M1842">
        <f t="shared" si="288"/>
        <v>1</v>
      </c>
      <c r="N1842" t="s">
        <v>41</v>
      </c>
      <c r="O1842" t="s">
        <v>2202</v>
      </c>
      <c r="P1842" t="s">
        <v>2203</v>
      </c>
      <c r="Q1842" t="s">
        <v>25</v>
      </c>
      <c r="R1842" t="s">
        <v>26</v>
      </c>
      <c r="S1842" t="s">
        <v>361</v>
      </c>
      <c r="T1842" t="s">
        <v>46</v>
      </c>
      <c r="U1842" t="str">
        <f t="shared" si="289"/>
        <v>San Francisco, California, United States</v>
      </c>
      <c r="V1842" t="s">
        <v>47</v>
      </c>
      <c r="W1842" t="s">
        <v>4692</v>
      </c>
      <c r="X1842" t="s">
        <v>49</v>
      </c>
      <c r="Y1842" t="s">
        <v>123</v>
      </c>
      <c r="Z1842" t="s">
        <v>4693</v>
      </c>
      <c r="AA1842">
        <v>50.96</v>
      </c>
      <c r="AB1842">
        <v>7</v>
      </c>
      <c r="AC1842">
        <v>25.48</v>
      </c>
      <c r="AD1842" t="e">
        <v>#N/A</v>
      </c>
      <c r="AE1842" t="s">
        <v>34</v>
      </c>
    </row>
    <row r="1843" spans="1:31" x14ac:dyDescent="0.25">
      <c r="A1843">
        <v>383</v>
      </c>
      <c r="B1843" t="s">
        <v>4691</v>
      </c>
      <c r="C1843" s="1">
        <v>43766</v>
      </c>
      <c r="D1843">
        <f t="shared" si="281"/>
        <v>28</v>
      </c>
      <c r="E1843" t="str">
        <f t="shared" si="280"/>
        <v>Oct</v>
      </c>
      <c r="F1843">
        <f t="shared" si="282"/>
        <v>2019</v>
      </c>
      <c r="G1843" t="str">
        <f t="shared" si="283"/>
        <v>Mon</v>
      </c>
      <c r="H1843" s="1">
        <v>43767</v>
      </c>
      <c r="I1843">
        <f t="shared" si="284"/>
        <v>29</v>
      </c>
      <c r="J1843" s="1" t="str">
        <f t="shared" si="285"/>
        <v>Oct</v>
      </c>
      <c r="K1843">
        <f t="shared" si="286"/>
        <v>2019</v>
      </c>
      <c r="L1843" s="1" t="str">
        <f t="shared" si="287"/>
        <v>Tue</v>
      </c>
      <c r="M1843">
        <f t="shared" si="288"/>
        <v>1</v>
      </c>
      <c r="N1843" t="s">
        <v>41</v>
      </c>
      <c r="O1843" t="s">
        <v>2202</v>
      </c>
      <c r="P1843" t="s">
        <v>2203</v>
      </c>
      <c r="Q1843" t="s">
        <v>25</v>
      </c>
      <c r="R1843" t="s">
        <v>26</v>
      </c>
      <c r="S1843" t="s">
        <v>361</v>
      </c>
      <c r="T1843" t="s">
        <v>46</v>
      </c>
      <c r="U1843" t="str">
        <f t="shared" si="289"/>
        <v>San Francisco, California, United States</v>
      </c>
      <c r="V1843" t="s">
        <v>47</v>
      </c>
      <c r="W1843" t="s">
        <v>227</v>
      </c>
      <c r="X1843" t="s">
        <v>49</v>
      </c>
      <c r="Y1843" t="s">
        <v>75</v>
      </c>
      <c r="Z1843" t="s">
        <v>228</v>
      </c>
      <c r="AA1843">
        <v>49.536000000000001</v>
      </c>
      <c r="AB1843">
        <v>3</v>
      </c>
      <c r="AC1843">
        <v>17.337599999999998</v>
      </c>
      <c r="AD1843" t="e">
        <v>#N/A</v>
      </c>
      <c r="AE1843" t="s">
        <v>34</v>
      </c>
    </row>
    <row r="1844" spans="1:31" x14ac:dyDescent="0.25">
      <c r="A1844">
        <v>1235</v>
      </c>
      <c r="B1844" t="s">
        <v>4694</v>
      </c>
      <c r="C1844" s="1">
        <v>43766</v>
      </c>
      <c r="D1844">
        <f t="shared" si="281"/>
        <v>28</v>
      </c>
      <c r="E1844" t="str">
        <f t="shared" si="280"/>
        <v>Oct</v>
      </c>
      <c r="F1844">
        <f t="shared" si="282"/>
        <v>2019</v>
      </c>
      <c r="G1844" t="str">
        <f t="shared" si="283"/>
        <v>Mon</v>
      </c>
      <c r="H1844" s="1">
        <v>43766</v>
      </c>
      <c r="I1844">
        <f t="shared" si="284"/>
        <v>28</v>
      </c>
      <c r="J1844" s="1" t="str">
        <f t="shared" si="285"/>
        <v>Oct</v>
      </c>
      <c r="K1844">
        <f t="shared" si="286"/>
        <v>2019</v>
      </c>
      <c r="L1844" s="1" t="str">
        <f t="shared" si="287"/>
        <v>Mon</v>
      </c>
      <c r="M1844">
        <f t="shared" si="288"/>
        <v>0</v>
      </c>
      <c r="N1844" t="s">
        <v>211</v>
      </c>
      <c r="O1844" t="s">
        <v>588</v>
      </c>
      <c r="P1844" t="s">
        <v>589</v>
      </c>
      <c r="Q1844" t="s">
        <v>44</v>
      </c>
      <c r="R1844" t="s">
        <v>26</v>
      </c>
      <c r="S1844" t="s">
        <v>4695</v>
      </c>
      <c r="T1844" t="s">
        <v>101</v>
      </c>
      <c r="U1844" t="str">
        <f t="shared" si="289"/>
        <v>Boynton Beach, Florida, United States</v>
      </c>
      <c r="V1844" t="s">
        <v>82</v>
      </c>
      <c r="W1844" t="s">
        <v>164</v>
      </c>
      <c r="X1844" t="s">
        <v>31</v>
      </c>
      <c r="Y1844" t="s">
        <v>120</v>
      </c>
      <c r="Z1844" t="s">
        <v>165</v>
      </c>
      <c r="AA1844">
        <v>47.951999999999998</v>
      </c>
      <c r="AB1844">
        <v>3</v>
      </c>
      <c r="AC1844">
        <v>13.786199999999999</v>
      </c>
      <c r="AD1844" t="e">
        <v>#N/A</v>
      </c>
      <c r="AE1844" t="s">
        <v>39</v>
      </c>
    </row>
    <row r="1845" spans="1:31" x14ac:dyDescent="0.25">
      <c r="A1845">
        <v>1236</v>
      </c>
      <c r="B1845" t="s">
        <v>4694</v>
      </c>
      <c r="C1845" s="1">
        <v>43766</v>
      </c>
      <c r="D1845">
        <f t="shared" si="281"/>
        <v>28</v>
      </c>
      <c r="E1845" t="str">
        <f t="shared" si="280"/>
        <v>Oct</v>
      </c>
      <c r="F1845">
        <f t="shared" si="282"/>
        <v>2019</v>
      </c>
      <c r="G1845" t="str">
        <f t="shared" si="283"/>
        <v>Mon</v>
      </c>
      <c r="H1845" s="1">
        <v>43766</v>
      </c>
      <c r="I1845">
        <f t="shared" si="284"/>
        <v>28</v>
      </c>
      <c r="J1845" s="1" t="str">
        <f t="shared" si="285"/>
        <v>Oct</v>
      </c>
      <c r="K1845">
        <f t="shared" si="286"/>
        <v>2019</v>
      </c>
      <c r="L1845" s="1" t="str">
        <f t="shared" si="287"/>
        <v>Mon</v>
      </c>
      <c r="M1845">
        <f t="shared" si="288"/>
        <v>0</v>
      </c>
      <c r="N1845" t="s">
        <v>211</v>
      </c>
      <c r="O1845" t="s">
        <v>588</v>
      </c>
      <c r="P1845" t="s">
        <v>589</v>
      </c>
      <c r="Q1845" t="s">
        <v>44</v>
      </c>
      <c r="R1845" t="s">
        <v>26</v>
      </c>
      <c r="S1845" t="s">
        <v>4695</v>
      </c>
      <c r="T1845" t="s">
        <v>101</v>
      </c>
      <c r="U1845" t="str">
        <f t="shared" si="289"/>
        <v>Boynton Beach, Florida, United States</v>
      </c>
      <c r="V1845" t="s">
        <v>82</v>
      </c>
      <c r="W1845" t="s">
        <v>4696</v>
      </c>
      <c r="X1845" t="s">
        <v>49</v>
      </c>
      <c r="Y1845" t="s">
        <v>75</v>
      </c>
      <c r="Z1845" t="s">
        <v>4697</v>
      </c>
      <c r="AA1845">
        <v>37.424999999999997</v>
      </c>
      <c r="AB1845">
        <v>5</v>
      </c>
      <c r="AC1845">
        <v>-29.94</v>
      </c>
      <c r="AD1845" t="e">
        <v>#N/A</v>
      </c>
      <c r="AE1845" t="s">
        <v>73</v>
      </c>
    </row>
    <row r="1846" spans="1:31" x14ac:dyDescent="0.25">
      <c r="A1846">
        <v>1237</v>
      </c>
      <c r="B1846" t="s">
        <v>4694</v>
      </c>
      <c r="C1846" s="1">
        <v>43766</v>
      </c>
      <c r="D1846">
        <f t="shared" si="281"/>
        <v>28</v>
      </c>
      <c r="E1846" t="str">
        <f t="shared" si="280"/>
        <v>Oct</v>
      </c>
      <c r="F1846">
        <f t="shared" si="282"/>
        <v>2019</v>
      </c>
      <c r="G1846" t="str">
        <f t="shared" si="283"/>
        <v>Mon</v>
      </c>
      <c r="H1846" s="1">
        <v>43766</v>
      </c>
      <c r="I1846">
        <f t="shared" si="284"/>
        <v>28</v>
      </c>
      <c r="J1846" s="1" t="str">
        <f t="shared" si="285"/>
        <v>Oct</v>
      </c>
      <c r="K1846">
        <f t="shared" si="286"/>
        <v>2019</v>
      </c>
      <c r="L1846" s="1" t="str">
        <f t="shared" si="287"/>
        <v>Mon</v>
      </c>
      <c r="M1846">
        <f t="shared" si="288"/>
        <v>0</v>
      </c>
      <c r="N1846" t="s">
        <v>211</v>
      </c>
      <c r="O1846" t="s">
        <v>588</v>
      </c>
      <c r="P1846" t="s">
        <v>589</v>
      </c>
      <c r="Q1846" t="s">
        <v>44</v>
      </c>
      <c r="R1846" t="s">
        <v>26</v>
      </c>
      <c r="S1846" t="s">
        <v>4695</v>
      </c>
      <c r="T1846" t="s">
        <v>101</v>
      </c>
      <c r="U1846" t="str">
        <f t="shared" si="289"/>
        <v>Boynton Beach, Florida, United States</v>
      </c>
      <c r="V1846" t="s">
        <v>82</v>
      </c>
      <c r="W1846" t="s">
        <v>1450</v>
      </c>
      <c r="X1846" t="s">
        <v>31</v>
      </c>
      <c r="Y1846" t="s">
        <v>120</v>
      </c>
      <c r="Z1846" t="s">
        <v>1451</v>
      </c>
      <c r="AA1846">
        <v>63.968000000000004</v>
      </c>
      <c r="AB1846">
        <v>2</v>
      </c>
      <c r="AC1846">
        <v>0</v>
      </c>
      <c r="AD1846" t="e">
        <v>#N/A</v>
      </c>
      <c r="AE1846" t="s">
        <v>39</v>
      </c>
    </row>
    <row r="1847" spans="1:31" x14ac:dyDescent="0.25">
      <c r="A1847">
        <v>1238</v>
      </c>
      <c r="B1847" t="s">
        <v>4694</v>
      </c>
      <c r="C1847" s="1">
        <v>43766</v>
      </c>
      <c r="D1847">
        <f t="shared" si="281"/>
        <v>28</v>
      </c>
      <c r="E1847" t="str">
        <f t="shared" si="280"/>
        <v>Oct</v>
      </c>
      <c r="F1847">
        <f t="shared" si="282"/>
        <v>2019</v>
      </c>
      <c r="G1847" t="str">
        <f t="shared" si="283"/>
        <v>Mon</v>
      </c>
      <c r="H1847" s="1">
        <v>43766</v>
      </c>
      <c r="I1847">
        <f t="shared" si="284"/>
        <v>28</v>
      </c>
      <c r="J1847" s="1" t="str">
        <f t="shared" si="285"/>
        <v>Oct</v>
      </c>
      <c r="K1847">
        <f t="shared" si="286"/>
        <v>2019</v>
      </c>
      <c r="L1847" s="1" t="str">
        <f t="shared" si="287"/>
        <v>Mon</v>
      </c>
      <c r="M1847">
        <f t="shared" si="288"/>
        <v>0</v>
      </c>
      <c r="N1847" t="s">
        <v>211</v>
      </c>
      <c r="O1847" t="s">
        <v>588</v>
      </c>
      <c r="P1847" t="s">
        <v>589</v>
      </c>
      <c r="Q1847" t="s">
        <v>44</v>
      </c>
      <c r="R1847" t="s">
        <v>26</v>
      </c>
      <c r="S1847" t="s">
        <v>4695</v>
      </c>
      <c r="T1847" t="s">
        <v>101</v>
      </c>
      <c r="U1847" t="str">
        <f t="shared" si="289"/>
        <v>Boynton Beach, Florida, United States</v>
      </c>
      <c r="V1847" t="s">
        <v>82</v>
      </c>
      <c r="W1847" t="s">
        <v>4698</v>
      </c>
      <c r="X1847" t="s">
        <v>31</v>
      </c>
      <c r="Y1847" t="s">
        <v>120</v>
      </c>
      <c r="Z1847" t="s">
        <v>4699</v>
      </c>
      <c r="AA1847">
        <v>165.048</v>
      </c>
      <c r="AB1847">
        <v>3</v>
      </c>
      <c r="AC1847">
        <v>41.262</v>
      </c>
      <c r="AD1847" t="e">
        <v>#N/A</v>
      </c>
      <c r="AE1847" t="s">
        <v>73</v>
      </c>
    </row>
    <row r="1848" spans="1:31" x14ac:dyDescent="0.25">
      <c r="A1848">
        <v>1262</v>
      </c>
      <c r="B1848" t="s">
        <v>4700</v>
      </c>
      <c r="C1848" s="1">
        <v>43766</v>
      </c>
      <c r="D1848">
        <f t="shared" si="281"/>
        <v>28</v>
      </c>
      <c r="E1848" t="str">
        <f t="shared" si="280"/>
        <v>Oct</v>
      </c>
      <c r="F1848">
        <f t="shared" si="282"/>
        <v>2019</v>
      </c>
      <c r="G1848" t="str">
        <f t="shared" si="283"/>
        <v>Mon</v>
      </c>
      <c r="H1848" s="1">
        <v>43773</v>
      </c>
      <c r="I1848">
        <f t="shared" si="284"/>
        <v>4</v>
      </c>
      <c r="J1848" s="1" t="str">
        <f t="shared" si="285"/>
        <v>Nov</v>
      </c>
      <c r="K1848">
        <f t="shared" si="286"/>
        <v>2019</v>
      </c>
      <c r="L1848" s="1" t="str">
        <f t="shared" si="287"/>
        <v>Mon</v>
      </c>
      <c r="M1848">
        <f t="shared" si="288"/>
        <v>7</v>
      </c>
      <c r="N1848" t="s">
        <v>22</v>
      </c>
      <c r="O1848" t="s">
        <v>432</v>
      </c>
      <c r="P1848" t="s">
        <v>433</v>
      </c>
      <c r="Q1848" t="s">
        <v>25</v>
      </c>
      <c r="R1848" t="s">
        <v>26</v>
      </c>
      <c r="S1848" t="s">
        <v>3554</v>
      </c>
      <c r="T1848" t="s">
        <v>81</v>
      </c>
      <c r="U1848" t="str">
        <f t="shared" si="289"/>
        <v>Greenville, North Carolina, United States</v>
      </c>
      <c r="V1848" t="s">
        <v>82</v>
      </c>
      <c r="W1848" t="s">
        <v>138</v>
      </c>
      <c r="X1848" t="s">
        <v>49</v>
      </c>
      <c r="Y1848" t="s">
        <v>75</v>
      </c>
      <c r="Z1848" t="s">
        <v>139</v>
      </c>
      <c r="AA1848">
        <v>17.616</v>
      </c>
      <c r="AB1848">
        <v>4</v>
      </c>
      <c r="AC1848">
        <v>-14.0928</v>
      </c>
      <c r="AD1848" t="e">
        <v>#N/A</v>
      </c>
      <c r="AE1848" t="s">
        <v>34</v>
      </c>
    </row>
    <row r="1849" spans="1:31" x14ac:dyDescent="0.25">
      <c r="A1849">
        <v>3878</v>
      </c>
      <c r="B1849" t="s">
        <v>4701</v>
      </c>
      <c r="C1849" s="1">
        <v>43766</v>
      </c>
      <c r="D1849">
        <f t="shared" si="281"/>
        <v>28</v>
      </c>
      <c r="E1849" t="str">
        <f t="shared" si="280"/>
        <v>Oct</v>
      </c>
      <c r="F1849">
        <f t="shared" si="282"/>
        <v>2019</v>
      </c>
      <c r="G1849" t="str">
        <f t="shared" si="283"/>
        <v>Mon</v>
      </c>
      <c r="H1849" s="1">
        <v>43771</v>
      </c>
      <c r="I1849">
        <f t="shared" si="284"/>
        <v>2</v>
      </c>
      <c r="J1849" s="1" t="str">
        <f t="shared" si="285"/>
        <v>Nov</v>
      </c>
      <c r="K1849">
        <f t="shared" si="286"/>
        <v>2019</v>
      </c>
      <c r="L1849" s="1" t="str">
        <f t="shared" si="287"/>
        <v>Sat</v>
      </c>
      <c r="M1849">
        <f t="shared" si="288"/>
        <v>5</v>
      </c>
      <c r="N1849" t="s">
        <v>22</v>
      </c>
      <c r="O1849" t="s">
        <v>4510</v>
      </c>
      <c r="P1849" t="s">
        <v>4511</v>
      </c>
      <c r="Q1849" t="s">
        <v>44</v>
      </c>
      <c r="R1849" t="s">
        <v>26</v>
      </c>
      <c r="S1849" t="s">
        <v>669</v>
      </c>
      <c r="T1849" t="s">
        <v>101</v>
      </c>
      <c r="U1849" t="str">
        <f t="shared" si="289"/>
        <v>Tampa, Florida, United States</v>
      </c>
      <c r="V1849" t="s">
        <v>82</v>
      </c>
      <c r="W1849" t="s">
        <v>4702</v>
      </c>
      <c r="X1849" t="s">
        <v>49</v>
      </c>
      <c r="Y1849" t="s">
        <v>75</v>
      </c>
      <c r="Z1849" t="s">
        <v>4703</v>
      </c>
      <c r="AA1849">
        <v>38.19</v>
      </c>
      <c r="AB1849">
        <v>5</v>
      </c>
      <c r="AC1849">
        <v>-26.733000000000001</v>
      </c>
      <c r="AD1849" t="e">
        <v>#N/A</v>
      </c>
      <c r="AE1849" t="s">
        <v>73</v>
      </c>
    </row>
    <row r="1850" spans="1:31" x14ac:dyDescent="0.25">
      <c r="A1850">
        <v>4951</v>
      </c>
      <c r="B1850" t="s">
        <v>4704</v>
      </c>
      <c r="C1850" s="1">
        <v>43766</v>
      </c>
      <c r="D1850">
        <f t="shared" si="281"/>
        <v>28</v>
      </c>
      <c r="E1850" t="str">
        <f t="shared" si="280"/>
        <v>Oct</v>
      </c>
      <c r="F1850">
        <f t="shared" si="282"/>
        <v>2019</v>
      </c>
      <c r="G1850" t="str">
        <f t="shared" si="283"/>
        <v>Mon</v>
      </c>
      <c r="H1850" s="1">
        <v>43770</v>
      </c>
      <c r="I1850">
        <f t="shared" si="284"/>
        <v>1</v>
      </c>
      <c r="J1850" s="1" t="str">
        <f t="shared" si="285"/>
        <v>Nov</v>
      </c>
      <c r="K1850">
        <f t="shared" si="286"/>
        <v>2019</v>
      </c>
      <c r="L1850" s="1" t="str">
        <f t="shared" si="287"/>
        <v>Fri</v>
      </c>
      <c r="M1850">
        <f t="shared" si="288"/>
        <v>4</v>
      </c>
      <c r="N1850" t="s">
        <v>97</v>
      </c>
      <c r="O1850" t="s">
        <v>4705</v>
      </c>
      <c r="P1850" t="s">
        <v>4706</v>
      </c>
      <c r="Q1850" t="s">
        <v>44</v>
      </c>
      <c r="R1850" t="s">
        <v>26</v>
      </c>
      <c r="S1850" t="s">
        <v>221</v>
      </c>
      <c r="T1850" t="s">
        <v>222</v>
      </c>
      <c r="U1850" t="str">
        <f t="shared" si="289"/>
        <v>New York City, New York, United States</v>
      </c>
      <c r="V1850" t="s">
        <v>29</v>
      </c>
      <c r="W1850" t="s">
        <v>4302</v>
      </c>
      <c r="X1850" t="s">
        <v>49</v>
      </c>
      <c r="Y1850" t="s">
        <v>92</v>
      </c>
      <c r="Z1850" t="s">
        <v>4303</v>
      </c>
      <c r="AA1850">
        <v>12.42</v>
      </c>
      <c r="AB1850">
        <v>3</v>
      </c>
      <c r="AC1850">
        <v>5.2164000000000001</v>
      </c>
      <c r="AD1850" t="e">
        <v>#N/A</v>
      </c>
      <c r="AE1850" t="s">
        <v>34</v>
      </c>
    </row>
    <row r="1851" spans="1:31" x14ac:dyDescent="0.25">
      <c r="A1851">
        <v>7203</v>
      </c>
      <c r="B1851" t="s">
        <v>4707</v>
      </c>
      <c r="C1851" s="1">
        <v>43766</v>
      </c>
      <c r="D1851">
        <f t="shared" si="281"/>
        <v>28</v>
      </c>
      <c r="E1851" t="str">
        <f t="shared" si="280"/>
        <v>Oct</v>
      </c>
      <c r="F1851">
        <f t="shared" si="282"/>
        <v>2019</v>
      </c>
      <c r="G1851" t="str">
        <f t="shared" si="283"/>
        <v>Mon</v>
      </c>
      <c r="H1851" s="1">
        <v>43766</v>
      </c>
      <c r="I1851">
        <f t="shared" si="284"/>
        <v>28</v>
      </c>
      <c r="J1851" s="1" t="str">
        <f t="shared" si="285"/>
        <v>Oct</v>
      </c>
      <c r="K1851">
        <f t="shared" si="286"/>
        <v>2019</v>
      </c>
      <c r="L1851" s="1" t="str">
        <f t="shared" si="287"/>
        <v>Mon</v>
      </c>
      <c r="M1851">
        <f t="shared" si="288"/>
        <v>0</v>
      </c>
      <c r="N1851" t="s">
        <v>211</v>
      </c>
      <c r="O1851" t="s">
        <v>4708</v>
      </c>
      <c r="P1851" t="s">
        <v>4709</v>
      </c>
      <c r="Q1851" t="s">
        <v>25</v>
      </c>
      <c r="R1851" t="s">
        <v>26</v>
      </c>
      <c r="S1851" t="s">
        <v>2716</v>
      </c>
      <c r="T1851" t="s">
        <v>222</v>
      </c>
      <c r="U1851" t="str">
        <f t="shared" si="289"/>
        <v>Rochester, New York, United States</v>
      </c>
      <c r="V1851" t="s">
        <v>29</v>
      </c>
      <c r="W1851" t="s">
        <v>3321</v>
      </c>
      <c r="X1851" t="s">
        <v>31</v>
      </c>
      <c r="Y1851" t="s">
        <v>120</v>
      </c>
      <c r="Z1851" t="s">
        <v>3322</v>
      </c>
      <c r="AA1851">
        <v>756.8</v>
      </c>
      <c r="AB1851">
        <v>5</v>
      </c>
      <c r="AC1851">
        <v>75.680000000000007</v>
      </c>
      <c r="AD1851" t="e">
        <v>#N/A</v>
      </c>
      <c r="AE1851" t="s">
        <v>39</v>
      </c>
    </row>
    <row r="1852" spans="1:31" x14ac:dyDescent="0.25">
      <c r="A1852">
        <v>1536</v>
      </c>
      <c r="B1852" t="s">
        <v>4710</v>
      </c>
      <c r="C1852" s="1">
        <v>43767</v>
      </c>
      <c r="D1852">
        <f t="shared" si="281"/>
        <v>29</v>
      </c>
      <c r="E1852" t="str">
        <f t="shared" si="280"/>
        <v>Oct</v>
      </c>
      <c r="F1852">
        <f t="shared" si="282"/>
        <v>2019</v>
      </c>
      <c r="G1852" t="str">
        <f t="shared" si="283"/>
        <v>Tue</v>
      </c>
      <c r="H1852" s="1">
        <v>43771</v>
      </c>
      <c r="I1852">
        <f t="shared" si="284"/>
        <v>2</v>
      </c>
      <c r="J1852" s="1" t="str">
        <f t="shared" si="285"/>
        <v>Nov</v>
      </c>
      <c r="K1852">
        <f t="shared" si="286"/>
        <v>2019</v>
      </c>
      <c r="L1852" s="1" t="str">
        <f t="shared" si="287"/>
        <v>Sat</v>
      </c>
      <c r="M1852">
        <f t="shared" si="288"/>
        <v>4</v>
      </c>
      <c r="N1852" t="s">
        <v>22</v>
      </c>
      <c r="O1852" t="s">
        <v>4711</v>
      </c>
      <c r="P1852" t="s">
        <v>4712</v>
      </c>
      <c r="Q1852" t="s">
        <v>25</v>
      </c>
      <c r="R1852" t="s">
        <v>26</v>
      </c>
      <c r="S1852" t="s">
        <v>4713</v>
      </c>
      <c r="T1852" t="s">
        <v>202</v>
      </c>
      <c r="U1852" t="str">
        <f t="shared" si="289"/>
        <v>Bridgeton, New Jersey, United States</v>
      </c>
      <c r="V1852" t="s">
        <v>29</v>
      </c>
      <c r="W1852" t="s">
        <v>2693</v>
      </c>
      <c r="X1852" t="s">
        <v>49</v>
      </c>
      <c r="Y1852" t="s">
        <v>50</v>
      </c>
      <c r="Z1852" t="s">
        <v>2694</v>
      </c>
      <c r="AA1852">
        <v>40.74</v>
      </c>
      <c r="AB1852">
        <v>3</v>
      </c>
      <c r="AC1852">
        <v>0.40739999999999998</v>
      </c>
      <c r="AD1852" t="e">
        <v>#N/A</v>
      </c>
      <c r="AE1852" t="s">
        <v>39</v>
      </c>
    </row>
    <row r="1853" spans="1:31" x14ac:dyDescent="0.25">
      <c r="A1853">
        <v>1537</v>
      </c>
      <c r="B1853" t="s">
        <v>4710</v>
      </c>
      <c r="C1853" s="1">
        <v>43767</v>
      </c>
      <c r="D1853">
        <f t="shared" si="281"/>
        <v>29</v>
      </c>
      <c r="E1853" t="str">
        <f t="shared" si="280"/>
        <v>Oct</v>
      </c>
      <c r="F1853">
        <f t="shared" si="282"/>
        <v>2019</v>
      </c>
      <c r="G1853" t="str">
        <f t="shared" si="283"/>
        <v>Tue</v>
      </c>
      <c r="H1853" s="1">
        <v>43771</v>
      </c>
      <c r="I1853">
        <f t="shared" si="284"/>
        <v>2</v>
      </c>
      <c r="J1853" s="1" t="str">
        <f t="shared" si="285"/>
        <v>Nov</v>
      </c>
      <c r="K1853">
        <f t="shared" si="286"/>
        <v>2019</v>
      </c>
      <c r="L1853" s="1" t="str">
        <f t="shared" si="287"/>
        <v>Sat</v>
      </c>
      <c r="M1853">
        <f t="shared" si="288"/>
        <v>4</v>
      </c>
      <c r="N1853" t="s">
        <v>22</v>
      </c>
      <c r="O1853" t="s">
        <v>4711</v>
      </c>
      <c r="P1853" t="s">
        <v>4712</v>
      </c>
      <c r="Q1853" t="s">
        <v>25</v>
      </c>
      <c r="R1853" t="s">
        <v>26</v>
      </c>
      <c r="S1853" t="s">
        <v>4713</v>
      </c>
      <c r="T1853" t="s">
        <v>202</v>
      </c>
      <c r="U1853" t="str">
        <f t="shared" si="289"/>
        <v>Bridgeton, New Jersey, United States</v>
      </c>
      <c r="V1853" t="s">
        <v>29</v>
      </c>
      <c r="W1853" t="s">
        <v>836</v>
      </c>
      <c r="X1853" t="s">
        <v>49</v>
      </c>
      <c r="Y1853" t="s">
        <v>282</v>
      </c>
      <c r="Z1853" t="s">
        <v>837</v>
      </c>
      <c r="AA1853">
        <v>11.67</v>
      </c>
      <c r="AB1853">
        <v>3</v>
      </c>
      <c r="AC1853">
        <v>3.0341999999999998</v>
      </c>
      <c r="AD1853" t="e">
        <v>#N/A</v>
      </c>
      <c r="AE1853" t="s">
        <v>73</v>
      </c>
    </row>
    <row r="1854" spans="1:31" x14ac:dyDescent="0.25">
      <c r="A1854">
        <v>3168</v>
      </c>
      <c r="B1854" t="s">
        <v>4714</v>
      </c>
      <c r="C1854" s="1">
        <v>43767</v>
      </c>
      <c r="D1854">
        <f t="shared" si="281"/>
        <v>29</v>
      </c>
      <c r="E1854" t="str">
        <f t="shared" si="280"/>
        <v>Oct</v>
      </c>
      <c r="F1854">
        <f t="shared" si="282"/>
        <v>2019</v>
      </c>
      <c r="G1854" t="str">
        <f t="shared" si="283"/>
        <v>Tue</v>
      </c>
      <c r="H1854" s="1">
        <v>43769</v>
      </c>
      <c r="I1854">
        <f t="shared" si="284"/>
        <v>31</v>
      </c>
      <c r="J1854" s="1" t="str">
        <f t="shared" si="285"/>
        <v>Oct</v>
      </c>
      <c r="K1854">
        <f t="shared" si="286"/>
        <v>2019</v>
      </c>
      <c r="L1854" s="1" t="str">
        <f t="shared" si="287"/>
        <v>Thu</v>
      </c>
      <c r="M1854">
        <f t="shared" si="288"/>
        <v>2</v>
      </c>
      <c r="N1854" t="s">
        <v>41</v>
      </c>
      <c r="O1854" t="s">
        <v>4715</v>
      </c>
      <c r="P1854" t="s">
        <v>4716</v>
      </c>
      <c r="Q1854" t="s">
        <v>44</v>
      </c>
      <c r="R1854" t="s">
        <v>26</v>
      </c>
      <c r="S1854" t="s">
        <v>4717</v>
      </c>
      <c r="T1854" t="s">
        <v>883</v>
      </c>
      <c r="U1854" t="str">
        <f t="shared" si="289"/>
        <v>Lansing, Michigan, United States</v>
      </c>
      <c r="V1854" t="s">
        <v>57</v>
      </c>
      <c r="W1854" t="s">
        <v>4283</v>
      </c>
      <c r="X1854" t="s">
        <v>31</v>
      </c>
      <c r="Y1854" t="s">
        <v>120</v>
      </c>
      <c r="Z1854" t="s">
        <v>4284</v>
      </c>
      <c r="AA1854">
        <v>67</v>
      </c>
      <c r="AB1854">
        <v>5</v>
      </c>
      <c r="AC1854">
        <v>32.159999999999997</v>
      </c>
      <c r="AD1854" t="e">
        <v>#N/A</v>
      </c>
      <c r="AE1854" t="s">
        <v>34</v>
      </c>
    </row>
    <row r="1855" spans="1:31" x14ac:dyDescent="0.25">
      <c r="A1855">
        <v>6241</v>
      </c>
      <c r="B1855" t="s">
        <v>4718</v>
      </c>
      <c r="C1855" s="1">
        <v>43767</v>
      </c>
      <c r="D1855">
        <f t="shared" si="281"/>
        <v>29</v>
      </c>
      <c r="E1855" t="str">
        <f t="shared" si="280"/>
        <v>Oct</v>
      </c>
      <c r="F1855">
        <f t="shared" si="282"/>
        <v>2019</v>
      </c>
      <c r="G1855" t="str">
        <f t="shared" si="283"/>
        <v>Tue</v>
      </c>
      <c r="H1855" s="1">
        <v>43770</v>
      </c>
      <c r="I1855">
        <f t="shared" si="284"/>
        <v>1</v>
      </c>
      <c r="J1855" s="1" t="str">
        <f t="shared" si="285"/>
        <v>Nov</v>
      </c>
      <c r="K1855">
        <f t="shared" si="286"/>
        <v>2019</v>
      </c>
      <c r="L1855" s="1" t="str">
        <f t="shared" si="287"/>
        <v>Fri</v>
      </c>
      <c r="M1855">
        <f t="shared" si="288"/>
        <v>3</v>
      </c>
      <c r="N1855" t="s">
        <v>97</v>
      </c>
      <c r="O1855" t="s">
        <v>2061</v>
      </c>
      <c r="P1855" t="s">
        <v>2062</v>
      </c>
      <c r="Q1855" t="s">
        <v>44</v>
      </c>
      <c r="R1855" t="s">
        <v>26</v>
      </c>
      <c r="S1855" t="s">
        <v>45</v>
      </c>
      <c r="T1855" t="s">
        <v>46</v>
      </c>
      <c r="U1855" t="str">
        <f t="shared" si="289"/>
        <v>Los Angeles, California, United States</v>
      </c>
      <c r="V1855" t="s">
        <v>47</v>
      </c>
      <c r="W1855" t="s">
        <v>138</v>
      </c>
      <c r="X1855" t="s">
        <v>49</v>
      </c>
      <c r="Y1855" t="s">
        <v>75</v>
      </c>
      <c r="Z1855" t="s">
        <v>139</v>
      </c>
      <c r="AA1855">
        <v>11.744</v>
      </c>
      <c r="AB1855">
        <v>1</v>
      </c>
      <c r="AC1855">
        <v>3.8168000000000002</v>
      </c>
      <c r="AD1855" t="e">
        <v>#N/A</v>
      </c>
      <c r="AE1855" t="s">
        <v>34</v>
      </c>
    </row>
    <row r="1856" spans="1:31" x14ac:dyDescent="0.25">
      <c r="A1856">
        <v>3292</v>
      </c>
      <c r="B1856" t="s">
        <v>4719</v>
      </c>
      <c r="C1856" s="1">
        <v>43768</v>
      </c>
      <c r="D1856">
        <f t="shared" si="281"/>
        <v>30</v>
      </c>
      <c r="E1856" t="str">
        <f t="shared" si="280"/>
        <v>Oct</v>
      </c>
      <c r="F1856">
        <f t="shared" si="282"/>
        <v>2019</v>
      </c>
      <c r="G1856" t="str">
        <f t="shared" si="283"/>
        <v>Wed</v>
      </c>
      <c r="H1856" s="1">
        <v>43773</v>
      </c>
      <c r="I1856">
        <f t="shared" si="284"/>
        <v>4</v>
      </c>
      <c r="J1856" s="1" t="str">
        <f t="shared" si="285"/>
        <v>Nov</v>
      </c>
      <c r="K1856">
        <f t="shared" si="286"/>
        <v>2019</v>
      </c>
      <c r="L1856" s="1" t="str">
        <f t="shared" si="287"/>
        <v>Mon</v>
      </c>
      <c r="M1856">
        <f t="shared" si="288"/>
        <v>5</v>
      </c>
      <c r="N1856" t="s">
        <v>22</v>
      </c>
      <c r="O1856" t="s">
        <v>1508</v>
      </c>
      <c r="P1856" t="s">
        <v>1509</v>
      </c>
      <c r="Q1856" t="s">
        <v>44</v>
      </c>
      <c r="R1856" t="s">
        <v>26</v>
      </c>
      <c r="S1856" t="s">
        <v>4720</v>
      </c>
      <c r="T1856" t="s">
        <v>883</v>
      </c>
      <c r="U1856" t="str">
        <f t="shared" si="289"/>
        <v>Sterling Heights, Michigan, United States</v>
      </c>
      <c r="V1856" t="s">
        <v>57</v>
      </c>
      <c r="W1856" t="s">
        <v>91</v>
      </c>
      <c r="X1856" t="s">
        <v>49</v>
      </c>
      <c r="Y1856" t="s">
        <v>92</v>
      </c>
      <c r="Z1856" t="s">
        <v>93</v>
      </c>
      <c r="AA1856">
        <v>11.68</v>
      </c>
      <c r="AB1856">
        <v>2</v>
      </c>
      <c r="AC1856">
        <v>3.504</v>
      </c>
      <c r="AD1856" t="e">
        <v>#N/A</v>
      </c>
      <c r="AE1856" t="s">
        <v>34</v>
      </c>
    </row>
    <row r="1857" spans="1:31" x14ac:dyDescent="0.25">
      <c r="A1857">
        <v>9203</v>
      </c>
      <c r="B1857" t="s">
        <v>4721</v>
      </c>
      <c r="C1857" s="1">
        <v>43768</v>
      </c>
      <c r="D1857">
        <f t="shared" si="281"/>
        <v>30</v>
      </c>
      <c r="E1857" t="str">
        <f t="shared" si="280"/>
        <v>Oct</v>
      </c>
      <c r="F1857">
        <f t="shared" si="282"/>
        <v>2019</v>
      </c>
      <c r="G1857" t="str">
        <f t="shared" si="283"/>
        <v>Wed</v>
      </c>
      <c r="H1857" s="1">
        <v>43772</v>
      </c>
      <c r="I1857">
        <f t="shared" si="284"/>
        <v>3</v>
      </c>
      <c r="J1857" s="1" t="str">
        <f t="shared" si="285"/>
        <v>Nov</v>
      </c>
      <c r="K1857">
        <f t="shared" si="286"/>
        <v>2019</v>
      </c>
      <c r="L1857" s="1" t="str">
        <f t="shared" si="287"/>
        <v>Sun</v>
      </c>
      <c r="M1857">
        <f t="shared" si="288"/>
        <v>4</v>
      </c>
      <c r="N1857" t="s">
        <v>22</v>
      </c>
      <c r="O1857" t="s">
        <v>1004</v>
      </c>
      <c r="P1857" t="s">
        <v>1005</v>
      </c>
      <c r="Q1857" t="s">
        <v>25</v>
      </c>
      <c r="R1857" t="s">
        <v>26</v>
      </c>
      <c r="S1857" t="s">
        <v>221</v>
      </c>
      <c r="T1857" t="s">
        <v>222</v>
      </c>
      <c r="U1857" t="str">
        <f t="shared" si="289"/>
        <v>New York City, New York, United States</v>
      </c>
      <c r="V1857" t="s">
        <v>29</v>
      </c>
      <c r="W1857" t="s">
        <v>2163</v>
      </c>
      <c r="X1857" t="s">
        <v>49</v>
      </c>
      <c r="Y1857" t="s">
        <v>75</v>
      </c>
      <c r="Z1857" t="s">
        <v>2164</v>
      </c>
      <c r="AA1857">
        <v>28.751999999999999</v>
      </c>
      <c r="AB1857">
        <v>3</v>
      </c>
      <c r="AC1857">
        <v>10.0632</v>
      </c>
      <c r="AD1857" t="e">
        <v>#N/A</v>
      </c>
      <c r="AE1857" t="s">
        <v>39</v>
      </c>
    </row>
    <row r="1858" spans="1:31" x14ac:dyDescent="0.25">
      <c r="A1858">
        <v>9204</v>
      </c>
      <c r="B1858" t="s">
        <v>4721</v>
      </c>
      <c r="C1858" s="1">
        <v>43768</v>
      </c>
      <c r="D1858">
        <f t="shared" si="281"/>
        <v>30</v>
      </c>
      <c r="E1858" t="str">
        <f t="shared" ref="E1858:E1921" si="290">TEXT(C1858,"mmm")</f>
        <v>Oct</v>
      </c>
      <c r="F1858">
        <f t="shared" si="282"/>
        <v>2019</v>
      </c>
      <c r="G1858" t="str">
        <f t="shared" si="283"/>
        <v>Wed</v>
      </c>
      <c r="H1858" s="1">
        <v>43772</v>
      </c>
      <c r="I1858">
        <f t="shared" si="284"/>
        <v>3</v>
      </c>
      <c r="J1858" s="1" t="str">
        <f t="shared" si="285"/>
        <v>Nov</v>
      </c>
      <c r="K1858">
        <f t="shared" si="286"/>
        <v>2019</v>
      </c>
      <c r="L1858" s="1" t="str">
        <f t="shared" si="287"/>
        <v>Sun</v>
      </c>
      <c r="M1858">
        <f t="shared" si="288"/>
        <v>4</v>
      </c>
      <c r="N1858" t="s">
        <v>22</v>
      </c>
      <c r="O1858" t="s">
        <v>1004</v>
      </c>
      <c r="P1858" t="s">
        <v>1005</v>
      </c>
      <c r="Q1858" t="s">
        <v>25</v>
      </c>
      <c r="R1858" t="s">
        <v>26</v>
      </c>
      <c r="S1858" t="s">
        <v>221</v>
      </c>
      <c r="T1858" t="s">
        <v>222</v>
      </c>
      <c r="U1858" t="str">
        <f t="shared" si="289"/>
        <v>New York City, New York, United States</v>
      </c>
      <c r="V1858" t="s">
        <v>29</v>
      </c>
      <c r="W1858" t="s">
        <v>2088</v>
      </c>
      <c r="X1858" t="s">
        <v>49</v>
      </c>
      <c r="Y1858" t="s">
        <v>92</v>
      </c>
      <c r="Z1858" t="s">
        <v>2089</v>
      </c>
      <c r="AA1858">
        <v>114.95</v>
      </c>
      <c r="AB1858">
        <v>5</v>
      </c>
      <c r="AC1858">
        <v>32.186</v>
      </c>
      <c r="AD1858" t="e">
        <v>#N/A</v>
      </c>
      <c r="AE1858" t="s">
        <v>34</v>
      </c>
    </row>
    <row r="1859" spans="1:31" x14ac:dyDescent="0.25">
      <c r="A1859">
        <v>9702</v>
      </c>
      <c r="B1859" t="s">
        <v>4722</v>
      </c>
      <c r="C1859" s="1">
        <v>43768</v>
      </c>
      <c r="D1859">
        <f t="shared" ref="D1859:D1922" si="291">DAY(C1859)</f>
        <v>30</v>
      </c>
      <c r="E1859" t="str">
        <f t="shared" si="290"/>
        <v>Oct</v>
      </c>
      <c r="F1859">
        <f t="shared" ref="F1859:F1922" si="292">YEAR(C1859)</f>
        <v>2019</v>
      </c>
      <c r="G1859" t="str">
        <f t="shared" ref="G1859:G1922" si="293">TEXT(C1859,"ddd")</f>
        <v>Wed</v>
      </c>
      <c r="H1859" s="1">
        <v>43773</v>
      </c>
      <c r="I1859">
        <f t="shared" ref="I1859:I1922" si="294">DAY(H1859)</f>
        <v>4</v>
      </c>
      <c r="J1859" s="1" t="str">
        <f t="shared" ref="J1859:J1922" si="295">TEXT(H1859,"mmm")</f>
        <v>Nov</v>
      </c>
      <c r="K1859">
        <f t="shared" ref="K1859:K1922" si="296">YEAR(H1859)</f>
        <v>2019</v>
      </c>
      <c r="L1859" s="1" t="str">
        <f t="shared" ref="L1859:L1922" si="297">TEXT(H1859,"ddd")</f>
        <v>Mon</v>
      </c>
      <c r="M1859">
        <f t="shared" ref="M1859:M1922" si="298">H1859-C1859</f>
        <v>5</v>
      </c>
      <c r="N1859" t="s">
        <v>22</v>
      </c>
      <c r="O1859" t="s">
        <v>1521</v>
      </c>
      <c r="P1859" t="s">
        <v>1522</v>
      </c>
      <c r="Q1859" t="s">
        <v>44</v>
      </c>
      <c r="R1859" t="s">
        <v>26</v>
      </c>
      <c r="S1859" t="s">
        <v>4723</v>
      </c>
      <c r="T1859" t="s">
        <v>46</v>
      </c>
      <c r="U1859" t="str">
        <f t="shared" ref="U1859:U1922" si="299">CONCATENATE(S1859,", ",T1859,", ",R1859)</f>
        <v>San Luis Obispo, California, United States</v>
      </c>
      <c r="V1859" t="s">
        <v>47</v>
      </c>
      <c r="W1859" t="s">
        <v>4724</v>
      </c>
      <c r="X1859" t="s">
        <v>49</v>
      </c>
      <c r="Y1859" t="s">
        <v>271</v>
      </c>
      <c r="Z1859" t="s">
        <v>4725</v>
      </c>
      <c r="AA1859">
        <v>3.62</v>
      </c>
      <c r="AB1859">
        <v>2</v>
      </c>
      <c r="AC1859">
        <v>1.1946000000000001</v>
      </c>
      <c r="AD1859" t="e">
        <v>#N/A</v>
      </c>
      <c r="AE1859" t="s">
        <v>39</v>
      </c>
    </row>
    <row r="1860" spans="1:31" x14ac:dyDescent="0.25">
      <c r="A1860">
        <v>2448</v>
      </c>
      <c r="B1860" t="s">
        <v>4726</v>
      </c>
      <c r="C1860" s="1">
        <v>43769</v>
      </c>
      <c r="D1860">
        <f t="shared" si="291"/>
        <v>31</v>
      </c>
      <c r="E1860" t="str">
        <f t="shared" si="290"/>
        <v>Oct</v>
      </c>
      <c r="F1860">
        <f t="shared" si="292"/>
        <v>2019</v>
      </c>
      <c r="G1860" t="str">
        <f t="shared" si="293"/>
        <v>Thu</v>
      </c>
      <c r="H1860" s="1">
        <v>43775</v>
      </c>
      <c r="I1860">
        <f t="shared" si="294"/>
        <v>6</v>
      </c>
      <c r="J1860" s="1" t="str">
        <f t="shared" si="295"/>
        <v>Nov</v>
      </c>
      <c r="K1860">
        <f t="shared" si="296"/>
        <v>2019</v>
      </c>
      <c r="L1860" s="1" t="str">
        <f t="shared" si="297"/>
        <v>Wed</v>
      </c>
      <c r="M1860">
        <f t="shared" si="298"/>
        <v>6</v>
      </c>
      <c r="N1860" t="s">
        <v>22</v>
      </c>
      <c r="O1860" t="s">
        <v>1556</v>
      </c>
      <c r="P1860" t="s">
        <v>1557</v>
      </c>
      <c r="Q1860" t="s">
        <v>44</v>
      </c>
      <c r="R1860" t="s">
        <v>26</v>
      </c>
      <c r="S1860" t="s">
        <v>89</v>
      </c>
      <c r="T1860" t="s">
        <v>90</v>
      </c>
      <c r="U1860" t="str">
        <f t="shared" si="299"/>
        <v>Philadelphia, Pennsylvania, United States</v>
      </c>
      <c r="V1860" t="s">
        <v>29</v>
      </c>
      <c r="W1860" t="s">
        <v>3153</v>
      </c>
      <c r="X1860" t="s">
        <v>31</v>
      </c>
      <c r="Y1860" t="s">
        <v>262</v>
      </c>
      <c r="Z1860" t="s">
        <v>3154</v>
      </c>
      <c r="AA1860">
        <v>492.83499999999998</v>
      </c>
      <c r="AB1860">
        <v>5</v>
      </c>
      <c r="AC1860">
        <v>-14.081</v>
      </c>
      <c r="AD1860" t="e">
        <v>#N/A</v>
      </c>
      <c r="AE1860" t="s">
        <v>73</v>
      </c>
    </row>
    <row r="1861" spans="1:31" x14ac:dyDescent="0.25">
      <c r="A1861">
        <v>3787</v>
      </c>
      <c r="B1861" t="s">
        <v>4727</v>
      </c>
      <c r="C1861" s="1">
        <v>43769</v>
      </c>
      <c r="D1861">
        <f t="shared" si="291"/>
        <v>31</v>
      </c>
      <c r="E1861" t="str">
        <f t="shared" si="290"/>
        <v>Oct</v>
      </c>
      <c r="F1861">
        <f t="shared" si="292"/>
        <v>2019</v>
      </c>
      <c r="G1861" t="str">
        <f t="shared" si="293"/>
        <v>Thu</v>
      </c>
      <c r="H1861" s="1">
        <v>43773</v>
      </c>
      <c r="I1861">
        <f t="shared" si="294"/>
        <v>4</v>
      </c>
      <c r="J1861" s="1" t="str">
        <f t="shared" si="295"/>
        <v>Nov</v>
      </c>
      <c r="K1861">
        <f t="shared" si="296"/>
        <v>2019</v>
      </c>
      <c r="L1861" s="1" t="str">
        <f t="shared" si="297"/>
        <v>Mon</v>
      </c>
      <c r="M1861">
        <f t="shared" si="298"/>
        <v>4</v>
      </c>
      <c r="N1861" t="s">
        <v>22</v>
      </c>
      <c r="O1861" t="s">
        <v>345</v>
      </c>
      <c r="P1861" t="s">
        <v>346</v>
      </c>
      <c r="Q1861" t="s">
        <v>25</v>
      </c>
      <c r="R1861" t="s">
        <v>26</v>
      </c>
      <c r="S1861" t="s">
        <v>45</v>
      </c>
      <c r="T1861" t="s">
        <v>46</v>
      </c>
      <c r="U1861" t="str">
        <f t="shared" si="299"/>
        <v>Los Angeles, California, United States</v>
      </c>
      <c r="V1861" t="s">
        <v>47</v>
      </c>
      <c r="W1861" t="s">
        <v>4728</v>
      </c>
      <c r="X1861" t="s">
        <v>49</v>
      </c>
      <c r="Y1861" t="s">
        <v>50</v>
      </c>
      <c r="Z1861" t="s">
        <v>4729</v>
      </c>
      <c r="AA1861">
        <v>1085.42</v>
      </c>
      <c r="AB1861">
        <v>7</v>
      </c>
      <c r="AC1861">
        <v>282.20920000000001</v>
      </c>
      <c r="AD1861" t="e">
        <v>#N/A</v>
      </c>
      <c r="AE1861" t="s">
        <v>73</v>
      </c>
    </row>
    <row r="1862" spans="1:31" x14ac:dyDescent="0.25">
      <c r="A1862">
        <v>6138</v>
      </c>
      <c r="B1862" t="s">
        <v>4730</v>
      </c>
      <c r="C1862" s="1">
        <v>43769</v>
      </c>
      <c r="D1862">
        <f t="shared" si="291"/>
        <v>31</v>
      </c>
      <c r="E1862" t="str">
        <f t="shared" si="290"/>
        <v>Oct</v>
      </c>
      <c r="F1862">
        <f t="shared" si="292"/>
        <v>2019</v>
      </c>
      <c r="G1862" t="str">
        <f t="shared" si="293"/>
        <v>Thu</v>
      </c>
      <c r="H1862" s="1">
        <v>43773</v>
      </c>
      <c r="I1862">
        <f t="shared" si="294"/>
        <v>4</v>
      </c>
      <c r="J1862" s="1" t="str">
        <f t="shared" si="295"/>
        <v>Nov</v>
      </c>
      <c r="K1862">
        <f t="shared" si="296"/>
        <v>2019</v>
      </c>
      <c r="L1862" s="1" t="str">
        <f t="shared" si="297"/>
        <v>Mon</v>
      </c>
      <c r="M1862">
        <f t="shared" si="298"/>
        <v>4</v>
      </c>
      <c r="N1862" t="s">
        <v>97</v>
      </c>
      <c r="O1862" t="s">
        <v>4731</v>
      </c>
      <c r="P1862" t="s">
        <v>4732</v>
      </c>
      <c r="Q1862" t="s">
        <v>44</v>
      </c>
      <c r="R1862" t="s">
        <v>26</v>
      </c>
      <c r="S1862" t="s">
        <v>3699</v>
      </c>
      <c r="T1862" t="s">
        <v>101</v>
      </c>
      <c r="U1862" t="str">
        <f t="shared" si="299"/>
        <v>Hollywood, Florida, United States</v>
      </c>
      <c r="V1862" t="s">
        <v>82</v>
      </c>
      <c r="W1862" t="s">
        <v>1978</v>
      </c>
      <c r="X1862" t="s">
        <v>49</v>
      </c>
      <c r="Y1862" t="s">
        <v>123</v>
      </c>
      <c r="Z1862" t="s">
        <v>1979</v>
      </c>
      <c r="AA1862">
        <v>32.064</v>
      </c>
      <c r="AB1862">
        <v>6</v>
      </c>
      <c r="AC1862">
        <v>11.2224</v>
      </c>
      <c r="AD1862" t="e">
        <v>#N/A</v>
      </c>
      <c r="AE1862" t="s">
        <v>34</v>
      </c>
    </row>
    <row r="1863" spans="1:31" x14ac:dyDescent="0.25">
      <c r="A1863">
        <v>6419</v>
      </c>
      <c r="B1863" t="s">
        <v>4733</v>
      </c>
      <c r="C1863" s="1">
        <v>43769</v>
      </c>
      <c r="D1863">
        <f t="shared" si="291"/>
        <v>31</v>
      </c>
      <c r="E1863" t="str">
        <f t="shared" si="290"/>
        <v>Oct</v>
      </c>
      <c r="F1863">
        <f t="shared" si="292"/>
        <v>2019</v>
      </c>
      <c r="G1863" t="str">
        <f t="shared" si="293"/>
        <v>Thu</v>
      </c>
      <c r="H1863" s="1">
        <v>43774</v>
      </c>
      <c r="I1863">
        <f t="shared" si="294"/>
        <v>5</v>
      </c>
      <c r="J1863" s="1" t="str">
        <f t="shared" si="295"/>
        <v>Nov</v>
      </c>
      <c r="K1863">
        <f t="shared" si="296"/>
        <v>2019</v>
      </c>
      <c r="L1863" s="1" t="str">
        <f t="shared" si="297"/>
        <v>Tue</v>
      </c>
      <c r="M1863">
        <f t="shared" si="298"/>
        <v>5</v>
      </c>
      <c r="N1863" t="s">
        <v>22</v>
      </c>
      <c r="O1863" t="s">
        <v>3531</v>
      </c>
      <c r="P1863" t="s">
        <v>3532</v>
      </c>
      <c r="Q1863" t="s">
        <v>25</v>
      </c>
      <c r="R1863" t="s">
        <v>26</v>
      </c>
      <c r="S1863" t="s">
        <v>554</v>
      </c>
      <c r="T1863" t="s">
        <v>69</v>
      </c>
      <c r="U1863" t="str">
        <f t="shared" si="299"/>
        <v>Tulsa, Oklahoma, United States</v>
      </c>
      <c r="V1863" t="s">
        <v>57</v>
      </c>
      <c r="W1863" t="s">
        <v>1678</v>
      </c>
      <c r="X1863" t="s">
        <v>49</v>
      </c>
      <c r="Y1863" t="s">
        <v>634</v>
      </c>
      <c r="Z1863" t="s">
        <v>1679</v>
      </c>
      <c r="AA1863">
        <v>21.96</v>
      </c>
      <c r="AB1863">
        <v>2</v>
      </c>
      <c r="AC1863">
        <v>6.1487999999999996</v>
      </c>
      <c r="AD1863" t="e">
        <v>#N/A</v>
      </c>
      <c r="AE1863" t="s">
        <v>73</v>
      </c>
    </row>
    <row r="1864" spans="1:31" x14ac:dyDescent="0.25">
      <c r="A1864">
        <v>6420</v>
      </c>
      <c r="B1864" t="s">
        <v>4733</v>
      </c>
      <c r="C1864" s="1">
        <v>43769</v>
      </c>
      <c r="D1864">
        <f t="shared" si="291"/>
        <v>31</v>
      </c>
      <c r="E1864" t="str">
        <f t="shared" si="290"/>
        <v>Oct</v>
      </c>
      <c r="F1864">
        <f t="shared" si="292"/>
        <v>2019</v>
      </c>
      <c r="G1864" t="str">
        <f t="shared" si="293"/>
        <v>Thu</v>
      </c>
      <c r="H1864" s="1">
        <v>43774</v>
      </c>
      <c r="I1864">
        <f t="shared" si="294"/>
        <v>5</v>
      </c>
      <c r="J1864" s="1" t="str">
        <f t="shared" si="295"/>
        <v>Nov</v>
      </c>
      <c r="K1864">
        <f t="shared" si="296"/>
        <v>2019</v>
      </c>
      <c r="L1864" s="1" t="str">
        <f t="shared" si="297"/>
        <v>Tue</v>
      </c>
      <c r="M1864">
        <f t="shared" si="298"/>
        <v>5</v>
      </c>
      <c r="N1864" t="s">
        <v>22</v>
      </c>
      <c r="O1864" t="s">
        <v>3531</v>
      </c>
      <c r="P1864" t="s">
        <v>3532</v>
      </c>
      <c r="Q1864" t="s">
        <v>25</v>
      </c>
      <c r="R1864" t="s">
        <v>26</v>
      </c>
      <c r="S1864" t="s">
        <v>554</v>
      </c>
      <c r="T1864" t="s">
        <v>69</v>
      </c>
      <c r="U1864" t="str">
        <f t="shared" si="299"/>
        <v>Tulsa, Oklahoma, United States</v>
      </c>
      <c r="V1864" t="s">
        <v>57</v>
      </c>
      <c r="W1864" t="s">
        <v>1960</v>
      </c>
      <c r="X1864" t="s">
        <v>31</v>
      </c>
      <c r="Y1864" t="s">
        <v>262</v>
      </c>
      <c r="Z1864" t="s">
        <v>1961</v>
      </c>
      <c r="AA1864">
        <v>368.97</v>
      </c>
      <c r="AB1864">
        <v>3</v>
      </c>
      <c r="AC1864">
        <v>81.173400000000001</v>
      </c>
      <c r="AD1864" t="e">
        <v>#N/A</v>
      </c>
      <c r="AE1864" t="s">
        <v>73</v>
      </c>
    </row>
    <row r="1865" spans="1:31" x14ac:dyDescent="0.25">
      <c r="A1865">
        <v>6421</v>
      </c>
      <c r="B1865" t="s">
        <v>4733</v>
      </c>
      <c r="C1865" s="1">
        <v>43769</v>
      </c>
      <c r="D1865">
        <f t="shared" si="291"/>
        <v>31</v>
      </c>
      <c r="E1865" t="str">
        <f t="shared" si="290"/>
        <v>Oct</v>
      </c>
      <c r="F1865">
        <f t="shared" si="292"/>
        <v>2019</v>
      </c>
      <c r="G1865" t="str">
        <f t="shared" si="293"/>
        <v>Thu</v>
      </c>
      <c r="H1865" s="1">
        <v>43774</v>
      </c>
      <c r="I1865">
        <f t="shared" si="294"/>
        <v>5</v>
      </c>
      <c r="J1865" s="1" t="str">
        <f t="shared" si="295"/>
        <v>Nov</v>
      </c>
      <c r="K1865">
        <f t="shared" si="296"/>
        <v>2019</v>
      </c>
      <c r="L1865" s="1" t="str">
        <f t="shared" si="297"/>
        <v>Tue</v>
      </c>
      <c r="M1865">
        <f t="shared" si="298"/>
        <v>5</v>
      </c>
      <c r="N1865" t="s">
        <v>22</v>
      </c>
      <c r="O1865" t="s">
        <v>3531</v>
      </c>
      <c r="P1865" t="s">
        <v>3532</v>
      </c>
      <c r="Q1865" t="s">
        <v>25</v>
      </c>
      <c r="R1865" t="s">
        <v>26</v>
      </c>
      <c r="S1865" t="s">
        <v>554</v>
      </c>
      <c r="T1865" t="s">
        <v>69</v>
      </c>
      <c r="U1865" t="str">
        <f t="shared" si="299"/>
        <v>Tulsa, Oklahoma, United States</v>
      </c>
      <c r="V1865" t="s">
        <v>57</v>
      </c>
      <c r="W1865" t="s">
        <v>4734</v>
      </c>
      <c r="X1865" t="s">
        <v>49</v>
      </c>
      <c r="Y1865" t="s">
        <v>92</v>
      </c>
      <c r="Z1865" t="s">
        <v>4735</v>
      </c>
      <c r="AA1865">
        <v>12.39</v>
      </c>
      <c r="AB1865">
        <v>3</v>
      </c>
      <c r="AC1865">
        <v>3.4691999999999998</v>
      </c>
      <c r="AD1865" t="e">
        <v>#N/A</v>
      </c>
      <c r="AE1865" t="s">
        <v>73</v>
      </c>
    </row>
    <row r="1866" spans="1:31" x14ac:dyDescent="0.25">
      <c r="A1866">
        <v>6422</v>
      </c>
      <c r="B1866" t="s">
        <v>4733</v>
      </c>
      <c r="C1866" s="1">
        <v>43769</v>
      </c>
      <c r="D1866">
        <f t="shared" si="291"/>
        <v>31</v>
      </c>
      <c r="E1866" t="str">
        <f t="shared" si="290"/>
        <v>Oct</v>
      </c>
      <c r="F1866">
        <f t="shared" si="292"/>
        <v>2019</v>
      </c>
      <c r="G1866" t="str">
        <f t="shared" si="293"/>
        <v>Thu</v>
      </c>
      <c r="H1866" s="1">
        <v>43774</v>
      </c>
      <c r="I1866">
        <f t="shared" si="294"/>
        <v>5</v>
      </c>
      <c r="J1866" s="1" t="str">
        <f t="shared" si="295"/>
        <v>Nov</v>
      </c>
      <c r="K1866">
        <f t="shared" si="296"/>
        <v>2019</v>
      </c>
      <c r="L1866" s="1" t="str">
        <f t="shared" si="297"/>
        <v>Tue</v>
      </c>
      <c r="M1866">
        <f t="shared" si="298"/>
        <v>5</v>
      </c>
      <c r="N1866" t="s">
        <v>22</v>
      </c>
      <c r="O1866" t="s">
        <v>3531</v>
      </c>
      <c r="P1866" t="s">
        <v>3532</v>
      </c>
      <c r="Q1866" t="s">
        <v>25</v>
      </c>
      <c r="R1866" t="s">
        <v>26</v>
      </c>
      <c r="S1866" t="s">
        <v>554</v>
      </c>
      <c r="T1866" t="s">
        <v>69</v>
      </c>
      <c r="U1866" t="str">
        <f t="shared" si="299"/>
        <v>Tulsa, Oklahoma, United States</v>
      </c>
      <c r="V1866" t="s">
        <v>57</v>
      </c>
      <c r="W1866" t="s">
        <v>4736</v>
      </c>
      <c r="X1866" t="s">
        <v>49</v>
      </c>
      <c r="Y1866" t="s">
        <v>50</v>
      </c>
      <c r="Z1866" t="s">
        <v>4737</v>
      </c>
      <c r="AA1866">
        <v>332.94</v>
      </c>
      <c r="AB1866">
        <v>3</v>
      </c>
      <c r="AC1866">
        <v>9.9882000000000009</v>
      </c>
      <c r="AD1866" t="e">
        <v>#N/A</v>
      </c>
      <c r="AE1866" t="s">
        <v>39</v>
      </c>
    </row>
    <row r="1867" spans="1:31" x14ac:dyDescent="0.25">
      <c r="A1867">
        <v>9760</v>
      </c>
      <c r="B1867" t="s">
        <v>4738</v>
      </c>
      <c r="C1867" s="1">
        <v>43769</v>
      </c>
      <c r="D1867">
        <f t="shared" si="291"/>
        <v>31</v>
      </c>
      <c r="E1867" t="str">
        <f t="shared" si="290"/>
        <v>Oct</v>
      </c>
      <c r="F1867">
        <f t="shared" si="292"/>
        <v>2019</v>
      </c>
      <c r="G1867" t="str">
        <f t="shared" si="293"/>
        <v>Thu</v>
      </c>
      <c r="H1867" s="1">
        <v>43774</v>
      </c>
      <c r="I1867">
        <f t="shared" si="294"/>
        <v>5</v>
      </c>
      <c r="J1867" s="1" t="str">
        <f t="shared" si="295"/>
        <v>Nov</v>
      </c>
      <c r="K1867">
        <f t="shared" si="296"/>
        <v>2019</v>
      </c>
      <c r="L1867" s="1" t="str">
        <f t="shared" si="297"/>
        <v>Tue</v>
      </c>
      <c r="M1867">
        <f t="shared" si="298"/>
        <v>5</v>
      </c>
      <c r="N1867" t="s">
        <v>22</v>
      </c>
      <c r="O1867" t="s">
        <v>4739</v>
      </c>
      <c r="P1867" t="s">
        <v>4740</v>
      </c>
      <c r="Q1867" t="s">
        <v>25</v>
      </c>
      <c r="R1867" t="s">
        <v>26</v>
      </c>
      <c r="S1867" t="s">
        <v>361</v>
      </c>
      <c r="T1867" t="s">
        <v>46</v>
      </c>
      <c r="U1867" t="str">
        <f t="shared" si="299"/>
        <v>San Francisco, California, United States</v>
      </c>
      <c r="V1867" t="s">
        <v>47</v>
      </c>
      <c r="W1867" t="s">
        <v>4151</v>
      </c>
      <c r="X1867" t="s">
        <v>31</v>
      </c>
      <c r="Y1867" t="s">
        <v>262</v>
      </c>
      <c r="Z1867" t="s">
        <v>4152</v>
      </c>
      <c r="AA1867">
        <v>1403.92</v>
      </c>
      <c r="AB1867">
        <v>5</v>
      </c>
      <c r="AC1867">
        <v>70.195999999999998</v>
      </c>
      <c r="AD1867" t="e">
        <v>#N/A</v>
      </c>
      <c r="AE1867" t="s">
        <v>73</v>
      </c>
    </row>
    <row r="1868" spans="1:31" x14ac:dyDescent="0.25">
      <c r="A1868">
        <v>1401</v>
      </c>
      <c r="B1868" t="s">
        <v>4741</v>
      </c>
      <c r="C1868" s="1">
        <v>43770</v>
      </c>
      <c r="D1868">
        <f t="shared" si="291"/>
        <v>1</v>
      </c>
      <c r="E1868" t="str">
        <f t="shared" si="290"/>
        <v>Nov</v>
      </c>
      <c r="F1868">
        <f t="shared" si="292"/>
        <v>2019</v>
      </c>
      <c r="G1868" t="str">
        <f t="shared" si="293"/>
        <v>Fri</v>
      </c>
      <c r="H1868" s="1">
        <v>43774</v>
      </c>
      <c r="I1868">
        <f t="shared" si="294"/>
        <v>5</v>
      </c>
      <c r="J1868" s="1" t="str">
        <f t="shared" si="295"/>
        <v>Nov</v>
      </c>
      <c r="K1868">
        <f t="shared" si="296"/>
        <v>2019</v>
      </c>
      <c r="L1868" s="1" t="str">
        <f t="shared" si="297"/>
        <v>Tue</v>
      </c>
      <c r="M1868">
        <f t="shared" si="298"/>
        <v>4</v>
      </c>
      <c r="N1868" t="s">
        <v>22</v>
      </c>
      <c r="O1868" t="s">
        <v>3287</v>
      </c>
      <c r="P1868" t="s">
        <v>3288</v>
      </c>
      <c r="Q1868" t="s">
        <v>111</v>
      </c>
      <c r="R1868" t="s">
        <v>26</v>
      </c>
      <c r="S1868" t="s">
        <v>1136</v>
      </c>
      <c r="T1868" t="s">
        <v>428</v>
      </c>
      <c r="U1868" t="str">
        <f t="shared" si="299"/>
        <v>Salem, Virginia, United States</v>
      </c>
      <c r="V1868" t="s">
        <v>82</v>
      </c>
      <c r="W1868" t="s">
        <v>2075</v>
      </c>
      <c r="X1868" t="s">
        <v>36</v>
      </c>
      <c r="Y1868" t="s">
        <v>37</v>
      </c>
      <c r="Z1868" t="s">
        <v>2076</v>
      </c>
      <c r="AA1868">
        <v>21.8</v>
      </c>
      <c r="AB1868">
        <v>2</v>
      </c>
      <c r="AC1868">
        <v>6.1040000000000001</v>
      </c>
      <c r="AD1868" t="e">
        <v>#N/A</v>
      </c>
      <c r="AE1868" t="s">
        <v>73</v>
      </c>
    </row>
    <row r="1869" spans="1:31" x14ac:dyDescent="0.25">
      <c r="A1869">
        <v>1402</v>
      </c>
      <c r="B1869" t="s">
        <v>4741</v>
      </c>
      <c r="C1869" s="1">
        <v>43770</v>
      </c>
      <c r="D1869">
        <f t="shared" si="291"/>
        <v>1</v>
      </c>
      <c r="E1869" t="str">
        <f t="shared" si="290"/>
        <v>Nov</v>
      </c>
      <c r="F1869">
        <f t="shared" si="292"/>
        <v>2019</v>
      </c>
      <c r="G1869" t="str">
        <f t="shared" si="293"/>
        <v>Fri</v>
      </c>
      <c r="H1869" s="1">
        <v>43774</v>
      </c>
      <c r="I1869">
        <f t="shared" si="294"/>
        <v>5</v>
      </c>
      <c r="J1869" s="1" t="str">
        <f t="shared" si="295"/>
        <v>Nov</v>
      </c>
      <c r="K1869">
        <f t="shared" si="296"/>
        <v>2019</v>
      </c>
      <c r="L1869" s="1" t="str">
        <f t="shared" si="297"/>
        <v>Tue</v>
      </c>
      <c r="M1869">
        <f t="shared" si="298"/>
        <v>4</v>
      </c>
      <c r="N1869" t="s">
        <v>22</v>
      </c>
      <c r="O1869" t="s">
        <v>3287</v>
      </c>
      <c r="P1869" t="s">
        <v>3288</v>
      </c>
      <c r="Q1869" t="s">
        <v>111</v>
      </c>
      <c r="R1869" t="s">
        <v>26</v>
      </c>
      <c r="S1869" t="s">
        <v>1136</v>
      </c>
      <c r="T1869" t="s">
        <v>428</v>
      </c>
      <c r="U1869" t="str">
        <f t="shared" si="299"/>
        <v>Salem, Virginia, United States</v>
      </c>
      <c r="V1869" t="s">
        <v>82</v>
      </c>
      <c r="W1869" t="s">
        <v>3580</v>
      </c>
      <c r="X1869" t="s">
        <v>49</v>
      </c>
      <c r="Y1869" t="s">
        <v>204</v>
      </c>
      <c r="Z1869" t="s">
        <v>3581</v>
      </c>
      <c r="AA1869">
        <v>251.79</v>
      </c>
      <c r="AB1869">
        <v>3</v>
      </c>
      <c r="AC1869">
        <v>118.3413</v>
      </c>
      <c r="AD1869" t="e">
        <v>#N/A</v>
      </c>
      <c r="AE1869" t="s">
        <v>34</v>
      </c>
    </row>
    <row r="1870" spans="1:31" x14ac:dyDescent="0.25">
      <c r="A1870">
        <v>3378</v>
      </c>
      <c r="B1870" t="s">
        <v>4742</v>
      </c>
      <c r="C1870" s="1">
        <v>43770</v>
      </c>
      <c r="D1870">
        <f t="shared" si="291"/>
        <v>1</v>
      </c>
      <c r="E1870" t="str">
        <f t="shared" si="290"/>
        <v>Nov</v>
      </c>
      <c r="F1870">
        <f t="shared" si="292"/>
        <v>2019</v>
      </c>
      <c r="G1870" t="str">
        <f t="shared" si="293"/>
        <v>Fri</v>
      </c>
      <c r="H1870" s="1">
        <v>43773</v>
      </c>
      <c r="I1870">
        <f t="shared" si="294"/>
        <v>4</v>
      </c>
      <c r="J1870" s="1" t="str">
        <f t="shared" si="295"/>
        <v>Nov</v>
      </c>
      <c r="K1870">
        <f t="shared" si="296"/>
        <v>2019</v>
      </c>
      <c r="L1870" s="1" t="str">
        <f t="shared" si="297"/>
        <v>Mon</v>
      </c>
      <c r="M1870">
        <f t="shared" si="298"/>
        <v>3</v>
      </c>
      <c r="N1870" t="s">
        <v>41</v>
      </c>
      <c r="O1870" t="s">
        <v>1641</v>
      </c>
      <c r="P1870" t="s">
        <v>1642</v>
      </c>
      <c r="Q1870" t="s">
        <v>25</v>
      </c>
      <c r="R1870" t="s">
        <v>26</v>
      </c>
      <c r="S1870" t="s">
        <v>4743</v>
      </c>
      <c r="T1870" t="s">
        <v>56</v>
      </c>
      <c r="U1870" t="str">
        <f t="shared" si="299"/>
        <v>Conroe, Texas, United States</v>
      </c>
      <c r="V1870" t="s">
        <v>57</v>
      </c>
      <c r="W1870" t="s">
        <v>4623</v>
      </c>
      <c r="X1870" t="s">
        <v>49</v>
      </c>
      <c r="Y1870" t="s">
        <v>50</v>
      </c>
      <c r="Z1870" t="s">
        <v>4624</v>
      </c>
      <c r="AA1870">
        <v>111.672</v>
      </c>
      <c r="AB1870">
        <v>9</v>
      </c>
      <c r="AC1870">
        <v>6.9794999999999998</v>
      </c>
      <c r="AD1870" t="e">
        <v>#N/A</v>
      </c>
      <c r="AE1870" t="s">
        <v>34</v>
      </c>
    </row>
    <row r="1871" spans="1:31" x14ac:dyDescent="0.25">
      <c r="A1871">
        <v>4061</v>
      </c>
      <c r="B1871" t="s">
        <v>4744</v>
      </c>
      <c r="C1871" s="1">
        <v>43770</v>
      </c>
      <c r="D1871">
        <f t="shared" si="291"/>
        <v>1</v>
      </c>
      <c r="E1871" t="str">
        <f t="shared" si="290"/>
        <v>Nov</v>
      </c>
      <c r="F1871">
        <f t="shared" si="292"/>
        <v>2019</v>
      </c>
      <c r="G1871" t="str">
        <f t="shared" si="293"/>
        <v>Fri</v>
      </c>
      <c r="H1871" s="1">
        <v>43776</v>
      </c>
      <c r="I1871">
        <f t="shared" si="294"/>
        <v>7</v>
      </c>
      <c r="J1871" s="1" t="str">
        <f t="shared" si="295"/>
        <v>Nov</v>
      </c>
      <c r="K1871">
        <f t="shared" si="296"/>
        <v>2019</v>
      </c>
      <c r="L1871" s="1" t="str">
        <f t="shared" si="297"/>
        <v>Thu</v>
      </c>
      <c r="M1871">
        <f t="shared" si="298"/>
        <v>6</v>
      </c>
      <c r="N1871" t="s">
        <v>22</v>
      </c>
      <c r="O1871" t="s">
        <v>3666</v>
      </c>
      <c r="P1871" t="s">
        <v>3667</v>
      </c>
      <c r="Q1871" t="s">
        <v>44</v>
      </c>
      <c r="R1871" t="s">
        <v>26</v>
      </c>
      <c r="S1871" t="s">
        <v>383</v>
      </c>
      <c r="T1871" t="s">
        <v>384</v>
      </c>
      <c r="U1871" t="str">
        <f t="shared" si="299"/>
        <v>Chicago, Illinois, United States</v>
      </c>
      <c r="V1871" t="s">
        <v>57</v>
      </c>
      <c r="W1871" t="s">
        <v>4543</v>
      </c>
      <c r="X1871" t="s">
        <v>36</v>
      </c>
      <c r="Y1871" t="s">
        <v>59</v>
      </c>
      <c r="Z1871" t="s">
        <v>4544</v>
      </c>
      <c r="AA1871">
        <v>68.111999999999995</v>
      </c>
      <c r="AB1871">
        <v>3</v>
      </c>
      <c r="AC1871">
        <v>17.8794</v>
      </c>
      <c r="AD1871" t="e">
        <v>#N/A</v>
      </c>
      <c r="AE1871" t="s">
        <v>34</v>
      </c>
    </row>
    <row r="1872" spans="1:31" x14ac:dyDescent="0.25">
      <c r="A1872">
        <v>112</v>
      </c>
      <c r="B1872" t="s">
        <v>4745</v>
      </c>
      <c r="C1872" s="1">
        <v>43772</v>
      </c>
      <c r="D1872">
        <f t="shared" si="291"/>
        <v>3</v>
      </c>
      <c r="E1872" t="str">
        <f t="shared" si="290"/>
        <v>Nov</v>
      </c>
      <c r="F1872">
        <f t="shared" si="292"/>
        <v>2019</v>
      </c>
      <c r="G1872" t="str">
        <f t="shared" si="293"/>
        <v>Sun</v>
      </c>
      <c r="H1872" s="1">
        <v>43779</v>
      </c>
      <c r="I1872">
        <f t="shared" si="294"/>
        <v>10</v>
      </c>
      <c r="J1872" s="1" t="str">
        <f t="shared" si="295"/>
        <v>Nov</v>
      </c>
      <c r="K1872">
        <f t="shared" si="296"/>
        <v>2019</v>
      </c>
      <c r="L1872" s="1" t="str">
        <f t="shared" si="297"/>
        <v>Sun</v>
      </c>
      <c r="M1872">
        <f t="shared" si="298"/>
        <v>7</v>
      </c>
      <c r="N1872" t="s">
        <v>22</v>
      </c>
      <c r="O1872" t="s">
        <v>1974</v>
      </c>
      <c r="P1872" t="s">
        <v>1975</v>
      </c>
      <c r="Q1872" t="s">
        <v>44</v>
      </c>
      <c r="R1872" t="s">
        <v>26</v>
      </c>
      <c r="S1872" t="s">
        <v>4746</v>
      </c>
      <c r="T1872" t="s">
        <v>3448</v>
      </c>
      <c r="U1872" t="str">
        <f t="shared" si="299"/>
        <v>Urbandale, Iowa, United States</v>
      </c>
      <c r="V1872" t="s">
        <v>57</v>
      </c>
      <c r="W1872" t="s">
        <v>4747</v>
      </c>
      <c r="X1872" t="s">
        <v>49</v>
      </c>
      <c r="Y1872" t="s">
        <v>92</v>
      </c>
      <c r="Z1872" t="s">
        <v>4748</v>
      </c>
      <c r="AA1872">
        <v>75.959999999999994</v>
      </c>
      <c r="AB1872">
        <v>2</v>
      </c>
      <c r="AC1872">
        <v>22.788</v>
      </c>
      <c r="AD1872" t="e">
        <v>#N/A</v>
      </c>
      <c r="AE1872" t="s">
        <v>34</v>
      </c>
    </row>
    <row r="1873" spans="1:31" x14ac:dyDescent="0.25">
      <c r="A1873">
        <v>113</v>
      </c>
      <c r="B1873" t="s">
        <v>4745</v>
      </c>
      <c r="C1873" s="1">
        <v>43772</v>
      </c>
      <c r="D1873">
        <f t="shared" si="291"/>
        <v>3</v>
      </c>
      <c r="E1873" t="str">
        <f t="shared" si="290"/>
        <v>Nov</v>
      </c>
      <c r="F1873">
        <f t="shared" si="292"/>
        <v>2019</v>
      </c>
      <c r="G1873" t="str">
        <f t="shared" si="293"/>
        <v>Sun</v>
      </c>
      <c r="H1873" s="1">
        <v>43779</v>
      </c>
      <c r="I1873">
        <f t="shared" si="294"/>
        <v>10</v>
      </c>
      <c r="J1873" s="1" t="str">
        <f t="shared" si="295"/>
        <v>Nov</v>
      </c>
      <c r="K1873">
        <f t="shared" si="296"/>
        <v>2019</v>
      </c>
      <c r="L1873" s="1" t="str">
        <f t="shared" si="297"/>
        <v>Sun</v>
      </c>
      <c r="M1873">
        <f t="shared" si="298"/>
        <v>7</v>
      </c>
      <c r="N1873" t="s">
        <v>22</v>
      </c>
      <c r="O1873" t="s">
        <v>1974</v>
      </c>
      <c r="P1873" t="s">
        <v>1975</v>
      </c>
      <c r="Q1873" t="s">
        <v>44</v>
      </c>
      <c r="R1873" t="s">
        <v>26</v>
      </c>
      <c r="S1873" t="s">
        <v>4746</v>
      </c>
      <c r="T1873" t="s">
        <v>3448</v>
      </c>
      <c r="U1873" t="str">
        <f t="shared" si="299"/>
        <v>Urbandale, Iowa, United States</v>
      </c>
      <c r="V1873" t="s">
        <v>57</v>
      </c>
      <c r="W1873" t="s">
        <v>4573</v>
      </c>
      <c r="X1873" t="s">
        <v>49</v>
      </c>
      <c r="Y1873" t="s">
        <v>75</v>
      </c>
      <c r="Z1873" t="s">
        <v>4574</v>
      </c>
      <c r="AA1873">
        <v>27.24</v>
      </c>
      <c r="AB1873">
        <v>6</v>
      </c>
      <c r="AC1873">
        <v>13.3476</v>
      </c>
      <c r="AD1873" t="e">
        <v>#N/A</v>
      </c>
      <c r="AE1873" t="s">
        <v>34</v>
      </c>
    </row>
    <row r="1874" spans="1:31" x14ac:dyDescent="0.25">
      <c r="A1874">
        <v>575</v>
      </c>
      <c r="B1874" t="s">
        <v>4749</v>
      </c>
      <c r="C1874" s="1">
        <v>43772</v>
      </c>
      <c r="D1874">
        <f t="shared" si="291"/>
        <v>3</v>
      </c>
      <c r="E1874" t="str">
        <f t="shared" si="290"/>
        <v>Nov</v>
      </c>
      <c r="F1874">
        <f t="shared" si="292"/>
        <v>2019</v>
      </c>
      <c r="G1874" t="str">
        <f t="shared" si="293"/>
        <v>Sun</v>
      </c>
      <c r="H1874" s="1">
        <v>43776</v>
      </c>
      <c r="I1874">
        <f t="shared" si="294"/>
        <v>7</v>
      </c>
      <c r="J1874" s="1" t="str">
        <f t="shared" si="295"/>
        <v>Nov</v>
      </c>
      <c r="K1874">
        <f t="shared" si="296"/>
        <v>2019</v>
      </c>
      <c r="L1874" s="1" t="str">
        <f t="shared" si="297"/>
        <v>Thu</v>
      </c>
      <c r="M1874">
        <f t="shared" si="298"/>
        <v>4</v>
      </c>
      <c r="N1874" t="s">
        <v>22</v>
      </c>
      <c r="O1874" t="s">
        <v>1383</v>
      </c>
      <c r="P1874" t="s">
        <v>1384</v>
      </c>
      <c r="Q1874" t="s">
        <v>44</v>
      </c>
      <c r="R1874" t="s">
        <v>26</v>
      </c>
      <c r="S1874" t="s">
        <v>4476</v>
      </c>
      <c r="T1874" t="s">
        <v>163</v>
      </c>
      <c r="U1874" t="str">
        <f t="shared" si="299"/>
        <v>Marysville, Washington, United States</v>
      </c>
      <c r="V1874" t="s">
        <v>47</v>
      </c>
      <c r="W1874" t="s">
        <v>4750</v>
      </c>
      <c r="X1874" t="s">
        <v>49</v>
      </c>
      <c r="Y1874" t="s">
        <v>92</v>
      </c>
      <c r="Z1874" t="s">
        <v>4751</v>
      </c>
      <c r="AA1874">
        <v>8.82</v>
      </c>
      <c r="AB1874">
        <v>3</v>
      </c>
      <c r="AC1874">
        <v>2.3814000000000002</v>
      </c>
      <c r="AD1874" t="e">
        <v>#N/A</v>
      </c>
      <c r="AE1874" t="s">
        <v>34</v>
      </c>
    </row>
    <row r="1875" spans="1:31" x14ac:dyDescent="0.25">
      <c r="A1875">
        <v>2474</v>
      </c>
      <c r="B1875" t="s">
        <v>4752</v>
      </c>
      <c r="C1875" s="1">
        <v>43772</v>
      </c>
      <c r="D1875">
        <f t="shared" si="291"/>
        <v>3</v>
      </c>
      <c r="E1875" t="str">
        <f t="shared" si="290"/>
        <v>Nov</v>
      </c>
      <c r="F1875">
        <f t="shared" si="292"/>
        <v>2019</v>
      </c>
      <c r="G1875" t="str">
        <f t="shared" si="293"/>
        <v>Sun</v>
      </c>
      <c r="H1875" s="1">
        <v>43775</v>
      </c>
      <c r="I1875">
        <f t="shared" si="294"/>
        <v>6</v>
      </c>
      <c r="J1875" s="1" t="str">
        <f t="shared" si="295"/>
        <v>Nov</v>
      </c>
      <c r="K1875">
        <f t="shared" si="296"/>
        <v>2019</v>
      </c>
      <c r="L1875" s="1" t="str">
        <f t="shared" si="297"/>
        <v>Wed</v>
      </c>
      <c r="M1875">
        <f t="shared" si="298"/>
        <v>3</v>
      </c>
      <c r="N1875" t="s">
        <v>41</v>
      </c>
      <c r="O1875" t="s">
        <v>2861</v>
      </c>
      <c r="P1875" t="s">
        <v>2862</v>
      </c>
      <c r="Q1875" t="s">
        <v>44</v>
      </c>
      <c r="R1875" t="s">
        <v>26</v>
      </c>
      <c r="S1875" t="s">
        <v>45</v>
      </c>
      <c r="T1875" t="s">
        <v>46</v>
      </c>
      <c r="U1875" t="str">
        <f t="shared" si="299"/>
        <v>Los Angeles, California, United States</v>
      </c>
      <c r="V1875" t="s">
        <v>47</v>
      </c>
      <c r="W1875" t="s">
        <v>376</v>
      </c>
      <c r="X1875" t="s">
        <v>31</v>
      </c>
      <c r="Y1875" t="s">
        <v>262</v>
      </c>
      <c r="Z1875" t="s">
        <v>377</v>
      </c>
      <c r="AA1875">
        <v>217.584</v>
      </c>
      <c r="AB1875">
        <v>2</v>
      </c>
      <c r="AC1875">
        <v>-29.9178</v>
      </c>
      <c r="AD1875" t="e">
        <v>#N/A</v>
      </c>
      <c r="AE1875" t="s">
        <v>39</v>
      </c>
    </row>
    <row r="1876" spans="1:31" x14ac:dyDescent="0.25">
      <c r="A1876">
        <v>2475</v>
      </c>
      <c r="B1876" t="s">
        <v>4752</v>
      </c>
      <c r="C1876" s="1">
        <v>43772</v>
      </c>
      <c r="D1876">
        <f t="shared" si="291"/>
        <v>3</v>
      </c>
      <c r="E1876" t="str">
        <f t="shared" si="290"/>
        <v>Nov</v>
      </c>
      <c r="F1876">
        <f t="shared" si="292"/>
        <v>2019</v>
      </c>
      <c r="G1876" t="str">
        <f t="shared" si="293"/>
        <v>Sun</v>
      </c>
      <c r="H1876" s="1">
        <v>43775</v>
      </c>
      <c r="I1876">
        <f t="shared" si="294"/>
        <v>6</v>
      </c>
      <c r="J1876" s="1" t="str">
        <f t="shared" si="295"/>
        <v>Nov</v>
      </c>
      <c r="K1876">
        <f t="shared" si="296"/>
        <v>2019</v>
      </c>
      <c r="L1876" s="1" t="str">
        <f t="shared" si="297"/>
        <v>Wed</v>
      </c>
      <c r="M1876">
        <f t="shared" si="298"/>
        <v>3</v>
      </c>
      <c r="N1876" t="s">
        <v>41</v>
      </c>
      <c r="O1876" t="s">
        <v>2861</v>
      </c>
      <c r="P1876" t="s">
        <v>2862</v>
      </c>
      <c r="Q1876" t="s">
        <v>44</v>
      </c>
      <c r="R1876" t="s">
        <v>26</v>
      </c>
      <c r="S1876" t="s">
        <v>45</v>
      </c>
      <c r="T1876" t="s">
        <v>46</v>
      </c>
      <c r="U1876" t="str">
        <f t="shared" si="299"/>
        <v>Los Angeles, California, United States</v>
      </c>
      <c r="V1876" t="s">
        <v>47</v>
      </c>
      <c r="W1876" t="s">
        <v>4753</v>
      </c>
      <c r="X1876" t="s">
        <v>36</v>
      </c>
      <c r="Y1876" t="s">
        <v>59</v>
      </c>
      <c r="Z1876" t="s">
        <v>4754</v>
      </c>
      <c r="AA1876">
        <v>82.95</v>
      </c>
      <c r="AB1876">
        <v>5</v>
      </c>
      <c r="AC1876">
        <v>29.032499999999999</v>
      </c>
      <c r="AD1876" t="e">
        <v>#N/A</v>
      </c>
      <c r="AE1876" t="s">
        <v>39</v>
      </c>
    </row>
    <row r="1877" spans="1:31" x14ac:dyDescent="0.25">
      <c r="A1877">
        <v>2476</v>
      </c>
      <c r="B1877" t="s">
        <v>4752</v>
      </c>
      <c r="C1877" s="1">
        <v>43772</v>
      </c>
      <c r="D1877">
        <f t="shared" si="291"/>
        <v>3</v>
      </c>
      <c r="E1877" t="str">
        <f t="shared" si="290"/>
        <v>Nov</v>
      </c>
      <c r="F1877">
        <f t="shared" si="292"/>
        <v>2019</v>
      </c>
      <c r="G1877" t="str">
        <f t="shared" si="293"/>
        <v>Sun</v>
      </c>
      <c r="H1877" s="1">
        <v>43775</v>
      </c>
      <c r="I1877">
        <f t="shared" si="294"/>
        <v>6</v>
      </c>
      <c r="J1877" s="1" t="str">
        <f t="shared" si="295"/>
        <v>Nov</v>
      </c>
      <c r="K1877">
        <f t="shared" si="296"/>
        <v>2019</v>
      </c>
      <c r="L1877" s="1" t="str">
        <f t="shared" si="297"/>
        <v>Wed</v>
      </c>
      <c r="M1877">
        <f t="shared" si="298"/>
        <v>3</v>
      </c>
      <c r="N1877" t="s">
        <v>41</v>
      </c>
      <c r="O1877" t="s">
        <v>2861</v>
      </c>
      <c r="P1877" t="s">
        <v>2862</v>
      </c>
      <c r="Q1877" t="s">
        <v>44</v>
      </c>
      <c r="R1877" t="s">
        <v>26</v>
      </c>
      <c r="S1877" t="s">
        <v>45</v>
      </c>
      <c r="T1877" t="s">
        <v>46</v>
      </c>
      <c r="U1877" t="str">
        <f t="shared" si="299"/>
        <v>Los Angeles, California, United States</v>
      </c>
      <c r="V1877" t="s">
        <v>47</v>
      </c>
      <c r="W1877" t="s">
        <v>3916</v>
      </c>
      <c r="X1877" t="s">
        <v>49</v>
      </c>
      <c r="Y1877" t="s">
        <v>296</v>
      </c>
      <c r="Z1877" t="s">
        <v>3917</v>
      </c>
      <c r="AA1877">
        <v>87.71</v>
      </c>
      <c r="AB1877">
        <v>7</v>
      </c>
      <c r="AC1877">
        <v>41.223700000000001</v>
      </c>
      <c r="AD1877" t="e">
        <v>#N/A</v>
      </c>
      <c r="AE1877" t="s">
        <v>34</v>
      </c>
    </row>
    <row r="1878" spans="1:31" x14ac:dyDescent="0.25">
      <c r="A1878">
        <v>2477</v>
      </c>
      <c r="B1878" t="s">
        <v>4752</v>
      </c>
      <c r="C1878" s="1">
        <v>43772</v>
      </c>
      <c r="D1878">
        <f t="shared" si="291"/>
        <v>3</v>
      </c>
      <c r="E1878" t="str">
        <f t="shared" si="290"/>
        <v>Nov</v>
      </c>
      <c r="F1878">
        <f t="shared" si="292"/>
        <v>2019</v>
      </c>
      <c r="G1878" t="str">
        <f t="shared" si="293"/>
        <v>Sun</v>
      </c>
      <c r="H1878" s="1">
        <v>43775</v>
      </c>
      <c r="I1878">
        <f t="shared" si="294"/>
        <v>6</v>
      </c>
      <c r="J1878" s="1" t="str">
        <f t="shared" si="295"/>
        <v>Nov</v>
      </c>
      <c r="K1878">
        <f t="shared" si="296"/>
        <v>2019</v>
      </c>
      <c r="L1878" s="1" t="str">
        <f t="shared" si="297"/>
        <v>Wed</v>
      </c>
      <c r="M1878">
        <f t="shared" si="298"/>
        <v>3</v>
      </c>
      <c r="N1878" t="s">
        <v>41</v>
      </c>
      <c r="O1878" t="s">
        <v>2861</v>
      </c>
      <c r="P1878" t="s">
        <v>2862</v>
      </c>
      <c r="Q1878" t="s">
        <v>44</v>
      </c>
      <c r="R1878" t="s">
        <v>26</v>
      </c>
      <c r="S1878" t="s">
        <v>45</v>
      </c>
      <c r="T1878" t="s">
        <v>46</v>
      </c>
      <c r="U1878" t="str">
        <f t="shared" si="299"/>
        <v>Los Angeles, California, United States</v>
      </c>
      <c r="V1878" t="s">
        <v>47</v>
      </c>
      <c r="W1878" t="s">
        <v>4581</v>
      </c>
      <c r="X1878" t="s">
        <v>49</v>
      </c>
      <c r="Y1878" t="s">
        <v>282</v>
      </c>
      <c r="Z1878" t="s">
        <v>4582</v>
      </c>
      <c r="AA1878">
        <v>1101.48</v>
      </c>
      <c r="AB1878">
        <v>4</v>
      </c>
      <c r="AC1878">
        <v>429.5772</v>
      </c>
      <c r="AD1878" t="e">
        <v>#N/A</v>
      </c>
      <c r="AE1878" t="s">
        <v>39</v>
      </c>
    </row>
    <row r="1879" spans="1:31" x14ac:dyDescent="0.25">
      <c r="A1879">
        <v>4431</v>
      </c>
      <c r="B1879" t="s">
        <v>4755</v>
      </c>
      <c r="C1879" s="1">
        <v>43772</v>
      </c>
      <c r="D1879">
        <f t="shared" si="291"/>
        <v>3</v>
      </c>
      <c r="E1879" t="str">
        <f t="shared" si="290"/>
        <v>Nov</v>
      </c>
      <c r="F1879">
        <f t="shared" si="292"/>
        <v>2019</v>
      </c>
      <c r="G1879" t="str">
        <f t="shared" si="293"/>
        <v>Sun</v>
      </c>
      <c r="H1879" s="1">
        <v>43777</v>
      </c>
      <c r="I1879">
        <f t="shared" si="294"/>
        <v>8</v>
      </c>
      <c r="J1879" s="1" t="str">
        <f t="shared" si="295"/>
        <v>Nov</v>
      </c>
      <c r="K1879">
        <f t="shared" si="296"/>
        <v>2019</v>
      </c>
      <c r="L1879" s="1" t="str">
        <f t="shared" si="297"/>
        <v>Fri</v>
      </c>
      <c r="M1879">
        <f t="shared" si="298"/>
        <v>5</v>
      </c>
      <c r="N1879" t="s">
        <v>97</v>
      </c>
      <c r="O1879" t="s">
        <v>1572</v>
      </c>
      <c r="P1879" t="s">
        <v>1573</v>
      </c>
      <c r="Q1879" t="s">
        <v>44</v>
      </c>
      <c r="R1879" t="s">
        <v>26</v>
      </c>
      <c r="S1879" t="s">
        <v>612</v>
      </c>
      <c r="T1879" t="s">
        <v>461</v>
      </c>
      <c r="U1879" t="str">
        <f t="shared" si="299"/>
        <v>Henderson, Kentucky, United States</v>
      </c>
      <c r="V1879" t="s">
        <v>82</v>
      </c>
      <c r="W1879" t="s">
        <v>1448</v>
      </c>
      <c r="X1879" t="s">
        <v>49</v>
      </c>
      <c r="Y1879" t="s">
        <v>271</v>
      </c>
      <c r="Z1879" t="s">
        <v>1449</v>
      </c>
      <c r="AA1879">
        <v>20</v>
      </c>
      <c r="AB1879">
        <v>4</v>
      </c>
      <c r="AC1879">
        <v>9.6</v>
      </c>
      <c r="AD1879" t="e">
        <v>#N/A</v>
      </c>
      <c r="AE1879" t="s">
        <v>34</v>
      </c>
    </row>
    <row r="1880" spans="1:31" x14ac:dyDescent="0.25">
      <c r="A1880">
        <v>4432</v>
      </c>
      <c r="B1880" t="s">
        <v>4755</v>
      </c>
      <c r="C1880" s="1">
        <v>43772</v>
      </c>
      <c r="D1880">
        <f t="shared" si="291"/>
        <v>3</v>
      </c>
      <c r="E1880" t="str">
        <f t="shared" si="290"/>
        <v>Nov</v>
      </c>
      <c r="F1880">
        <f t="shared" si="292"/>
        <v>2019</v>
      </c>
      <c r="G1880" t="str">
        <f t="shared" si="293"/>
        <v>Sun</v>
      </c>
      <c r="H1880" s="1">
        <v>43777</v>
      </c>
      <c r="I1880">
        <f t="shared" si="294"/>
        <v>8</v>
      </c>
      <c r="J1880" s="1" t="str">
        <f t="shared" si="295"/>
        <v>Nov</v>
      </c>
      <c r="K1880">
        <f t="shared" si="296"/>
        <v>2019</v>
      </c>
      <c r="L1880" s="1" t="str">
        <f t="shared" si="297"/>
        <v>Fri</v>
      </c>
      <c r="M1880">
        <f t="shared" si="298"/>
        <v>5</v>
      </c>
      <c r="N1880" t="s">
        <v>97</v>
      </c>
      <c r="O1880" t="s">
        <v>1572</v>
      </c>
      <c r="P1880" t="s">
        <v>1573</v>
      </c>
      <c r="Q1880" t="s">
        <v>44</v>
      </c>
      <c r="R1880" t="s">
        <v>26</v>
      </c>
      <c r="S1880" t="s">
        <v>612</v>
      </c>
      <c r="T1880" t="s">
        <v>461</v>
      </c>
      <c r="U1880" t="str">
        <f t="shared" si="299"/>
        <v>Henderson, Kentucky, United States</v>
      </c>
      <c r="V1880" t="s">
        <v>82</v>
      </c>
      <c r="W1880" t="s">
        <v>575</v>
      </c>
      <c r="X1880" t="s">
        <v>49</v>
      </c>
      <c r="Y1880" t="s">
        <v>92</v>
      </c>
      <c r="Z1880" t="s">
        <v>576</v>
      </c>
      <c r="AA1880">
        <v>7.98</v>
      </c>
      <c r="AB1880">
        <v>3</v>
      </c>
      <c r="AC1880">
        <v>2.0748000000000002</v>
      </c>
      <c r="AD1880" t="e">
        <v>#N/A</v>
      </c>
      <c r="AE1880" t="s">
        <v>73</v>
      </c>
    </row>
    <row r="1881" spans="1:31" x14ac:dyDescent="0.25">
      <c r="A1881">
        <v>4433</v>
      </c>
      <c r="B1881" t="s">
        <v>4755</v>
      </c>
      <c r="C1881" s="1">
        <v>43772</v>
      </c>
      <c r="D1881">
        <f t="shared" si="291"/>
        <v>3</v>
      </c>
      <c r="E1881" t="str">
        <f t="shared" si="290"/>
        <v>Nov</v>
      </c>
      <c r="F1881">
        <f t="shared" si="292"/>
        <v>2019</v>
      </c>
      <c r="G1881" t="str">
        <f t="shared" si="293"/>
        <v>Sun</v>
      </c>
      <c r="H1881" s="1">
        <v>43777</v>
      </c>
      <c r="I1881">
        <f t="shared" si="294"/>
        <v>8</v>
      </c>
      <c r="J1881" s="1" t="str">
        <f t="shared" si="295"/>
        <v>Nov</v>
      </c>
      <c r="K1881">
        <f t="shared" si="296"/>
        <v>2019</v>
      </c>
      <c r="L1881" s="1" t="str">
        <f t="shared" si="297"/>
        <v>Fri</v>
      </c>
      <c r="M1881">
        <f t="shared" si="298"/>
        <v>5</v>
      </c>
      <c r="N1881" t="s">
        <v>97</v>
      </c>
      <c r="O1881" t="s">
        <v>1572</v>
      </c>
      <c r="P1881" t="s">
        <v>1573</v>
      </c>
      <c r="Q1881" t="s">
        <v>44</v>
      </c>
      <c r="R1881" t="s">
        <v>26</v>
      </c>
      <c r="S1881" t="s">
        <v>612</v>
      </c>
      <c r="T1881" t="s">
        <v>461</v>
      </c>
      <c r="U1881" t="str">
        <f t="shared" si="299"/>
        <v>Henderson, Kentucky, United States</v>
      </c>
      <c r="V1881" t="s">
        <v>82</v>
      </c>
      <c r="W1881" t="s">
        <v>4451</v>
      </c>
      <c r="X1881" t="s">
        <v>31</v>
      </c>
      <c r="Y1881" t="s">
        <v>120</v>
      </c>
      <c r="Z1881" t="s">
        <v>4452</v>
      </c>
      <c r="AA1881">
        <v>24.1</v>
      </c>
      <c r="AB1881">
        <v>5</v>
      </c>
      <c r="AC1881">
        <v>9.1579999999999995</v>
      </c>
      <c r="AD1881" t="e">
        <v>#N/A</v>
      </c>
      <c r="AE1881" t="s">
        <v>39</v>
      </c>
    </row>
    <row r="1882" spans="1:31" x14ac:dyDescent="0.25">
      <c r="A1882">
        <v>4434</v>
      </c>
      <c r="B1882" t="s">
        <v>4755</v>
      </c>
      <c r="C1882" s="1">
        <v>43772</v>
      </c>
      <c r="D1882">
        <f t="shared" si="291"/>
        <v>3</v>
      </c>
      <c r="E1882" t="str">
        <f t="shared" si="290"/>
        <v>Nov</v>
      </c>
      <c r="F1882">
        <f t="shared" si="292"/>
        <v>2019</v>
      </c>
      <c r="G1882" t="str">
        <f t="shared" si="293"/>
        <v>Sun</v>
      </c>
      <c r="H1882" s="1">
        <v>43777</v>
      </c>
      <c r="I1882">
        <f t="shared" si="294"/>
        <v>8</v>
      </c>
      <c r="J1882" s="1" t="str">
        <f t="shared" si="295"/>
        <v>Nov</v>
      </c>
      <c r="K1882">
        <f t="shared" si="296"/>
        <v>2019</v>
      </c>
      <c r="L1882" s="1" t="str">
        <f t="shared" si="297"/>
        <v>Fri</v>
      </c>
      <c r="M1882">
        <f t="shared" si="298"/>
        <v>5</v>
      </c>
      <c r="N1882" t="s">
        <v>97</v>
      </c>
      <c r="O1882" t="s">
        <v>1572</v>
      </c>
      <c r="P1882" t="s">
        <v>1573</v>
      </c>
      <c r="Q1882" t="s">
        <v>44</v>
      </c>
      <c r="R1882" t="s">
        <v>26</v>
      </c>
      <c r="S1882" t="s">
        <v>612</v>
      </c>
      <c r="T1882" t="s">
        <v>461</v>
      </c>
      <c r="U1882" t="str">
        <f t="shared" si="299"/>
        <v>Henderson, Kentucky, United States</v>
      </c>
      <c r="V1882" t="s">
        <v>82</v>
      </c>
      <c r="W1882" t="s">
        <v>4756</v>
      </c>
      <c r="X1882" t="s">
        <v>49</v>
      </c>
      <c r="Y1882" t="s">
        <v>92</v>
      </c>
      <c r="Z1882" t="s">
        <v>4757</v>
      </c>
      <c r="AA1882">
        <v>8.75</v>
      </c>
      <c r="AB1882">
        <v>1</v>
      </c>
      <c r="AC1882">
        <v>2.625</v>
      </c>
      <c r="AD1882" t="e">
        <v>#N/A</v>
      </c>
      <c r="AE1882" t="s">
        <v>34</v>
      </c>
    </row>
    <row r="1883" spans="1:31" x14ac:dyDescent="0.25">
      <c r="A1883">
        <v>4435</v>
      </c>
      <c r="B1883" t="s">
        <v>4755</v>
      </c>
      <c r="C1883" s="1">
        <v>43772</v>
      </c>
      <c r="D1883">
        <f t="shared" si="291"/>
        <v>3</v>
      </c>
      <c r="E1883" t="str">
        <f t="shared" si="290"/>
        <v>Nov</v>
      </c>
      <c r="F1883">
        <f t="shared" si="292"/>
        <v>2019</v>
      </c>
      <c r="G1883" t="str">
        <f t="shared" si="293"/>
        <v>Sun</v>
      </c>
      <c r="H1883" s="1">
        <v>43777</v>
      </c>
      <c r="I1883">
        <f t="shared" si="294"/>
        <v>8</v>
      </c>
      <c r="J1883" s="1" t="str">
        <f t="shared" si="295"/>
        <v>Nov</v>
      </c>
      <c r="K1883">
        <f t="shared" si="296"/>
        <v>2019</v>
      </c>
      <c r="L1883" s="1" t="str">
        <f t="shared" si="297"/>
        <v>Fri</v>
      </c>
      <c r="M1883">
        <f t="shared" si="298"/>
        <v>5</v>
      </c>
      <c r="N1883" t="s">
        <v>97</v>
      </c>
      <c r="O1883" t="s">
        <v>1572</v>
      </c>
      <c r="P1883" t="s">
        <v>1573</v>
      </c>
      <c r="Q1883" t="s">
        <v>44</v>
      </c>
      <c r="R1883" t="s">
        <v>26</v>
      </c>
      <c r="S1883" t="s">
        <v>612</v>
      </c>
      <c r="T1883" t="s">
        <v>461</v>
      </c>
      <c r="U1883" t="str">
        <f t="shared" si="299"/>
        <v>Henderson, Kentucky, United States</v>
      </c>
      <c r="V1883" t="s">
        <v>82</v>
      </c>
      <c r="W1883" t="s">
        <v>1925</v>
      </c>
      <c r="X1883" t="s">
        <v>31</v>
      </c>
      <c r="Y1883" t="s">
        <v>71</v>
      </c>
      <c r="Z1883" t="s">
        <v>1926</v>
      </c>
      <c r="AA1883">
        <v>842.94</v>
      </c>
      <c r="AB1883">
        <v>3</v>
      </c>
      <c r="AC1883">
        <v>160.15860000000001</v>
      </c>
      <c r="AD1883" t="e">
        <v>#N/A</v>
      </c>
      <c r="AE1883" t="s">
        <v>34</v>
      </c>
    </row>
    <row r="1884" spans="1:31" x14ac:dyDescent="0.25">
      <c r="A1884">
        <v>4481</v>
      </c>
      <c r="B1884" t="s">
        <v>4758</v>
      </c>
      <c r="C1884" s="1">
        <v>43772</v>
      </c>
      <c r="D1884">
        <f t="shared" si="291"/>
        <v>3</v>
      </c>
      <c r="E1884" t="str">
        <f t="shared" si="290"/>
        <v>Nov</v>
      </c>
      <c r="F1884">
        <f t="shared" si="292"/>
        <v>2019</v>
      </c>
      <c r="G1884" t="str">
        <f t="shared" si="293"/>
        <v>Sun</v>
      </c>
      <c r="H1884" s="1">
        <v>43777</v>
      </c>
      <c r="I1884">
        <f t="shared" si="294"/>
        <v>8</v>
      </c>
      <c r="J1884" s="1" t="str">
        <f t="shared" si="295"/>
        <v>Nov</v>
      </c>
      <c r="K1884">
        <f t="shared" si="296"/>
        <v>2019</v>
      </c>
      <c r="L1884" s="1" t="str">
        <f t="shared" si="297"/>
        <v>Fri</v>
      </c>
      <c r="M1884">
        <f t="shared" si="298"/>
        <v>5</v>
      </c>
      <c r="N1884" t="s">
        <v>22</v>
      </c>
      <c r="O1884" t="s">
        <v>3666</v>
      </c>
      <c r="P1884" t="s">
        <v>3667</v>
      </c>
      <c r="Q1884" t="s">
        <v>44</v>
      </c>
      <c r="R1884" t="s">
        <v>26</v>
      </c>
      <c r="S1884" t="s">
        <v>45</v>
      </c>
      <c r="T1884" t="s">
        <v>46</v>
      </c>
      <c r="U1884" t="str">
        <f t="shared" si="299"/>
        <v>Los Angeles, California, United States</v>
      </c>
      <c r="V1884" t="s">
        <v>47</v>
      </c>
      <c r="W1884" t="s">
        <v>4759</v>
      </c>
      <c r="X1884" t="s">
        <v>49</v>
      </c>
      <c r="Y1884" t="s">
        <v>271</v>
      </c>
      <c r="Z1884" t="s">
        <v>4760</v>
      </c>
      <c r="AA1884">
        <v>15.26</v>
      </c>
      <c r="AB1884">
        <v>7</v>
      </c>
      <c r="AC1884">
        <v>5.0358000000000001</v>
      </c>
      <c r="AD1884" t="e">
        <v>#N/A</v>
      </c>
      <c r="AE1884" t="s">
        <v>34</v>
      </c>
    </row>
    <row r="1885" spans="1:31" x14ac:dyDescent="0.25">
      <c r="A1885">
        <v>4482</v>
      </c>
      <c r="B1885" t="s">
        <v>4758</v>
      </c>
      <c r="C1885" s="1">
        <v>43772</v>
      </c>
      <c r="D1885">
        <f t="shared" si="291"/>
        <v>3</v>
      </c>
      <c r="E1885" t="str">
        <f t="shared" si="290"/>
        <v>Nov</v>
      </c>
      <c r="F1885">
        <f t="shared" si="292"/>
        <v>2019</v>
      </c>
      <c r="G1885" t="str">
        <f t="shared" si="293"/>
        <v>Sun</v>
      </c>
      <c r="H1885" s="1">
        <v>43777</v>
      </c>
      <c r="I1885">
        <f t="shared" si="294"/>
        <v>8</v>
      </c>
      <c r="J1885" s="1" t="str">
        <f t="shared" si="295"/>
        <v>Nov</v>
      </c>
      <c r="K1885">
        <f t="shared" si="296"/>
        <v>2019</v>
      </c>
      <c r="L1885" s="1" t="str">
        <f t="shared" si="297"/>
        <v>Fri</v>
      </c>
      <c r="M1885">
        <f t="shared" si="298"/>
        <v>5</v>
      </c>
      <c r="N1885" t="s">
        <v>22</v>
      </c>
      <c r="O1885" t="s">
        <v>3666</v>
      </c>
      <c r="P1885" t="s">
        <v>3667</v>
      </c>
      <c r="Q1885" t="s">
        <v>44</v>
      </c>
      <c r="R1885" t="s">
        <v>26</v>
      </c>
      <c r="S1885" t="s">
        <v>45</v>
      </c>
      <c r="T1885" t="s">
        <v>46</v>
      </c>
      <c r="U1885" t="str">
        <f t="shared" si="299"/>
        <v>Los Angeles, California, United States</v>
      </c>
      <c r="V1885" t="s">
        <v>47</v>
      </c>
      <c r="W1885" t="s">
        <v>3081</v>
      </c>
      <c r="X1885" t="s">
        <v>49</v>
      </c>
      <c r="Y1885" t="s">
        <v>282</v>
      </c>
      <c r="Z1885" t="s">
        <v>3082</v>
      </c>
      <c r="AA1885">
        <v>43.32</v>
      </c>
      <c r="AB1885">
        <v>2</v>
      </c>
      <c r="AC1885">
        <v>14.2956</v>
      </c>
      <c r="AD1885" t="e">
        <v>#N/A</v>
      </c>
      <c r="AE1885" t="s">
        <v>34</v>
      </c>
    </row>
    <row r="1886" spans="1:31" x14ac:dyDescent="0.25">
      <c r="A1886">
        <v>4483</v>
      </c>
      <c r="B1886" t="s">
        <v>4758</v>
      </c>
      <c r="C1886" s="1">
        <v>43772</v>
      </c>
      <c r="D1886">
        <f t="shared" si="291"/>
        <v>3</v>
      </c>
      <c r="E1886" t="str">
        <f t="shared" si="290"/>
        <v>Nov</v>
      </c>
      <c r="F1886">
        <f t="shared" si="292"/>
        <v>2019</v>
      </c>
      <c r="G1886" t="str">
        <f t="shared" si="293"/>
        <v>Sun</v>
      </c>
      <c r="H1886" s="1">
        <v>43777</v>
      </c>
      <c r="I1886">
        <f t="shared" si="294"/>
        <v>8</v>
      </c>
      <c r="J1886" s="1" t="str">
        <f t="shared" si="295"/>
        <v>Nov</v>
      </c>
      <c r="K1886">
        <f t="shared" si="296"/>
        <v>2019</v>
      </c>
      <c r="L1886" s="1" t="str">
        <f t="shared" si="297"/>
        <v>Fri</v>
      </c>
      <c r="M1886">
        <f t="shared" si="298"/>
        <v>5</v>
      </c>
      <c r="N1886" t="s">
        <v>22</v>
      </c>
      <c r="O1886" t="s">
        <v>3666</v>
      </c>
      <c r="P1886" t="s">
        <v>3667</v>
      </c>
      <c r="Q1886" t="s">
        <v>44</v>
      </c>
      <c r="R1886" t="s">
        <v>26</v>
      </c>
      <c r="S1886" t="s">
        <v>45</v>
      </c>
      <c r="T1886" t="s">
        <v>46</v>
      </c>
      <c r="U1886" t="str">
        <f t="shared" si="299"/>
        <v>Los Angeles, California, United States</v>
      </c>
      <c r="V1886" t="s">
        <v>47</v>
      </c>
      <c r="W1886" t="s">
        <v>4573</v>
      </c>
      <c r="X1886" t="s">
        <v>49</v>
      </c>
      <c r="Y1886" t="s">
        <v>75</v>
      </c>
      <c r="Z1886" t="s">
        <v>4574</v>
      </c>
      <c r="AA1886">
        <v>43.584000000000003</v>
      </c>
      <c r="AB1886">
        <v>12</v>
      </c>
      <c r="AC1886">
        <v>15.799200000000001</v>
      </c>
      <c r="AD1886" t="e">
        <v>#N/A</v>
      </c>
      <c r="AE1886" t="s">
        <v>34</v>
      </c>
    </row>
    <row r="1887" spans="1:31" x14ac:dyDescent="0.25">
      <c r="A1887">
        <v>4484</v>
      </c>
      <c r="B1887" t="s">
        <v>4758</v>
      </c>
      <c r="C1887" s="1">
        <v>43772</v>
      </c>
      <c r="D1887">
        <f t="shared" si="291"/>
        <v>3</v>
      </c>
      <c r="E1887" t="str">
        <f t="shared" si="290"/>
        <v>Nov</v>
      </c>
      <c r="F1887">
        <f t="shared" si="292"/>
        <v>2019</v>
      </c>
      <c r="G1887" t="str">
        <f t="shared" si="293"/>
        <v>Sun</v>
      </c>
      <c r="H1887" s="1">
        <v>43777</v>
      </c>
      <c r="I1887">
        <f t="shared" si="294"/>
        <v>8</v>
      </c>
      <c r="J1887" s="1" t="str">
        <f t="shared" si="295"/>
        <v>Nov</v>
      </c>
      <c r="K1887">
        <f t="shared" si="296"/>
        <v>2019</v>
      </c>
      <c r="L1887" s="1" t="str">
        <f t="shared" si="297"/>
        <v>Fri</v>
      </c>
      <c r="M1887">
        <f t="shared" si="298"/>
        <v>5</v>
      </c>
      <c r="N1887" t="s">
        <v>22</v>
      </c>
      <c r="O1887" t="s">
        <v>3666</v>
      </c>
      <c r="P1887" t="s">
        <v>3667</v>
      </c>
      <c r="Q1887" t="s">
        <v>44</v>
      </c>
      <c r="R1887" t="s">
        <v>26</v>
      </c>
      <c r="S1887" t="s">
        <v>45</v>
      </c>
      <c r="T1887" t="s">
        <v>46</v>
      </c>
      <c r="U1887" t="str">
        <f t="shared" si="299"/>
        <v>Los Angeles, California, United States</v>
      </c>
      <c r="V1887" t="s">
        <v>47</v>
      </c>
      <c r="W1887" t="s">
        <v>4761</v>
      </c>
      <c r="X1887" t="s">
        <v>49</v>
      </c>
      <c r="Y1887" t="s">
        <v>123</v>
      </c>
      <c r="Z1887" t="s">
        <v>4762</v>
      </c>
      <c r="AA1887">
        <v>116.28</v>
      </c>
      <c r="AB1887">
        <v>3</v>
      </c>
      <c r="AC1887">
        <v>56.977200000000003</v>
      </c>
      <c r="AD1887" t="e">
        <v>#N/A</v>
      </c>
      <c r="AE1887" t="s">
        <v>34</v>
      </c>
    </row>
    <row r="1888" spans="1:31" x14ac:dyDescent="0.25">
      <c r="A1888">
        <v>4485</v>
      </c>
      <c r="B1888" t="s">
        <v>4758</v>
      </c>
      <c r="C1888" s="1">
        <v>43772</v>
      </c>
      <c r="D1888">
        <f t="shared" si="291"/>
        <v>3</v>
      </c>
      <c r="E1888" t="str">
        <f t="shared" si="290"/>
        <v>Nov</v>
      </c>
      <c r="F1888">
        <f t="shared" si="292"/>
        <v>2019</v>
      </c>
      <c r="G1888" t="str">
        <f t="shared" si="293"/>
        <v>Sun</v>
      </c>
      <c r="H1888" s="1">
        <v>43777</v>
      </c>
      <c r="I1888">
        <f t="shared" si="294"/>
        <v>8</v>
      </c>
      <c r="J1888" s="1" t="str">
        <f t="shared" si="295"/>
        <v>Nov</v>
      </c>
      <c r="K1888">
        <f t="shared" si="296"/>
        <v>2019</v>
      </c>
      <c r="L1888" s="1" t="str">
        <f t="shared" si="297"/>
        <v>Fri</v>
      </c>
      <c r="M1888">
        <f t="shared" si="298"/>
        <v>5</v>
      </c>
      <c r="N1888" t="s">
        <v>22</v>
      </c>
      <c r="O1888" t="s">
        <v>3666</v>
      </c>
      <c r="P1888" t="s">
        <v>3667</v>
      </c>
      <c r="Q1888" t="s">
        <v>44</v>
      </c>
      <c r="R1888" t="s">
        <v>26</v>
      </c>
      <c r="S1888" t="s">
        <v>45</v>
      </c>
      <c r="T1888" t="s">
        <v>46</v>
      </c>
      <c r="U1888" t="str">
        <f t="shared" si="299"/>
        <v>Los Angeles, California, United States</v>
      </c>
      <c r="V1888" t="s">
        <v>47</v>
      </c>
      <c r="W1888" t="s">
        <v>3726</v>
      </c>
      <c r="X1888" t="s">
        <v>49</v>
      </c>
      <c r="Y1888" t="s">
        <v>75</v>
      </c>
      <c r="Z1888" t="s">
        <v>3727</v>
      </c>
      <c r="AA1888">
        <v>9.2959999999999994</v>
      </c>
      <c r="AB1888">
        <v>2</v>
      </c>
      <c r="AC1888">
        <v>3.0211999999999999</v>
      </c>
      <c r="AD1888" t="e">
        <v>#N/A</v>
      </c>
      <c r="AE1888" t="s">
        <v>34</v>
      </c>
    </row>
    <row r="1889" spans="1:31" x14ac:dyDescent="0.25">
      <c r="A1889">
        <v>4486</v>
      </c>
      <c r="B1889" t="s">
        <v>4758</v>
      </c>
      <c r="C1889" s="1">
        <v>43772</v>
      </c>
      <c r="D1889">
        <f t="shared" si="291"/>
        <v>3</v>
      </c>
      <c r="E1889" t="str">
        <f t="shared" si="290"/>
        <v>Nov</v>
      </c>
      <c r="F1889">
        <f t="shared" si="292"/>
        <v>2019</v>
      </c>
      <c r="G1889" t="str">
        <f t="shared" si="293"/>
        <v>Sun</v>
      </c>
      <c r="H1889" s="1">
        <v>43777</v>
      </c>
      <c r="I1889">
        <f t="shared" si="294"/>
        <v>8</v>
      </c>
      <c r="J1889" s="1" t="str">
        <f t="shared" si="295"/>
        <v>Nov</v>
      </c>
      <c r="K1889">
        <f t="shared" si="296"/>
        <v>2019</v>
      </c>
      <c r="L1889" s="1" t="str">
        <f t="shared" si="297"/>
        <v>Fri</v>
      </c>
      <c r="M1889">
        <f t="shared" si="298"/>
        <v>5</v>
      </c>
      <c r="N1889" t="s">
        <v>22</v>
      </c>
      <c r="O1889" t="s">
        <v>3666</v>
      </c>
      <c r="P1889" t="s">
        <v>3667</v>
      </c>
      <c r="Q1889" t="s">
        <v>44</v>
      </c>
      <c r="R1889" t="s">
        <v>26</v>
      </c>
      <c r="S1889" t="s">
        <v>45</v>
      </c>
      <c r="T1889" t="s">
        <v>46</v>
      </c>
      <c r="U1889" t="str">
        <f t="shared" si="299"/>
        <v>Los Angeles, California, United States</v>
      </c>
      <c r="V1889" t="s">
        <v>47</v>
      </c>
      <c r="W1889" t="s">
        <v>4763</v>
      </c>
      <c r="X1889" t="s">
        <v>49</v>
      </c>
      <c r="Y1889" t="s">
        <v>123</v>
      </c>
      <c r="Z1889" t="s">
        <v>4764</v>
      </c>
      <c r="AA1889">
        <v>19.440000000000001</v>
      </c>
      <c r="AB1889">
        <v>3</v>
      </c>
      <c r="AC1889">
        <v>9.3312000000000008</v>
      </c>
      <c r="AD1889" t="e">
        <v>#N/A</v>
      </c>
      <c r="AE1889" t="s">
        <v>39</v>
      </c>
    </row>
    <row r="1890" spans="1:31" x14ac:dyDescent="0.25">
      <c r="A1890">
        <v>4487</v>
      </c>
      <c r="B1890" t="s">
        <v>4758</v>
      </c>
      <c r="C1890" s="1">
        <v>43772</v>
      </c>
      <c r="D1890">
        <f t="shared" si="291"/>
        <v>3</v>
      </c>
      <c r="E1890" t="str">
        <f t="shared" si="290"/>
        <v>Nov</v>
      </c>
      <c r="F1890">
        <f t="shared" si="292"/>
        <v>2019</v>
      </c>
      <c r="G1890" t="str">
        <f t="shared" si="293"/>
        <v>Sun</v>
      </c>
      <c r="H1890" s="1">
        <v>43777</v>
      </c>
      <c r="I1890">
        <f t="shared" si="294"/>
        <v>8</v>
      </c>
      <c r="J1890" s="1" t="str">
        <f t="shared" si="295"/>
        <v>Nov</v>
      </c>
      <c r="K1890">
        <f t="shared" si="296"/>
        <v>2019</v>
      </c>
      <c r="L1890" s="1" t="str">
        <f t="shared" si="297"/>
        <v>Fri</v>
      </c>
      <c r="M1890">
        <f t="shared" si="298"/>
        <v>5</v>
      </c>
      <c r="N1890" t="s">
        <v>22</v>
      </c>
      <c r="O1890" t="s">
        <v>3666</v>
      </c>
      <c r="P1890" t="s">
        <v>3667</v>
      </c>
      <c r="Q1890" t="s">
        <v>44</v>
      </c>
      <c r="R1890" t="s">
        <v>26</v>
      </c>
      <c r="S1890" t="s">
        <v>45</v>
      </c>
      <c r="T1890" t="s">
        <v>46</v>
      </c>
      <c r="U1890" t="str">
        <f t="shared" si="299"/>
        <v>Los Angeles, California, United States</v>
      </c>
      <c r="V1890" t="s">
        <v>47</v>
      </c>
      <c r="W1890" t="s">
        <v>4765</v>
      </c>
      <c r="X1890" t="s">
        <v>49</v>
      </c>
      <c r="Y1890" t="s">
        <v>123</v>
      </c>
      <c r="Z1890" t="s">
        <v>4766</v>
      </c>
      <c r="AA1890">
        <v>314.55</v>
      </c>
      <c r="AB1890">
        <v>3</v>
      </c>
      <c r="AC1890">
        <v>150.98400000000001</v>
      </c>
      <c r="AD1890" t="e">
        <v>#N/A</v>
      </c>
      <c r="AE1890" t="s">
        <v>39</v>
      </c>
    </row>
    <row r="1891" spans="1:31" x14ac:dyDescent="0.25">
      <c r="A1891">
        <v>7046</v>
      </c>
      <c r="B1891" t="s">
        <v>4767</v>
      </c>
      <c r="C1891" s="1">
        <v>43772</v>
      </c>
      <c r="D1891">
        <f t="shared" si="291"/>
        <v>3</v>
      </c>
      <c r="E1891" t="str">
        <f t="shared" si="290"/>
        <v>Nov</v>
      </c>
      <c r="F1891">
        <f t="shared" si="292"/>
        <v>2019</v>
      </c>
      <c r="G1891" t="str">
        <f t="shared" si="293"/>
        <v>Sun</v>
      </c>
      <c r="H1891" s="1">
        <v>43778</v>
      </c>
      <c r="I1891">
        <f t="shared" si="294"/>
        <v>9</v>
      </c>
      <c r="J1891" s="1" t="str">
        <f t="shared" si="295"/>
        <v>Nov</v>
      </c>
      <c r="K1891">
        <f t="shared" si="296"/>
        <v>2019</v>
      </c>
      <c r="L1891" s="1" t="str">
        <f t="shared" si="297"/>
        <v>Sat</v>
      </c>
      <c r="M1891">
        <f t="shared" si="298"/>
        <v>6</v>
      </c>
      <c r="N1891" t="s">
        <v>22</v>
      </c>
      <c r="O1891" t="s">
        <v>1895</v>
      </c>
      <c r="P1891" t="s">
        <v>1896</v>
      </c>
      <c r="Q1891" t="s">
        <v>25</v>
      </c>
      <c r="R1891" t="s">
        <v>26</v>
      </c>
      <c r="S1891" t="s">
        <v>407</v>
      </c>
      <c r="T1891" t="s">
        <v>56</v>
      </c>
      <c r="U1891" t="str">
        <f t="shared" si="299"/>
        <v>Dallas, Texas, United States</v>
      </c>
      <c r="V1891" t="s">
        <v>57</v>
      </c>
      <c r="W1891" t="s">
        <v>2603</v>
      </c>
      <c r="X1891" t="s">
        <v>49</v>
      </c>
      <c r="Y1891" t="s">
        <v>123</v>
      </c>
      <c r="Z1891" t="s">
        <v>2604</v>
      </c>
      <c r="AA1891">
        <v>9.2479999999999993</v>
      </c>
      <c r="AB1891">
        <v>2</v>
      </c>
      <c r="AC1891">
        <v>3.3523999999999998</v>
      </c>
      <c r="AD1891" t="e">
        <v>#N/A</v>
      </c>
      <c r="AE1891" t="s">
        <v>34</v>
      </c>
    </row>
    <row r="1892" spans="1:31" x14ac:dyDescent="0.25">
      <c r="A1892">
        <v>8942</v>
      </c>
      <c r="B1892" t="s">
        <v>4768</v>
      </c>
      <c r="C1892" s="1">
        <v>43772</v>
      </c>
      <c r="D1892">
        <f t="shared" si="291"/>
        <v>3</v>
      </c>
      <c r="E1892" t="str">
        <f t="shared" si="290"/>
        <v>Nov</v>
      </c>
      <c r="F1892">
        <f t="shared" si="292"/>
        <v>2019</v>
      </c>
      <c r="G1892" t="str">
        <f t="shared" si="293"/>
        <v>Sun</v>
      </c>
      <c r="H1892" s="1">
        <v>43774</v>
      </c>
      <c r="I1892">
        <f t="shared" si="294"/>
        <v>5</v>
      </c>
      <c r="J1892" s="1" t="str">
        <f t="shared" si="295"/>
        <v>Nov</v>
      </c>
      <c r="K1892">
        <f t="shared" si="296"/>
        <v>2019</v>
      </c>
      <c r="L1892" s="1" t="str">
        <f t="shared" si="297"/>
        <v>Tue</v>
      </c>
      <c r="M1892">
        <f t="shared" si="298"/>
        <v>2</v>
      </c>
      <c r="N1892" t="s">
        <v>41</v>
      </c>
      <c r="O1892" t="s">
        <v>4769</v>
      </c>
      <c r="P1892" t="s">
        <v>4770</v>
      </c>
      <c r="Q1892" t="s">
        <v>44</v>
      </c>
      <c r="R1892" t="s">
        <v>26</v>
      </c>
      <c r="S1892" t="s">
        <v>3092</v>
      </c>
      <c r="T1892" t="s">
        <v>1137</v>
      </c>
      <c r="U1892" t="str">
        <f t="shared" si="299"/>
        <v>Portland, Oregon, United States</v>
      </c>
      <c r="V1892" t="s">
        <v>47</v>
      </c>
      <c r="W1892" t="s">
        <v>4610</v>
      </c>
      <c r="X1892" t="s">
        <v>49</v>
      </c>
      <c r="Y1892" t="s">
        <v>75</v>
      </c>
      <c r="Z1892" t="s">
        <v>4611</v>
      </c>
      <c r="AA1892">
        <v>4.1580000000000004</v>
      </c>
      <c r="AB1892">
        <v>7</v>
      </c>
      <c r="AC1892">
        <v>-3.4649999999999999</v>
      </c>
      <c r="AD1892" t="e">
        <v>#N/A</v>
      </c>
      <c r="AE1892" t="s">
        <v>73</v>
      </c>
    </row>
    <row r="1893" spans="1:31" x14ac:dyDescent="0.25">
      <c r="A1893">
        <v>8943</v>
      </c>
      <c r="B1893" t="s">
        <v>4768</v>
      </c>
      <c r="C1893" s="1">
        <v>43772</v>
      </c>
      <c r="D1893">
        <f t="shared" si="291"/>
        <v>3</v>
      </c>
      <c r="E1893" t="str">
        <f t="shared" si="290"/>
        <v>Nov</v>
      </c>
      <c r="F1893">
        <f t="shared" si="292"/>
        <v>2019</v>
      </c>
      <c r="G1893" t="str">
        <f t="shared" si="293"/>
        <v>Sun</v>
      </c>
      <c r="H1893" s="1">
        <v>43774</v>
      </c>
      <c r="I1893">
        <f t="shared" si="294"/>
        <v>5</v>
      </c>
      <c r="J1893" s="1" t="str">
        <f t="shared" si="295"/>
        <v>Nov</v>
      </c>
      <c r="K1893">
        <f t="shared" si="296"/>
        <v>2019</v>
      </c>
      <c r="L1893" s="1" t="str">
        <f t="shared" si="297"/>
        <v>Tue</v>
      </c>
      <c r="M1893">
        <f t="shared" si="298"/>
        <v>2</v>
      </c>
      <c r="N1893" t="s">
        <v>41</v>
      </c>
      <c r="O1893" t="s">
        <v>4769</v>
      </c>
      <c r="P1893" t="s">
        <v>4770</v>
      </c>
      <c r="Q1893" t="s">
        <v>44</v>
      </c>
      <c r="R1893" t="s">
        <v>26</v>
      </c>
      <c r="S1893" t="s">
        <v>3092</v>
      </c>
      <c r="T1893" t="s">
        <v>1137</v>
      </c>
      <c r="U1893" t="str">
        <f t="shared" si="299"/>
        <v>Portland, Oregon, United States</v>
      </c>
      <c r="V1893" t="s">
        <v>47</v>
      </c>
      <c r="W1893" t="s">
        <v>4771</v>
      </c>
      <c r="X1893" t="s">
        <v>36</v>
      </c>
      <c r="Y1893" t="s">
        <v>445</v>
      </c>
      <c r="Z1893" t="s">
        <v>4772</v>
      </c>
      <c r="AA1893">
        <v>179.99100000000001</v>
      </c>
      <c r="AB1893">
        <v>3</v>
      </c>
      <c r="AC1893">
        <v>-251.98740000000001</v>
      </c>
      <c r="AD1893" t="e">
        <v>#N/A</v>
      </c>
      <c r="AE1893" t="s">
        <v>73</v>
      </c>
    </row>
    <row r="1894" spans="1:31" x14ac:dyDescent="0.25">
      <c r="A1894">
        <v>8967</v>
      </c>
      <c r="B1894" t="s">
        <v>4773</v>
      </c>
      <c r="C1894" s="1">
        <v>43772</v>
      </c>
      <c r="D1894">
        <f t="shared" si="291"/>
        <v>3</v>
      </c>
      <c r="E1894" t="str">
        <f t="shared" si="290"/>
        <v>Nov</v>
      </c>
      <c r="F1894">
        <f t="shared" si="292"/>
        <v>2019</v>
      </c>
      <c r="G1894" t="str">
        <f t="shared" si="293"/>
        <v>Sun</v>
      </c>
      <c r="H1894" s="1">
        <v>43776</v>
      </c>
      <c r="I1894">
        <f t="shared" si="294"/>
        <v>7</v>
      </c>
      <c r="J1894" s="1" t="str">
        <f t="shared" si="295"/>
        <v>Nov</v>
      </c>
      <c r="K1894">
        <f t="shared" si="296"/>
        <v>2019</v>
      </c>
      <c r="L1894" s="1" t="str">
        <f t="shared" si="297"/>
        <v>Thu</v>
      </c>
      <c r="M1894">
        <f t="shared" si="298"/>
        <v>4</v>
      </c>
      <c r="N1894" t="s">
        <v>22</v>
      </c>
      <c r="O1894" t="s">
        <v>944</v>
      </c>
      <c r="P1894" t="s">
        <v>945</v>
      </c>
      <c r="Q1894" t="s">
        <v>111</v>
      </c>
      <c r="R1894" t="s">
        <v>26</v>
      </c>
      <c r="S1894" t="s">
        <v>89</v>
      </c>
      <c r="T1894" t="s">
        <v>90</v>
      </c>
      <c r="U1894" t="str">
        <f t="shared" si="299"/>
        <v>Philadelphia, Pennsylvania, United States</v>
      </c>
      <c r="V1894" t="s">
        <v>29</v>
      </c>
      <c r="W1894" t="s">
        <v>4660</v>
      </c>
      <c r="X1894" t="s">
        <v>36</v>
      </c>
      <c r="Y1894" t="s">
        <v>59</v>
      </c>
      <c r="Z1894" t="s">
        <v>4661</v>
      </c>
      <c r="AA1894">
        <v>72</v>
      </c>
      <c r="AB1894">
        <v>1</v>
      </c>
      <c r="AC1894">
        <v>14.4</v>
      </c>
      <c r="AD1894" t="e">
        <v>#N/A</v>
      </c>
      <c r="AE1894" t="s">
        <v>73</v>
      </c>
    </row>
    <row r="1895" spans="1:31" x14ac:dyDescent="0.25">
      <c r="A1895">
        <v>8968</v>
      </c>
      <c r="B1895" t="s">
        <v>4773</v>
      </c>
      <c r="C1895" s="1">
        <v>43772</v>
      </c>
      <c r="D1895">
        <f t="shared" si="291"/>
        <v>3</v>
      </c>
      <c r="E1895" t="str">
        <f t="shared" si="290"/>
        <v>Nov</v>
      </c>
      <c r="F1895">
        <f t="shared" si="292"/>
        <v>2019</v>
      </c>
      <c r="G1895" t="str">
        <f t="shared" si="293"/>
        <v>Sun</v>
      </c>
      <c r="H1895" s="1">
        <v>43776</v>
      </c>
      <c r="I1895">
        <f t="shared" si="294"/>
        <v>7</v>
      </c>
      <c r="J1895" s="1" t="str">
        <f t="shared" si="295"/>
        <v>Nov</v>
      </c>
      <c r="K1895">
        <f t="shared" si="296"/>
        <v>2019</v>
      </c>
      <c r="L1895" s="1" t="str">
        <f t="shared" si="297"/>
        <v>Thu</v>
      </c>
      <c r="M1895">
        <f t="shared" si="298"/>
        <v>4</v>
      </c>
      <c r="N1895" t="s">
        <v>22</v>
      </c>
      <c r="O1895" t="s">
        <v>944</v>
      </c>
      <c r="P1895" t="s">
        <v>945</v>
      </c>
      <c r="Q1895" t="s">
        <v>111</v>
      </c>
      <c r="R1895" t="s">
        <v>26</v>
      </c>
      <c r="S1895" t="s">
        <v>89</v>
      </c>
      <c r="T1895" t="s">
        <v>90</v>
      </c>
      <c r="U1895" t="str">
        <f t="shared" si="299"/>
        <v>Philadelphia, Pennsylvania, United States</v>
      </c>
      <c r="V1895" t="s">
        <v>29</v>
      </c>
      <c r="W1895" t="s">
        <v>1528</v>
      </c>
      <c r="X1895" t="s">
        <v>31</v>
      </c>
      <c r="Y1895" t="s">
        <v>262</v>
      </c>
      <c r="Z1895" t="s">
        <v>1529</v>
      </c>
      <c r="AA1895">
        <v>470.15499999999997</v>
      </c>
      <c r="AB1895">
        <v>7</v>
      </c>
      <c r="AC1895">
        <v>-13.433</v>
      </c>
      <c r="AD1895" t="e">
        <v>#N/A</v>
      </c>
      <c r="AE1895" t="s">
        <v>39</v>
      </c>
    </row>
    <row r="1896" spans="1:31" x14ac:dyDescent="0.25">
      <c r="A1896">
        <v>665</v>
      </c>
      <c r="B1896" t="s">
        <v>4774</v>
      </c>
      <c r="C1896" s="1">
        <v>43773</v>
      </c>
      <c r="D1896">
        <f t="shared" si="291"/>
        <v>4</v>
      </c>
      <c r="E1896" t="str">
        <f t="shared" si="290"/>
        <v>Nov</v>
      </c>
      <c r="F1896">
        <f t="shared" si="292"/>
        <v>2019</v>
      </c>
      <c r="G1896" t="str">
        <f t="shared" si="293"/>
        <v>Mon</v>
      </c>
      <c r="H1896" s="1">
        <v>43773</v>
      </c>
      <c r="I1896">
        <f t="shared" si="294"/>
        <v>4</v>
      </c>
      <c r="J1896" s="1" t="str">
        <f t="shared" si="295"/>
        <v>Nov</v>
      </c>
      <c r="K1896">
        <f t="shared" si="296"/>
        <v>2019</v>
      </c>
      <c r="L1896" s="1" t="str">
        <f t="shared" si="297"/>
        <v>Mon</v>
      </c>
      <c r="M1896">
        <f t="shared" si="298"/>
        <v>0</v>
      </c>
      <c r="N1896" t="s">
        <v>211</v>
      </c>
      <c r="O1896" t="s">
        <v>212</v>
      </c>
      <c r="P1896" t="s">
        <v>213</v>
      </c>
      <c r="Q1896" t="s">
        <v>44</v>
      </c>
      <c r="R1896" t="s">
        <v>26</v>
      </c>
      <c r="S1896" t="s">
        <v>1891</v>
      </c>
      <c r="T1896" t="s">
        <v>461</v>
      </c>
      <c r="U1896" t="str">
        <f t="shared" si="299"/>
        <v>Louisville, Kentucky, United States</v>
      </c>
      <c r="V1896" t="s">
        <v>82</v>
      </c>
      <c r="W1896" t="s">
        <v>4775</v>
      </c>
      <c r="X1896" t="s">
        <v>49</v>
      </c>
      <c r="Y1896" t="s">
        <v>271</v>
      </c>
      <c r="Z1896" t="s">
        <v>4776</v>
      </c>
      <c r="AA1896">
        <v>10.74</v>
      </c>
      <c r="AB1896">
        <v>3</v>
      </c>
      <c r="AC1896">
        <v>5.2625999999999999</v>
      </c>
      <c r="AD1896" t="e">
        <v>#N/A</v>
      </c>
      <c r="AE1896" t="s">
        <v>73</v>
      </c>
    </row>
    <row r="1897" spans="1:31" x14ac:dyDescent="0.25">
      <c r="A1897">
        <v>703</v>
      </c>
      <c r="B1897" t="s">
        <v>4777</v>
      </c>
      <c r="C1897" s="1">
        <v>43773</v>
      </c>
      <c r="D1897">
        <f t="shared" si="291"/>
        <v>4</v>
      </c>
      <c r="E1897" t="str">
        <f t="shared" si="290"/>
        <v>Nov</v>
      </c>
      <c r="F1897">
        <f t="shared" si="292"/>
        <v>2019</v>
      </c>
      <c r="G1897" t="str">
        <f t="shared" si="293"/>
        <v>Mon</v>
      </c>
      <c r="H1897" s="1">
        <v>43777</v>
      </c>
      <c r="I1897">
        <f t="shared" si="294"/>
        <v>8</v>
      </c>
      <c r="J1897" s="1" t="str">
        <f t="shared" si="295"/>
        <v>Nov</v>
      </c>
      <c r="K1897">
        <f t="shared" si="296"/>
        <v>2019</v>
      </c>
      <c r="L1897" s="1" t="str">
        <f t="shared" si="297"/>
        <v>Fri</v>
      </c>
      <c r="M1897">
        <f t="shared" si="298"/>
        <v>4</v>
      </c>
      <c r="N1897" t="s">
        <v>97</v>
      </c>
      <c r="O1897" t="s">
        <v>2202</v>
      </c>
      <c r="P1897" t="s">
        <v>2203</v>
      </c>
      <c r="Q1897" t="s">
        <v>25</v>
      </c>
      <c r="R1897" t="s">
        <v>26</v>
      </c>
      <c r="S1897" t="s">
        <v>162</v>
      </c>
      <c r="T1897" t="s">
        <v>163</v>
      </c>
      <c r="U1897" t="str">
        <f t="shared" si="299"/>
        <v>Seattle, Washington, United States</v>
      </c>
      <c r="V1897" t="s">
        <v>47</v>
      </c>
      <c r="W1897" t="s">
        <v>3810</v>
      </c>
      <c r="X1897" t="s">
        <v>31</v>
      </c>
      <c r="Y1897" t="s">
        <v>120</v>
      </c>
      <c r="Z1897" t="s">
        <v>3811</v>
      </c>
      <c r="AA1897">
        <v>209.88</v>
      </c>
      <c r="AB1897">
        <v>3</v>
      </c>
      <c r="AC1897">
        <v>35.679600000000001</v>
      </c>
      <c r="AD1897" t="e">
        <v>#N/A</v>
      </c>
      <c r="AE1897" t="s">
        <v>73</v>
      </c>
    </row>
    <row r="1898" spans="1:31" x14ac:dyDescent="0.25">
      <c r="A1898">
        <v>2946</v>
      </c>
      <c r="B1898" t="s">
        <v>4778</v>
      </c>
      <c r="C1898" s="1">
        <v>43773</v>
      </c>
      <c r="D1898">
        <f t="shared" si="291"/>
        <v>4</v>
      </c>
      <c r="E1898" t="str">
        <f t="shared" si="290"/>
        <v>Nov</v>
      </c>
      <c r="F1898">
        <f t="shared" si="292"/>
        <v>2019</v>
      </c>
      <c r="G1898" t="str">
        <f t="shared" si="293"/>
        <v>Mon</v>
      </c>
      <c r="H1898" s="1">
        <v>43774</v>
      </c>
      <c r="I1898">
        <f t="shared" si="294"/>
        <v>5</v>
      </c>
      <c r="J1898" s="1" t="str">
        <f t="shared" si="295"/>
        <v>Nov</v>
      </c>
      <c r="K1898">
        <f t="shared" si="296"/>
        <v>2019</v>
      </c>
      <c r="L1898" s="1" t="str">
        <f t="shared" si="297"/>
        <v>Tue</v>
      </c>
      <c r="M1898">
        <f t="shared" si="298"/>
        <v>1</v>
      </c>
      <c r="N1898" t="s">
        <v>41</v>
      </c>
      <c r="O1898" t="s">
        <v>4779</v>
      </c>
      <c r="P1898" t="s">
        <v>4780</v>
      </c>
      <c r="Q1898" t="s">
        <v>44</v>
      </c>
      <c r="R1898" t="s">
        <v>26</v>
      </c>
      <c r="S1898" t="s">
        <v>361</v>
      </c>
      <c r="T1898" t="s">
        <v>46</v>
      </c>
      <c r="U1898" t="str">
        <f t="shared" si="299"/>
        <v>San Francisco, California, United States</v>
      </c>
      <c r="V1898" t="s">
        <v>47</v>
      </c>
      <c r="W1898" t="s">
        <v>1036</v>
      </c>
      <c r="X1898" t="s">
        <v>31</v>
      </c>
      <c r="Y1898" t="s">
        <v>120</v>
      </c>
      <c r="Z1898" t="s">
        <v>1037</v>
      </c>
      <c r="AA1898">
        <v>38.29</v>
      </c>
      <c r="AB1898">
        <v>7</v>
      </c>
      <c r="AC1898">
        <v>16.464700000000001</v>
      </c>
      <c r="AD1898" t="e">
        <v>#N/A</v>
      </c>
      <c r="AE1898" t="s">
        <v>73</v>
      </c>
    </row>
    <row r="1899" spans="1:31" x14ac:dyDescent="0.25">
      <c r="A1899">
        <v>6135</v>
      </c>
      <c r="B1899" t="s">
        <v>4781</v>
      </c>
      <c r="C1899" s="1">
        <v>43773</v>
      </c>
      <c r="D1899">
        <f t="shared" si="291"/>
        <v>4</v>
      </c>
      <c r="E1899" t="str">
        <f t="shared" si="290"/>
        <v>Nov</v>
      </c>
      <c r="F1899">
        <f t="shared" si="292"/>
        <v>2019</v>
      </c>
      <c r="G1899" t="str">
        <f t="shared" si="293"/>
        <v>Mon</v>
      </c>
      <c r="H1899" s="1">
        <v>43773</v>
      </c>
      <c r="I1899">
        <f t="shared" si="294"/>
        <v>4</v>
      </c>
      <c r="J1899" s="1" t="str">
        <f t="shared" si="295"/>
        <v>Nov</v>
      </c>
      <c r="K1899">
        <f t="shared" si="296"/>
        <v>2019</v>
      </c>
      <c r="L1899" s="1" t="str">
        <f t="shared" si="297"/>
        <v>Mon</v>
      </c>
      <c r="M1899">
        <f t="shared" si="298"/>
        <v>0</v>
      </c>
      <c r="N1899" t="s">
        <v>211</v>
      </c>
      <c r="O1899" t="s">
        <v>2093</v>
      </c>
      <c r="P1899" t="s">
        <v>2094</v>
      </c>
      <c r="Q1899" t="s">
        <v>44</v>
      </c>
      <c r="R1899" t="s">
        <v>26</v>
      </c>
      <c r="S1899" t="s">
        <v>4782</v>
      </c>
      <c r="T1899" t="s">
        <v>46</v>
      </c>
      <c r="U1899" t="str">
        <f t="shared" si="299"/>
        <v>Chula Vista, California, United States</v>
      </c>
      <c r="V1899" t="s">
        <v>47</v>
      </c>
      <c r="W1899" t="s">
        <v>3031</v>
      </c>
      <c r="X1899" t="s">
        <v>49</v>
      </c>
      <c r="Y1899" t="s">
        <v>92</v>
      </c>
      <c r="Z1899" t="s">
        <v>3032</v>
      </c>
      <c r="AA1899">
        <v>192.8</v>
      </c>
      <c r="AB1899">
        <v>4</v>
      </c>
      <c r="AC1899">
        <v>55.911999999999999</v>
      </c>
      <c r="AD1899" t="e">
        <v>#N/A</v>
      </c>
      <c r="AE1899" t="s">
        <v>39</v>
      </c>
    </row>
    <row r="1900" spans="1:31" x14ac:dyDescent="0.25">
      <c r="A1900">
        <v>6306</v>
      </c>
      <c r="B1900" t="s">
        <v>4783</v>
      </c>
      <c r="C1900" s="1">
        <v>43773</v>
      </c>
      <c r="D1900">
        <f t="shared" si="291"/>
        <v>4</v>
      </c>
      <c r="E1900" t="str">
        <f t="shared" si="290"/>
        <v>Nov</v>
      </c>
      <c r="F1900">
        <f t="shared" si="292"/>
        <v>2019</v>
      </c>
      <c r="G1900" t="str">
        <f t="shared" si="293"/>
        <v>Mon</v>
      </c>
      <c r="H1900" s="1">
        <v>43775</v>
      </c>
      <c r="I1900">
        <f t="shared" si="294"/>
        <v>6</v>
      </c>
      <c r="J1900" s="1" t="str">
        <f t="shared" si="295"/>
        <v>Nov</v>
      </c>
      <c r="K1900">
        <f t="shared" si="296"/>
        <v>2019</v>
      </c>
      <c r="L1900" s="1" t="str">
        <f t="shared" si="297"/>
        <v>Wed</v>
      </c>
      <c r="M1900">
        <f t="shared" si="298"/>
        <v>2</v>
      </c>
      <c r="N1900" t="s">
        <v>97</v>
      </c>
      <c r="O1900" t="s">
        <v>4425</v>
      </c>
      <c r="P1900" t="s">
        <v>4426</v>
      </c>
      <c r="Q1900" t="s">
        <v>25</v>
      </c>
      <c r="R1900" t="s">
        <v>26</v>
      </c>
      <c r="S1900" t="s">
        <v>4784</v>
      </c>
      <c r="T1900" t="s">
        <v>1137</v>
      </c>
      <c r="U1900" t="str">
        <f t="shared" si="299"/>
        <v>Eugene, Oregon, United States</v>
      </c>
      <c r="V1900" t="s">
        <v>47</v>
      </c>
      <c r="W1900" t="s">
        <v>4785</v>
      </c>
      <c r="X1900" t="s">
        <v>49</v>
      </c>
      <c r="Y1900" t="s">
        <v>634</v>
      </c>
      <c r="Z1900" t="s">
        <v>4786</v>
      </c>
      <c r="AA1900">
        <v>17.584</v>
      </c>
      <c r="AB1900">
        <v>7</v>
      </c>
      <c r="AC1900">
        <v>-4.1761999999999997</v>
      </c>
      <c r="AD1900" t="e">
        <v>#N/A</v>
      </c>
      <c r="AE1900" t="s">
        <v>34</v>
      </c>
    </row>
    <row r="1901" spans="1:31" x14ac:dyDescent="0.25">
      <c r="A1901">
        <v>6307</v>
      </c>
      <c r="B1901" t="s">
        <v>4783</v>
      </c>
      <c r="C1901" s="1">
        <v>43773</v>
      </c>
      <c r="D1901">
        <f t="shared" si="291"/>
        <v>4</v>
      </c>
      <c r="E1901" t="str">
        <f t="shared" si="290"/>
        <v>Nov</v>
      </c>
      <c r="F1901">
        <f t="shared" si="292"/>
        <v>2019</v>
      </c>
      <c r="G1901" t="str">
        <f t="shared" si="293"/>
        <v>Mon</v>
      </c>
      <c r="H1901" s="1">
        <v>43775</v>
      </c>
      <c r="I1901">
        <f t="shared" si="294"/>
        <v>6</v>
      </c>
      <c r="J1901" s="1" t="str">
        <f t="shared" si="295"/>
        <v>Nov</v>
      </c>
      <c r="K1901">
        <f t="shared" si="296"/>
        <v>2019</v>
      </c>
      <c r="L1901" s="1" t="str">
        <f t="shared" si="297"/>
        <v>Wed</v>
      </c>
      <c r="M1901">
        <f t="shared" si="298"/>
        <v>2</v>
      </c>
      <c r="N1901" t="s">
        <v>97</v>
      </c>
      <c r="O1901" t="s">
        <v>4425</v>
      </c>
      <c r="P1901" t="s">
        <v>4426</v>
      </c>
      <c r="Q1901" t="s">
        <v>25</v>
      </c>
      <c r="R1901" t="s">
        <v>26</v>
      </c>
      <c r="S1901" t="s">
        <v>4784</v>
      </c>
      <c r="T1901" t="s">
        <v>1137</v>
      </c>
      <c r="U1901" t="str">
        <f t="shared" si="299"/>
        <v>Eugene, Oregon, United States</v>
      </c>
      <c r="V1901" t="s">
        <v>47</v>
      </c>
      <c r="W1901" t="s">
        <v>1858</v>
      </c>
      <c r="X1901" t="s">
        <v>31</v>
      </c>
      <c r="Y1901" t="s">
        <v>262</v>
      </c>
      <c r="Z1901" t="s">
        <v>1859</v>
      </c>
      <c r="AA1901">
        <v>104.78400000000001</v>
      </c>
      <c r="AB1901">
        <v>1</v>
      </c>
      <c r="AC1901">
        <v>-14.4078</v>
      </c>
      <c r="AD1901" t="e">
        <v>#N/A</v>
      </c>
      <c r="AE1901" t="s">
        <v>39</v>
      </c>
    </row>
    <row r="1902" spans="1:31" x14ac:dyDescent="0.25">
      <c r="A1902">
        <v>6308</v>
      </c>
      <c r="B1902" t="s">
        <v>4783</v>
      </c>
      <c r="C1902" s="1">
        <v>43773</v>
      </c>
      <c r="D1902">
        <f t="shared" si="291"/>
        <v>4</v>
      </c>
      <c r="E1902" t="str">
        <f t="shared" si="290"/>
        <v>Nov</v>
      </c>
      <c r="F1902">
        <f t="shared" si="292"/>
        <v>2019</v>
      </c>
      <c r="G1902" t="str">
        <f t="shared" si="293"/>
        <v>Mon</v>
      </c>
      <c r="H1902" s="1">
        <v>43775</v>
      </c>
      <c r="I1902">
        <f t="shared" si="294"/>
        <v>6</v>
      </c>
      <c r="J1902" s="1" t="str">
        <f t="shared" si="295"/>
        <v>Nov</v>
      </c>
      <c r="K1902">
        <f t="shared" si="296"/>
        <v>2019</v>
      </c>
      <c r="L1902" s="1" t="str">
        <f t="shared" si="297"/>
        <v>Wed</v>
      </c>
      <c r="M1902">
        <f t="shared" si="298"/>
        <v>2</v>
      </c>
      <c r="N1902" t="s">
        <v>97</v>
      </c>
      <c r="O1902" t="s">
        <v>4425</v>
      </c>
      <c r="P1902" t="s">
        <v>4426</v>
      </c>
      <c r="Q1902" t="s">
        <v>25</v>
      </c>
      <c r="R1902" t="s">
        <v>26</v>
      </c>
      <c r="S1902" t="s">
        <v>4784</v>
      </c>
      <c r="T1902" t="s">
        <v>1137</v>
      </c>
      <c r="U1902" t="str">
        <f t="shared" si="299"/>
        <v>Eugene, Oregon, United States</v>
      </c>
      <c r="V1902" t="s">
        <v>47</v>
      </c>
      <c r="W1902" t="s">
        <v>3694</v>
      </c>
      <c r="X1902" t="s">
        <v>49</v>
      </c>
      <c r="Y1902" t="s">
        <v>123</v>
      </c>
      <c r="Z1902" t="s">
        <v>3695</v>
      </c>
      <c r="AA1902">
        <v>47.951999999999998</v>
      </c>
      <c r="AB1902">
        <v>3</v>
      </c>
      <c r="AC1902">
        <v>16.783200000000001</v>
      </c>
      <c r="AD1902" t="e">
        <v>#N/A</v>
      </c>
      <c r="AE1902" t="s">
        <v>34</v>
      </c>
    </row>
    <row r="1903" spans="1:31" x14ac:dyDescent="0.25">
      <c r="A1903">
        <v>6309</v>
      </c>
      <c r="B1903" t="s">
        <v>4783</v>
      </c>
      <c r="C1903" s="1">
        <v>43773</v>
      </c>
      <c r="D1903">
        <f t="shared" si="291"/>
        <v>4</v>
      </c>
      <c r="E1903" t="str">
        <f t="shared" si="290"/>
        <v>Nov</v>
      </c>
      <c r="F1903">
        <f t="shared" si="292"/>
        <v>2019</v>
      </c>
      <c r="G1903" t="str">
        <f t="shared" si="293"/>
        <v>Mon</v>
      </c>
      <c r="H1903" s="1">
        <v>43775</v>
      </c>
      <c r="I1903">
        <f t="shared" si="294"/>
        <v>6</v>
      </c>
      <c r="J1903" s="1" t="str">
        <f t="shared" si="295"/>
        <v>Nov</v>
      </c>
      <c r="K1903">
        <f t="shared" si="296"/>
        <v>2019</v>
      </c>
      <c r="L1903" s="1" t="str">
        <f t="shared" si="297"/>
        <v>Wed</v>
      </c>
      <c r="M1903">
        <f t="shared" si="298"/>
        <v>2</v>
      </c>
      <c r="N1903" t="s">
        <v>97</v>
      </c>
      <c r="O1903" t="s">
        <v>4425</v>
      </c>
      <c r="P1903" t="s">
        <v>4426</v>
      </c>
      <c r="Q1903" t="s">
        <v>25</v>
      </c>
      <c r="R1903" t="s">
        <v>26</v>
      </c>
      <c r="S1903" t="s">
        <v>4784</v>
      </c>
      <c r="T1903" t="s">
        <v>1137</v>
      </c>
      <c r="U1903" t="str">
        <f t="shared" si="299"/>
        <v>Eugene, Oregon, United States</v>
      </c>
      <c r="V1903" t="s">
        <v>47</v>
      </c>
      <c r="W1903" t="s">
        <v>2623</v>
      </c>
      <c r="X1903" t="s">
        <v>31</v>
      </c>
      <c r="Y1903" t="s">
        <v>262</v>
      </c>
      <c r="Z1903" t="s">
        <v>2624</v>
      </c>
      <c r="AA1903">
        <v>650.35199999999998</v>
      </c>
      <c r="AB1903">
        <v>3</v>
      </c>
      <c r="AC1903">
        <v>-97.552800000000005</v>
      </c>
      <c r="AD1903" t="e">
        <v>#N/A</v>
      </c>
      <c r="AE1903" t="s">
        <v>39</v>
      </c>
    </row>
    <row r="1904" spans="1:31" x14ac:dyDescent="0.25">
      <c r="A1904">
        <v>6310</v>
      </c>
      <c r="B1904" t="s">
        <v>4783</v>
      </c>
      <c r="C1904" s="1">
        <v>43773</v>
      </c>
      <c r="D1904">
        <f t="shared" si="291"/>
        <v>4</v>
      </c>
      <c r="E1904" t="str">
        <f t="shared" si="290"/>
        <v>Nov</v>
      </c>
      <c r="F1904">
        <f t="shared" si="292"/>
        <v>2019</v>
      </c>
      <c r="G1904" t="str">
        <f t="shared" si="293"/>
        <v>Mon</v>
      </c>
      <c r="H1904" s="1">
        <v>43775</v>
      </c>
      <c r="I1904">
        <f t="shared" si="294"/>
        <v>6</v>
      </c>
      <c r="J1904" s="1" t="str">
        <f t="shared" si="295"/>
        <v>Nov</v>
      </c>
      <c r="K1904">
        <f t="shared" si="296"/>
        <v>2019</v>
      </c>
      <c r="L1904" s="1" t="str">
        <f t="shared" si="297"/>
        <v>Wed</v>
      </c>
      <c r="M1904">
        <f t="shared" si="298"/>
        <v>2</v>
      </c>
      <c r="N1904" t="s">
        <v>97</v>
      </c>
      <c r="O1904" t="s">
        <v>4425</v>
      </c>
      <c r="P1904" t="s">
        <v>4426</v>
      </c>
      <c r="Q1904" t="s">
        <v>25</v>
      </c>
      <c r="R1904" t="s">
        <v>26</v>
      </c>
      <c r="S1904" t="s">
        <v>4784</v>
      </c>
      <c r="T1904" t="s">
        <v>1137</v>
      </c>
      <c r="U1904" t="str">
        <f t="shared" si="299"/>
        <v>Eugene, Oregon, United States</v>
      </c>
      <c r="V1904" t="s">
        <v>47</v>
      </c>
      <c r="W1904" t="s">
        <v>4787</v>
      </c>
      <c r="X1904" t="s">
        <v>49</v>
      </c>
      <c r="Y1904" t="s">
        <v>296</v>
      </c>
      <c r="Z1904" t="s">
        <v>4788</v>
      </c>
      <c r="AA1904">
        <v>629.18399999999997</v>
      </c>
      <c r="AB1904">
        <v>8</v>
      </c>
      <c r="AC1904">
        <v>228.07919999999999</v>
      </c>
      <c r="AD1904" t="e">
        <v>#N/A</v>
      </c>
      <c r="AE1904" t="s">
        <v>73</v>
      </c>
    </row>
    <row r="1905" spans="1:31" x14ac:dyDescent="0.25">
      <c r="A1905">
        <v>6311</v>
      </c>
      <c r="B1905" t="s">
        <v>4783</v>
      </c>
      <c r="C1905" s="1">
        <v>43773</v>
      </c>
      <c r="D1905">
        <f t="shared" si="291"/>
        <v>4</v>
      </c>
      <c r="E1905" t="str">
        <f t="shared" si="290"/>
        <v>Nov</v>
      </c>
      <c r="F1905">
        <f t="shared" si="292"/>
        <v>2019</v>
      </c>
      <c r="G1905" t="str">
        <f t="shared" si="293"/>
        <v>Mon</v>
      </c>
      <c r="H1905" s="1">
        <v>43775</v>
      </c>
      <c r="I1905">
        <f t="shared" si="294"/>
        <v>6</v>
      </c>
      <c r="J1905" s="1" t="str">
        <f t="shared" si="295"/>
        <v>Nov</v>
      </c>
      <c r="K1905">
        <f t="shared" si="296"/>
        <v>2019</v>
      </c>
      <c r="L1905" s="1" t="str">
        <f t="shared" si="297"/>
        <v>Wed</v>
      </c>
      <c r="M1905">
        <f t="shared" si="298"/>
        <v>2</v>
      </c>
      <c r="N1905" t="s">
        <v>97</v>
      </c>
      <c r="O1905" t="s">
        <v>4425</v>
      </c>
      <c r="P1905" t="s">
        <v>4426</v>
      </c>
      <c r="Q1905" t="s">
        <v>25</v>
      </c>
      <c r="R1905" t="s">
        <v>26</v>
      </c>
      <c r="S1905" t="s">
        <v>4784</v>
      </c>
      <c r="T1905" t="s">
        <v>1137</v>
      </c>
      <c r="U1905" t="str">
        <f t="shared" si="299"/>
        <v>Eugene, Oregon, United States</v>
      </c>
      <c r="V1905" t="s">
        <v>47</v>
      </c>
      <c r="W1905" t="s">
        <v>4377</v>
      </c>
      <c r="X1905" t="s">
        <v>49</v>
      </c>
      <c r="Y1905" t="s">
        <v>123</v>
      </c>
      <c r="Z1905" t="s">
        <v>4378</v>
      </c>
      <c r="AA1905">
        <v>15.176</v>
      </c>
      <c r="AB1905">
        <v>1</v>
      </c>
      <c r="AC1905">
        <v>5.3116000000000003</v>
      </c>
      <c r="AD1905" t="e">
        <v>#N/A</v>
      </c>
      <c r="AE1905" t="s">
        <v>34</v>
      </c>
    </row>
    <row r="1906" spans="1:31" x14ac:dyDescent="0.25">
      <c r="A1906">
        <v>6729</v>
      </c>
      <c r="B1906" t="s">
        <v>4789</v>
      </c>
      <c r="C1906" s="1">
        <v>43773</v>
      </c>
      <c r="D1906">
        <f t="shared" si="291"/>
        <v>4</v>
      </c>
      <c r="E1906" t="str">
        <f t="shared" si="290"/>
        <v>Nov</v>
      </c>
      <c r="F1906">
        <f t="shared" si="292"/>
        <v>2019</v>
      </c>
      <c r="G1906" t="str">
        <f t="shared" si="293"/>
        <v>Mon</v>
      </c>
      <c r="H1906" s="1">
        <v>43778</v>
      </c>
      <c r="I1906">
        <f t="shared" si="294"/>
        <v>9</v>
      </c>
      <c r="J1906" s="1" t="str">
        <f t="shared" si="295"/>
        <v>Nov</v>
      </c>
      <c r="K1906">
        <f t="shared" si="296"/>
        <v>2019</v>
      </c>
      <c r="L1906" s="1" t="str">
        <f t="shared" si="297"/>
        <v>Sat</v>
      </c>
      <c r="M1906">
        <f t="shared" si="298"/>
        <v>5</v>
      </c>
      <c r="N1906" t="s">
        <v>22</v>
      </c>
      <c r="O1906" t="s">
        <v>153</v>
      </c>
      <c r="P1906" t="s">
        <v>154</v>
      </c>
      <c r="Q1906" t="s">
        <v>25</v>
      </c>
      <c r="R1906" t="s">
        <v>26</v>
      </c>
      <c r="S1906" t="s">
        <v>804</v>
      </c>
      <c r="T1906" t="s">
        <v>101</v>
      </c>
      <c r="U1906" t="str">
        <f t="shared" si="299"/>
        <v>Miami, Florida, United States</v>
      </c>
      <c r="V1906" t="s">
        <v>82</v>
      </c>
      <c r="W1906" t="s">
        <v>1724</v>
      </c>
      <c r="X1906" t="s">
        <v>31</v>
      </c>
      <c r="Y1906" t="s">
        <v>120</v>
      </c>
      <c r="Z1906" t="s">
        <v>1725</v>
      </c>
      <c r="AA1906">
        <v>50.496000000000002</v>
      </c>
      <c r="AB1906">
        <v>6</v>
      </c>
      <c r="AC1906">
        <v>8.2056000000000004</v>
      </c>
      <c r="AD1906" t="e">
        <v>#N/A</v>
      </c>
      <c r="AE1906" t="s">
        <v>73</v>
      </c>
    </row>
    <row r="1907" spans="1:31" x14ac:dyDescent="0.25">
      <c r="A1907">
        <v>6773</v>
      </c>
      <c r="B1907" t="s">
        <v>4790</v>
      </c>
      <c r="C1907" s="1">
        <v>43773</v>
      </c>
      <c r="D1907">
        <f t="shared" si="291"/>
        <v>4</v>
      </c>
      <c r="E1907" t="str">
        <f t="shared" si="290"/>
        <v>Nov</v>
      </c>
      <c r="F1907">
        <f t="shared" si="292"/>
        <v>2019</v>
      </c>
      <c r="G1907" t="str">
        <f t="shared" si="293"/>
        <v>Mon</v>
      </c>
      <c r="H1907" s="1">
        <v>43777</v>
      </c>
      <c r="I1907">
        <f t="shared" si="294"/>
        <v>8</v>
      </c>
      <c r="J1907" s="1" t="str">
        <f t="shared" si="295"/>
        <v>Nov</v>
      </c>
      <c r="K1907">
        <f t="shared" si="296"/>
        <v>2019</v>
      </c>
      <c r="L1907" s="1" t="str">
        <f t="shared" si="297"/>
        <v>Fri</v>
      </c>
      <c r="M1907">
        <f t="shared" si="298"/>
        <v>4</v>
      </c>
      <c r="N1907" t="s">
        <v>22</v>
      </c>
      <c r="O1907" t="s">
        <v>4791</v>
      </c>
      <c r="P1907" t="s">
        <v>4792</v>
      </c>
      <c r="Q1907" t="s">
        <v>111</v>
      </c>
      <c r="R1907" t="s">
        <v>26</v>
      </c>
      <c r="S1907" t="s">
        <v>45</v>
      </c>
      <c r="T1907" t="s">
        <v>46</v>
      </c>
      <c r="U1907" t="str">
        <f t="shared" si="299"/>
        <v>Los Angeles, California, United States</v>
      </c>
      <c r="V1907" t="s">
        <v>47</v>
      </c>
      <c r="W1907" t="s">
        <v>1812</v>
      </c>
      <c r="X1907" t="s">
        <v>49</v>
      </c>
      <c r="Y1907" t="s">
        <v>75</v>
      </c>
      <c r="Z1907" t="s">
        <v>1813</v>
      </c>
      <c r="AA1907">
        <v>7.7119999999999997</v>
      </c>
      <c r="AB1907">
        <v>2</v>
      </c>
      <c r="AC1907">
        <v>2.7955999999999999</v>
      </c>
      <c r="AD1907" t="e">
        <v>#N/A</v>
      </c>
      <c r="AE1907" t="s">
        <v>73</v>
      </c>
    </row>
    <row r="1908" spans="1:31" x14ac:dyDescent="0.25">
      <c r="A1908">
        <v>6774</v>
      </c>
      <c r="B1908" t="s">
        <v>4790</v>
      </c>
      <c r="C1908" s="1">
        <v>43773</v>
      </c>
      <c r="D1908">
        <f t="shared" si="291"/>
        <v>4</v>
      </c>
      <c r="E1908" t="str">
        <f t="shared" si="290"/>
        <v>Nov</v>
      </c>
      <c r="F1908">
        <f t="shared" si="292"/>
        <v>2019</v>
      </c>
      <c r="G1908" t="str">
        <f t="shared" si="293"/>
        <v>Mon</v>
      </c>
      <c r="H1908" s="1">
        <v>43777</v>
      </c>
      <c r="I1908">
        <f t="shared" si="294"/>
        <v>8</v>
      </c>
      <c r="J1908" s="1" t="str">
        <f t="shared" si="295"/>
        <v>Nov</v>
      </c>
      <c r="K1908">
        <f t="shared" si="296"/>
        <v>2019</v>
      </c>
      <c r="L1908" s="1" t="str">
        <f t="shared" si="297"/>
        <v>Fri</v>
      </c>
      <c r="M1908">
        <f t="shared" si="298"/>
        <v>4</v>
      </c>
      <c r="N1908" t="s">
        <v>22</v>
      </c>
      <c r="O1908" t="s">
        <v>4791</v>
      </c>
      <c r="P1908" t="s">
        <v>4792</v>
      </c>
      <c r="Q1908" t="s">
        <v>111</v>
      </c>
      <c r="R1908" t="s">
        <v>26</v>
      </c>
      <c r="S1908" t="s">
        <v>45</v>
      </c>
      <c r="T1908" t="s">
        <v>46</v>
      </c>
      <c r="U1908" t="str">
        <f t="shared" si="299"/>
        <v>Los Angeles, California, United States</v>
      </c>
      <c r="V1908" t="s">
        <v>47</v>
      </c>
      <c r="W1908" t="s">
        <v>4793</v>
      </c>
      <c r="X1908" t="s">
        <v>49</v>
      </c>
      <c r="Y1908" t="s">
        <v>75</v>
      </c>
      <c r="Z1908" t="s">
        <v>4794</v>
      </c>
      <c r="AA1908">
        <v>4.1760000000000002</v>
      </c>
      <c r="AB1908">
        <v>1</v>
      </c>
      <c r="AC1908">
        <v>1.3049999999999999</v>
      </c>
      <c r="AD1908" t="e">
        <v>#N/A</v>
      </c>
      <c r="AE1908" t="s">
        <v>34</v>
      </c>
    </row>
    <row r="1909" spans="1:31" x14ac:dyDescent="0.25">
      <c r="A1909">
        <v>6775</v>
      </c>
      <c r="B1909" t="s">
        <v>4790</v>
      </c>
      <c r="C1909" s="1">
        <v>43773</v>
      </c>
      <c r="D1909">
        <f t="shared" si="291"/>
        <v>4</v>
      </c>
      <c r="E1909" t="str">
        <f t="shared" si="290"/>
        <v>Nov</v>
      </c>
      <c r="F1909">
        <f t="shared" si="292"/>
        <v>2019</v>
      </c>
      <c r="G1909" t="str">
        <f t="shared" si="293"/>
        <v>Mon</v>
      </c>
      <c r="H1909" s="1">
        <v>43777</v>
      </c>
      <c r="I1909">
        <f t="shared" si="294"/>
        <v>8</v>
      </c>
      <c r="J1909" s="1" t="str">
        <f t="shared" si="295"/>
        <v>Nov</v>
      </c>
      <c r="K1909">
        <f t="shared" si="296"/>
        <v>2019</v>
      </c>
      <c r="L1909" s="1" t="str">
        <f t="shared" si="297"/>
        <v>Fri</v>
      </c>
      <c r="M1909">
        <f t="shared" si="298"/>
        <v>4</v>
      </c>
      <c r="N1909" t="s">
        <v>22</v>
      </c>
      <c r="O1909" t="s">
        <v>4791</v>
      </c>
      <c r="P1909" t="s">
        <v>4792</v>
      </c>
      <c r="Q1909" t="s">
        <v>111</v>
      </c>
      <c r="R1909" t="s">
        <v>26</v>
      </c>
      <c r="S1909" t="s">
        <v>45</v>
      </c>
      <c r="T1909" t="s">
        <v>46</v>
      </c>
      <c r="U1909" t="str">
        <f t="shared" si="299"/>
        <v>Los Angeles, California, United States</v>
      </c>
      <c r="V1909" t="s">
        <v>47</v>
      </c>
      <c r="W1909" t="s">
        <v>4795</v>
      </c>
      <c r="X1909" t="s">
        <v>49</v>
      </c>
      <c r="Y1909" t="s">
        <v>123</v>
      </c>
      <c r="Z1909" t="s">
        <v>4796</v>
      </c>
      <c r="AA1909">
        <v>38.880000000000003</v>
      </c>
      <c r="AB1909">
        <v>6</v>
      </c>
      <c r="AC1909">
        <v>18.662400000000002</v>
      </c>
      <c r="AD1909" t="e">
        <v>#N/A</v>
      </c>
      <c r="AE1909" t="s">
        <v>73</v>
      </c>
    </row>
    <row r="1910" spans="1:31" x14ac:dyDescent="0.25">
      <c r="A1910">
        <v>7783</v>
      </c>
      <c r="B1910" t="s">
        <v>4797</v>
      </c>
      <c r="C1910" s="1">
        <v>43773</v>
      </c>
      <c r="D1910">
        <f t="shared" si="291"/>
        <v>4</v>
      </c>
      <c r="E1910" t="str">
        <f t="shared" si="290"/>
        <v>Nov</v>
      </c>
      <c r="F1910">
        <f t="shared" si="292"/>
        <v>2019</v>
      </c>
      <c r="G1910" t="str">
        <f t="shared" si="293"/>
        <v>Mon</v>
      </c>
      <c r="H1910" s="1">
        <v>43775</v>
      </c>
      <c r="I1910">
        <f t="shared" si="294"/>
        <v>6</v>
      </c>
      <c r="J1910" s="1" t="str">
        <f t="shared" si="295"/>
        <v>Nov</v>
      </c>
      <c r="K1910">
        <f t="shared" si="296"/>
        <v>2019</v>
      </c>
      <c r="L1910" s="1" t="str">
        <f t="shared" si="297"/>
        <v>Wed</v>
      </c>
      <c r="M1910">
        <f t="shared" si="298"/>
        <v>2</v>
      </c>
      <c r="N1910" t="s">
        <v>97</v>
      </c>
      <c r="O1910" t="s">
        <v>3937</v>
      </c>
      <c r="P1910" t="s">
        <v>3938</v>
      </c>
      <c r="Q1910" t="s">
        <v>25</v>
      </c>
      <c r="R1910" t="s">
        <v>26</v>
      </c>
      <c r="S1910" t="s">
        <v>80</v>
      </c>
      <c r="T1910" t="s">
        <v>81</v>
      </c>
      <c r="U1910" t="str">
        <f t="shared" si="299"/>
        <v>Charlotte, North Carolina, United States</v>
      </c>
      <c r="V1910" t="s">
        <v>82</v>
      </c>
      <c r="W1910" t="s">
        <v>1362</v>
      </c>
      <c r="X1910" t="s">
        <v>49</v>
      </c>
      <c r="Y1910" t="s">
        <v>50</v>
      </c>
      <c r="Z1910" t="s">
        <v>1363</v>
      </c>
      <c r="AA1910">
        <v>45.247999999999998</v>
      </c>
      <c r="AB1910">
        <v>2</v>
      </c>
      <c r="AC1910">
        <v>3.9592000000000001</v>
      </c>
      <c r="AD1910" t="e">
        <v>#N/A</v>
      </c>
      <c r="AE1910" t="s">
        <v>39</v>
      </c>
    </row>
    <row r="1911" spans="1:31" x14ac:dyDescent="0.25">
      <c r="A1911">
        <v>7784</v>
      </c>
      <c r="B1911" t="s">
        <v>4797</v>
      </c>
      <c r="C1911" s="1">
        <v>43773</v>
      </c>
      <c r="D1911">
        <f t="shared" si="291"/>
        <v>4</v>
      </c>
      <c r="E1911" t="str">
        <f t="shared" si="290"/>
        <v>Nov</v>
      </c>
      <c r="F1911">
        <f t="shared" si="292"/>
        <v>2019</v>
      </c>
      <c r="G1911" t="str">
        <f t="shared" si="293"/>
        <v>Mon</v>
      </c>
      <c r="H1911" s="1">
        <v>43775</v>
      </c>
      <c r="I1911">
        <f t="shared" si="294"/>
        <v>6</v>
      </c>
      <c r="J1911" s="1" t="str">
        <f t="shared" si="295"/>
        <v>Nov</v>
      </c>
      <c r="K1911">
        <f t="shared" si="296"/>
        <v>2019</v>
      </c>
      <c r="L1911" s="1" t="str">
        <f t="shared" si="297"/>
        <v>Wed</v>
      </c>
      <c r="M1911">
        <f t="shared" si="298"/>
        <v>2</v>
      </c>
      <c r="N1911" t="s">
        <v>97</v>
      </c>
      <c r="O1911" t="s">
        <v>3937</v>
      </c>
      <c r="P1911" t="s">
        <v>3938</v>
      </c>
      <c r="Q1911" t="s">
        <v>25</v>
      </c>
      <c r="R1911" t="s">
        <v>26</v>
      </c>
      <c r="S1911" t="s">
        <v>80</v>
      </c>
      <c r="T1911" t="s">
        <v>81</v>
      </c>
      <c r="U1911" t="str">
        <f t="shared" si="299"/>
        <v>Charlotte, North Carolina, United States</v>
      </c>
      <c r="V1911" t="s">
        <v>82</v>
      </c>
      <c r="W1911" t="s">
        <v>3455</v>
      </c>
      <c r="X1911" t="s">
        <v>31</v>
      </c>
      <c r="Y1911" t="s">
        <v>71</v>
      </c>
      <c r="Z1911" t="s">
        <v>3456</v>
      </c>
      <c r="AA1911">
        <v>876.3</v>
      </c>
      <c r="AB1911">
        <v>10</v>
      </c>
      <c r="AC1911">
        <v>-292.10000000000002</v>
      </c>
      <c r="AD1911" t="e">
        <v>#N/A</v>
      </c>
      <c r="AE1911" t="s">
        <v>39</v>
      </c>
    </row>
    <row r="1912" spans="1:31" x14ac:dyDescent="0.25">
      <c r="A1912">
        <v>7785</v>
      </c>
      <c r="B1912" t="s">
        <v>4797</v>
      </c>
      <c r="C1912" s="1">
        <v>43773</v>
      </c>
      <c r="D1912">
        <f t="shared" si="291"/>
        <v>4</v>
      </c>
      <c r="E1912" t="str">
        <f t="shared" si="290"/>
        <v>Nov</v>
      </c>
      <c r="F1912">
        <f t="shared" si="292"/>
        <v>2019</v>
      </c>
      <c r="G1912" t="str">
        <f t="shared" si="293"/>
        <v>Mon</v>
      </c>
      <c r="H1912" s="1">
        <v>43775</v>
      </c>
      <c r="I1912">
        <f t="shared" si="294"/>
        <v>6</v>
      </c>
      <c r="J1912" s="1" t="str">
        <f t="shared" si="295"/>
        <v>Nov</v>
      </c>
      <c r="K1912">
        <f t="shared" si="296"/>
        <v>2019</v>
      </c>
      <c r="L1912" s="1" t="str">
        <f t="shared" si="297"/>
        <v>Wed</v>
      </c>
      <c r="M1912">
        <f t="shared" si="298"/>
        <v>2</v>
      </c>
      <c r="N1912" t="s">
        <v>97</v>
      </c>
      <c r="O1912" t="s">
        <v>3937</v>
      </c>
      <c r="P1912" t="s">
        <v>3938</v>
      </c>
      <c r="Q1912" t="s">
        <v>25</v>
      </c>
      <c r="R1912" t="s">
        <v>26</v>
      </c>
      <c r="S1912" t="s">
        <v>80</v>
      </c>
      <c r="T1912" t="s">
        <v>81</v>
      </c>
      <c r="U1912" t="str">
        <f t="shared" si="299"/>
        <v>Charlotte, North Carolina, United States</v>
      </c>
      <c r="V1912" t="s">
        <v>82</v>
      </c>
      <c r="W1912" t="s">
        <v>1707</v>
      </c>
      <c r="X1912" t="s">
        <v>49</v>
      </c>
      <c r="Y1912" t="s">
        <v>634</v>
      </c>
      <c r="Z1912" t="s">
        <v>1708</v>
      </c>
      <c r="AA1912">
        <v>185.376</v>
      </c>
      <c r="AB1912">
        <v>2</v>
      </c>
      <c r="AC1912">
        <v>-34.758000000000003</v>
      </c>
      <c r="AD1912" t="e">
        <v>#N/A</v>
      </c>
      <c r="AE1912" t="s">
        <v>34</v>
      </c>
    </row>
    <row r="1913" spans="1:31" x14ac:dyDescent="0.25">
      <c r="A1913">
        <v>8869</v>
      </c>
      <c r="B1913" t="s">
        <v>4798</v>
      </c>
      <c r="C1913" s="1">
        <v>43773</v>
      </c>
      <c r="D1913">
        <f t="shared" si="291"/>
        <v>4</v>
      </c>
      <c r="E1913" t="str">
        <f t="shared" si="290"/>
        <v>Nov</v>
      </c>
      <c r="F1913">
        <f t="shared" si="292"/>
        <v>2019</v>
      </c>
      <c r="G1913" t="str">
        <f t="shared" si="293"/>
        <v>Mon</v>
      </c>
      <c r="H1913" s="1">
        <v>43777</v>
      </c>
      <c r="I1913">
        <f t="shared" si="294"/>
        <v>8</v>
      </c>
      <c r="J1913" s="1" t="str">
        <f t="shared" si="295"/>
        <v>Nov</v>
      </c>
      <c r="K1913">
        <f t="shared" si="296"/>
        <v>2019</v>
      </c>
      <c r="L1913" s="1" t="str">
        <f t="shared" si="297"/>
        <v>Fri</v>
      </c>
      <c r="M1913">
        <f t="shared" si="298"/>
        <v>4</v>
      </c>
      <c r="N1913" t="s">
        <v>22</v>
      </c>
      <c r="O1913" t="s">
        <v>1839</v>
      </c>
      <c r="P1913" t="s">
        <v>1840</v>
      </c>
      <c r="Q1913" t="s">
        <v>44</v>
      </c>
      <c r="R1913" t="s">
        <v>26</v>
      </c>
      <c r="S1913" t="s">
        <v>260</v>
      </c>
      <c r="T1913" t="s">
        <v>46</v>
      </c>
      <c r="U1913" t="str">
        <f t="shared" si="299"/>
        <v>San Diego, California, United States</v>
      </c>
      <c r="V1913" t="s">
        <v>47</v>
      </c>
      <c r="W1913" t="s">
        <v>4799</v>
      </c>
      <c r="X1913" t="s">
        <v>36</v>
      </c>
      <c r="Y1913" t="s">
        <v>445</v>
      </c>
      <c r="Z1913" t="s">
        <v>4800</v>
      </c>
      <c r="AA1913">
        <v>686.4</v>
      </c>
      <c r="AB1913">
        <v>2</v>
      </c>
      <c r="AC1913">
        <v>77.22</v>
      </c>
      <c r="AD1913" t="e">
        <v>#N/A</v>
      </c>
      <c r="AE1913" t="s">
        <v>73</v>
      </c>
    </row>
    <row r="1914" spans="1:31" x14ac:dyDescent="0.25">
      <c r="A1914">
        <v>9322</v>
      </c>
      <c r="B1914" t="s">
        <v>4801</v>
      </c>
      <c r="C1914" s="1">
        <v>43773</v>
      </c>
      <c r="D1914">
        <f t="shared" si="291"/>
        <v>4</v>
      </c>
      <c r="E1914" t="str">
        <f t="shared" si="290"/>
        <v>Nov</v>
      </c>
      <c r="F1914">
        <f t="shared" si="292"/>
        <v>2019</v>
      </c>
      <c r="G1914" t="str">
        <f t="shared" si="293"/>
        <v>Mon</v>
      </c>
      <c r="H1914" s="1">
        <v>43777</v>
      </c>
      <c r="I1914">
        <f t="shared" si="294"/>
        <v>8</v>
      </c>
      <c r="J1914" s="1" t="str">
        <f t="shared" si="295"/>
        <v>Nov</v>
      </c>
      <c r="K1914">
        <f t="shared" si="296"/>
        <v>2019</v>
      </c>
      <c r="L1914" s="1" t="str">
        <f t="shared" si="297"/>
        <v>Fri</v>
      </c>
      <c r="M1914">
        <f t="shared" si="298"/>
        <v>4</v>
      </c>
      <c r="N1914" t="s">
        <v>22</v>
      </c>
      <c r="O1914" t="s">
        <v>2793</v>
      </c>
      <c r="P1914" t="s">
        <v>2794</v>
      </c>
      <c r="Q1914" t="s">
        <v>44</v>
      </c>
      <c r="R1914" t="s">
        <v>26</v>
      </c>
      <c r="S1914" t="s">
        <v>454</v>
      </c>
      <c r="T1914" t="s">
        <v>56</v>
      </c>
      <c r="U1914" t="str">
        <f t="shared" si="299"/>
        <v>Houston, Texas, United States</v>
      </c>
      <c r="V1914" t="s">
        <v>57</v>
      </c>
      <c r="W1914" t="s">
        <v>157</v>
      </c>
      <c r="X1914" t="s">
        <v>31</v>
      </c>
      <c r="Y1914" t="s">
        <v>120</v>
      </c>
      <c r="Z1914" t="s">
        <v>158</v>
      </c>
      <c r="AA1914">
        <v>11.375999999999999</v>
      </c>
      <c r="AB1914">
        <v>3</v>
      </c>
      <c r="AC1914">
        <v>-5.6879999999999997</v>
      </c>
      <c r="AD1914" t="e">
        <v>#N/A</v>
      </c>
      <c r="AE1914" t="s">
        <v>73</v>
      </c>
    </row>
    <row r="1915" spans="1:31" x14ac:dyDescent="0.25">
      <c r="A1915">
        <v>9323</v>
      </c>
      <c r="B1915" t="s">
        <v>4801</v>
      </c>
      <c r="C1915" s="1">
        <v>43773</v>
      </c>
      <c r="D1915">
        <f t="shared" si="291"/>
        <v>4</v>
      </c>
      <c r="E1915" t="str">
        <f t="shared" si="290"/>
        <v>Nov</v>
      </c>
      <c r="F1915">
        <f t="shared" si="292"/>
        <v>2019</v>
      </c>
      <c r="G1915" t="str">
        <f t="shared" si="293"/>
        <v>Mon</v>
      </c>
      <c r="H1915" s="1">
        <v>43777</v>
      </c>
      <c r="I1915">
        <f t="shared" si="294"/>
        <v>8</v>
      </c>
      <c r="J1915" s="1" t="str">
        <f t="shared" si="295"/>
        <v>Nov</v>
      </c>
      <c r="K1915">
        <f t="shared" si="296"/>
        <v>2019</v>
      </c>
      <c r="L1915" s="1" t="str">
        <f t="shared" si="297"/>
        <v>Fri</v>
      </c>
      <c r="M1915">
        <f t="shared" si="298"/>
        <v>4</v>
      </c>
      <c r="N1915" t="s">
        <v>22</v>
      </c>
      <c r="O1915" t="s">
        <v>2793</v>
      </c>
      <c r="P1915" t="s">
        <v>2794</v>
      </c>
      <c r="Q1915" t="s">
        <v>44</v>
      </c>
      <c r="R1915" t="s">
        <v>26</v>
      </c>
      <c r="S1915" t="s">
        <v>454</v>
      </c>
      <c r="T1915" t="s">
        <v>56</v>
      </c>
      <c r="U1915" t="str">
        <f t="shared" si="299"/>
        <v>Houston, Texas, United States</v>
      </c>
      <c r="V1915" t="s">
        <v>57</v>
      </c>
      <c r="W1915" t="s">
        <v>518</v>
      </c>
      <c r="X1915" t="s">
        <v>31</v>
      </c>
      <c r="Y1915" t="s">
        <v>120</v>
      </c>
      <c r="Z1915" t="s">
        <v>519</v>
      </c>
      <c r="AA1915">
        <v>66.111999999999995</v>
      </c>
      <c r="AB1915">
        <v>4</v>
      </c>
      <c r="AC1915">
        <v>-84.2928</v>
      </c>
      <c r="AD1915" t="e">
        <v>#N/A</v>
      </c>
      <c r="AE1915" t="s">
        <v>34</v>
      </c>
    </row>
    <row r="1916" spans="1:31" x14ac:dyDescent="0.25">
      <c r="A1916">
        <v>2450</v>
      </c>
      <c r="B1916" t="s">
        <v>4802</v>
      </c>
      <c r="C1916" s="1">
        <v>43774</v>
      </c>
      <c r="D1916">
        <f t="shared" si="291"/>
        <v>5</v>
      </c>
      <c r="E1916" t="str">
        <f t="shared" si="290"/>
        <v>Nov</v>
      </c>
      <c r="F1916">
        <f t="shared" si="292"/>
        <v>2019</v>
      </c>
      <c r="G1916" t="str">
        <f t="shared" si="293"/>
        <v>Tue</v>
      </c>
      <c r="H1916" s="1">
        <v>43779</v>
      </c>
      <c r="I1916">
        <f t="shared" si="294"/>
        <v>10</v>
      </c>
      <c r="J1916" s="1" t="str">
        <f t="shared" si="295"/>
        <v>Nov</v>
      </c>
      <c r="K1916">
        <f t="shared" si="296"/>
        <v>2019</v>
      </c>
      <c r="L1916" s="1" t="str">
        <f t="shared" si="297"/>
        <v>Sun</v>
      </c>
      <c r="M1916">
        <f t="shared" si="298"/>
        <v>5</v>
      </c>
      <c r="N1916" t="s">
        <v>22</v>
      </c>
      <c r="O1916" t="s">
        <v>2029</v>
      </c>
      <c r="P1916" t="s">
        <v>2030</v>
      </c>
      <c r="Q1916" t="s">
        <v>111</v>
      </c>
      <c r="R1916" t="s">
        <v>26</v>
      </c>
      <c r="S1916" t="s">
        <v>2977</v>
      </c>
      <c r="T1916" t="s">
        <v>46</v>
      </c>
      <c r="U1916" t="str">
        <f t="shared" si="299"/>
        <v>San Jose, California, United States</v>
      </c>
      <c r="V1916" t="s">
        <v>47</v>
      </c>
      <c r="W1916" t="s">
        <v>3078</v>
      </c>
      <c r="X1916" t="s">
        <v>49</v>
      </c>
      <c r="Y1916" t="s">
        <v>75</v>
      </c>
      <c r="Z1916" t="s">
        <v>3079</v>
      </c>
      <c r="AA1916">
        <v>29.12</v>
      </c>
      <c r="AB1916">
        <v>5</v>
      </c>
      <c r="AC1916">
        <v>9.8279999999999994</v>
      </c>
      <c r="AD1916" t="e">
        <v>#N/A</v>
      </c>
      <c r="AE1916" t="s">
        <v>39</v>
      </c>
    </row>
    <row r="1917" spans="1:31" x14ac:dyDescent="0.25">
      <c r="A1917">
        <v>2784</v>
      </c>
      <c r="B1917" t="s">
        <v>4803</v>
      </c>
      <c r="C1917" s="1">
        <v>43774</v>
      </c>
      <c r="D1917">
        <f t="shared" si="291"/>
        <v>5</v>
      </c>
      <c r="E1917" t="str">
        <f t="shared" si="290"/>
        <v>Nov</v>
      </c>
      <c r="F1917">
        <f t="shared" si="292"/>
        <v>2019</v>
      </c>
      <c r="G1917" t="str">
        <f t="shared" si="293"/>
        <v>Tue</v>
      </c>
      <c r="H1917" s="1">
        <v>43779</v>
      </c>
      <c r="I1917">
        <f t="shared" si="294"/>
        <v>10</v>
      </c>
      <c r="J1917" s="1" t="str">
        <f t="shared" si="295"/>
        <v>Nov</v>
      </c>
      <c r="K1917">
        <f t="shared" si="296"/>
        <v>2019</v>
      </c>
      <c r="L1917" s="1" t="str">
        <f t="shared" si="297"/>
        <v>Sun</v>
      </c>
      <c r="M1917">
        <f t="shared" si="298"/>
        <v>5</v>
      </c>
      <c r="N1917" t="s">
        <v>22</v>
      </c>
      <c r="O1917" t="s">
        <v>2202</v>
      </c>
      <c r="P1917" t="s">
        <v>2203</v>
      </c>
      <c r="Q1917" t="s">
        <v>25</v>
      </c>
      <c r="R1917" t="s">
        <v>26</v>
      </c>
      <c r="S1917" t="s">
        <v>89</v>
      </c>
      <c r="T1917" t="s">
        <v>90</v>
      </c>
      <c r="U1917" t="str">
        <f t="shared" si="299"/>
        <v>Philadelphia, Pennsylvania, United States</v>
      </c>
      <c r="V1917" t="s">
        <v>29</v>
      </c>
      <c r="W1917" t="s">
        <v>3561</v>
      </c>
      <c r="X1917" t="s">
        <v>36</v>
      </c>
      <c r="Y1917" t="s">
        <v>37</v>
      </c>
      <c r="Z1917" t="s">
        <v>3562</v>
      </c>
      <c r="AA1917">
        <v>23.988</v>
      </c>
      <c r="AB1917">
        <v>2</v>
      </c>
      <c r="AC1917">
        <v>-15.992000000000001</v>
      </c>
      <c r="AD1917" t="e">
        <v>#N/A</v>
      </c>
      <c r="AE1917" t="s">
        <v>34</v>
      </c>
    </row>
    <row r="1918" spans="1:31" x14ac:dyDescent="0.25">
      <c r="A1918">
        <v>4265</v>
      </c>
      <c r="B1918" t="s">
        <v>4804</v>
      </c>
      <c r="C1918" s="1">
        <v>43774</v>
      </c>
      <c r="D1918">
        <f t="shared" si="291"/>
        <v>5</v>
      </c>
      <c r="E1918" t="str">
        <f t="shared" si="290"/>
        <v>Nov</v>
      </c>
      <c r="F1918">
        <f t="shared" si="292"/>
        <v>2019</v>
      </c>
      <c r="G1918" t="str">
        <f t="shared" si="293"/>
        <v>Tue</v>
      </c>
      <c r="H1918" s="1">
        <v>43778</v>
      </c>
      <c r="I1918">
        <f t="shared" si="294"/>
        <v>9</v>
      </c>
      <c r="J1918" s="1" t="str">
        <f t="shared" si="295"/>
        <v>Nov</v>
      </c>
      <c r="K1918">
        <f t="shared" si="296"/>
        <v>2019</v>
      </c>
      <c r="L1918" s="1" t="str">
        <f t="shared" si="297"/>
        <v>Sat</v>
      </c>
      <c r="M1918">
        <f t="shared" si="298"/>
        <v>4</v>
      </c>
      <c r="N1918" t="s">
        <v>22</v>
      </c>
      <c r="O1918" t="s">
        <v>4510</v>
      </c>
      <c r="P1918" t="s">
        <v>4511</v>
      </c>
      <c r="Q1918" t="s">
        <v>44</v>
      </c>
      <c r="R1918" t="s">
        <v>26</v>
      </c>
      <c r="S1918" t="s">
        <v>454</v>
      </c>
      <c r="T1918" t="s">
        <v>56</v>
      </c>
      <c r="U1918" t="str">
        <f t="shared" si="299"/>
        <v>Houston, Texas, United States</v>
      </c>
      <c r="V1918" t="s">
        <v>57</v>
      </c>
      <c r="W1918" t="s">
        <v>3356</v>
      </c>
      <c r="X1918" t="s">
        <v>31</v>
      </c>
      <c r="Y1918" t="s">
        <v>71</v>
      </c>
      <c r="Z1918" t="s">
        <v>3357</v>
      </c>
      <c r="AA1918">
        <v>863.12800000000004</v>
      </c>
      <c r="AB1918">
        <v>8</v>
      </c>
      <c r="AC1918">
        <v>-160.29519999999999</v>
      </c>
      <c r="AD1918" t="e">
        <v>#N/A</v>
      </c>
      <c r="AE1918" t="s">
        <v>34</v>
      </c>
    </row>
    <row r="1919" spans="1:31" x14ac:dyDescent="0.25">
      <c r="A1919">
        <v>4266</v>
      </c>
      <c r="B1919" t="s">
        <v>4804</v>
      </c>
      <c r="C1919" s="1">
        <v>43774</v>
      </c>
      <c r="D1919">
        <f t="shared" si="291"/>
        <v>5</v>
      </c>
      <c r="E1919" t="str">
        <f t="shared" si="290"/>
        <v>Nov</v>
      </c>
      <c r="F1919">
        <f t="shared" si="292"/>
        <v>2019</v>
      </c>
      <c r="G1919" t="str">
        <f t="shared" si="293"/>
        <v>Tue</v>
      </c>
      <c r="H1919" s="1">
        <v>43778</v>
      </c>
      <c r="I1919">
        <f t="shared" si="294"/>
        <v>9</v>
      </c>
      <c r="J1919" s="1" t="str">
        <f t="shared" si="295"/>
        <v>Nov</v>
      </c>
      <c r="K1919">
        <f t="shared" si="296"/>
        <v>2019</v>
      </c>
      <c r="L1919" s="1" t="str">
        <f t="shared" si="297"/>
        <v>Sat</v>
      </c>
      <c r="M1919">
        <f t="shared" si="298"/>
        <v>4</v>
      </c>
      <c r="N1919" t="s">
        <v>22</v>
      </c>
      <c r="O1919" t="s">
        <v>4510</v>
      </c>
      <c r="P1919" t="s">
        <v>4511</v>
      </c>
      <c r="Q1919" t="s">
        <v>44</v>
      </c>
      <c r="R1919" t="s">
        <v>26</v>
      </c>
      <c r="S1919" t="s">
        <v>454</v>
      </c>
      <c r="T1919" t="s">
        <v>56</v>
      </c>
      <c r="U1919" t="str">
        <f t="shared" si="299"/>
        <v>Houston, Texas, United States</v>
      </c>
      <c r="V1919" t="s">
        <v>57</v>
      </c>
      <c r="W1919" t="s">
        <v>74</v>
      </c>
      <c r="X1919" t="s">
        <v>49</v>
      </c>
      <c r="Y1919" t="s">
        <v>75</v>
      </c>
      <c r="Z1919" t="s">
        <v>76</v>
      </c>
      <c r="AA1919">
        <v>3.5640000000000001</v>
      </c>
      <c r="AB1919">
        <v>3</v>
      </c>
      <c r="AC1919">
        <v>-6.2370000000000001</v>
      </c>
      <c r="AD1919" t="e">
        <v>#N/A</v>
      </c>
      <c r="AE1919" t="s">
        <v>73</v>
      </c>
    </row>
    <row r="1920" spans="1:31" x14ac:dyDescent="0.25">
      <c r="A1920">
        <v>4267</v>
      </c>
      <c r="B1920" t="s">
        <v>4804</v>
      </c>
      <c r="C1920" s="1">
        <v>43774</v>
      </c>
      <c r="D1920">
        <f t="shared" si="291"/>
        <v>5</v>
      </c>
      <c r="E1920" t="str">
        <f t="shared" si="290"/>
        <v>Nov</v>
      </c>
      <c r="F1920">
        <f t="shared" si="292"/>
        <v>2019</v>
      </c>
      <c r="G1920" t="str">
        <f t="shared" si="293"/>
        <v>Tue</v>
      </c>
      <c r="H1920" s="1">
        <v>43778</v>
      </c>
      <c r="I1920">
        <f t="shared" si="294"/>
        <v>9</v>
      </c>
      <c r="J1920" s="1" t="str">
        <f t="shared" si="295"/>
        <v>Nov</v>
      </c>
      <c r="K1920">
        <f t="shared" si="296"/>
        <v>2019</v>
      </c>
      <c r="L1920" s="1" t="str">
        <f t="shared" si="297"/>
        <v>Sat</v>
      </c>
      <c r="M1920">
        <f t="shared" si="298"/>
        <v>4</v>
      </c>
      <c r="N1920" t="s">
        <v>22</v>
      </c>
      <c r="O1920" t="s">
        <v>4510</v>
      </c>
      <c r="P1920" t="s">
        <v>4511</v>
      </c>
      <c r="Q1920" t="s">
        <v>44</v>
      </c>
      <c r="R1920" t="s">
        <v>26</v>
      </c>
      <c r="S1920" t="s">
        <v>454</v>
      </c>
      <c r="T1920" t="s">
        <v>56</v>
      </c>
      <c r="U1920" t="str">
        <f t="shared" si="299"/>
        <v>Houston, Texas, United States</v>
      </c>
      <c r="V1920" t="s">
        <v>57</v>
      </c>
      <c r="W1920" t="s">
        <v>4358</v>
      </c>
      <c r="X1920" t="s">
        <v>31</v>
      </c>
      <c r="Y1920" t="s">
        <v>32</v>
      </c>
      <c r="Z1920" t="s">
        <v>4359</v>
      </c>
      <c r="AA1920">
        <v>956.66480000000001</v>
      </c>
      <c r="AB1920">
        <v>7</v>
      </c>
      <c r="AC1920">
        <v>-225.0976</v>
      </c>
      <c r="AD1920" t="e">
        <v>#N/A</v>
      </c>
      <c r="AE1920" t="s">
        <v>34</v>
      </c>
    </row>
    <row r="1921" spans="1:31" x14ac:dyDescent="0.25">
      <c r="A1921">
        <v>4268</v>
      </c>
      <c r="B1921" t="s">
        <v>4804</v>
      </c>
      <c r="C1921" s="1">
        <v>43774</v>
      </c>
      <c r="D1921">
        <f t="shared" si="291"/>
        <v>5</v>
      </c>
      <c r="E1921" t="str">
        <f t="shared" si="290"/>
        <v>Nov</v>
      </c>
      <c r="F1921">
        <f t="shared" si="292"/>
        <v>2019</v>
      </c>
      <c r="G1921" t="str">
        <f t="shared" si="293"/>
        <v>Tue</v>
      </c>
      <c r="H1921" s="1">
        <v>43778</v>
      </c>
      <c r="I1921">
        <f t="shared" si="294"/>
        <v>9</v>
      </c>
      <c r="J1921" s="1" t="str">
        <f t="shared" si="295"/>
        <v>Nov</v>
      </c>
      <c r="K1921">
        <f t="shared" si="296"/>
        <v>2019</v>
      </c>
      <c r="L1921" s="1" t="str">
        <f t="shared" si="297"/>
        <v>Sat</v>
      </c>
      <c r="M1921">
        <f t="shared" si="298"/>
        <v>4</v>
      </c>
      <c r="N1921" t="s">
        <v>22</v>
      </c>
      <c r="O1921" t="s">
        <v>4510</v>
      </c>
      <c r="P1921" t="s">
        <v>4511</v>
      </c>
      <c r="Q1921" t="s">
        <v>44</v>
      </c>
      <c r="R1921" t="s">
        <v>26</v>
      </c>
      <c r="S1921" t="s">
        <v>454</v>
      </c>
      <c r="T1921" t="s">
        <v>56</v>
      </c>
      <c r="U1921" t="str">
        <f t="shared" si="299"/>
        <v>Houston, Texas, United States</v>
      </c>
      <c r="V1921" t="s">
        <v>57</v>
      </c>
      <c r="W1921" t="s">
        <v>2638</v>
      </c>
      <c r="X1921" t="s">
        <v>49</v>
      </c>
      <c r="Y1921" t="s">
        <v>75</v>
      </c>
      <c r="Z1921" t="s">
        <v>2639</v>
      </c>
      <c r="AA1921">
        <v>12.587999999999999</v>
      </c>
      <c r="AB1921">
        <v>3</v>
      </c>
      <c r="AC1921">
        <v>-20.140799999999999</v>
      </c>
      <c r="AD1921" t="e">
        <v>#N/A</v>
      </c>
      <c r="AE1921" t="s">
        <v>39</v>
      </c>
    </row>
    <row r="1922" spans="1:31" x14ac:dyDescent="0.25">
      <c r="A1922">
        <v>4269</v>
      </c>
      <c r="B1922" t="s">
        <v>4804</v>
      </c>
      <c r="C1922" s="1">
        <v>43774</v>
      </c>
      <c r="D1922">
        <f t="shared" si="291"/>
        <v>5</v>
      </c>
      <c r="E1922" t="str">
        <f t="shared" ref="E1922:E1985" si="300">TEXT(C1922,"mmm")</f>
        <v>Nov</v>
      </c>
      <c r="F1922">
        <f t="shared" si="292"/>
        <v>2019</v>
      </c>
      <c r="G1922" t="str">
        <f t="shared" si="293"/>
        <v>Tue</v>
      </c>
      <c r="H1922" s="1">
        <v>43778</v>
      </c>
      <c r="I1922">
        <f t="shared" si="294"/>
        <v>9</v>
      </c>
      <c r="J1922" s="1" t="str">
        <f t="shared" si="295"/>
        <v>Nov</v>
      </c>
      <c r="K1922">
        <f t="shared" si="296"/>
        <v>2019</v>
      </c>
      <c r="L1922" s="1" t="str">
        <f t="shared" si="297"/>
        <v>Sat</v>
      </c>
      <c r="M1922">
        <f t="shared" si="298"/>
        <v>4</v>
      </c>
      <c r="N1922" t="s">
        <v>22</v>
      </c>
      <c r="O1922" t="s">
        <v>4510</v>
      </c>
      <c r="P1922" t="s">
        <v>4511</v>
      </c>
      <c r="Q1922" t="s">
        <v>44</v>
      </c>
      <c r="R1922" t="s">
        <v>26</v>
      </c>
      <c r="S1922" t="s">
        <v>454</v>
      </c>
      <c r="T1922" t="s">
        <v>56</v>
      </c>
      <c r="U1922" t="str">
        <f t="shared" si="299"/>
        <v>Houston, Texas, United States</v>
      </c>
      <c r="V1922" t="s">
        <v>57</v>
      </c>
      <c r="W1922" t="s">
        <v>4805</v>
      </c>
      <c r="X1922" t="s">
        <v>36</v>
      </c>
      <c r="Y1922" t="s">
        <v>59</v>
      </c>
      <c r="Z1922" t="s">
        <v>4806</v>
      </c>
      <c r="AA1922">
        <v>171.96</v>
      </c>
      <c r="AB1922">
        <v>5</v>
      </c>
      <c r="AC1922">
        <v>45.139499999999998</v>
      </c>
      <c r="AD1922" t="e">
        <v>#N/A</v>
      </c>
      <c r="AE1922" t="s">
        <v>34</v>
      </c>
    </row>
    <row r="1923" spans="1:31" x14ac:dyDescent="0.25">
      <c r="A1923">
        <v>4370</v>
      </c>
      <c r="B1923" t="s">
        <v>4807</v>
      </c>
      <c r="C1923" s="1">
        <v>43774</v>
      </c>
      <c r="D1923">
        <f t="shared" ref="D1923:D1986" si="301">DAY(C1923)</f>
        <v>5</v>
      </c>
      <c r="E1923" t="str">
        <f t="shared" si="300"/>
        <v>Nov</v>
      </c>
      <c r="F1923">
        <f t="shared" ref="F1923:F1986" si="302">YEAR(C1923)</f>
        <v>2019</v>
      </c>
      <c r="G1923" t="str">
        <f t="shared" ref="G1923:G1986" si="303">TEXT(C1923,"ddd")</f>
        <v>Tue</v>
      </c>
      <c r="H1923" s="1">
        <v>43779</v>
      </c>
      <c r="I1923">
        <f t="shared" ref="I1923:I1986" si="304">DAY(H1923)</f>
        <v>10</v>
      </c>
      <c r="J1923" s="1" t="str">
        <f t="shared" ref="J1923:J1986" si="305">TEXT(H1923,"mmm")</f>
        <v>Nov</v>
      </c>
      <c r="K1923">
        <f t="shared" ref="K1923:K1986" si="306">YEAR(H1923)</f>
        <v>2019</v>
      </c>
      <c r="L1923" s="1" t="str">
        <f t="shared" ref="L1923:L1986" si="307">TEXT(H1923,"ddd")</f>
        <v>Sun</v>
      </c>
      <c r="M1923">
        <f t="shared" ref="M1923:M1986" si="308">H1923-C1923</f>
        <v>5</v>
      </c>
      <c r="N1923" t="s">
        <v>22</v>
      </c>
      <c r="O1923" t="s">
        <v>4808</v>
      </c>
      <c r="P1923" t="s">
        <v>4809</v>
      </c>
      <c r="Q1923" t="s">
        <v>111</v>
      </c>
      <c r="R1923" t="s">
        <v>26</v>
      </c>
      <c r="S1923" t="s">
        <v>4238</v>
      </c>
      <c r="T1923" t="s">
        <v>765</v>
      </c>
      <c r="U1923" t="str">
        <f t="shared" ref="U1923:U1986" si="309">CONCATENATE(S1923,", ",T1923,", ",R1923)</f>
        <v>Lawrence, Indiana, United States</v>
      </c>
      <c r="V1923" t="s">
        <v>57</v>
      </c>
      <c r="W1923" t="s">
        <v>2638</v>
      </c>
      <c r="X1923" t="s">
        <v>49</v>
      </c>
      <c r="Y1923" t="s">
        <v>75</v>
      </c>
      <c r="Z1923" t="s">
        <v>2639</v>
      </c>
      <c r="AA1923">
        <v>104.9</v>
      </c>
      <c r="AB1923">
        <v>5</v>
      </c>
      <c r="AC1923">
        <v>50.351999999999997</v>
      </c>
      <c r="AD1923" t="e">
        <v>#N/A</v>
      </c>
      <c r="AE1923" t="s">
        <v>39</v>
      </c>
    </row>
    <row r="1924" spans="1:31" x14ac:dyDescent="0.25">
      <c r="A1924">
        <v>4371</v>
      </c>
      <c r="B1924" t="s">
        <v>4807</v>
      </c>
      <c r="C1924" s="1">
        <v>43774</v>
      </c>
      <c r="D1924">
        <f t="shared" si="301"/>
        <v>5</v>
      </c>
      <c r="E1924" t="str">
        <f t="shared" si="300"/>
        <v>Nov</v>
      </c>
      <c r="F1924">
        <f t="shared" si="302"/>
        <v>2019</v>
      </c>
      <c r="G1924" t="str">
        <f t="shared" si="303"/>
        <v>Tue</v>
      </c>
      <c r="H1924" s="1">
        <v>43779</v>
      </c>
      <c r="I1924">
        <f t="shared" si="304"/>
        <v>10</v>
      </c>
      <c r="J1924" s="1" t="str">
        <f t="shared" si="305"/>
        <v>Nov</v>
      </c>
      <c r="K1924">
        <f t="shared" si="306"/>
        <v>2019</v>
      </c>
      <c r="L1924" s="1" t="str">
        <f t="shared" si="307"/>
        <v>Sun</v>
      </c>
      <c r="M1924">
        <f t="shared" si="308"/>
        <v>5</v>
      </c>
      <c r="N1924" t="s">
        <v>22</v>
      </c>
      <c r="O1924" t="s">
        <v>4808</v>
      </c>
      <c r="P1924" t="s">
        <v>4809</v>
      </c>
      <c r="Q1924" t="s">
        <v>111</v>
      </c>
      <c r="R1924" t="s">
        <v>26</v>
      </c>
      <c r="S1924" t="s">
        <v>4238</v>
      </c>
      <c r="T1924" t="s">
        <v>765</v>
      </c>
      <c r="U1924" t="str">
        <f t="shared" si="309"/>
        <v>Lawrence, Indiana, United States</v>
      </c>
      <c r="V1924" t="s">
        <v>57</v>
      </c>
      <c r="W1924" t="s">
        <v>3842</v>
      </c>
      <c r="X1924" t="s">
        <v>49</v>
      </c>
      <c r="Y1924" t="s">
        <v>92</v>
      </c>
      <c r="Z1924" t="s">
        <v>3843</v>
      </c>
      <c r="AA1924">
        <v>39.68</v>
      </c>
      <c r="AB1924">
        <v>2</v>
      </c>
      <c r="AC1924">
        <v>16.268799999999999</v>
      </c>
      <c r="AD1924" t="e">
        <v>#N/A</v>
      </c>
      <c r="AE1924" t="s">
        <v>39</v>
      </c>
    </row>
    <row r="1925" spans="1:31" x14ac:dyDescent="0.25">
      <c r="A1925">
        <v>4372</v>
      </c>
      <c r="B1925" t="s">
        <v>4807</v>
      </c>
      <c r="C1925" s="1">
        <v>43774</v>
      </c>
      <c r="D1925">
        <f t="shared" si="301"/>
        <v>5</v>
      </c>
      <c r="E1925" t="str">
        <f t="shared" si="300"/>
        <v>Nov</v>
      </c>
      <c r="F1925">
        <f t="shared" si="302"/>
        <v>2019</v>
      </c>
      <c r="G1925" t="str">
        <f t="shared" si="303"/>
        <v>Tue</v>
      </c>
      <c r="H1925" s="1">
        <v>43779</v>
      </c>
      <c r="I1925">
        <f t="shared" si="304"/>
        <v>10</v>
      </c>
      <c r="J1925" s="1" t="str">
        <f t="shared" si="305"/>
        <v>Nov</v>
      </c>
      <c r="K1925">
        <f t="shared" si="306"/>
        <v>2019</v>
      </c>
      <c r="L1925" s="1" t="str">
        <f t="shared" si="307"/>
        <v>Sun</v>
      </c>
      <c r="M1925">
        <f t="shared" si="308"/>
        <v>5</v>
      </c>
      <c r="N1925" t="s">
        <v>22</v>
      </c>
      <c r="O1925" t="s">
        <v>4808</v>
      </c>
      <c r="P1925" t="s">
        <v>4809</v>
      </c>
      <c r="Q1925" t="s">
        <v>111</v>
      </c>
      <c r="R1925" t="s">
        <v>26</v>
      </c>
      <c r="S1925" t="s">
        <v>4238</v>
      </c>
      <c r="T1925" t="s">
        <v>765</v>
      </c>
      <c r="U1925" t="str">
        <f t="shared" si="309"/>
        <v>Lawrence, Indiana, United States</v>
      </c>
      <c r="V1925" t="s">
        <v>57</v>
      </c>
      <c r="W1925" t="s">
        <v>4810</v>
      </c>
      <c r="X1925" t="s">
        <v>49</v>
      </c>
      <c r="Y1925" t="s">
        <v>296</v>
      </c>
      <c r="Z1925" t="s">
        <v>4811</v>
      </c>
      <c r="AA1925">
        <v>51.75</v>
      </c>
      <c r="AB1925">
        <v>5</v>
      </c>
      <c r="AC1925">
        <v>24.84</v>
      </c>
      <c r="AD1925" t="e">
        <v>#N/A</v>
      </c>
      <c r="AE1925" t="s">
        <v>39</v>
      </c>
    </row>
    <row r="1926" spans="1:31" x14ac:dyDescent="0.25">
      <c r="A1926">
        <v>5177</v>
      </c>
      <c r="B1926" t="s">
        <v>4812</v>
      </c>
      <c r="C1926" s="1">
        <v>43774</v>
      </c>
      <c r="D1926">
        <f t="shared" si="301"/>
        <v>5</v>
      </c>
      <c r="E1926" t="str">
        <f t="shared" si="300"/>
        <v>Nov</v>
      </c>
      <c r="F1926">
        <f t="shared" si="302"/>
        <v>2019</v>
      </c>
      <c r="G1926" t="str">
        <f t="shared" si="303"/>
        <v>Tue</v>
      </c>
      <c r="H1926" s="1">
        <v>43777</v>
      </c>
      <c r="I1926">
        <f t="shared" si="304"/>
        <v>8</v>
      </c>
      <c r="J1926" s="1" t="str">
        <f t="shared" si="305"/>
        <v>Nov</v>
      </c>
      <c r="K1926">
        <f t="shared" si="306"/>
        <v>2019</v>
      </c>
      <c r="L1926" s="1" t="str">
        <f t="shared" si="307"/>
        <v>Fri</v>
      </c>
      <c r="M1926">
        <f t="shared" si="308"/>
        <v>3</v>
      </c>
      <c r="N1926" t="s">
        <v>41</v>
      </c>
      <c r="O1926" t="s">
        <v>3898</v>
      </c>
      <c r="P1926" t="s">
        <v>3899</v>
      </c>
      <c r="Q1926" t="s">
        <v>44</v>
      </c>
      <c r="R1926" t="s">
        <v>26</v>
      </c>
      <c r="S1926" t="s">
        <v>361</v>
      </c>
      <c r="T1926" t="s">
        <v>46</v>
      </c>
      <c r="U1926" t="str">
        <f t="shared" si="309"/>
        <v>San Francisco, California, United States</v>
      </c>
      <c r="V1926" t="s">
        <v>47</v>
      </c>
      <c r="W1926" t="s">
        <v>2657</v>
      </c>
      <c r="X1926" t="s">
        <v>49</v>
      </c>
      <c r="Y1926" t="s">
        <v>75</v>
      </c>
      <c r="Z1926" t="s">
        <v>2658</v>
      </c>
      <c r="AA1926">
        <v>53.247999999999998</v>
      </c>
      <c r="AB1926">
        <v>2</v>
      </c>
      <c r="AC1926">
        <v>19.968</v>
      </c>
      <c r="AD1926" t="e">
        <v>#N/A</v>
      </c>
      <c r="AE1926" t="s">
        <v>34</v>
      </c>
    </row>
    <row r="1927" spans="1:31" x14ac:dyDescent="0.25">
      <c r="A1927">
        <v>5699</v>
      </c>
      <c r="B1927" t="s">
        <v>4813</v>
      </c>
      <c r="C1927" s="1">
        <v>43774</v>
      </c>
      <c r="D1927">
        <f t="shared" si="301"/>
        <v>5</v>
      </c>
      <c r="E1927" t="str">
        <f t="shared" si="300"/>
        <v>Nov</v>
      </c>
      <c r="F1927">
        <f t="shared" si="302"/>
        <v>2019</v>
      </c>
      <c r="G1927" t="str">
        <f t="shared" si="303"/>
        <v>Tue</v>
      </c>
      <c r="H1927" s="1">
        <v>43774</v>
      </c>
      <c r="I1927">
        <f t="shared" si="304"/>
        <v>5</v>
      </c>
      <c r="J1927" s="1" t="str">
        <f t="shared" si="305"/>
        <v>Nov</v>
      </c>
      <c r="K1927">
        <f t="shared" si="306"/>
        <v>2019</v>
      </c>
      <c r="L1927" s="1" t="str">
        <f t="shared" si="307"/>
        <v>Tue</v>
      </c>
      <c r="M1927">
        <f t="shared" si="308"/>
        <v>0</v>
      </c>
      <c r="N1927" t="s">
        <v>211</v>
      </c>
      <c r="O1927" t="s">
        <v>4814</v>
      </c>
      <c r="P1927" t="s">
        <v>4815</v>
      </c>
      <c r="Q1927" t="s">
        <v>44</v>
      </c>
      <c r="R1927" t="s">
        <v>26</v>
      </c>
      <c r="S1927" t="s">
        <v>4527</v>
      </c>
      <c r="T1927" t="s">
        <v>56</v>
      </c>
      <c r="U1927" t="str">
        <f t="shared" si="309"/>
        <v>Laredo, Texas, United States</v>
      </c>
      <c r="V1927" t="s">
        <v>57</v>
      </c>
      <c r="W1927" t="s">
        <v>4816</v>
      </c>
      <c r="X1927" t="s">
        <v>49</v>
      </c>
      <c r="Y1927" t="s">
        <v>296</v>
      </c>
      <c r="Z1927" t="s">
        <v>4817</v>
      </c>
      <c r="AA1927">
        <v>11.84</v>
      </c>
      <c r="AB1927">
        <v>1</v>
      </c>
      <c r="AC1927">
        <v>4.4400000000000004</v>
      </c>
      <c r="AD1927" t="e">
        <v>#N/A</v>
      </c>
      <c r="AE1927" t="s">
        <v>34</v>
      </c>
    </row>
    <row r="1928" spans="1:31" x14ac:dyDescent="0.25">
      <c r="A1928">
        <v>6939</v>
      </c>
      <c r="B1928" t="s">
        <v>4818</v>
      </c>
      <c r="C1928" s="1">
        <v>43774</v>
      </c>
      <c r="D1928">
        <f t="shared" si="301"/>
        <v>5</v>
      </c>
      <c r="E1928" t="str">
        <f t="shared" si="300"/>
        <v>Nov</v>
      </c>
      <c r="F1928">
        <f t="shared" si="302"/>
        <v>2019</v>
      </c>
      <c r="G1928" t="str">
        <f t="shared" si="303"/>
        <v>Tue</v>
      </c>
      <c r="H1928" s="1">
        <v>43778</v>
      </c>
      <c r="I1928">
        <f t="shared" si="304"/>
        <v>9</v>
      </c>
      <c r="J1928" s="1" t="str">
        <f t="shared" si="305"/>
        <v>Nov</v>
      </c>
      <c r="K1928">
        <f t="shared" si="306"/>
        <v>2019</v>
      </c>
      <c r="L1928" s="1" t="str">
        <f t="shared" si="307"/>
        <v>Sat</v>
      </c>
      <c r="M1928">
        <f t="shared" si="308"/>
        <v>4</v>
      </c>
      <c r="N1928" t="s">
        <v>22</v>
      </c>
      <c r="O1928" t="s">
        <v>3458</v>
      </c>
      <c r="P1928" t="s">
        <v>3459</v>
      </c>
      <c r="Q1928" t="s">
        <v>44</v>
      </c>
      <c r="R1928" t="s">
        <v>26</v>
      </c>
      <c r="S1928" t="s">
        <v>162</v>
      </c>
      <c r="T1928" t="s">
        <v>163</v>
      </c>
      <c r="U1928" t="str">
        <f t="shared" si="309"/>
        <v>Seattle, Washington, United States</v>
      </c>
      <c r="V1928" t="s">
        <v>47</v>
      </c>
      <c r="W1928" t="s">
        <v>4819</v>
      </c>
      <c r="X1928" t="s">
        <v>36</v>
      </c>
      <c r="Y1928" t="s">
        <v>59</v>
      </c>
      <c r="Z1928" t="s">
        <v>4820</v>
      </c>
      <c r="AA1928">
        <v>479.72</v>
      </c>
      <c r="AB1928">
        <v>4</v>
      </c>
      <c r="AC1928">
        <v>52.769199999999998</v>
      </c>
      <c r="AD1928" t="e">
        <v>#N/A</v>
      </c>
      <c r="AE1928" t="s">
        <v>34</v>
      </c>
    </row>
    <row r="1929" spans="1:31" x14ac:dyDescent="0.25">
      <c r="A1929">
        <v>7307</v>
      </c>
      <c r="B1929" t="s">
        <v>4821</v>
      </c>
      <c r="C1929" s="1">
        <v>43774</v>
      </c>
      <c r="D1929">
        <f t="shared" si="301"/>
        <v>5</v>
      </c>
      <c r="E1929" t="str">
        <f t="shared" si="300"/>
        <v>Nov</v>
      </c>
      <c r="F1929">
        <f t="shared" si="302"/>
        <v>2019</v>
      </c>
      <c r="G1929" t="str">
        <f t="shared" si="303"/>
        <v>Tue</v>
      </c>
      <c r="H1929" s="1">
        <v>43776</v>
      </c>
      <c r="I1929">
        <f t="shared" si="304"/>
        <v>7</v>
      </c>
      <c r="J1929" s="1" t="str">
        <f t="shared" si="305"/>
        <v>Nov</v>
      </c>
      <c r="K1929">
        <f t="shared" si="306"/>
        <v>2019</v>
      </c>
      <c r="L1929" s="1" t="str">
        <f t="shared" si="307"/>
        <v>Thu</v>
      </c>
      <c r="M1929">
        <f t="shared" si="308"/>
        <v>2</v>
      </c>
      <c r="N1929" t="s">
        <v>97</v>
      </c>
      <c r="O1929" t="s">
        <v>2061</v>
      </c>
      <c r="P1929" t="s">
        <v>2062</v>
      </c>
      <c r="Q1929" t="s">
        <v>44</v>
      </c>
      <c r="R1929" t="s">
        <v>26</v>
      </c>
      <c r="S1929" t="s">
        <v>2977</v>
      </c>
      <c r="T1929" t="s">
        <v>46</v>
      </c>
      <c r="U1929" t="str">
        <f t="shared" si="309"/>
        <v>San Jose, California, United States</v>
      </c>
      <c r="V1929" t="s">
        <v>47</v>
      </c>
      <c r="W1929" t="s">
        <v>4822</v>
      </c>
      <c r="X1929" t="s">
        <v>36</v>
      </c>
      <c r="Y1929" t="s">
        <v>59</v>
      </c>
      <c r="Z1929" t="s">
        <v>4823</v>
      </c>
      <c r="AA1929">
        <v>72</v>
      </c>
      <c r="AB1929">
        <v>4</v>
      </c>
      <c r="AC1929">
        <v>12.96</v>
      </c>
      <c r="AD1929" t="e">
        <v>#N/A</v>
      </c>
      <c r="AE1929" t="s">
        <v>39</v>
      </c>
    </row>
    <row r="1930" spans="1:31" x14ac:dyDescent="0.25">
      <c r="A1930">
        <v>7308</v>
      </c>
      <c r="B1930" t="s">
        <v>4821</v>
      </c>
      <c r="C1930" s="1">
        <v>43774</v>
      </c>
      <c r="D1930">
        <f t="shared" si="301"/>
        <v>5</v>
      </c>
      <c r="E1930" t="str">
        <f t="shared" si="300"/>
        <v>Nov</v>
      </c>
      <c r="F1930">
        <f t="shared" si="302"/>
        <v>2019</v>
      </c>
      <c r="G1930" t="str">
        <f t="shared" si="303"/>
        <v>Tue</v>
      </c>
      <c r="H1930" s="1">
        <v>43776</v>
      </c>
      <c r="I1930">
        <f t="shared" si="304"/>
        <v>7</v>
      </c>
      <c r="J1930" s="1" t="str">
        <f t="shared" si="305"/>
        <v>Nov</v>
      </c>
      <c r="K1930">
        <f t="shared" si="306"/>
        <v>2019</v>
      </c>
      <c r="L1930" s="1" t="str">
        <f t="shared" si="307"/>
        <v>Thu</v>
      </c>
      <c r="M1930">
        <f t="shared" si="308"/>
        <v>2</v>
      </c>
      <c r="N1930" t="s">
        <v>97</v>
      </c>
      <c r="O1930" t="s">
        <v>2061</v>
      </c>
      <c r="P1930" t="s">
        <v>2062</v>
      </c>
      <c r="Q1930" t="s">
        <v>44</v>
      </c>
      <c r="R1930" t="s">
        <v>26</v>
      </c>
      <c r="S1930" t="s">
        <v>2977</v>
      </c>
      <c r="T1930" t="s">
        <v>46</v>
      </c>
      <c r="U1930" t="str">
        <f t="shared" si="309"/>
        <v>San Jose, California, United States</v>
      </c>
      <c r="V1930" t="s">
        <v>47</v>
      </c>
      <c r="W1930" t="s">
        <v>4124</v>
      </c>
      <c r="X1930" t="s">
        <v>31</v>
      </c>
      <c r="Y1930" t="s">
        <v>262</v>
      </c>
      <c r="Z1930" t="s">
        <v>4125</v>
      </c>
      <c r="AA1930">
        <v>113.88800000000001</v>
      </c>
      <c r="AB1930">
        <v>2</v>
      </c>
      <c r="AC1930">
        <v>9.9651999999999994</v>
      </c>
      <c r="AD1930" t="e">
        <v>#N/A</v>
      </c>
      <c r="AE1930" t="s">
        <v>34</v>
      </c>
    </row>
    <row r="1931" spans="1:31" x14ac:dyDescent="0.25">
      <c r="A1931">
        <v>7309</v>
      </c>
      <c r="B1931" t="s">
        <v>4821</v>
      </c>
      <c r="C1931" s="1">
        <v>43774</v>
      </c>
      <c r="D1931">
        <f t="shared" si="301"/>
        <v>5</v>
      </c>
      <c r="E1931" t="str">
        <f t="shared" si="300"/>
        <v>Nov</v>
      </c>
      <c r="F1931">
        <f t="shared" si="302"/>
        <v>2019</v>
      </c>
      <c r="G1931" t="str">
        <f t="shared" si="303"/>
        <v>Tue</v>
      </c>
      <c r="H1931" s="1">
        <v>43776</v>
      </c>
      <c r="I1931">
        <f t="shared" si="304"/>
        <v>7</v>
      </c>
      <c r="J1931" s="1" t="str">
        <f t="shared" si="305"/>
        <v>Nov</v>
      </c>
      <c r="K1931">
        <f t="shared" si="306"/>
        <v>2019</v>
      </c>
      <c r="L1931" s="1" t="str">
        <f t="shared" si="307"/>
        <v>Thu</v>
      </c>
      <c r="M1931">
        <f t="shared" si="308"/>
        <v>2</v>
      </c>
      <c r="N1931" t="s">
        <v>97</v>
      </c>
      <c r="O1931" t="s">
        <v>2061</v>
      </c>
      <c r="P1931" t="s">
        <v>2062</v>
      </c>
      <c r="Q1931" t="s">
        <v>44</v>
      </c>
      <c r="R1931" t="s">
        <v>26</v>
      </c>
      <c r="S1931" t="s">
        <v>2977</v>
      </c>
      <c r="T1931" t="s">
        <v>46</v>
      </c>
      <c r="U1931" t="str">
        <f t="shared" si="309"/>
        <v>San Jose, California, United States</v>
      </c>
      <c r="V1931" t="s">
        <v>47</v>
      </c>
      <c r="W1931" t="s">
        <v>4824</v>
      </c>
      <c r="X1931" t="s">
        <v>49</v>
      </c>
      <c r="Y1931" t="s">
        <v>204</v>
      </c>
      <c r="Z1931" t="s">
        <v>4825</v>
      </c>
      <c r="AA1931">
        <v>158.13</v>
      </c>
      <c r="AB1931">
        <v>3</v>
      </c>
      <c r="AC1931">
        <v>77.483699999999999</v>
      </c>
      <c r="AD1931" t="e">
        <v>#N/A</v>
      </c>
      <c r="AE1931" t="s">
        <v>73</v>
      </c>
    </row>
    <row r="1932" spans="1:31" x14ac:dyDescent="0.25">
      <c r="A1932">
        <v>8963</v>
      </c>
      <c r="B1932" t="s">
        <v>4826</v>
      </c>
      <c r="C1932" s="1">
        <v>43774</v>
      </c>
      <c r="D1932">
        <f t="shared" si="301"/>
        <v>5</v>
      </c>
      <c r="E1932" t="str">
        <f t="shared" si="300"/>
        <v>Nov</v>
      </c>
      <c r="F1932">
        <f t="shared" si="302"/>
        <v>2019</v>
      </c>
      <c r="G1932" t="str">
        <f t="shared" si="303"/>
        <v>Tue</v>
      </c>
      <c r="H1932" s="1">
        <v>43776</v>
      </c>
      <c r="I1932">
        <f t="shared" si="304"/>
        <v>7</v>
      </c>
      <c r="J1932" s="1" t="str">
        <f t="shared" si="305"/>
        <v>Nov</v>
      </c>
      <c r="K1932">
        <f t="shared" si="306"/>
        <v>2019</v>
      </c>
      <c r="L1932" s="1" t="str">
        <f t="shared" si="307"/>
        <v>Thu</v>
      </c>
      <c r="M1932">
        <f t="shared" si="308"/>
        <v>2</v>
      </c>
      <c r="N1932" t="s">
        <v>41</v>
      </c>
      <c r="O1932" t="s">
        <v>4827</v>
      </c>
      <c r="P1932" t="s">
        <v>4828</v>
      </c>
      <c r="Q1932" t="s">
        <v>44</v>
      </c>
      <c r="R1932" t="s">
        <v>26</v>
      </c>
      <c r="S1932" t="s">
        <v>2040</v>
      </c>
      <c r="T1932" t="s">
        <v>428</v>
      </c>
      <c r="U1932" t="str">
        <f t="shared" si="309"/>
        <v>Virginia Beach, Virginia, United States</v>
      </c>
      <c r="V1932" t="s">
        <v>82</v>
      </c>
      <c r="W1932" t="s">
        <v>4829</v>
      </c>
      <c r="X1932" t="s">
        <v>31</v>
      </c>
      <c r="Y1932" t="s">
        <v>120</v>
      </c>
      <c r="Z1932" t="s">
        <v>4830</v>
      </c>
      <c r="AA1932">
        <v>273.95999999999998</v>
      </c>
      <c r="AB1932">
        <v>2</v>
      </c>
      <c r="AC1932">
        <v>71.229600000000005</v>
      </c>
      <c r="AD1932" t="e">
        <v>#N/A</v>
      </c>
      <c r="AE1932" t="s">
        <v>39</v>
      </c>
    </row>
    <row r="1933" spans="1:31" x14ac:dyDescent="0.25">
      <c r="A1933">
        <v>8964</v>
      </c>
      <c r="B1933" t="s">
        <v>4826</v>
      </c>
      <c r="C1933" s="1">
        <v>43774</v>
      </c>
      <c r="D1933">
        <f t="shared" si="301"/>
        <v>5</v>
      </c>
      <c r="E1933" t="str">
        <f t="shared" si="300"/>
        <v>Nov</v>
      </c>
      <c r="F1933">
        <f t="shared" si="302"/>
        <v>2019</v>
      </c>
      <c r="G1933" t="str">
        <f t="shared" si="303"/>
        <v>Tue</v>
      </c>
      <c r="H1933" s="1">
        <v>43776</v>
      </c>
      <c r="I1933">
        <f t="shared" si="304"/>
        <v>7</v>
      </c>
      <c r="J1933" s="1" t="str">
        <f t="shared" si="305"/>
        <v>Nov</v>
      </c>
      <c r="K1933">
        <f t="shared" si="306"/>
        <v>2019</v>
      </c>
      <c r="L1933" s="1" t="str">
        <f t="shared" si="307"/>
        <v>Thu</v>
      </c>
      <c r="M1933">
        <f t="shared" si="308"/>
        <v>2</v>
      </c>
      <c r="N1933" t="s">
        <v>41</v>
      </c>
      <c r="O1933" t="s">
        <v>4827</v>
      </c>
      <c r="P1933" t="s">
        <v>4828</v>
      </c>
      <c r="Q1933" t="s">
        <v>44</v>
      </c>
      <c r="R1933" t="s">
        <v>26</v>
      </c>
      <c r="S1933" t="s">
        <v>2040</v>
      </c>
      <c r="T1933" t="s">
        <v>428</v>
      </c>
      <c r="U1933" t="str">
        <f t="shared" si="309"/>
        <v>Virginia Beach, Virginia, United States</v>
      </c>
      <c r="V1933" t="s">
        <v>82</v>
      </c>
      <c r="W1933" t="s">
        <v>4831</v>
      </c>
      <c r="X1933" t="s">
        <v>36</v>
      </c>
      <c r="Y1933" t="s">
        <v>59</v>
      </c>
      <c r="Z1933" t="s">
        <v>4832</v>
      </c>
      <c r="AA1933">
        <v>89.97</v>
      </c>
      <c r="AB1933">
        <v>3</v>
      </c>
      <c r="AC1933">
        <v>18.893699999999999</v>
      </c>
      <c r="AD1933" t="e">
        <v>#N/A</v>
      </c>
      <c r="AE1933" t="s">
        <v>73</v>
      </c>
    </row>
    <row r="1934" spans="1:31" x14ac:dyDescent="0.25">
      <c r="A1934">
        <v>8965</v>
      </c>
      <c r="B1934" t="s">
        <v>4826</v>
      </c>
      <c r="C1934" s="1">
        <v>43774</v>
      </c>
      <c r="D1934">
        <f t="shared" si="301"/>
        <v>5</v>
      </c>
      <c r="E1934" t="str">
        <f t="shared" si="300"/>
        <v>Nov</v>
      </c>
      <c r="F1934">
        <f t="shared" si="302"/>
        <v>2019</v>
      </c>
      <c r="G1934" t="str">
        <f t="shared" si="303"/>
        <v>Tue</v>
      </c>
      <c r="H1934" s="1">
        <v>43776</v>
      </c>
      <c r="I1934">
        <f t="shared" si="304"/>
        <v>7</v>
      </c>
      <c r="J1934" s="1" t="str">
        <f t="shared" si="305"/>
        <v>Nov</v>
      </c>
      <c r="K1934">
        <f t="shared" si="306"/>
        <v>2019</v>
      </c>
      <c r="L1934" s="1" t="str">
        <f t="shared" si="307"/>
        <v>Thu</v>
      </c>
      <c r="M1934">
        <f t="shared" si="308"/>
        <v>2</v>
      </c>
      <c r="N1934" t="s">
        <v>41</v>
      </c>
      <c r="O1934" t="s">
        <v>4827</v>
      </c>
      <c r="P1934" t="s">
        <v>4828</v>
      </c>
      <c r="Q1934" t="s">
        <v>44</v>
      </c>
      <c r="R1934" t="s">
        <v>26</v>
      </c>
      <c r="S1934" t="s">
        <v>2040</v>
      </c>
      <c r="T1934" t="s">
        <v>428</v>
      </c>
      <c r="U1934" t="str">
        <f t="shared" si="309"/>
        <v>Virginia Beach, Virginia, United States</v>
      </c>
      <c r="V1934" t="s">
        <v>82</v>
      </c>
      <c r="W1934" t="s">
        <v>3321</v>
      </c>
      <c r="X1934" t="s">
        <v>31</v>
      </c>
      <c r="Y1934" t="s">
        <v>120</v>
      </c>
      <c r="Z1934" t="s">
        <v>3322</v>
      </c>
      <c r="AA1934">
        <v>756.8</v>
      </c>
      <c r="AB1934">
        <v>5</v>
      </c>
      <c r="AC1934">
        <v>75.680000000000007</v>
      </c>
      <c r="AD1934" t="e">
        <v>#N/A</v>
      </c>
      <c r="AE1934" t="s">
        <v>34</v>
      </c>
    </row>
    <row r="1935" spans="1:31" x14ac:dyDescent="0.25">
      <c r="A1935">
        <v>129</v>
      </c>
      <c r="B1935" t="s">
        <v>4833</v>
      </c>
      <c r="C1935" s="1">
        <v>43775</v>
      </c>
      <c r="D1935">
        <f t="shared" si="301"/>
        <v>6</v>
      </c>
      <c r="E1935" t="str">
        <f t="shared" si="300"/>
        <v>Nov</v>
      </c>
      <c r="F1935">
        <f t="shared" si="302"/>
        <v>2019</v>
      </c>
      <c r="G1935" t="str">
        <f t="shared" si="303"/>
        <v>Wed</v>
      </c>
      <c r="H1935" s="1">
        <v>43779</v>
      </c>
      <c r="I1935">
        <f t="shared" si="304"/>
        <v>10</v>
      </c>
      <c r="J1935" s="1" t="str">
        <f t="shared" si="305"/>
        <v>Nov</v>
      </c>
      <c r="K1935">
        <f t="shared" si="306"/>
        <v>2019</v>
      </c>
      <c r="L1935" s="1" t="str">
        <f t="shared" si="307"/>
        <v>Sun</v>
      </c>
      <c r="M1935">
        <f t="shared" si="308"/>
        <v>4</v>
      </c>
      <c r="N1935" t="s">
        <v>97</v>
      </c>
      <c r="O1935" t="s">
        <v>3338</v>
      </c>
      <c r="P1935" t="s">
        <v>3339</v>
      </c>
      <c r="Q1935" t="s">
        <v>111</v>
      </c>
      <c r="R1935" t="s">
        <v>26</v>
      </c>
      <c r="S1935" t="s">
        <v>45</v>
      </c>
      <c r="T1935" t="s">
        <v>46</v>
      </c>
      <c r="U1935" t="str">
        <f t="shared" si="309"/>
        <v>Los Angeles, California, United States</v>
      </c>
      <c r="V1935" t="s">
        <v>47</v>
      </c>
      <c r="W1935" t="s">
        <v>2813</v>
      </c>
      <c r="X1935" t="s">
        <v>31</v>
      </c>
      <c r="Y1935" t="s">
        <v>262</v>
      </c>
      <c r="Z1935" t="s">
        <v>3930</v>
      </c>
      <c r="AA1935">
        <v>81.424000000000007</v>
      </c>
      <c r="AB1935">
        <v>2</v>
      </c>
      <c r="AC1935">
        <v>-9.1601999999999997</v>
      </c>
      <c r="AD1935" t="e">
        <v>#N/A</v>
      </c>
      <c r="AE1935" t="s">
        <v>39</v>
      </c>
    </row>
    <row r="1936" spans="1:31" x14ac:dyDescent="0.25">
      <c r="A1936">
        <v>130</v>
      </c>
      <c r="B1936" t="s">
        <v>4833</v>
      </c>
      <c r="C1936" s="1">
        <v>43775</v>
      </c>
      <c r="D1936">
        <f t="shared" si="301"/>
        <v>6</v>
      </c>
      <c r="E1936" t="str">
        <f t="shared" si="300"/>
        <v>Nov</v>
      </c>
      <c r="F1936">
        <f t="shared" si="302"/>
        <v>2019</v>
      </c>
      <c r="G1936" t="str">
        <f t="shared" si="303"/>
        <v>Wed</v>
      </c>
      <c r="H1936" s="1">
        <v>43779</v>
      </c>
      <c r="I1936">
        <f t="shared" si="304"/>
        <v>10</v>
      </c>
      <c r="J1936" s="1" t="str">
        <f t="shared" si="305"/>
        <v>Nov</v>
      </c>
      <c r="K1936">
        <f t="shared" si="306"/>
        <v>2019</v>
      </c>
      <c r="L1936" s="1" t="str">
        <f t="shared" si="307"/>
        <v>Sun</v>
      </c>
      <c r="M1936">
        <f t="shared" si="308"/>
        <v>4</v>
      </c>
      <c r="N1936" t="s">
        <v>97</v>
      </c>
      <c r="O1936" t="s">
        <v>3338</v>
      </c>
      <c r="P1936" t="s">
        <v>3339</v>
      </c>
      <c r="Q1936" t="s">
        <v>111</v>
      </c>
      <c r="R1936" t="s">
        <v>26</v>
      </c>
      <c r="S1936" t="s">
        <v>45</v>
      </c>
      <c r="T1936" t="s">
        <v>46</v>
      </c>
      <c r="U1936" t="str">
        <f t="shared" si="309"/>
        <v>Los Angeles, California, United States</v>
      </c>
      <c r="V1936" t="s">
        <v>47</v>
      </c>
      <c r="W1936" t="s">
        <v>613</v>
      </c>
      <c r="X1936" t="s">
        <v>31</v>
      </c>
      <c r="Y1936" t="s">
        <v>120</v>
      </c>
      <c r="Z1936" t="s">
        <v>614</v>
      </c>
      <c r="AA1936">
        <v>238.56</v>
      </c>
      <c r="AB1936">
        <v>3</v>
      </c>
      <c r="AC1936">
        <v>26.241599999999998</v>
      </c>
      <c r="AD1936" t="e">
        <v>#N/A</v>
      </c>
      <c r="AE1936" t="s">
        <v>39</v>
      </c>
    </row>
    <row r="1937" spans="1:31" x14ac:dyDescent="0.25">
      <c r="A1937">
        <v>4971</v>
      </c>
      <c r="B1937" t="s">
        <v>4834</v>
      </c>
      <c r="C1937" s="1">
        <v>43775</v>
      </c>
      <c r="D1937">
        <f t="shared" si="301"/>
        <v>6</v>
      </c>
      <c r="E1937" t="str">
        <f t="shared" si="300"/>
        <v>Nov</v>
      </c>
      <c r="F1937">
        <f t="shared" si="302"/>
        <v>2019</v>
      </c>
      <c r="G1937" t="str">
        <f t="shared" si="303"/>
        <v>Wed</v>
      </c>
      <c r="H1937" s="1">
        <v>43778</v>
      </c>
      <c r="I1937">
        <f t="shared" si="304"/>
        <v>9</v>
      </c>
      <c r="J1937" s="1" t="str">
        <f t="shared" si="305"/>
        <v>Nov</v>
      </c>
      <c r="K1937">
        <f t="shared" si="306"/>
        <v>2019</v>
      </c>
      <c r="L1937" s="1" t="str">
        <f t="shared" si="307"/>
        <v>Sat</v>
      </c>
      <c r="M1937">
        <f t="shared" si="308"/>
        <v>3</v>
      </c>
      <c r="N1937" t="s">
        <v>41</v>
      </c>
      <c r="O1937" t="s">
        <v>4249</v>
      </c>
      <c r="P1937" t="s">
        <v>4250</v>
      </c>
      <c r="Q1937" t="s">
        <v>25</v>
      </c>
      <c r="R1937" t="s">
        <v>26</v>
      </c>
      <c r="S1937" t="s">
        <v>100</v>
      </c>
      <c r="T1937" t="s">
        <v>101</v>
      </c>
      <c r="U1937" t="str">
        <f t="shared" si="309"/>
        <v>Jacksonville, Florida, United States</v>
      </c>
      <c r="V1937" t="s">
        <v>82</v>
      </c>
      <c r="W1937" t="s">
        <v>4352</v>
      </c>
      <c r="X1937" t="s">
        <v>31</v>
      </c>
      <c r="Y1937" t="s">
        <v>262</v>
      </c>
      <c r="Z1937" t="s">
        <v>4353</v>
      </c>
      <c r="AA1937">
        <v>207.98400000000001</v>
      </c>
      <c r="AB1937">
        <v>2</v>
      </c>
      <c r="AC1937">
        <v>-28.597799999999999</v>
      </c>
      <c r="AD1937" t="e">
        <v>#N/A</v>
      </c>
      <c r="AE1937" t="s">
        <v>39</v>
      </c>
    </row>
    <row r="1938" spans="1:31" x14ac:dyDescent="0.25">
      <c r="A1938">
        <v>4972</v>
      </c>
      <c r="B1938" t="s">
        <v>4834</v>
      </c>
      <c r="C1938" s="1">
        <v>43775</v>
      </c>
      <c r="D1938">
        <f t="shared" si="301"/>
        <v>6</v>
      </c>
      <c r="E1938" t="str">
        <f t="shared" si="300"/>
        <v>Nov</v>
      </c>
      <c r="F1938">
        <f t="shared" si="302"/>
        <v>2019</v>
      </c>
      <c r="G1938" t="str">
        <f t="shared" si="303"/>
        <v>Wed</v>
      </c>
      <c r="H1938" s="1">
        <v>43778</v>
      </c>
      <c r="I1938">
        <f t="shared" si="304"/>
        <v>9</v>
      </c>
      <c r="J1938" s="1" t="str">
        <f t="shared" si="305"/>
        <v>Nov</v>
      </c>
      <c r="K1938">
        <f t="shared" si="306"/>
        <v>2019</v>
      </c>
      <c r="L1938" s="1" t="str">
        <f t="shared" si="307"/>
        <v>Sat</v>
      </c>
      <c r="M1938">
        <f t="shared" si="308"/>
        <v>3</v>
      </c>
      <c r="N1938" t="s">
        <v>41</v>
      </c>
      <c r="O1938" t="s">
        <v>4249</v>
      </c>
      <c r="P1938" t="s">
        <v>4250</v>
      </c>
      <c r="Q1938" t="s">
        <v>25</v>
      </c>
      <c r="R1938" t="s">
        <v>26</v>
      </c>
      <c r="S1938" t="s">
        <v>100</v>
      </c>
      <c r="T1938" t="s">
        <v>101</v>
      </c>
      <c r="U1938" t="str">
        <f t="shared" si="309"/>
        <v>Jacksonville, Florida, United States</v>
      </c>
      <c r="V1938" t="s">
        <v>82</v>
      </c>
      <c r="W1938" t="s">
        <v>1750</v>
      </c>
      <c r="X1938" t="s">
        <v>49</v>
      </c>
      <c r="Y1938" t="s">
        <v>123</v>
      </c>
      <c r="Z1938" t="s">
        <v>1751</v>
      </c>
      <c r="AA1938">
        <v>36.112000000000002</v>
      </c>
      <c r="AB1938">
        <v>2</v>
      </c>
      <c r="AC1938">
        <v>12.639200000000001</v>
      </c>
      <c r="AD1938" t="e">
        <v>#N/A</v>
      </c>
      <c r="AE1938" t="s">
        <v>39</v>
      </c>
    </row>
    <row r="1939" spans="1:31" x14ac:dyDescent="0.25">
      <c r="A1939">
        <v>4973</v>
      </c>
      <c r="B1939" t="s">
        <v>4834</v>
      </c>
      <c r="C1939" s="1">
        <v>43775</v>
      </c>
      <c r="D1939">
        <f t="shared" si="301"/>
        <v>6</v>
      </c>
      <c r="E1939" t="str">
        <f t="shared" si="300"/>
        <v>Nov</v>
      </c>
      <c r="F1939">
        <f t="shared" si="302"/>
        <v>2019</v>
      </c>
      <c r="G1939" t="str">
        <f t="shared" si="303"/>
        <v>Wed</v>
      </c>
      <c r="H1939" s="1">
        <v>43778</v>
      </c>
      <c r="I1939">
        <f t="shared" si="304"/>
        <v>9</v>
      </c>
      <c r="J1939" s="1" t="str">
        <f t="shared" si="305"/>
        <v>Nov</v>
      </c>
      <c r="K1939">
        <f t="shared" si="306"/>
        <v>2019</v>
      </c>
      <c r="L1939" s="1" t="str">
        <f t="shared" si="307"/>
        <v>Sat</v>
      </c>
      <c r="M1939">
        <f t="shared" si="308"/>
        <v>3</v>
      </c>
      <c r="N1939" t="s">
        <v>41</v>
      </c>
      <c r="O1939" t="s">
        <v>4249</v>
      </c>
      <c r="P1939" t="s">
        <v>4250</v>
      </c>
      <c r="Q1939" t="s">
        <v>25</v>
      </c>
      <c r="R1939" t="s">
        <v>26</v>
      </c>
      <c r="S1939" t="s">
        <v>100</v>
      </c>
      <c r="T1939" t="s">
        <v>101</v>
      </c>
      <c r="U1939" t="str">
        <f t="shared" si="309"/>
        <v>Jacksonville, Florida, United States</v>
      </c>
      <c r="V1939" t="s">
        <v>82</v>
      </c>
      <c r="W1939" t="s">
        <v>625</v>
      </c>
      <c r="X1939" t="s">
        <v>31</v>
      </c>
      <c r="Y1939" t="s">
        <v>120</v>
      </c>
      <c r="Z1939" t="s">
        <v>626</v>
      </c>
      <c r="AA1939">
        <v>35.567999999999998</v>
      </c>
      <c r="AB1939">
        <v>2</v>
      </c>
      <c r="AC1939">
        <v>5.7797999999999998</v>
      </c>
      <c r="AD1939" t="e">
        <v>#N/A</v>
      </c>
      <c r="AE1939" t="s">
        <v>39</v>
      </c>
    </row>
    <row r="1940" spans="1:31" x14ac:dyDescent="0.25">
      <c r="A1940">
        <v>4974</v>
      </c>
      <c r="B1940" t="s">
        <v>4834</v>
      </c>
      <c r="C1940" s="1">
        <v>43775</v>
      </c>
      <c r="D1940">
        <f t="shared" si="301"/>
        <v>6</v>
      </c>
      <c r="E1940" t="str">
        <f t="shared" si="300"/>
        <v>Nov</v>
      </c>
      <c r="F1940">
        <f t="shared" si="302"/>
        <v>2019</v>
      </c>
      <c r="G1940" t="str">
        <f t="shared" si="303"/>
        <v>Wed</v>
      </c>
      <c r="H1940" s="1">
        <v>43778</v>
      </c>
      <c r="I1940">
        <f t="shared" si="304"/>
        <v>9</v>
      </c>
      <c r="J1940" s="1" t="str">
        <f t="shared" si="305"/>
        <v>Nov</v>
      </c>
      <c r="K1940">
        <f t="shared" si="306"/>
        <v>2019</v>
      </c>
      <c r="L1940" s="1" t="str">
        <f t="shared" si="307"/>
        <v>Sat</v>
      </c>
      <c r="M1940">
        <f t="shared" si="308"/>
        <v>3</v>
      </c>
      <c r="N1940" t="s">
        <v>41</v>
      </c>
      <c r="O1940" t="s">
        <v>4249</v>
      </c>
      <c r="P1940" t="s">
        <v>4250</v>
      </c>
      <c r="Q1940" t="s">
        <v>25</v>
      </c>
      <c r="R1940" t="s">
        <v>26</v>
      </c>
      <c r="S1940" t="s">
        <v>100</v>
      </c>
      <c r="T1940" t="s">
        <v>101</v>
      </c>
      <c r="U1940" t="str">
        <f t="shared" si="309"/>
        <v>Jacksonville, Florida, United States</v>
      </c>
      <c r="V1940" t="s">
        <v>82</v>
      </c>
      <c r="W1940" t="s">
        <v>3119</v>
      </c>
      <c r="X1940" t="s">
        <v>49</v>
      </c>
      <c r="Y1940" t="s">
        <v>123</v>
      </c>
      <c r="Z1940" t="s">
        <v>3120</v>
      </c>
      <c r="AA1940">
        <v>88.768000000000001</v>
      </c>
      <c r="AB1940">
        <v>2</v>
      </c>
      <c r="AC1940">
        <v>31.0688</v>
      </c>
      <c r="AD1940" t="e">
        <v>#N/A</v>
      </c>
      <c r="AE1940" t="s">
        <v>73</v>
      </c>
    </row>
    <row r="1941" spans="1:31" x14ac:dyDescent="0.25">
      <c r="A1941">
        <v>4984</v>
      </c>
      <c r="B1941" t="s">
        <v>4835</v>
      </c>
      <c r="C1941" s="1">
        <v>43775</v>
      </c>
      <c r="D1941">
        <f t="shared" si="301"/>
        <v>6</v>
      </c>
      <c r="E1941" t="str">
        <f t="shared" si="300"/>
        <v>Nov</v>
      </c>
      <c r="F1941">
        <f t="shared" si="302"/>
        <v>2019</v>
      </c>
      <c r="G1941" t="str">
        <f t="shared" si="303"/>
        <v>Wed</v>
      </c>
      <c r="H1941" s="1">
        <v>43779</v>
      </c>
      <c r="I1941">
        <f t="shared" si="304"/>
        <v>10</v>
      </c>
      <c r="J1941" s="1" t="str">
        <f t="shared" si="305"/>
        <v>Nov</v>
      </c>
      <c r="K1941">
        <f t="shared" si="306"/>
        <v>2019</v>
      </c>
      <c r="L1941" s="1" t="str">
        <f t="shared" si="307"/>
        <v>Sun</v>
      </c>
      <c r="M1941">
        <f t="shared" si="308"/>
        <v>4</v>
      </c>
      <c r="N1941" t="s">
        <v>97</v>
      </c>
      <c r="O1941" t="s">
        <v>2767</v>
      </c>
      <c r="P1941" t="s">
        <v>2768</v>
      </c>
      <c r="Q1941" t="s">
        <v>44</v>
      </c>
      <c r="R1941" t="s">
        <v>26</v>
      </c>
      <c r="S1941" t="s">
        <v>260</v>
      </c>
      <c r="T1941" t="s">
        <v>46</v>
      </c>
      <c r="U1941" t="str">
        <f t="shared" si="309"/>
        <v>San Diego, California, United States</v>
      </c>
      <c r="V1941" t="s">
        <v>47</v>
      </c>
      <c r="W1941" t="s">
        <v>1362</v>
      </c>
      <c r="X1941" t="s">
        <v>49</v>
      </c>
      <c r="Y1941" t="s">
        <v>50</v>
      </c>
      <c r="Z1941" t="s">
        <v>1363</v>
      </c>
      <c r="AA1941">
        <v>84.84</v>
      </c>
      <c r="AB1941">
        <v>3</v>
      </c>
      <c r="AC1941">
        <v>22.9068</v>
      </c>
      <c r="AD1941" t="e">
        <v>#N/A</v>
      </c>
      <c r="AE1941" t="s">
        <v>39</v>
      </c>
    </row>
    <row r="1942" spans="1:31" x14ac:dyDescent="0.25">
      <c r="A1942">
        <v>164</v>
      </c>
      <c r="B1942" t="s">
        <v>4836</v>
      </c>
      <c r="C1942" s="1">
        <v>43776</v>
      </c>
      <c r="D1942">
        <f t="shared" si="301"/>
        <v>7</v>
      </c>
      <c r="E1942" t="str">
        <f t="shared" si="300"/>
        <v>Nov</v>
      </c>
      <c r="F1942">
        <f t="shared" si="302"/>
        <v>2019</v>
      </c>
      <c r="G1942" t="str">
        <f t="shared" si="303"/>
        <v>Thu</v>
      </c>
      <c r="H1942" s="1">
        <v>43780</v>
      </c>
      <c r="I1942">
        <f t="shared" si="304"/>
        <v>11</v>
      </c>
      <c r="J1942" s="1" t="str">
        <f t="shared" si="305"/>
        <v>Nov</v>
      </c>
      <c r="K1942">
        <f t="shared" si="306"/>
        <v>2019</v>
      </c>
      <c r="L1942" s="1" t="str">
        <f t="shared" si="307"/>
        <v>Mon</v>
      </c>
      <c r="M1942">
        <f t="shared" si="308"/>
        <v>4</v>
      </c>
      <c r="N1942" t="s">
        <v>22</v>
      </c>
      <c r="O1942" t="s">
        <v>1748</v>
      </c>
      <c r="P1942" t="s">
        <v>1749</v>
      </c>
      <c r="Q1942" t="s">
        <v>44</v>
      </c>
      <c r="R1942" t="s">
        <v>26</v>
      </c>
      <c r="S1942" t="s">
        <v>162</v>
      </c>
      <c r="T1942" t="s">
        <v>163</v>
      </c>
      <c r="U1942" t="str">
        <f t="shared" si="309"/>
        <v>Seattle, Washington, United States</v>
      </c>
      <c r="V1942" t="s">
        <v>47</v>
      </c>
      <c r="W1942" t="s">
        <v>2079</v>
      </c>
      <c r="X1942" t="s">
        <v>49</v>
      </c>
      <c r="Y1942" t="s">
        <v>75</v>
      </c>
      <c r="Z1942" t="s">
        <v>2080</v>
      </c>
      <c r="AA1942">
        <v>27.68</v>
      </c>
      <c r="AB1942">
        <v>2</v>
      </c>
      <c r="AC1942">
        <v>9.6880000000000006</v>
      </c>
      <c r="AD1942" t="e">
        <v>#N/A</v>
      </c>
      <c r="AE1942" t="s">
        <v>73</v>
      </c>
    </row>
    <row r="1943" spans="1:31" x14ac:dyDescent="0.25">
      <c r="A1943">
        <v>843</v>
      </c>
      <c r="B1943" t="s">
        <v>4837</v>
      </c>
      <c r="C1943" s="1">
        <v>43776</v>
      </c>
      <c r="D1943">
        <f t="shared" si="301"/>
        <v>7</v>
      </c>
      <c r="E1943" t="str">
        <f t="shared" si="300"/>
        <v>Nov</v>
      </c>
      <c r="F1943">
        <f t="shared" si="302"/>
        <v>2019</v>
      </c>
      <c r="G1943" t="str">
        <f t="shared" si="303"/>
        <v>Thu</v>
      </c>
      <c r="H1943" s="1">
        <v>43778</v>
      </c>
      <c r="I1943">
        <f t="shared" si="304"/>
        <v>9</v>
      </c>
      <c r="J1943" s="1" t="str">
        <f t="shared" si="305"/>
        <v>Nov</v>
      </c>
      <c r="K1943">
        <f t="shared" si="306"/>
        <v>2019</v>
      </c>
      <c r="L1943" s="1" t="str">
        <f t="shared" si="307"/>
        <v>Sat</v>
      </c>
      <c r="M1943">
        <f t="shared" si="308"/>
        <v>2</v>
      </c>
      <c r="N1943" t="s">
        <v>41</v>
      </c>
      <c r="O1943" t="s">
        <v>4838</v>
      </c>
      <c r="P1943" t="s">
        <v>4839</v>
      </c>
      <c r="Q1943" t="s">
        <v>25</v>
      </c>
      <c r="R1943" t="s">
        <v>26</v>
      </c>
      <c r="S1943" t="s">
        <v>45</v>
      </c>
      <c r="T1943" t="s">
        <v>46</v>
      </c>
      <c r="U1943" t="str">
        <f t="shared" si="309"/>
        <v>Los Angeles, California, United States</v>
      </c>
      <c r="V1943" t="s">
        <v>47</v>
      </c>
      <c r="W1943" t="s">
        <v>4840</v>
      </c>
      <c r="X1943" t="s">
        <v>49</v>
      </c>
      <c r="Y1943" t="s">
        <v>75</v>
      </c>
      <c r="Z1943" t="s">
        <v>4841</v>
      </c>
      <c r="AA1943">
        <v>37.44</v>
      </c>
      <c r="AB1943">
        <v>4</v>
      </c>
      <c r="AC1943">
        <v>11.7</v>
      </c>
      <c r="AD1943" t="e">
        <v>#N/A</v>
      </c>
      <c r="AE1943" t="s">
        <v>73</v>
      </c>
    </row>
    <row r="1944" spans="1:31" x14ac:dyDescent="0.25">
      <c r="A1944">
        <v>844</v>
      </c>
      <c r="B1944" t="s">
        <v>4837</v>
      </c>
      <c r="C1944" s="1">
        <v>43776</v>
      </c>
      <c r="D1944">
        <f t="shared" si="301"/>
        <v>7</v>
      </c>
      <c r="E1944" t="str">
        <f t="shared" si="300"/>
        <v>Nov</v>
      </c>
      <c r="F1944">
        <f t="shared" si="302"/>
        <v>2019</v>
      </c>
      <c r="G1944" t="str">
        <f t="shared" si="303"/>
        <v>Thu</v>
      </c>
      <c r="H1944" s="1">
        <v>43778</v>
      </c>
      <c r="I1944">
        <f t="shared" si="304"/>
        <v>9</v>
      </c>
      <c r="J1944" s="1" t="str">
        <f t="shared" si="305"/>
        <v>Nov</v>
      </c>
      <c r="K1944">
        <f t="shared" si="306"/>
        <v>2019</v>
      </c>
      <c r="L1944" s="1" t="str">
        <f t="shared" si="307"/>
        <v>Sat</v>
      </c>
      <c r="M1944">
        <f t="shared" si="308"/>
        <v>2</v>
      </c>
      <c r="N1944" t="s">
        <v>41</v>
      </c>
      <c r="O1944" t="s">
        <v>4838</v>
      </c>
      <c r="P1944" t="s">
        <v>4839</v>
      </c>
      <c r="Q1944" t="s">
        <v>25</v>
      </c>
      <c r="R1944" t="s">
        <v>26</v>
      </c>
      <c r="S1944" t="s">
        <v>45</v>
      </c>
      <c r="T1944" t="s">
        <v>46</v>
      </c>
      <c r="U1944" t="str">
        <f t="shared" si="309"/>
        <v>Los Angeles, California, United States</v>
      </c>
      <c r="V1944" t="s">
        <v>47</v>
      </c>
      <c r="W1944" t="s">
        <v>4842</v>
      </c>
      <c r="X1944" t="s">
        <v>49</v>
      </c>
      <c r="Y1944" t="s">
        <v>75</v>
      </c>
      <c r="Z1944" t="s">
        <v>4843</v>
      </c>
      <c r="AA1944">
        <v>26.975999999999999</v>
      </c>
      <c r="AB1944">
        <v>4</v>
      </c>
      <c r="AC1944">
        <v>8.7672000000000008</v>
      </c>
      <c r="AD1944" t="e">
        <v>#N/A</v>
      </c>
      <c r="AE1944" t="s">
        <v>34</v>
      </c>
    </row>
    <row r="1945" spans="1:31" x14ac:dyDescent="0.25">
      <c r="A1945">
        <v>845</v>
      </c>
      <c r="B1945" t="s">
        <v>4837</v>
      </c>
      <c r="C1945" s="1">
        <v>43776</v>
      </c>
      <c r="D1945">
        <f t="shared" si="301"/>
        <v>7</v>
      </c>
      <c r="E1945" t="str">
        <f t="shared" si="300"/>
        <v>Nov</v>
      </c>
      <c r="F1945">
        <f t="shared" si="302"/>
        <v>2019</v>
      </c>
      <c r="G1945" t="str">
        <f t="shared" si="303"/>
        <v>Thu</v>
      </c>
      <c r="H1945" s="1">
        <v>43778</v>
      </c>
      <c r="I1945">
        <f t="shared" si="304"/>
        <v>9</v>
      </c>
      <c r="J1945" s="1" t="str">
        <f t="shared" si="305"/>
        <v>Nov</v>
      </c>
      <c r="K1945">
        <f t="shared" si="306"/>
        <v>2019</v>
      </c>
      <c r="L1945" s="1" t="str">
        <f t="shared" si="307"/>
        <v>Sat</v>
      </c>
      <c r="M1945">
        <f t="shared" si="308"/>
        <v>2</v>
      </c>
      <c r="N1945" t="s">
        <v>41</v>
      </c>
      <c r="O1945" t="s">
        <v>4838</v>
      </c>
      <c r="P1945" t="s">
        <v>4839</v>
      </c>
      <c r="Q1945" t="s">
        <v>25</v>
      </c>
      <c r="R1945" t="s">
        <v>26</v>
      </c>
      <c r="S1945" t="s">
        <v>45</v>
      </c>
      <c r="T1945" t="s">
        <v>46</v>
      </c>
      <c r="U1945" t="str">
        <f t="shared" si="309"/>
        <v>Los Angeles, California, United States</v>
      </c>
      <c r="V1945" t="s">
        <v>47</v>
      </c>
      <c r="W1945" t="s">
        <v>3834</v>
      </c>
      <c r="X1945" t="s">
        <v>49</v>
      </c>
      <c r="Y1945" t="s">
        <v>634</v>
      </c>
      <c r="Z1945" t="s">
        <v>3835</v>
      </c>
      <c r="AA1945">
        <v>11.36</v>
      </c>
      <c r="AB1945">
        <v>2</v>
      </c>
      <c r="AC1945">
        <v>3.2944</v>
      </c>
      <c r="AD1945" t="e">
        <v>#N/A</v>
      </c>
      <c r="AE1945" t="s">
        <v>39</v>
      </c>
    </row>
    <row r="1946" spans="1:31" x14ac:dyDescent="0.25">
      <c r="A1946">
        <v>846</v>
      </c>
      <c r="B1946" t="s">
        <v>4837</v>
      </c>
      <c r="C1946" s="1">
        <v>43776</v>
      </c>
      <c r="D1946">
        <f t="shared" si="301"/>
        <v>7</v>
      </c>
      <c r="E1946" t="str">
        <f t="shared" si="300"/>
        <v>Nov</v>
      </c>
      <c r="F1946">
        <f t="shared" si="302"/>
        <v>2019</v>
      </c>
      <c r="G1946" t="str">
        <f t="shared" si="303"/>
        <v>Thu</v>
      </c>
      <c r="H1946" s="1">
        <v>43778</v>
      </c>
      <c r="I1946">
        <f t="shared" si="304"/>
        <v>9</v>
      </c>
      <c r="J1946" s="1" t="str">
        <f t="shared" si="305"/>
        <v>Nov</v>
      </c>
      <c r="K1946">
        <f t="shared" si="306"/>
        <v>2019</v>
      </c>
      <c r="L1946" s="1" t="str">
        <f t="shared" si="307"/>
        <v>Sat</v>
      </c>
      <c r="M1946">
        <f t="shared" si="308"/>
        <v>2</v>
      </c>
      <c r="N1946" t="s">
        <v>41</v>
      </c>
      <c r="O1946" t="s">
        <v>4838</v>
      </c>
      <c r="P1946" t="s">
        <v>4839</v>
      </c>
      <c r="Q1946" t="s">
        <v>25</v>
      </c>
      <c r="R1946" t="s">
        <v>26</v>
      </c>
      <c r="S1946" t="s">
        <v>45</v>
      </c>
      <c r="T1946" t="s">
        <v>46</v>
      </c>
      <c r="U1946" t="str">
        <f t="shared" si="309"/>
        <v>Los Angeles, California, United States</v>
      </c>
      <c r="V1946" t="s">
        <v>47</v>
      </c>
      <c r="W1946" t="s">
        <v>2568</v>
      </c>
      <c r="X1946" t="s">
        <v>49</v>
      </c>
      <c r="Y1946" t="s">
        <v>296</v>
      </c>
      <c r="Z1946" t="s">
        <v>2569</v>
      </c>
      <c r="AA1946">
        <v>14.62</v>
      </c>
      <c r="AB1946">
        <v>2</v>
      </c>
      <c r="AC1946">
        <v>6.8714000000000004</v>
      </c>
      <c r="AD1946" t="e">
        <v>#N/A</v>
      </c>
      <c r="AE1946" t="s">
        <v>39</v>
      </c>
    </row>
    <row r="1947" spans="1:31" x14ac:dyDescent="0.25">
      <c r="A1947">
        <v>1684</v>
      </c>
      <c r="B1947" t="s">
        <v>4844</v>
      </c>
      <c r="C1947" s="1">
        <v>43776</v>
      </c>
      <c r="D1947">
        <f t="shared" si="301"/>
        <v>7</v>
      </c>
      <c r="E1947" t="str">
        <f t="shared" si="300"/>
        <v>Nov</v>
      </c>
      <c r="F1947">
        <f t="shared" si="302"/>
        <v>2019</v>
      </c>
      <c r="G1947" t="str">
        <f t="shared" si="303"/>
        <v>Thu</v>
      </c>
      <c r="H1947" s="1">
        <v>43781</v>
      </c>
      <c r="I1947">
        <f t="shared" si="304"/>
        <v>12</v>
      </c>
      <c r="J1947" s="1" t="str">
        <f t="shared" si="305"/>
        <v>Nov</v>
      </c>
      <c r="K1947">
        <f t="shared" si="306"/>
        <v>2019</v>
      </c>
      <c r="L1947" s="1" t="str">
        <f t="shared" si="307"/>
        <v>Tue</v>
      </c>
      <c r="M1947">
        <f t="shared" si="308"/>
        <v>5</v>
      </c>
      <c r="N1947" t="s">
        <v>22</v>
      </c>
      <c r="O1947" t="s">
        <v>319</v>
      </c>
      <c r="P1947" t="s">
        <v>320</v>
      </c>
      <c r="Q1947" t="s">
        <v>25</v>
      </c>
      <c r="R1947" t="s">
        <v>26</v>
      </c>
      <c r="S1947" t="s">
        <v>361</v>
      </c>
      <c r="T1947" t="s">
        <v>46</v>
      </c>
      <c r="U1947" t="str">
        <f t="shared" si="309"/>
        <v>San Francisco, California, United States</v>
      </c>
      <c r="V1947" t="s">
        <v>47</v>
      </c>
      <c r="W1947" t="s">
        <v>1433</v>
      </c>
      <c r="X1947" t="s">
        <v>31</v>
      </c>
      <c r="Y1947" t="s">
        <v>120</v>
      </c>
      <c r="Z1947" t="s">
        <v>1434</v>
      </c>
      <c r="AA1947">
        <v>14.82</v>
      </c>
      <c r="AB1947">
        <v>3</v>
      </c>
      <c r="AC1947">
        <v>6.2244000000000002</v>
      </c>
      <c r="AD1947" t="e">
        <v>#N/A</v>
      </c>
      <c r="AE1947" t="s">
        <v>73</v>
      </c>
    </row>
    <row r="1948" spans="1:31" x14ac:dyDescent="0.25">
      <c r="A1948">
        <v>3061</v>
      </c>
      <c r="B1948" t="s">
        <v>4845</v>
      </c>
      <c r="C1948" s="1">
        <v>43776</v>
      </c>
      <c r="D1948">
        <f t="shared" si="301"/>
        <v>7</v>
      </c>
      <c r="E1948" t="str">
        <f t="shared" si="300"/>
        <v>Nov</v>
      </c>
      <c r="F1948">
        <f t="shared" si="302"/>
        <v>2019</v>
      </c>
      <c r="G1948" t="str">
        <f t="shared" si="303"/>
        <v>Thu</v>
      </c>
      <c r="H1948" s="1">
        <v>43781</v>
      </c>
      <c r="I1948">
        <f t="shared" si="304"/>
        <v>12</v>
      </c>
      <c r="J1948" s="1" t="str">
        <f t="shared" si="305"/>
        <v>Nov</v>
      </c>
      <c r="K1948">
        <f t="shared" si="306"/>
        <v>2019</v>
      </c>
      <c r="L1948" s="1" t="str">
        <f t="shared" si="307"/>
        <v>Tue</v>
      </c>
      <c r="M1948">
        <f t="shared" si="308"/>
        <v>5</v>
      </c>
      <c r="N1948" t="s">
        <v>22</v>
      </c>
      <c r="O1948" t="s">
        <v>2714</v>
      </c>
      <c r="P1948" t="s">
        <v>2715</v>
      </c>
      <c r="Q1948" t="s">
        <v>25</v>
      </c>
      <c r="R1948" t="s">
        <v>26</v>
      </c>
      <c r="S1948" t="s">
        <v>700</v>
      </c>
      <c r="T1948" t="s">
        <v>156</v>
      </c>
      <c r="U1948" t="str">
        <f t="shared" si="309"/>
        <v>Newark, Ohio, United States</v>
      </c>
      <c r="V1948" t="s">
        <v>29</v>
      </c>
      <c r="W1948" t="s">
        <v>913</v>
      </c>
      <c r="X1948" t="s">
        <v>36</v>
      </c>
      <c r="Y1948" t="s">
        <v>59</v>
      </c>
      <c r="Z1948" t="s">
        <v>914</v>
      </c>
      <c r="AA1948">
        <v>119.976</v>
      </c>
      <c r="AB1948">
        <v>3</v>
      </c>
      <c r="AC1948">
        <v>22.4955</v>
      </c>
      <c r="AD1948" t="e">
        <v>#N/A</v>
      </c>
      <c r="AE1948" t="s">
        <v>34</v>
      </c>
    </row>
    <row r="1949" spans="1:31" x14ac:dyDescent="0.25">
      <c r="A1949">
        <v>4844</v>
      </c>
      <c r="B1949" t="s">
        <v>4846</v>
      </c>
      <c r="C1949" s="1">
        <v>43776</v>
      </c>
      <c r="D1949">
        <f t="shared" si="301"/>
        <v>7</v>
      </c>
      <c r="E1949" t="str">
        <f t="shared" si="300"/>
        <v>Nov</v>
      </c>
      <c r="F1949">
        <f t="shared" si="302"/>
        <v>2019</v>
      </c>
      <c r="G1949" t="str">
        <f t="shared" si="303"/>
        <v>Thu</v>
      </c>
      <c r="H1949" s="1">
        <v>43778</v>
      </c>
      <c r="I1949">
        <f t="shared" si="304"/>
        <v>9</v>
      </c>
      <c r="J1949" s="1" t="str">
        <f t="shared" si="305"/>
        <v>Nov</v>
      </c>
      <c r="K1949">
        <f t="shared" si="306"/>
        <v>2019</v>
      </c>
      <c r="L1949" s="1" t="str">
        <f t="shared" si="307"/>
        <v>Sat</v>
      </c>
      <c r="M1949">
        <f t="shared" si="308"/>
        <v>2</v>
      </c>
      <c r="N1949" t="s">
        <v>41</v>
      </c>
      <c r="O1949" t="s">
        <v>1839</v>
      </c>
      <c r="P1949" t="s">
        <v>1840</v>
      </c>
      <c r="Q1949" t="s">
        <v>44</v>
      </c>
      <c r="R1949" t="s">
        <v>26</v>
      </c>
      <c r="S1949" t="s">
        <v>1390</v>
      </c>
      <c r="T1949" t="s">
        <v>202</v>
      </c>
      <c r="U1949" t="str">
        <f t="shared" si="309"/>
        <v>Lakewood, New Jersey, United States</v>
      </c>
      <c r="V1949" t="s">
        <v>29</v>
      </c>
      <c r="W1949" t="s">
        <v>860</v>
      </c>
      <c r="X1949" t="s">
        <v>49</v>
      </c>
      <c r="Y1949" t="s">
        <v>271</v>
      </c>
      <c r="Z1949" t="s">
        <v>861</v>
      </c>
      <c r="AA1949">
        <v>14.96</v>
      </c>
      <c r="AB1949">
        <v>4</v>
      </c>
      <c r="AC1949">
        <v>0.29920000000000002</v>
      </c>
      <c r="AD1949" t="e">
        <v>#N/A</v>
      </c>
      <c r="AE1949" t="s">
        <v>39</v>
      </c>
    </row>
    <row r="1950" spans="1:31" x14ac:dyDescent="0.25">
      <c r="A1950">
        <v>4975</v>
      </c>
      <c r="B1950" t="s">
        <v>4847</v>
      </c>
      <c r="C1950" s="1">
        <v>43776</v>
      </c>
      <c r="D1950">
        <f t="shared" si="301"/>
        <v>7</v>
      </c>
      <c r="E1950" t="str">
        <f t="shared" si="300"/>
        <v>Nov</v>
      </c>
      <c r="F1950">
        <f t="shared" si="302"/>
        <v>2019</v>
      </c>
      <c r="G1950" t="str">
        <f t="shared" si="303"/>
        <v>Thu</v>
      </c>
      <c r="H1950" s="1">
        <v>43781</v>
      </c>
      <c r="I1950">
        <f t="shared" si="304"/>
        <v>12</v>
      </c>
      <c r="J1950" s="1" t="str">
        <f t="shared" si="305"/>
        <v>Nov</v>
      </c>
      <c r="K1950">
        <f t="shared" si="306"/>
        <v>2019</v>
      </c>
      <c r="L1950" s="1" t="str">
        <f t="shared" si="307"/>
        <v>Tue</v>
      </c>
      <c r="M1950">
        <f t="shared" si="308"/>
        <v>5</v>
      </c>
      <c r="N1950" t="s">
        <v>22</v>
      </c>
      <c r="O1950" t="s">
        <v>4848</v>
      </c>
      <c r="P1950" t="s">
        <v>4849</v>
      </c>
      <c r="Q1950" t="s">
        <v>111</v>
      </c>
      <c r="R1950" t="s">
        <v>26</v>
      </c>
      <c r="S1950" t="s">
        <v>659</v>
      </c>
      <c r="T1950" t="s">
        <v>46</v>
      </c>
      <c r="U1950" t="str">
        <f t="shared" si="309"/>
        <v>Oceanside, California, United States</v>
      </c>
      <c r="V1950" t="s">
        <v>47</v>
      </c>
      <c r="W1950" t="s">
        <v>3706</v>
      </c>
      <c r="X1950" t="s">
        <v>49</v>
      </c>
      <c r="Y1950" t="s">
        <v>123</v>
      </c>
      <c r="Z1950" t="s">
        <v>3707</v>
      </c>
      <c r="AA1950">
        <v>12.9</v>
      </c>
      <c r="AB1950">
        <v>2</v>
      </c>
      <c r="AC1950">
        <v>6.3209999999999997</v>
      </c>
      <c r="AD1950" t="e">
        <v>#N/A</v>
      </c>
      <c r="AE1950" t="s">
        <v>39</v>
      </c>
    </row>
    <row r="1951" spans="1:31" x14ac:dyDescent="0.25">
      <c r="A1951">
        <v>5870</v>
      </c>
      <c r="B1951" t="s">
        <v>4850</v>
      </c>
      <c r="C1951" s="1">
        <v>43776</v>
      </c>
      <c r="D1951">
        <f t="shared" si="301"/>
        <v>7</v>
      </c>
      <c r="E1951" t="str">
        <f t="shared" si="300"/>
        <v>Nov</v>
      </c>
      <c r="F1951">
        <f t="shared" si="302"/>
        <v>2019</v>
      </c>
      <c r="G1951" t="str">
        <f t="shared" si="303"/>
        <v>Thu</v>
      </c>
      <c r="H1951" s="1">
        <v>43781</v>
      </c>
      <c r="I1951">
        <f t="shared" si="304"/>
        <v>12</v>
      </c>
      <c r="J1951" s="1" t="str">
        <f t="shared" si="305"/>
        <v>Nov</v>
      </c>
      <c r="K1951">
        <f t="shared" si="306"/>
        <v>2019</v>
      </c>
      <c r="L1951" s="1" t="str">
        <f t="shared" si="307"/>
        <v>Tue</v>
      </c>
      <c r="M1951">
        <f t="shared" si="308"/>
        <v>5</v>
      </c>
      <c r="N1951" t="s">
        <v>22</v>
      </c>
      <c r="O1951" t="s">
        <v>4808</v>
      </c>
      <c r="P1951" t="s">
        <v>4809</v>
      </c>
      <c r="Q1951" t="s">
        <v>111</v>
      </c>
      <c r="R1951" t="s">
        <v>26</v>
      </c>
      <c r="S1951" t="s">
        <v>4851</v>
      </c>
      <c r="T1951" t="s">
        <v>4852</v>
      </c>
      <c r="U1951" t="str">
        <f t="shared" si="309"/>
        <v>Cheyenne, Wyoming, United States</v>
      </c>
      <c r="V1951" t="s">
        <v>47</v>
      </c>
      <c r="W1951" t="s">
        <v>2365</v>
      </c>
      <c r="X1951" t="s">
        <v>31</v>
      </c>
      <c r="Y1951" t="s">
        <v>262</v>
      </c>
      <c r="Z1951" t="s">
        <v>2366</v>
      </c>
      <c r="AA1951">
        <v>1603.136</v>
      </c>
      <c r="AB1951">
        <v>4</v>
      </c>
      <c r="AC1951">
        <v>100.196</v>
      </c>
      <c r="AD1951" t="e">
        <v>#N/A</v>
      </c>
      <c r="AE1951" t="s">
        <v>39</v>
      </c>
    </row>
    <row r="1952" spans="1:31" x14ac:dyDescent="0.25">
      <c r="A1952">
        <v>8063</v>
      </c>
      <c r="B1952" t="s">
        <v>4853</v>
      </c>
      <c r="C1952" s="1">
        <v>43776</v>
      </c>
      <c r="D1952">
        <f t="shared" si="301"/>
        <v>7</v>
      </c>
      <c r="E1952" t="str">
        <f t="shared" si="300"/>
        <v>Nov</v>
      </c>
      <c r="F1952">
        <f t="shared" si="302"/>
        <v>2019</v>
      </c>
      <c r="G1952" t="str">
        <f t="shared" si="303"/>
        <v>Thu</v>
      </c>
      <c r="H1952" s="1">
        <v>43778</v>
      </c>
      <c r="I1952">
        <f t="shared" si="304"/>
        <v>9</v>
      </c>
      <c r="J1952" s="1" t="str">
        <f t="shared" si="305"/>
        <v>Nov</v>
      </c>
      <c r="K1952">
        <f t="shared" si="306"/>
        <v>2019</v>
      </c>
      <c r="L1952" s="1" t="str">
        <f t="shared" si="307"/>
        <v>Sat</v>
      </c>
      <c r="M1952">
        <f t="shared" si="308"/>
        <v>2</v>
      </c>
      <c r="N1952" t="s">
        <v>41</v>
      </c>
      <c r="O1952" t="s">
        <v>2137</v>
      </c>
      <c r="P1952" t="s">
        <v>2138</v>
      </c>
      <c r="Q1952" t="s">
        <v>44</v>
      </c>
      <c r="R1952" t="s">
        <v>26</v>
      </c>
      <c r="S1952" t="s">
        <v>2716</v>
      </c>
      <c r="T1952" t="s">
        <v>222</v>
      </c>
      <c r="U1952" t="str">
        <f t="shared" si="309"/>
        <v>Rochester, New York, United States</v>
      </c>
      <c r="V1952" t="s">
        <v>29</v>
      </c>
      <c r="W1952" t="s">
        <v>4854</v>
      </c>
      <c r="X1952" t="s">
        <v>36</v>
      </c>
      <c r="Y1952" t="s">
        <v>37</v>
      </c>
      <c r="Z1952" t="s">
        <v>4855</v>
      </c>
      <c r="AA1952">
        <v>263.95999999999998</v>
      </c>
      <c r="AB1952">
        <v>4</v>
      </c>
      <c r="AC1952">
        <v>71.269199999999998</v>
      </c>
      <c r="AD1952" t="e">
        <v>#N/A</v>
      </c>
      <c r="AE1952" t="s">
        <v>73</v>
      </c>
    </row>
    <row r="1953" spans="1:31" x14ac:dyDescent="0.25">
      <c r="A1953">
        <v>8064</v>
      </c>
      <c r="B1953" t="s">
        <v>4853</v>
      </c>
      <c r="C1953" s="1">
        <v>43776</v>
      </c>
      <c r="D1953">
        <f t="shared" si="301"/>
        <v>7</v>
      </c>
      <c r="E1953" t="str">
        <f t="shared" si="300"/>
        <v>Nov</v>
      </c>
      <c r="F1953">
        <f t="shared" si="302"/>
        <v>2019</v>
      </c>
      <c r="G1953" t="str">
        <f t="shared" si="303"/>
        <v>Thu</v>
      </c>
      <c r="H1953" s="1">
        <v>43778</v>
      </c>
      <c r="I1953">
        <f t="shared" si="304"/>
        <v>9</v>
      </c>
      <c r="J1953" s="1" t="str">
        <f t="shared" si="305"/>
        <v>Nov</v>
      </c>
      <c r="K1953">
        <f t="shared" si="306"/>
        <v>2019</v>
      </c>
      <c r="L1953" s="1" t="str">
        <f t="shared" si="307"/>
        <v>Sat</v>
      </c>
      <c r="M1953">
        <f t="shared" si="308"/>
        <v>2</v>
      </c>
      <c r="N1953" t="s">
        <v>41</v>
      </c>
      <c r="O1953" t="s">
        <v>2137</v>
      </c>
      <c r="P1953" t="s">
        <v>2138</v>
      </c>
      <c r="Q1953" t="s">
        <v>44</v>
      </c>
      <c r="R1953" t="s">
        <v>26</v>
      </c>
      <c r="S1953" t="s">
        <v>2716</v>
      </c>
      <c r="T1953" t="s">
        <v>222</v>
      </c>
      <c r="U1953" t="str">
        <f t="shared" si="309"/>
        <v>Rochester, New York, United States</v>
      </c>
      <c r="V1953" t="s">
        <v>29</v>
      </c>
      <c r="W1953" t="s">
        <v>4856</v>
      </c>
      <c r="X1953" t="s">
        <v>36</v>
      </c>
      <c r="Y1953" t="s">
        <v>37</v>
      </c>
      <c r="Z1953" t="s">
        <v>4857</v>
      </c>
      <c r="AA1953">
        <v>359.97</v>
      </c>
      <c r="AB1953">
        <v>3</v>
      </c>
      <c r="AC1953">
        <v>100.7916</v>
      </c>
      <c r="AD1953" t="e">
        <v>#N/A</v>
      </c>
      <c r="AE1953" t="s">
        <v>34</v>
      </c>
    </row>
    <row r="1954" spans="1:31" x14ac:dyDescent="0.25">
      <c r="A1954">
        <v>8065</v>
      </c>
      <c r="B1954" t="s">
        <v>4853</v>
      </c>
      <c r="C1954" s="1">
        <v>43776</v>
      </c>
      <c r="D1954">
        <f t="shared" si="301"/>
        <v>7</v>
      </c>
      <c r="E1954" t="str">
        <f t="shared" si="300"/>
        <v>Nov</v>
      </c>
      <c r="F1954">
        <f t="shared" si="302"/>
        <v>2019</v>
      </c>
      <c r="G1954" t="str">
        <f t="shared" si="303"/>
        <v>Thu</v>
      </c>
      <c r="H1954" s="1">
        <v>43778</v>
      </c>
      <c r="I1954">
        <f t="shared" si="304"/>
        <v>9</v>
      </c>
      <c r="J1954" s="1" t="str">
        <f t="shared" si="305"/>
        <v>Nov</v>
      </c>
      <c r="K1954">
        <f t="shared" si="306"/>
        <v>2019</v>
      </c>
      <c r="L1954" s="1" t="str">
        <f t="shared" si="307"/>
        <v>Sat</v>
      </c>
      <c r="M1954">
        <f t="shared" si="308"/>
        <v>2</v>
      </c>
      <c r="N1954" t="s">
        <v>41</v>
      </c>
      <c r="O1954" t="s">
        <v>2137</v>
      </c>
      <c r="P1954" t="s">
        <v>2138</v>
      </c>
      <c r="Q1954" t="s">
        <v>44</v>
      </c>
      <c r="R1954" t="s">
        <v>26</v>
      </c>
      <c r="S1954" t="s">
        <v>2716</v>
      </c>
      <c r="T1954" t="s">
        <v>222</v>
      </c>
      <c r="U1954" t="str">
        <f t="shared" si="309"/>
        <v>Rochester, New York, United States</v>
      </c>
      <c r="V1954" t="s">
        <v>29</v>
      </c>
      <c r="W1954" t="s">
        <v>2071</v>
      </c>
      <c r="X1954" t="s">
        <v>49</v>
      </c>
      <c r="Y1954" t="s">
        <v>123</v>
      </c>
      <c r="Z1954" t="s">
        <v>2072</v>
      </c>
      <c r="AA1954">
        <v>12.96</v>
      </c>
      <c r="AB1954">
        <v>2</v>
      </c>
      <c r="AC1954">
        <v>6.2207999999999997</v>
      </c>
      <c r="AD1954" t="e">
        <v>#N/A</v>
      </c>
      <c r="AE1954" t="s">
        <v>39</v>
      </c>
    </row>
    <row r="1955" spans="1:31" x14ac:dyDescent="0.25">
      <c r="A1955">
        <v>8066</v>
      </c>
      <c r="B1955" t="s">
        <v>4853</v>
      </c>
      <c r="C1955" s="1">
        <v>43776</v>
      </c>
      <c r="D1955">
        <f t="shared" si="301"/>
        <v>7</v>
      </c>
      <c r="E1955" t="str">
        <f t="shared" si="300"/>
        <v>Nov</v>
      </c>
      <c r="F1955">
        <f t="shared" si="302"/>
        <v>2019</v>
      </c>
      <c r="G1955" t="str">
        <f t="shared" si="303"/>
        <v>Thu</v>
      </c>
      <c r="H1955" s="1">
        <v>43778</v>
      </c>
      <c r="I1955">
        <f t="shared" si="304"/>
        <v>9</v>
      </c>
      <c r="J1955" s="1" t="str">
        <f t="shared" si="305"/>
        <v>Nov</v>
      </c>
      <c r="K1955">
        <f t="shared" si="306"/>
        <v>2019</v>
      </c>
      <c r="L1955" s="1" t="str">
        <f t="shared" si="307"/>
        <v>Sat</v>
      </c>
      <c r="M1955">
        <f t="shared" si="308"/>
        <v>2</v>
      </c>
      <c r="N1955" t="s">
        <v>41</v>
      </c>
      <c r="O1955" t="s">
        <v>2137</v>
      </c>
      <c r="P1955" t="s">
        <v>2138</v>
      </c>
      <c r="Q1955" t="s">
        <v>44</v>
      </c>
      <c r="R1955" t="s">
        <v>26</v>
      </c>
      <c r="S1955" t="s">
        <v>2716</v>
      </c>
      <c r="T1955" t="s">
        <v>222</v>
      </c>
      <c r="U1955" t="str">
        <f t="shared" si="309"/>
        <v>Rochester, New York, United States</v>
      </c>
      <c r="V1955" t="s">
        <v>29</v>
      </c>
      <c r="W1955" t="s">
        <v>2469</v>
      </c>
      <c r="X1955" t="s">
        <v>49</v>
      </c>
      <c r="Y1955" t="s">
        <v>50</v>
      </c>
      <c r="Z1955" t="s">
        <v>2470</v>
      </c>
      <c r="AA1955">
        <v>116.82</v>
      </c>
      <c r="AB1955">
        <v>3</v>
      </c>
      <c r="AC1955">
        <v>5.8410000000000002</v>
      </c>
      <c r="AD1955" t="e">
        <v>#N/A</v>
      </c>
      <c r="AE1955" t="s">
        <v>73</v>
      </c>
    </row>
    <row r="1956" spans="1:31" x14ac:dyDescent="0.25">
      <c r="A1956">
        <v>8067</v>
      </c>
      <c r="B1956" t="s">
        <v>4853</v>
      </c>
      <c r="C1956" s="1">
        <v>43776</v>
      </c>
      <c r="D1956">
        <f t="shared" si="301"/>
        <v>7</v>
      </c>
      <c r="E1956" t="str">
        <f t="shared" si="300"/>
        <v>Nov</v>
      </c>
      <c r="F1956">
        <f t="shared" si="302"/>
        <v>2019</v>
      </c>
      <c r="G1956" t="str">
        <f t="shared" si="303"/>
        <v>Thu</v>
      </c>
      <c r="H1956" s="1">
        <v>43778</v>
      </c>
      <c r="I1956">
        <f t="shared" si="304"/>
        <v>9</v>
      </c>
      <c r="J1956" s="1" t="str">
        <f t="shared" si="305"/>
        <v>Nov</v>
      </c>
      <c r="K1956">
        <f t="shared" si="306"/>
        <v>2019</v>
      </c>
      <c r="L1956" s="1" t="str">
        <f t="shared" si="307"/>
        <v>Sat</v>
      </c>
      <c r="M1956">
        <f t="shared" si="308"/>
        <v>2</v>
      </c>
      <c r="N1956" t="s">
        <v>41</v>
      </c>
      <c r="O1956" t="s">
        <v>2137</v>
      </c>
      <c r="P1956" t="s">
        <v>2138</v>
      </c>
      <c r="Q1956" t="s">
        <v>44</v>
      </c>
      <c r="R1956" t="s">
        <v>26</v>
      </c>
      <c r="S1956" t="s">
        <v>2716</v>
      </c>
      <c r="T1956" t="s">
        <v>222</v>
      </c>
      <c r="U1956" t="str">
        <f t="shared" si="309"/>
        <v>Rochester, New York, United States</v>
      </c>
      <c r="V1956" t="s">
        <v>29</v>
      </c>
      <c r="W1956" t="s">
        <v>1017</v>
      </c>
      <c r="X1956" t="s">
        <v>49</v>
      </c>
      <c r="Y1956" t="s">
        <v>75</v>
      </c>
      <c r="Z1956" t="s">
        <v>1018</v>
      </c>
      <c r="AA1956">
        <v>276.78399999999999</v>
      </c>
      <c r="AB1956">
        <v>2</v>
      </c>
      <c r="AC1956">
        <v>89.954800000000006</v>
      </c>
      <c r="AD1956" t="e">
        <v>#N/A</v>
      </c>
      <c r="AE1956" t="s">
        <v>34</v>
      </c>
    </row>
    <row r="1957" spans="1:31" x14ac:dyDescent="0.25">
      <c r="A1957">
        <v>8212</v>
      </c>
      <c r="B1957" t="s">
        <v>4858</v>
      </c>
      <c r="C1957" s="1">
        <v>43776</v>
      </c>
      <c r="D1957">
        <f t="shared" si="301"/>
        <v>7</v>
      </c>
      <c r="E1957" t="str">
        <f t="shared" si="300"/>
        <v>Nov</v>
      </c>
      <c r="F1957">
        <f t="shared" si="302"/>
        <v>2019</v>
      </c>
      <c r="G1957" t="str">
        <f t="shared" si="303"/>
        <v>Thu</v>
      </c>
      <c r="H1957" s="1">
        <v>43781</v>
      </c>
      <c r="I1957">
        <f t="shared" si="304"/>
        <v>12</v>
      </c>
      <c r="J1957" s="1" t="str">
        <f t="shared" si="305"/>
        <v>Nov</v>
      </c>
      <c r="K1957">
        <f t="shared" si="306"/>
        <v>2019</v>
      </c>
      <c r="L1957" s="1" t="str">
        <f t="shared" si="307"/>
        <v>Tue</v>
      </c>
      <c r="M1957">
        <f t="shared" si="308"/>
        <v>5</v>
      </c>
      <c r="N1957" t="s">
        <v>22</v>
      </c>
      <c r="O1957" t="s">
        <v>4859</v>
      </c>
      <c r="P1957" t="s">
        <v>4860</v>
      </c>
      <c r="Q1957" t="s">
        <v>44</v>
      </c>
      <c r="R1957" t="s">
        <v>26</v>
      </c>
      <c r="S1957" t="s">
        <v>407</v>
      </c>
      <c r="T1957" t="s">
        <v>56</v>
      </c>
      <c r="U1957" t="str">
        <f t="shared" si="309"/>
        <v>Dallas, Texas, United States</v>
      </c>
      <c r="V1957" t="s">
        <v>57</v>
      </c>
      <c r="W1957" t="s">
        <v>4861</v>
      </c>
      <c r="X1957" t="s">
        <v>31</v>
      </c>
      <c r="Y1957" t="s">
        <v>120</v>
      </c>
      <c r="Z1957" t="s">
        <v>4862</v>
      </c>
      <c r="AA1957">
        <v>44.46</v>
      </c>
      <c r="AB1957">
        <v>5</v>
      </c>
      <c r="AC1957">
        <v>-17.783999999999999</v>
      </c>
      <c r="AD1957" t="e">
        <v>#N/A</v>
      </c>
      <c r="AE1957" t="s">
        <v>39</v>
      </c>
    </row>
    <row r="1958" spans="1:31" x14ac:dyDescent="0.25">
      <c r="A1958">
        <v>8213</v>
      </c>
      <c r="B1958" t="s">
        <v>4858</v>
      </c>
      <c r="C1958" s="1">
        <v>43776</v>
      </c>
      <c r="D1958">
        <f t="shared" si="301"/>
        <v>7</v>
      </c>
      <c r="E1958" t="str">
        <f t="shared" si="300"/>
        <v>Nov</v>
      </c>
      <c r="F1958">
        <f t="shared" si="302"/>
        <v>2019</v>
      </c>
      <c r="G1958" t="str">
        <f t="shared" si="303"/>
        <v>Thu</v>
      </c>
      <c r="H1958" s="1">
        <v>43781</v>
      </c>
      <c r="I1958">
        <f t="shared" si="304"/>
        <v>12</v>
      </c>
      <c r="J1958" s="1" t="str">
        <f t="shared" si="305"/>
        <v>Nov</v>
      </c>
      <c r="K1958">
        <f t="shared" si="306"/>
        <v>2019</v>
      </c>
      <c r="L1958" s="1" t="str">
        <f t="shared" si="307"/>
        <v>Tue</v>
      </c>
      <c r="M1958">
        <f t="shared" si="308"/>
        <v>5</v>
      </c>
      <c r="N1958" t="s">
        <v>22</v>
      </c>
      <c r="O1958" t="s">
        <v>4859</v>
      </c>
      <c r="P1958" t="s">
        <v>4860</v>
      </c>
      <c r="Q1958" t="s">
        <v>44</v>
      </c>
      <c r="R1958" t="s">
        <v>26</v>
      </c>
      <c r="S1958" t="s">
        <v>407</v>
      </c>
      <c r="T1958" t="s">
        <v>56</v>
      </c>
      <c r="U1958" t="str">
        <f t="shared" si="309"/>
        <v>Dallas, Texas, United States</v>
      </c>
      <c r="V1958" t="s">
        <v>57</v>
      </c>
      <c r="W1958" t="s">
        <v>932</v>
      </c>
      <c r="X1958" t="s">
        <v>49</v>
      </c>
      <c r="Y1958" t="s">
        <v>50</v>
      </c>
      <c r="Z1958" t="s">
        <v>933</v>
      </c>
      <c r="AA1958">
        <v>314.08800000000002</v>
      </c>
      <c r="AB1958">
        <v>3</v>
      </c>
      <c r="AC1958">
        <v>19.630500000000001</v>
      </c>
      <c r="AD1958" t="e">
        <v>#N/A</v>
      </c>
      <c r="AE1958" t="s">
        <v>73</v>
      </c>
    </row>
    <row r="1959" spans="1:31" x14ac:dyDescent="0.25">
      <c r="A1959">
        <v>9044</v>
      </c>
      <c r="B1959" t="s">
        <v>4863</v>
      </c>
      <c r="C1959" s="1">
        <v>43776</v>
      </c>
      <c r="D1959">
        <f t="shared" si="301"/>
        <v>7</v>
      </c>
      <c r="E1959" t="str">
        <f t="shared" si="300"/>
        <v>Nov</v>
      </c>
      <c r="F1959">
        <f t="shared" si="302"/>
        <v>2019</v>
      </c>
      <c r="G1959" t="str">
        <f t="shared" si="303"/>
        <v>Thu</v>
      </c>
      <c r="H1959" s="1">
        <v>43782</v>
      </c>
      <c r="I1959">
        <f t="shared" si="304"/>
        <v>13</v>
      </c>
      <c r="J1959" s="1" t="str">
        <f t="shared" si="305"/>
        <v>Nov</v>
      </c>
      <c r="K1959">
        <f t="shared" si="306"/>
        <v>2019</v>
      </c>
      <c r="L1959" s="1" t="str">
        <f t="shared" si="307"/>
        <v>Wed</v>
      </c>
      <c r="M1959">
        <f t="shared" si="308"/>
        <v>6</v>
      </c>
      <c r="N1959" t="s">
        <v>22</v>
      </c>
      <c r="O1959" t="s">
        <v>3879</v>
      </c>
      <c r="P1959" t="s">
        <v>3880</v>
      </c>
      <c r="Q1959" t="s">
        <v>25</v>
      </c>
      <c r="R1959" t="s">
        <v>26</v>
      </c>
      <c r="S1959" t="s">
        <v>361</v>
      </c>
      <c r="T1959" t="s">
        <v>46</v>
      </c>
      <c r="U1959" t="str">
        <f t="shared" si="309"/>
        <v>San Francisco, California, United States</v>
      </c>
      <c r="V1959" t="s">
        <v>47</v>
      </c>
      <c r="W1959" t="s">
        <v>3661</v>
      </c>
      <c r="X1959" t="s">
        <v>36</v>
      </c>
      <c r="Y1959" t="s">
        <v>59</v>
      </c>
      <c r="Z1959" t="s">
        <v>3662</v>
      </c>
      <c r="AA1959">
        <v>479.97</v>
      </c>
      <c r="AB1959">
        <v>3</v>
      </c>
      <c r="AC1959">
        <v>163.18979999999999</v>
      </c>
      <c r="AD1959" t="e">
        <v>#N/A</v>
      </c>
      <c r="AE1959" t="s">
        <v>73</v>
      </c>
    </row>
    <row r="1960" spans="1:31" x14ac:dyDescent="0.25">
      <c r="A1960">
        <v>9716</v>
      </c>
      <c r="B1960" t="s">
        <v>4864</v>
      </c>
      <c r="C1960" s="1">
        <v>43776</v>
      </c>
      <c r="D1960">
        <f t="shared" si="301"/>
        <v>7</v>
      </c>
      <c r="E1960" t="str">
        <f t="shared" si="300"/>
        <v>Nov</v>
      </c>
      <c r="F1960">
        <f t="shared" si="302"/>
        <v>2019</v>
      </c>
      <c r="G1960" t="str">
        <f t="shared" si="303"/>
        <v>Thu</v>
      </c>
      <c r="H1960" s="1">
        <v>43781</v>
      </c>
      <c r="I1960">
        <f t="shared" si="304"/>
        <v>12</v>
      </c>
      <c r="J1960" s="1" t="str">
        <f t="shared" si="305"/>
        <v>Nov</v>
      </c>
      <c r="K1960">
        <f t="shared" si="306"/>
        <v>2019</v>
      </c>
      <c r="L1960" s="1" t="str">
        <f t="shared" si="307"/>
        <v>Tue</v>
      </c>
      <c r="M1960">
        <f t="shared" si="308"/>
        <v>5</v>
      </c>
      <c r="N1960" t="s">
        <v>22</v>
      </c>
      <c r="O1960" t="s">
        <v>2229</v>
      </c>
      <c r="P1960" t="s">
        <v>2230</v>
      </c>
      <c r="Q1960" t="s">
        <v>44</v>
      </c>
      <c r="R1960" t="s">
        <v>26</v>
      </c>
      <c r="S1960" t="s">
        <v>361</v>
      </c>
      <c r="T1960" t="s">
        <v>46</v>
      </c>
      <c r="U1960" t="str">
        <f t="shared" si="309"/>
        <v>San Francisco, California, United States</v>
      </c>
      <c r="V1960" t="s">
        <v>47</v>
      </c>
      <c r="W1960" t="s">
        <v>4865</v>
      </c>
      <c r="X1960" t="s">
        <v>49</v>
      </c>
      <c r="Y1960" t="s">
        <v>75</v>
      </c>
      <c r="Z1960" t="s">
        <v>4866</v>
      </c>
      <c r="AA1960">
        <v>57.584000000000003</v>
      </c>
      <c r="AB1960">
        <v>2</v>
      </c>
      <c r="AC1960">
        <v>20.154399999999999</v>
      </c>
      <c r="AD1960" t="e">
        <v>#N/A</v>
      </c>
      <c r="AE1960" t="s">
        <v>34</v>
      </c>
    </row>
    <row r="1961" spans="1:31" x14ac:dyDescent="0.25">
      <c r="A1961">
        <v>1</v>
      </c>
      <c r="B1961" t="s">
        <v>4867</v>
      </c>
      <c r="C1961" s="1">
        <v>43777</v>
      </c>
      <c r="D1961">
        <f t="shared" si="301"/>
        <v>8</v>
      </c>
      <c r="E1961" t="str">
        <f t="shared" si="300"/>
        <v>Nov</v>
      </c>
      <c r="F1961">
        <f t="shared" si="302"/>
        <v>2019</v>
      </c>
      <c r="G1961" t="str">
        <f t="shared" si="303"/>
        <v>Fri</v>
      </c>
      <c r="H1961" s="1">
        <v>43780</v>
      </c>
      <c r="I1961">
        <f t="shared" si="304"/>
        <v>11</v>
      </c>
      <c r="J1961" s="1" t="str">
        <f t="shared" si="305"/>
        <v>Nov</v>
      </c>
      <c r="K1961">
        <f t="shared" si="306"/>
        <v>2019</v>
      </c>
      <c r="L1961" s="1" t="str">
        <f t="shared" si="307"/>
        <v>Mon</v>
      </c>
      <c r="M1961">
        <f t="shared" si="308"/>
        <v>3</v>
      </c>
      <c r="N1961" t="s">
        <v>97</v>
      </c>
      <c r="O1961" t="s">
        <v>4868</v>
      </c>
      <c r="P1961" t="s">
        <v>4869</v>
      </c>
      <c r="Q1961" t="s">
        <v>44</v>
      </c>
      <c r="R1961" t="s">
        <v>26</v>
      </c>
      <c r="S1961" t="s">
        <v>612</v>
      </c>
      <c r="T1961" t="s">
        <v>461</v>
      </c>
      <c r="U1961" t="str">
        <f t="shared" si="309"/>
        <v>Henderson, Kentucky, United States</v>
      </c>
      <c r="V1961" t="s">
        <v>82</v>
      </c>
      <c r="W1961" t="s">
        <v>1466</v>
      </c>
      <c r="X1961" t="s">
        <v>31</v>
      </c>
      <c r="Y1961" t="s">
        <v>32</v>
      </c>
      <c r="Z1961" t="s">
        <v>1467</v>
      </c>
      <c r="AA1961">
        <v>261.95999999999998</v>
      </c>
      <c r="AB1961">
        <v>2</v>
      </c>
      <c r="AC1961">
        <v>41.913600000000002</v>
      </c>
      <c r="AD1961" t="e">
        <v>#N/A</v>
      </c>
      <c r="AE1961" t="s">
        <v>39</v>
      </c>
    </row>
    <row r="1962" spans="1:31" x14ac:dyDescent="0.25">
      <c r="A1962">
        <v>2</v>
      </c>
      <c r="B1962" t="s">
        <v>4867</v>
      </c>
      <c r="C1962" s="1">
        <v>43777</v>
      </c>
      <c r="D1962">
        <f t="shared" si="301"/>
        <v>8</v>
      </c>
      <c r="E1962" t="str">
        <f t="shared" si="300"/>
        <v>Nov</v>
      </c>
      <c r="F1962">
        <f t="shared" si="302"/>
        <v>2019</v>
      </c>
      <c r="G1962" t="str">
        <f t="shared" si="303"/>
        <v>Fri</v>
      </c>
      <c r="H1962" s="1">
        <v>43780</v>
      </c>
      <c r="I1962">
        <f t="shared" si="304"/>
        <v>11</v>
      </c>
      <c r="J1962" s="1" t="str">
        <f t="shared" si="305"/>
        <v>Nov</v>
      </c>
      <c r="K1962">
        <f t="shared" si="306"/>
        <v>2019</v>
      </c>
      <c r="L1962" s="1" t="str">
        <f t="shared" si="307"/>
        <v>Mon</v>
      </c>
      <c r="M1962">
        <f t="shared" si="308"/>
        <v>3</v>
      </c>
      <c r="N1962" t="s">
        <v>97</v>
      </c>
      <c r="O1962" t="s">
        <v>4868</v>
      </c>
      <c r="P1962" t="s">
        <v>4869</v>
      </c>
      <c r="Q1962" t="s">
        <v>44</v>
      </c>
      <c r="R1962" t="s">
        <v>26</v>
      </c>
      <c r="S1962" t="s">
        <v>612</v>
      </c>
      <c r="T1962" t="s">
        <v>461</v>
      </c>
      <c r="U1962" t="str">
        <f t="shared" si="309"/>
        <v>Henderson, Kentucky, United States</v>
      </c>
      <c r="V1962" t="s">
        <v>82</v>
      </c>
      <c r="W1962" t="s">
        <v>1315</v>
      </c>
      <c r="X1962" t="s">
        <v>31</v>
      </c>
      <c r="Y1962" t="s">
        <v>262</v>
      </c>
      <c r="Z1962" t="s">
        <v>1316</v>
      </c>
      <c r="AA1962">
        <v>731.94</v>
      </c>
      <c r="AB1962">
        <v>3</v>
      </c>
      <c r="AC1962">
        <v>219.58199999999999</v>
      </c>
      <c r="AD1962" t="e">
        <v>#N/A</v>
      </c>
      <c r="AE1962" t="s">
        <v>39</v>
      </c>
    </row>
    <row r="1963" spans="1:31" x14ac:dyDescent="0.25">
      <c r="A1963">
        <v>8614</v>
      </c>
      <c r="B1963" t="s">
        <v>4870</v>
      </c>
      <c r="C1963" s="1">
        <v>43778</v>
      </c>
      <c r="D1963">
        <f t="shared" si="301"/>
        <v>9</v>
      </c>
      <c r="E1963" t="str">
        <f t="shared" si="300"/>
        <v>Nov</v>
      </c>
      <c r="F1963">
        <f t="shared" si="302"/>
        <v>2019</v>
      </c>
      <c r="G1963" t="str">
        <f t="shared" si="303"/>
        <v>Sat</v>
      </c>
      <c r="H1963" s="1">
        <v>43783</v>
      </c>
      <c r="I1963">
        <f t="shared" si="304"/>
        <v>14</v>
      </c>
      <c r="J1963" s="1" t="str">
        <f t="shared" si="305"/>
        <v>Nov</v>
      </c>
      <c r="K1963">
        <f t="shared" si="306"/>
        <v>2019</v>
      </c>
      <c r="L1963" s="1" t="str">
        <f t="shared" si="307"/>
        <v>Thu</v>
      </c>
      <c r="M1963">
        <f t="shared" si="308"/>
        <v>5</v>
      </c>
      <c r="N1963" t="s">
        <v>22</v>
      </c>
      <c r="O1963" t="s">
        <v>2899</v>
      </c>
      <c r="P1963" t="s">
        <v>2900</v>
      </c>
      <c r="Q1963" t="s">
        <v>44</v>
      </c>
      <c r="R1963" t="s">
        <v>26</v>
      </c>
      <c r="S1963" t="s">
        <v>112</v>
      </c>
      <c r="T1963" t="s">
        <v>46</v>
      </c>
      <c r="U1963" t="str">
        <f t="shared" si="309"/>
        <v>Oakland, California, United States</v>
      </c>
      <c r="V1963" t="s">
        <v>47</v>
      </c>
      <c r="W1963" t="s">
        <v>4871</v>
      </c>
      <c r="X1963" t="s">
        <v>36</v>
      </c>
      <c r="Y1963" t="s">
        <v>59</v>
      </c>
      <c r="Z1963" t="s">
        <v>4872</v>
      </c>
      <c r="AA1963">
        <v>479.97</v>
      </c>
      <c r="AB1963">
        <v>3</v>
      </c>
      <c r="AC1963">
        <v>177.5889</v>
      </c>
      <c r="AD1963" t="e">
        <v>#N/A</v>
      </c>
      <c r="AE1963" t="s">
        <v>34</v>
      </c>
    </row>
    <row r="1964" spans="1:31" x14ac:dyDescent="0.25">
      <c r="A1964">
        <v>895</v>
      </c>
      <c r="B1964" t="s">
        <v>4873</v>
      </c>
      <c r="C1964" s="1">
        <v>43779</v>
      </c>
      <c r="D1964">
        <f t="shared" si="301"/>
        <v>10</v>
      </c>
      <c r="E1964" t="str">
        <f t="shared" si="300"/>
        <v>Nov</v>
      </c>
      <c r="F1964">
        <f t="shared" si="302"/>
        <v>2019</v>
      </c>
      <c r="G1964" t="str">
        <f t="shared" si="303"/>
        <v>Sun</v>
      </c>
      <c r="H1964" s="1">
        <v>43781</v>
      </c>
      <c r="I1964">
        <f t="shared" si="304"/>
        <v>12</v>
      </c>
      <c r="J1964" s="1" t="str">
        <f t="shared" si="305"/>
        <v>Nov</v>
      </c>
      <c r="K1964">
        <f t="shared" si="306"/>
        <v>2019</v>
      </c>
      <c r="L1964" s="1" t="str">
        <f t="shared" si="307"/>
        <v>Tue</v>
      </c>
      <c r="M1964">
        <f t="shared" si="308"/>
        <v>2</v>
      </c>
      <c r="N1964" t="s">
        <v>41</v>
      </c>
      <c r="O1964" t="s">
        <v>4874</v>
      </c>
      <c r="P1964" t="s">
        <v>4875</v>
      </c>
      <c r="Q1964" t="s">
        <v>25</v>
      </c>
      <c r="R1964" t="s">
        <v>26</v>
      </c>
      <c r="S1964" t="s">
        <v>361</v>
      </c>
      <c r="T1964" t="s">
        <v>46</v>
      </c>
      <c r="U1964" t="str">
        <f t="shared" si="309"/>
        <v>San Francisco, California, United States</v>
      </c>
      <c r="V1964" t="s">
        <v>47</v>
      </c>
      <c r="W1964" t="s">
        <v>4876</v>
      </c>
      <c r="X1964" t="s">
        <v>49</v>
      </c>
      <c r="Y1964" t="s">
        <v>50</v>
      </c>
      <c r="Z1964" t="s">
        <v>4877</v>
      </c>
      <c r="AA1964">
        <v>155.82</v>
      </c>
      <c r="AB1964">
        <v>7</v>
      </c>
      <c r="AC1964">
        <v>42.071399999999997</v>
      </c>
      <c r="AD1964" t="e">
        <v>#N/A</v>
      </c>
      <c r="AE1964" t="s">
        <v>73</v>
      </c>
    </row>
    <row r="1965" spans="1:31" x14ac:dyDescent="0.25">
      <c r="A1965">
        <v>896</v>
      </c>
      <c r="B1965" t="s">
        <v>4873</v>
      </c>
      <c r="C1965" s="1">
        <v>43779</v>
      </c>
      <c r="D1965">
        <f t="shared" si="301"/>
        <v>10</v>
      </c>
      <c r="E1965" t="str">
        <f t="shared" si="300"/>
        <v>Nov</v>
      </c>
      <c r="F1965">
        <f t="shared" si="302"/>
        <v>2019</v>
      </c>
      <c r="G1965" t="str">
        <f t="shared" si="303"/>
        <v>Sun</v>
      </c>
      <c r="H1965" s="1">
        <v>43781</v>
      </c>
      <c r="I1965">
        <f t="shared" si="304"/>
        <v>12</v>
      </c>
      <c r="J1965" s="1" t="str">
        <f t="shared" si="305"/>
        <v>Nov</v>
      </c>
      <c r="K1965">
        <f t="shared" si="306"/>
        <v>2019</v>
      </c>
      <c r="L1965" s="1" t="str">
        <f t="shared" si="307"/>
        <v>Tue</v>
      </c>
      <c r="M1965">
        <f t="shared" si="308"/>
        <v>2</v>
      </c>
      <c r="N1965" t="s">
        <v>41</v>
      </c>
      <c r="O1965" t="s">
        <v>4874</v>
      </c>
      <c r="P1965" t="s">
        <v>4875</v>
      </c>
      <c r="Q1965" t="s">
        <v>25</v>
      </c>
      <c r="R1965" t="s">
        <v>26</v>
      </c>
      <c r="S1965" t="s">
        <v>361</v>
      </c>
      <c r="T1965" t="s">
        <v>46</v>
      </c>
      <c r="U1965" t="str">
        <f t="shared" si="309"/>
        <v>San Francisco, California, United States</v>
      </c>
      <c r="V1965" t="s">
        <v>47</v>
      </c>
      <c r="W1965" t="s">
        <v>2914</v>
      </c>
      <c r="X1965" t="s">
        <v>49</v>
      </c>
      <c r="Y1965" t="s">
        <v>75</v>
      </c>
      <c r="Z1965" t="s">
        <v>2915</v>
      </c>
      <c r="AA1965">
        <v>70.007999999999996</v>
      </c>
      <c r="AB1965">
        <v>3</v>
      </c>
      <c r="AC1965">
        <v>24.502800000000001</v>
      </c>
      <c r="AD1965" t="e">
        <v>#N/A</v>
      </c>
      <c r="AE1965" t="s">
        <v>34</v>
      </c>
    </row>
    <row r="1966" spans="1:31" x14ac:dyDescent="0.25">
      <c r="A1966">
        <v>1291</v>
      </c>
      <c r="B1966" t="s">
        <v>4878</v>
      </c>
      <c r="C1966" s="1">
        <v>43779</v>
      </c>
      <c r="D1966">
        <f t="shared" si="301"/>
        <v>10</v>
      </c>
      <c r="E1966" t="str">
        <f t="shared" si="300"/>
        <v>Nov</v>
      </c>
      <c r="F1966">
        <f t="shared" si="302"/>
        <v>2019</v>
      </c>
      <c r="G1966" t="str">
        <f t="shared" si="303"/>
        <v>Sun</v>
      </c>
      <c r="H1966" s="1">
        <v>43781</v>
      </c>
      <c r="I1966">
        <f t="shared" si="304"/>
        <v>12</v>
      </c>
      <c r="J1966" s="1" t="str">
        <f t="shared" si="305"/>
        <v>Nov</v>
      </c>
      <c r="K1966">
        <f t="shared" si="306"/>
        <v>2019</v>
      </c>
      <c r="L1966" s="1" t="str">
        <f t="shared" si="307"/>
        <v>Tue</v>
      </c>
      <c r="M1966">
        <f t="shared" si="308"/>
        <v>2</v>
      </c>
      <c r="N1966" t="s">
        <v>41</v>
      </c>
      <c r="O1966" t="s">
        <v>242</v>
      </c>
      <c r="P1966" t="s">
        <v>243</v>
      </c>
      <c r="Q1966" t="s">
        <v>111</v>
      </c>
      <c r="R1966" t="s">
        <v>26</v>
      </c>
      <c r="S1966" t="s">
        <v>361</v>
      </c>
      <c r="T1966" t="s">
        <v>46</v>
      </c>
      <c r="U1966" t="str">
        <f t="shared" si="309"/>
        <v>San Francisco, California, United States</v>
      </c>
      <c r="V1966" t="s">
        <v>47</v>
      </c>
      <c r="W1966" t="s">
        <v>3767</v>
      </c>
      <c r="X1966" t="s">
        <v>49</v>
      </c>
      <c r="Y1966" t="s">
        <v>75</v>
      </c>
      <c r="Z1966" t="s">
        <v>3768</v>
      </c>
      <c r="AA1966">
        <v>13.215999999999999</v>
      </c>
      <c r="AB1966">
        <v>4</v>
      </c>
      <c r="AC1966">
        <v>4.4603999999999999</v>
      </c>
      <c r="AD1966" t="e">
        <v>#N/A</v>
      </c>
      <c r="AE1966" t="s">
        <v>73</v>
      </c>
    </row>
    <row r="1967" spans="1:31" x14ac:dyDescent="0.25">
      <c r="A1967">
        <v>1292</v>
      </c>
      <c r="B1967" t="s">
        <v>4878</v>
      </c>
      <c r="C1967" s="1">
        <v>43779</v>
      </c>
      <c r="D1967">
        <f t="shared" si="301"/>
        <v>10</v>
      </c>
      <c r="E1967" t="str">
        <f t="shared" si="300"/>
        <v>Nov</v>
      </c>
      <c r="F1967">
        <f t="shared" si="302"/>
        <v>2019</v>
      </c>
      <c r="G1967" t="str">
        <f t="shared" si="303"/>
        <v>Sun</v>
      </c>
      <c r="H1967" s="1">
        <v>43781</v>
      </c>
      <c r="I1967">
        <f t="shared" si="304"/>
        <v>12</v>
      </c>
      <c r="J1967" s="1" t="str">
        <f t="shared" si="305"/>
        <v>Nov</v>
      </c>
      <c r="K1967">
        <f t="shared" si="306"/>
        <v>2019</v>
      </c>
      <c r="L1967" s="1" t="str">
        <f t="shared" si="307"/>
        <v>Tue</v>
      </c>
      <c r="M1967">
        <f t="shared" si="308"/>
        <v>2</v>
      </c>
      <c r="N1967" t="s">
        <v>41</v>
      </c>
      <c r="O1967" t="s">
        <v>242</v>
      </c>
      <c r="P1967" t="s">
        <v>243</v>
      </c>
      <c r="Q1967" t="s">
        <v>111</v>
      </c>
      <c r="R1967" t="s">
        <v>26</v>
      </c>
      <c r="S1967" t="s">
        <v>361</v>
      </c>
      <c r="T1967" t="s">
        <v>46</v>
      </c>
      <c r="U1967" t="str">
        <f t="shared" si="309"/>
        <v>San Francisco, California, United States</v>
      </c>
      <c r="V1967" t="s">
        <v>47</v>
      </c>
      <c r="W1967" t="s">
        <v>4879</v>
      </c>
      <c r="X1967" t="s">
        <v>49</v>
      </c>
      <c r="Y1967" t="s">
        <v>123</v>
      </c>
      <c r="Z1967" t="s">
        <v>4880</v>
      </c>
      <c r="AA1967">
        <v>32.4</v>
      </c>
      <c r="AB1967">
        <v>5</v>
      </c>
      <c r="AC1967">
        <v>15.552</v>
      </c>
      <c r="AD1967" t="e">
        <v>#N/A</v>
      </c>
      <c r="AE1967" t="s">
        <v>39</v>
      </c>
    </row>
    <row r="1968" spans="1:31" x14ac:dyDescent="0.25">
      <c r="A1968">
        <v>2341</v>
      </c>
      <c r="B1968" t="s">
        <v>4881</v>
      </c>
      <c r="C1968" s="1">
        <v>43779</v>
      </c>
      <c r="D1968">
        <f t="shared" si="301"/>
        <v>10</v>
      </c>
      <c r="E1968" t="str">
        <f t="shared" si="300"/>
        <v>Nov</v>
      </c>
      <c r="F1968">
        <f t="shared" si="302"/>
        <v>2019</v>
      </c>
      <c r="G1968" t="str">
        <f t="shared" si="303"/>
        <v>Sun</v>
      </c>
      <c r="H1968" s="1">
        <v>43784</v>
      </c>
      <c r="I1968">
        <f t="shared" si="304"/>
        <v>15</v>
      </c>
      <c r="J1968" s="1" t="str">
        <f t="shared" si="305"/>
        <v>Nov</v>
      </c>
      <c r="K1968">
        <f t="shared" si="306"/>
        <v>2019</v>
      </c>
      <c r="L1968" s="1" t="str">
        <f t="shared" si="307"/>
        <v>Fri</v>
      </c>
      <c r="M1968">
        <f t="shared" si="308"/>
        <v>5</v>
      </c>
      <c r="N1968" t="s">
        <v>22</v>
      </c>
      <c r="O1968" t="s">
        <v>4882</v>
      </c>
      <c r="P1968" t="s">
        <v>4883</v>
      </c>
      <c r="Q1968" t="s">
        <v>44</v>
      </c>
      <c r="R1968" t="s">
        <v>26</v>
      </c>
      <c r="S1968" t="s">
        <v>4884</v>
      </c>
      <c r="T1968" t="s">
        <v>254</v>
      </c>
      <c r="U1968" t="str">
        <f t="shared" si="309"/>
        <v>Warner Robins, Georgia, United States</v>
      </c>
      <c r="V1968" t="s">
        <v>82</v>
      </c>
      <c r="W1968" t="s">
        <v>3056</v>
      </c>
      <c r="X1968" t="s">
        <v>49</v>
      </c>
      <c r="Y1968" t="s">
        <v>92</v>
      </c>
      <c r="Z1968" t="s">
        <v>3057</v>
      </c>
      <c r="AA1968">
        <v>41.86</v>
      </c>
      <c r="AB1968">
        <v>7</v>
      </c>
      <c r="AC1968">
        <v>10.465</v>
      </c>
      <c r="AD1968" t="e">
        <v>#N/A</v>
      </c>
      <c r="AE1968" t="s">
        <v>34</v>
      </c>
    </row>
    <row r="1969" spans="1:31" x14ac:dyDescent="0.25">
      <c r="A1969">
        <v>2868</v>
      </c>
      <c r="B1969" t="s">
        <v>4885</v>
      </c>
      <c r="C1969" s="1">
        <v>43779</v>
      </c>
      <c r="D1969">
        <f t="shared" si="301"/>
        <v>10</v>
      </c>
      <c r="E1969" t="str">
        <f t="shared" si="300"/>
        <v>Nov</v>
      </c>
      <c r="F1969">
        <f t="shared" si="302"/>
        <v>2019</v>
      </c>
      <c r="G1969" t="str">
        <f t="shared" si="303"/>
        <v>Sun</v>
      </c>
      <c r="H1969" s="1">
        <v>43781</v>
      </c>
      <c r="I1969">
        <f t="shared" si="304"/>
        <v>12</v>
      </c>
      <c r="J1969" s="1" t="str">
        <f t="shared" si="305"/>
        <v>Nov</v>
      </c>
      <c r="K1969">
        <f t="shared" si="306"/>
        <v>2019</v>
      </c>
      <c r="L1969" s="1" t="str">
        <f t="shared" si="307"/>
        <v>Tue</v>
      </c>
      <c r="M1969">
        <f t="shared" si="308"/>
        <v>2</v>
      </c>
      <c r="N1969" t="s">
        <v>97</v>
      </c>
      <c r="O1969" t="s">
        <v>4886</v>
      </c>
      <c r="P1969" t="s">
        <v>4887</v>
      </c>
      <c r="Q1969" t="s">
        <v>44</v>
      </c>
      <c r="R1969" t="s">
        <v>26</v>
      </c>
      <c r="S1969" t="s">
        <v>155</v>
      </c>
      <c r="T1969" t="s">
        <v>156</v>
      </c>
      <c r="U1969" t="str">
        <f t="shared" si="309"/>
        <v>Toledo, Ohio, United States</v>
      </c>
      <c r="V1969" t="s">
        <v>29</v>
      </c>
      <c r="W1969" t="s">
        <v>4606</v>
      </c>
      <c r="X1969" t="s">
        <v>49</v>
      </c>
      <c r="Y1969" t="s">
        <v>634</v>
      </c>
      <c r="Z1969" t="s">
        <v>1318</v>
      </c>
      <c r="AA1969">
        <v>14.72</v>
      </c>
      <c r="AB1969">
        <v>5</v>
      </c>
      <c r="AC1969">
        <v>-3.3119999999999998</v>
      </c>
      <c r="AD1969" t="e">
        <v>#N/A</v>
      </c>
      <c r="AE1969" t="s">
        <v>39</v>
      </c>
    </row>
    <row r="1970" spans="1:31" x14ac:dyDescent="0.25">
      <c r="A1970">
        <v>2869</v>
      </c>
      <c r="B1970" t="s">
        <v>4885</v>
      </c>
      <c r="C1970" s="1">
        <v>43779</v>
      </c>
      <c r="D1970">
        <f t="shared" si="301"/>
        <v>10</v>
      </c>
      <c r="E1970" t="str">
        <f t="shared" si="300"/>
        <v>Nov</v>
      </c>
      <c r="F1970">
        <f t="shared" si="302"/>
        <v>2019</v>
      </c>
      <c r="G1970" t="str">
        <f t="shared" si="303"/>
        <v>Sun</v>
      </c>
      <c r="H1970" s="1">
        <v>43781</v>
      </c>
      <c r="I1970">
        <f t="shared" si="304"/>
        <v>12</v>
      </c>
      <c r="J1970" s="1" t="str">
        <f t="shared" si="305"/>
        <v>Nov</v>
      </c>
      <c r="K1970">
        <f t="shared" si="306"/>
        <v>2019</v>
      </c>
      <c r="L1970" s="1" t="str">
        <f t="shared" si="307"/>
        <v>Tue</v>
      </c>
      <c r="M1970">
        <f t="shared" si="308"/>
        <v>2</v>
      </c>
      <c r="N1970" t="s">
        <v>97</v>
      </c>
      <c r="O1970" t="s">
        <v>4886</v>
      </c>
      <c r="P1970" t="s">
        <v>4887</v>
      </c>
      <c r="Q1970" t="s">
        <v>44</v>
      </c>
      <c r="R1970" t="s">
        <v>26</v>
      </c>
      <c r="S1970" t="s">
        <v>155</v>
      </c>
      <c r="T1970" t="s">
        <v>156</v>
      </c>
      <c r="U1970" t="str">
        <f t="shared" si="309"/>
        <v>Toledo, Ohio, United States</v>
      </c>
      <c r="V1970" t="s">
        <v>29</v>
      </c>
      <c r="W1970" t="s">
        <v>824</v>
      </c>
      <c r="X1970" t="s">
        <v>49</v>
      </c>
      <c r="Y1970" t="s">
        <v>50</v>
      </c>
      <c r="Z1970" t="s">
        <v>825</v>
      </c>
      <c r="AA1970">
        <v>38.975999999999999</v>
      </c>
      <c r="AB1970">
        <v>3</v>
      </c>
      <c r="AC1970">
        <v>-2.4359999999999999</v>
      </c>
      <c r="AD1970" t="e">
        <v>#N/A</v>
      </c>
      <c r="AE1970" t="s">
        <v>39</v>
      </c>
    </row>
    <row r="1971" spans="1:31" x14ac:dyDescent="0.25">
      <c r="A1971">
        <v>3634</v>
      </c>
      <c r="B1971" t="s">
        <v>4888</v>
      </c>
      <c r="C1971" s="1">
        <v>43779</v>
      </c>
      <c r="D1971">
        <f t="shared" si="301"/>
        <v>10</v>
      </c>
      <c r="E1971" t="str">
        <f t="shared" si="300"/>
        <v>Nov</v>
      </c>
      <c r="F1971">
        <f t="shared" si="302"/>
        <v>2019</v>
      </c>
      <c r="G1971" t="str">
        <f t="shared" si="303"/>
        <v>Sun</v>
      </c>
      <c r="H1971" s="1">
        <v>43783</v>
      </c>
      <c r="I1971">
        <f t="shared" si="304"/>
        <v>14</v>
      </c>
      <c r="J1971" s="1" t="str">
        <f t="shared" si="305"/>
        <v>Nov</v>
      </c>
      <c r="K1971">
        <f t="shared" si="306"/>
        <v>2019</v>
      </c>
      <c r="L1971" s="1" t="str">
        <f t="shared" si="307"/>
        <v>Thu</v>
      </c>
      <c r="M1971">
        <f t="shared" si="308"/>
        <v>4</v>
      </c>
      <c r="N1971" t="s">
        <v>22</v>
      </c>
      <c r="O1971" t="s">
        <v>481</v>
      </c>
      <c r="P1971" t="s">
        <v>482</v>
      </c>
      <c r="Q1971" t="s">
        <v>111</v>
      </c>
      <c r="R1971" t="s">
        <v>26</v>
      </c>
      <c r="S1971" t="s">
        <v>177</v>
      </c>
      <c r="T1971" t="s">
        <v>156</v>
      </c>
      <c r="U1971" t="str">
        <f t="shared" si="309"/>
        <v>Springfield, Ohio, United States</v>
      </c>
      <c r="V1971" t="s">
        <v>29</v>
      </c>
      <c r="W1971" t="s">
        <v>4889</v>
      </c>
      <c r="X1971" t="s">
        <v>49</v>
      </c>
      <c r="Y1971" t="s">
        <v>296</v>
      </c>
      <c r="Z1971" t="s">
        <v>4890</v>
      </c>
      <c r="AA1971">
        <v>9.2159999999999993</v>
      </c>
      <c r="AB1971">
        <v>4</v>
      </c>
      <c r="AC1971">
        <v>3.3408000000000002</v>
      </c>
      <c r="AD1971" t="e">
        <v>#N/A</v>
      </c>
      <c r="AE1971" t="s">
        <v>34</v>
      </c>
    </row>
    <row r="1972" spans="1:31" x14ac:dyDescent="0.25">
      <c r="A1972">
        <v>3635</v>
      </c>
      <c r="B1972" t="s">
        <v>4888</v>
      </c>
      <c r="C1972" s="1">
        <v>43779</v>
      </c>
      <c r="D1972">
        <f t="shared" si="301"/>
        <v>10</v>
      </c>
      <c r="E1972" t="str">
        <f t="shared" si="300"/>
        <v>Nov</v>
      </c>
      <c r="F1972">
        <f t="shared" si="302"/>
        <v>2019</v>
      </c>
      <c r="G1972" t="str">
        <f t="shared" si="303"/>
        <v>Sun</v>
      </c>
      <c r="H1972" s="1">
        <v>43783</v>
      </c>
      <c r="I1972">
        <f t="shared" si="304"/>
        <v>14</v>
      </c>
      <c r="J1972" s="1" t="str">
        <f t="shared" si="305"/>
        <v>Nov</v>
      </c>
      <c r="K1972">
        <f t="shared" si="306"/>
        <v>2019</v>
      </c>
      <c r="L1972" s="1" t="str">
        <f t="shared" si="307"/>
        <v>Thu</v>
      </c>
      <c r="M1972">
        <f t="shared" si="308"/>
        <v>4</v>
      </c>
      <c r="N1972" t="s">
        <v>22</v>
      </c>
      <c r="O1972" t="s">
        <v>481</v>
      </c>
      <c r="P1972" t="s">
        <v>482</v>
      </c>
      <c r="Q1972" t="s">
        <v>111</v>
      </c>
      <c r="R1972" t="s">
        <v>26</v>
      </c>
      <c r="S1972" t="s">
        <v>177</v>
      </c>
      <c r="T1972" t="s">
        <v>156</v>
      </c>
      <c r="U1972" t="str">
        <f t="shared" si="309"/>
        <v>Springfield, Ohio, United States</v>
      </c>
      <c r="V1972" t="s">
        <v>29</v>
      </c>
      <c r="W1972" t="s">
        <v>4891</v>
      </c>
      <c r="X1972" t="s">
        <v>36</v>
      </c>
      <c r="Y1972" t="s">
        <v>37</v>
      </c>
      <c r="Z1972" t="s">
        <v>4892</v>
      </c>
      <c r="AA1972">
        <v>41.957999999999998</v>
      </c>
      <c r="AB1972">
        <v>7</v>
      </c>
      <c r="AC1972">
        <v>-9.7902000000000005</v>
      </c>
      <c r="AD1972" t="e">
        <v>#N/A</v>
      </c>
      <c r="AE1972" t="s">
        <v>73</v>
      </c>
    </row>
    <row r="1973" spans="1:31" x14ac:dyDescent="0.25">
      <c r="A1973">
        <v>3636</v>
      </c>
      <c r="B1973" t="s">
        <v>4888</v>
      </c>
      <c r="C1973" s="1">
        <v>43779</v>
      </c>
      <c r="D1973">
        <f t="shared" si="301"/>
        <v>10</v>
      </c>
      <c r="E1973" t="str">
        <f t="shared" si="300"/>
        <v>Nov</v>
      </c>
      <c r="F1973">
        <f t="shared" si="302"/>
        <v>2019</v>
      </c>
      <c r="G1973" t="str">
        <f t="shared" si="303"/>
        <v>Sun</v>
      </c>
      <c r="H1973" s="1">
        <v>43783</v>
      </c>
      <c r="I1973">
        <f t="shared" si="304"/>
        <v>14</v>
      </c>
      <c r="J1973" s="1" t="str">
        <f t="shared" si="305"/>
        <v>Nov</v>
      </c>
      <c r="K1973">
        <f t="shared" si="306"/>
        <v>2019</v>
      </c>
      <c r="L1973" s="1" t="str">
        <f t="shared" si="307"/>
        <v>Thu</v>
      </c>
      <c r="M1973">
        <f t="shared" si="308"/>
        <v>4</v>
      </c>
      <c r="N1973" t="s">
        <v>22</v>
      </c>
      <c r="O1973" t="s">
        <v>481</v>
      </c>
      <c r="P1973" t="s">
        <v>482</v>
      </c>
      <c r="Q1973" t="s">
        <v>111</v>
      </c>
      <c r="R1973" t="s">
        <v>26</v>
      </c>
      <c r="S1973" t="s">
        <v>177</v>
      </c>
      <c r="T1973" t="s">
        <v>156</v>
      </c>
      <c r="U1973" t="str">
        <f t="shared" si="309"/>
        <v>Springfield, Ohio, United States</v>
      </c>
      <c r="V1973" t="s">
        <v>29</v>
      </c>
      <c r="W1973" t="s">
        <v>194</v>
      </c>
      <c r="X1973" t="s">
        <v>49</v>
      </c>
      <c r="Y1973" t="s">
        <v>123</v>
      </c>
      <c r="Z1973" t="s">
        <v>195</v>
      </c>
      <c r="AA1973">
        <v>89.567999999999998</v>
      </c>
      <c r="AB1973">
        <v>2</v>
      </c>
      <c r="AC1973">
        <v>32.468400000000003</v>
      </c>
      <c r="AD1973" t="e">
        <v>#N/A</v>
      </c>
      <c r="AE1973" t="s">
        <v>73</v>
      </c>
    </row>
    <row r="1974" spans="1:31" x14ac:dyDescent="0.25">
      <c r="A1974">
        <v>3637</v>
      </c>
      <c r="B1974" t="s">
        <v>4888</v>
      </c>
      <c r="C1974" s="1">
        <v>43779</v>
      </c>
      <c r="D1974">
        <f t="shared" si="301"/>
        <v>10</v>
      </c>
      <c r="E1974" t="str">
        <f t="shared" si="300"/>
        <v>Nov</v>
      </c>
      <c r="F1974">
        <f t="shared" si="302"/>
        <v>2019</v>
      </c>
      <c r="G1974" t="str">
        <f t="shared" si="303"/>
        <v>Sun</v>
      </c>
      <c r="H1974" s="1">
        <v>43783</v>
      </c>
      <c r="I1974">
        <f t="shared" si="304"/>
        <v>14</v>
      </c>
      <c r="J1974" s="1" t="str">
        <f t="shared" si="305"/>
        <v>Nov</v>
      </c>
      <c r="K1974">
        <f t="shared" si="306"/>
        <v>2019</v>
      </c>
      <c r="L1974" s="1" t="str">
        <f t="shared" si="307"/>
        <v>Thu</v>
      </c>
      <c r="M1974">
        <f t="shared" si="308"/>
        <v>4</v>
      </c>
      <c r="N1974" t="s">
        <v>22</v>
      </c>
      <c r="O1974" t="s">
        <v>481</v>
      </c>
      <c r="P1974" t="s">
        <v>482</v>
      </c>
      <c r="Q1974" t="s">
        <v>111</v>
      </c>
      <c r="R1974" t="s">
        <v>26</v>
      </c>
      <c r="S1974" t="s">
        <v>177</v>
      </c>
      <c r="T1974" t="s">
        <v>156</v>
      </c>
      <c r="U1974" t="str">
        <f t="shared" si="309"/>
        <v>Springfield, Ohio, United States</v>
      </c>
      <c r="V1974" t="s">
        <v>29</v>
      </c>
      <c r="W1974" t="s">
        <v>1344</v>
      </c>
      <c r="X1974" t="s">
        <v>49</v>
      </c>
      <c r="Y1974" t="s">
        <v>123</v>
      </c>
      <c r="Z1974" t="s">
        <v>1345</v>
      </c>
      <c r="AA1974">
        <v>22.248000000000001</v>
      </c>
      <c r="AB1974">
        <v>3</v>
      </c>
      <c r="AC1974">
        <v>7.5087000000000002</v>
      </c>
      <c r="AD1974" t="e">
        <v>#N/A</v>
      </c>
      <c r="AE1974" t="s">
        <v>39</v>
      </c>
    </row>
    <row r="1975" spans="1:31" x14ac:dyDescent="0.25">
      <c r="A1975">
        <v>3638</v>
      </c>
      <c r="B1975" t="s">
        <v>4888</v>
      </c>
      <c r="C1975" s="1">
        <v>43779</v>
      </c>
      <c r="D1975">
        <f t="shared" si="301"/>
        <v>10</v>
      </c>
      <c r="E1975" t="str">
        <f t="shared" si="300"/>
        <v>Nov</v>
      </c>
      <c r="F1975">
        <f t="shared" si="302"/>
        <v>2019</v>
      </c>
      <c r="G1975" t="str">
        <f t="shared" si="303"/>
        <v>Sun</v>
      </c>
      <c r="H1975" s="1">
        <v>43783</v>
      </c>
      <c r="I1975">
        <f t="shared" si="304"/>
        <v>14</v>
      </c>
      <c r="J1975" s="1" t="str">
        <f t="shared" si="305"/>
        <v>Nov</v>
      </c>
      <c r="K1975">
        <f t="shared" si="306"/>
        <v>2019</v>
      </c>
      <c r="L1975" s="1" t="str">
        <f t="shared" si="307"/>
        <v>Thu</v>
      </c>
      <c r="M1975">
        <f t="shared" si="308"/>
        <v>4</v>
      </c>
      <c r="N1975" t="s">
        <v>22</v>
      </c>
      <c r="O1975" t="s">
        <v>481</v>
      </c>
      <c r="P1975" t="s">
        <v>482</v>
      </c>
      <c r="Q1975" t="s">
        <v>111</v>
      </c>
      <c r="R1975" t="s">
        <v>26</v>
      </c>
      <c r="S1975" t="s">
        <v>177</v>
      </c>
      <c r="T1975" t="s">
        <v>156</v>
      </c>
      <c r="U1975" t="str">
        <f t="shared" si="309"/>
        <v>Springfield, Ohio, United States</v>
      </c>
      <c r="V1975" t="s">
        <v>29</v>
      </c>
      <c r="W1975" t="s">
        <v>3754</v>
      </c>
      <c r="X1975" t="s">
        <v>49</v>
      </c>
      <c r="Y1975" t="s">
        <v>282</v>
      </c>
      <c r="Z1975" t="s">
        <v>3755</v>
      </c>
      <c r="AA1975">
        <v>334.88</v>
      </c>
      <c r="AB1975">
        <v>4</v>
      </c>
      <c r="AC1975">
        <v>29.302</v>
      </c>
      <c r="AD1975" t="e">
        <v>#N/A</v>
      </c>
      <c r="AE1975" t="s">
        <v>73</v>
      </c>
    </row>
    <row r="1976" spans="1:31" x14ac:dyDescent="0.25">
      <c r="A1976">
        <v>3639</v>
      </c>
      <c r="B1976" t="s">
        <v>4888</v>
      </c>
      <c r="C1976" s="1">
        <v>43779</v>
      </c>
      <c r="D1976">
        <f t="shared" si="301"/>
        <v>10</v>
      </c>
      <c r="E1976" t="str">
        <f t="shared" si="300"/>
        <v>Nov</v>
      </c>
      <c r="F1976">
        <f t="shared" si="302"/>
        <v>2019</v>
      </c>
      <c r="G1976" t="str">
        <f t="shared" si="303"/>
        <v>Sun</v>
      </c>
      <c r="H1976" s="1">
        <v>43783</v>
      </c>
      <c r="I1976">
        <f t="shared" si="304"/>
        <v>14</v>
      </c>
      <c r="J1976" s="1" t="str">
        <f t="shared" si="305"/>
        <v>Nov</v>
      </c>
      <c r="K1976">
        <f t="shared" si="306"/>
        <v>2019</v>
      </c>
      <c r="L1976" s="1" t="str">
        <f t="shared" si="307"/>
        <v>Thu</v>
      </c>
      <c r="M1976">
        <f t="shared" si="308"/>
        <v>4</v>
      </c>
      <c r="N1976" t="s">
        <v>22</v>
      </c>
      <c r="O1976" t="s">
        <v>481</v>
      </c>
      <c r="P1976" t="s">
        <v>482</v>
      </c>
      <c r="Q1976" t="s">
        <v>111</v>
      </c>
      <c r="R1976" t="s">
        <v>26</v>
      </c>
      <c r="S1976" t="s">
        <v>177</v>
      </c>
      <c r="T1976" t="s">
        <v>156</v>
      </c>
      <c r="U1976" t="str">
        <f t="shared" si="309"/>
        <v>Springfield, Ohio, United States</v>
      </c>
      <c r="V1976" t="s">
        <v>29</v>
      </c>
      <c r="W1976" t="s">
        <v>4893</v>
      </c>
      <c r="X1976" t="s">
        <v>31</v>
      </c>
      <c r="Y1976" t="s">
        <v>120</v>
      </c>
      <c r="Z1976" t="s">
        <v>4894</v>
      </c>
      <c r="AA1976">
        <v>148.28800000000001</v>
      </c>
      <c r="AB1976">
        <v>7</v>
      </c>
      <c r="AC1976">
        <v>29.657599999999999</v>
      </c>
      <c r="AD1976" t="e">
        <v>#N/A</v>
      </c>
      <c r="AE1976" t="s">
        <v>39</v>
      </c>
    </row>
    <row r="1977" spans="1:31" x14ac:dyDescent="0.25">
      <c r="A1977">
        <v>3640</v>
      </c>
      <c r="B1977" t="s">
        <v>4888</v>
      </c>
      <c r="C1977" s="1">
        <v>43779</v>
      </c>
      <c r="D1977">
        <f t="shared" si="301"/>
        <v>10</v>
      </c>
      <c r="E1977" t="str">
        <f t="shared" si="300"/>
        <v>Nov</v>
      </c>
      <c r="F1977">
        <f t="shared" si="302"/>
        <v>2019</v>
      </c>
      <c r="G1977" t="str">
        <f t="shared" si="303"/>
        <v>Sun</v>
      </c>
      <c r="H1977" s="1">
        <v>43783</v>
      </c>
      <c r="I1977">
        <f t="shared" si="304"/>
        <v>14</v>
      </c>
      <c r="J1977" s="1" t="str">
        <f t="shared" si="305"/>
        <v>Nov</v>
      </c>
      <c r="K1977">
        <f t="shared" si="306"/>
        <v>2019</v>
      </c>
      <c r="L1977" s="1" t="str">
        <f t="shared" si="307"/>
        <v>Thu</v>
      </c>
      <c r="M1977">
        <f t="shared" si="308"/>
        <v>4</v>
      </c>
      <c r="N1977" t="s">
        <v>22</v>
      </c>
      <c r="O1977" t="s">
        <v>481</v>
      </c>
      <c r="P1977" t="s">
        <v>482</v>
      </c>
      <c r="Q1977" t="s">
        <v>111</v>
      </c>
      <c r="R1977" t="s">
        <v>26</v>
      </c>
      <c r="S1977" t="s">
        <v>177</v>
      </c>
      <c r="T1977" t="s">
        <v>156</v>
      </c>
      <c r="U1977" t="str">
        <f t="shared" si="309"/>
        <v>Springfield, Ohio, United States</v>
      </c>
      <c r="V1977" t="s">
        <v>29</v>
      </c>
      <c r="W1977" t="s">
        <v>4895</v>
      </c>
      <c r="X1977" t="s">
        <v>49</v>
      </c>
      <c r="Y1977" t="s">
        <v>123</v>
      </c>
      <c r="Z1977" t="s">
        <v>4896</v>
      </c>
      <c r="AA1977">
        <v>4.6239999999999997</v>
      </c>
      <c r="AB1977">
        <v>1</v>
      </c>
      <c r="AC1977">
        <v>1.6761999999999999</v>
      </c>
      <c r="AD1977" t="e">
        <v>#N/A</v>
      </c>
      <c r="AE1977" t="s">
        <v>73</v>
      </c>
    </row>
    <row r="1978" spans="1:31" x14ac:dyDescent="0.25">
      <c r="A1978">
        <v>3641</v>
      </c>
      <c r="B1978" t="s">
        <v>4888</v>
      </c>
      <c r="C1978" s="1">
        <v>43779</v>
      </c>
      <c r="D1978">
        <f t="shared" si="301"/>
        <v>10</v>
      </c>
      <c r="E1978" t="str">
        <f t="shared" si="300"/>
        <v>Nov</v>
      </c>
      <c r="F1978">
        <f t="shared" si="302"/>
        <v>2019</v>
      </c>
      <c r="G1978" t="str">
        <f t="shared" si="303"/>
        <v>Sun</v>
      </c>
      <c r="H1978" s="1">
        <v>43783</v>
      </c>
      <c r="I1978">
        <f t="shared" si="304"/>
        <v>14</v>
      </c>
      <c r="J1978" s="1" t="str">
        <f t="shared" si="305"/>
        <v>Nov</v>
      </c>
      <c r="K1978">
        <f t="shared" si="306"/>
        <v>2019</v>
      </c>
      <c r="L1978" s="1" t="str">
        <f t="shared" si="307"/>
        <v>Thu</v>
      </c>
      <c r="M1978">
        <f t="shared" si="308"/>
        <v>4</v>
      </c>
      <c r="N1978" t="s">
        <v>22</v>
      </c>
      <c r="O1978" t="s">
        <v>481</v>
      </c>
      <c r="P1978" t="s">
        <v>482</v>
      </c>
      <c r="Q1978" t="s">
        <v>111</v>
      </c>
      <c r="R1978" t="s">
        <v>26</v>
      </c>
      <c r="S1978" t="s">
        <v>177</v>
      </c>
      <c r="T1978" t="s">
        <v>156</v>
      </c>
      <c r="U1978" t="str">
        <f t="shared" si="309"/>
        <v>Springfield, Ohio, United States</v>
      </c>
      <c r="V1978" t="s">
        <v>29</v>
      </c>
      <c r="W1978" t="s">
        <v>4897</v>
      </c>
      <c r="X1978" t="s">
        <v>36</v>
      </c>
      <c r="Y1978" t="s">
        <v>59</v>
      </c>
      <c r="Z1978" t="s">
        <v>4898</v>
      </c>
      <c r="AA1978">
        <v>178.92</v>
      </c>
      <c r="AB1978">
        <v>7</v>
      </c>
      <c r="AC1978">
        <v>-29.0745</v>
      </c>
      <c r="AD1978" t="e">
        <v>#N/A</v>
      </c>
      <c r="AE1978" t="s">
        <v>34</v>
      </c>
    </row>
    <row r="1979" spans="1:31" x14ac:dyDescent="0.25">
      <c r="A1979">
        <v>3642</v>
      </c>
      <c r="B1979" t="s">
        <v>4888</v>
      </c>
      <c r="C1979" s="1">
        <v>43779</v>
      </c>
      <c r="D1979">
        <f t="shared" si="301"/>
        <v>10</v>
      </c>
      <c r="E1979" t="str">
        <f t="shared" si="300"/>
        <v>Nov</v>
      </c>
      <c r="F1979">
        <f t="shared" si="302"/>
        <v>2019</v>
      </c>
      <c r="G1979" t="str">
        <f t="shared" si="303"/>
        <v>Sun</v>
      </c>
      <c r="H1979" s="1">
        <v>43783</v>
      </c>
      <c r="I1979">
        <f t="shared" si="304"/>
        <v>14</v>
      </c>
      <c r="J1979" s="1" t="str">
        <f t="shared" si="305"/>
        <v>Nov</v>
      </c>
      <c r="K1979">
        <f t="shared" si="306"/>
        <v>2019</v>
      </c>
      <c r="L1979" s="1" t="str">
        <f t="shared" si="307"/>
        <v>Thu</v>
      </c>
      <c r="M1979">
        <f t="shared" si="308"/>
        <v>4</v>
      </c>
      <c r="N1979" t="s">
        <v>22</v>
      </c>
      <c r="O1979" t="s">
        <v>481</v>
      </c>
      <c r="P1979" t="s">
        <v>482</v>
      </c>
      <c r="Q1979" t="s">
        <v>111</v>
      </c>
      <c r="R1979" t="s">
        <v>26</v>
      </c>
      <c r="S1979" t="s">
        <v>177</v>
      </c>
      <c r="T1979" t="s">
        <v>156</v>
      </c>
      <c r="U1979" t="str">
        <f t="shared" si="309"/>
        <v>Springfield, Ohio, United States</v>
      </c>
      <c r="V1979" t="s">
        <v>29</v>
      </c>
      <c r="W1979" t="s">
        <v>2657</v>
      </c>
      <c r="X1979" t="s">
        <v>49</v>
      </c>
      <c r="Y1979" t="s">
        <v>75</v>
      </c>
      <c r="Z1979" t="s">
        <v>2658</v>
      </c>
      <c r="AA1979">
        <v>69.888000000000005</v>
      </c>
      <c r="AB1979">
        <v>7</v>
      </c>
      <c r="AC1979">
        <v>-46.591999999999999</v>
      </c>
      <c r="AD1979" t="e">
        <v>#N/A</v>
      </c>
      <c r="AE1979" t="s">
        <v>39</v>
      </c>
    </row>
    <row r="1980" spans="1:31" x14ac:dyDescent="0.25">
      <c r="A1980">
        <v>3894</v>
      </c>
      <c r="B1980" t="s">
        <v>4899</v>
      </c>
      <c r="C1980" s="1">
        <v>43779</v>
      </c>
      <c r="D1980">
        <f t="shared" si="301"/>
        <v>10</v>
      </c>
      <c r="E1980" t="str">
        <f t="shared" si="300"/>
        <v>Nov</v>
      </c>
      <c r="F1980">
        <f t="shared" si="302"/>
        <v>2019</v>
      </c>
      <c r="G1980" t="str">
        <f t="shared" si="303"/>
        <v>Sun</v>
      </c>
      <c r="H1980" s="1">
        <v>43783</v>
      </c>
      <c r="I1980">
        <f t="shared" si="304"/>
        <v>14</v>
      </c>
      <c r="J1980" s="1" t="str">
        <f t="shared" si="305"/>
        <v>Nov</v>
      </c>
      <c r="K1980">
        <f t="shared" si="306"/>
        <v>2019</v>
      </c>
      <c r="L1980" s="1" t="str">
        <f t="shared" si="307"/>
        <v>Thu</v>
      </c>
      <c r="M1980">
        <f t="shared" si="308"/>
        <v>4</v>
      </c>
      <c r="N1980" t="s">
        <v>22</v>
      </c>
      <c r="O1980" t="s">
        <v>3611</v>
      </c>
      <c r="P1980" t="s">
        <v>3612</v>
      </c>
      <c r="Q1980" t="s">
        <v>44</v>
      </c>
      <c r="R1980" t="s">
        <v>26</v>
      </c>
      <c r="S1980" t="s">
        <v>454</v>
      </c>
      <c r="T1980" t="s">
        <v>56</v>
      </c>
      <c r="U1980" t="str">
        <f t="shared" si="309"/>
        <v>Houston, Texas, United States</v>
      </c>
      <c r="V1980" t="s">
        <v>57</v>
      </c>
      <c r="W1980" t="s">
        <v>4900</v>
      </c>
      <c r="X1980" t="s">
        <v>36</v>
      </c>
      <c r="Y1980" t="s">
        <v>59</v>
      </c>
      <c r="Z1980" t="s">
        <v>4901</v>
      </c>
      <c r="AA1980">
        <v>279.94400000000002</v>
      </c>
      <c r="AB1980">
        <v>7</v>
      </c>
      <c r="AC1980">
        <v>48.990200000000002</v>
      </c>
      <c r="AD1980" t="e">
        <v>#N/A</v>
      </c>
      <c r="AE1980" t="s">
        <v>73</v>
      </c>
    </row>
    <row r="1981" spans="1:31" x14ac:dyDescent="0.25">
      <c r="A1981">
        <v>4511</v>
      </c>
      <c r="B1981" t="s">
        <v>4902</v>
      </c>
      <c r="C1981" s="1">
        <v>43779</v>
      </c>
      <c r="D1981">
        <f t="shared" si="301"/>
        <v>10</v>
      </c>
      <c r="E1981" t="str">
        <f t="shared" si="300"/>
        <v>Nov</v>
      </c>
      <c r="F1981">
        <f t="shared" si="302"/>
        <v>2019</v>
      </c>
      <c r="G1981" t="str">
        <f t="shared" si="303"/>
        <v>Sun</v>
      </c>
      <c r="H1981" s="1">
        <v>43783</v>
      </c>
      <c r="I1981">
        <f t="shared" si="304"/>
        <v>14</v>
      </c>
      <c r="J1981" s="1" t="str">
        <f t="shared" si="305"/>
        <v>Nov</v>
      </c>
      <c r="K1981">
        <f t="shared" si="306"/>
        <v>2019</v>
      </c>
      <c r="L1981" s="1" t="str">
        <f t="shared" si="307"/>
        <v>Thu</v>
      </c>
      <c r="M1981">
        <f t="shared" si="308"/>
        <v>4</v>
      </c>
      <c r="N1981" t="s">
        <v>22</v>
      </c>
      <c r="O1981" t="s">
        <v>4903</v>
      </c>
      <c r="P1981" t="s">
        <v>4904</v>
      </c>
      <c r="Q1981" t="s">
        <v>25</v>
      </c>
      <c r="R1981" t="s">
        <v>26</v>
      </c>
      <c r="S1981" t="s">
        <v>177</v>
      </c>
      <c r="T1981" t="s">
        <v>1154</v>
      </c>
      <c r="U1981" t="str">
        <f t="shared" si="309"/>
        <v>Springfield, Missouri, United States</v>
      </c>
      <c r="V1981" t="s">
        <v>57</v>
      </c>
      <c r="W1981" t="s">
        <v>2357</v>
      </c>
      <c r="X1981" t="s">
        <v>31</v>
      </c>
      <c r="Y1981" t="s">
        <v>120</v>
      </c>
      <c r="Z1981" t="s">
        <v>2358</v>
      </c>
      <c r="AA1981">
        <v>37.299999999999997</v>
      </c>
      <c r="AB1981">
        <v>2</v>
      </c>
      <c r="AC1981">
        <v>17.158000000000001</v>
      </c>
      <c r="AD1981" t="e">
        <v>#N/A</v>
      </c>
      <c r="AE1981" t="s">
        <v>39</v>
      </c>
    </row>
    <row r="1982" spans="1:31" x14ac:dyDescent="0.25">
      <c r="A1982">
        <v>4512</v>
      </c>
      <c r="B1982" t="s">
        <v>4902</v>
      </c>
      <c r="C1982" s="1">
        <v>43779</v>
      </c>
      <c r="D1982">
        <f t="shared" si="301"/>
        <v>10</v>
      </c>
      <c r="E1982" t="str">
        <f t="shared" si="300"/>
        <v>Nov</v>
      </c>
      <c r="F1982">
        <f t="shared" si="302"/>
        <v>2019</v>
      </c>
      <c r="G1982" t="str">
        <f t="shared" si="303"/>
        <v>Sun</v>
      </c>
      <c r="H1982" s="1">
        <v>43783</v>
      </c>
      <c r="I1982">
        <f t="shared" si="304"/>
        <v>14</v>
      </c>
      <c r="J1982" s="1" t="str">
        <f t="shared" si="305"/>
        <v>Nov</v>
      </c>
      <c r="K1982">
        <f t="shared" si="306"/>
        <v>2019</v>
      </c>
      <c r="L1982" s="1" t="str">
        <f t="shared" si="307"/>
        <v>Thu</v>
      </c>
      <c r="M1982">
        <f t="shared" si="308"/>
        <v>4</v>
      </c>
      <c r="N1982" t="s">
        <v>22</v>
      </c>
      <c r="O1982" t="s">
        <v>4903</v>
      </c>
      <c r="P1982" t="s">
        <v>4904</v>
      </c>
      <c r="Q1982" t="s">
        <v>25</v>
      </c>
      <c r="R1982" t="s">
        <v>26</v>
      </c>
      <c r="S1982" t="s">
        <v>177</v>
      </c>
      <c r="T1982" t="s">
        <v>1154</v>
      </c>
      <c r="U1982" t="str">
        <f t="shared" si="309"/>
        <v>Springfield, Missouri, United States</v>
      </c>
      <c r="V1982" t="s">
        <v>57</v>
      </c>
      <c r="W1982" t="s">
        <v>3888</v>
      </c>
      <c r="X1982" t="s">
        <v>49</v>
      </c>
      <c r="Y1982" t="s">
        <v>75</v>
      </c>
      <c r="Z1982" t="s">
        <v>3889</v>
      </c>
      <c r="AA1982">
        <v>81.96</v>
      </c>
      <c r="AB1982">
        <v>2</v>
      </c>
      <c r="AC1982">
        <v>39.340800000000002</v>
      </c>
      <c r="AD1982" t="e">
        <v>#N/A</v>
      </c>
      <c r="AE1982" t="s">
        <v>34</v>
      </c>
    </row>
    <row r="1983" spans="1:31" x14ac:dyDescent="0.25">
      <c r="A1983">
        <v>4863</v>
      </c>
      <c r="B1983" t="s">
        <v>4905</v>
      </c>
      <c r="C1983" s="1">
        <v>43779</v>
      </c>
      <c r="D1983">
        <f t="shared" si="301"/>
        <v>10</v>
      </c>
      <c r="E1983" t="str">
        <f t="shared" si="300"/>
        <v>Nov</v>
      </c>
      <c r="F1983">
        <f t="shared" si="302"/>
        <v>2019</v>
      </c>
      <c r="G1983" t="str">
        <f t="shared" si="303"/>
        <v>Sun</v>
      </c>
      <c r="H1983" s="1">
        <v>43783</v>
      </c>
      <c r="I1983">
        <f t="shared" si="304"/>
        <v>14</v>
      </c>
      <c r="J1983" s="1" t="str">
        <f t="shared" si="305"/>
        <v>Nov</v>
      </c>
      <c r="K1983">
        <f t="shared" si="306"/>
        <v>2019</v>
      </c>
      <c r="L1983" s="1" t="str">
        <f t="shared" si="307"/>
        <v>Thu</v>
      </c>
      <c r="M1983">
        <f t="shared" si="308"/>
        <v>4</v>
      </c>
      <c r="N1983" t="s">
        <v>22</v>
      </c>
      <c r="O1983" t="s">
        <v>2209</v>
      </c>
      <c r="P1983" t="s">
        <v>2210</v>
      </c>
      <c r="Q1983" t="s">
        <v>25</v>
      </c>
      <c r="R1983" t="s">
        <v>26</v>
      </c>
      <c r="S1983" t="s">
        <v>221</v>
      </c>
      <c r="T1983" t="s">
        <v>222</v>
      </c>
      <c r="U1983" t="str">
        <f t="shared" si="309"/>
        <v>New York City, New York, United States</v>
      </c>
      <c r="V1983" t="s">
        <v>29</v>
      </c>
      <c r="W1983" t="s">
        <v>4702</v>
      </c>
      <c r="X1983" t="s">
        <v>49</v>
      </c>
      <c r="Y1983" t="s">
        <v>75</v>
      </c>
      <c r="Z1983" t="s">
        <v>4703</v>
      </c>
      <c r="AA1983">
        <v>20.367999999999999</v>
      </c>
      <c r="AB1983">
        <v>1</v>
      </c>
      <c r="AC1983">
        <v>7.3834</v>
      </c>
      <c r="AD1983" t="e">
        <v>#N/A</v>
      </c>
      <c r="AE1983" t="s">
        <v>34</v>
      </c>
    </row>
    <row r="1984" spans="1:31" x14ac:dyDescent="0.25">
      <c r="A1984">
        <v>4864</v>
      </c>
      <c r="B1984" t="s">
        <v>4905</v>
      </c>
      <c r="C1984" s="1">
        <v>43779</v>
      </c>
      <c r="D1984">
        <f t="shared" si="301"/>
        <v>10</v>
      </c>
      <c r="E1984" t="str">
        <f t="shared" si="300"/>
        <v>Nov</v>
      </c>
      <c r="F1984">
        <f t="shared" si="302"/>
        <v>2019</v>
      </c>
      <c r="G1984" t="str">
        <f t="shared" si="303"/>
        <v>Sun</v>
      </c>
      <c r="H1984" s="1">
        <v>43783</v>
      </c>
      <c r="I1984">
        <f t="shared" si="304"/>
        <v>14</v>
      </c>
      <c r="J1984" s="1" t="str">
        <f t="shared" si="305"/>
        <v>Nov</v>
      </c>
      <c r="K1984">
        <f t="shared" si="306"/>
        <v>2019</v>
      </c>
      <c r="L1984" s="1" t="str">
        <f t="shared" si="307"/>
        <v>Thu</v>
      </c>
      <c r="M1984">
        <f t="shared" si="308"/>
        <v>4</v>
      </c>
      <c r="N1984" t="s">
        <v>22</v>
      </c>
      <c r="O1984" t="s">
        <v>2209</v>
      </c>
      <c r="P1984" t="s">
        <v>2210</v>
      </c>
      <c r="Q1984" t="s">
        <v>25</v>
      </c>
      <c r="R1984" t="s">
        <v>26</v>
      </c>
      <c r="S1984" t="s">
        <v>221</v>
      </c>
      <c r="T1984" t="s">
        <v>222</v>
      </c>
      <c r="U1984" t="str">
        <f t="shared" si="309"/>
        <v>New York City, New York, United States</v>
      </c>
      <c r="V1984" t="s">
        <v>29</v>
      </c>
      <c r="W1984" t="s">
        <v>4906</v>
      </c>
      <c r="X1984" t="s">
        <v>49</v>
      </c>
      <c r="Y1984" t="s">
        <v>75</v>
      </c>
      <c r="Z1984" t="s">
        <v>4907</v>
      </c>
      <c r="AA1984">
        <v>49.847999999999999</v>
      </c>
      <c r="AB1984">
        <v>3</v>
      </c>
      <c r="AC1984">
        <v>16.823699999999999</v>
      </c>
      <c r="AD1984" t="e">
        <v>#N/A</v>
      </c>
      <c r="AE1984" t="s">
        <v>39</v>
      </c>
    </row>
    <row r="1985" spans="1:31" x14ac:dyDescent="0.25">
      <c r="A1985">
        <v>5042</v>
      </c>
      <c r="B1985" t="s">
        <v>4908</v>
      </c>
      <c r="C1985" s="1">
        <v>43779</v>
      </c>
      <c r="D1985">
        <f t="shared" si="301"/>
        <v>10</v>
      </c>
      <c r="E1985" t="str">
        <f t="shared" si="300"/>
        <v>Nov</v>
      </c>
      <c r="F1985">
        <f t="shared" si="302"/>
        <v>2019</v>
      </c>
      <c r="G1985" t="str">
        <f t="shared" si="303"/>
        <v>Sun</v>
      </c>
      <c r="H1985" s="1">
        <v>43782</v>
      </c>
      <c r="I1985">
        <f t="shared" si="304"/>
        <v>13</v>
      </c>
      <c r="J1985" s="1" t="str">
        <f t="shared" si="305"/>
        <v>Nov</v>
      </c>
      <c r="K1985">
        <f t="shared" si="306"/>
        <v>2019</v>
      </c>
      <c r="L1985" s="1" t="str">
        <f t="shared" si="307"/>
        <v>Wed</v>
      </c>
      <c r="M1985">
        <f t="shared" si="308"/>
        <v>3</v>
      </c>
      <c r="N1985" t="s">
        <v>97</v>
      </c>
      <c r="O1985" t="s">
        <v>4909</v>
      </c>
      <c r="P1985" t="s">
        <v>4910</v>
      </c>
      <c r="Q1985" t="s">
        <v>44</v>
      </c>
      <c r="R1985" t="s">
        <v>26</v>
      </c>
      <c r="S1985" t="s">
        <v>45</v>
      </c>
      <c r="T1985" t="s">
        <v>46</v>
      </c>
      <c r="U1985" t="str">
        <f t="shared" si="309"/>
        <v>Los Angeles, California, United States</v>
      </c>
      <c r="V1985" t="s">
        <v>47</v>
      </c>
      <c r="W1985" t="s">
        <v>1750</v>
      </c>
      <c r="X1985" t="s">
        <v>49</v>
      </c>
      <c r="Y1985" t="s">
        <v>123</v>
      </c>
      <c r="Z1985" t="s">
        <v>1751</v>
      </c>
      <c r="AA1985">
        <v>67.709999999999994</v>
      </c>
      <c r="AB1985">
        <v>3</v>
      </c>
      <c r="AC1985">
        <v>32.500799999999998</v>
      </c>
      <c r="AD1985" t="e">
        <v>#N/A</v>
      </c>
      <c r="AE1985" t="s">
        <v>73</v>
      </c>
    </row>
    <row r="1986" spans="1:31" x14ac:dyDescent="0.25">
      <c r="A1986">
        <v>5043</v>
      </c>
      <c r="B1986" t="s">
        <v>4908</v>
      </c>
      <c r="C1986" s="1">
        <v>43779</v>
      </c>
      <c r="D1986">
        <f t="shared" si="301"/>
        <v>10</v>
      </c>
      <c r="E1986" t="str">
        <f t="shared" ref="E1986:E2049" si="310">TEXT(C1986,"mmm")</f>
        <v>Nov</v>
      </c>
      <c r="F1986">
        <f t="shared" si="302"/>
        <v>2019</v>
      </c>
      <c r="G1986" t="str">
        <f t="shared" si="303"/>
        <v>Sun</v>
      </c>
      <c r="H1986" s="1">
        <v>43782</v>
      </c>
      <c r="I1986">
        <f t="shared" si="304"/>
        <v>13</v>
      </c>
      <c r="J1986" s="1" t="str">
        <f t="shared" si="305"/>
        <v>Nov</v>
      </c>
      <c r="K1986">
        <f t="shared" si="306"/>
        <v>2019</v>
      </c>
      <c r="L1986" s="1" t="str">
        <f t="shared" si="307"/>
        <v>Wed</v>
      </c>
      <c r="M1986">
        <f t="shared" si="308"/>
        <v>3</v>
      </c>
      <c r="N1986" t="s">
        <v>97</v>
      </c>
      <c r="O1986" t="s">
        <v>4909</v>
      </c>
      <c r="P1986" t="s">
        <v>4910</v>
      </c>
      <c r="Q1986" t="s">
        <v>44</v>
      </c>
      <c r="R1986" t="s">
        <v>26</v>
      </c>
      <c r="S1986" t="s">
        <v>45</v>
      </c>
      <c r="T1986" t="s">
        <v>46</v>
      </c>
      <c r="U1986" t="str">
        <f t="shared" si="309"/>
        <v>Los Angeles, California, United States</v>
      </c>
      <c r="V1986" t="s">
        <v>47</v>
      </c>
      <c r="W1986" t="s">
        <v>4911</v>
      </c>
      <c r="X1986" t="s">
        <v>49</v>
      </c>
      <c r="Y1986" t="s">
        <v>282</v>
      </c>
      <c r="Z1986" t="s">
        <v>4912</v>
      </c>
      <c r="AA1986">
        <v>129.91999999999999</v>
      </c>
      <c r="AB1986">
        <v>4</v>
      </c>
      <c r="AC1986">
        <v>38.975999999999999</v>
      </c>
      <c r="AD1986" t="e">
        <v>#N/A</v>
      </c>
      <c r="AE1986" t="s">
        <v>39</v>
      </c>
    </row>
    <row r="1987" spans="1:31" x14ac:dyDescent="0.25">
      <c r="A1987">
        <v>5044</v>
      </c>
      <c r="B1987" t="s">
        <v>4908</v>
      </c>
      <c r="C1987" s="1">
        <v>43779</v>
      </c>
      <c r="D1987">
        <f t="shared" ref="D1987:D2050" si="311">DAY(C1987)</f>
        <v>10</v>
      </c>
      <c r="E1987" t="str">
        <f t="shared" si="310"/>
        <v>Nov</v>
      </c>
      <c r="F1987">
        <f t="shared" ref="F1987:F2050" si="312">YEAR(C1987)</f>
        <v>2019</v>
      </c>
      <c r="G1987" t="str">
        <f t="shared" ref="G1987:G2050" si="313">TEXT(C1987,"ddd")</f>
        <v>Sun</v>
      </c>
      <c r="H1987" s="1">
        <v>43782</v>
      </c>
      <c r="I1987">
        <f t="shared" ref="I1987:I2050" si="314">DAY(H1987)</f>
        <v>13</v>
      </c>
      <c r="J1987" s="1" t="str">
        <f t="shared" ref="J1987:J2050" si="315">TEXT(H1987,"mmm")</f>
        <v>Nov</v>
      </c>
      <c r="K1987">
        <f t="shared" ref="K1987:K2050" si="316">YEAR(H1987)</f>
        <v>2019</v>
      </c>
      <c r="L1987" s="1" t="str">
        <f t="shared" ref="L1987:L2050" si="317">TEXT(H1987,"ddd")</f>
        <v>Wed</v>
      </c>
      <c r="M1987">
        <f t="shared" ref="M1987:M2050" si="318">H1987-C1987</f>
        <v>3</v>
      </c>
      <c r="N1987" t="s">
        <v>97</v>
      </c>
      <c r="O1987" t="s">
        <v>4909</v>
      </c>
      <c r="P1987" t="s">
        <v>4910</v>
      </c>
      <c r="Q1987" t="s">
        <v>44</v>
      </c>
      <c r="R1987" t="s">
        <v>26</v>
      </c>
      <c r="S1987" t="s">
        <v>45</v>
      </c>
      <c r="T1987" t="s">
        <v>46</v>
      </c>
      <c r="U1987" t="str">
        <f t="shared" ref="U1987:U2050" si="319">CONCATENATE(S1987,", ",T1987,", ",R1987)</f>
        <v>Los Angeles, California, United States</v>
      </c>
      <c r="V1987" t="s">
        <v>47</v>
      </c>
      <c r="W1987" t="s">
        <v>4913</v>
      </c>
      <c r="X1987" t="s">
        <v>31</v>
      </c>
      <c r="Y1987" t="s">
        <v>120</v>
      </c>
      <c r="Z1987" t="s">
        <v>4914</v>
      </c>
      <c r="AA1987">
        <v>467.46</v>
      </c>
      <c r="AB1987">
        <v>9</v>
      </c>
      <c r="AC1987">
        <v>191.65860000000001</v>
      </c>
      <c r="AD1987" t="e">
        <v>#N/A</v>
      </c>
      <c r="AE1987" t="s">
        <v>34</v>
      </c>
    </row>
    <row r="1988" spans="1:31" x14ac:dyDescent="0.25">
      <c r="A1988">
        <v>5045</v>
      </c>
      <c r="B1988" t="s">
        <v>4908</v>
      </c>
      <c r="C1988" s="1">
        <v>43779</v>
      </c>
      <c r="D1988">
        <f t="shared" si="311"/>
        <v>10</v>
      </c>
      <c r="E1988" t="str">
        <f t="shared" si="310"/>
        <v>Nov</v>
      </c>
      <c r="F1988">
        <f t="shared" si="312"/>
        <v>2019</v>
      </c>
      <c r="G1988" t="str">
        <f t="shared" si="313"/>
        <v>Sun</v>
      </c>
      <c r="H1988" s="1">
        <v>43782</v>
      </c>
      <c r="I1988">
        <f t="shared" si="314"/>
        <v>13</v>
      </c>
      <c r="J1988" s="1" t="str">
        <f t="shared" si="315"/>
        <v>Nov</v>
      </c>
      <c r="K1988">
        <f t="shared" si="316"/>
        <v>2019</v>
      </c>
      <c r="L1988" s="1" t="str">
        <f t="shared" si="317"/>
        <v>Wed</v>
      </c>
      <c r="M1988">
        <f t="shared" si="318"/>
        <v>3</v>
      </c>
      <c r="N1988" t="s">
        <v>97</v>
      </c>
      <c r="O1988" t="s">
        <v>4909</v>
      </c>
      <c r="P1988" t="s">
        <v>4910</v>
      </c>
      <c r="Q1988" t="s">
        <v>44</v>
      </c>
      <c r="R1988" t="s">
        <v>26</v>
      </c>
      <c r="S1988" t="s">
        <v>45</v>
      </c>
      <c r="T1988" t="s">
        <v>46</v>
      </c>
      <c r="U1988" t="str">
        <f t="shared" si="319"/>
        <v>Los Angeles, California, United States</v>
      </c>
      <c r="V1988" t="s">
        <v>47</v>
      </c>
      <c r="W1988" t="s">
        <v>4915</v>
      </c>
      <c r="X1988" t="s">
        <v>49</v>
      </c>
      <c r="Y1988" t="s">
        <v>123</v>
      </c>
      <c r="Z1988" t="s">
        <v>4916</v>
      </c>
      <c r="AA1988">
        <v>61.4</v>
      </c>
      <c r="AB1988">
        <v>5</v>
      </c>
      <c r="AC1988">
        <v>28.858000000000001</v>
      </c>
      <c r="AD1988" t="e">
        <v>#N/A</v>
      </c>
      <c r="AE1988" t="s">
        <v>34</v>
      </c>
    </row>
    <row r="1989" spans="1:31" x14ac:dyDescent="0.25">
      <c r="A1989">
        <v>5046</v>
      </c>
      <c r="B1989" t="s">
        <v>4908</v>
      </c>
      <c r="C1989" s="1">
        <v>43779</v>
      </c>
      <c r="D1989">
        <f t="shared" si="311"/>
        <v>10</v>
      </c>
      <c r="E1989" t="str">
        <f t="shared" si="310"/>
        <v>Nov</v>
      </c>
      <c r="F1989">
        <f t="shared" si="312"/>
        <v>2019</v>
      </c>
      <c r="G1989" t="str">
        <f t="shared" si="313"/>
        <v>Sun</v>
      </c>
      <c r="H1989" s="1">
        <v>43782</v>
      </c>
      <c r="I1989">
        <f t="shared" si="314"/>
        <v>13</v>
      </c>
      <c r="J1989" s="1" t="str">
        <f t="shared" si="315"/>
        <v>Nov</v>
      </c>
      <c r="K1989">
        <f t="shared" si="316"/>
        <v>2019</v>
      </c>
      <c r="L1989" s="1" t="str">
        <f t="shared" si="317"/>
        <v>Wed</v>
      </c>
      <c r="M1989">
        <f t="shared" si="318"/>
        <v>3</v>
      </c>
      <c r="N1989" t="s">
        <v>97</v>
      </c>
      <c r="O1989" t="s">
        <v>4909</v>
      </c>
      <c r="P1989" t="s">
        <v>4910</v>
      </c>
      <c r="Q1989" t="s">
        <v>44</v>
      </c>
      <c r="R1989" t="s">
        <v>26</v>
      </c>
      <c r="S1989" t="s">
        <v>45</v>
      </c>
      <c r="T1989" t="s">
        <v>46</v>
      </c>
      <c r="U1989" t="str">
        <f t="shared" si="319"/>
        <v>Los Angeles, California, United States</v>
      </c>
      <c r="V1989" t="s">
        <v>47</v>
      </c>
      <c r="W1989" t="s">
        <v>672</v>
      </c>
      <c r="X1989" t="s">
        <v>49</v>
      </c>
      <c r="Y1989" t="s">
        <v>50</v>
      </c>
      <c r="Z1989" t="s">
        <v>673</v>
      </c>
      <c r="AA1989">
        <v>720.76</v>
      </c>
      <c r="AB1989">
        <v>4</v>
      </c>
      <c r="AC1989">
        <v>187.39760000000001</v>
      </c>
      <c r="AD1989" t="e">
        <v>#N/A</v>
      </c>
      <c r="AE1989" t="s">
        <v>34</v>
      </c>
    </row>
    <row r="1990" spans="1:31" x14ac:dyDescent="0.25">
      <c r="A1990">
        <v>5047</v>
      </c>
      <c r="B1990" t="s">
        <v>4908</v>
      </c>
      <c r="C1990" s="1">
        <v>43779</v>
      </c>
      <c r="D1990">
        <f t="shared" si="311"/>
        <v>10</v>
      </c>
      <c r="E1990" t="str">
        <f t="shared" si="310"/>
        <v>Nov</v>
      </c>
      <c r="F1990">
        <f t="shared" si="312"/>
        <v>2019</v>
      </c>
      <c r="G1990" t="str">
        <f t="shared" si="313"/>
        <v>Sun</v>
      </c>
      <c r="H1990" s="1">
        <v>43782</v>
      </c>
      <c r="I1990">
        <f t="shared" si="314"/>
        <v>13</v>
      </c>
      <c r="J1990" s="1" t="str">
        <f t="shared" si="315"/>
        <v>Nov</v>
      </c>
      <c r="K1990">
        <f t="shared" si="316"/>
        <v>2019</v>
      </c>
      <c r="L1990" s="1" t="str">
        <f t="shared" si="317"/>
        <v>Wed</v>
      </c>
      <c r="M1990">
        <f t="shared" si="318"/>
        <v>3</v>
      </c>
      <c r="N1990" t="s">
        <v>97</v>
      </c>
      <c r="O1990" t="s">
        <v>4909</v>
      </c>
      <c r="P1990" t="s">
        <v>4910</v>
      </c>
      <c r="Q1990" t="s">
        <v>44</v>
      </c>
      <c r="R1990" t="s">
        <v>26</v>
      </c>
      <c r="S1990" t="s">
        <v>45</v>
      </c>
      <c r="T1990" t="s">
        <v>46</v>
      </c>
      <c r="U1990" t="str">
        <f t="shared" si="319"/>
        <v>Los Angeles, California, United States</v>
      </c>
      <c r="V1990" t="s">
        <v>47</v>
      </c>
      <c r="W1990" t="s">
        <v>838</v>
      </c>
      <c r="X1990" t="s">
        <v>49</v>
      </c>
      <c r="Y1990" t="s">
        <v>75</v>
      </c>
      <c r="Z1990" t="s">
        <v>839</v>
      </c>
      <c r="AA1990">
        <v>5.1840000000000002</v>
      </c>
      <c r="AB1990">
        <v>3</v>
      </c>
      <c r="AC1990">
        <v>1.8144</v>
      </c>
      <c r="AD1990" t="e">
        <v>#N/A</v>
      </c>
      <c r="AE1990" t="s">
        <v>34</v>
      </c>
    </row>
    <row r="1991" spans="1:31" x14ac:dyDescent="0.25">
      <c r="A1991">
        <v>5048</v>
      </c>
      <c r="B1991" t="s">
        <v>4908</v>
      </c>
      <c r="C1991" s="1">
        <v>43779</v>
      </c>
      <c r="D1991">
        <f t="shared" si="311"/>
        <v>10</v>
      </c>
      <c r="E1991" t="str">
        <f t="shared" si="310"/>
        <v>Nov</v>
      </c>
      <c r="F1991">
        <f t="shared" si="312"/>
        <v>2019</v>
      </c>
      <c r="G1991" t="str">
        <f t="shared" si="313"/>
        <v>Sun</v>
      </c>
      <c r="H1991" s="1">
        <v>43782</v>
      </c>
      <c r="I1991">
        <f t="shared" si="314"/>
        <v>13</v>
      </c>
      <c r="J1991" s="1" t="str">
        <f t="shared" si="315"/>
        <v>Nov</v>
      </c>
      <c r="K1991">
        <f t="shared" si="316"/>
        <v>2019</v>
      </c>
      <c r="L1991" s="1" t="str">
        <f t="shared" si="317"/>
        <v>Wed</v>
      </c>
      <c r="M1991">
        <f t="shared" si="318"/>
        <v>3</v>
      </c>
      <c r="N1991" t="s">
        <v>97</v>
      </c>
      <c r="O1991" t="s">
        <v>4909</v>
      </c>
      <c r="P1991" t="s">
        <v>4910</v>
      </c>
      <c r="Q1991" t="s">
        <v>44</v>
      </c>
      <c r="R1991" t="s">
        <v>26</v>
      </c>
      <c r="S1991" t="s">
        <v>45</v>
      </c>
      <c r="T1991" t="s">
        <v>46</v>
      </c>
      <c r="U1991" t="str">
        <f t="shared" si="319"/>
        <v>Los Angeles, California, United States</v>
      </c>
      <c r="V1991" t="s">
        <v>47</v>
      </c>
      <c r="W1991" t="s">
        <v>4917</v>
      </c>
      <c r="X1991" t="s">
        <v>49</v>
      </c>
      <c r="Y1991" t="s">
        <v>92</v>
      </c>
      <c r="Z1991" t="s">
        <v>4918</v>
      </c>
      <c r="AA1991">
        <v>14.7</v>
      </c>
      <c r="AB1991">
        <v>5</v>
      </c>
      <c r="AC1991">
        <v>3.9689999999999999</v>
      </c>
      <c r="AD1991" t="e">
        <v>#N/A</v>
      </c>
      <c r="AE1991" t="s">
        <v>34</v>
      </c>
    </row>
    <row r="1992" spans="1:31" x14ac:dyDescent="0.25">
      <c r="A1992">
        <v>6792</v>
      </c>
      <c r="B1992" t="s">
        <v>4919</v>
      </c>
      <c r="C1992" s="1">
        <v>43779</v>
      </c>
      <c r="D1992">
        <f t="shared" si="311"/>
        <v>10</v>
      </c>
      <c r="E1992" t="str">
        <f t="shared" si="310"/>
        <v>Nov</v>
      </c>
      <c r="F1992">
        <f t="shared" si="312"/>
        <v>2019</v>
      </c>
      <c r="G1992" t="str">
        <f t="shared" si="313"/>
        <v>Sun</v>
      </c>
      <c r="H1992" s="1">
        <v>43784</v>
      </c>
      <c r="I1992">
        <f t="shared" si="314"/>
        <v>15</v>
      </c>
      <c r="J1992" s="1" t="str">
        <f t="shared" si="315"/>
        <v>Nov</v>
      </c>
      <c r="K1992">
        <f t="shared" si="316"/>
        <v>2019</v>
      </c>
      <c r="L1992" s="1" t="str">
        <f t="shared" si="317"/>
        <v>Fri</v>
      </c>
      <c r="M1992">
        <f t="shared" si="318"/>
        <v>5</v>
      </c>
      <c r="N1992" t="s">
        <v>22</v>
      </c>
      <c r="O1992" t="s">
        <v>417</v>
      </c>
      <c r="P1992" t="s">
        <v>418</v>
      </c>
      <c r="Q1992" t="s">
        <v>111</v>
      </c>
      <c r="R1992" t="s">
        <v>26</v>
      </c>
      <c r="S1992" t="s">
        <v>3392</v>
      </c>
      <c r="T1992" t="s">
        <v>46</v>
      </c>
      <c r="U1992" t="str">
        <f t="shared" si="319"/>
        <v>Sacramento, California, United States</v>
      </c>
      <c r="V1992" t="s">
        <v>47</v>
      </c>
      <c r="W1992" t="s">
        <v>1231</v>
      </c>
      <c r="X1992" t="s">
        <v>31</v>
      </c>
      <c r="Y1992" t="s">
        <v>120</v>
      </c>
      <c r="Z1992" t="s">
        <v>1232</v>
      </c>
      <c r="AA1992">
        <v>9.98</v>
      </c>
      <c r="AB1992">
        <v>1</v>
      </c>
      <c r="AC1992">
        <v>2.7944</v>
      </c>
      <c r="AD1992" t="e">
        <v>#N/A</v>
      </c>
      <c r="AE1992" t="s">
        <v>73</v>
      </c>
    </row>
    <row r="1993" spans="1:31" x14ac:dyDescent="0.25">
      <c r="A1993">
        <v>8374</v>
      </c>
      <c r="B1993" t="s">
        <v>4920</v>
      </c>
      <c r="C1993" s="1">
        <v>43779</v>
      </c>
      <c r="D1993">
        <f t="shared" si="311"/>
        <v>10</v>
      </c>
      <c r="E1993" t="str">
        <f t="shared" si="310"/>
        <v>Nov</v>
      </c>
      <c r="F1993">
        <f t="shared" si="312"/>
        <v>2019</v>
      </c>
      <c r="G1993" t="str">
        <f t="shared" si="313"/>
        <v>Sun</v>
      </c>
      <c r="H1993" s="1">
        <v>43782</v>
      </c>
      <c r="I1993">
        <f t="shared" si="314"/>
        <v>13</v>
      </c>
      <c r="J1993" s="1" t="str">
        <f t="shared" si="315"/>
        <v>Nov</v>
      </c>
      <c r="K1993">
        <f t="shared" si="316"/>
        <v>2019</v>
      </c>
      <c r="L1993" s="1" t="str">
        <f t="shared" si="317"/>
        <v>Wed</v>
      </c>
      <c r="M1993">
        <f t="shared" si="318"/>
        <v>3</v>
      </c>
      <c r="N1993" t="s">
        <v>41</v>
      </c>
      <c r="O1993" t="s">
        <v>1107</v>
      </c>
      <c r="P1993" t="s">
        <v>1108</v>
      </c>
      <c r="Q1993" t="s">
        <v>44</v>
      </c>
      <c r="R1993" t="s">
        <v>26</v>
      </c>
      <c r="S1993" t="s">
        <v>361</v>
      </c>
      <c r="T1993" t="s">
        <v>46</v>
      </c>
      <c r="U1993" t="str">
        <f t="shared" si="319"/>
        <v>San Francisco, California, United States</v>
      </c>
      <c r="V1993" t="s">
        <v>47</v>
      </c>
      <c r="W1993" t="s">
        <v>3996</v>
      </c>
      <c r="X1993" t="s">
        <v>49</v>
      </c>
      <c r="Y1993" t="s">
        <v>50</v>
      </c>
      <c r="Z1993" t="s">
        <v>3997</v>
      </c>
      <c r="AA1993">
        <v>29.74</v>
      </c>
      <c r="AB1993">
        <v>1</v>
      </c>
      <c r="AC1993">
        <v>4.4610000000000003</v>
      </c>
      <c r="AD1993" t="e">
        <v>#N/A</v>
      </c>
      <c r="AE1993" t="s">
        <v>39</v>
      </c>
    </row>
    <row r="1994" spans="1:31" x14ac:dyDescent="0.25">
      <c r="A1994">
        <v>8568</v>
      </c>
      <c r="B1994" t="s">
        <v>4921</v>
      </c>
      <c r="C1994" s="1">
        <v>43779</v>
      </c>
      <c r="D1994">
        <f t="shared" si="311"/>
        <v>10</v>
      </c>
      <c r="E1994" t="str">
        <f t="shared" si="310"/>
        <v>Nov</v>
      </c>
      <c r="F1994">
        <f t="shared" si="312"/>
        <v>2019</v>
      </c>
      <c r="G1994" t="str">
        <f t="shared" si="313"/>
        <v>Sun</v>
      </c>
      <c r="H1994" s="1">
        <v>43781</v>
      </c>
      <c r="I1994">
        <f t="shared" si="314"/>
        <v>12</v>
      </c>
      <c r="J1994" s="1" t="str">
        <f t="shared" si="315"/>
        <v>Nov</v>
      </c>
      <c r="K1994">
        <f t="shared" si="316"/>
        <v>2019</v>
      </c>
      <c r="L1994" s="1" t="str">
        <f t="shared" si="317"/>
        <v>Tue</v>
      </c>
      <c r="M1994">
        <f t="shared" si="318"/>
        <v>2</v>
      </c>
      <c r="N1994" t="s">
        <v>41</v>
      </c>
      <c r="O1994" t="s">
        <v>2573</v>
      </c>
      <c r="P1994" t="s">
        <v>2574</v>
      </c>
      <c r="Q1994" t="s">
        <v>44</v>
      </c>
      <c r="R1994" t="s">
        <v>26</v>
      </c>
      <c r="S1994" t="s">
        <v>1354</v>
      </c>
      <c r="T1994" t="s">
        <v>156</v>
      </c>
      <c r="U1994" t="str">
        <f t="shared" si="319"/>
        <v>Troy, Ohio, United States</v>
      </c>
      <c r="V1994" t="s">
        <v>29</v>
      </c>
      <c r="W1994" t="s">
        <v>1475</v>
      </c>
      <c r="X1994" t="s">
        <v>49</v>
      </c>
      <c r="Y1994" t="s">
        <v>123</v>
      </c>
      <c r="Z1994" t="s">
        <v>1476</v>
      </c>
      <c r="AA1994">
        <v>31.103999999999999</v>
      </c>
      <c r="AB1994">
        <v>6</v>
      </c>
      <c r="AC1994">
        <v>10.8864</v>
      </c>
      <c r="AD1994" t="e">
        <v>#N/A</v>
      </c>
      <c r="AE1994" t="s">
        <v>73</v>
      </c>
    </row>
    <row r="1995" spans="1:31" x14ac:dyDescent="0.25">
      <c r="A1995">
        <v>8802</v>
      </c>
      <c r="B1995" t="s">
        <v>4922</v>
      </c>
      <c r="C1995" s="1">
        <v>43779</v>
      </c>
      <c r="D1995">
        <f t="shared" si="311"/>
        <v>10</v>
      </c>
      <c r="E1995" t="str">
        <f t="shared" si="310"/>
        <v>Nov</v>
      </c>
      <c r="F1995">
        <f t="shared" si="312"/>
        <v>2019</v>
      </c>
      <c r="G1995" t="str">
        <f t="shared" si="313"/>
        <v>Sun</v>
      </c>
      <c r="H1995" s="1">
        <v>43781</v>
      </c>
      <c r="I1995">
        <f t="shared" si="314"/>
        <v>12</v>
      </c>
      <c r="J1995" s="1" t="str">
        <f t="shared" si="315"/>
        <v>Nov</v>
      </c>
      <c r="K1995">
        <f t="shared" si="316"/>
        <v>2019</v>
      </c>
      <c r="L1995" s="1" t="str">
        <f t="shared" si="317"/>
        <v>Tue</v>
      </c>
      <c r="M1995">
        <f t="shared" si="318"/>
        <v>2</v>
      </c>
      <c r="N1995" t="s">
        <v>41</v>
      </c>
      <c r="O1995" t="s">
        <v>4923</v>
      </c>
      <c r="P1995" t="s">
        <v>4924</v>
      </c>
      <c r="Q1995" t="s">
        <v>44</v>
      </c>
      <c r="R1995" t="s">
        <v>26</v>
      </c>
      <c r="S1995" t="s">
        <v>2757</v>
      </c>
      <c r="T1995" t="s">
        <v>69</v>
      </c>
      <c r="U1995" t="str">
        <f t="shared" si="319"/>
        <v>Oklahoma City, Oklahoma, United States</v>
      </c>
      <c r="V1995" t="s">
        <v>57</v>
      </c>
      <c r="W1995" t="s">
        <v>4925</v>
      </c>
      <c r="X1995" t="s">
        <v>36</v>
      </c>
      <c r="Y1995" t="s">
        <v>37</v>
      </c>
      <c r="Z1995" t="s">
        <v>4926</v>
      </c>
      <c r="AA1995">
        <v>221.98</v>
      </c>
      <c r="AB1995">
        <v>2</v>
      </c>
      <c r="AC1995">
        <v>62.154400000000003</v>
      </c>
      <c r="AD1995" t="e">
        <v>#N/A</v>
      </c>
      <c r="AE1995" t="s">
        <v>73</v>
      </c>
    </row>
    <row r="1996" spans="1:31" x14ac:dyDescent="0.25">
      <c r="A1996">
        <v>8803</v>
      </c>
      <c r="B1996" t="s">
        <v>4922</v>
      </c>
      <c r="C1996" s="1">
        <v>43779</v>
      </c>
      <c r="D1996">
        <f t="shared" si="311"/>
        <v>10</v>
      </c>
      <c r="E1996" t="str">
        <f t="shared" si="310"/>
        <v>Nov</v>
      </c>
      <c r="F1996">
        <f t="shared" si="312"/>
        <v>2019</v>
      </c>
      <c r="G1996" t="str">
        <f t="shared" si="313"/>
        <v>Sun</v>
      </c>
      <c r="H1996" s="1">
        <v>43781</v>
      </c>
      <c r="I1996">
        <f t="shared" si="314"/>
        <v>12</v>
      </c>
      <c r="J1996" s="1" t="str">
        <f t="shared" si="315"/>
        <v>Nov</v>
      </c>
      <c r="K1996">
        <f t="shared" si="316"/>
        <v>2019</v>
      </c>
      <c r="L1996" s="1" t="str">
        <f t="shared" si="317"/>
        <v>Tue</v>
      </c>
      <c r="M1996">
        <f t="shared" si="318"/>
        <v>2</v>
      </c>
      <c r="N1996" t="s">
        <v>41</v>
      </c>
      <c r="O1996" t="s">
        <v>4923</v>
      </c>
      <c r="P1996" t="s">
        <v>4924</v>
      </c>
      <c r="Q1996" t="s">
        <v>44</v>
      </c>
      <c r="R1996" t="s">
        <v>26</v>
      </c>
      <c r="S1996" t="s">
        <v>2757</v>
      </c>
      <c r="T1996" t="s">
        <v>69</v>
      </c>
      <c r="U1996" t="str">
        <f t="shared" si="319"/>
        <v>Oklahoma City, Oklahoma, United States</v>
      </c>
      <c r="V1996" t="s">
        <v>57</v>
      </c>
      <c r="W1996" t="s">
        <v>4927</v>
      </c>
      <c r="X1996" t="s">
        <v>31</v>
      </c>
      <c r="Y1996" t="s">
        <v>32</v>
      </c>
      <c r="Z1996" t="s">
        <v>4928</v>
      </c>
      <c r="AA1996">
        <v>341.96</v>
      </c>
      <c r="AB1996">
        <v>2</v>
      </c>
      <c r="AC1996">
        <v>54.7136</v>
      </c>
      <c r="AD1996" t="e">
        <v>#N/A</v>
      </c>
      <c r="AE1996" t="s">
        <v>73</v>
      </c>
    </row>
    <row r="1997" spans="1:31" x14ac:dyDescent="0.25">
      <c r="A1997">
        <v>9249</v>
      </c>
      <c r="B1997" t="s">
        <v>4929</v>
      </c>
      <c r="C1997" s="1">
        <v>43779</v>
      </c>
      <c r="D1997">
        <f t="shared" si="311"/>
        <v>10</v>
      </c>
      <c r="E1997" t="str">
        <f t="shared" si="310"/>
        <v>Nov</v>
      </c>
      <c r="F1997">
        <f t="shared" si="312"/>
        <v>2019</v>
      </c>
      <c r="G1997" t="str">
        <f t="shared" si="313"/>
        <v>Sun</v>
      </c>
      <c r="H1997" s="1">
        <v>43783</v>
      </c>
      <c r="I1997">
        <f t="shared" si="314"/>
        <v>14</v>
      </c>
      <c r="J1997" s="1" t="str">
        <f t="shared" si="315"/>
        <v>Nov</v>
      </c>
      <c r="K1997">
        <f t="shared" si="316"/>
        <v>2019</v>
      </c>
      <c r="L1997" s="1" t="str">
        <f t="shared" si="317"/>
        <v>Thu</v>
      </c>
      <c r="M1997">
        <f t="shared" si="318"/>
        <v>4</v>
      </c>
      <c r="N1997" t="s">
        <v>22</v>
      </c>
      <c r="O1997" t="s">
        <v>4930</v>
      </c>
      <c r="P1997" t="s">
        <v>4931</v>
      </c>
      <c r="Q1997" t="s">
        <v>44</v>
      </c>
      <c r="R1997" t="s">
        <v>26</v>
      </c>
      <c r="S1997" t="s">
        <v>221</v>
      </c>
      <c r="T1997" t="s">
        <v>222</v>
      </c>
      <c r="U1997" t="str">
        <f t="shared" si="319"/>
        <v>New York City, New York, United States</v>
      </c>
      <c r="V1997" t="s">
        <v>29</v>
      </c>
      <c r="W1997" t="s">
        <v>447</v>
      </c>
      <c r="X1997" t="s">
        <v>49</v>
      </c>
      <c r="Y1997" t="s">
        <v>75</v>
      </c>
      <c r="Z1997" t="s">
        <v>448</v>
      </c>
      <c r="AA1997">
        <v>3.64</v>
      </c>
      <c r="AB1997">
        <v>1</v>
      </c>
      <c r="AC1997">
        <v>1.365</v>
      </c>
      <c r="AD1997" t="e">
        <v>#N/A</v>
      </c>
      <c r="AE1997" t="s">
        <v>34</v>
      </c>
    </row>
    <row r="1998" spans="1:31" x14ac:dyDescent="0.25">
      <c r="A1998">
        <v>9250</v>
      </c>
      <c r="B1998" t="s">
        <v>4929</v>
      </c>
      <c r="C1998" s="1">
        <v>43779</v>
      </c>
      <c r="D1998">
        <f t="shared" si="311"/>
        <v>10</v>
      </c>
      <c r="E1998" t="str">
        <f t="shared" si="310"/>
        <v>Nov</v>
      </c>
      <c r="F1998">
        <f t="shared" si="312"/>
        <v>2019</v>
      </c>
      <c r="G1998" t="str">
        <f t="shared" si="313"/>
        <v>Sun</v>
      </c>
      <c r="H1998" s="1">
        <v>43783</v>
      </c>
      <c r="I1998">
        <f t="shared" si="314"/>
        <v>14</v>
      </c>
      <c r="J1998" s="1" t="str">
        <f t="shared" si="315"/>
        <v>Nov</v>
      </c>
      <c r="K1998">
        <f t="shared" si="316"/>
        <v>2019</v>
      </c>
      <c r="L1998" s="1" t="str">
        <f t="shared" si="317"/>
        <v>Thu</v>
      </c>
      <c r="M1998">
        <f t="shared" si="318"/>
        <v>4</v>
      </c>
      <c r="N1998" t="s">
        <v>22</v>
      </c>
      <c r="O1998" t="s">
        <v>4930</v>
      </c>
      <c r="P1998" t="s">
        <v>4931</v>
      </c>
      <c r="Q1998" t="s">
        <v>44</v>
      </c>
      <c r="R1998" t="s">
        <v>26</v>
      </c>
      <c r="S1998" t="s">
        <v>221</v>
      </c>
      <c r="T1998" t="s">
        <v>222</v>
      </c>
      <c r="U1998" t="str">
        <f t="shared" si="319"/>
        <v>New York City, New York, United States</v>
      </c>
      <c r="V1998" t="s">
        <v>29</v>
      </c>
      <c r="W1998" t="s">
        <v>1188</v>
      </c>
      <c r="X1998" t="s">
        <v>36</v>
      </c>
      <c r="Y1998" t="s">
        <v>37</v>
      </c>
      <c r="Z1998" t="s">
        <v>1189</v>
      </c>
      <c r="AA1998">
        <v>881.93</v>
      </c>
      <c r="AB1998">
        <v>7</v>
      </c>
      <c r="AC1998">
        <v>220.48249999999999</v>
      </c>
      <c r="AD1998" t="e">
        <v>#N/A</v>
      </c>
      <c r="AE1998" t="s">
        <v>73</v>
      </c>
    </row>
    <row r="1999" spans="1:31" x14ac:dyDescent="0.25">
      <c r="A1999">
        <v>1780</v>
      </c>
      <c r="B1999" t="s">
        <v>4932</v>
      </c>
      <c r="C1999" s="1">
        <v>43780</v>
      </c>
      <c r="D1999">
        <f t="shared" si="311"/>
        <v>11</v>
      </c>
      <c r="E1999" t="str">
        <f t="shared" si="310"/>
        <v>Nov</v>
      </c>
      <c r="F1999">
        <f t="shared" si="312"/>
        <v>2019</v>
      </c>
      <c r="G1999" t="str">
        <f t="shared" si="313"/>
        <v>Mon</v>
      </c>
      <c r="H1999" s="1">
        <v>43785</v>
      </c>
      <c r="I1999">
        <f t="shared" si="314"/>
        <v>16</v>
      </c>
      <c r="J1999" s="1" t="str">
        <f t="shared" si="315"/>
        <v>Nov</v>
      </c>
      <c r="K1999">
        <f t="shared" si="316"/>
        <v>2019</v>
      </c>
      <c r="L1999" s="1" t="str">
        <f t="shared" si="317"/>
        <v>Sat</v>
      </c>
      <c r="M1999">
        <f t="shared" si="318"/>
        <v>5</v>
      </c>
      <c r="N1999" t="s">
        <v>22</v>
      </c>
      <c r="O1999" t="s">
        <v>911</v>
      </c>
      <c r="P1999" t="s">
        <v>912</v>
      </c>
      <c r="Q1999" t="s">
        <v>44</v>
      </c>
      <c r="R1999" t="s">
        <v>26</v>
      </c>
      <c r="S1999" t="s">
        <v>221</v>
      </c>
      <c r="T1999" t="s">
        <v>222</v>
      </c>
      <c r="U1999" t="str">
        <f t="shared" si="319"/>
        <v>New York City, New York, United States</v>
      </c>
      <c r="V1999" t="s">
        <v>29</v>
      </c>
      <c r="W1999" t="s">
        <v>4933</v>
      </c>
      <c r="X1999" t="s">
        <v>36</v>
      </c>
      <c r="Y1999" t="s">
        <v>59</v>
      </c>
      <c r="Z1999" t="s">
        <v>4934</v>
      </c>
      <c r="AA1999">
        <v>59.97</v>
      </c>
      <c r="AB1999">
        <v>3</v>
      </c>
      <c r="AC1999">
        <v>14.9925</v>
      </c>
      <c r="AD1999" t="e">
        <v>#N/A</v>
      </c>
      <c r="AE1999" t="s">
        <v>34</v>
      </c>
    </row>
    <row r="2000" spans="1:31" x14ac:dyDescent="0.25">
      <c r="A2000">
        <v>1781</v>
      </c>
      <c r="B2000" t="s">
        <v>4932</v>
      </c>
      <c r="C2000" s="1">
        <v>43780</v>
      </c>
      <c r="D2000">
        <f t="shared" si="311"/>
        <v>11</v>
      </c>
      <c r="E2000" t="str">
        <f t="shared" si="310"/>
        <v>Nov</v>
      </c>
      <c r="F2000">
        <f t="shared" si="312"/>
        <v>2019</v>
      </c>
      <c r="G2000" t="str">
        <f t="shared" si="313"/>
        <v>Mon</v>
      </c>
      <c r="H2000" s="1">
        <v>43785</v>
      </c>
      <c r="I2000">
        <f t="shared" si="314"/>
        <v>16</v>
      </c>
      <c r="J2000" s="1" t="str">
        <f t="shared" si="315"/>
        <v>Nov</v>
      </c>
      <c r="K2000">
        <f t="shared" si="316"/>
        <v>2019</v>
      </c>
      <c r="L2000" s="1" t="str">
        <f t="shared" si="317"/>
        <v>Sat</v>
      </c>
      <c r="M2000">
        <f t="shared" si="318"/>
        <v>5</v>
      </c>
      <c r="N2000" t="s">
        <v>22</v>
      </c>
      <c r="O2000" t="s">
        <v>911</v>
      </c>
      <c r="P2000" t="s">
        <v>912</v>
      </c>
      <c r="Q2000" t="s">
        <v>44</v>
      </c>
      <c r="R2000" t="s">
        <v>26</v>
      </c>
      <c r="S2000" t="s">
        <v>221</v>
      </c>
      <c r="T2000" t="s">
        <v>222</v>
      </c>
      <c r="U2000" t="str">
        <f t="shared" si="319"/>
        <v>New York City, New York, United States</v>
      </c>
      <c r="V2000" t="s">
        <v>29</v>
      </c>
      <c r="W2000" t="s">
        <v>3197</v>
      </c>
      <c r="X2000" t="s">
        <v>49</v>
      </c>
      <c r="Y2000" t="s">
        <v>50</v>
      </c>
      <c r="Z2000" t="s">
        <v>3198</v>
      </c>
      <c r="AA2000">
        <v>83.36</v>
      </c>
      <c r="AB2000">
        <v>1</v>
      </c>
      <c r="AC2000">
        <v>20.84</v>
      </c>
      <c r="AD2000" t="e">
        <v>#N/A</v>
      </c>
      <c r="AE2000" t="s">
        <v>73</v>
      </c>
    </row>
    <row r="2001" spans="1:31" x14ac:dyDescent="0.25">
      <c r="A2001">
        <v>2514</v>
      </c>
      <c r="B2001" t="s">
        <v>4935</v>
      </c>
      <c r="C2001" s="1">
        <v>43780</v>
      </c>
      <c r="D2001">
        <f t="shared" si="311"/>
        <v>11</v>
      </c>
      <c r="E2001" t="str">
        <f t="shared" si="310"/>
        <v>Nov</v>
      </c>
      <c r="F2001">
        <f t="shared" si="312"/>
        <v>2019</v>
      </c>
      <c r="G2001" t="str">
        <f t="shared" si="313"/>
        <v>Mon</v>
      </c>
      <c r="H2001" s="1">
        <v>43786</v>
      </c>
      <c r="I2001">
        <f t="shared" si="314"/>
        <v>17</v>
      </c>
      <c r="J2001" s="1" t="str">
        <f t="shared" si="315"/>
        <v>Nov</v>
      </c>
      <c r="K2001">
        <f t="shared" si="316"/>
        <v>2019</v>
      </c>
      <c r="L2001" s="1" t="str">
        <f t="shared" si="317"/>
        <v>Sun</v>
      </c>
      <c r="M2001">
        <f t="shared" si="318"/>
        <v>6</v>
      </c>
      <c r="N2001" t="s">
        <v>22</v>
      </c>
      <c r="O2001" t="s">
        <v>4936</v>
      </c>
      <c r="P2001" t="s">
        <v>4937</v>
      </c>
      <c r="Q2001" t="s">
        <v>25</v>
      </c>
      <c r="R2001" t="s">
        <v>26</v>
      </c>
      <c r="S2001" t="s">
        <v>383</v>
      </c>
      <c r="T2001" t="s">
        <v>384</v>
      </c>
      <c r="U2001" t="str">
        <f t="shared" si="319"/>
        <v>Chicago, Illinois, United States</v>
      </c>
      <c r="V2001" t="s">
        <v>57</v>
      </c>
      <c r="W2001" t="s">
        <v>4938</v>
      </c>
      <c r="X2001" t="s">
        <v>36</v>
      </c>
      <c r="Y2001" t="s">
        <v>59</v>
      </c>
      <c r="Z2001" t="s">
        <v>4939</v>
      </c>
      <c r="AA2001">
        <v>95.968000000000004</v>
      </c>
      <c r="AB2001">
        <v>4</v>
      </c>
      <c r="AC2001">
        <v>1.1996</v>
      </c>
      <c r="AD2001" t="e">
        <v>#N/A</v>
      </c>
      <c r="AE2001" t="s">
        <v>73</v>
      </c>
    </row>
    <row r="2002" spans="1:31" x14ac:dyDescent="0.25">
      <c r="A2002">
        <v>2515</v>
      </c>
      <c r="B2002" t="s">
        <v>4935</v>
      </c>
      <c r="C2002" s="1">
        <v>43780</v>
      </c>
      <c r="D2002">
        <f t="shared" si="311"/>
        <v>11</v>
      </c>
      <c r="E2002" t="str">
        <f t="shared" si="310"/>
        <v>Nov</v>
      </c>
      <c r="F2002">
        <f t="shared" si="312"/>
        <v>2019</v>
      </c>
      <c r="G2002" t="str">
        <f t="shared" si="313"/>
        <v>Mon</v>
      </c>
      <c r="H2002" s="1">
        <v>43786</v>
      </c>
      <c r="I2002">
        <f t="shared" si="314"/>
        <v>17</v>
      </c>
      <c r="J2002" s="1" t="str">
        <f t="shared" si="315"/>
        <v>Nov</v>
      </c>
      <c r="K2002">
        <f t="shared" si="316"/>
        <v>2019</v>
      </c>
      <c r="L2002" s="1" t="str">
        <f t="shared" si="317"/>
        <v>Sun</v>
      </c>
      <c r="M2002">
        <f t="shared" si="318"/>
        <v>6</v>
      </c>
      <c r="N2002" t="s">
        <v>22</v>
      </c>
      <c r="O2002" t="s">
        <v>4936</v>
      </c>
      <c r="P2002" t="s">
        <v>4937</v>
      </c>
      <c r="Q2002" t="s">
        <v>25</v>
      </c>
      <c r="R2002" t="s">
        <v>26</v>
      </c>
      <c r="S2002" t="s">
        <v>383</v>
      </c>
      <c r="T2002" t="s">
        <v>384</v>
      </c>
      <c r="U2002" t="str">
        <f t="shared" si="319"/>
        <v>Chicago, Illinois, United States</v>
      </c>
      <c r="V2002" t="s">
        <v>57</v>
      </c>
      <c r="W2002" t="s">
        <v>1421</v>
      </c>
      <c r="X2002" t="s">
        <v>31</v>
      </c>
      <c r="Y2002" t="s">
        <v>262</v>
      </c>
      <c r="Z2002" t="s">
        <v>1422</v>
      </c>
      <c r="AA2002">
        <v>47.991999999999997</v>
      </c>
      <c r="AB2002">
        <v>2</v>
      </c>
      <c r="AC2002">
        <v>-2.0568</v>
      </c>
      <c r="AD2002" t="e">
        <v>#N/A</v>
      </c>
      <c r="AE2002" t="s">
        <v>39</v>
      </c>
    </row>
    <row r="2003" spans="1:31" x14ac:dyDescent="0.25">
      <c r="A2003">
        <v>2783</v>
      </c>
      <c r="B2003" t="s">
        <v>4940</v>
      </c>
      <c r="C2003" s="1">
        <v>43780</v>
      </c>
      <c r="D2003">
        <f t="shared" si="311"/>
        <v>11</v>
      </c>
      <c r="E2003" t="str">
        <f t="shared" si="310"/>
        <v>Nov</v>
      </c>
      <c r="F2003">
        <f t="shared" si="312"/>
        <v>2019</v>
      </c>
      <c r="G2003" t="str">
        <f t="shared" si="313"/>
        <v>Mon</v>
      </c>
      <c r="H2003" s="1">
        <v>43785</v>
      </c>
      <c r="I2003">
        <f t="shared" si="314"/>
        <v>16</v>
      </c>
      <c r="J2003" s="1" t="str">
        <f t="shared" si="315"/>
        <v>Nov</v>
      </c>
      <c r="K2003">
        <f t="shared" si="316"/>
        <v>2019</v>
      </c>
      <c r="L2003" s="1" t="str">
        <f t="shared" si="317"/>
        <v>Sat</v>
      </c>
      <c r="M2003">
        <f t="shared" si="318"/>
        <v>5</v>
      </c>
      <c r="N2003" t="s">
        <v>22</v>
      </c>
      <c r="O2003" t="s">
        <v>2229</v>
      </c>
      <c r="P2003" t="s">
        <v>2230</v>
      </c>
      <c r="Q2003" t="s">
        <v>44</v>
      </c>
      <c r="R2003" t="s">
        <v>26</v>
      </c>
      <c r="S2003" t="s">
        <v>1460</v>
      </c>
      <c r="T2003" t="s">
        <v>883</v>
      </c>
      <c r="U2003" t="str">
        <f t="shared" si="319"/>
        <v>Detroit, Michigan, United States</v>
      </c>
      <c r="V2003" t="s">
        <v>57</v>
      </c>
      <c r="W2003" t="s">
        <v>2219</v>
      </c>
      <c r="X2003" t="s">
        <v>36</v>
      </c>
      <c r="Y2003" t="s">
        <v>37</v>
      </c>
      <c r="Z2003" t="s">
        <v>2220</v>
      </c>
      <c r="AA2003">
        <v>257.98</v>
      </c>
      <c r="AB2003">
        <v>2</v>
      </c>
      <c r="AC2003">
        <v>74.8142</v>
      </c>
      <c r="AD2003" t="e">
        <v>#N/A</v>
      </c>
      <c r="AE2003" t="s">
        <v>73</v>
      </c>
    </row>
    <row r="2004" spans="1:31" x14ac:dyDescent="0.25">
      <c r="A2004">
        <v>2884</v>
      </c>
      <c r="B2004" t="s">
        <v>4941</v>
      </c>
      <c r="C2004" s="1">
        <v>43780</v>
      </c>
      <c r="D2004">
        <f t="shared" si="311"/>
        <v>11</v>
      </c>
      <c r="E2004" t="str">
        <f t="shared" si="310"/>
        <v>Nov</v>
      </c>
      <c r="F2004">
        <f t="shared" si="312"/>
        <v>2019</v>
      </c>
      <c r="G2004" t="str">
        <f t="shared" si="313"/>
        <v>Mon</v>
      </c>
      <c r="H2004" s="1">
        <v>43785</v>
      </c>
      <c r="I2004">
        <f t="shared" si="314"/>
        <v>16</v>
      </c>
      <c r="J2004" s="1" t="str">
        <f t="shared" si="315"/>
        <v>Nov</v>
      </c>
      <c r="K2004">
        <f t="shared" si="316"/>
        <v>2019</v>
      </c>
      <c r="L2004" s="1" t="str">
        <f t="shared" si="317"/>
        <v>Sat</v>
      </c>
      <c r="M2004">
        <f t="shared" si="318"/>
        <v>5</v>
      </c>
      <c r="N2004" t="s">
        <v>97</v>
      </c>
      <c r="O2004" t="s">
        <v>4942</v>
      </c>
      <c r="P2004" t="s">
        <v>4943</v>
      </c>
      <c r="Q2004" t="s">
        <v>44</v>
      </c>
      <c r="R2004" t="s">
        <v>26</v>
      </c>
      <c r="S2004" t="s">
        <v>361</v>
      </c>
      <c r="T2004" t="s">
        <v>46</v>
      </c>
      <c r="U2004" t="str">
        <f t="shared" si="319"/>
        <v>San Francisco, California, United States</v>
      </c>
      <c r="V2004" t="s">
        <v>47</v>
      </c>
      <c r="W2004" t="s">
        <v>4944</v>
      </c>
      <c r="X2004" t="s">
        <v>31</v>
      </c>
      <c r="Y2004" t="s">
        <v>120</v>
      </c>
      <c r="Z2004" t="s">
        <v>4945</v>
      </c>
      <c r="AA2004">
        <v>6.96</v>
      </c>
      <c r="AB2004">
        <v>4</v>
      </c>
      <c r="AC2004">
        <v>2.2271999999999998</v>
      </c>
      <c r="AD2004" t="e">
        <v>#N/A</v>
      </c>
      <c r="AE2004" t="s">
        <v>73</v>
      </c>
    </row>
    <row r="2005" spans="1:31" x14ac:dyDescent="0.25">
      <c r="A2005">
        <v>4725</v>
      </c>
      <c r="B2005" t="s">
        <v>4946</v>
      </c>
      <c r="C2005" s="1">
        <v>43780</v>
      </c>
      <c r="D2005">
        <f t="shared" si="311"/>
        <v>11</v>
      </c>
      <c r="E2005" t="str">
        <f t="shared" si="310"/>
        <v>Nov</v>
      </c>
      <c r="F2005">
        <f t="shared" si="312"/>
        <v>2019</v>
      </c>
      <c r="G2005" t="str">
        <f t="shared" si="313"/>
        <v>Mon</v>
      </c>
      <c r="H2005" s="1">
        <v>43784</v>
      </c>
      <c r="I2005">
        <f t="shared" si="314"/>
        <v>15</v>
      </c>
      <c r="J2005" s="1" t="str">
        <f t="shared" si="315"/>
        <v>Nov</v>
      </c>
      <c r="K2005">
        <f t="shared" si="316"/>
        <v>2019</v>
      </c>
      <c r="L2005" s="1" t="str">
        <f t="shared" si="317"/>
        <v>Fri</v>
      </c>
      <c r="M2005">
        <f t="shared" si="318"/>
        <v>4</v>
      </c>
      <c r="N2005" t="s">
        <v>22</v>
      </c>
      <c r="O2005" t="s">
        <v>3757</v>
      </c>
      <c r="P2005" t="s">
        <v>3758</v>
      </c>
      <c r="Q2005" t="s">
        <v>111</v>
      </c>
      <c r="R2005" t="s">
        <v>26</v>
      </c>
      <c r="S2005" t="s">
        <v>2127</v>
      </c>
      <c r="T2005" t="s">
        <v>101</v>
      </c>
      <c r="U2005" t="str">
        <f t="shared" si="319"/>
        <v>Apopka, Florida, United States</v>
      </c>
      <c r="V2005" t="s">
        <v>82</v>
      </c>
      <c r="W2005" t="s">
        <v>2021</v>
      </c>
      <c r="X2005" t="s">
        <v>49</v>
      </c>
      <c r="Y2005" t="s">
        <v>75</v>
      </c>
      <c r="Z2005" t="s">
        <v>2022</v>
      </c>
      <c r="AA2005">
        <v>9.8879999999999999</v>
      </c>
      <c r="AB2005">
        <v>2</v>
      </c>
      <c r="AC2005">
        <v>-6.9215999999999998</v>
      </c>
      <c r="AD2005" t="e">
        <v>#N/A</v>
      </c>
      <c r="AE2005" t="s">
        <v>34</v>
      </c>
    </row>
    <row r="2006" spans="1:31" x14ac:dyDescent="0.25">
      <c r="A2006">
        <v>4726</v>
      </c>
      <c r="B2006" t="s">
        <v>4946</v>
      </c>
      <c r="C2006" s="1">
        <v>43780</v>
      </c>
      <c r="D2006">
        <f t="shared" si="311"/>
        <v>11</v>
      </c>
      <c r="E2006" t="str">
        <f t="shared" si="310"/>
        <v>Nov</v>
      </c>
      <c r="F2006">
        <f t="shared" si="312"/>
        <v>2019</v>
      </c>
      <c r="G2006" t="str">
        <f t="shared" si="313"/>
        <v>Mon</v>
      </c>
      <c r="H2006" s="1">
        <v>43784</v>
      </c>
      <c r="I2006">
        <f t="shared" si="314"/>
        <v>15</v>
      </c>
      <c r="J2006" s="1" t="str">
        <f t="shared" si="315"/>
        <v>Nov</v>
      </c>
      <c r="K2006">
        <f t="shared" si="316"/>
        <v>2019</v>
      </c>
      <c r="L2006" s="1" t="str">
        <f t="shared" si="317"/>
        <v>Fri</v>
      </c>
      <c r="M2006">
        <f t="shared" si="318"/>
        <v>4</v>
      </c>
      <c r="N2006" t="s">
        <v>22</v>
      </c>
      <c r="O2006" t="s">
        <v>3757</v>
      </c>
      <c r="P2006" t="s">
        <v>3758</v>
      </c>
      <c r="Q2006" t="s">
        <v>111</v>
      </c>
      <c r="R2006" t="s">
        <v>26</v>
      </c>
      <c r="S2006" t="s">
        <v>2127</v>
      </c>
      <c r="T2006" t="s">
        <v>101</v>
      </c>
      <c r="U2006" t="str">
        <f t="shared" si="319"/>
        <v>Apopka, Florida, United States</v>
      </c>
      <c r="V2006" t="s">
        <v>82</v>
      </c>
      <c r="W2006" t="s">
        <v>2747</v>
      </c>
      <c r="X2006" t="s">
        <v>49</v>
      </c>
      <c r="Y2006" t="s">
        <v>282</v>
      </c>
      <c r="Z2006" t="s">
        <v>2748</v>
      </c>
      <c r="AA2006">
        <v>671.54399999999998</v>
      </c>
      <c r="AB2006">
        <v>3</v>
      </c>
      <c r="AC2006">
        <v>50.3658</v>
      </c>
      <c r="AD2006" t="e">
        <v>#N/A</v>
      </c>
      <c r="AE2006" t="s">
        <v>39</v>
      </c>
    </row>
    <row r="2007" spans="1:31" x14ac:dyDescent="0.25">
      <c r="A2007">
        <v>7030</v>
      </c>
      <c r="B2007" t="s">
        <v>4947</v>
      </c>
      <c r="C2007" s="1">
        <v>43780</v>
      </c>
      <c r="D2007">
        <f t="shared" si="311"/>
        <v>11</v>
      </c>
      <c r="E2007" t="str">
        <f t="shared" si="310"/>
        <v>Nov</v>
      </c>
      <c r="F2007">
        <f t="shared" si="312"/>
        <v>2019</v>
      </c>
      <c r="G2007" t="str">
        <f t="shared" si="313"/>
        <v>Mon</v>
      </c>
      <c r="H2007" s="1">
        <v>43785</v>
      </c>
      <c r="I2007">
        <f t="shared" si="314"/>
        <v>16</v>
      </c>
      <c r="J2007" s="1" t="str">
        <f t="shared" si="315"/>
        <v>Nov</v>
      </c>
      <c r="K2007">
        <f t="shared" si="316"/>
        <v>2019</v>
      </c>
      <c r="L2007" s="1" t="str">
        <f t="shared" si="317"/>
        <v>Sat</v>
      </c>
      <c r="M2007">
        <f t="shared" si="318"/>
        <v>5</v>
      </c>
      <c r="N2007" t="s">
        <v>22</v>
      </c>
      <c r="O2007" t="s">
        <v>1453</v>
      </c>
      <c r="P2007" t="s">
        <v>1454</v>
      </c>
      <c r="Q2007" t="s">
        <v>25</v>
      </c>
      <c r="R2007" t="s">
        <v>26</v>
      </c>
      <c r="S2007" t="s">
        <v>221</v>
      </c>
      <c r="T2007" t="s">
        <v>222</v>
      </c>
      <c r="U2007" t="str">
        <f t="shared" si="319"/>
        <v>New York City, New York, United States</v>
      </c>
      <c r="V2007" t="s">
        <v>29</v>
      </c>
      <c r="W2007" t="s">
        <v>2625</v>
      </c>
      <c r="X2007" t="s">
        <v>49</v>
      </c>
      <c r="Y2007" t="s">
        <v>50</v>
      </c>
      <c r="Z2007" t="s">
        <v>2626</v>
      </c>
      <c r="AA2007">
        <v>28.14</v>
      </c>
      <c r="AB2007">
        <v>3</v>
      </c>
      <c r="AC2007">
        <v>7.8792</v>
      </c>
      <c r="AD2007" t="e">
        <v>#N/A</v>
      </c>
      <c r="AE2007" t="s">
        <v>39</v>
      </c>
    </row>
    <row r="2008" spans="1:31" x14ac:dyDescent="0.25">
      <c r="A2008">
        <v>7031</v>
      </c>
      <c r="B2008" t="s">
        <v>4947</v>
      </c>
      <c r="C2008" s="1">
        <v>43780</v>
      </c>
      <c r="D2008">
        <f t="shared" si="311"/>
        <v>11</v>
      </c>
      <c r="E2008" t="str">
        <f t="shared" si="310"/>
        <v>Nov</v>
      </c>
      <c r="F2008">
        <f t="shared" si="312"/>
        <v>2019</v>
      </c>
      <c r="G2008" t="str">
        <f t="shared" si="313"/>
        <v>Mon</v>
      </c>
      <c r="H2008" s="1">
        <v>43785</v>
      </c>
      <c r="I2008">
        <f t="shared" si="314"/>
        <v>16</v>
      </c>
      <c r="J2008" s="1" t="str">
        <f t="shared" si="315"/>
        <v>Nov</v>
      </c>
      <c r="K2008">
        <f t="shared" si="316"/>
        <v>2019</v>
      </c>
      <c r="L2008" s="1" t="str">
        <f t="shared" si="317"/>
        <v>Sat</v>
      </c>
      <c r="M2008">
        <f t="shared" si="318"/>
        <v>5</v>
      </c>
      <c r="N2008" t="s">
        <v>22</v>
      </c>
      <c r="O2008" t="s">
        <v>1453</v>
      </c>
      <c r="P2008" t="s">
        <v>1454</v>
      </c>
      <c r="Q2008" t="s">
        <v>25</v>
      </c>
      <c r="R2008" t="s">
        <v>26</v>
      </c>
      <c r="S2008" t="s">
        <v>221</v>
      </c>
      <c r="T2008" t="s">
        <v>222</v>
      </c>
      <c r="U2008" t="str">
        <f t="shared" si="319"/>
        <v>New York City, New York, United States</v>
      </c>
      <c r="V2008" t="s">
        <v>29</v>
      </c>
      <c r="W2008" t="s">
        <v>4822</v>
      </c>
      <c r="X2008" t="s">
        <v>36</v>
      </c>
      <c r="Y2008" t="s">
        <v>59</v>
      </c>
      <c r="Z2008" t="s">
        <v>4823</v>
      </c>
      <c r="AA2008">
        <v>36</v>
      </c>
      <c r="AB2008">
        <v>2</v>
      </c>
      <c r="AC2008">
        <v>6.48</v>
      </c>
      <c r="AD2008" t="e">
        <v>#N/A</v>
      </c>
      <c r="AE2008" t="s">
        <v>39</v>
      </c>
    </row>
    <row r="2009" spans="1:31" x14ac:dyDescent="0.25">
      <c r="A2009">
        <v>7032</v>
      </c>
      <c r="B2009" t="s">
        <v>4947</v>
      </c>
      <c r="C2009" s="1">
        <v>43780</v>
      </c>
      <c r="D2009">
        <f t="shared" si="311"/>
        <v>11</v>
      </c>
      <c r="E2009" t="str">
        <f t="shared" si="310"/>
        <v>Nov</v>
      </c>
      <c r="F2009">
        <f t="shared" si="312"/>
        <v>2019</v>
      </c>
      <c r="G2009" t="str">
        <f t="shared" si="313"/>
        <v>Mon</v>
      </c>
      <c r="H2009" s="1">
        <v>43785</v>
      </c>
      <c r="I2009">
        <f t="shared" si="314"/>
        <v>16</v>
      </c>
      <c r="J2009" s="1" t="str">
        <f t="shared" si="315"/>
        <v>Nov</v>
      </c>
      <c r="K2009">
        <f t="shared" si="316"/>
        <v>2019</v>
      </c>
      <c r="L2009" s="1" t="str">
        <f t="shared" si="317"/>
        <v>Sat</v>
      </c>
      <c r="M2009">
        <f t="shared" si="318"/>
        <v>5</v>
      </c>
      <c r="N2009" t="s">
        <v>22</v>
      </c>
      <c r="O2009" t="s">
        <v>1453</v>
      </c>
      <c r="P2009" t="s">
        <v>1454</v>
      </c>
      <c r="Q2009" t="s">
        <v>25</v>
      </c>
      <c r="R2009" t="s">
        <v>26</v>
      </c>
      <c r="S2009" t="s">
        <v>221</v>
      </c>
      <c r="T2009" t="s">
        <v>222</v>
      </c>
      <c r="U2009" t="str">
        <f t="shared" si="319"/>
        <v>New York City, New York, United States</v>
      </c>
      <c r="V2009" t="s">
        <v>29</v>
      </c>
      <c r="W2009" t="s">
        <v>2327</v>
      </c>
      <c r="X2009" t="s">
        <v>49</v>
      </c>
      <c r="Y2009" t="s">
        <v>92</v>
      </c>
      <c r="Z2009" t="s">
        <v>2328</v>
      </c>
      <c r="AA2009">
        <v>92.94</v>
      </c>
      <c r="AB2009">
        <v>3</v>
      </c>
      <c r="AC2009">
        <v>25.093800000000002</v>
      </c>
      <c r="AD2009" t="e">
        <v>#N/A</v>
      </c>
      <c r="AE2009" t="s">
        <v>73</v>
      </c>
    </row>
    <row r="2010" spans="1:31" x14ac:dyDescent="0.25">
      <c r="A2010">
        <v>7033</v>
      </c>
      <c r="B2010" t="s">
        <v>4947</v>
      </c>
      <c r="C2010" s="1">
        <v>43780</v>
      </c>
      <c r="D2010">
        <f t="shared" si="311"/>
        <v>11</v>
      </c>
      <c r="E2010" t="str">
        <f t="shared" si="310"/>
        <v>Nov</v>
      </c>
      <c r="F2010">
        <f t="shared" si="312"/>
        <v>2019</v>
      </c>
      <c r="G2010" t="str">
        <f t="shared" si="313"/>
        <v>Mon</v>
      </c>
      <c r="H2010" s="1">
        <v>43785</v>
      </c>
      <c r="I2010">
        <f t="shared" si="314"/>
        <v>16</v>
      </c>
      <c r="J2010" s="1" t="str">
        <f t="shared" si="315"/>
        <v>Nov</v>
      </c>
      <c r="K2010">
        <f t="shared" si="316"/>
        <v>2019</v>
      </c>
      <c r="L2010" s="1" t="str">
        <f t="shared" si="317"/>
        <v>Sat</v>
      </c>
      <c r="M2010">
        <f t="shared" si="318"/>
        <v>5</v>
      </c>
      <c r="N2010" t="s">
        <v>22</v>
      </c>
      <c r="O2010" t="s">
        <v>1453</v>
      </c>
      <c r="P2010" t="s">
        <v>1454</v>
      </c>
      <c r="Q2010" t="s">
        <v>25</v>
      </c>
      <c r="R2010" t="s">
        <v>26</v>
      </c>
      <c r="S2010" t="s">
        <v>221</v>
      </c>
      <c r="T2010" t="s">
        <v>222</v>
      </c>
      <c r="U2010" t="str">
        <f t="shared" si="319"/>
        <v>New York City, New York, United States</v>
      </c>
      <c r="V2010" t="s">
        <v>29</v>
      </c>
      <c r="W2010" t="s">
        <v>4948</v>
      </c>
      <c r="X2010" t="s">
        <v>31</v>
      </c>
      <c r="Y2010" t="s">
        <v>262</v>
      </c>
      <c r="Z2010" t="s">
        <v>4949</v>
      </c>
      <c r="AA2010">
        <v>245.64599999999999</v>
      </c>
      <c r="AB2010">
        <v>3</v>
      </c>
      <c r="AC2010">
        <v>8.1882000000000001</v>
      </c>
      <c r="AD2010" t="e">
        <v>#N/A</v>
      </c>
      <c r="AE2010" t="s">
        <v>34</v>
      </c>
    </row>
    <row r="2011" spans="1:31" x14ac:dyDescent="0.25">
      <c r="A2011">
        <v>7034</v>
      </c>
      <c r="B2011" t="s">
        <v>4947</v>
      </c>
      <c r="C2011" s="1">
        <v>43780</v>
      </c>
      <c r="D2011">
        <f t="shared" si="311"/>
        <v>11</v>
      </c>
      <c r="E2011" t="str">
        <f t="shared" si="310"/>
        <v>Nov</v>
      </c>
      <c r="F2011">
        <f t="shared" si="312"/>
        <v>2019</v>
      </c>
      <c r="G2011" t="str">
        <f t="shared" si="313"/>
        <v>Mon</v>
      </c>
      <c r="H2011" s="1">
        <v>43785</v>
      </c>
      <c r="I2011">
        <f t="shared" si="314"/>
        <v>16</v>
      </c>
      <c r="J2011" s="1" t="str">
        <f t="shared" si="315"/>
        <v>Nov</v>
      </c>
      <c r="K2011">
        <f t="shared" si="316"/>
        <v>2019</v>
      </c>
      <c r="L2011" s="1" t="str">
        <f t="shared" si="317"/>
        <v>Sat</v>
      </c>
      <c r="M2011">
        <f t="shared" si="318"/>
        <v>5</v>
      </c>
      <c r="N2011" t="s">
        <v>22</v>
      </c>
      <c r="O2011" t="s">
        <v>1453</v>
      </c>
      <c r="P2011" t="s">
        <v>1454</v>
      </c>
      <c r="Q2011" t="s">
        <v>25</v>
      </c>
      <c r="R2011" t="s">
        <v>26</v>
      </c>
      <c r="S2011" t="s">
        <v>221</v>
      </c>
      <c r="T2011" t="s">
        <v>222</v>
      </c>
      <c r="U2011" t="str">
        <f t="shared" si="319"/>
        <v>New York City, New York, United States</v>
      </c>
      <c r="V2011" t="s">
        <v>29</v>
      </c>
      <c r="W2011" t="s">
        <v>3671</v>
      </c>
      <c r="X2011" t="s">
        <v>49</v>
      </c>
      <c r="Y2011" t="s">
        <v>75</v>
      </c>
      <c r="Z2011" t="s">
        <v>3672</v>
      </c>
      <c r="AA2011">
        <v>55.008000000000003</v>
      </c>
      <c r="AB2011">
        <v>3</v>
      </c>
      <c r="AC2011">
        <v>17.190000000000001</v>
      </c>
      <c r="AD2011" t="e">
        <v>#N/A</v>
      </c>
      <c r="AE2011" t="s">
        <v>34</v>
      </c>
    </row>
    <row r="2012" spans="1:31" x14ac:dyDescent="0.25">
      <c r="A2012">
        <v>7035</v>
      </c>
      <c r="B2012" t="s">
        <v>4947</v>
      </c>
      <c r="C2012" s="1">
        <v>43780</v>
      </c>
      <c r="D2012">
        <f t="shared" si="311"/>
        <v>11</v>
      </c>
      <c r="E2012" t="str">
        <f t="shared" si="310"/>
        <v>Nov</v>
      </c>
      <c r="F2012">
        <f t="shared" si="312"/>
        <v>2019</v>
      </c>
      <c r="G2012" t="str">
        <f t="shared" si="313"/>
        <v>Mon</v>
      </c>
      <c r="H2012" s="1">
        <v>43785</v>
      </c>
      <c r="I2012">
        <f t="shared" si="314"/>
        <v>16</v>
      </c>
      <c r="J2012" s="1" t="str">
        <f t="shared" si="315"/>
        <v>Nov</v>
      </c>
      <c r="K2012">
        <f t="shared" si="316"/>
        <v>2019</v>
      </c>
      <c r="L2012" s="1" t="str">
        <f t="shared" si="317"/>
        <v>Sat</v>
      </c>
      <c r="M2012">
        <f t="shared" si="318"/>
        <v>5</v>
      </c>
      <c r="N2012" t="s">
        <v>22</v>
      </c>
      <c r="O2012" t="s">
        <v>1453</v>
      </c>
      <c r="P2012" t="s">
        <v>1454</v>
      </c>
      <c r="Q2012" t="s">
        <v>25</v>
      </c>
      <c r="R2012" t="s">
        <v>26</v>
      </c>
      <c r="S2012" t="s">
        <v>221</v>
      </c>
      <c r="T2012" t="s">
        <v>222</v>
      </c>
      <c r="U2012" t="str">
        <f t="shared" si="319"/>
        <v>New York City, New York, United States</v>
      </c>
      <c r="V2012" t="s">
        <v>29</v>
      </c>
      <c r="W2012" t="s">
        <v>138</v>
      </c>
      <c r="X2012" t="s">
        <v>49</v>
      </c>
      <c r="Y2012" t="s">
        <v>75</v>
      </c>
      <c r="Z2012" t="s">
        <v>139</v>
      </c>
      <c r="AA2012">
        <v>35.231999999999999</v>
      </c>
      <c r="AB2012">
        <v>3</v>
      </c>
      <c r="AC2012">
        <v>11.4504</v>
      </c>
      <c r="AD2012" t="e">
        <v>#N/A</v>
      </c>
      <c r="AE2012" t="s">
        <v>34</v>
      </c>
    </row>
    <row r="2013" spans="1:31" x14ac:dyDescent="0.25">
      <c r="A2013">
        <v>8120</v>
      </c>
      <c r="B2013" t="s">
        <v>4950</v>
      </c>
      <c r="C2013" s="1">
        <v>43780</v>
      </c>
      <c r="D2013">
        <f t="shared" si="311"/>
        <v>11</v>
      </c>
      <c r="E2013" t="str">
        <f t="shared" si="310"/>
        <v>Nov</v>
      </c>
      <c r="F2013">
        <f t="shared" si="312"/>
        <v>2019</v>
      </c>
      <c r="G2013" t="str">
        <f t="shared" si="313"/>
        <v>Mon</v>
      </c>
      <c r="H2013" s="1">
        <v>43785</v>
      </c>
      <c r="I2013">
        <f t="shared" si="314"/>
        <v>16</v>
      </c>
      <c r="J2013" s="1" t="str">
        <f t="shared" si="315"/>
        <v>Nov</v>
      </c>
      <c r="K2013">
        <f t="shared" si="316"/>
        <v>2019</v>
      </c>
      <c r="L2013" s="1" t="str">
        <f t="shared" si="317"/>
        <v>Sat</v>
      </c>
      <c r="M2013">
        <f t="shared" si="318"/>
        <v>5</v>
      </c>
      <c r="N2013" t="s">
        <v>22</v>
      </c>
      <c r="O2013" t="s">
        <v>4951</v>
      </c>
      <c r="P2013" t="s">
        <v>4952</v>
      </c>
      <c r="Q2013" t="s">
        <v>44</v>
      </c>
      <c r="R2013" t="s">
        <v>26</v>
      </c>
      <c r="S2013" t="s">
        <v>361</v>
      </c>
      <c r="T2013" t="s">
        <v>46</v>
      </c>
      <c r="U2013" t="str">
        <f t="shared" si="319"/>
        <v>San Francisco, California, United States</v>
      </c>
      <c r="V2013" t="s">
        <v>47</v>
      </c>
      <c r="W2013" t="s">
        <v>4953</v>
      </c>
      <c r="X2013" t="s">
        <v>31</v>
      </c>
      <c r="Y2013" t="s">
        <v>120</v>
      </c>
      <c r="Z2013" t="s">
        <v>4954</v>
      </c>
      <c r="AA2013">
        <v>41.96</v>
      </c>
      <c r="AB2013">
        <v>2</v>
      </c>
      <c r="AC2013">
        <v>10.909599999999999</v>
      </c>
      <c r="AD2013" t="e">
        <v>#N/A</v>
      </c>
      <c r="AE2013" t="s">
        <v>39</v>
      </c>
    </row>
    <row r="2014" spans="1:31" x14ac:dyDescent="0.25">
      <c r="A2014">
        <v>8121</v>
      </c>
      <c r="B2014" t="s">
        <v>4950</v>
      </c>
      <c r="C2014" s="1">
        <v>43780</v>
      </c>
      <c r="D2014">
        <f t="shared" si="311"/>
        <v>11</v>
      </c>
      <c r="E2014" t="str">
        <f t="shared" si="310"/>
        <v>Nov</v>
      </c>
      <c r="F2014">
        <f t="shared" si="312"/>
        <v>2019</v>
      </c>
      <c r="G2014" t="str">
        <f t="shared" si="313"/>
        <v>Mon</v>
      </c>
      <c r="H2014" s="1">
        <v>43785</v>
      </c>
      <c r="I2014">
        <f t="shared" si="314"/>
        <v>16</v>
      </c>
      <c r="J2014" s="1" t="str">
        <f t="shared" si="315"/>
        <v>Nov</v>
      </c>
      <c r="K2014">
        <f t="shared" si="316"/>
        <v>2019</v>
      </c>
      <c r="L2014" s="1" t="str">
        <f t="shared" si="317"/>
        <v>Sat</v>
      </c>
      <c r="M2014">
        <f t="shared" si="318"/>
        <v>5</v>
      </c>
      <c r="N2014" t="s">
        <v>22</v>
      </c>
      <c r="O2014" t="s">
        <v>4951</v>
      </c>
      <c r="P2014" t="s">
        <v>4952</v>
      </c>
      <c r="Q2014" t="s">
        <v>44</v>
      </c>
      <c r="R2014" t="s">
        <v>26</v>
      </c>
      <c r="S2014" t="s">
        <v>361</v>
      </c>
      <c r="T2014" t="s">
        <v>46</v>
      </c>
      <c r="U2014" t="str">
        <f t="shared" si="319"/>
        <v>San Francisco, California, United States</v>
      </c>
      <c r="V2014" t="s">
        <v>47</v>
      </c>
      <c r="W2014" t="s">
        <v>4955</v>
      </c>
      <c r="X2014" t="s">
        <v>31</v>
      </c>
      <c r="Y2014" t="s">
        <v>262</v>
      </c>
      <c r="Z2014" t="s">
        <v>4956</v>
      </c>
      <c r="AA2014">
        <v>451.15199999999999</v>
      </c>
      <c r="AB2014">
        <v>3</v>
      </c>
      <c r="AC2014">
        <v>0</v>
      </c>
      <c r="AD2014" t="e">
        <v>#N/A</v>
      </c>
      <c r="AE2014" t="s">
        <v>34</v>
      </c>
    </row>
    <row r="2015" spans="1:31" x14ac:dyDescent="0.25">
      <c r="A2015">
        <v>8122</v>
      </c>
      <c r="B2015" t="s">
        <v>4950</v>
      </c>
      <c r="C2015" s="1">
        <v>43780</v>
      </c>
      <c r="D2015">
        <f t="shared" si="311"/>
        <v>11</v>
      </c>
      <c r="E2015" t="str">
        <f t="shared" si="310"/>
        <v>Nov</v>
      </c>
      <c r="F2015">
        <f t="shared" si="312"/>
        <v>2019</v>
      </c>
      <c r="G2015" t="str">
        <f t="shared" si="313"/>
        <v>Mon</v>
      </c>
      <c r="H2015" s="1">
        <v>43785</v>
      </c>
      <c r="I2015">
        <f t="shared" si="314"/>
        <v>16</v>
      </c>
      <c r="J2015" s="1" t="str">
        <f t="shared" si="315"/>
        <v>Nov</v>
      </c>
      <c r="K2015">
        <f t="shared" si="316"/>
        <v>2019</v>
      </c>
      <c r="L2015" s="1" t="str">
        <f t="shared" si="317"/>
        <v>Sat</v>
      </c>
      <c r="M2015">
        <f t="shared" si="318"/>
        <v>5</v>
      </c>
      <c r="N2015" t="s">
        <v>22</v>
      </c>
      <c r="O2015" t="s">
        <v>4951</v>
      </c>
      <c r="P2015" t="s">
        <v>4952</v>
      </c>
      <c r="Q2015" t="s">
        <v>44</v>
      </c>
      <c r="R2015" t="s">
        <v>26</v>
      </c>
      <c r="S2015" t="s">
        <v>361</v>
      </c>
      <c r="T2015" t="s">
        <v>46</v>
      </c>
      <c r="U2015" t="str">
        <f t="shared" si="319"/>
        <v>San Francisco, California, United States</v>
      </c>
      <c r="V2015" t="s">
        <v>47</v>
      </c>
      <c r="W2015" t="s">
        <v>1927</v>
      </c>
      <c r="X2015" t="s">
        <v>49</v>
      </c>
      <c r="Y2015" t="s">
        <v>75</v>
      </c>
      <c r="Z2015" t="s">
        <v>1928</v>
      </c>
      <c r="AA2015">
        <v>31.504000000000001</v>
      </c>
      <c r="AB2015">
        <v>11</v>
      </c>
      <c r="AC2015">
        <v>11.026400000000001</v>
      </c>
      <c r="AD2015" t="e">
        <v>#N/A</v>
      </c>
      <c r="AE2015" t="s">
        <v>34</v>
      </c>
    </row>
    <row r="2016" spans="1:31" x14ac:dyDescent="0.25">
      <c r="A2016">
        <v>8469</v>
      </c>
      <c r="B2016" t="s">
        <v>4957</v>
      </c>
      <c r="C2016" s="1">
        <v>43780</v>
      </c>
      <c r="D2016">
        <f t="shared" si="311"/>
        <v>11</v>
      </c>
      <c r="E2016" t="str">
        <f t="shared" si="310"/>
        <v>Nov</v>
      </c>
      <c r="F2016">
        <f t="shared" si="312"/>
        <v>2019</v>
      </c>
      <c r="G2016" t="str">
        <f t="shared" si="313"/>
        <v>Mon</v>
      </c>
      <c r="H2016" s="1">
        <v>43786</v>
      </c>
      <c r="I2016">
        <f t="shared" si="314"/>
        <v>17</v>
      </c>
      <c r="J2016" s="1" t="str">
        <f t="shared" si="315"/>
        <v>Nov</v>
      </c>
      <c r="K2016">
        <f t="shared" si="316"/>
        <v>2019</v>
      </c>
      <c r="L2016" s="1" t="str">
        <f t="shared" si="317"/>
        <v>Sun</v>
      </c>
      <c r="M2016">
        <f t="shared" si="318"/>
        <v>6</v>
      </c>
      <c r="N2016" t="s">
        <v>22</v>
      </c>
      <c r="O2016" t="s">
        <v>2202</v>
      </c>
      <c r="P2016" t="s">
        <v>2203</v>
      </c>
      <c r="Q2016" t="s">
        <v>25</v>
      </c>
      <c r="R2016" t="s">
        <v>26</v>
      </c>
      <c r="S2016" t="s">
        <v>4958</v>
      </c>
      <c r="T2016" t="s">
        <v>765</v>
      </c>
      <c r="U2016" t="str">
        <f t="shared" si="319"/>
        <v>Noblesville, Indiana, United States</v>
      </c>
      <c r="V2016" t="s">
        <v>57</v>
      </c>
      <c r="W2016" t="s">
        <v>4959</v>
      </c>
      <c r="X2016" t="s">
        <v>31</v>
      </c>
      <c r="Y2016" t="s">
        <v>71</v>
      </c>
      <c r="Z2016" t="s">
        <v>4960</v>
      </c>
      <c r="AA2016">
        <v>2678.94</v>
      </c>
      <c r="AB2016">
        <v>6</v>
      </c>
      <c r="AC2016">
        <v>241.1046</v>
      </c>
      <c r="AD2016" t="e">
        <v>#N/A</v>
      </c>
      <c r="AE2016" t="s">
        <v>34</v>
      </c>
    </row>
    <row r="2017" spans="1:31" x14ac:dyDescent="0.25">
      <c r="A2017">
        <v>9400</v>
      </c>
      <c r="B2017" t="s">
        <v>4961</v>
      </c>
      <c r="C2017" s="1">
        <v>43780</v>
      </c>
      <c r="D2017">
        <f t="shared" si="311"/>
        <v>11</v>
      </c>
      <c r="E2017" t="str">
        <f t="shared" si="310"/>
        <v>Nov</v>
      </c>
      <c r="F2017">
        <f t="shared" si="312"/>
        <v>2019</v>
      </c>
      <c r="G2017" t="str">
        <f t="shared" si="313"/>
        <v>Mon</v>
      </c>
      <c r="H2017" s="1">
        <v>43784</v>
      </c>
      <c r="I2017">
        <f t="shared" si="314"/>
        <v>15</v>
      </c>
      <c r="J2017" s="1" t="str">
        <f t="shared" si="315"/>
        <v>Nov</v>
      </c>
      <c r="K2017">
        <f t="shared" si="316"/>
        <v>2019</v>
      </c>
      <c r="L2017" s="1" t="str">
        <f t="shared" si="317"/>
        <v>Fri</v>
      </c>
      <c r="M2017">
        <f t="shared" si="318"/>
        <v>4</v>
      </c>
      <c r="N2017" t="s">
        <v>22</v>
      </c>
      <c r="O2017" t="s">
        <v>4962</v>
      </c>
      <c r="P2017" t="s">
        <v>4963</v>
      </c>
      <c r="Q2017" t="s">
        <v>44</v>
      </c>
      <c r="R2017" t="s">
        <v>26</v>
      </c>
      <c r="S2017" t="s">
        <v>4964</v>
      </c>
      <c r="T2017" t="s">
        <v>384</v>
      </c>
      <c r="U2017" t="str">
        <f t="shared" si="319"/>
        <v>Arlington Heights, Illinois, United States</v>
      </c>
      <c r="V2017" t="s">
        <v>57</v>
      </c>
      <c r="W2017" t="s">
        <v>4750</v>
      </c>
      <c r="X2017" t="s">
        <v>49</v>
      </c>
      <c r="Y2017" t="s">
        <v>92</v>
      </c>
      <c r="Z2017" t="s">
        <v>4751</v>
      </c>
      <c r="AA2017">
        <v>14.112</v>
      </c>
      <c r="AB2017">
        <v>6</v>
      </c>
      <c r="AC2017">
        <v>1.2347999999999999</v>
      </c>
      <c r="AD2017" t="e">
        <v>#N/A</v>
      </c>
      <c r="AE2017" t="s">
        <v>73</v>
      </c>
    </row>
    <row r="2018" spans="1:31" x14ac:dyDescent="0.25">
      <c r="A2018">
        <v>1074</v>
      </c>
      <c r="B2018" t="s">
        <v>4965</v>
      </c>
      <c r="C2018" s="1">
        <v>43781</v>
      </c>
      <c r="D2018">
        <f t="shared" si="311"/>
        <v>12</v>
      </c>
      <c r="E2018" t="str">
        <f t="shared" si="310"/>
        <v>Nov</v>
      </c>
      <c r="F2018">
        <f t="shared" si="312"/>
        <v>2019</v>
      </c>
      <c r="G2018" t="str">
        <f t="shared" si="313"/>
        <v>Tue</v>
      </c>
      <c r="H2018" s="1">
        <v>43788</v>
      </c>
      <c r="I2018">
        <f t="shared" si="314"/>
        <v>19</v>
      </c>
      <c r="J2018" s="1" t="str">
        <f t="shared" si="315"/>
        <v>Nov</v>
      </c>
      <c r="K2018">
        <f t="shared" si="316"/>
        <v>2019</v>
      </c>
      <c r="L2018" s="1" t="str">
        <f t="shared" si="317"/>
        <v>Tue</v>
      </c>
      <c r="M2018">
        <f t="shared" si="318"/>
        <v>7</v>
      </c>
      <c r="N2018" t="s">
        <v>22</v>
      </c>
      <c r="O2018" t="s">
        <v>2269</v>
      </c>
      <c r="P2018" t="s">
        <v>2270</v>
      </c>
      <c r="Q2018" t="s">
        <v>44</v>
      </c>
      <c r="R2018" t="s">
        <v>26</v>
      </c>
      <c r="S2018" t="s">
        <v>3027</v>
      </c>
      <c r="T2018" t="s">
        <v>468</v>
      </c>
      <c r="U2018" t="str">
        <f t="shared" si="319"/>
        <v>Mesa, Arizona, United States</v>
      </c>
      <c r="V2018" t="s">
        <v>47</v>
      </c>
      <c r="W2018" t="s">
        <v>670</v>
      </c>
      <c r="X2018" t="s">
        <v>49</v>
      </c>
      <c r="Y2018" t="s">
        <v>75</v>
      </c>
      <c r="Z2018" t="s">
        <v>671</v>
      </c>
      <c r="AA2018">
        <v>6.27</v>
      </c>
      <c r="AB2018">
        <v>5</v>
      </c>
      <c r="AC2018">
        <v>-4.5979999999999999</v>
      </c>
      <c r="AD2018" t="e">
        <v>#N/A</v>
      </c>
      <c r="AE2018" t="s">
        <v>39</v>
      </c>
    </row>
    <row r="2019" spans="1:31" x14ac:dyDescent="0.25">
      <c r="A2019">
        <v>1075</v>
      </c>
      <c r="B2019" t="s">
        <v>4965</v>
      </c>
      <c r="C2019" s="1">
        <v>43781</v>
      </c>
      <c r="D2019">
        <f t="shared" si="311"/>
        <v>12</v>
      </c>
      <c r="E2019" t="str">
        <f t="shared" si="310"/>
        <v>Nov</v>
      </c>
      <c r="F2019">
        <f t="shared" si="312"/>
        <v>2019</v>
      </c>
      <c r="G2019" t="str">
        <f t="shared" si="313"/>
        <v>Tue</v>
      </c>
      <c r="H2019" s="1">
        <v>43788</v>
      </c>
      <c r="I2019">
        <f t="shared" si="314"/>
        <v>19</v>
      </c>
      <c r="J2019" s="1" t="str">
        <f t="shared" si="315"/>
        <v>Nov</v>
      </c>
      <c r="K2019">
        <f t="shared" si="316"/>
        <v>2019</v>
      </c>
      <c r="L2019" s="1" t="str">
        <f t="shared" si="317"/>
        <v>Tue</v>
      </c>
      <c r="M2019">
        <f t="shared" si="318"/>
        <v>7</v>
      </c>
      <c r="N2019" t="s">
        <v>22</v>
      </c>
      <c r="O2019" t="s">
        <v>2269</v>
      </c>
      <c r="P2019" t="s">
        <v>2270</v>
      </c>
      <c r="Q2019" t="s">
        <v>44</v>
      </c>
      <c r="R2019" t="s">
        <v>26</v>
      </c>
      <c r="S2019" t="s">
        <v>3027</v>
      </c>
      <c r="T2019" t="s">
        <v>468</v>
      </c>
      <c r="U2019" t="str">
        <f t="shared" si="319"/>
        <v>Mesa, Arizona, United States</v>
      </c>
      <c r="V2019" t="s">
        <v>47</v>
      </c>
      <c r="W2019" t="s">
        <v>1690</v>
      </c>
      <c r="X2019" t="s">
        <v>49</v>
      </c>
      <c r="Y2019" t="s">
        <v>75</v>
      </c>
      <c r="Z2019" t="s">
        <v>1691</v>
      </c>
      <c r="AA2019">
        <v>4.3680000000000003</v>
      </c>
      <c r="AB2019">
        <v>7</v>
      </c>
      <c r="AC2019">
        <v>-3.3488000000000002</v>
      </c>
      <c r="AD2019" t="e">
        <v>#N/A</v>
      </c>
      <c r="AE2019" t="s">
        <v>34</v>
      </c>
    </row>
    <row r="2020" spans="1:31" x14ac:dyDescent="0.25">
      <c r="A2020">
        <v>1076</v>
      </c>
      <c r="B2020" t="s">
        <v>4965</v>
      </c>
      <c r="C2020" s="1">
        <v>43781</v>
      </c>
      <c r="D2020">
        <f t="shared" si="311"/>
        <v>12</v>
      </c>
      <c r="E2020" t="str">
        <f t="shared" si="310"/>
        <v>Nov</v>
      </c>
      <c r="F2020">
        <f t="shared" si="312"/>
        <v>2019</v>
      </c>
      <c r="G2020" t="str">
        <f t="shared" si="313"/>
        <v>Tue</v>
      </c>
      <c r="H2020" s="1">
        <v>43788</v>
      </c>
      <c r="I2020">
        <f t="shared" si="314"/>
        <v>19</v>
      </c>
      <c r="J2020" s="1" t="str">
        <f t="shared" si="315"/>
        <v>Nov</v>
      </c>
      <c r="K2020">
        <f t="shared" si="316"/>
        <v>2019</v>
      </c>
      <c r="L2020" s="1" t="str">
        <f t="shared" si="317"/>
        <v>Tue</v>
      </c>
      <c r="M2020">
        <f t="shared" si="318"/>
        <v>7</v>
      </c>
      <c r="N2020" t="s">
        <v>22</v>
      </c>
      <c r="O2020" t="s">
        <v>2269</v>
      </c>
      <c r="P2020" t="s">
        <v>2270</v>
      </c>
      <c r="Q2020" t="s">
        <v>44</v>
      </c>
      <c r="R2020" t="s">
        <v>26</v>
      </c>
      <c r="S2020" t="s">
        <v>3027</v>
      </c>
      <c r="T2020" t="s">
        <v>468</v>
      </c>
      <c r="U2020" t="str">
        <f t="shared" si="319"/>
        <v>Mesa, Arizona, United States</v>
      </c>
      <c r="V2020" t="s">
        <v>47</v>
      </c>
      <c r="W2020" t="s">
        <v>4933</v>
      </c>
      <c r="X2020" t="s">
        <v>36</v>
      </c>
      <c r="Y2020" t="s">
        <v>59</v>
      </c>
      <c r="Z2020" t="s">
        <v>4934</v>
      </c>
      <c r="AA2020">
        <v>31.984000000000002</v>
      </c>
      <c r="AB2020">
        <v>2</v>
      </c>
      <c r="AC2020">
        <v>1.9990000000000001</v>
      </c>
      <c r="AD2020" t="e">
        <v>#N/A</v>
      </c>
      <c r="AE2020" t="s">
        <v>73</v>
      </c>
    </row>
    <row r="2021" spans="1:31" x14ac:dyDescent="0.25">
      <c r="A2021">
        <v>1137</v>
      </c>
      <c r="B2021" t="s">
        <v>4966</v>
      </c>
      <c r="C2021" s="1">
        <v>43781</v>
      </c>
      <c r="D2021">
        <f t="shared" si="311"/>
        <v>12</v>
      </c>
      <c r="E2021" t="str">
        <f t="shared" si="310"/>
        <v>Nov</v>
      </c>
      <c r="F2021">
        <f t="shared" si="312"/>
        <v>2019</v>
      </c>
      <c r="G2021" t="str">
        <f t="shared" si="313"/>
        <v>Tue</v>
      </c>
      <c r="H2021" s="1">
        <v>43784</v>
      </c>
      <c r="I2021">
        <f t="shared" si="314"/>
        <v>15</v>
      </c>
      <c r="J2021" s="1" t="str">
        <f t="shared" si="315"/>
        <v>Nov</v>
      </c>
      <c r="K2021">
        <f t="shared" si="316"/>
        <v>2019</v>
      </c>
      <c r="L2021" s="1" t="str">
        <f t="shared" si="317"/>
        <v>Fri</v>
      </c>
      <c r="M2021">
        <f t="shared" si="318"/>
        <v>3</v>
      </c>
      <c r="N2021" t="s">
        <v>97</v>
      </c>
      <c r="O2021" t="s">
        <v>4192</v>
      </c>
      <c r="P2021" t="s">
        <v>4193</v>
      </c>
      <c r="Q2021" t="s">
        <v>25</v>
      </c>
      <c r="R2021" t="s">
        <v>26</v>
      </c>
      <c r="S2021" t="s">
        <v>4401</v>
      </c>
      <c r="T2021" t="s">
        <v>765</v>
      </c>
      <c r="U2021" t="str">
        <f t="shared" si="319"/>
        <v>La Porte, Indiana, United States</v>
      </c>
      <c r="V2021" t="s">
        <v>57</v>
      </c>
      <c r="W2021" t="s">
        <v>4967</v>
      </c>
      <c r="X2021" t="s">
        <v>49</v>
      </c>
      <c r="Y2021" t="s">
        <v>204</v>
      </c>
      <c r="Z2021" t="s">
        <v>4968</v>
      </c>
      <c r="AA2021">
        <v>287.52</v>
      </c>
      <c r="AB2021">
        <v>8</v>
      </c>
      <c r="AC2021">
        <v>129.38399999999999</v>
      </c>
      <c r="AD2021" t="e">
        <v>#N/A</v>
      </c>
      <c r="AE2021" t="s">
        <v>34</v>
      </c>
    </row>
    <row r="2022" spans="1:31" x14ac:dyDescent="0.25">
      <c r="A2022">
        <v>1138</v>
      </c>
      <c r="B2022" t="s">
        <v>4966</v>
      </c>
      <c r="C2022" s="1">
        <v>43781</v>
      </c>
      <c r="D2022">
        <f t="shared" si="311"/>
        <v>12</v>
      </c>
      <c r="E2022" t="str">
        <f t="shared" si="310"/>
        <v>Nov</v>
      </c>
      <c r="F2022">
        <f t="shared" si="312"/>
        <v>2019</v>
      </c>
      <c r="G2022" t="str">
        <f t="shared" si="313"/>
        <v>Tue</v>
      </c>
      <c r="H2022" s="1">
        <v>43784</v>
      </c>
      <c r="I2022">
        <f t="shared" si="314"/>
        <v>15</v>
      </c>
      <c r="J2022" s="1" t="str">
        <f t="shared" si="315"/>
        <v>Nov</v>
      </c>
      <c r="K2022">
        <f t="shared" si="316"/>
        <v>2019</v>
      </c>
      <c r="L2022" s="1" t="str">
        <f t="shared" si="317"/>
        <v>Fri</v>
      </c>
      <c r="M2022">
        <f t="shared" si="318"/>
        <v>3</v>
      </c>
      <c r="N2022" t="s">
        <v>97</v>
      </c>
      <c r="O2022" t="s">
        <v>4192</v>
      </c>
      <c r="P2022" t="s">
        <v>4193</v>
      </c>
      <c r="Q2022" t="s">
        <v>25</v>
      </c>
      <c r="R2022" t="s">
        <v>26</v>
      </c>
      <c r="S2022" t="s">
        <v>4401</v>
      </c>
      <c r="T2022" t="s">
        <v>765</v>
      </c>
      <c r="U2022" t="str">
        <f t="shared" si="319"/>
        <v>La Porte, Indiana, United States</v>
      </c>
      <c r="V2022" t="s">
        <v>57</v>
      </c>
      <c r="W2022" t="s">
        <v>1300</v>
      </c>
      <c r="X2022" t="s">
        <v>49</v>
      </c>
      <c r="Y2022" t="s">
        <v>282</v>
      </c>
      <c r="Z2022" t="s">
        <v>1301</v>
      </c>
      <c r="AA2022">
        <v>37.68</v>
      </c>
      <c r="AB2022">
        <v>2</v>
      </c>
      <c r="AC2022">
        <v>10.5504</v>
      </c>
      <c r="AD2022" t="e">
        <v>#N/A</v>
      </c>
      <c r="AE2022" t="s">
        <v>34</v>
      </c>
    </row>
    <row r="2023" spans="1:31" x14ac:dyDescent="0.25">
      <c r="A2023">
        <v>1139</v>
      </c>
      <c r="B2023" t="s">
        <v>4966</v>
      </c>
      <c r="C2023" s="1">
        <v>43781</v>
      </c>
      <c r="D2023">
        <f t="shared" si="311"/>
        <v>12</v>
      </c>
      <c r="E2023" t="str">
        <f t="shared" si="310"/>
        <v>Nov</v>
      </c>
      <c r="F2023">
        <f t="shared" si="312"/>
        <v>2019</v>
      </c>
      <c r="G2023" t="str">
        <f t="shared" si="313"/>
        <v>Tue</v>
      </c>
      <c r="H2023" s="1">
        <v>43784</v>
      </c>
      <c r="I2023">
        <f t="shared" si="314"/>
        <v>15</v>
      </c>
      <c r="J2023" s="1" t="str">
        <f t="shared" si="315"/>
        <v>Nov</v>
      </c>
      <c r="K2023">
        <f t="shared" si="316"/>
        <v>2019</v>
      </c>
      <c r="L2023" s="1" t="str">
        <f t="shared" si="317"/>
        <v>Fri</v>
      </c>
      <c r="M2023">
        <f t="shared" si="318"/>
        <v>3</v>
      </c>
      <c r="N2023" t="s">
        <v>97</v>
      </c>
      <c r="O2023" t="s">
        <v>4192</v>
      </c>
      <c r="P2023" t="s">
        <v>4193</v>
      </c>
      <c r="Q2023" t="s">
        <v>25</v>
      </c>
      <c r="R2023" t="s">
        <v>26</v>
      </c>
      <c r="S2023" t="s">
        <v>4401</v>
      </c>
      <c r="T2023" t="s">
        <v>765</v>
      </c>
      <c r="U2023" t="str">
        <f t="shared" si="319"/>
        <v>La Porte, Indiana, United States</v>
      </c>
      <c r="V2023" t="s">
        <v>57</v>
      </c>
      <c r="W2023" t="s">
        <v>4969</v>
      </c>
      <c r="X2023" t="s">
        <v>49</v>
      </c>
      <c r="Y2023" t="s">
        <v>123</v>
      </c>
      <c r="Z2023" t="s">
        <v>4970</v>
      </c>
      <c r="AA2023">
        <v>19.98</v>
      </c>
      <c r="AB2023">
        <v>2</v>
      </c>
      <c r="AC2023">
        <v>8.9909999999999997</v>
      </c>
      <c r="AD2023" t="e">
        <v>#N/A</v>
      </c>
      <c r="AE2023" t="s">
        <v>39</v>
      </c>
    </row>
    <row r="2024" spans="1:31" x14ac:dyDescent="0.25">
      <c r="A2024">
        <v>1140</v>
      </c>
      <c r="B2024" t="s">
        <v>4966</v>
      </c>
      <c r="C2024" s="1">
        <v>43781</v>
      </c>
      <c r="D2024">
        <f t="shared" si="311"/>
        <v>12</v>
      </c>
      <c r="E2024" t="str">
        <f t="shared" si="310"/>
        <v>Nov</v>
      </c>
      <c r="F2024">
        <f t="shared" si="312"/>
        <v>2019</v>
      </c>
      <c r="G2024" t="str">
        <f t="shared" si="313"/>
        <v>Tue</v>
      </c>
      <c r="H2024" s="1">
        <v>43784</v>
      </c>
      <c r="I2024">
        <f t="shared" si="314"/>
        <v>15</v>
      </c>
      <c r="J2024" s="1" t="str">
        <f t="shared" si="315"/>
        <v>Nov</v>
      </c>
      <c r="K2024">
        <f t="shared" si="316"/>
        <v>2019</v>
      </c>
      <c r="L2024" s="1" t="str">
        <f t="shared" si="317"/>
        <v>Fri</v>
      </c>
      <c r="M2024">
        <f t="shared" si="318"/>
        <v>3</v>
      </c>
      <c r="N2024" t="s">
        <v>97</v>
      </c>
      <c r="O2024" t="s">
        <v>4192</v>
      </c>
      <c r="P2024" t="s">
        <v>4193</v>
      </c>
      <c r="Q2024" t="s">
        <v>25</v>
      </c>
      <c r="R2024" t="s">
        <v>26</v>
      </c>
      <c r="S2024" t="s">
        <v>4401</v>
      </c>
      <c r="T2024" t="s">
        <v>765</v>
      </c>
      <c r="U2024" t="str">
        <f t="shared" si="319"/>
        <v>La Porte, Indiana, United States</v>
      </c>
      <c r="V2024" t="s">
        <v>57</v>
      </c>
      <c r="W2024" t="s">
        <v>4750</v>
      </c>
      <c r="X2024" t="s">
        <v>49</v>
      </c>
      <c r="Y2024" t="s">
        <v>92</v>
      </c>
      <c r="Z2024" t="s">
        <v>4751</v>
      </c>
      <c r="AA2024">
        <v>20.58</v>
      </c>
      <c r="AB2024">
        <v>7</v>
      </c>
      <c r="AC2024">
        <v>5.5566000000000004</v>
      </c>
      <c r="AD2024" t="e">
        <v>#N/A</v>
      </c>
      <c r="AE2024" t="s">
        <v>39</v>
      </c>
    </row>
    <row r="2025" spans="1:31" x14ac:dyDescent="0.25">
      <c r="A2025">
        <v>1141</v>
      </c>
      <c r="B2025" t="s">
        <v>4966</v>
      </c>
      <c r="C2025" s="1">
        <v>43781</v>
      </c>
      <c r="D2025">
        <f t="shared" si="311"/>
        <v>12</v>
      </c>
      <c r="E2025" t="str">
        <f t="shared" si="310"/>
        <v>Nov</v>
      </c>
      <c r="F2025">
        <f t="shared" si="312"/>
        <v>2019</v>
      </c>
      <c r="G2025" t="str">
        <f t="shared" si="313"/>
        <v>Tue</v>
      </c>
      <c r="H2025" s="1">
        <v>43784</v>
      </c>
      <c r="I2025">
        <f t="shared" si="314"/>
        <v>15</v>
      </c>
      <c r="J2025" s="1" t="str">
        <f t="shared" si="315"/>
        <v>Nov</v>
      </c>
      <c r="K2025">
        <f t="shared" si="316"/>
        <v>2019</v>
      </c>
      <c r="L2025" s="1" t="str">
        <f t="shared" si="317"/>
        <v>Fri</v>
      </c>
      <c r="M2025">
        <f t="shared" si="318"/>
        <v>3</v>
      </c>
      <c r="N2025" t="s">
        <v>97</v>
      </c>
      <c r="O2025" t="s">
        <v>4192</v>
      </c>
      <c r="P2025" t="s">
        <v>4193</v>
      </c>
      <c r="Q2025" t="s">
        <v>25</v>
      </c>
      <c r="R2025" t="s">
        <v>26</v>
      </c>
      <c r="S2025" t="s">
        <v>4401</v>
      </c>
      <c r="T2025" t="s">
        <v>765</v>
      </c>
      <c r="U2025" t="str">
        <f t="shared" si="319"/>
        <v>La Porte, Indiana, United States</v>
      </c>
      <c r="V2025" t="s">
        <v>57</v>
      </c>
      <c r="W2025" t="s">
        <v>4971</v>
      </c>
      <c r="X2025" t="s">
        <v>49</v>
      </c>
      <c r="Y2025" t="s">
        <v>75</v>
      </c>
      <c r="Z2025" t="s">
        <v>4972</v>
      </c>
      <c r="AA2025">
        <v>17.38</v>
      </c>
      <c r="AB2025">
        <v>2</v>
      </c>
      <c r="AC2025">
        <v>8.69</v>
      </c>
      <c r="AD2025" t="e">
        <v>#N/A</v>
      </c>
      <c r="AE2025" t="s">
        <v>73</v>
      </c>
    </row>
    <row r="2026" spans="1:31" x14ac:dyDescent="0.25">
      <c r="A2026">
        <v>6111</v>
      </c>
      <c r="B2026" t="s">
        <v>4973</v>
      </c>
      <c r="C2026" s="1">
        <v>43781</v>
      </c>
      <c r="D2026">
        <f t="shared" si="311"/>
        <v>12</v>
      </c>
      <c r="E2026" t="str">
        <f t="shared" si="310"/>
        <v>Nov</v>
      </c>
      <c r="F2026">
        <f t="shared" si="312"/>
        <v>2019</v>
      </c>
      <c r="G2026" t="str">
        <f t="shared" si="313"/>
        <v>Tue</v>
      </c>
      <c r="H2026" s="1">
        <v>43785</v>
      </c>
      <c r="I2026">
        <f t="shared" si="314"/>
        <v>16</v>
      </c>
      <c r="J2026" s="1" t="str">
        <f t="shared" si="315"/>
        <v>Nov</v>
      </c>
      <c r="K2026">
        <f t="shared" si="316"/>
        <v>2019</v>
      </c>
      <c r="L2026" s="1" t="str">
        <f t="shared" si="317"/>
        <v>Sat</v>
      </c>
      <c r="M2026">
        <f t="shared" si="318"/>
        <v>4</v>
      </c>
      <c r="N2026" t="s">
        <v>22</v>
      </c>
      <c r="O2026" t="s">
        <v>1521</v>
      </c>
      <c r="P2026" t="s">
        <v>1522</v>
      </c>
      <c r="Q2026" t="s">
        <v>44</v>
      </c>
      <c r="R2026" t="s">
        <v>26</v>
      </c>
      <c r="S2026" t="s">
        <v>4246</v>
      </c>
      <c r="T2026" t="s">
        <v>156</v>
      </c>
      <c r="U2026" t="str">
        <f t="shared" si="319"/>
        <v>Parma, Ohio, United States</v>
      </c>
      <c r="V2026" t="s">
        <v>29</v>
      </c>
      <c r="W2026" t="s">
        <v>4974</v>
      </c>
      <c r="X2026" t="s">
        <v>31</v>
      </c>
      <c r="Y2026" t="s">
        <v>262</v>
      </c>
      <c r="Z2026" t="s">
        <v>4975</v>
      </c>
      <c r="AA2026">
        <v>1474.8019999999999</v>
      </c>
      <c r="AB2026">
        <v>7</v>
      </c>
      <c r="AC2026">
        <v>-21.0686</v>
      </c>
      <c r="AD2026" t="e">
        <v>#N/A</v>
      </c>
      <c r="AE2026" t="s">
        <v>39</v>
      </c>
    </row>
    <row r="2027" spans="1:31" x14ac:dyDescent="0.25">
      <c r="A2027">
        <v>6112</v>
      </c>
      <c r="B2027" t="s">
        <v>4973</v>
      </c>
      <c r="C2027" s="1">
        <v>43781</v>
      </c>
      <c r="D2027">
        <f t="shared" si="311"/>
        <v>12</v>
      </c>
      <c r="E2027" t="str">
        <f t="shared" si="310"/>
        <v>Nov</v>
      </c>
      <c r="F2027">
        <f t="shared" si="312"/>
        <v>2019</v>
      </c>
      <c r="G2027" t="str">
        <f t="shared" si="313"/>
        <v>Tue</v>
      </c>
      <c r="H2027" s="1">
        <v>43785</v>
      </c>
      <c r="I2027">
        <f t="shared" si="314"/>
        <v>16</v>
      </c>
      <c r="J2027" s="1" t="str">
        <f t="shared" si="315"/>
        <v>Nov</v>
      </c>
      <c r="K2027">
        <f t="shared" si="316"/>
        <v>2019</v>
      </c>
      <c r="L2027" s="1" t="str">
        <f t="shared" si="317"/>
        <v>Sat</v>
      </c>
      <c r="M2027">
        <f t="shared" si="318"/>
        <v>4</v>
      </c>
      <c r="N2027" t="s">
        <v>22</v>
      </c>
      <c r="O2027" t="s">
        <v>1521</v>
      </c>
      <c r="P2027" t="s">
        <v>1522</v>
      </c>
      <c r="Q2027" t="s">
        <v>44</v>
      </c>
      <c r="R2027" t="s">
        <v>26</v>
      </c>
      <c r="S2027" t="s">
        <v>4246</v>
      </c>
      <c r="T2027" t="s">
        <v>156</v>
      </c>
      <c r="U2027" t="str">
        <f t="shared" si="319"/>
        <v>Parma, Ohio, United States</v>
      </c>
      <c r="V2027" t="s">
        <v>29</v>
      </c>
      <c r="W2027" t="s">
        <v>2892</v>
      </c>
      <c r="X2027" t="s">
        <v>49</v>
      </c>
      <c r="Y2027" t="s">
        <v>282</v>
      </c>
      <c r="Z2027" t="s">
        <v>2893</v>
      </c>
      <c r="AA2027">
        <v>110.096</v>
      </c>
      <c r="AB2027">
        <v>2</v>
      </c>
      <c r="AC2027">
        <v>33.028799999999997</v>
      </c>
      <c r="AD2027" t="e">
        <v>#N/A</v>
      </c>
      <c r="AE2027" t="s">
        <v>39</v>
      </c>
    </row>
    <row r="2028" spans="1:31" x14ac:dyDescent="0.25">
      <c r="A2028">
        <v>6113</v>
      </c>
      <c r="B2028" t="s">
        <v>4973</v>
      </c>
      <c r="C2028" s="1">
        <v>43781</v>
      </c>
      <c r="D2028">
        <f t="shared" si="311"/>
        <v>12</v>
      </c>
      <c r="E2028" t="str">
        <f t="shared" si="310"/>
        <v>Nov</v>
      </c>
      <c r="F2028">
        <f t="shared" si="312"/>
        <v>2019</v>
      </c>
      <c r="G2028" t="str">
        <f t="shared" si="313"/>
        <v>Tue</v>
      </c>
      <c r="H2028" s="1">
        <v>43785</v>
      </c>
      <c r="I2028">
        <f t="shared" si="314"/>
        <v>16</v>
      </c>
      <c r="J2028" s="1" t="str">
        <f t="shared" si="315"/>
        <v>Nov</v>
      </c>
      <c r="K2028">
        <f t="shared" si="316"/>
        <v>2019</v>
      </c>
      <c r="L2028" s="1" t="str">
        <f t="shared" si="317"/>
        <v>Sat</v>
      </c>
      <c r="M2028">
        <f t="shared" si="318"/>
        <v>4</v>
      </c>
      <c r="N2028" t="s">
        <v>22</v>
      </c>
      <c r="O2028" t="s">
        <v>1521</v>
      </c>
      <c r="P2028" t="s">
        <v>1522</v>
      </c>
      <c r="Q2028" t="s">
        <v>44</v>
      </c>
      <c r="R2028" t="s">
        <v>26</v>
      </c>
      <c r="S2028" t="s">
        <v>4246</v>
      </c>
      <c r="T2028" t="s">
        <v>156</v>
      </c>
      <c r="U2028" t="str">
        <f t="shared" si="319"/>
        <v>Parma, Ohio, United States</v>
      </c>
      <c r="V2028" t="s">
        <v>29</v>
      </c>
      <c r="W2028" t="s">
        <v>3415</v>
      </c>
      <c r="X2028" t="s">
        <v>49</v>
      </c>
      <c r="Y2028" t="s">
        <v>271</v>
      </c>
      <c r="Z2028" t="s">
        <v>3416</v>
      </c>
      <c r="AA2028">
        <v>16.751999999999999</v>
      </c>
      <c r="AB2028">
        <v>6</v>
      </c>
      <c r="AC2028">
        <v>5.4443999999999999</v>
      </c>
      <c r="AD2028" t="e">
        <v>#N/A</v>
      </c>
      <c r="AE2028" t="s">
        <v>34</v>
      </c>
    </row>
    <row r="2029" spans="1:31" x14ac:dyDescent="0.25">
      <c r="A2029">
        <v>6114</v>
      </c>
      <c r="B2029" t="s">
        <v>4973</v>
      </c>
      <c r="C2029" s="1">
        <v>43781</v>
      </c>
      <c r="D2029">
        <f t="shared" si="311"/>
        <v>12</v>
      </c>
      <c r="E2029" t="str">
        <f t="shared" si="310"/>
        <v>Nov</v>
      </c>
      <c r="F2029">
        <f t="shared" si="312"/>
        <v>2019</v>
      </c>
      <c r="G2029" t="str">
        <f t="shared" si="313"/>
        <v>Tue</v>
      </c>
      <c r="H2029" s="1">
        <v>43785</v>
      </c>
      <c r="I2029">
        <f t="shared" si="314"/>
        <v>16</v>
      </c>
      <c r="J2029" s="1" t="str">
        <f t="shared" si="315"/>
        <v>Nov</v>
      </c>
      <c r="K2029">
        <f t="shared" si="316"/>
        <v>2019</v>
      </c>
      <c r="L2029" s="1" t="str">
        <f t="shared" si="317"/>
        <v>Sat</v>
      </c>
      <c r="M2029">
        <f t="shared" si="318"/>
        <v>4</v>
      </c>
      <c r="N2029" t="s">
        <v>22</v>
      </c>
      <c r="O2029" t="s">
        <v>1521</v>
      </c>
      <c r="P2029" t="s">
        <v>1522</v>
      </c>
      <c r="Q2029" t="s">
        <v>44</v>
      </c>
      <c r="R2029" t="s">
        <v>26</v>
      </c>
      <c r="S2029" t="s">
        <v>4246</v>
      </c>
      <c r="T2029" t="s">
        <v>156</v>
      </c>
      <c r="U2029" t="str">
        <f t="shared" si="319"/>
        <v>Parma, Ohio, United States</v>
      </c>
      <c r="V2029" t="s">
        <v>29</v>
      </c>
      <c r="W2029" t="s">
        <v>1315</v>
      </c>
      <c r="X2029" t="s">
        <v>31</v>
      </c>
      <c r="Y2029" t="s">
        <v>262</v>
      </c>
      <c r="Z2029" t="s">
        <v>1316</v>
      </c>
      <c r="AA2029">
        <v>1537.0740000000001</v>
      </c>
      <c r="AB2029">
        <v>9</v>
      </c>
      <c r="AC2029">
        <v>0</v>
      </c>
      <c r="AD2029" t="e">
        <v>#N/A</v>
      </c>
      <c r="AE2029" t="s">
        <v>39</v>
      </c>
    </row>
    <row r="2030" spans="1:31" x14ac:dyDescent="0.25">
      <c r="A2030">
        <v>6115</v>
      </c>
      <c r="B2030" t="s">
        <v>4973</v>
      </c>
      <c r="C2030" s="1">
        <v>43781</v>
      </c>
      <c r="D2030">
        <f t="shared" si="311"/>
        <v>12</v>
      </c>
      <c r="E2030" t="str">
        <f t="shared" si="310"/>
        <v>Nov</v>
      </c>
      <c r="F2030">
        <f t="shared" si="312"/>
        <v>2019</v>
      </c>
      <c r="G2030" t="str">
        <f t="shared" si="313"/>
        <v>Tue</v>
      </c>
      <c r="H2030" s="1">
        <v>43785</v>
      </c>
      <c r="I2030">
        <f t="shared" si="314"/>
        <v>16</v>
      </c>
      <c r="J2030" s="1" t="str">
        <f t="shared" si="315"/>
        <v>Nov</v>
      </c>
      <c r="K2030">
        <f t="shared" si="316"/>
        <v>2019</v>
      </c>
      <c r="L2030" s="1" t="str">
        <f t="shared" si="317"/>
        <v>Sat</v>
      </c>
      <c r="M2030">
        <f t="shared" si="318"/>
        <v>4</v>
      </c>
      <c r="N2030" t="s">
        <v>22</v>
      </c>
      <c r="O2030" t="s">
        <v>1521</v>
      </c>
      <c r="P2030" t="s">
        <v>1522</v>
      </c>
      <c r="Q2030" t="s">
        <v>44</v>
      </c>
      <c r="R2030" t="s">
        <v>26</v>
      </c>
      <c r="S2030" t="s">
        <v>4246</v>
      </c>
      <c r="T2030" t="s">
        <v>156</v>
      </c>
      <c r="U2030" t="str">
        <f t="shared" si="319"/>
        <v>Parma, Ohio, United States</v>
      </c>
      <c r="V2030" t="s">
        <v>29</v>
      </c>
      <c r="W2030" t="s">
        <v>969</v>
      </c>
      <c r="X2030" t="s">
        <v>31</v>
      </c>
      <c r="Y2030" t="s">
        <v>262</v>
      </c>
      <c r="Z2030" t="s">
        <v>970</v>
      </c>
      <c r="AA2030">
        <v>449.37200000000001</v>
      </c>
      <c r="AB2030">
        <v>2</v>
      </c>
      <c r="AC2030">
        <v>-12.8392</v>
      </c>
      <c r="AD2030" t="e">
        <v>#N/A</v>
      </c>
      <c r="AE2030" t="s">
        <v>34</v>
      </c>
    </row>
    <row r="2031" spans="1:31" x14ac:dyDescent="0.25">
      <c r="A2031">
        <v>7190</v>
      </c>
      <c r="B2031" t="s">
        <v>4976</v>
      </c>
      <c r="C2031" s="1">
        <v>43781</v>
      </c>
      <c r="D2031">
        <f t="shared" si="311"/>
        <v>12</v>
      </c>
      <c r="E2031" t="str">
        <f t="shared" si="310"/>
        <v>Nov</v>
      </c>
      <c r="F2031">
        <f t="shared" si="312"/>
        <v>2019</v>
      </c>
      <c r="G2031" t="str">
        <f t="shared" si="313"/>
        <v>Tue</v>
      </c>
      <c r="H2031" s="1">
        <v>43784</v>
      </c>
      <c r="I2031">
        <f t="shared" si="314"/>
        <v>15</v>
      </c>
      <c r="J2031" s="1" t="str">
        <f t="shared" si="315"/>
        <v>Nov</v>
      </c>
      <c r="K2031">
        <f t="shared" si="316"/>
        <v>2019</v>
      </c>
      <c r="L2031" s="1" t="str">
        <f t="shared" si="317"/>
        <v>Fri</v>
      </c>
      <c r="M2031">
        <f t="shared" si="318"/>
        <v>3</v>
      </c>
      <c r="N2031" t="s">
        <v>41</v>
      </c>
      <c r="O2031" t="s">
        <v>109</v>
      </c>
      <c r="P2031" t="s">
        <v>110</v>
      </c>
      <c r="Q2031" t="s">
        <v>111</v>
      </c>
      <c r="R2031" t="s">
        <v>26</v>
      </c>
      <c r="S2031" t="s">
        <v>260</v>
      </c>
      <c r="T2031" t="s">
        <v>46</v>
      </c>
      <c r="U2031" t="str">
        <f t="shared" si="319"/>
        <v>San Diego, California, United States</v>
      </c>
      <c r="V2031" t="s">
        <v>47</v>
      </c>
      <c r="W2031" t="s">
        <v>3736</v>
      </c>
      <c r="X2031" t="s">
        <v>36</v>
      </c>
      <c r="Y2031" t="s">
        <v>37</v>
      </c>
      <c r="Z2031" t="s">
        <v>3737</v>
      </c>
      <c r="AA2031">
        <v>203.976</v>
      </c>
      <c r="AB2031">
        <v>3</v>
      </c>
      <c r="AC2031">
        <v>25.497</v>
      </c>
      <c r="AD2031" t="e">
        <v>#N/A</v>
      </c>
      <c r="AE2031" t="s">
        <v>34</v>
      </c>
    </row>
    <row r="2032" spans="1:31" x14ac:dyDescent="0.25">
      <c r="A2032">
        <v>7191</v>
      </c>
      <c r="B2032" t="s">
        <v>4976</v>
      </c>
      <c r="C2032" s="1">
        <v>43781</v>
      </c>
      <c r="D2032">
        <f t="shared" si="311"/>
        <v>12</v>
      </c>
      <c r="E2032" t="str">
        <f t="shared" si="310"/>
        <v>Nov</v>
      </c>
      <c r="F2032">
        <f t="shared" si="312"/>
        <v>2019</v>
      </c>
      <c r="G2032" t="str">
        <f t="shared" si="313"/>
        <v>Tue</v>
      </c>
      <c r="H2032" s="1">
        <v>43784</v>
      </c>
      <c r="I2032">
        <f t="shared" si="314"/>
        <v>15</v>
      </c>
      <c r="J2032" s="1" t="str">
        <f t="shared" si="315"/>
        <v>Nov</v>
      </c>
      <c r="K2032">
        <f t="shared" si="316"/>
        <v>2019</v>
      </c>
      <c r="L2032" s="1" t="str">
        <f t="shared" si="317"/>
        <v>Fri</v>
      </c>
      <c r="M2032">
        <f t="shared" si="318"/>
        <v>3</v>
      </c>
      <c r="N2032" t="s">
        <v>41</v>
      </c>
      <c r="O2032" t="s">
        <v>109</v>
      </c>
      <c r="P2032" t="s">
        <v>110</v>
      </c>
      <c r="Q2032" t="s">
        <v>111</v>
      </c>
      <c r="R2032" t="s">
        <v>26</v>
      </c>
      <c r="S2032" t="s">
        <v>260</v>
      </c>
      <c r="T2032" t="s">
        <v>46</v>
      </c>
      <c r="U2032" t="str">
        <f t="shared" si="319"/>
        <v>San Diego, California, United States</v>
      </c>
      <c r="V2032" t="s">
        <v>47</v>
      </c>
      <c r="W2032" t="s">
        <v>1925</v>
      </c>
      <c r="X2032" t="s">
        <v>31</v>
      </c>
      <c r="Y2032" t="s">
        <v>71</v>
      </c>
      <c r="Z2032" t="s">
        <v>1926</v>
      </c>
      <c r="AA2032">
        <v>674.35199999999998</v>
      </c>
      <c r="AB2032">
        <v>3</v>
      </c>
      <c r="AC2032">
        <v>-8.4293999999999993</v>
      </c>
      <c r="AD2032" t="e">
        <v>#N/A</v>
      </c>
      <c r="AE2032" t="s">
        <v>34</v>
      </c>
    </row>
    <row r="2033" spans="1:31" x14ac:dyDescent="0.25">
      <c r="A2033">
        <v>7331</v>
      </c>
      <c r="B2033" t="s">
        <v>4977</v>
      </c>
      <c r="C2033" s="1">
        <v>43781</v>
      </c>
      <c r="D2033">
        <f t="shared" si="311"/>
        <v>12</v>
      </c>
      <c r="E2033" t="str">
        <f t="shared" si="310"/>
        <v>Nov</v>
      </c>
      <c r="F2033">
        <f t="shared" si="312"/>
        <v>2019</v>
      </c>
      <c r="G2033" t="str">
        <f t="shared" si="313"/>
        <v>Tue</v>
      </c>
      <c r="H2033" s="1">
        <v>43782</v>
      </c>
      <c r="I2033">
        <f t="shared" si="314"/>
        <v>13</v>
      </c>
      <c r="J2033" s="1" t="str">
        <f t="shared" si="315"/>
        <v>Nov</v>
      </c>
      <c r="K2033">
        <f t="shared" si="316"/>
        <v>2019</v>
      </c>
      <c r="L2033" s="1" t="str">
        <f t="shared" si="317"/>
        <v>Wed</v>
      </c>
      <c r="M2033">
        <f t="shared" si="318"/>
        <v>1</v>
      </c>
      <c r="N2033" t="s">
        <v>41</v>
      </c>
      <c r="O2033" t="s">
        <v>881</v>
      </c>
      <c r="P2033" t="s">
        <v>882</v>
      </c>
      <c r="Q2033" t="s">
        <v>25</v>
      </c>
      <c r="R2033" t="s">
        <v>26</v>
      </c>
      <c r="S2033" t="s">
        <v>383</v>
      </c>
      <c r="T2033" t="s">
        <v>384</v>
      </c>
      <c r="U2033" t="str">
        <f t="shared" si="319"/>
        <v>Chicago, Illinois, United States</v>
      </c>
      <c r="V2033" t="s">
        <v>57</v>
      </c>
      <c r="W2033" t="s">
        <v>949</v>
      </c>
      <c r="X2033" t="s">
        <v>31</v>
      </c>
      <c r="Y2033" t="s">
        <v>120</v>
      </c>
      <c r="Z2033" t="s">
        <v>950</v>
      </c>
      <c r="AA2033">
        <v>22.751999999999999</v>
      </c>
      <c r="AB2033">
        <v>6</v>
      </c>
      <c r="AC2033">
        <v>-8.532</v>
      </c>
      <c r="AD2033" t="e">
        <v>#N/A</v>
      </c>
      <c r="AE2033" t="s">
        <v>73</v>
      </c>
    </row>
    <row r="2034" spans="1:31" x14ac:dyDescent="0.25">
      <c r="A2034">
        <v>1001</v>
      </c>
      <c r="B2034" t="s">
        <v>4978</v>
      </c>
      <c r="C2034" s="1">
        <v>43782</v>
      </c>
      <c r="D2034">
        <f t="shared" si="311"/>
        <v>13</v>
      </c>
      <c r="E2034" t="str">
        <f t="shared" si="310"/>
        <v>Nov</v>
      </c>
      <c r="F2034">
        <f t="shared" si="312"/>
        <v>2019</v>
      </c>
      <c r="G2034" t="str">
        <f t="shared" si="313"/>
        <v>Wed</v>
      </c>
      <c r="H2034" s="1">
        <v>43786</v>
      </c>
      <c r="I2034">
        <f t="shared" si="314"/>
        <v>17</v>
      </c>
      <c r="J2034" s="1" t="str">
        <f t="shared" si="315"/>
        <v>Nov</v>
      </c>
      <c r="K2034">
        <f t="shared" si="316"/>
        <v>2019</v>
      </c>
      <c r="L2034" s="1" t="str">
        <f t="shared" si="317"/>
        <v>Sun</v>
      </c>
      <c r="M2034">
        <f t="shared" si="318"/>
        <v>4</v>
      </c>
      <c r="N2034" t="s">
        <v>22</v>
      </c>
      <c r="O2034" t="s">
        <v>2525</v>
      </c>
      <c r="P2034" t="s">
        <v>2526</v>
      </c>
      <c r="Q2034" t="s">
        <v>111</v>
      </c>
      <c r="R2034" t="s">
        <v>26</v>
      </c>
      <c r="S2034" t="s">
        <v>4979</v>
      </c>
      <c r="T2034" t="s">
        <v>163</v>
      </c>
      <c r="U2034" t="str">
        <f t="shared" si="319"/>
        <v>Vancouver, Washington, United States</v>
      </c>
      <c r="V2034" t="s">
        <v>47</v>
      </c>
      <c r="W2034" t="s">
        <v>1303</v>
      </c>
      <c r="X2034" t="s">
        <v>49</v>
      </c>
      <c r="Y2034" t="s">
        <v>92</v>
      </c>
      <c r="Z2034" t="s">
        <v>1304</v>
      </c>
      <c r="AA2034">
        <v>44.02</v>
      </c>
      <c r="AB2034">
        <v>2</v>
      </c>
      <c r="AC2034">
        <v>11.4452</v>
      </c>
      <c r="AD2034" t="e">
        <v>#N/A</v>
      </c>
      <c r="AE2034" t="s">
        <v>73</v>
      </c>
    </row>
    <row r="2035" spans="1:31" x14ac:dyDescent="0.25">
      <c r="A2035">
        <v>1478</v>
      </c>
      <c r="B2035" t="s">
        <v>4980</v>
      </c>
      <c r="C2035" s="1">
        <v>43782</v>
      </c>
      <c r="D2035">
        <f t="shared" si="311"/>
        <v>13</v>
      </c>
      <c r="E2035" t="str">
        <f t="shared" si="310"/>
        <v>Nov</v>
      </c>
      <c r="F2035">
        <f t="shared" si="312"/>
        <v>2019</v>
      </c>
      <c r="G2035" t="str">
        <f t="shared" si="313"/>
        <v>Wed</v>
      </c>
      <c r="H2035" s="1">
        <v>43786</v>
      </c>
      <c r="I2035">
        <f t="shared" si="314"/>
        <v>17</v>
      </c>
      <c r="J2035" s="1" t="str">
        <f t="shared" si="315"/>
        <v>Nov</v>
      </c>
      <c r="K2035">
        <f t="shared" si="316"/>
        <v>2019</v>
      </c>
      <c r="L2035" s="1" t="str">
        <f t="shared" si="317"/>
        <v>Sun</v>
      </c>
      <c r="M2035">
        <f t="shared" si="318"/>
        <v>4</v>
      </c>
      <c r="N2035" t="s">
        <v>22</v>
      </c>
      <c r="O2035" t="s">
        <v>4114</v>
      </c>
      <c r="P2035" t="s">
        <v>4115</v>
      </c>
      <c r="Q2035" t="s">
        <v>44</v>
      </c>
      <c r="R2035" t="s">
        <v>26</v>
      </c>
      <c r="S2035" t="s">
        <v>3948</v>
      </c>
      <c r="T2035" t="s">
        <v>81</v>
      </c>
      <c r="U2035" t="str">
        <f t="shared" si="319"/>
        <v>Thomasville, North Carolina, United States</v>
      </c>
      <c r="V2035" t="s">
        <v>82</v>
      </c>
      <c r="W2035" t="s">
        <v>2132</v>
      </c>
      <c r="X2035" t="s">
        <v>49</v>
      </c>
      <c r="Y2035" t="s">
        <v>634</v>
      </c>
      <c r="Z2035" t="s">
        <v>2133</v>
      </c>
      <c r="AA2035">
        <v>52.136000000000003</v>
      </c>
      <c r="AB2035">
        <v>7</v>
      </c>
      <c r="AC2035">
        <v>5.8653000000000004</v>
      </c>
      <c r="AD2035" t="e">
        <v>#N/A</v>
      </c>
      <c r="AE2035" t="s">
        <v>39</v>
      </c>
    </row>
    <row r="2036" spans="1:31" x14ac:dyDescent="0.25">
      <c r="A2036">
        <v>1802</v>
      </c>
      <c r="B2036" t="s">
        <v>4981</v>
      </c>
      <c r="C2036" s="1">
        <v>43782</v>
      </c>
      <c r="D2036">
        <f t="shared" si="311"/>
        <v>13</v>
      </c>
      <c r="E2036" t="str">
        <f t="shared" si="310"/>
        <v>Nov</v>
      </c>
      <c r="F2036">
        <f t="shared" si="312"/>
        <v>2019</v>
      </c>
      <c r="G2036" t="str">
        <f t="shared" si="313"/>
        <v>Wed</v>
      </c>
      <c r="H2036" s="1">
        <v>43788</v>
      </c>
      <c r="I2036">
        <f t="shared" si="314"/>
        <v>19</v>
      </c>
      <c r="J2036" s="1" t="str">
        <f t="shared" si="315"/>
        <v>Nov</v>
      </c>
      <c r="K2036">
        <f t="shared" si="316"/>
        <v>2019</v>
      </c>
      <c r="L2036" s="1" t="str">
        <f t="shared" si="317"/>
        <v>Tue</v>
      </c>
      <c r="M2036">
        <f t="shared" si="318"/>
        <v>6</v>
      </c>
      <c r="N2036" t="s">
        <v>22</v>
      </c>
      <c r="O2036" t="s">
        <v>4982</v>
      </c>
      <c r="P2036" t="s">
        <v>4983</v>
      </c>
      <c r="Q2036" t="s">
        <v>111</v>
      </c>
      <c r="R2036" t="s">
        <v>26</v>
      </c>
      <c r="S2036" t="s">
        <v>1287</v>
      </c>
      <c r="T2036" t="s">
        <v>163</v>
      </c>
      <c r="U2036" t="str">
        <f t="shared" si="319"/>
        <v>Auburn, Washington, United States</v>
      </c>
      <c r="V2036" t="s">
        <v>47</v>
      </c>
      <c r="W2036" t="s">
        <v>119</v>
      </c>
      <c r="X2036" t="s">
        <v>31</v>
      </c>
      <c r="Y2036" t="s">
        <v>120</v>
      </c>
      <c r="Z2036" t="s">
        <v>1916</v>
      </c>
      <c r="AA2036">
        <v>4.18</v>
      </c>
      <c r="AB2036">
        <v>1</v>
      </c>
      <c r="AC2036">
        <v>1.5047999999999999</v>
      </c>
      <c r="AD2036" t="e">
        <v>#N/A</v>
      </c>
      <c r="AE2036" t="s">
        <v>34</v>
      </c>
    </row>
    <row r="2037" spans="1:31" x14ac:dyDescent="0.25">
      <c r="A2037">
        <v>1884</v>
      </c>
      <c r="B2037" t="s">
        <v>4984</v>
      </c>
      <c r="C2037" s="1">
        <v>43782</v>
      </c>
      <c r="D2037">
        <f t="shared" si="311"/>
        <v>13</v>
      </c>
      <c r="E2037" t="str">
        <f t="shared" si="310"/>
        <v>Nov</v>
      </c>
      <c r="F2037">
        <f t="shared" si="312"/>
        <v>2019</v>
      </c>
      <c r="G2037" t="str">
        <f t="shared" si="313"/>
        <v>Wed</v>
      </c>
      <c r="H2037" s="1">
        <v>43786</v>
      </c>
      <c r="I2037">
        <f t="shared" si="314"/>
        <v>17</v>
      </c>
      <c r="J2037" s="1" t="str">
        <f t="shared" si="315"/>
        <v>Nov</v>
      </c>
      <c r="K2037">
        <f t="shared" si="316"/>
        <v>2019</v>
      </c>
      <c r="L2037" s="1" t="str">
        <f t="shared" si="317"/>
        <v>Sun</v>
      </c>
      <c r="M2037">
        <f t="shared" si="318"/>
        <v>4</v>
      </c>
      <c r="N2037" t="s">
        <v>22</v>
      </c>
      <c r="O2037" t="s">
        <v>242</v>
      </c>
      <c r="P2037" t="s">
        <v>243</v>
      </c>
      <c r="Q2037" t="s">
        <v>111</v>
      </c>
      <c r="R2037" t="s">
        <v>26</v>
      </c>
      <c r="S2037" t="s">
        <v>89</v>
      </c>
      <c r="T2037" t="s">
        <v>90</v>
      </c>
      <c r="U2037" t="str">
        <f t="shared" si="319"/>
        <v>Philadelphia, Pennsylvania, United States</v>
      </c>
      <c r="V2037" t="s">
        <v>29</v>
      </c>
      <c r="W2037" t="s">
        <v>486</v>
      </c>
      <c r="X2037" t="s">
        <v>49</v>
      </c>
      <c r="Y2037" t="s">
        <v>123</v>
      </c>
      <c r="Z2037" t="s">
        <v>487</v>
      </c>
      <c r="AA2037">
        <v>217.05600000000001</v>
      </c>
      <c r="AB2037">
        <v>7</v>
      </c>
      <c r="AC2037">
        <v>78.6828</v>
      </c>
      <c r="AD2037" t="e">
        <v>#N/A</v>
      </c>
      <c r="AE2037" t="s">
        <v>73</v>
      </c>
    </row>
    <row r="2038" spans="1:31" x14ac:dyDescent="0.25">
      <c r="A2038">
        <v>3260</v>
      </c>
      <c r="B2038" t="s">
        <v>4985</v>
      </c>
      <c r="C2038" s="1">
        <v>43782</v>
      </c>
      <c r="D2038">
        <f t="shared" si="311"/>
        <v>13</v>
      </c>
      <c r="E2038" t="str">
        <f t="shared" si="310"/>
        <v>Nov</v>
      </c>
      <c r="F2038">
        <f t="shared" si="312"/>
        <v>2019</v>
      </c>
      <c r="G2038" t="str">
        <f t="shared" si="313"/>
        <v>Wed</v>
      </c>
      <c r="H2038" s="1">
        <v>43786</v>
      </c>
      <c r="I2038">
        <f t="shared" si="314"/>
        <v>17</v>
      </c>
      <c r="J2038" s="1" t="str">
        <f t="shared" si="315"/>
        <v>Nov</v>
      </c>
      <c r="K2038">
        <f t="shared" si="316"/>
        <v>2019</v>
      </c>
      <c r="L2038" s="1" t="str">
        <f t="shared" si="317"/>
        <v>Sun</v>
      </c>
      <c r="M2038">
        <f t="shared" si="318"/>
        <v>4</v>
      </c>
      <c r="N2038" t="s">
        <v>22</v>
      </c>
      <c r="O2038" t="s">
        <v>3757</v>
      </c>
      <c r="P2038" t="s">
        <v>3758</v>
      </c>
      <c r="Q2038" t="s">
        <v>111</v>
      </c>
      <c r="R2038" t="s">
        <v>26</v>
      </c>
      <c r="S2038" t="s">
        <v>2868</v>
      </c>
      <c r="T2038" t="s">
        <v>384</v>
      </c>
      <c r="U2038" t="str">
        <f t="shared" si="319"/>
        <v>Highland Park, Illinois, United States</v>
      </c>
      <c r="V2038" t="s">
        <v>57</v>
      </c>
      <c r="W2038" t="s">
        <v>334</v>
      </c>
      <c r="X2038" t="s">
        <v>49</v>
      </c>
      <c r="Y2038" t="s">
        <v>75</v>
      </c>
      <c r="Z2038" t="s">
        <v>335</v>
      </c>
      <c r="AA2038">
        <v>3.1360000000000001</v>
      </c>
      <c r="AB2038">
        <v>2</v>
      </c>
      <c r="AC2038">
        <v>-4.7039999999999997</v>
      </c>
      <c r="AD2038" t="e">
        <v>#N/A</v>
      </c>
      <c r="AE2038" t="s">
        <v>34</v>
      </c>
    </row>
    <row r="2039" spans="1:31" x14ac:dyDescent="0.25">
      <c r="A2039">
        <v>4627</v>
      </c>
      <c r="B2039" t="s">
        <v>4986</v>
      </c>
      <c r="C2039" s="1">
        <v>43782</v>
      </c>
      <c r="D2039">
        <f t="shared" si="311"/>
        <v>13</v>
      </c>
      <c r="E2039" t="str">
        <f t="shared" si="310"/>
        <v>Nov</v>
      </c>
      <c r="F2039">
        <f t="shared" si="312"/>
        <v>2019</v>
      </c>
      <c r="G2039" t="str">
        <f t="shared" si="313"/>
        <v>Wed</v>
      </c>
      <c r="H2039" s="1">
        <v>43787</v>
      </c>
      <c r="I2039">
        <f t="shared" si="314"/>
        <v>18</v>
      </c>
      <c r="J2039" s="1" t="str">
        <f t="shared" si="315"/>
        <v>Nov</v>
      </c>
      <c r="K2039">
        <f t="shared" si="316"/>
        <v>2019</v>
      </c>
      <c r="L2039" s="1" t="str">
        <f t="shared" si="317"/>
        <v>Mon</v>
      </c>
      <c r="M2039">
        <f t="shared" si="318"/>
        <v>5</v>
      </c>
      <c r="N2039" t="s">
        <v>22</v>
      </c>
      <c r="O2039" t="s">
        <v>425</v>
      </c>
      <c r="P2039" t="s">
        <v>426</v>
      </c>
      <c r="Q2039" t="s">
        <v>25</v>
      </c>
      <c r="R2039" t="s">
        <v>26</v>
      </c>
      <c r="S2039" t="s">
        <v>221</v>
      </c>
      <c r="T2039" t="s">
        <v>222</v>
      </c>
      <c r="U2039" t="str">
        <f t="shared" si="319"/>
        <v>New York City, New York, United States</v>
      </c>
      <c r="V2039" t="s">
        <v>29</v>
      </c>
      <c r="W2039" t="s">
        <v>1355</v>
      </c>
      <c r="X2039" t="s">
        <v>49</v>
      </c>
      <c r="Y2039" t="s">
        <v>50</v>
      </c>
      <c r="Z2039" t="s">
        <v>1356</v>
      </c>
      <c r="AA2039">
        <v>77.55</v>
      </c>
      <c r="AB2039">
        <v>5</v>
      </c>
      <c r="AC2039">
        <v>20.163</v>
      </c>
      <c r="AD2039" t="e">
        <v>#N/A</v>
      </c>
      <c r="AE2039" t="s">
        <v>34</v>
      </c>
    </row>
    <row r="2040" spans="1:31" x14ac:dyDescent="0.25">
      <c r="A2040">
        <v>4628</v>
      </c>
      <c r="B2040" t="s">
        <v>4986</v>
      </c>
      <c r="C2040" s="1">
        <v>43782</v>
      </c>
      <c r="D2040">
        <f t="shared" si="311"/>
        <v>13</v>
      </c>
      <c r="E2040" t="str">
        <f t="shared" si="310"/>
        <v>Nov</v>
      </c>
      <c r="F2040">
        <f t="shared" si="312"/>
        <v>2019</v>
      </c>
      <c r="G2040" t="str">
        <f t="shared" si="313"/>
        <v>Wed</v>
      </c>
      <c r="H2040" s="1">
        <v>43787</v>
      </c>
      <c r="I2040">
        <f t="shared" si="314"/>
        <v>18</v>
      </c>
      <c r="J2040" s="1" t="str">
        <f t="shared" si="315"/>
        <v>Nov</v>
      </c>
      <c r="K2040">
        <f t="shared" si="316"/>
        <v>2019</v>
      </c>
      <c r="L2040" s="1" t="str">
        <f t="shared" si="317"/>
        <v>Mon</v>
      </c>
      <c r="M2040">
        <f t="shared" si="318"/>
        <v>5</v>
      </c>
      <c r="N2040" t="s">
        <v>22</v>
      </c>
      <c r="O2040" t="s">
        <v>425</v>
      </c>
      <c r="P2040" t="s">
        <v>426</v>
      </c>
      <c r="Q2040" t="s">
        <v>25</v>
      </c>
      <c r="R2040" t="s">
        <v>26</v>
      </c>
      <c r="S2040" t="s">
        <v>221</v>
      </c>
      <c r="T2040" t="s">
        <v>222</v>
      </c>
      <c r="U2040" t="str">
        <f t="shared" si="319"/>
        <v>New York City, New York, United States</v>
      </c>
      <c r="V2040" t="s">
        <v>29</v>
      </c>
      <c r="W2040" t="s">
        <v>2398</v>
      </c>
      <c r="X2040" t="s">
        <v>49</v>
      </c>
      <c r="Y2040" t="s">
        <v>50</v>
      </c>
      <c r="Z2040" t="s">
        <v>2399</v>
      </c>
      <c r="AA2040">
        <v>24.88</v>
      </c>
      <c r="AB2040">
        <v>2</v>
      </c>
      <c r="AC2040">
        <v>6.9664000000000001</v>
      </c>
      <c r="AD2040" t="e">
        <v>#N/A</v>
      </c>
      <c r="AE2040" t="s">
        <v>34</v>
      </c>
    </row>
    <row r="2041" spans="1:31" x14ac:dyDescent="0.25">
      <c r="A2041">
        <v>4629</v>
      </c>
      <c r="B2041" t="s">
        <v>4986</v>
      </c>
      <c r="C2041" s="1">
        <v>43782</v>
      </c>
      <c r="D2041">
        <f t="shared" si="311"/>
        <v>13</v>
      </c>
      <c r="E2041" t="str">
        <f t="shared" si="310"/>
        <v>Nov</v>
      </c>
      <c r="F2041">
        <f t="shared" si="312"/>
        <v>2019</v>
      </c>
      <c r="G2041" t="str">
        <f t="shared" si="313"/>
        <v>Wed</v>
      </c>
      <c r="H2041" s="1">
        <v>43787</v>
      </c>
      <c r="I2041">
        <f t="shared" si="314"/>
        <v>18</v>
      </c>
      <c r="J2041" s="1" t="str">
        <f t="shared" si="315"/>
        <v>Nov</v>
      </c>
      <c r="K2041">
        <f t="shared" si="316"/>
        <v>2019</v>
      </c>
      <c r="L2041" s="1" t="str">
        <f t="shared" si="317"/>
        <v>Mon</v>
      </c>
      <c r="M2041">
        <f t="shared" si="318"/>
        <v>5</v>
      </c>
      <c r="N2041" t="s">
        <v>22</v>
      </c>
      <c r="O2041" t="s">
        <v>425</v>
      </c>
      <c r="P2041" t="s">
        <v>426</v>
      </c>
      <c r="Q2041" t="s">
        <v>25</v>
      </c>
      <c r="R2041" t="s">
        <v>26</v>
      </c>
      <c r="S2041" t="s">
        <v>221</v>
      </c>
      <c r="T2041" t="s">
        <v>222</v>
      </c>
      <c r="U2041" t="str">
        <f t="shared" si="319"/>
        <v>New York City, New York, United States</v>
      </c>
      <c r="V2041" t="s">
        <v>29</v>
      </c>
      <c r="W2041" t="s">
        <v>4987</v>
      </c>
      <c r="X2041" t="s">
        <v>49</v>
      </c>
      <c r="Y2041" t="s">
        <v>92</v>
      </c>
      <c r="Z2041" t="s">
        <v>4988</v>
      </c>
      <c r="AA2041">
        <v>140.75</v>
      </c>
      <c r="AB2041">
        <v>5</v>
      </c>
      <c r="AC2041">
        <v>39.409999999999997</v>
      </c>
      <c r="AD2041" t="e">
        <v>#N/A</v>
      </c>
      <c r="AE2041" t="s">
        <v>34</v>
      </c>
    </row>
    <row r="2042" spans="1:31" x14ac:dyDescent="0.25">
      <c r="A2042">
        <v>4630</v>
      </c>
      <c r="B2042" t="s">
        <v>4986</v>
      </c>
      <c r="C2042" s="1">
        <v>43782</v>
      </c>
      <c r="D2042">
        <f t="shared" si="311"/>
        <v>13</v>
      </c>
      <c r="E2042" t="str">
        <f t="shared" si="310"/>
        <v>Nov</v>
      </c>
      <c r="F2042">
        <f t="shared" si="312"/>
        <v>2019</v>
      </c>
      <c r="G2042" t="str">
        <f t="shared" si="313"/>
        <v>Wed</v>
      </c>
      <c r="H2042" s="1">
        <v>43787</v>
      </c>
      <c r="I2042">
        <f t="shared" si="314"/>
        <v>18</v>
      </c>
      <c r="J2042" s="1" t="str">
        <f t="shared" si="315"/>
        <v>Nov</v>
      </c>
      <c r="K2042">
        <f t="shared" si="316"/>
        <v>2019</v>
      </c>
      <c r="L2042" s="1" t="str">
        <f t="shared" si="317"/>
        <v>Mon</v>
      </c>
      <c r="M2042">
        <f t="shared" si="318"/>
        <v>5</v>
      </c>
      <c r="N2042" t="s">
        <v>22</v>
      </c>
      <c r="O2042" t="s">
        <v>425</v>
      </c>
      <c r="P2042" t="s">
        <v>426</v>
      </c>
      <c r="Q2042" t="s">
        <v>25</v>
      </c>
      <c r="R2042" t="s">
        <v>26</v>
      </c>
      <c r="S2042" t="s">
        <v>221</v>
      </c>
      <c r="T2042" t="s">
        <v>222</v>
      </c>
      <c r="U2042" t="str">
        <f t="shared" si="319"/>
        <v>New York City, New York, United States</v>
      </c>
      <c r="V2042" t="s">
        <v>29</v>
      </c>
      <c r="W2042" t="s">
        <v>4989</v>
      </c>
      <c r="X2042" t="s">
        <v>49</v>
      </c>
      <c r="Y2042" t="s">
        <v>50</v>
      </c>
      <c r="Z2042" t="s">
        <v>4990</v>
      </c>
      <c r="AA2042">
        <v>36.630000000000003</v>
      </c>
      <c r="AB2042">
        <v>3</v>
      </c>
      <c r="AC2042">
        <v>9.8901000000000003</v>
      </c>
      <c r="AD2042" t="e">
        <v>#N/A</v>
      </c>
      <c r="AE2042" t="s">
        <v>34</v>
      </c>
    </row>
    <row r="2043" spans="1:31" x14ac:dyDescent="0.25">
      <c r="A2043">
        <v>5138</v>
      </c>
      <c r="B2043" t="s">
        <v>4991</v>
      </c>
      <c r="C2043" s="1">
        <v>43782</v>
      </c>
      <c r="D2043">
        <f t="shared" si="311"/>
        <v>13</v>
      </c>
      <c r="E2043" t="str">
        <f t="shared" si="310"/>
        <v>Nov</v>
      </c>
      <c r="F2043">
        <f t="shared" si="312"/>
        <v>2019</v>
      </c>
      <c r="G2043" t="str">
        <f t="shared" si="313"/>
        <v>Wed</v>
      </c>
      <c r="H2043" s="1">
        <v>43786</v>
      </c>
      <c r="I2043">
        <f t="shared" si="314"/>
        <v>17</v>
      </c>
      <c r="J2043" s="1" t="str">
        <f t="shared" si="315"/>
        <v>Nov</v>
      </c>
      <c r="K2043">
        <f t="shared" si="316"/>
        <v>2019</v>
      </c>
      <c r="L2043" s="1" t="str">
        <f t="shared" si="317"/>
        <v>Sun</v>
      </c>
      <c r="M2043">
        <f t="shared" si="318"/>
        <v>4</v>
      </c>
      <c r="N2043" t="s">
        <v>22</v>
      </c>
      <c r="O2043" t="s">
        <v>3642</v>
      </c>
      <c r="P2043" t="s">
        <v>3643</v>
      </c>
      <c r="Q2043" t="s">
        <v>25</v>
      </c>
      <c r="R2043" t="s">
        <v>26</v>
      </c>
      <c r="S2043" t="s">
        <v>2757</v>
      </c>
      <c r="T2043" t="s">
        <v>69</v>
      </c>
      <c r="U2043" t="str">
        <f t="shared" si="319"/>
        <v>Oklahoma City, Oklahoma, United States</v>
      </c>
      <c r="V2043" t="s">
        <v>57</v>
      </c>
      <c r="W2043" t="s">
        <v>4992</v>
      </c>
      <c r="X2043" t="s">
        <v>31</v>
      </c>
      <c r="Y2043" t="s">
        <v>120</v>
      </c>
      <c r="Z2043" t="s">
        <v>4993</v>
      </c>
      <c r="AA2043">
        <v>30.36</v>
      </c>
      <c r="AB2043">
        <v>4</v>
      </c>
      <c r="AC2043">
        <v>13.0548</v>
      </c>
      <c r="AD2043" t="e">
        <v>#N/A</v>
      </c>
      <c r="AE2043" t="s">
        <v>34</v>
      </c>
    </row>
    <row r="2044" spans="1:31" x14ac:dyDescent="0.25">
      <c r="A2044">
        <v>6117</v>
      </c>
      <c r="B2044" t="s">
        <v>4994</v>
      </c>
      <c r="C2044" s="1">
        <v>43782</v>
      </c>
      <c r="D2044">
        <f t="shared" si="311"/>
        <v>13</v>
      </c>
      <c r="E2044" t="str">
        <f t="shared" si="310"/>
        <v>Nov</v>
      </c>
      <c r="F2044">
        <f t="shared" si="312"/>
        <v>2019</v>
      </c>
      <c r="G2044" t="str">
        <f t="shared" si="313"/>
        <v>Wed</v>
      </c>
      <c r="H2044" s="1">
        <v>43788</v>
      </c>
      <c r="I2044">
        <f t="shared" si="314"/>
        <v>19</v>
      </c>
      <c r="J2044" s="1" t="str">
        <f t="shared" si="315"/>
        <v>Nov</v>
      </c>
      <c r="K2044">
        <f t="shared" si="316"/>
        <v>2019</v>
      </c>
      <c r="L2044" s="1" t="str">
        <f t="shared" si="317"/>
        <v>Tue</v>
      </c>
      <c r="M2044">
        <f t="shared" si="318"/>
        <v>6</v>
      </c>
      <c r="N2044" t="s">
        <v>22</v>
      </c>
      <c r="O2044" t="s">
        <v>3418</v>
      </c>
      <c r="P2044" t="s">
        <v>3419</v>
      </c>
      <c r="Q2044" t="s">
        <v>111</v>
      </c>
      <c r="R2044" t="s">
        <v>26</v>
      </c>
      <c r="S2044" t="s">
        <v>221</v>
      </c>
      <c r="T2044" t="s">
        <v>222</v>
      </c>
      <c r="U2044" t="str">
        <f t="shared" si="319"/>
        <v>New York City, New York, United States</v>
      </c>
      <c r="V2044" t="s">
        <v>29</v>
      </c>
      <c r="W2044" t="s">
        <v>4995</v>
      </c>
      <c r="X2044" t="s">
        <v>36</v>
      </c>
      <c r="Y2044" t="s">
        <v>37</v>
      </c>
      <c r="Z2044" t="s">
        <v>4996</v>
      </c>
      <c r="AA2044">
        <v>2279.96</v>
      </c>
      <c r="AB2044">
        <v>4</v>
      </c>
      <c r="AC2044">
        <v>592.78959999999995</v>
      </c>
      <c r="AD2044" t="e">
        <v>#N/A</v>
      </c>
      <c r="AE2044" t="s">
        <v>73</v>
      </c>
    </row>
    <row r="2045" spans="1:31" x14ac:dyDescent="0.25">
      <c r="A2045">
        <v>6118</v>
      </c>
      <c r="B2045" t="s">
        <v>4994</v>
      </c>
      <c r="C2045" s="1">
        <v>43782</v>
      </c>
      <c r="D2045">
        <f t="shared" si="311"/>
        <v>13</v>
      </c>
      <c r="E2045" t="str">
        <f t="shared" si="310"/>
        <v>Nov</v>
      </c>
      <c r="F2045">
        <f t="shared" si="312"/>
        <v>2019</v>
      </c>
      <c r="G2045" t="str">
        <f t="shared" si="313"/>
        <v>Wed</v>
      </c>
      <c r="H2045" s="1">
        <v>43788</v>
      </c>
      <c r="I2045">
        <f t="shared" si="314"/>
        <v>19</v>
      </c>
      <c r="J2045" s="1" t="str">
        <f t="shared" si="315"/>
        <v>Nov</v>
      </c>
      <c r="K2045">
        <f t="shared" si="316"/>
        <v>2019</v>
      </c>
      <c r="L2045" s="1" t="str">
        <f t="shared" si="317"/>
        <v>Tue</v>
      </c>
      <c r="M2045">
        <f t="shared" si="318"/>
        <v>6</v>
      </c>
      <c r="N2045" t="s">
        <v>22</v>
      </c>
      <c r="O2045" t="s">
        <v>3418</v>
      </c>
      <c r="P2045" t="s">
        <v>3419</v>
      </c>
      <c r="Q2045" t="s">
        <v>111</v>
      </c>
      <c r="R2045" t="s">
        <v>26</v>
      </c>
      <c r="S2045" t="s">
        <v>221</v>
      </c>
      <c r="T2045" t="s">
        <v>222</v>
      </c>
      <c r="U2045" t="str">
        <f t="shared" si="319"/>
        <v>New York City, New York, United States</v>
      </c>
      <c r="V2045" t="s">
        <v>29</v>
      </c>
      <c r="W2045" t="s">
        <v>1823</v>
      </c>
      <c r="X2045" t="s">
        <v>49</v>
      </c>
      <c r="Y2045" t="s">
        <v>296</v>
      </c>
      <c r="Z2045" t="s">
        <v>1824</v>
      </c>
      <c r="AA2045">
        <v>14.94</v>
      </c>
      <c r="AB2045">
        <v>3</v>
      </c>
      <c r="AC2045">
        <v>6.8723999999999998</v>
      </c>
      <c r="AD2045" t="e">
        <v>#N/A</v>
      </c>
      <c r="AE2045" t="s">
        <v>34</v>
      </c>
    </row>
    <row r="2046" spans="1:31" x14ac:dyDescent="0.25">
      <c r="A2046">
        <v>7196</v>
      </c>
      <c r="B2046" t="s">
        <v>4997</v>
      </c>
      <c r="C2046" s="1">
        <v>43782</v>
      </c>
      <c r="D2046">
        <f t="shared" si="311"/>
        <v>13</v>
      </c>
      <c r="E2046" t="str">
        <f t="shared" si="310"/>
        <v>Nov</v>
      </c>
      <c r="F2046">
        <f t="shared" si="312"/>
        <v>2019</v>
      </c>
      <c r="G2046" t="str">
        <f t="shared" si="313"/>
        <v>Wed</v>
      </c>
      <c r="H2046" s="1">
        <v>43786</v>
      </c>
      <c r="I2046">
        <f t="shared" si="314"/>
        <v>17</v>
      </c>
      <c r="J2046" s="1" t="str">
        <f t="shared" si="315"/>
        <v>Nov</v>
      </c>
      <c r="K2046">
        <f t="shared" si="316"/>
        <v>2019</v>
      </c>
      <c r="L2046" s="1" t="str">
        <f t="shared" si="317"/>
        <v>Sun</v>
      </c>
      <c r="M2046">
        <f t="shared" si="318"/>
        <v>4</v>
      </c>
      <c r="N2046" t="s">
        <v>22</v>
      </c>
      <c r="O2046" t="s">
        <v>2595</v>
      </c>
      <c r="P2046" t="s">
        <v>2596</v>
      </c>
      <c r="Q2046" t="s">
        <v>111</v>
      </c>
      <c r="R2046" t="s">
        <v>26</v>
      </c>
      <c r="S2046" t="s">
        <v>162</v>
      </c>
      <c r="T2046" t="s">
        <v>163</v>
      </c>
      <c r="U2046" t="str">
        <f t="shared" si="319"/>
        <v>Seattle, Washington, United States</v>
      </c>
      <c r="V2046" t="s">
        <v>47</v>
      </c>
      <c r="W2046" t="s">
        <v>1257</v>
      </c>
      <c r="X2046" t="s">
        <v>31</v>
      </c>
      <c r="Y2046" t="s">
        <v>120</v>
      </c>
      <c r="Z2046" t="s">
        <v>1943</v>
      </c>
      <c r="AA2046">
        <v>19.54</v>
      </c>
      <c r="AB2046">
        <v>2</v>
      </c>
      <c r="AC2046">
        <v>7.2298</v>
      </c>
      <c r="AD2046" t="e">
        <v>#N/A</v>
      </c>
      <c r="AE2046" t="s">
        <v>34</v>
      </c>
    </row>
    <row r="2047" spans="1:31" x14ac:dyDescent="0.25">
      <c r="A2047">
        <v>2264</v>
      </c>
      <c r="B2047" t="s">
        <v>4998</v>
      </c>
      <c r="C2047" s="1">
        <v>43783</v>
      </c>
      <c r="D2047">
        <f t="shared" si="311"/>
        <v>14</v>
      </c>
      <c r="E2047" t="str">
        <f t="shared" si="310"/>
        <v>Nov</v>
      </c>
      <c r="F2047">
        <f t="shared" si="312"/>
        <v>2019</v>
      </c>
      <c r="G2047" t="str">
        <f t="shared" si="313"/>
        <v>Thu</v>
      </c>
      <c r="H2047" s="1">
        <v>43785</v>
      </c>
      <c r="I2047">
        <f t="shared" si="314"/>
        <v>16</v>
      </c>
      <c r="J2047" s="1" t="str">
        <f t="shared" si="315"/>
        <v>Nov</v>
      </c>
      <c r="K2047">
        <f t="shared" si="316"/>
        <v>2019</v>
      </c>
      <c r="L2047" s="1" t="str">
        <f t="shared" si="317"/>
        <v>Sat</v>
      </c>
      <c r="M2047">
        <f t="shared" si="318"/>
        <v>2</v>
      </c>
      <c r="N2047" t="s">
        <v>97</v>
      </c>
      <c r="O2047" t="s">
        <v>3025</v>
      </c>
      <c r="P2047" t="s">
        <v>3026</v>
      </c>
      <c r="Q2047" t="s">
        <v>44</v>
      </c>
      <c r="R2047" t="s">
        <v>26</v>
      </c>
      <c r="S2047" t="s">
        <v>419</v>
      </c>
      <c r="T2047" t="s">
        <v>254</v>
      </c>
      <c r="U2047" t="str">
        <f t="shared" si="319"/>
        <v>Atlanta, Georgia, United States</v>
      </c>
      <c r="V2047" t="s">
        <v>82</v>
      </c>
      <c r="W2047" t="s">
        <v>3450</v>
      </c>
      <c r="X2047" t="s">
        <v>36</v>
      </c>
      <c r="Y2047" t="s">
        <v>59</v>
      </c>
      <c r="Z2047" t="s">
        <v>3451</v>
      </c>
      <c r="AA2047">
        <v>499.98</v>
      </c>
      <c r="AB2047">
        <v>2</v>
      </c>
      <c r="AC2047">
        <v>114.9954</v>
      </c>
      <c r="AD2047" t="e">
        <v>#N/A</v>
      </c>
      <c r="AE2047" t="s">
        <v>34</v>
      </c>
    </row>
    <row r="2048" spans="1:31" x14ac:dyDescent="0.25">
      <c r="A2048">
        <v>2265</v>
      </c>
      <c r="B2048" t="s">
        <v>4998</v>
      </c>
      <c r="C2048" s="1">
        <v>43783</v>
      </c>
      <c r="D2048">
        <f t="shared" si="311"/>
        <v>14</v>
      </c>
      <c r="E2048" t="str">
        <f t="shared" si="310"/>
        <v>Nov</v>
      </c>
      <c r="F2048">
        <f t="shared" si="312"/>
        <v>2019</v>
      </c>
      <c r="G2048" t="str">
        <f t="shared" si="313"/>
        <v>Thu</v>
      </c>
      <c r="H2048" s="1">
        <v>43785</v>
      </c>
      <c r="I2048">
        <f t="shared" si="314"/>
        <v>16</v>
      </c>
      <c r="J2048" s="1" t="str">
        <f t="shared" si="315"/>
        <v>Nov</v>
      </c>
      <c r="K2048">
        <f t="shared" si="316"/>
        <v>2019</v>
      </c>
      <c r="L2048" s="1" t="str">
        <f t="shared" si="317"/>
        <v>Sat</v>
      </c>
      <c r="M2048">
        <f t="shared" si="318"/>
        <v>2</v>
      </c>
      <c r="N2048" t="s">
        <v>97</v>
      </c>
      <c r="O2048" t="s">
        <v>3025</v>
      </c>
      <c r="P2048" t="s">
        <v>3026</v>
      </c>
      <c r="Q2048" t="s">
        <v>44</v>
      </c>
      <c r="R2048" t="s">
        <v>26</v>
      </c>
      <c r="S2048" t="s">
        <v>419</v>
      </c>
      <c r="T2048" t="s">
        <v>254</v>
      </c>
      <c r="U2048" t="str">
        <f t="shared" si="319"/>
        <v>Atlanta, Georgia, United States</v>
      </c>
      <c r="V2048" t="s">
        <v>82</v>
      </c>
      <c r="W2048" t="s">
        <v>4999</v>
      </c>
      <c r="X2048" t="s">
        <v>49</v>
      </c>
      <c r="Y2048" t="s">
        <v>123</v>
      </c>
      <c r="Z2048" t="s">
        <v>5000</v>
      </c>
      <c r="AA2048">
        <v>5.28</v>
      </c>
      <c r="AB2048">
        <v>1</v>
      </c>
      <c r="AC2048">
        <v>2.3759999999999999</v>
      </c>
      <c r="AD2048" t="e">
        <v>#N/A</v>
      </c>
      <c r="AE2048" t="s">
        <v>34</v>
      </c>
    </row>
    <row r="2049" spans="1:31" x14ac:dyDescent="0.25">
      <c r="A2049">
        <v>2266</v>
      </c>
      <c r="B2049" t="s">
        <v>4998</v>
      </c>
      <c r="C2049" s="1">
        <v>43783</v>
      </c>
      <c r="D2049">
        <f t="shared" si="311"/>
        <v>14</v>
      </c>
      <c r="E2049" t="str">
        <f t="shared" si="310"/>
        <v>Nov</v>
      </c>
      <c r="F2049">
        <f t="shared" si="312"/>
        <v>2019</v>
      </c>
      <c r="G2049" t="str">
        <f t="shared" si="313"/>
        <v>Thu</v>
      </c>
      <c r="H2049" s="1">
        <v>43785</v>
      </c>
      <c r="I2049">
        <f t="shared" si="314"/>
        <v>16</v>
      </c>
      <c r="J2049" s="1" t="str">
        <f t="shared" si="315"/>
        <v>Nov</v>
      </c>
      <c r="K2049">
        <f t="shared" si="316"/>
        <v>2019</v>
      </c>
      <c r="L2049" s="1" t="str">
        <f t="shared" si="317"/>
        <v>Sat</v>
      </c>
      <c r="M2049">
        <f t="shared" si="318"/>
        <v>2</v>
      </c>
      <c r="N2049" t="s">
        <v>97</v>
      </c>
      <c r="O2049" t="s">
        <v>3025</v>
      </c>
      <c r="P2049" t="s">
        <v>3026</v>
      </c>
      <c r="Q2049" t="s">
        <v>44</v>
      </c>
      <c r="R2049" t="s">
        <v>26</v>
      </c>
      <c r="S2049" t="s">
        <v>419</v>
      </c>
      <c r="T2049" t="s">
        <v>254</v>
      </c>
      <c r="U2049" t="str">
        <f t="shared" si="319"/>
        <v>Atlanta, Georgia, United States</v>
      </c>
      <c r="V2049" t="s">
        <v>82</v>
      </c>
      <c r="W2049" t="s">
        <v>3767</v>
      </c>
      <c r="X2049" t="s">
        <v>49</v>
      </c>
      <c r="Y2049" t="s">
        <v>75</v>
      </c>
      <c r="Z2049" t="s">
        <v>3768</v>
      </c>
      <c r="AA2049">
        <v>8.26</v>
      </c>
      <c r="AB2049">
        <v>2</v>
      </c>
      <c r="AC2049">
        <v>3.8822000000000001</v>
      </c>
      <c r="AD2049" t="e">
        <v>#N/A</v>
      </c>
      <c r="AE2049" t="s">
        <v>34</v>
      </c>
    </row>
    <row r="2050" spans="1:31" x14ac:dyDescent="0.25">
      <c r="A2050">
        <v>2504</v>
      </c>
      <c r="B2050" t="s">
        <v>5001</v>
      </c>
      <c r="C2050" s="1">
        <v>43783</v>
      </c>
      <c r="D2050">
        <f t="shared" si="311"/>
        <v>14</v>
      </c>
      <c r="E2050" t="str">
        <f t="shared" ref="E2050:E2113" si="320">TEXT(C2050,"mmm")</f>
        <v>Nov</v>
      </c>
      <c r="F2050">
        <f t="shared" si="312"/>
        <v>2019</v>
      </c>
      <c r="G2050" t="str">
        <f t="shared" si="313"/>
        <v>Thu</v>
      </c>
      <c r="H2050" s="1">
        <v>43788</v>
      </c>
      <c r="I2050">
        <f t="shared" si="314"/>
        <v>19</v>
      </c>
      <c r="J2050" s="1" t="str">
        <f t="shared" si="315"/>
        <v>Nov</v>
      </c>
      <c r="K2050">
        <f t="shared" si="316"/>
        <v>2019</v>
      </c>
      <c r="L2050" s="1" t="str">
        <f t="shared" si="317"/>
        <v>Tue</v>
      </c>
      <c r="M2050">
        <f t="shared" si="318"/>
        <v>5</v>
      </c>
      <c r="N2050" t="s">
        <v>22</v>
      </c>
      <c r="O2050" t="s">
        <v>5002</v>
      </c>
      <c r="P2050" t="s">
        <v>5003</v>
      </c>
      <c r="Q2050" t="s">
        <v>44</v>
      </c>
      <c r="R2050" t="s">
        <v>26</v>
      </c>
      <c r="S2050" t="s">
        <v>361</v>
      </c>
      <c r="T2050" t="s">
        <v>46</v>
      </c>
      <c r="U2050" t="str">
        <f t="shared" si="319"/>
        <v>San Francisco, California, United States</v>
      </c>
      <c r="V2050" t="s">
        <v>47</v>
      </c>
      <c r="W2050" t="s">
        <v>2771</v>
      </c>
      <c r="X2050" t="s">
        <v>49</v>
      </c>
      <c r="Y2050" t="s">
        <v>296</v>
      </c>
      <c r="Z2050" t="s">
        <v>2772</v>
      </c>
      <c r="AA2050">
        <v>7.38</v>
      </c>
      <c r="AB2050">
        <v>2</v>
      </c>
      <c r="AC2050">
        <v>3.4685999999999999</v>
      </c>
      <c r="AD2050" t="e">
        <v>#N/A</v>
      </c>
      <c r="AE2050" t="s">
        <v>34</v>
      </c>
    </row>
    <row r="2051" spans="1:31" x14ac:dyDescent="0.25">
      <c r="A2051">
        <v>4530</v>
      </c>
      <c r="B2051" t="s">
        <v>5004</v>
      </c>
      <c r="C2051" s="1">
        <v>43783</v>
      </c>
      <c r="D2051">
        <f t="shared" ref="D2051:D2114" si="321">DAY(C2051)</f>
        <v>14</v>
      </c>
      <c r="E2051" t="str">
        <f t="shared" si="320"/>
        <v>Nov</v>
      </c>
      <c r="F2051">
        <f t="shared" ref="F2051:F2114" si="322">YEAR(C2051)</f>
        <v>2019</v>
      </c>
      <c r="G2051" t="str">
        <f t="shared" ref="G2051:G2114" si="323">TEXT(C2051,"ddd")</f>
        <v>Thu</v>
      </c>
      <c r="H2051" s="1">
        <v>43787</v>
      </c>
      <c r="I2051">
        <f t="shared" ref="I2051:I2114" si="324">DAY(H2051)</f>
        <v>18</v>
      </c>
      <c r="J2051" s="1" t="str">
        <f t="shared" ref="J2051:J2114" si="325">TEXT(H2051,"mmm")</f>
        <v>Nov</v>
      </c>
      <c r="K2051">
        <f t="shared" ref="K2051:K2114" si="326">YEAR(H2051)</f>
        <v>2019</v>
      </c>
      <c r="L2051" s="1" t="str">
        <f t="shared" ref="L2051:L2114" si="327">TEXT(H2051,"ddd")</f>
        <v>Mon</v>
      </c>
      <c r="M2051">
        <f t="shared" ref="M2051:M2114" si="328">H2051-C2051</f>
        <v>4</v>
      </c>
      <c r="N2051" t="s">
        <v>22</v>
      </c>
      <c r="O2051" t="s">
        <v>4009</v>
      </c>
      <c r="P2051" t="s">
        <v>4010</v>
      </c>
      <c r="Q2051" t="s">
        <v>44</v>
      </c>
      <c r="R2051" t="s">
        <v>26</v>
      </c>
      <c r="S2051" t="s">
        <v>454</v>
      </c>
      <c r="T2051" t="s">
        <v>56</v>
      </c>
      <c r="U2051" t="str">
        <f t="shared" ref="U2051:U2114" si="329">CONCATENATE(S2051,", ",T2051,", ",R2051)</f>
        <v>Houston, Texas, United States</v>
      </c>
      <c r="V2051" t="s">
        <v>57</v>
      </c>
      <c r="W2051" t="s">
        <v>2095</v>
      </c>
      <c r="X2051" t="s">
        <v>49</v>
      </c>
      <c r="Y2051" t="s">
        <v>75</v>
      </c>
      <c r="Z2051" t="s">
        <v>2096</v>
      </c>
      <c r="AA2051">
        <v>2.2959999999999998</v>
      </c>
      <c r="AB2051">
        <v>2</v>
      </c>
      <c r="AC2051">
        <v>-3.9032</v>
      </c>
      <c r="AD2051" t="e">
        <v>#N/A</v>
      </c>
      <c r="AE2051" t="s">
        <v>34</v>
      </c>
    </row>
    <row r="2052" spans="1:31" x14ac:dyDescent="0.25">
      <c r="A2052">
        <v>4531</v>
      </c>
      <c r="B2052" t="s">
        <v>5005</v>
      </c>
      <c r="C2052" s="1">
        <v>43783</v>
      </c>
      <c r="D2052">
        <f t="shared" si="321"/>
        <v>14</v>
      </c>
      <c r="E2052" t="str">
        <f t="shared" si="320"/>
        <v>Nov</v>
      </c>
      <c r="F2052">
        <f t="shared" si="322"/>
        <v>2019</v>
      </c>
      <c r="G2052" t="str">
        <f t="shared" si="323"/>
        <v>Thu</v>
      </c>
      <c r="H2052" s="1">
        <v>43786</v>
      </c>
      <c r="I2052">
        <f t="shared" si="324"/>
        <v>17</v>
      </c>
      <c r="J2052" s="1" t="str">
        <f t="shared" si="325"/>
        <v>Nov</v>
      </c>
      <c r="K2052">
        <f t="shared" si="326"/>
        <v>2019</v>
      </c>
      <c r="L2052" s="1" t="str">
        <f t="shared" si="327"/>
        <v>Sun</v>
      </c>
      <c r="M2052">
        <f t="shared" si="328"/>
        <v>3</v>
      </c>
      <c r="N2052" t="s">
        <v>41</v>
      </c>
      <c r="O2052" t="s">
        <v>5006</v>
      </c>
      <c r="P2052" t="s">
        <v>5007</v>
      </c>
      <c r="Q2052" t="s">
        <v>44</v>
      </c>
      <c r="R2052" t="s">
        <v>26</v>
      </c>
      <c r="S2052" t="s">
        <v>221</v>
      </c>
      <c r="T2052" t="s">
        <v>222</v>
      </c>
      <c r="U2052" t="str">
        <f t="shared" si="329"/>
        <v>New York City, New York, United States</v>
      </c>
      <c r="V2052" t="s">
        <v>29</v>
      </c>
      <c r="W2052" t="s">
        <v>3022</v>
      </c>
      <c r="X2052" t="s">
        <v>31</v>
      </c>
      <c r="Y2052" t="s">
        <v>262</v>
      </c>
      <c r="Z2052" t="s">
        <v>3023</v>
      </c>
      <c r="AA2052">
        <v>408.00599999999997</v>
      </c>
      <c r="AB2052">
        <v>2</v>
      </c>
      <c r="AC2052">
        <v>72.534400000000005</v>
      </c>
      <c r="AD2052" t="e">
        <v>#N/A</v>
      </c>
      <c r="AE2052" t="s">
        <v>34</v>
      </c>
    </row>
    <row r="2053" spans="1:31" x14ac:dyDescent="0.25">
      <c r="A2053">
        <v>4532</v>
      </c>
      <c r="B2053" t="s">
        <v>5005</v>
      </c>
      <c r="C2053" s="1">
        <v>43783</v>
      </c>
      <c r="D2053">
        <f t="shared" si="321"/>
        <v>14</v>
      </c>
      <c r="E2053" t="str">
        <f t="shared" si="320"/>
        <v>Nov</v>
      </c>
      <c r="F2053">
        <f t="shared" si="322"/>
        <v>2019</v>
      </c>
      <c r="G2053" t="str">
        <f t="shared" si="323"/>
        <v>Thu</v>
      </c>
      <c r="H2053" s="1">
        <v>43786</v>
      </c>
      <c r="I2053">
        <f t="shared" si="324"/>
        <v>17</v>
      </c>
      <c r="J2053" s="1" t="str">
        <f t="shared" si="325"/>
        <v>Nov</v>
      </c>
      <c r="K2053">
        <f t="shared" si="326"/>
        <v>2019</v>
      </c>
      <c r="L2053" s="1" t="str">
        <f t="shared" si="327"/>
        <v>Sun</v>
      </c>
      <c r="M2053">
        <f t="shared" si="328"/>
        <v>3</v>
      </c>
      <c r="N2053" t="s">
        <v>41</v>
      </c>
      <c r="O2053" t="s">
        <v>5006</v>
      </c>
      <c r="P2053" t="s">
        <v>5007</v>
      </c>
      <c r="Q2053" t="s">
        <v>44</v>
      </c>
      <c r="R2053" t="s">
        <v>26</v>
      </c>
      <c r="S2053" t="s">
        <v>221</v>
      </c>
      <c r="T2053" t="s">
        <v>222</v>
      </c>
      <c r="U2053" t="str">
        <f t="shared" si="329"/>
        <v>New York City, New York, United States</v>
      </c>
      <c r="V2053" t="s">
        <v>29</v>
      </c>
      <c r="W2053" t="s">
        <v>3950</v>
      </c>
      <c r="X2053" t="s">
        <v>49</v>
      </c>
      <c r="Y2053" t="s">
        <v>50</v>
      </c>
      <c r="Z2053" t="s">
        <v>3951</v>
      </c>
      <c r="AA2053">
        <v>40.44</v>
      </c>
      <c r="AB2053">
        <v>3</v>
      </c>
      <c r="AC2053">
        <v>10.5144</v>
      </c>
      <c r="AD2053" t="e">
        <v>#N/A</v>
      </c>
      <c r="AE2053" t="s">
        <v>73</v>
      </c>
    </row>
    <row r="2054" spans="1:31" x14ac:dyDescent="0.25">
      <c r="A2054">
        <v>4812</v>
      </c>
      <c r="B2054" t="s">
        <v>5008</v>
      </c>
      <c r="C2054" s="1">
        <v>43783</v>
      </c>
      <c r="D2054">
        <f t="shared" si="321"/>
        <v>14</v>
      </c>
      <c r="E2054" t="str">
        <f t="shared" si="320"/>
        <v>Nov</v>
      </c>
      <c r="F2054">
        <f t="shared" si="322"/>
        <v>2019</v>
      </c>
      <c r="G2054" t="str">
        <f t="shared" si="323"/>
        <v>Thu</v>
      </c>
      <c r="H2054" s="1">
        <v>43788</v>
      </c>
      <c r="I2054">
        <f t="shared" si="324"/>
        <v>19</v>
      </c>
      <c r="J2054" s="1" t="str">
        <f t="shared" si="325"/>
        <v>Nov</v>
      </c>
      <c r="K2054">
        <f t="shared" si="326"/>
        <v>2019</v>
      </c>
      <c r="L2054" s="1" t="str">
        <f t="shared" si="327"/>
        <v>Tue</v>
      </c>
      <c r="M2054">
        <f t="shared" si="328"/>
        <v>5</v>
      </c>
      <c r="N2054" t="s">
        <v>97</v>
      </c>
      <c r="O2054" t="s">
        <v>4025</v>
      </c>
      <c r="P2054" t="s">
        <v>4026</v>
      </c>
      <c r="Q2054" t="s">
        <v>44</v>
      </c>
      <c r="R2054" t="s">
        <v>26</v>
      </c>
      <c r="S2054" t="s">
        <v>89</v>
      </c>
      <c r="T2054" t="s">
        <v>90</v>
      </c>
      <c r="U2054" t="str">
        <f t="shared" si="329"/>
        <v>Philadelphia, Pennsylvania, United States</v>
      </c>
      <c r="V2054" t="s">
        <v>29</v>
      </c>
      <c r="W2054" t="s">
        <v>264</v>
      </c>
      <c r="X2054" t="s">
        <v>31</v>
      </c>
      <c r="Y2054" t="s">
        <v>262</v>
      </c>
      <c r="Z2054" t="s">
        <v>265</v>
      </c>
      <c r="AA2054">
        <v>380.05799999999999</v>
      </c>
      <c r="AB2054">
        <v>3</v>
      </c>
      <c r="AC2054">
        <v>-21.717600000000001</v>
      </c>
      <c r="AD2054" t="e">
        <v>#N/A</v>
      </c>
      <c r="AE2054" t="s">
        <v>34</v>
      </c>
    </row>
    <row r="2055" spans="1:31" x14ac:dyDescent="0.25">
      <c r="A2055">
        <v>4813</v>
      </c>
      <c r="B2055" t="s">
        <v>5008</v>
      </c>
      <c r="C2055" s="1">
        <v>43783</v>
      </c>
      <c r="D2055">
        <f t="shared" si="321"/>
        <v>14</v>
      </c>
      <c r="E2055" t="str">
        <f t="shared" si="320"/>
        <v>Nov</v>
      </c>
      <c r="F2055">
        <f t="shared" si="322"/>
        <v>2019</v>
      </c>
      <c r="G2055" t="str">
        <f t="shared" si="323"/>
        <v>Thu</v>
      </c>
      <c r="H2055" s="1">
        <v>43788</v>
      </c>
      <c r="I2055">
        <f t="shared" si="324"/>
        <v>19</v>
      </c>
      <c r="J2055" s="1" t="str">
        <f t="shared" si="325"/>
        <v>Nov</v>
      </c>
      <c r="K2055">
        <f t="shared" si="326"/>
        <v>2019</v>
      </c>
      <c r="L2055" s="1" t="str">
        <f t="shared" si="327"/>
        <v>Tue</v>
      </c>
      <c r="M2055">
        <f t="shared" si="328"/>
        <v>5</v>
      </c>
      <c r="N2055" t="s">
        <v>97</v>
      </c>
      <c r="O2055" t="s">
        <v>4025</v>
      </c>
      <c r="P2055" t="s">
        <v>4026</v>
      </c>
      <c r="Q2055" t="s">
        <v>44</v>
      </c>
      <c r="R2055" t="s">
        <v>26</v>
      </c>
      <c r="S2055" t="s">
        <v>89</v>
      </c>
      <c r="T2055" t="s">
        <v>90</v>
      </c>
      <c r="U2055" t="str">
        <f t="shared" si="329"/>
        <v>Philadelphia, Pennsylvania, United States</v>
      </c>
      <c r="V2055" t="s">
        <v>29</v>
      </c>
      <c r="W2055" t="s">
        <v>5009</v>
      </c>
      <c r="X2055" t="s">
        <v>36</v>
      </c>
      <c r="Y2055" t="s">
        <v>84</v>
      </c>
      <c r="Z2055" t="s">
        <v>5010</v>
      </c>
      <c r="AA2055">
        <v>1199.9760000000001</v>
      </c>
      <c r="AB2055">
        <v>4</v>
      </c>
      <c r="AC2055">
        <v>179.99639999999999</v>
      </c>
      <c r="AD2055" t="e">
        <v>#N/A</v>
      </c>
      <c r="AE2055" t="s">
        <v>73</v>
      </c>
    </row>
    <row r="2056" spans="1:31" x14ac:dyDescent="0.25">
      <c r="A2056">
        <v>4814</v>
      </c>
      <c r="B2056" t="s">
        <v>5008</v>
      </c>
      <c r="C2056" s="1">
        <v>43783</v>
      </c>
      <c r="D2056">
        <f t="shared" si="321"/>
        <v>14</v>
      </c>
      <c r="E2056" t="str">
        <f t="shared" si="320"/>
        <v>Nov</v>
      </c>
      <c r="F2056">
        <f t="shared" si="322"/>
        <v>2019</v>
      </c>
      <c r="G2056" t="str">
        <f t="shared" si="323"/>
        <v>Thu</v>
      </c>
      <c r="H2056" s="1">
        <v>43788</v>
      </c>
      <c r="I2056">
        <f t="shared" si="324"/>
        <v>19</v>
      </c>
      <c r="J2056" s="1" t="str">
        <f t="shared" si="325"/>
        <v>Nov</v>
      </c>
      <c r="K2056">
        <f t="shared" si="326"/>
        <v>2019</v>
      </c>
      <c r="L2056" s="1" t="str">
        <f t="shared" si="327"/>
        <v>Tue</v>
      </c>
      <c r="M2056">
        <f t="shared" si="328"/>
        <v>5</v>
      </c>
      <c r="N2056" t="s">
        <v>97</v>
      </c>
      <c r="O2056" t="s">
        <v>4025</v>
      </c>
      <c r="P2056" t="s">
        <v>4026</v>
      </c>
      <c r="Q2056" t="s">
        <v>44</v>
      </c>
      <c r="R2056" t="s">
        <v>26</v>
      </c>
      <c r="S2056" t="s">
        <v>89</v>
      </c>
      <c r="T2056" t="s">
        <v>90</v>
      </c>
      <c r="U2056" t="str">
        <f t="shared" si="329"/>
        <v>Philadelphia, Pennsylvania, United States</v>
      </c>
      <c r="V2056" t="s">
        <v>29</v>
      </c>
      <c r="W2056" t="s">
        <v>4058</v>
      </c>
      <c r="X2056" t="s">
        <v>31</v>
      </c>
      <c r="Y2056" t="s">
        <v>120</v>
      </c>
      <c r="Z2056" t="s">
        <v>4059</v>
      </c>
      <c r="AA2056">
        <v>48.576000000000001</v>
      </c>
      <c r="AB2056">
        <v>3</v>
      </c>
      <c r="AC2056">
        <v>9.7151999999999994</v>
      </c>
      <c r="AD2056" t="e">
        <v>#N/A</v>
      </c>
      <c r="AE2056" t="s">
        <v>34</v>
      </c>
    </row>
    <row r="2057" spans="1:31" x14ac:dyDescent="0.25">
      <c r="A2057">
        <v>6030</v>
      </c>
      <c r="B2057" t="s">
        <v>5011</v>
      </c>
      <c r="C2057" s="1">
        <v>43783</v>
      </c>
      <c r="D2057">
        <f t="shared" si="321"/>
        <v>14</v>
      </c>
      <c r="E2057" t="str">
        <f t="shared" si="320"/>
        <v>Nov</v>
      </c>
      <c r="F2057">
        <f t="shared" si="322"/>
        <v>2019</v>
      </c>
      <c r="G2057" t="str">
        <f t="shared" si="323"/>
        <v>Thu</v>
      </c>
      <c r="H2057" s="1">
        <v>43784</v>
      </c>
      <c r="I2057">
        <f t="shared" si="324"/>
        <v>15</v>
      </c>
      <c r="J2057" s="1" t="str">
        <f t="shared" si="325"/>
        <v>Nov</v>
      </c>
      <c r="K2057">
        <f t="shared" si="326"/>
        <v>2019</v>
      </c>
      <c r="L2057" s="1" t="str">
        <f t="shared" si="327"/>
        <v>Fri</v>
      </c>
      <c r="M2057">
        <f t="shared" si="328"/>
        <v>1</v>
      </c>
      <c r="N2057" t="s">
        <v>41</v>
      </c>
      <c r="O2057" t="s">
        <v>374</v>
      </c>
      <c r="P2057" t="s">
        <v>375</v>
      </c>
      <c r="Q2057" t="s">
        <v>44</v>
      </c>
      <c r="R2057" t="s">
        <v>26</v>
      </c>
      <c r="S2057" t="s">
        <v>45</v>
      </c>
      <c r="T2057" t="s">
        <v>46</v>
      </c>
      <c r="U2057" t="str">
        <f t="shared" si="329"/>
        <v>Los Angeles, California, United States</v>
      </c>
      <c r="V2057" t="s">
        <v>47</v>
      </c>
      <c r="W2057" t="s">
        <v>2711</v>
      </c>
      <c r="X2057" t="s">
        <v>49</v>
      </c>
      <c r="Y2057" t="s">
        <v>92</v>
      </c>
      <c r="Z2057" t="s">
        <v>2712</v>
      </c>
      <c r="AA2057">
        <v>9.84</v>
      </c>
      <c r="AB2057">
        <v>3</v>
      </c>
      <c r="AC2057">
        <v>2.8536000000000001</v>
      </c>
      <c r="AD2057" t="e">
        <v>#N/A</v>
      </c>
      <c r="AE2057" t="s">
        <v>34</v>
      </c>
    </row>
    <row r="2058" spans="1:31" x14ac:dyDescent="0.25">
      <c r="A2058">
        <v>7128</v>
      </c>
      <c r="B2058" t="s">
        <v>5012</v>
      </c>
      <c r="C2058" s="1">
        <v>43783</v>
      </c>
      <c r="D2058">
        <f t="shared" si="321"/>
        <v>14</v>
      </c>
      <c r="E2058" t="str">
        <f t="shared" si="320"/>
        <v>Nov</v>
      </c>
      <c r="F2058">
        <f t="shared" si="322"/>
        <v>2019</v>
      </c>
      <c r="G2058" t="str">
        <f t="shared" si="323"/>
        <v>Thu</v>
      </c>
      <c r="H2058" s="1">
        <v>43789</v>
      </c>
      <c r="I2058">
        <f t="shared" si="324"/>
        <v>20</v>
      </c>
      <c r="J2058" s="1" t="str">
        <f t="shared" si="325"/>
        <v>Nov</v>
      </c>
      <c r="K2058">
        <f t="shared" si="326"/>
        <v>2019</v>
      </c>
      <c r="L2058" s="1" t="str">
        <f t="shared" si="327"/>
        <v>Wed</v>
      </c>
      <c r="M2058">
        <f t="shared" si="328"/>
        <v>6</v>
      </c>
      <c r="N2058" t="s">
        <v>22</v>
      </c>
      <c r="O2058" t="s">
        <v>2384</v>
      </c>
      <c r="P2058" t="s">
        <v>2385</v>
      </c>
      <c r="Q2058" t="s">
        <v>44</v>
      </c>
      <c r="R2058" t="s">
        <v>26</v>
      </c>
      <c r="S2058" t="s">
        <v>700</v>
      </c>
      <c r="T2058" t="s">
        <v>746</v>
      </c>
      <c r="U2058" t="str">
        <f t="shared" si="329"/>
        <v>Newark, Delaware, United States</v>
      </c>
      <c r="V2058" t="s">
        <v>29</v>
      </c>
      <c r="W2058" t="s">
        <v>2983</v>
      </c>
      <c r="X2058" t="s">
        <v>49</v>
      </c>
      <c r="Y2058" t="s">
        <v>123</v>
      </c>
      <c r="Z2058" t="s">
        <v>2984</v>
      </c>
      <c r="AA2058">
        <v>16.45</v>
      </c>
      <c r="AB2058">
        <v>5</v>
      </c>
      <c r="AC2058">
        <v>7.5670000000000002</v>
      </c>
      <c r="AD2058" t="e">
        <v>#N/A</v>
      </c>
      <c r="AE2058" t="s">
        <v>34</v>
      </c>
    </row>
    <row r="2059" spans="1:31" x14ac:dyDescent="0.25">
      <c r="A2059">
        <v>7129</v>
      </c>
      <c r="B2059" t="s">
        <v>5012</v>
      </c>
      <c r="C2059" s="1">
        <v>43783</v>
      </c>
      <c r="D2059">
        <f t="shared" si="321"/>
        <v>14</v>
      </c>
      <c r="E2059" t="str">
        <f t="shared" si="320"/>
        <v>Nov</v>
      </c>
      <c r="F2059">
        <f t="shared" si="322"/>
        <v>2019</v>
      </c>
      <c r="G2059" t="str">
        <f t="shared" si="323"/>
        <v>Thu</v>
      </c>
      <c r="H2059" s="1">
        <v>43789</v>
      </c>
      <c r="I2059">
        <f t="shared" si="324"/>
        <v>20</v>
      </c>
      <c r="J2059" s="1" t="str">
        <f t="shared" si="325"/>
        <v>Nov</v>
      </c>
      <c r="K2059">
        <f t="shared" si="326"/>
        <v>2019</v>
      </c>
      <c r="L2059" s="1" t="str">
        <f t="shared" si="327"/>
        <v>Wed</v>
      </c>
      <c r="M2059">
        <f t="shared" si="328"/>
        <v>6</v>
      </c>
      <c r="N2059" t="s">
        <v>22</v>
      </c>
      <c r="O2059" t="s">
        <v>2384</v>
      </c>
      <c r="P2059" t="s">
        <v>2385</v>
      </c>
      <c r="Q2059" t="s">
        <v>44</v>
      </c>
      <c r="R2059" t="s">
        <v>26</v>
      </c>
      <c r="S2059" t="s">
        <v>700</v>
      </c>
      <c r="T2059" t="s">
        <v>746</v>
      </c>
      <c r="U2059" t="str">
        <f t="shared" si="329"/>
        <v>Newark, Delaware, United States</v>
      </c>
      <c r="V2059" t="s">
        <v>29</v>
      </c>
      <c r="W2059" t="s">
        <v>1581</v>
      </c>
      <c r="X2059" t="s">
        <v>31</v>
      </c>
      <c r="Y2059" t="s">
        <v>120</v>
      </c>
      <c r="Z2059" t="s">
        <v>1582</v>
      </c>
      <c r="AA2059">
        <v>19.920000000000002</v>
      </c>
      <c r="AB2059">
        <v>4</v>
      </c>
      <c r="AC2059">
        <v>6.5735999999999999</v>
      </c>
      <c r="AD2059" t="e">
        <v>#N/A</v>
      </c>
      <c r="AE2059" t="s">
        <v>73</v>
      </c>
    </row>
    <row r="2060" spans="1:31" x14ac:dyDescent="0.25">
      <c r="A2060">
        <v>7180</v>
      </c>
      <c r="B2060" t="s">
        <v>5013</v>
      </c>
      <c r="C2060" s="1">
        <v>43783</v>
      </c>
      <c r="D2060">
        <f t="shared" si="321"/>
        <v>14</v>
      </c>
      <c r="E2060" t="str">
        <f t="shared" si="320"/>
        <v>Nov</v>
      </c>
      <c r="F2060">
        <f t="shared" si="322"/>
        <v>2019</v>
      </c>
      <c r="G2060" t="str">
        <f t="shared" si="323"/>
        <v>Thu</v>
      </c>
      <c r="H2060" s="1">
        <v>43787</v>
      </c>
      <c r="I2060">
        <f t="shared" si="324"/>
        <v>18</v>
      </c>
      <c r="J2060" s="1" t="str">
        <f t="shared" si="325"/>
        <v>Nov</v>
      </c>
      <c r="K2060">
        <f t="shared" si="326"/>
        <v>2019</v>
      </c>
      <c r="L2060" s="1" t="str">
        <f t="shared" si="327"/>
        <v>Mon</v>
      </c>
      <c r="M2060">
        <f t="shared" si="328"/>
        <v>4</v>
      </c>
      <c r="N2060" t="s">
        <v>22</v>
      </c>
      <c r="O2060" t="s">
        <v>4039</v>
      </c>
      <c r="P2060" t="s">
        <v>4040</v>
      </c>
      <c r="Q2060" t="s">
        <v>44</v>
      </c>
      <c r="R2060" t="s">
        <v>26</v>
      </c>
      <c r="S2060" t="s">
        <v>1542</v>
      </c>
      <c r="T2060" t="s">
        <v>28</v>
      </c>
      <c r="U2060" t="str">
        <f t="shared" si="329"/>
        <v>Baltimore, Maryland, United States</v>
      </c>
      <c r="V2060" t="s">
        <v>29</v>
      </c>
      <c r="W2060" t="s">
        <v>4063</v>
      </c>
      <c r="X2060" t="s">
        <v>36</v>
      </c>
      <c r="Y2060" t="s">
        <v>37</v>
      </c>
      <c r="Z2060" t="s">
        <v>4064</v>
      </c>
      <c r="AA2060">
        <v>89.97</v>
      </c>
      <c r="AB2060">
        <v>3</v>
      </c>
      <c r="AC2060">
        <v>25.191600000000001</v>
      </c>
      <c r="AD2060" t="e">
        <v>#N/A</v>
      </c>
      <c r="AE2060" t="s">
        <v>73</v>
      </c>
    </row>
    <row r="2061" spans="1:31" x14ac:dyDescent="0.25">
      <c r="A2061">
        <v>9178</v>
      </c>
      <c r="B2061" t="s">
        <v>5014</v>
      </c>
      <c r="C2061" s="1">
        <v>43783</v>
      </c>
      <c r="D2061">
        <f t="shared" si="321"/>
        <v>14</v>
      </c>
      <c r="E2061" t="str">
        <f t="shared" si="320"/>
        <v>Nov</v>
      </c>
      <c r="F2061">
        <f t="shared" si="322"/>
        <v>2019</v>
      </c>
      <c r="G2061" t="str">
        <f t="shared" si="323"/>
        <v>Thu</v>
      </c>
      <c r="H2061" s="1">
        <v>43787</v>
      </c>
      <c r="I2061">
        <f t="shared" si="324"/>
        <v>18</v>
      </c>
      <c r="J2061" s="1" t="str">
        <f t="shared" si="325"/>
        <v>Nov</v>
      </c>
      <c r="K2061">
        <f t="shared" si="326"/>
        <v>2019</v>
      </c>
      <c r="L2061" s="1" t="str">
        <f t="shared" si="327"/>
        <v>Mon</v>
      </c>
      <c r="M2061">
        <f t="shared" si="328"/>
        <v>4</v>
      </c>
      <c r="N2061" t="s">
        <v>22</v>
      </c>
      <c r="O2061" t="s">
        <v>2098</v>
      </c>
      <c r="P2061" t="s">
        <v>2099</v>
      </c>
      <c r="Q2061" t="s">
        <v>44</v>
      </c>
      <c r="R2061" t="s">
        <v>26</v>
      </c>
      <c r="S2061" t="s">
        <v>221</v>
      </c>
      <c r="T2061" t="s">
        <v>222</v>
      </c>
      <c r="U2061" t="str">
        <f t="shared" si="329"/>
        <v>New York City, New York, United States</v>
      </c>
      <c r="V2061" t="s">
        <v>29</v>
      </c>
      <c r="W2061" t="s">
        <v>4322</v>
      </c>
      <c r="X2061" t="s">
        <v>36</v>
      </c>
      <c r="Y2061" t="s">
        <v>37</v>
      </c>
      <c r="Z2061" t="s">
        <v>4323</v>
      </c>
      <c r="AA2061">
        <v>13.98</v>
      </c>
      <c r="AB2061">
        <v>2</v>
      </c>
      <c r="AC2061">
        <v>3.9144000000000001</v>
      </c>
      <c r="AD2061" t="e">
        <v>#N/A</v>
      </c>
      <c r="AE2061" t="s">
        <v>73</v>
      </c>
    </row>
    <row r="2062" spans="1:31" x14ac:dyDescent="0.25">
      <c r="A2062">
        <v>9179</v>
      </c>
      <c r="B2062" t="s">
        <v>5014</v>
      </c>
      <c r="C2062" s="1">
        <v>43783</v>
      </c>
      <c r="D2062">
        <f t="shared" si="321"/>
        <v>14</v>
      </c>
      <c r="E2062" t="str">
        <f t="shared" si="320"/>
        <v>Nov</v>
      </c>
      <c r="F2062">
        <f t="shared" si="322"/>
        <v>2019</v>
      </c>
      <c r="G2062" t="str">
        <f t="shared" si="323"/>
        <v>Thu</v>
      </c>
      <c r="H2062" s="1">
        <v>43787</v>
      </c>
      <c r="I2062">
        <f t="shared" si="324"/>
        <v>18</v>
      </c>
      <c r="J2062" s="1" t="str">
        <f t="shared" si="325"/>
        <v>Nov</v>
      </c>
      <c r="K2062">
        <f t="shared" si="326"/>
        <v>2019</v>
      </c>
      <c r="L2062" s="1" t="str">
        <f t="shared" si="327"/>
        <v>Mon</v>
      </c>
      <c r="M2062">
        <f t="shared" si="328"/>
        <v>4</v>
      </c>
      <c r="N2062" t="s">
        <v>22</v>
      </c>
      <c r="O2062" t="s">
        <v>2098</v>
      </c>
      <c r="P2062" t="s">
        <v>2099</v>
      </c>
      <c r="Q2062" t="s">
        <v>44</v>
      </c>
      <c r="R2062" t="s">
        <v>26</v>
      </c>
      <c r="S2062" t="s">
        <v>221</v>
      </c>
      <c r="T2062" t="s">
        <v>222</v>
      </c>
      <c r="U2062" t="str">
        <f t="shared" si="329"/>
        <v>New York City, New York, United States</v>
      </c>
      <c r="V2062" t="s">
        <v>29</v>
      </c>
      <c r="W2062" t="s">
        <v>5015</v>
      </c>
      <c r="X2062" t="s">
        <v>49</v>
      </c>
      <c r="Y2062" t="s">
        <v>92</v>
      </c>
      <c r="Z2062" t="s">
        <v>5016</v>
      </c>
      <c r="AA2062">
        <v>23.65</v>
      </c>
      <c r="AB2062">
        <v>1</v>
      </c>
      <c r="AC2062">
        <v>6.149</v>
      </c>
      <c r="AD2062" t="e">
        <v>#N/A</v>
      </c>
      <c r="AE2062" t="s">
        <v>34</v>
      </c>
    </row>
    <row r="2063" spans="1:31" x14ac:dyDescent="0.25">
      <c r="A2063">
        <v>1911</v>
      </c>
      <c r="B2063" t="s">
        <v>5017</v>
      </c>
      <c r="C2063" s="1">
        <v>43784</v>
      </c>
      <c r="D2063">
        <f t="shared" si="321"/>
        <v>15</v>
      </c>
      <c r="E2063" t="str">
        <f t="shared" si="320"/>
        <v>Nov</v>
      </c>
      <c r="F2063">
        <f t="shared" si="322"/>
        <v>2019</v>
      </c>
      <c r="G2063" t="str">
        <f t="shared" si="323"/>
        <v>Fri</v>
      </c>
      <c r="H2063" s="1">
        <v>43791</v>
      </c>
      <c r="I2063">
        <f t="shared" si="324"/>
        <v>22</v>
      </c>
      <c r="J2063" s="1" t="str">
        <f t="shared" si="325"/>
        <v>Nov</v>
      </c>
      <c r="K2063">
        <f t="shared" si="326"/>
        <v>2019</v>
      </c>
      <c r="L2063" s="1" t="str">
        <f t="shared" si="327"/>
        <v>Fri</v>
      </c>
      <c r="M2063">
        <f t="shared" si="328"/>
        <v>7</v>
      </c>
      <c r="N2063" t="s">
        <v>22</v>
      </c>
      <c r="O2063" t="s">
        <v>1009</v>
      </c>
      <c r="P2063" t="s">
        <v>1010</v>
      </c>
      <c r="Q2063" t="s">
        <v>25</v>
      </c>
      <c r="R2063" t="s">
        <v>26</v>
      </c>
      <c r="S2063" t="s">
        <v>45</v>
      </c>
      <c r="T2063" t="s">
        <v>46</v>
      </c>
      <c r="U2063" t="str">
        <f t="shared" si="329"/>
        <v>Los Angeles, California, United States</v>
      </c>
      <c r="V2063" t="s">
        <v>47</v>
      </c>
      <c r="W2063" t="s">
        <v>1204</v>
      </c>
      <c r="X2063" t="s">
        <v>36</v>
      </c>
      <c r="Y2063" t="s">
        <v>59</v>
      </c>
      <c r="Z2063" t="s">
        <v>1877</v>
      </c>
      <c r="AA2063">
        <v>99.39</v>
      </c>
      <c r="AB2063">
        <v>3</v>
      </c>
      <c r="AC2063">
        <v>40.749899999999997</v>
      </c>
      <c r="AD2063" t="e">
        <v>#N/A</v>
      </c>
      <c r="AE2063" t="s">
        <v>34</v>
      </c>
    </row>
    <row r="2064" spans="1:31" x14ac:dyDescent="0.25">
      <c r="A2064">
        <v>2240</v>
      </c>
      <c r="B2064" t="s">
        <v>5018</v>
      </c>
      <c r="C2064" s="1">
        <v>43784</v>
      </c>
      <c r="D2064">
        <f t="shared" si="321"/>
        <v>15</v>
      </c>
      <c r="E2064" t="str">
        <f t="shared" si="320"/>
        <v>Nov</v>
      </c>
      <c r="F2064">
        <f t="shared" si="322"/>
        <v>2019</v>
      </c>
      <c r="G2064" t="str">
        <f t="shared" si="323"/>
        <v>Fri</v>
      </c>
      <c r="H2064" s="1">
        <v>43786</v>
      </c>
      <c r="I2064">
        <f t="shared" si="324"/>
        <v>17</v>
      </c>
      <c r="J2064" s="1" t="str">
        <f t="shared" si="325"/>
        <v>Nov</v>
      </c>
      <c r="K2064">
        <f t="shared" si="326"/>
        <v>2019</v>
      </c>
      <c r="L2064" s="1" t="str">
        <f t="shared" si="327"/>
        <v>Sun</v>
      </c>
      <c r="M2064">
        <f t="shared" si="328"/>
        <v>2</v>
      </c>
      <c r="N2064" t="s">
        <v>97</v>
      </c>
      <c r="O2064" t="s">
        <v>3791</v>
      </c>
      <c r="P2064" t="s">
        <v>3792</v>
      </c>
      <c r="Q2064" t="s">
        <v>44</v>
      </c>
      <c r="R2064" t="s">
        <v>26</v>
      </c>
      <c r="S2064" t="s">
        <v>45</v>
      </c>
      <c r="T2064" t="s">
        <v>46</v>
      </c>
      <c r="U2064" t="str">
        <f t="shared" si="329"/>
        <v>Los Angeles, California, United States</v>
      </c>
      <c r="V2064" t="s">
        <v>47</v>
      </c>
      <c r="W2064" t="s">
        <v>420</v>
      </c>
      <c r="X2064" t="s">
        <v>49</v>
      </c>
      <c r="Y2064" t="s">
        <v>75</v>
      </c>
      <c r="Z2064" t="s">
        <v>421</v>
      </c>
      <c r="AA2064">
        <v>1016.792</v>
      </c>
      <c r="AB2064">
        <v>1</v>
      </c>
      <c r="AC2064">
        <v>381.29700000000003</v>
      </c>
      <c r="AD2064" t="e">
        <v>#N/A</v>
      </c>
      <c r="AE2064" t="s">
        <v>73</v>
      </c>
    </row>
    <row r="2065" spans="1:31" x14ac:dyDescent="0.25">
      <c r="A2065">
        <v>2241</v>
      </c>
      <c r="B2065" t="s">
        <v>5018</v>
      </c>
      <c r="C2065" s="1">
        <v>43784</v>
      </c>
      <c r="D2065">
        <f t="shared" si="321"/>
        <v>15</v>
      </c>
      <c r="E2065" t="str">
        <f t="shared" si="320"/>
        <v>Nov</v>
      </c>
      <c r="F2065">
        <f t="shared" si="322"/>
        <v>2019</v>
      </c>
      <c r="G2065" t="str">
        <f t="shared" si="323"/>
        <v>Fri</v>
      </c>
      <c r="H2065" s="1">
        <v>43786</v>
      </c>
      <c r="I2065">
        <f t="shared" si="324"/>
        <v>17</v>
      </c>
      <c r="J2065" s="1" t="str">
        <f t="shared" si="325"/>
        <v>Nov</v>
      </c>
      <c r="K2065">
        <f t="shared" si="326"/>
        <v>2019</v>
      </c>
      <c r="L2065" s="1" t="str">
        <f t="shared" si="327"/>
        <v>Sun</v>
      </c>
      <c r="M2065">
        <f t="shared" si="328"/>
        <v>2</v>
      </c>
      <c r="N2065" t="s">
        <v>97</v>
      </c>
      <c r="O2065" t="s">
        <v>3791</v>
      </c>
      <c r="P2065" t="s">
        <v>3792</v>
      </c>
      <c r="Q2065" t="s">
        <v>44</v>
      </c>
      <c r="R2065" t="s">
        <v>26</v>
      </c>
      <c r="S2065" t="s">
        <v>45</v>
      </c>
      <c r="T2065" t="s">
        <v>46</v>
      </c>
      <c r="U2065" t="str">
        <f t="shared" si="329"/>
        <v>Los Angeles, California, United States</v>
      </c>
      <c r="V2065" t="s">
        <v>47</v>
      </c>
      <c r="W2065" t="s">
        <v>831</v>
      </c>
      <c r="X2065" t="s">
        <v>49</v>
      </c>
      <c r="Y2065" t="s">
        <v>75</v>
      </c>
      <c r="Z2065" t="s">
        <v>832</v>
      </c>
      <c r="AA2065">
        <v>38.136000000000003</v>
      </c>
      <c r="AB2065">
        <v>7</v>
      </c>
      <c r="AC2065">
        <v>13.3476</v>
      </c>
      <c r="AD2065" t="e">
        <v>#N/A</v>
      </c>
      <c r="AE2065" t="s">
        <v>73</v>
      </c>
    </row>
    <row r="2066" spans="1:31" x14ac:dyDescent="0.25">
      <c r="A2066">
        <v>4397</v>
      </c>
      <c r="B2066" t="s">
        <v>5019</v>
      </c>
      <c r="C2066" s="1">
        <v>43784</v>
      </c>
      <c r="D2066">
        <f t="shared" si="321"/>
        <v>15</v>
      </c>
      <c r="E2066" t="str">
        <f t="shared" si="320"/>
        <v>Nov</v>
      </c>
      <c r="F2066">
        <f t="shared" si="322"/>
        <v>2019</v>
      </c>
      <c r="G2066" t="str">
        <f t="shared" si="323"/>
        <v>Fri</v>
      </c>
      <c r="H2066" s="1">
        <v>43788</v>
      </c>
      <c r="I2066">
        <f t="shared" si="324"/>
        <v>19</v>
      </c>
      <c r="J2066" s="1" t="str">
        <f t="shared" si="325"/>
        <v>Nov</v>
      </c>
      <c r="K2066">
        <f t="shared" si="326"/>
        <v>2019</v>
      </c>
      <c r="L2066" s="1" t="str">
        <f t="shared" si="327"/>
        <v>Tue</v>
      </c>
      <c r="M2066">
        <f t="shared" si="328"/>
        <v>4</v>
      </c>
      <c r="N2066" t="s">
        <v>22</v>
      </c>
      <c r="O2066" t="s">
        <v>2168</v>
      </c>
      <c r="P2066" t="s">
        <v>2169</v>
      </c>
      <c r="Q2066" t="s">
        <v>25</v>
      </c>
      <c r="R2066" t="s">
        <v>26</v>
      </c>
      <c r="S2066" t="s">
        <v>260</v>
      </c>
      <c r="T2066" t="s">
        <v>46</v>
      </c>
      <c r="U2066" t="str">
        <f t="shared" si="329"/>
        <v>San Diego, California, United States</v>
      </c>
      <c r="V2066" t="s">
        <v>47</v>
      </c>
      <c r="W2066" t="s">
        <v>5020</v>
      </c>
      <c r="X2066" t="s">
        <v>36</v>
      </c>
      <c r="Y2066" t="s">
        <v>37</v>
      </c>
      <c r="Z2066" t="s">
        <v>5021</v>
      </c>
      <c r="AA2066">
        <v>361.37599999999998</v>
      </c>
      <c r="AB2066">
        <v>2</v>
      </c>
      <c r="AC2066">
        <v>27.103200000000001</v>
      </c>
      <c r="AD2066" t="e">
        <v>#N/A</v>
      </c>
      <c r="AE2066" t="s">
        <v>34</v>
      </c>
    </row>
    <row r="2067" spans="1:31" x14ac:dyDescent="0.25">
      <c r="A2067">
        <v>8411</v>
      </c>
      <c r="B2067" t="s">
        <v>5022</v>
      </c>
      <c r="C2067" s="1">
        <v>43784</v>
      </c>
      <c r="D2067">
        <f t="shared" si="321"/>
        <v>15</v>
      </c>
      <c r="E2067" t="str">
        <f t="shared" si="320"/>
        <v>Nov</v>
      </c>
      <c r="F2067">
        <f t="shared" si="322"/>
        <v>2019</v>
      </c>
      <c r="G2067" t="str">
        <f t="shared" si="323"/>
        <v>Fri</v>
      </c>
      <c r="H2067" s="1">
        <v>43784</v>
      </c>
      <c r="I2067">
        <f t="shared" si="324"/>
        <v>15</v>
      </c>
      <c r="J2067" s="1" t="str">
        <f t="shared" si="325"/>
        <v>Nov</v>
      </c>
      <c r="K2067">
        <f t="shared" si="326"/>
        <v>2019</v>
      </c>
      <c r="L2067" s="1" t="str">
        <f t="shared" si="327"/>
        <v>Fri</v>
      </c>
      <c r="M2067">
        <f t="shared" si="328"/>
        <v>0</v>
      </c>
      <c r="N2067" t="s">
        <v>211</v>
      </c>
      <c r="O2067" t="s">
        <v>737</v>
      </c>
      <c r="P2067" t="s">
        <v>738</v>
      </c>
      <c r="Q2067" t="s">
        <v>25</v>
      </c>
      <c r="R2067" t="s">
        <v>26</v>
      </c>
      <c r="S2067" t="s">
        <v>321</v>
      </c>
      <c r="T2067" t="s">
        <v>81</v>
      </c>
      <c r="U2067" t="str">
        <f t="shared" si="329"/>
        <v>Burlington, North Carolina, United States</v>
      </c>
      <c r="V2067" t="s">
        <v>82</v>
      </c>
      <c r="W2067" t="s">
        <v>3785</v>
      </c>
      <c r="X2067" t="s">
        <v>31</v>
      </c>
      <c r="Y2067" t="s">
        <v>71</v>
      </c>
      <c r="Z2067" t="s">
        <v>3786</v>
      </c>
      <c r="AA2067">
        <v>630.024</v>
      </c>
      <c r="AB2067">
        <v>4</v>
      </c>
      <c r="AC2067">
        <v>-199.5076</v>
      </c>
      <c r="AD2067" t="e">
        <v>#N/A</v>
      </c>
      <c r="AE2067" t="s">
        <v>34</v>
      </c>
    </row>
    <row r="2068" spans="1:31" x14ac:dyDescent="0.25">
      <c r="A2068">
        <v>163</v>
      </c>
      <c r="B2068" t="s">
        <v>5023</v>
      </c>
      <c r="C2068" s="1">
        <v>43785</v>
      </c>
      <c r="D2068">
        <f t="shared" si="321"/>
        <v>16</v>
      </c>
      <c r="E2068" t="str">
        <f t="shared" si="320"/>
        <v>Nov</v>
      </c>
      <c r="F2068">
        <f t="shared" si="322"/>
        <v>2019</v>
      </c>
      <c r="G2068" t="str">
        <f t="shared" si="323"/>
        <v>Sat</v>
      </c>
      <c r="H2068" s="1">
        <v>43789</v>
      </c>
      <c r="I2068">
        <f t="shared" si="324"/>
        <v>20</v>
      </c>
      <c r="J2068" s="1" t="str">
        <f t="shared" si="325"/>
        <v>Nov</v>
      </c>
      <c r="K2068">
        <f t="shared" si="326"/>
        <v>2019</v>
      </c>
      <c r="L2068" s="1" t="str">
        <f t="shared" si="327"/>
        <v>Wed</v>
      </c>
      <c r="M2068">
        <f t="shared" si="328"/>
        <v>4</v>
      </c>
      <c r="N2068" t="s">
        <v>22</v>
      </c>
      <c r="O2068" t="s">
        <v>2784</v>
      </c>
      <c r="P2068" t="s">
        <v>2785</v>
      </c>
      <c r="Q2068" t="s">
        <v>44</v>
      </c>
      <c r="R2068" t="s">
        <v>26</v>
      </c>
      <c r="S2068" t="s">
        <v>5024</v>
      </c>
      <c r="T2068" t="s">
        <v>5025</v>
      </c>
      <c r="U2068" t="str">
        <f t="shared" si="329"/>
        <v>Carlsbad, New Mexico, United States</v>
      </c>
      <c r="V2068" t="s">
        <v>47</v>
      </c>
      <c r="W2068" t="s">
        <v>5026</v>
      </c>
      <c r="X2068" t="s">
        <v>49</v>
      </c>
      <c r="Y2068" t="s">
        <v>204</v>
      </c>
      <c r="Z2068" t="s">
        <v>415</v>
      </c>
      <c r="AA2068">
        <v>28.4</v>
      </c>
      <c r="AB2068">
        <v>5</v>
      </c>
      <c r="AC2068">
        <v>13.348000000000001</v>
      </c>
      <c r="AD2068" t="e">
        <v>#N/A</v>
      </c>
      <c r="AE2068" t="s">
        <v>34</v>
      </c>
    </row>
    <row r="2069" spans="1:31" x14ac:dyDescent="0.25">
      <c r="A2069">
        <v>6791</v>
      </c>
      <c r="B2069" t="s">
        <v>5027</v>
      </c>
      <c r="C2069" s="1">
        <v>43785</v>
      </c>
      <c r="D2069">
        <f t="shared" si="321"/>
        <v>16</v>
      </c>
      <c r="E2069" t="str">
        <f t="shared" si="320"/>
        <v>Nov</v>
      </c>
      <c r="F2069">
        <f t="shared" si="322"/>
        <v>2019</v>
      </c>
      <c r="G2069" t="str">
        <f t="shared" si="323"/>
        <v>Sat</v>
      </c>
      <c r="H2069" s="1">
        <v>43786</v>
      </c>
      <c r="I2069">
        <f t="shared" si="324"/>
        <v>17</v>
      </c>
      <c r="J2069" s="1" t="str">
        <f t="shared" si="325"/>
        <v>Nov</v>
      </c>
      <c r="K2069">
        <f t="shared" si="326"/>
        <v>2019</v>
      </c>
      <c r="L2069" s="1" t="str">
        <f t="shared" si="327"/>
        <v>Sun</v>
      </c>
      <c r="M2069">
        <f t="shared" si="328"/>
        <v>1</v>
      </c>
      <c r="N2069" t="s">
        <v>41</v>
      </c>
      <c r="O2069" t="s">
        <v>3855</v>
      </c>
      <c r="P2069" t="s">
        <v>3856</v>
      </c>
      <c r="Q2069" t="s">
        <v>44</v>
      </c>
      <c r="R2069" t="s">
        <v>26</v>
      </c>
      <c r="S2069" t="s">
        <v>2841</v>
      </c>
      <c r="T2069" t="s">
        <v>46</v>
      </c>
      <c r="U2069" t="str">
        <f t="shared" si="329"/>
        <v>Roseville, California, United States</v>
      </c>
      <c r="V2069" t="s">
        <v>47</v>
      </c>
      <c r="W2069" t="s">
        <v>1690</v>
      </c>
      <c r="X2069" t="s">
        <v>49</v>
      </c>
      <c r="Y2069" t="s">
        <v>75</v>
      </c>
      <c r="Z2069" t="s">
        <v>1691</v>
      </c>
      <c r="AA2069">
        <v>8.32</v>
      </c>
      <c r="AB2069">
        <v>5</v>
      </c>
      <c r="AC2069">
        <v>2.8079999999999998</v>
      </c>
      <c r="AD2069" t="e">
        <v>#N/A</v>
      </c>
      <c r="AE2069" t="s">
        <v>34</v>
      </c>
    </row>
    <row r="2070" spans="1:31" x14ac:dyDescent="0.25">
      <c r="A2070">
        <v>5115</v>
      </c>
      <c r="B2070" t="s">
        <v>5028</v>
      </c>
      <c r="C2070" s="1">
        <v>43786</v>
      </c>
      <c r="D2070">
        <f t="shared" si="321"/>
        <v>17</v>
      </c>
      <c r="E2070" t="str">
        <f t="shared" si="320"/>
        <v>Nov</v>
      </c>
      <c r="F2070">
        <f t="shared" si="322"/>
        <v>2019</v>
      </c>
      <c r="G2070" t="str">
        <f t="shared" si="323"/>
        <v>Sun</v>
      </c>
      <c r="H2070" s="1">
        <v>43791</v>
      </c>
      <c r="I2070">
        <f t="shared" si="324"/>
        <v>22</v>
      </c>
      <c r="J2070" s="1" t="str">
        <f t="shared" si="325"/>
        <v>Nov</v>
      </c>
      <c r="K2070">
        <f t="shared" si="326"/>
        <v>2019</v>
      </c>
      <c r="L2070" s="1" t="str">
        <f t="shared" si="327"/>
        <v>Fri</v>
      </c>
      <c r="M2070">
        <f t="shared" si="328"/>
        <v>5</v>
      </c>
      <c r="N2070" t="s">
        <v>22</v>
      </c>
      <c r="O2070" t="s">
        <v>472</v>
      </c>
      <c r="P2070" t="s">
        <v>473</v>
      </c>
      <c r="Q2070" t="s">
        <v>44</v>
      </c>
      <c r="R2070" t="s">
        <v>26</v>
      </c>
      <c r="S2070" t="s">
        <v>5024</v>
      </c>
      <c r="T2070" t="s">
        <v>5025</v>
      </c>
      <c r="U2070" t="str">
        <f t="shared" si="329"/>
        <v>Carlsbad, New Mexico, United States</v>
      </c>
      <c r="V2070" t="s">
        <v>47</v>
      </c>
      <c r="W2070" t="s">
        <v>1319</v>
      </c>
      <c r="X2070" t="s">
        <v>49</v>
      </c>
      <c r="Y2070" t="s">
        <v>75</v>
      </c>
      <c r="Z2070" t="s">
        <v>1320</v>
      </c>
      <c r="AA2070">
        <v>10.776</v>
      </c>
      <c r="AB2070">
        <v>3</v>
      </c>
      <c r="AC2070">
        <v>3.3675000000000002</v>
      </c>
      <c r="AD2070" t="e">
        <v>#N/A</v>
      </c>
      <c r="AE2070" t="s">
        <v>34</v>
      </c>
    </row>
    <row r="2071" spans="1:31" x14ac:dyDescent="0.25">
      <c r="A2071">
        <v>8566</v>
      </c>
      <c r="B2071" t="s">
        <v>5029</v>
      </c>
      <c r="C2071" s="1">
        <v>43786</v>
      </c>
      <c r="D2071">
        <f t="shared" si="321"/>
        <v>17</v>
      </c>
      <c r="E2071" t="str">
        <f t="shared" si="320"/>
        <v>Nov</v>
      </c>
      <c r="F2071">
        <f t="shared" si="322"/>
        <v>2019</v>
      </c>
      <c r="G2071" t="str">
        <f t="shared" si="323"/>
        <v>Sun</v>
      </c>
      <c r="H2071" s="1">
        <v>43787</v>
      </c>
      <c r="I2071">
        <f t="shared" si="324"/>
        <v>18</v>
      </c>
      <c r="J2071" s="1" t="str">
        <f t="shared" si="325"/>
        <v>Nov</v>
      </c>
      <c r="K2071">
        <f t="shared" si="326"/>
        <v>2019</v>
      </c>
      <c r="L2071" s="1" t="str">
        <f t="shared" si="327"/>
        <v>Mon</v>
      </c>
      <c r="M2071">
        <f t="shared" si="328"/>
        <v>1</v>
      </c>
      <c r="N2071" t="s">
        <v>41</v>
      </c>
      <c r="O2071" t="s">
        <v>5030</v>
      </c>
      <c r="P2071" t="s">
        <v>5031</v>
      </c>
      <c r="Q2071" t="s">
        <v>44</v>
      </c>
      <c r="R2071" t="s">
        <v>26</v>
      </c>
      <c r="S2071" t="s">
        <v>4436</v>
      </c>
      <c r="T2071" t="s">
        <v>56</v>
      </c>
      <c r="U2071" t="str">
        <f t="shared" si="329"/>
        <v>The Colony, Texas, United States</v>
      </c>
      <c r="V2071" t="s">
        <v>57</v>
      </c>
      <c r="W2071" t="s">
        <v>3435</v>
      </c>
      <c r="X2071" t="s">
        <v>36</v>
      </c>
      <c r="Y2071" t="s">
        <v>37</v>
      </c>
      <c r="Z2071" t="s">
        <v>3436</v>
      </c>
      <c r="AA2071">
        <v>67.176000000000002</v>
      </c>
      <c r="AB2071">
        <v>3</v>
      </c>
      <c r="AC2071">
        <v>6.7176</v>
      </c>
      <c r="AD2071" t="e">
        <v>#N/A</v>
      </c>
      <c r="AE2071" t="s">
        <v>34</v>
      </c>
    </row>
    <row r="2072" spans="1:31" x14ac:dyDescent="0.25">
      <c r="A2072">
        <v>8567</v>
      </c>
      <c r="B2072" t="s">
        <v>5029</v>
      </c>
      <c r="C2072" s="1">
        <v>43786</v>
      </c>
      <c r="D2072">
        <f t="shared" si="321"/>
        <v>17</v>
      </c>
      <c r="E2072" t="str">
        <f t="shared" si="320"/>
        <v>Nov</v>
      </c>
      <c r="F2072">
        <f t="shared" si="322"/>
        <v>2019</v>
      </c>
      <c r="G2072" t="str">
        <f t="shared" si="323"/>
        <v>Sun</v>
      </c>
      <c r="H2072" s="1">
        <v>43787</v>
      </c>
      <c r="I2072">
        <f t="shared" si="324"/>
        <v>18</v>
      </c>
      <c r="J2072" s="1" t="str">
        <f t="shared" si="325"/>
        <v>Nov</v>
      </c>
      <c r="K2072">
        <f t="shared" si="326"/>
        <v>2019</v>
      </c>
      <c r="L2072" s="1" t="str">
        <f t="shared" si="327"/>
        <v>Mon</v>
      </c>
      <c r="M2072">
        <f t="shared" si="328"/>
        <v>1</v>
      </c>
      <c r="N2072" t="s">
        <v>41</v>
      </c>
      <c r="O2072" t="s">
        <v>5030</v>
      </c>
      <c r="P2072" t="s">
        <v>5031</v>
      </c>
      <c r="Q2072" t="s">
        <v>44</v>
      </c>
      <c r="R2072" t="s">
        <v>26</v>
      </c>
      <c r="S2072" t="s">
        <v>4436</v>
      </c>
      <c r="T2072" t="s">
        <v>56</v>
      </c>
      <c r="U2072" t="str">
        <f t="shared" si="329"/>
        <v>The Colony, Texas, United States</v>
      </c>
      <c r="V2072" t="s">
        <v>57</v>
      </c>
      <c r="W2072" t="s">
        <v>2106</v>
      </c>
      <c r="X2072" t="s">
        <v>49</v>
      </c>
      <c r="Y2072" t="s">
        <v>123</v>
      </c>
      <c r="Z2072" t="s">
        <v>2107</v>
      </c>
      <c r="AA2072">
        <v>15.231999999999999</v>
      </c>
      <c r="AB2072">
        <v>4</v>
      </c>
      <c r="AC2072">
        <v>5.5216000000000003</v>
      </c>
      <c r="AD2072" t="e">
        <v>#N/A</v>
      </c>
      <c r="AE2072" t="s">
        <v>34</v>
      </c>
    </row>
    <row r="2073" spans="1:31" x14ac:dyDescent="0.25">
      <c r="A2073">
        <v>8666</v>
      </c>
      <c r="B2073" t="s">
        <v>5032</v>
      </c>
      <c r="C2073" s="1">
        <v>43786</v>
      </c>
      <c r="D2073">
        <f t="shared" si="321"/>
        <v>17</v>
      </c>
      <c r="E2073" t="str">
        <f t="shared" si="320"/>
        <v>Nov</v>
      </c>
      <c r="F2073">
        <f t="shared" si="322"/>
        <v>2019</v>
      </c>
      <c r="G2073" t="str">
        <f t="shared" si="323"/>
        <v>Sun</v>
      </c>
      <c r="H2073" s="1">
        <v>43787</v>
      </c>
      <c r="I2073">
        <f t="shared" si="324"/>
        <v>18</v>
      </c>
      <c r="J2073" s="1" t="str">
        <f t="shared" si="325"/>
        <v>Nov</v>
      </c>
      <c r="K2073">
        <f t="shared" si="326"/>
        <v>2019</v>
      </c>
      <c r="L2073" s="1" t="str">
        <f t="shared" si="327"/>
        <v>Mon</v>
      </c>
      <c r="M2073">
        <f t="shared" si="328"/>
        <v>1</v>
      </c>
      <c r="N2073" t="s">
        <v>41</v>
      </c>
      <c r="O2073" t="s">
        <v>4212</v>
      </c>
      <c r="P2073" t="s">
        <v>4213</v>
      </c>
      <c r="Q2073" t="s">
        <v>111</v>
      </c>
      <c r="R2073" t="s">
        <v>26</v>
      </c>
      <c r="S2073" t="s">
        <v>361</v>
      </c>
      <c r="T2073" t="s">
        <v>46</v>
      </c>
      <c r="U2073" t="str">
        <f t="shared" si="329"/>
        <v>San Francisco, California, United States</v>
      </c>
      <c r="V2073" t="s">
        <v>47</v>
      </c>
      <c r="W2073" t="s">
        <v>5033</v>
      </c>
      <c r="X2073" t="s">
        <v>49</v>
      </c>
      <c r="Y2073" t="s">
        <v>634</v>
      </c>
      <c r="Z2073" t="s">
        <v>5034</v>
      </c>
      <c r="AA2073">
        <v>49.5</v>
      </c>
      <c r="AB2073">
        <v>5</v>
      </c>
      <c r="AC2073">
        <v>13.365</v>
      </c>
      <c r="AD2073" t="e">
        <v>#N/A</v>
      </c>
      <c r="AE2073" t="s">
        <v>34</v>
      </c>
    </row>
    <row r="2074" spans="1:31" x14ac:dyDescent="0.25">
      <c r="A2074">
        <v>2511</v>
      </c>
      <c r="B2074" t="s">
        <v>5035</v>
      </c>
      <c r="C2074" s="1">
        <v>43787</v>
      </c>
      <c r="D2074">
        <f t="shared" si="321"/>
        <v>18</v>
      </c>
      <c r="E2074" t="str">
        <f t="shared" si="320"/>
        <v>Nov</v>
      </c>
      <c r="F2074">
        <f t="shared" si="322"/>
        <v>2019</v>
      </c>
      <c r="G2074" t="str">
        <f t="shared" si="323"/>
        <v>Mon</v>
      </c>
      <c r="H2074" s="1">
        <v>43792</v>
      </c>
      <c r="I2074">
        <f t="shared" si="324"/>
        <v>23</v>
      </c>
      <c r="J2074" s="1" t="str">
        <f t="shared" si="325"/>
        <v>Nov</v>
      </c>
      <c r="K2074">
        <f t="shared" si="326"/>
        <v>2019</v>
      </c>
      <c r="L2074" s="1" t="str">
        <f t="shared" si="327"/>
        <v>Sat</v>
      </c>
      <c r="M2074">
        <f t="shared" si="328"/>
        <v>5</v>
      </c>
      <c r="N2074" t="s">
        <v>22</v>
      </c>
      <c r="O2074" t="s">
        <v>2613</v>
      </c>
      <c r="P2074" t="s">
        <v>2614</v>
      </c>
      <c r="Q2074" t="s">
        <v>111</v>
      </c>
      <c r="R2074" t="s">
        <v>26</v>
      </c>
      <c r="S2074" t="s">
        <v>2757</v>
      </c>
      <c r="T2074" t="s">
        <v>69</v>
      </c>
      <c r="U2074" t="str">
        <f t="shared" si="329"/>
        <v>Oklahoma City, Oklahoma, United States</v>
      </c>
      <c r="V2074" t="s">
        <v>57</v>
      </c>
      <c r="W2074" t="s">
        <v>5036</v>
      </c>
      <c r="X2074" t="s">
        <v>49</v>
      </c>
      <c r="Y2074" t="s">
        <v>50</v>
      </c>
      <c r="Z2074" t="s">
        <v>5037</v>
      </c>
      <c r="AA2074">
        <v>1117.92</v>
      </c>
      <c r="AB2074">
        <v>4</v>
      </c>
      <c r="AC2074">
        <v>55.896000000000001</v>
      </c>
      <c r="AD2074" t="e">
        <v>#N/A</v>
      </c>
      <c r="AE2074" t="s">
        <v>34</v>
      </c>
    </row>
    <row r="2075" spans="1:31" x14ac:dyDescent="0.25">
      <c r="A2075">
        <v>3948</v>
      </c>
      <c r="B2075" t="s">
        <v>5038</v>
      </c>
      <c r="C2075" s="1">
        <v>43787</v>
      </c>
      <c r="D2075">
        <f t="shared" si="321"/>
        <v>18</v>
      </c>
      <c r="E2075" t="str">
        <f t="shared" si="320"/>
        <v>Nov</v>
      </c>
      <c r="F2075">
        <f t="shared" si="322"/>
        <v>2019</v>
      </c>
      <c r="G2075" t="str">
        <f t="shared" si="323"/>
        <v>Mon</v>
      </c>
      <c r="H2075" s="1">
        <v>43791</v>
      </c>
      <c r="I2075">
        <f t="shared" si="324"/>
        <v>22</v>
      </c>
      <c r="J2075" s="1" t="str">
        <f t="shared" si="325"/>
        <v>Nov</v>
      </c>
      <c r="K2075">
        <f t="shared" si="326"/>
        <v>2019</v>
      </c>
      <c r="L2075" s="1" t="str">
        <f t="shared" si="327"/>
        <v>Fri</v>
      </c>
      <c r="M2075">
        <f t="shared" si="328"/>
        <v>4</v>
      </c>
      <c r="N2075" t="s">
        <v>22</v>
      </c>
      <c r="O2075" t="s">
        <v>2086</v>
      </c>
      <c r="P2075" t="s">
        <v>2087</v>
      </c>
      <c r="Q2075" t="s">
        <v>111</v>
      </c>
      <c r="R2075" t="s">
        <v>26</v>
      </c>
      <c r="S2075" t="s">
        <v>2611</v>
      </c>
      <c r="T2075" t="s">
        <v>56</v>
      </c>
      <c r="U2075" t="str">
        <f t="shared" si="329"/>
        <v>Pasadena, Texas, United States</v>
      </c>
      <c r="V2075" t="s">
        <v>57</v>
      </c>
      <c r="W2075" t="s">
        <v>2013</v>
      </c>
      <c r="X2075" t="s">
        <v>49</v>
      </c>
      <c r="Y2075" t="s">
        <v>92</v>
      </c>
      <c r="Z2075" t="s">
        <v>2014</v>
      </c>
      <c r="AA2075">
        <v>6.3680000000000003</v>
      </c>
      <c r="AB2075">
        <v>2</v>
      </c>
      <c r="AC2075">
        <v>1.0347999999999999</v>
      </c>
      <c r="AD2075" t="e">
        <v>#N/A</v>
      </c>
      <c r="AE2075" t="s">
        <v>73</v>
      </c>
    </row>
    <row r="2076" spans="1:31" x14ac:dyDescent="0.25">
      <c r="A2076">
        <v>3949</v>
      </c>
      <c r="B2076" t="s">
        <v>5038</v>
      </c>
      <c r="C2076" s="1">
        <v>43787</v>
      </c>
      <c r="D2076">
        <f t="shared" si="321"/>
        <v>18</v>
      </c>
      <c r="E2076" t="str">
        <f t="shared" si="320"/>
        <v>Nov</v>
      </c>
      <c r="F2076">
        <f t="shared" si="322"/>
        <v>2019</v>
      </c>
      <c r="G2076" t="str">
        <f t="shared" si="323"/>
        <v>Mon</v>
      </c>
      <c r="H2076" s="1">
        <v>43791</v>
      </c>
      <c r="I2076">
        <f t="shared" si="324"/>
        <v>22</v>
      </c>
      <c r="J2076" s="1" t="str">
        <f t="shared" si="325"/>
        <v>Nov</v>
      </c>
      <c r="K2076">
        <f t="shared" si="326"/>
        <v>2019</v>
      </c>
      <c r="L2076" s="1" t="str">
        <f t="shared" si="327"/>
        <v>Fri</v>
      </c>
      <c r="M2076">
        <f t="shared" si="328"/>
        <v>4</v>
      </c>
      <c r="N2076" t="s">
        <v>22</v>
      </c>
      <c r="O2076" t="s">
        <v>2086</v>
      </c>
      <c r="P2076" t="s">
        <v>2087</v>
      </c>
      <c r="Q2076" t="s">
        <v>111</v>
      </c>
      <c r="R2076" t="s">
        <v>26</v>
      </c>
      <c r="S2076" t="s">
        <v>2611</v>
      </c>
      <c r="T2076" t="s">
        <v>56</v>
      </c>
      <c r="U2076" t="str">
        <f t="shared" si="329"/>
        <v>Pasadena, Texas, United States</v>
      </c>
      <c r="V2076" t="s">
        <v>57</v>
      </c>
      <c r="W2076" t="s">
        <v>2769</v>
      </c>
      <c r="X2076" t="s">
        <v>49</v>
      </c>
      <c r="Y2076" t="s">
        <v>296</v>
      </c>
      <c r="Z2076" t="s">
        <v>2770</v>
      </c>
      <c r="AA2076">
        <v>48.847999999999999</v>
      </c>
      <c r="AB2076">
        <v>2</v>
      </c>
      <c r="AC2076">
        <v>15.8756</v>
      </c>
      <c r="AD2076" t="e">
        <v>#N/A</v>
      </c>
      <c r="AE2076" t="s">
        <v>34</v>
      </c>
    </row>
    <row r="2077" spans="1:31" x14ac:dyDescent="0.25">
      <c r="A2077">
        <v>3950</v>
      </c>
      <c r="B2077" t="s">
        <v>5038</v>
      </c>
      <c r="C2077" s="1">
        <v>43787</v>
      </c>
      <c r="D2077">
        <f t="shared" si="321"/>
        <v>18</v>
      </c>
      <c r="E2077" t="str">
        <f t="shared" si="320"/>
        <v>Nov</v>
      </c>
      <c r="F2077">
        <f t="shared" si="322"/>
        <v>2019</v>
      </c>
      <c r="G2077" t="str">
        <f t="shared" si="323"/>
        <v>Mon</v>
      </c>
      <c r="H2077" s="1">
        <v>43791</v>
      </c>
      <c r="I2077">
        <f t="shared" si="324"/>
        <v>22</v>
      </c>
      <c r="J2077" s="1" t="str">
        <f t="shared" si="325"/>
        <v>Nov</v>
      </c>
      <c r="K2077">
        <f t="shared" si="326"/>
        <v>2019</v>
      </c>
      <c r="L2077" s="1" t="str">
        <f t="shared" si="327"/>
        <v>Fri</v>
      </c>
      <c r="M2077">
        <f t="shared" si="328"/>
        <v>4</v>
      </c>
      <c r="N2077" t="s">
        <v>22</v>
      </c>
      <c r="O2077" t="s">
        <v>2086</v>
      </c>
      <c r="P2077" t="s">
        <v>2087</v>
      </c>
      <c r="Q2077" t="s">
        <v>111</v>
      </c>
      <c r="R2077" t="s">
        <v>26</v>
      </c>
      <c r="S2077" t="s">
        <v>2611</v>
      </c>
      <c r="T2077" t="s">
        <v>56</v>
      </c>
      <c r="U2077" t="str">
        <f t="shared" si="329"/>
        <v>Pasadena, Texas, United States</v>
      </c>
      <c r="V2077" t="s">
        <v>57</v>
      </c>
      <c r="W2077" t="s">
        <v>1798</v>
      </c>
      <c r="X2077" t="s">
        <v>49</v>
      </c>
      <c r="Y2077" t="s">
        <v>123</v>
      </c>
      <c r="Z2077" t="s">
        <v>1799</v>
      </c>
      <c r="AA2077">
        <v>19.648</v>
      </c>
      <c r="AB2077">
        <v>2</v>
      </c>
      <c r="AC2077">
        <v>6.6311999999999998</v>
      </c>
      <c r="AD2077" t="e">
        <v>#N/A</v>
      </c>
      <c r="AE2077" t="s">
        <v>34</v>
      </c>
    </row>
    <row r="2078" spans="1:31" x14ac:dyDescent="0.25">
      <c r="A2078">
        <v>3951</v>
      </c>
      <c r="B2078" t="s">
        <v>5038</v>
      </c>
      <c r="C2078" s="1">
        <v>43787</v>
      </c>
      <c r="D2078">
        <f t="shared" si="321"/>
        <v>18</v>
      </c>
      <c r="E2078" t="str">
        <f t="shared" si="320"/>
        <v>Nov</v>
      </c>
      <c r="F2078">
        <f t="shared" si="322"/>
        <v>2019</v>
      </c>
      <c r="G2078" t="str">
        <f t="shared" si="323"/>
        <v>Mon</v>
      </c>
      <c r="H2078" s="1">
        <v>43791</v>
      </c>
      <c r="I2078">
        <f t="shared" si="324"/>
        <v>22</v>
      </c>
      <c r="J2078" s="1" t="str">
        <f t="shared" si="325"/>
        <v>Nov</v>
      </c>
      <c r="K2078">
        <f t="shared" si="326"/>
        <v>2019</v>
      </c>
      <c r="L2078" s="1" t="str">
        <f t="shared" si="327"/>
        <v>Fri</v>
      </c>
      <c r="M2078">
        <f t="shared" si="328"/>
        <v>4</v>
      </c>
      <c r="N2078" t="s">
        <v>22</v>
      </c>
      <c r="O2078" t="s">
        <v>2086</v>
      </c>
      <c r="P2078" t="s">
        <v>2087</v>
      </c>
      <c r="Q2078" t="s">
        <v>111</v>
      </c>
      <c r="R2078" t="s">
        <v>26</v>
      </c>
      <c r="S2078" t="s">
        <v>2611</v>
      </c>
      <c r="T2078" t="s">
        <v>56</v>
      </c>
      <c r="U2078" t="str">
        <f t="shared" si="329"/>
        <v>Pasadena, Texas, United States</v>
      </c>
      <c r="V2078" t="s">
        <v>57</v>
      </c>
      <c r="W2078" t="s">
        <v>1282</v>
      </c>
      <c r="X2078" t="s">
        <v>31</v>
      </c>
      <c r="Y2078" t="s">
        <v>262</v>
      </c>
      <c r="Z2078" t="s">
        <v>1283</v>
      </c>
      <c r="AA2078">
        <v>255.108</v>
      </c>
      <c r="AB2078">
        <v>6</v>
      </c>
      <c r="AC2078">
        <v>-18.222000000000001</v>
      </c>
      <c r="AD2078" t="e">
        <v>#N/A</v>
      </c>
      <c r="AE2078" t="s">
        <v>73</v>
      </c>
    </row>
    <row r="2079" spans="1:31" x14ac:dyDescent="0.25">
      <c r="A2079">
        <v>4375</v>
      </c>
      <c r="B2079" t="s">
        <v>5039</v>
      </c>
      <c r="C2079" s="1">
        <v>43787</v>
      </c>
      <c r="D2079">
        <f t="shared" si="321"/>
        <v>18</v>
      </c>
      <c r="E2079" t="str">
        <f t="shared" si="320"/>
        <v>Nov</v>
      </c>
      <c r="F2079">
        <f t="shared" si="322"/>
        <v>2019</v>
      </c>
      <c r="G2079" t="str">
        <f t="shared" si="323"/>
        <v>Mon</v>
      </c>
      <c r="H2079" s="1">
        <v>43793</v>
      </c>
      <c r="I2079">
        <f t="shared" si="324"/>
        <v>24</v>
      </c>
      <c r="J2079" s="1" t="str">
        <f t="shared" si="325"/>
        <v>Nov</v>
      </c>
      <c r="K2079">
        <f t="shared" si="326"/>
        <v>2019</v>
      </c>
      <c r="L2079" s="1" t="str">
        <f t="shared" si="327"/>
        <v>Sun</v>
      </c>
      <c r="M2079">
        <f t="shared" si="328"/>
        <v>6</v>
      </c>
      <c r="N2079" t="s">
        <v>22</v>
      </c>
      <c r="O2079" t="s">
        <v>5040</v>
      </c>
      <c r="P2079" t="s">
        <v>5041</v>
      </c>
      <c r="Q2079" t="s">
        <v>25</v>
      </c>
      <c r="R2079" t="s">
        <v>26</v>
      </c>
      <c r="S2079" t="s">
        <v>5042</v>
      </c>
      <c r="T2079" t="s">
        <v>156</v>
      </c>
      <c r="U2079" t="str">
        <f t="shared" si="329"/>
        <v>Kent, Ohio, United States</v>
      </c>
      <c r="V2079" t="s">
        <v>29</v>
      </c>
      <c r="W2079" t="s">
        <v>3081</v>
      </c>
      <c r="X2079" t="s">
        <v>49</v>
      </c>
      <c r="Y2079" t="s">
        <v>282</v>
      </c>
      <c r="Z2079" t="s">
        <v>3082</v>
      </c>
      <c r="AA2079">
        <v>103.968</v>
      </c>
      <c r="AB2079">
        <v>6</v>
      </c>
      <c r="AC2079">
        <v>16.8948</v>
      </c>
      <c r="AD2079" t="e">
        <v>#N/A</v>
      </c>
      <c r="AE2079" t="s">
        <v>34</v>
      </c>
    </row>
    <row r="2080" spans="1:31" x14ac:dyDescent="0.25">
      <c r="A2080">
        <v>4960</v>
      </c>
      <c r="B2080" t="s">
        <v>5043</v>
      </c>
      <c r="C2080" s="1">
        <v>43787</v>
      </c>
      <c r="D2080">
        <f t="shared" si="321"/>
        <v>18</v>
      </c>
      <c r="E2080" t="str">
        <f t="shared" si="320"/>
        <v>Nov</v>
      </c>
      <c r="F2080">
        <f t="shared" si="322"/>
        <v>2019</v>
      </c>
      <c r="G2080" t="str">
        <f t="shared" si="323"/>
        <v>Mon</v>
      </c>
      <c r="H2080" s="1">
        <v>43791</v>
      </c>
      <c r="I2080">
        <f t="shared" si="324"/>
        <v>22</v>
      </c>
      <c r="J2080" s="1" t="str">
        <f t="shared" si="325"/>
        <v>Nov</v>
      </c>
      <c r="K2080">
        <f t="shared" si="326"/>
        <v>2019</v>
      </c>
      <c r="L2080" s="1" t="str">
        <f t="shared" si="327"/>
        <v>Fri</v>
      </c>
      <c r="M2080">
        <f t="shared" si="328"/>
        <v>4</v>
      </c>
      <c r="N2080" t="s">
        <v>22</v>
      </c>
      <c r="O2080" t="s">
        <v>3182</v>
      </c>
      <c r="P2080" t="s">
        <v>3183</v>
      </c>
      <c r="Q2080" t="s">
        <v>111</v>
      </c>
      <c r="R2080" t="s">
        <v>26</v>
      </c>
      <c r="S2080" t="s">
        <v>45</v>
      </c>
      <c r="T2080" t="s">
        <v>46</v>
      </c>
      <c r="U2080" t="str">
        <f t="shared" si="329"/>
        <v>Los Angeles, California, United States</v>
      </c>
      <c r="V2080" t="s">
        <v>47</v>
      </c>
      <c r="W2080" t="s">
        <v>5044</v>
      </c>
      <c r="X2080" t="s">
        <v>36</v>
      </c>
      <c r="Y2080" t="s">
        <v>37</v>
      </c>
      <c r="Z2080" t="s">
        <v>5045</v>
      </c>
      <c r="AA2080">
        <v>61.192</v>
      </c>
      <c r="AB2080">
        <v>1</v>
      </c>
      <c r="AC2080">
        <v>6.1192000000000002</v>
      </c>
      <c r="AD2080" t="e">
        <v>#N/A</v>
      </c>
      <c r="AE2080" t="s">
        <v>34</v>
      </c>
    </row>
    <row r="2081" spans="1:31" x14ac:dyDescent="0.25">
      <c r="A2081">
        <v>4961</v>
      </c>
      <c r="B2081" t="s">
        <v>5043</v>
      </c>
      <c r="C2081" s="1">
        <v>43787</v>
      </c>
      <c r="D2081">
        <f t="shared" si="321"/>
        <v>18</v>
      </c>
      <c r="E2081" t="str">
        <f t="shared" si="320"/>
        <v>Nov</v>
      </c>
      <c r="F2081">
        <f t="shared" si="322"/>
        <v>2019</v>
      </c>
      <c r="G2081" t="str">
        <f t="shared" si="323"/>
        <v>Mon</v>
      </c>
      <c r="H2081" s="1">
        <v>43791</v>
      </c>
      <c r="I2081">
        <f t="shared" si="324"/>
        <v>22</v>
      </c>
      <c r="J2081" s="1" t="str">
        <f t="shared" si="325"/>
        <v>Nov</v>
      </c>
      <c r="K2081">
        <f t="shared" si="326"/>
        <v>2019</v>
      </c>
      <c r="L2081" s="1" t="str">
        <f t="shared" si="327"/>
        <v>Fri</v>
      </c>
      <c r="M2081">
        <f t="shared" si="328"/>
        <v>4</v>
      </c>
      <c r="N2081" t="s">
        <v>22</v>
      </c>
      <c r="O2081" t="s">
        <v>3182</v>
      </c>
      <c r="P2081" t="s">
        <v>3183</v>
      </c>
      <c r="Q2081" t="s">
        <v>111</v>
      </c>
      <c r="R2081" t="s">
        <v>26</v>
      </c>
      <c r="S2081" t="s">
        <v>45</v>
      </c>
      <c r="T2081" t="s">
        <v>46</v>
      </c>
      <c r="U2081" t="str">
        <f t="shared" si="329"/>
        <v>Los Angeles, California, United States</v>
      </c>
      <c r="V2081" t="s">
        <v>47</v>
      </c>
      <c r="W2081" t="s">
        <v>5046</v>
      </c>
      <c r="X2081" t="s">
        <v>49</v>
      </c>
      <c r="Y2081" t="s">
        <v>282</v>
      </c>
      <c r="Z2081" t="s">
        <v>5047</v>
      </c>
      <c r="AA2081">
        <v>67.84</v>
      </c>
      <c r="AB2081">
        <v>1</v>
      </c>
      <c r="AC2081">
        <v>18.316800000000001</v>
      </c>
      <c r="AD2081" t="e">
        <v>#N/A</v>
      </c>
      <c r="AE2081" t="s">
        <v>73</v>
      </c>
    </row>
    <row r="2082" spans="1:31" x14ac:dyDescent="0.25">
      <c r="A2082">
        <v>5163</v>
      </c>
      <c r="B2082" t="s">
        <v>5048</v>
      </c>
      <c r="C2082" s="1">
        <v>43787</v>
      </c>
      <c r="D2082">
        <f t="shared" si="321"/>
        <v>18</v>
      </c>
      <c r="E2082" t="str">
        <f t="shared" si="320"/>
        <v>Nov</v>
      </c>
      <c r="F2082">
        <f t="shared" si="322"/>
        <v>2019</v>
      </c>
      <c r="G2082" t="str">
        <f t="shared" si="323"/>
        <v>Mon</v>
      </c>
      <c r="H2082" s="1">
        <v>43792</v>
      </c>
      <c r="I2082">
        <f t="shared" si="324"/>
        <v>23</v>
      </c>
      <c r="J2082" s="1" t="str">
        <f t="shared" si="325"/>
        <v>Nov</v>
      </c>
      <c r="K2082">
        <f t="shared" si="326"/>
        <v>2019</v>
      </c>
      <c r="L2082" s="1" t="str">
        <f t="shared" si="327"/>
        <v>Sat</v>
      </c>
      <c r="M2082">
        <f t="shared" si="328"/>
        <v>5</v>
      </c>
      <c r="N2082" t="s">
        <v>97</v>
      </c>
      <c r="O2082" t="s">
        <v>5049</v>
      </c>
      <c r="P2082" t="s">
        <v>5050</v>
      </c>
      <c r="Q2082" t="s">
        <v>44</v>
      </c>
      <c r="R2082" t="s">
        <v>26</v>
      </c>
      <c r="S2082" t="s">
        <v>5051</v>
      </c>
      <c r="T2082" t="s">
        <v>883</v>
      </c>
      <c r="U2082" t="str">
        <f t="shared" si="329"/>
        <v>Taylor, Michigan, United States</v>
      </c>
      <c r="V2082" t="s">
        <v>57</v>
      </c>
      <c r="W2082" t="s">
        <v>1076</v>
      </c>
      <c r="X2082" t="s">
        <v>31</v>
      </c>
      <c r="Y2082" t="s">
        <v>262</v>
      </c>
      <c r="Z2082" t="s">
        <v>1077</v>
      </c>
      <c r="AA2082">
        <v>301.95999999999998</v>
      </c>
      <c r="AB2082">
        <v>2</v>
      </c>
      <c r="AC2082">
        <v>33.215600000000002</v>
      </c>
      <c r="AD2082" t="e">
        <v>#N/A</v>
      </c>
      <c r="AE2082" t="s">
        <v>34</v>
      </c>
    </row>
    <row r="2083" spans="1:31" x14ac:dyDescent="0.25">
      <c r="A2083">
        <v>5517</v>
      </c>
      <c r="B2083" t="s">
        <v>5052</v>
      </c>
      <c r="C2083" s="1">
        <v>43787</v>
      </c>
      <c r="D2083">
        <f t="shared" si="321"/>
        <v>18</v>
      </c>
      <c r="E2083" t="str">
        <f t="shared" si="320"/>
        <v>Nov</v>
      </c>
      <c r="F2083">
        <f t="shared" si="322"/>
        <v>2019</v>
      </c>
      <c r="G2083" t="str">
        <f t="shared" si="323"/>
        <v>Mon</v>
      </c>
      <c r="H2083" s="1">
        <v>43790</v>
      </c>
      <c r="I2083">
        <f t="shared" si="324"/>
        <v>21</v>
      </c>
      <c r="J2083" s="1" t="str">
        <f t="shared" si="325"/>
        <v>Nov</v>
      </c>
      <c r="K2083">
        <f t="shared" si="326"/>
        <v>2019</v>
      </c>
      <c r="L2083" s="1" t="str">
        <f t="shared" si="327"/>
        <v>Thu</v>
      </c>
      <c r="M2083">
        <f t="shared" si="328"/>
        <v>3</v>
      </c>
      <c r="N2083" t="s">
        <v>97</v>
      </c>
      <c r="O2083" t="s">
        <v>2431</v>
      </c>
      <c r="P2083" t="s">
        <v>2432</v>
      </c>
      <c r="Q2083" t="s">
        <v>25</v>
      </c>
      <c r="R2083" t="s">
        <v>26</v>
      </c>
      <c r="S2083" t="s">
        <v>2942</v>
      </c>
      <c r="T2083" t="s">
        <v>2240</v>
      </c>
      <c r="U2083" t="str">
        <f t="shared" si="329"/>
        <v>Huntsville, Alabama, United States</v>
      </c>
      <c r="V2083" t="s">
        <v>82</v>
      </c>
      <c r="W2083" t="s">
        <v>5053</v>
      </c>
      <c r="X2083" t="s">
        <v>36</v>
      </c>
      <c r="Y2083" t="s">
        <v>59</v>
      </c>
      <c r="Z2083" t="s">
        <v>5054</v>
      </c>
      <c r="AA2083">
        <v>1319.96</v>
      </c>
      <c r="AB2083">
        <v>4</v>
      </c>
      <c r="AC2083">
        <v>527.98400000000004</v>
      </c>
      <c r="AD2083" t="e">
        <v>#N/A</v>
      </c>
      <c r="AE2083" t="s">
        <v>73</v>
      </c>
    </row>
    <row r="2084" spans="1:31" x14ac:dyDescent="0.25">
      <c r="A2084">
        <v>8158</v>
      </c>
      <c r="B2084" t="s">
        <v>5055</v>
      </c>
      <c r="C2084" s="1">
        <v>43787</v>
      </c>
      <c r="D2084">
        <f t="shared" si="321"/>
        <v>18</v>
      </c>
      <c r="E2084" t="str">
        <f t="shared" si="320"/>
        <v>Nov</v>
      </c>
      <c r="F2084">
        <f t="shared" si="322"/>
        <v>2019</v>
      </c>
      <c r="G2084" t="str">
        <f t="shared" si="323"/>
        <v>Mon</v>
      </c>
      <c r="H2084" s="1">
        <v>43791</v>
      </c>
      <c r="I2084">
        <f t="shared" si="324"/>
        <v>22</v>
      </c>
      <c r="J2084" s="1" t="str">
        <f t="shared" si="325"/>
        <v>Nov</v>
      </c>
      <c r="K2084">
        <f t="shared" si="326"/>
        <v>2019</v>
      </c>
      <c r="L2084" s="1" t="str">
        <f t="shared" si="327"/>
        <v>Fri</v>
      </c>
      <c r="M2084">
        <f t="shared" si="328"/>
        <v>4</v>
      </c>
      <c r="N2084" t="s">
        <v>22</v>
      </c>
      <c r="O2084" t="s">
        <v>588</v>
      </c>
      <c r="P2084" t="s">
        <v>589</v>
      </c>
      <c r="Q2084" t="s">
        <v>44</v>
      </c>
      <c r="R2084" t="s">
        <v>26</v>
      </c>
      <c r="S2084" t="s">
        <v>260</v>
      </c>
      <c r="T2084" t="s">
        <v>46</v>
      </c>
      <c r="U2084" t="str">
        <f t="shared" si="329"/>
        <v>San Diego, California, United States</v>
      </c>
      <c r="V2084" t="s">
        <v>47</v>
      </c>
      <c r="W2084" t="s">
        <v>3608</v>
      </c>
      <c r="X2084" t="s">
        <v>36</v>
      </c>
      <c r="Y2084" t="s">
        <v>59</v>
      </c>
      <c r="Z2084" t="s">
        <v>3609</v>
      </c>
      <c r="AA2084">
        <v>595</v>
      </c>
      <c r="AB2084">
        <v>5</v>
      </c>
      <c r="AC2084">
        <v>95.2</v>
      </c>
      <c r="AD2084" t="e">
        <v>#N/A</v>
      </c>
      <c r="AE2084" t="s">
        <v>34</v>
      </c>
    </row>
    <row r="2085" spans="1:31" x14ac:dyDescent="0.25">
      <c r="A2085">
        <v>9587</v>
      </c>
      <c r="B2085" t="s">
        <v>5056</v>
      </c>
      <c r="C2085" s="1">
        <v>43787</v>
      </c>
      <c r="D2085">
        <f t="shared" si="321"/>
        <v>18</v>
      </c>
      <c r="E2085" t="str">
        <f t="shared" si="320"/>
        <v>Nov</v>
      </c>
      <c r="F2085">
        <f t="shared" si="322"/>
        <v>2019</v>
      </c>
      <c r="G2085" t="str">
        <f t="shared" si="323"/>
        <v>Mon</v>
      </c>
      <c r="H2085" s="1">
        <v>43787</v>
      </c>
      <c r="I2085">
        <f t="shared" si="324"/>
        <v>18</v>
      </c>
      <c r="J2085" s="1" t="str">
        <f t="shared" si="325"/>
        <v>Nov</v>
      </c>
      <c r="K2085">
        <f t="shared" si="326"/>
        <v>2019</v>
      </c>
      <c r="L2085" s="1" t="str">
        <f t="shared" si="327"/>
        <v>Mon</v>
      </c>
      <c r="M2085">
        <f t="shared" si="328"/>
        <v>0</v>
      </c>
      <c r="N2085" t="s">
        <v>211</v>
      </c>
      <c r="O2085" t="s">
        <v>528</v>
      </c>
      <c r="P2085" t="s">
        <v>529</v>
      </c>
      <c r="Q2085" t="s">
        <v>44</v>
      </c>
      <c r="R2085" t="s">
        <v>26</v>
      </c>
      <c r="S2085" t="s">
        <v>193</v>
      </c>
      <c r="T2085" t="s">
        <v>46</v>
      </c>
      <c r="U2085" t="str">
        <f t="shared" si="329"/>
        <v>Concord, California, United States</v>
      </c>
      <c r="V2085" t="s">
        <v>47</v>
      </c>
      <c r="W2085" t="s">
        <v>5057</v>
      </c>
      <c r="X2085" t="s">
        <v>49</v>
      </c>
      <c r="Y2085" t="s">
        <v>75</v>
      </c>
      <c r="Z2085" t="s">
        <v>5058</v>
      </c>
      <c r="AA2085">
        <v>61.12</v>
      </c>
      <c r="AB2085">
        <v>5</v>
      </c>
      <c r="AC2085">
        <v>22.155999999999999</v>
      </c>
      <c r="AD2085" t="e">
        <v>#N/A</v>
      </c>
      <c r="AE2085" t="s">
        <v>34</v>
      </c>
    </row>
    <row r="2086" spans="1:31" x14ac:dyDescent="0.25">
      <c r="A2086">
        <v>681</v>
      </c>
      <c r="B2086" t="s">
        <v>5059</v>
      </c>
      <c r="C2086" s="1">
        <v>43788</v>
      </c>
      <c r="D2086">
        <f t="shared" si="321"/>
        <v>19</v>
      </c>
      <c r="E2086" t="str">
        <f t="shared" si="320"/>
        <v>Nov</v>
      </c>
      <c r="F2086">
        <f t="shared" si="322"/>
        <v>2019</v>
      </c>
      <c r="G2086" t="str">
        <f t="shared" si="323"/>
        <v>Tue</v>
      </c>
      <c r="H2086" s="1">
        <v>43793</v>
      </c>
      <c r="I2086">
        <f t="shared" si="324"/>
        <v>24</v>
      </c>
      <c r="J2086" s="1" t="str">
        <f t="shared" si="325"/>
        <v>Nov</v>
      </c>
      <c r="K2086">
        <f t="shared" si="326"/>
        <v>2019</v>
      </c>
      <c r="L2086" s="1" t="str">
        <f t="shared" si="327"/>
        <v>Sun</v>
      </c>
      <c r="M2086">
        <f t="shared" si="328"/>
        <v>5</v>
      </c>
      <c r="N2086" t="s">
        <v>22</v>
      </c>
      <c r="O2086" t="s">
        <v>5060</v>
      </c>
      <c r="P2086" t="s">
        <v>5061</v>
      </c>
      <c r="Q2086" t="s">
        <v>44</v>
      </c>
      <c r="R2086" t="s">
        <v>26</v>
      </c>
      <c r="S2086" t="s">
        <v>221</v>
      </c>
      <c r="T2086" t="s">
        <v>222</v>
      </c>
      <c r="U2086" t="str">
        <f t="shared" si="329"/>
        <v>New York City, New York, United States</v>
      </c>
      <c r="V2086" t="s">
        <v>29</v>
      </c>
      <c r="W2086" t="s">
        <v>1312</v>
      </c>
      <c r="X2086" t="s">
        <v>49</v>
      </c>
      <c r="Y2086" t="s">
        <v>75</v>
      </c>
      <c r="Z2086" t="s">
        <v>1313</v>
      </c>
      <c r="AA2086">
        <v>14.352</v>
      </c>
      <c r="AB2086">
        <v>3</v>
      </c>
      <c r="AC2086">
        <v>4.6643999999999997</v>
      </c>
      <c r="AD2086" t="e">
        <v>#N/A</v>
      </c>
      <c r="AE2086" t="s">
        <v>34</v>
      </c>
    </row>
    <row r="2087" spans="1:31" x14ac:dyDescent="0.25">
      <c r="A2087">
        <v>682</v>
      </c>
      <c r="B2087" t="s">
        <v>5059</v>
      </c>
      <c r="C2087" s="1">
        <v>43788</v>
      </c>
      <c r="D2087">
        <f t="shared" si="321"/>
        <v>19</v>
      </c>
      <c r="E2087" t="str">
        <f t="shared" si="320"/>
        <v>Nov</v>
      </c>
      <c r="F2087">
        <f t="shared" si="322"/>
        <v>2019</v>
      </c>
      <c r="G2087" t="str">
        <f t="shared" si="323"/>
        <v>Tue</v>
      </c>
      <c r="H2087" s="1">
        <v>43793</v>
      </c>
      <c r="I2087">
        <f t="shared" si="324"/>
        <v>24</v>
      </c>
      <c r="J2087" s="1" t="str">
        <f t="shared" si="325"/>
        <v>Nov</v>
      </c>
      <c r="K2087">
        <f t="shared" si="326"/>
        <v>2019</v>
      </c>
      <c r="L2087" s="1" t="str">
        <f t="shared" si="327"/>
        <v>Sun</v>
      </c>
      <c r="M2087">
        <f t="shared" si="328"/>
        <v>5</v>
      </c>
      <c r="N2087" t="s">
        <v>22</v>
      </c>
      <c r="O2087" t="s">
        <v>5060</v>
      </c>
      <c r="P2087" t="s">
        <v>5061</v>
      </c>
      <c r="Q2087" t="s">
        <v>44</v>
      </c>
      <c r="R2087" t="s">
        <v>26</v>
      </c>
      <c r="S2087" t="s">
        <v>221</v>
      </c>
      <c r="T2087" t="s">
        <v>222</v>
      </c>
      <c r="U2087" t="str">
        <f t="shared" si="329"/>
        <v>New York City, New York, United States</v>
      </c>
      <c r="V2087" t="s">
        <v>29</v>
      </c>
      <c r="W2087" t="s">
        <v>1414</v>
      </c>
      <c r="X2087" t="s">
        <v>49</v>
      </c>
      <c r="Y2087" t="s">
        <v>50</v>
      </c>
      <c r="Z2087" t="s">
        <v>1415</v>
      </c>
      <c r="AA2087">
        <v>64.959999999999994</v>
      </c>
      <c r="AB2087">
        <v>2</v>
      </c>
      <c r="AC2087">
        <v>2.5983999999999998</v>
      </c>
      <c r="AD2087" t="e">
        <v>#N/A</v>
      </c>
      <c r="AE2087" t="s">
        <v>34</v>
      </c>
    </row>
    <row r="2088" spans="1:31" x14ac:dyDescent="0.25">
      <c r="A2088">
        <v>683</v>
      </c>
      <c r="B2088" t="s">
        <v>5059</v>
      </c>
      <c r="C2088" s="1">
        <v>43788</v>
      </c>
      <c r="D2088">
        <f t="shared" si="321"/>
        <v>19</v>
      </c>
      <c r="E2088" t="str">
        <f t="shared" si="320"/>
        <v>Nov</v>
      </c>
      <c r="F2088">
        <f t="shared" si="322"/>
        <v>2019</v>
      </c>
      <c r="G2088" t="str">
        <f t="shared" si="323"/>
        <v>Tue</v>
      </c>
      <c r="H2088" s="1">
        <v>43793</v>
      </c>
      <c r="I2088">
        <f t="shared" si="324"/>
        <v>24</v>
      </c>
      <c r="J2088" s="1" t="str">
        <f t="shared" si="325"/>
        <v>Nov</v>
      </c>
      <c r="K2088">
        <f t="shared" si="326"/>
        <v>2019</v>
      </c>
      <c r="L2088" s="1" t="str">
        <f t="shared" si="327"/>
        <v>Sun</v>
      </c>
      <c r="M2088">
        <f t="shared" si="328"/>
        <v>5</v>
      </c>
      <c r="N2088" t="s">
        <v>22</v>
      </c>
      <c r="O2088" t="s">
        <v>5060</v>
      </c>
      <c r="P2088" t="s">
        <v>5061</v>
      </c>
      <c r="Q2088" t="s">
        <v>44</v>
      </c>
      <c r="R2088" t="s">
        <v>26</v>
      </c>
      <c r="S2088" t="s">
        <v>221</v>
      </c>
      <c r="T2088" t="s">
        <v>222</v>
      </c>
      <c r="U2088" t="str">
        <f t="shared" si="329"/>
        <v>New York City, New York, United States</v>
      </c>
      <c r="V2088" t="s">
        <v>29</v>
      </c>
      <c r="W2088" t="s">
        <v>4337</v>
      </c>
      <c r="X2088" t="s">
        <v>49</v>
      </c>
      <c r="Y2088" t="s">
        <v>50</v>
      </c>
      <c r="Z2088" t="s">
        <v>4338</v>
      </c>
      <c r="AA2088">
        <v>68.599999999999994</v>
      </c>
      <c r="AB2088">
        <v>4</v>
      </c>
      <c r="AC2088">
        <v>18.521999999999998</v>
      </c>
      <c r="AD2088" t="e">
        <v>#N/A</v>
      </c>
      <c r="AE2088" t="s">
        <v>34</v>
      </c>
    </row>
    <row r="2089" spans="1:31" x14ac:dyDescent="0.25">
      <c r="A2089">
        <v>1106</v>
      </c>
      <c r="B2089" t="s">
        <v>5062</v>
      </c>
      <c r="C2089" s="1">
        <v>43788</v>
      </c>
      <c r="D2089">
        <f t="shared" si="321"/>
        <v>19</v>
      </c>
      <c r="E2089" t="str">
        <f t="shared" si="320"/>
        <v>Nov</v>
      </c>
      <c r="F2089">
        <f t="shared" si="322"/>
        <v>2019</v>
      </c>
      <c r="G2089" t="str">
        <f t="shared" si="323"/>
        <v>Tue</v>
      </c>
      <c r="H2089" s="1">
        <v>43793</v>
      </c>
      <c r="I2089">
        <f t="shared" si="324"/>
        <v>24</v>
      </c>
      <c r="J2089" s="1" t="str">
        <f t="shared" si="325"/>
        <v>Nov</v>
      </c>
      <c r="K2089">
        <f t="shared" si="326"/>
        <v>2019</v>
      </c>
      <c r="L2089" s="1" t="str">
        <f t="shared" si="327"/>
        <v>Sun</v>
      </c>
      <c r="M2089">
        <f t="shared" si="328"/>
        <v>5</v>
      </c>
      <c r="N2089" t="s">
        <v>22</v>
      </c>
      <c r="O2089" t="s">
        <v>235</v>
      </c>
      <c r="P2089" t="s">
        <v>236</v>
      </c>
      <c r="Q2089" t="s">
        <v>44</v>
      </c>
      <c r="R2089" t="s">
        <v>26</v>
      </c>
      <c r="S2089" t="s">
        <v>454</v>
      </c>
      <c r="T2089" t="s">
        <v>56</v>
      </c>
      <c r="U2089" t="str">
        <f t="shared" si="329"/>
        <v>Houston, Texas, United States</v>
      </c>
      <c r="V2089" t="s">
        <v>57</v>
      </c>
      <c r="W2089" t="s">
        <v>4275</v>
      </c>
      <c r="X2089" t="s">
        <v>49</v>
      </c>
      <c r="Y2089" t="s">
        <v>50</v>
      </c>
      <c r="Z2089" t="s">
        <v>4276</v>
      </c>
      <c r="AA2089">
        <v>100.70399999999999</v>
      </c>
      <c r="AB2089">
        <v>6</v>
      </c>
      <c r="AC2089">
        <v>-16.3644</v>
      </c>
      <c r="AD2089" t="e">
        <v>#N/A</v>
      </c>
      <c r="AE2089" t="s">
        <v>73</v>
      </c>
    </row>
    <row r="2090" spans="1:31" x14ac:dyDescent="0.25">
      <c r="A2090">
        <v>1107</v>
      </c>
      <c r="B2090" t="s">
        <v>5062</v>
      </c>
      <c r="C2090" s="1">
        <v>43788</v>
      </c>
      <c r="D2090">
        <f t="shared" si="321"/>
        <v>19</v>
      </c>
      <c r="E2090" t="str">
        <f t="shared" si="320"/>
        <v>Nov</v>
      </c>
      <c r="F2090">
        <f t="shared" si="322"/>
        <v>2019</v>
      </c>
      <c r="G2090" t="str">
        <f t="shared" si="323"/>
        <v>Tue</v>
      </c>
      <c r="H2090" s="1">
        <v>43793</v>
      </c>
      <c r="I2090">
        <f t="shared" si="324"/>
        <v>24</v>
      </c>
      <c r="J2090" s="1" t="str">
        <f t="shared" si="325"/>
        <v>Nov</v>
      </c>
      <c r="K2090">
        <f t="shared" si="326"/>
        <v>2019</v>
      </c>
      <c r="L2090" s="1" t="str">
        <f t="shared" si="327"/>
        <v>Sun</v>
      </c>
      <c r="M2090">
        <f t="shared" si="328"/>
        <v>5</v>
      </c>
      <c r="N2090" t="s">
        <v>22</v>
      </c>
      <c r="O2090" t="s">
        <v>235</v>
      </c>
      <c r="P2090" t="s">
        <v>236</v>
      </c>
      <c r="Q2090" t="s">
        <v>44</v>
      </c>
      <c r="R2090" t="s">
        <v>26</v>
      </c>
      <c r="S2090" t="s">
        <v>454</v>
      </c>
      <c r="T2090" t="s">
        <v>56</v>
      </c>
      <c r="U2090" t="str">
        <f t="shared" si="329"/>
        <v>Houston, Texas, United States</v>
      </c>
      <c r="V2090" t="s">
        <v>57</v>
      </c>
      <c r="W2090" t="s">
        <v>1600</v>
      </c>
      <c r="X2090" t="s">
        <v>31</v>
      </c>
      <c r="Y2090" t="s">
        <v>120</v>
      </c>
      <c r="Z2090" t="s">
        <v>1601</v>
      </c>
      <c r="AA2090">
        <v>2.3279999999999998</v>
      </c>
      <c r="AB2090">
        <v>2</v>
      </c>
      <c r="AC2090">
        <v>-0.75660000000000005</v>
      </c>
      <c r="AD2090" t="e">
        <v>#N/A</v>
      </c>
      <c r="AE2090" t="s">
        <v>34</v>
      </c>
    </row>
    <row r="2091" spans="1:31" x14ac:dyDescent="0.25">
      <c r="A2091">
        <v>1108</v>
      </c>
      <c r="B2091" t="s">
        <v>5062</v>
      </c>
      <c r="C2091" s="1">
        <v>43788</v>
      </c>
      <c r="D2091">
        <f t="shared" si="321"/>
        <v>19</v>
      </c>
      <c r="E2091" t="str">
        <f t="shared" si="320"/>
        <v>Nov</v>
      </c>
      <c r="F2091">
        <f t="shared" si="322"/>
        <v>2019</v>
      </c>
      <c r="G2091" t="str">
        <f t="shared" si="323"/>
        <v>Tue</v>
      </c>
      <c r="H2091" s="1">
        <v>43793</v>
      </c>
      <c r="I2091">
        <f t="shared" si="324"/>
        <v>24</v>
      </c>
      <c r="J2091" s="1" t="str">
        <f t="shared" si="325"/>
        <v>Nov</v>
      </c>
      <c r="K2091">
        <f t="shared" si="326"/>
        <v>2019</v>
      </c>
      <c r="L2091" s="1" t="str">
        <f t="shared" si="327"/>
        <v>Sun</v>
      </c>
      <c r="M2091">
        <f t="shared" si="328"/>
        <v>5</v>
      </c>
      <c r="N2091" t="s">
        <v>22</v>
      </c>
      <c r="O2091" t="s">
        <v>235</v>
      </c>
      <c r="P2091" t="s">
        <v>236</v>
      </c>
      <c r="Q2091" t="s">
        <v>44</v>
      </c>
      <c r="R2091" t="s">
        <v>26</v>
      </c>
      <c r="S2091" t="s">
        <v>454</v>
      </c>
      <c r="T2091" t="s">
        <v>56</v>
      </c>
      <c r="U2091" t="str">
        <f t="shared" si="329"/>
        <v>Houston, Texas, United States</v>
      </c>
      <c r="V2091" t="s">
        <v>57</v>
      </c>
      <c r="W2091" t="s">
        <v>347</v>
      </c>
      <c r="X2091" t="s">
        <v>49</v>
      </c>
      <c r="Y2091" t="s">
        <v>75</v>
      </c>
      <c r="Z2091" t="s">
        <v>348</v>
      </c>
      <c r="AA2091">
        <v>10.78</v>
      </c>
      <c r="AB2091">
        <v>5</v>
      </c>
      <c r="AC2091">
        <v>-17.248000000000001</v>
      </c>
      <c r="AD2091" t="e">
        <v>#N/A</v>
      </c>
      <c r="AE2091" t="s">
        <v>73</v>
      </c>
    </row>
    <row r="2092" spans="1:31" x14ac:dyDescent="0.25">
      <c r="A2092">
        <v>1109</v>
      </c>
      <c r="B2092" t="s">
        <v>5062</v>
      </c>
      <c r="C2092" s="1">
        <v>43788</v>
      </c>
      <c r="D2092">
        <f t="shared" si="321"/>
        <v>19</v>
      </c>
      <c r="E2092" t="str">
        <f t="shared" si="320"/>
        <v>Nov</v>
      </c>
      <c r="F2092">
        <f t="shared" si="322"/>
        <v>2019</v>
      </c>
      <c r="G2092" t="str">
        <f t="shared" si="323"/>
        <v>Tue</v>
      </c>
      <c r="H2092" s="1">
        <v>43793</v>
      </c>
      <c r="I2092">
        <f t="shared" si="324"/>
        <v>24</v>
      </c>
      <c r="J2092" s="1" t="str">
        <f t="shared" si="325"/>
        <v>Nov</v>
      </c>
      <c r="K2092">
        <f t="shared" si="326"/>
        <v>2019</v>
      </c>
      <c r="L2092" s="1" t="str">
        <f t="shared" si="327"/>
        <v>Sun</v>
      </c>
      <c r="M2092">
        <f t="shared" si="328"/>
        <v>5</v>
      </c>
      <c r="N2092" t="s">
        <v>22</v>
      </c>
      <c r="O2092" t="s">
        <v>235</v>
      </c>
      <c r="P2092" t="s">
        <v>236</v>
      </c>
      <c r="Q2092" t="s">
        <v>44</v>
      </c>
      <c r="R2092" t="s">
        <v>26</v>
      </c>
      <c r="S2092" t="s">
        <v>454</v>
      </c>
      <c r="T2092" t="s">
        <v>56</v>
      </c>
      <c r="U2092" t="str">
        <f t="shared" si="329"/>
        <v>Houston, Texas, United States</v>
      </c>
      <c r="V2092" t="s">
        <v>57</v>
      </c>
      <c r="W2092" t="s">
        <v>725</v>
      </c>
      <c r="X2092" t="s">
        <v>49</v>
      </c>
      <c r="Y2092" t="s">
        <v>271</v>
      </c>
      <c r="Z2092" t="s">
        <v>726</v>
      </c>
      <c r="AA2092">
        <v>58.368000000000002</v>
      </c>
      <c r="AB2092">
        <v>12</v>
      </c>
      <c r="AC2092">
        <v>21.888000000000002</v>
      </c>
      <c r="AD2092" t="e">
        <v>#N/A</v>
      </c>
      <c r="AE2092" t="s">
        <v>34</v>
      </c>
    </row>
    <row r="2093" spans="1:31" x14ac:dyDescent="0.25">
      <c r="A2093">
        <v>1110</v>
      </c>
      <c r="B2093" t="s">
        <v>5062</v>
      </c>
      <c r="C2093" s="1">
        <v>43788</v>
      </c>
      <c r="D2093">
        <f t="shared" si="321"/>
        <v>19</v>
      </c>
      <c r="E2093" t="str">
        <f t="shared" si="320"/>
        <v>Nov</v>
      </c>
      <c r="F2093">
        <f t="shared" si="322"/>
        <v>2019</v>
      </c>
      <c r="G2093" t="str">
        <f t="shared" si="323"/>
        <v>Tue</v>
      </c>
      <c r="H2093" s="1">
        <v>43793</v>
      </c>
      <c r="I2093">
        <f t="shared" si="324"/>
        <v>24</v>
      </c>
      <c r="J2093" s="1" t="str">
        <f t="shared" si="325"/>
        <v>Nov</v>
      </c>
      <c r="K2093">
        <f t="shared" si="326"/>
        <v>2019</v>
      </c>
      <c r="L2093" s="1" t="str">
        <f t="shared" si="327"/>
        <v>Sun</v>
      </c>
      <c r="M2093">
        <f t="shared" si="328"/>
        <v>5</v>
      </c>
      <c r="N2093" t="s">
        <v>22</v>
      </c>
      <c r="O2093" t="s">
        <v>235</v>
      </c>
      <c r="P2093" t="s">
        <v>236</v>
      </c>
      <c r="Q2093" t="s">
        <v>44</v>
      </c>
      <c r="R2093" t="s">
        <v>26</v>
      </c>
      <c r="S2093" t="s">
        <v>454</v>
      </c>
      <c r="T2093" t="s">
        <v>56</v>
      </c>
      <c r="U2093" t="str">
        <f t="shared" si="329"/>
        <v>Houston, Texas, United States</v>
      </c>
      <c r="V2093" t="s">
        <v>57</v>
      </c>
      <c r="W2093" t="s">
        <v>5063</v>
      </c>
      <c r="X2093" t="s">
        <v>49</v>
      </c>
      <c r="Y2093" t="s">
        <v>204</v>
      </c>
      <c r="Z2093" t="s">
        <v>5064</v>
      </c>
      <c r="AA2093">
        <v>40.968000000000004</v>
      </c>
      <c r="AB2093">
        <v>3</v>
      </c>
      <c r="AC2093">
        <v>13.826700000000001</v>
      </c>
      <c r="AD2093" t="e">
        <v>#N/A</v>
      </c>
      <c r="AE2093" t="s">
        <v>34</v>
      </c>
    </row>
    <row r="2094" spans="1:31" x14ac:dyDescent="0.25">
      <c r="A2094">
        <v>1111</v>
      </c>
      <c r="B2094" t="s">
        <v>5062</v>
      </c>
      <c r="C2094" s="1">
        <v>43788</v>
      </c>
      <c r="D2094">
        <f t="shared" si="321"/>
        <v>19</v>
      </c>
      <c r="E2094" t="str">
        <f t="shared" si="320"/>
        <v>Nov</v>
      </c>
      <c r="F2094">
        <f t="shared" si="322"/>
        <v>2019</v>
      </c>
      <c r="G2094" t="str">
        <f t="shared" si="323"/>
        <v>Tue</v>
      </c>
      <c r="H2094" s="1">
        <v>43793</v>
      </c>
      <c r="I2094">
        <f t="shared" si="324"/>
        <v>24</v>
      </c>
      <c r="J2094" s="1" t="str">
        <f t="shared" si="325"/>
        <v>Nov</v>
      </c>
      <c r="K2094">
        <f t="shared" si="326"/>
        <v>2019</v>
      </c>
      <c r="L2094" s="1" t="str">
        <f t="shared" si="327"/>
        <v>Sun</v>
      </c>
      <c r="M2094">
        <f t="shared" si="328"/>
        <v>5</v>
      </c>
      <c r="N2094" t="s">
        <v>22</v>
      </c>
      <c r="O2094" t="s">
        <v>235</v>
      </c>
      <c r="P2094" t="s">
        <v>236</v>
      </c>
      <c r="Q2094" t="s">
        <v>44</v>
      </c>
      <c r="R2094" t="s">
        <v>26</v>
      </c>
      <c r="S2094" t="s">
        <v>454</v>
      </c>
      <c r="T2094" t="s">
        <v>56</v>
      </c>
      <c r="U2094" t="str">
        <f t="shared" si="329"/>
        <v>Houston, Texas, United States</v>
      </c>
      <c r="V2094" t="s">
        <v>57</v>
      </c>
      <c r="W2094" t="s">
        <v>3189</v>
      </c>
      <c r="X2094" t="s">
        <v>36</v>
      </c>
      <c r="Y2094" t="s">
        <v>37</v>
      </c>
      <c r="Z2094" t="s">
        <v>3190</v>
      </c>
      <c r="AA2094">
        <v>71.959999999999994</v>
      </c>
      <c r="AB2094">
        <v>5</v>
      </c>
      <c r="AC2094">
        <v>25.186</v>
      </c>
      <c r="AD2094" t="e">
        <v>#N/A</v>
      </c>
      <c r="AE2094" t="s">
        <v>34</v>
      </c>
    </row>
    <row r="2095" spans="1:31" x14ac:dyDescent="0.25">
      <c r="A2095">
        <v>1112</v>
      </c>
      <c r="B2095" t="s">
        <v>5062</v>
      </c>
      <c r="C2095" s="1">
        <v>43788</v>
      </c>
      <c r="D2095">
        <f t="shared" si="321"/>
        <v>19</v>
      </c>
      <c r="E2095" t="str">
        <f t="shared" si="320"/>
        <v>Nov</v>
      </c>
      <c r="F2095">
        <f t="shared" si="322"/>
        <v>2019</v>
      </c>
      <c r="G2095" t="str">
        <f t="shared" si="323"/>
        <v>Tue</v>
      </c>
      <c r="H2095" s="1">
        <v>43793</v>
      </c>
      <c r="I2095">
        <f t="shared" si="324"/>
        <v>24</v>
      </c>
      <c r="J2095" s="1" t="str">
        <f t="shared" si="325"/>
        <v>Nov</v>
      </c>
      <c r="K2095">
        <f t="shared" si="326"/>
        <v>2019</v>
      </c>
      <c r="L2095" s="1" t="str">
        <f t="shared" si="327"/>
        <v>Sun</v>
      </c>
      <c r="M2095">
        <f t="shared" si="328"/>
        <v>5</v>
      </c>
      <c r="N2095" t="s">
        <v>22</v>
      </c>
      <c r="O2095" t="s">
        <v>235</v>
      </c>
      <c r="P2095" t="s">
        <v>236</v>
      </c>
      <c r="Q2095" t="s">
        <v>44</v>
      </c>
      <c r="R2095" t="s">
        <v>26</v>
      </c>
      <c r="S2095" t="s">
        <v>454</v>
      </c>
      <c r="T2095" t="s">
        <v>56</v>
      </c>
      <c r="U2095" t="str">
        <f t="shared" si="329"/>
        <v>Houston, Texas, United States</v>
      </c>
      <c r="V2095" t="s">
        <v>57</v>
      </c>
      <c r="W2095" t="s">
        <v>4340</v>
      </c>
      <c r="X2095" t="s">
        <v>49</v>
      </c>
      <c r="Y2095" t="s">
        <v>123</v>
      </c>
      <c r="Z2095" t="s">
        <v>4341</v>
      </c>
      <c r="AA2095">
        <v>10.368</v>
      </c>
      <c r="AB2095">
        <v>2</v>
      </c>
      <c r="AC2095">
        <v>3.6288</v>
      </c>
      <c r="AD2095" t="e">
        <v>#N/A</v>
      </c>
      <c r="AE2095" t="s">
        <v>39</v>
      </c>
    </row>
    <row r="2096" spans="1:31" x14ac:dyDescent="0.25">
      <c r="A2096">
        <v>1113</v>
      </c>
      <c r="B2096" t="s">
        <v>5062</v>
      </c>
      <c r="C2096" s="1">
        <v>43788</v>
      </c>
      <c r="D2096">
        <f t="shared" si="321"/>
        <v>19</v>
      </c>
      <c r="E2096" t="str">
        <f t="shared" si="320"/>
        <v>Nov</v>
      </c>
      <c r="F2096">
        <f t="shared" si="322"/>
        <v>2019</v>
      </c>
      <c r="G2096" t="str">
        <f t="shared" si="323"/>
        <v>Tue</v>
      </c>
      <c r="H2096" s="1">
        <v>43793</v>
      </c>
      <c r="I2096">
        <f t="shared" si="324"/>
        <v>24</v>
      </c>
      <c r="J2096" s="1" t="str">
        <f t="shared" si="325"/>
        <v>Nov</v>
      </c>
      <c r="K2096">
        <f t="shared" si="326"/>
        <v>2019</v>
      </c>
      <c r="L2096" s="1" t="str">
        <f t="shared" si="327"/>
        <v>Sun</v>
      </c>
      <c r="M2096">
        <f t="shared" si="328"/>
        <v>5</v>
      </c>
      <c r="N2096" t="s">
        <v>22</v>
      </c>
      <c r="O2096" t="s">
        <v>235</v>
      </c>
      <c r="P2096" t="s">
        <v>236</v>
      </c>
      <c r="Q2096" t="s">
        <v>44</v>
      </c>
      <c r="R2096" t="s">
        <v>26</v>
      </c>
      <c r="S2096" t="s">
        <v>454</v>
      </c>
      <c r="T2096" t="s">
        <v>56</v>
      </c>
      <c r="U2096" t="str">
        <f t="shared" si="329"/>
        <v>Houston, Texas, United States</v>
      </c>
      <c r="V2096" t="s">
        <v>57</v>
      </c>
      <c r="W2096" t="s">
        <v>2426</v>
      </c>
      <c r="X2096" t="s">
        <v>49</v>
      </c>
      <c r="Y2096" t="s">
        <v>75</v>
      </c>
      <c r="Z2096" t="s">
        <v>2427</v>
      </c>
      <c r="AA2096">
        <v>1.1919999999999999</v>
      </c>
      <c r="AB2096">
        <v>2</v>
      </c>
      <c r="AC2096">
        <v>-2.0264000000000002</v>
      </c>
      <c r="AD2096" t="e">
        <v>#N/A</v>
      </c>
      <c r="AE2096" t="s">
        <v>39</v>
      </c>
    </row>
    <row r="2097" spans="1:31" x14ac:dyDescent="0.25">
      <c r="A2097">
        <v>1475</v>
      </c>
      <c r="B2097" t="s">
        <v>5065</v>
      </c>
      <c r="C2097" s="1">
        <v>43788</v>
      </c>
      <c r="D2097">
        <f t="shared" si="321"/>
        <v>19</v>
      </c>
      <c r="E2097" t="str">
        <f t="shared" si="320"/>
        <v>Nov</v>
      </c>
      <c r="F2097">
        <f t="shared" si="322"/>
        <v>2019</v>
      </c>
      <c r="G2097" t="str">
        <f t="shared" si="323"/>
        <v>Tue</v>
      </c>
      <c r="H2097" s="1">
        <v>43794</v>
      </c>
      <c r="I2097">
        <f t="shared" si="324"/>
        <v>25</v>
      </c>
      <c r="J2097" s="1" t="str">
        <f t="shared" si="325"/>
        <v>Nov</v>
      </c>
      <c r="K2097">
        <f t="shared" si="326"/>
        <v>2019</v>
      </c>
      <c r="L2097" s="1" t="str">
        <f t="shared" si="327"/>
        <v>Mon</v>
      </c>
      <c r="M2097">
        <f t="shared" si="328"/>
        <v>6</v>
      </c>
      <c r="N2097" t="s">
        <v>22</v>
      </c>
      <c r="O2097" t="s">
        <v>4244</v>
      </c>
      <c r="P2097" t="s">
        <v>4245</v>
      </c>
      <c r="Q2097" t="s">
        <v>111</v>
      </c>
      <c r="R2097" t="s">
        <v>26</v>
      </c>
      <c r="S2097" t="s">
        <v>5066</v>
      </c>
      <c r="T2097" t="s">
        <v>222</v>
      </c>
      <c r="U2097" t="str">
        <f t="shared" si="329"/>
        <v>Niagara Falls, New York, United States</v>
      </c>
      <c r="V2097" t="s">
        <v>29</v>
      </c>
      <c r="W2097" t="s">
        <v>5067</v>
      </c>
      <c r="X2097" t="s">
        <v>49</v>
      </c>
      <c r="Y2097" t="s">
        <v>92</v>
      </c>
      <c r="Z2097" t="s">
        <v>5068</v>
      </c>
      <c r="AA2097">
        <v>17.28</v>
      </c>
      <c r="AB2097">
        <v>6</v>
      </c>
      <c r="AC2097">
        <v>5.0111999999999997</v>
      </c>
      <c r="AD2097" t="e">
        <v>#N/A</v>
      </c>
      <c r="AE2097" t="s">
        <v>34</v>
      </c>
    </row>
    <row r="2098" spans="1:31" x14ac:dyDescent="0.25">
      <c r="A2098">
        <v>1476</v>
      </c>
      <c r="B2098" t="s">
        <v>5065</v>
      </c>
      <c r="C2098" s="1">
        <v>43788</v>
      </c>
      <c r="D2098">
        <f t="shared" si="321"/>
        <v>19</v>
      </c>
      <c r="E2098" t="str">
        <f t="shared" si="320"/>
        <v>Nov</v>
      </c>
      <c r="F2098">
        <f t="shared" si="322"/>
        <v>2019</v>
      </c>
      <c r="G2098" t="str">
        <f t="shared" si="323"/>
        <v>Tue</v>
      </c>
      <c r="H2098" s="1">
        <v>43794</v>
      </c>
      <c r="I2098">
        <f t="shared" si="324"/>
        <v>25</v>
      </c>
      <c r="J2098" s="1" t="str">
        <f t="shared" si="325"/>
        <v>Nov</v>
      </c>
      <c r="K2098">
        <f t="shared" si="326"/>
        <v>2019</v>
      </c>
      <c r="L2098" s="1" t="str">
        <f t="shared" si="327"/>
        <v>Mon</v>
      </c>
      <c r="M2098">
        <f t="shared" si="328"/>
        <v>6</v>
      </c>
      <c r="N2098" t="s">
        <v>22</v>
      </c>
      <c r="O2098" t="s">
        <v>4244</v>
      </c>
      <c r="P2098" t="s">
        <v>4245</v>
      </c>
      <c r="Q2098" t="s">
        <v>111</v>
      </c>
      <c r="R2098" t="s">
        <v>26</v>
      </c>
      <c r="S2098" t="s">
        <v>5066</v>
      </c>
      <c r="T2098" t="s">
        <v>222</v>
      </c>
      <c r="U2098" t="str">
        <f t="shared" si="329"/>
        <v>Niagara Falls, New York, United States</v>
      </c>
      <c r="V2098" t="s">
        <v>29</v>
      </c>
      <c r="W2098" t="s">
        <v>1259</v>
      </c>
      <c r="X2098" t="s">
        <v>49</v>
      </c>
      <c r="Y2098" t="s">
        <v>75</v>
      </c>
      <c r="Z2098" t="s">
        <v>1260</v>
      </c>
      <c r="AA2098">
        <v>17.712</v>
      </c>
      <c r="AB2098">
        <v>3</v>
      </c>
      <c r="AC2098">
        <v>6.4206000000000003</v>
      </c>
      <c r="AD2098" t="e">
        <v>#N/A</v>
      </c>
      <c r="AE2098" t="s">
        <v>73</v>
      </c>
    </row>
    <row r="2099" spans="1:31" x14ac:dyDescent="0.25">
      <c r="A2099">
        <v>5236</v>
      </c>
      <c r="B2099" t="s">
        <v>5069</v>
      </c>
      <c r="C2099" s="1">
        <v>43788</v>
      </c>
      <c r="D2099">
        <f t="shared" si="321"/>
        <v>19</v>
      </c>
      <c r="E2099" t="str">
        <f t="shared" si="320"/>
        <v>Nov</v>
      </c>
      <c r="F2099">
        <f t="shared" si="322"/>
        <v>2019</v>
      </c>
      <c r="G2099" t="str">
        <f t="shared" si="323"/>
        <v>Tue</v>
      </c>
      <c r="H2099" s="1">
        <v>43791</v>
      </c>
      <c r="I2099">
        <f t="shared" si="324"/>
        <v>22</v>
      </c>
      <c r="J2099" s="1" t="str">
        <f t="shared" si="325"/>
        <v>Nov</v>
      </c>
      <c r="K2099">
        <f t="shared" si="326"/>
        <v>2019</v>
      </c>
      <c r="L2099" s="1" t="str">
        <f t="shared" si="327"/>
        <v>Fri</v>
      </c>
      <c r="M2099">
        <f t="shared" si="328"/>
        <v>3</v>
      </c>
      <c r="N2099" t="s">
        <v>41</v>
      </c>
      <c r="O2099" t="s">
        <v>4410</v>
      </c>
      <c r="P2099" t="s">
        <v>4411</v>
      </c>
      <c r="Q2099" t="s">
        <v>25</v>
      </c>
      <c r="R2099" t="s">
        <v>26</v>
      </c>
      <c r="S2099" t="s">
        <v>5070</v>
      </c>
      <c r="T2099" t="s">
        <v>765</v>
      </c>
      <c r="U2099" t="str">
        <f t="shared" si="329"/>
        <v>Indianapolis, Indiana, United States</v>
      </c>
      <c r="V2099" t="s">
        <v>57</v>
      </c>
      <c r="W2099" t="s">
        <v>5071</v>
      </c>
      <c r="X2099" t="s">
        <v>49</v>
      </c>
      <c r="Y2099" t="s">
        <v>282</v>
      </c>
      <c r="Z2099" t="s">
        <v>5072</v>
      </c>
      <c r="AA2099">
        <v>54.96</v>
      </c>
      <c r="AB2099">
        <v>3</v>
      </c>
      <c r="AC2099">
        <v>15.9384</v>
      </c>
      <c r="AD2099" t="e">
        <v>#N/A</v>
      </c>
      <c r="AE2099" t="s">
        <v>39</v>
      </c>
    </row>
    <row r="2100" spans="1:31" x14ac:dyDescent="0.25">
      <c r="A2100">
        <v>6029</v>
      </c>
      <c r="B2100" t="s">
        <v>5073</v>
      </c>
      <c r="C2100" s="1">
        <v>43788</v>
      </c>
      <c r="D2100">
        <f t="shared" si="321"/>
        <v>19</v>
      </c>
      <c r="E2100" t="str">
        <f t="shared" si="320"/>
        <v>Nov</v>
      </c>
      <c r="F2100">
        <f t="shared" si="322"/>
        <v>2019</v>
      </c>
      <c r="G2100" t="str">
        <f t="shared" si="323"/>
        <v>Tue</v>
      </c>
      <c r="H2100" s="1">
        <v>43790</v>
      </c>
      <c r="I2100">
        <f t="shared" si="324"/>
        <v>21</v>
      </c>
      <c r="J2100" s="1" t="str">
        <f t="shared" si="325"/>
        <v>Nov</v>
      </c>
      <c r="K2100">
        <f t="shared" si="326"/>
        <v>2019</v>
      </c>
      <c r="L2100" s="1" t="str">
        <f t="shared" si="327"/>
        <v>Thu</v>
      </c>
      <c r="M2100">
        <f t="shared" si="328"/>
        <v>2</v>
      </c>
      <c r="N2100" t="s">
        <v>41</v>
      </c>
      <c r="O2100" t="s">
        <v>985</v>
      </c>
      <c r="P2100" t="s">
        <v>986</v>
      </c>
      <c r="Q2100" t="s">
        <v>44</v>
      </c>
      <c r="R2100" t="s">
        <v>26</v>
      </c>
      <c r="S2100" t="s">
        <v>100</v>
      </c>
      <c r="T2100" t="s">
        <v>81</v>
      </c>
      <c r="U2100" t="str">
        <f t="shared" si="329"/>
        <v>Jacksonville, North Carolina, United States</v>
      </c>
      <c r="V2100" t="s">
        <v>82</v>
      </c>
      <c r="W2100" t="s">
        <v>5074</v>
      </c>
      <c r="X2100" t="s">
        <v>49</v>
      </c>
      <c r="Y2100" t="s">
        <v>92</v>
      </c>
      <c r="Z2100" t="s">
        <v>5075</v>
      </c>
      <c r="AA2100">
        <v>18.48</v>
      </c>
      <c r="AB2100">
        <v>2</v>
      </c>
      <c r="AC2100">
        <v>6.0060000000000002</v>
      </c>
      <c r="AD2100" t="e">
        <v>#N/A</v>
      </c>
      <c r="AE2100" t="s">
        <v>39</v>
      </c>
    </row>
    <row r="2101" spans="1:31" x14ac:dyDescent="0.25">
      <c r="A2101">
        <v>8323</v>
      </c>
      <c r="B2101" t="s">
        <v>5076</v>
      </c>
      <c r="C2101" s="1">
        <v>43788</v>
      </c>
      <c r="D2101">
        <f t="shared" si="321"/>
        <v>19</v>
      </c>
      <c r="E2101" t="str">
        <f t="shared" si="320"/>
        <v>Nov</v>
      </c>
      <c r="F2101">
        <f t="shared" si="322"/>
        <v>2019</v>
      </c>
      <c r="G2101" t="str">
        <f t="shared" si="323"/>
        <v>Tue</v>
      </c>
      <c r="H2101" s="1">
        <v>43794</v>
      </c>
      <c r="I2101">
        <f t="shared" si="324"/>
        <v>25</v>
      </c>
      <c r="J2101" s="1" t="str">
        <f t="shared" si="325"/>
        <v>Nov</v>
      </c>
      <c r="K2101">
        <f t="shared" si="326"/>
        <v>2019</v>
      </c>
      <c r="L2101" s="1" t="str">
        <f t="shared" si="327"/>
        <v>Mon</v>
      </c>
      <c r="M2101">
        <f t="shared" si="328"/>
        <v>6</v>
      </c>
      <c r="N2101" t="s">
        <v>22</v>
      </c>
      <c r="O2101" t="s">
        <v>1889</v>
      </c>
      <c r="P2101" t="s">
        <v>1890</v>
      </c>
      <c r="Q2101" t="s">
        <v>44</v>
      </c>
      <c r="R2101" t="s">
        <v>26</v>
      </c>
      <c r="S2101" t="s">
        <v>630</v>
      </c>
      <c r="T2101" t="s">
        <v>222</v>
      </c>
      <c r="U2101" t="str">
        <f t="shared" si="329"/>
        <v>Long Beach, New York, United States</v>
      </c>
      <c r="V2101" t="s">
        <v>29</v>
      </c>
      <c r="W2101" t="s">
        <v>2888</v>
      </c>
      <c r="X2101" t="s">
        <v>49</v>
      </c>
      <c r="Y2101" t="s">
        <v>282</v>
      </c>
      <c r="Z2101" t="s">
        <v>2889</v>
      </c>
      <c r="AA2101">
        <v>8.74</v>
      </c>
      <c r="AB2101">
        <v>2</v>
      </c>
      <c r="AC2101">
        <v>2.2724000000000002</v>
      </c>
      <c r="AD2101" t="e">
        <v>#N/A</v>
      </c>
      <c r="AE2101" t="s">
        <v>34</v>
      </c>
    </row>
    <row r="2102" spans="1:31" x14ac:dyDescent="0.25">
      <c r="A2102">
        <v>8324</v>
      </c>
      <c r="B2102" t="s">
        <v>5076</v>
      </c>
      <c r="C2102" s="1">
        <v>43788</v>
      </c>
      <c r="D2102">
        <f t="shared" si="321"/>
        <v>19</v>
      </c>
      <c r="E2102" t="str">
        <f t="shared" si="320"/>
        <v>Nov</v>
      </c>
      <c r="F2102">
        <f t="shared" si="322"/>
        <v>2019</v>
      </c>
      <c r="G2102" t="str">
        <f t="shared" si="323"/>
        <v>Tue</v>
      </c>
      <c r="H2102" s="1">
        <v>43794</v>
      </c>
      <c r="I2102">
        <f t="shared" si="324"/>
        <v>25</v>
      </c>
      <c r="J2102" s="1" t="str">
        <f t="shared" si="325"/>
        <v>Nov</v>
      </c>
      <c r="K2102">
        <f t="shared" si="326"/>
        <v>2019</v>
      </c>
      <c r="L2102" s="1" t="str">
        <f t="shared" si="327"/>
        <v>Mon</v>
      </c>
      <c r="M2102">
        <f t="shared" si="328"/>
        <v>6</v>
      </c>
      <c r="N2102" t="s">
        <v>22</v>
      </c>
      <c r="O2102" t="s">
        <v>1889</v>
      </c>
      <c r="P2102" t="s">
        <v>1890</v>
      </c>
      <c r="Q2102" t="s">
        <v>44</v>
      </c>
      <c r="R2102" t="s">
        <v>26</v>
      </c>
      <c r="S2102" t="s">
        <v>630</v>
      </c>
      <c r="T2102" t="s">
        <v>222</v>
      </c>
      <c r="U2102" t="str">
        <f t="shared" si="329"/>
        <v>Long Beach, New York, United States</v>
      </c>
      <c r="V2102" t="s">
        <v>29</v>
      </c>
      <c r="W2102" t="s">
        <v>4559</v>
      </c>
      <c r="X2102" t="s">
        <v>49</v>
      </c>
      <c r="Y2102" t="s">
        <v>123</v>
      </c>
      <c r="Z2102" t="s">
        <v>4560</v>
      </c>
      <c r="AA2102">
        <v>44.75</v>
      </c>
      <c r="AB2102">
        <v>5</v>
      </c>
      <c r="AC2102">
        <v>20.585000000000001</v>
      </c>
      <c r="AD2102" t="e">
        <v>#N/A</v>
      </c>
      <c r="AE2102" t="s">
        <v>34</v>
      </c>
    </row>
    <row r="2103" spans="1:31" x14ac:dyDescent="0.25">
      <c r="A2103">
        <v>9466</v>
      </c>
      <c r="B2103" t="s">
        <v>5077</v>
      </c>
      <c r="C2103" s="1">
        <v>43788</v>
      </c>
      <c r="D2103">
        <f t="shared" si="321"/>
        <v>19</v>
      </c>
      <c r="E2103" t="str">
        <f t="shared" si="320"/>
        <v>Nov</v>
      </c>
      <c r="F2103">
        <f t="shared" si="322"/>
        <v>2019</v>
      </c>
      <c r="G2103" t="str">
        <f t="shared" si="323"/>
        <v>Tue</v>
      </c>
      <c r="H2103" s="1">
        <v>43792</v>
      </c>
      <c r="I2103">
        <f t="shared" si="324"/>
        <v>23</v>
      </c>
      <c r="J2103" s="1" t="str">
        <f t="shared" si="325"/>
        <v>Nov</v>
      </c>
      <c r="K2103">
        <f t="shared" si="326"/>
        <v>2019</v>
      </c>
      <c r="L2103" s="1" t="str">
        <f t="shared" si="327"/>
        <v>Sat</v>
      </c>
      <c r="M2103">
        <f t="shared" si="328"/>
        <v>4</v>
      </c>
      <c r="N2103" t="s">
        <v>22</v>
      </c>
      <c r="O2103" t="s">
        <v>5078</v>
      </c>
      <c r="P2103" t="s">
        <v>5079</v>
      </c>
      <c r="Q2103" t="s">
        <v>25</v>
      </c>
      <c r="R2103" t="s">
        <v>26</v>
      </c>
      <c r="S2103" t="s">
        <v>162</v>
      </c>
      <c r="T2103" t="s">
        <v>163</v>
      </c>
      <c r="U2103" t="str">
        <f t="shared" si="329"/>
        <v>Seattle, Washington, United States</v>
      </c>
      <c r="V2103" t="s">
        <v>47</v>
      </c>
      <c r="W2103" t="s">
        <v>5080</v>
      </c>
      <c r="X2103" t="s">
        <v>31</v>
      </c>
      <c r="Y2103" t="s">
        <v>120</v>
      </c>
      <c r="Z2103" t="s">
        <v>5081</v>
      </c>
      <c r="AA2103">
        <v>31.96</v>
      </c>
      <c r="AB2103">
        <v>2</v>
      </c>
      <c r="AC2103">
        <v>1.5980000000000001</v>
      </c>
      <c r="AD2103" t="e">
        <v>#N/A</v>
      </c>
      <c r="AE2103" t="s">
        <v>34</v>
      </c>
    </row>
    <row r="2104" spans="1:31" x14ac:dyDescent="0.25">
      <c r="A2104">
        <v>159</v>
      </c>
      <c r="B2104" t="s">
        <v>5082</v>
      </c>
      <c r="C2104" s="1">
        <v>43789</v>
      </c>
      <c r="D2104">
        <f t="shared" si="321"/>
        <v>20</v>
      </c>
      <c r="E2104" t="str">
        <f t="shared" si="320"/>
        <v>Nov</v>
      </c>
      <c r="F2104">
        <f t="shared" si="322"/>
        <v>2019</v>
      </c>
      <c r="G2104" t="str">
        <f t="shared" si="323"/>
        <v>Wed</v>
      </c>
      <c r="H2104" s="1">
        <v>43793</v>
      </c>
      <c r="I2104">
        <f t="shared" si="324"/>
        <v>24</v>
      </c>
      <c r="J2104" s="1" t="str">
        <f t="shared" si="325"/>
        <v>Nov</v>
      </c>
      <c r="K2104">
        <f t="shared" si="326"/>
        <v>2019</v>
      </c>
      <c r="L2104" s="1" t="str">
        <f t="shared" si="327"/>
        <v>Sun</v>
      </c>
      <c r="M2104">
        <f t="shared" si="328"/>
        <v>4</v>
      </c>
      <c r="N2104" t="s">
        <v>22</v>
      </c>
      <c r="O2104" t="s">
        <v>3162</v>
      </c>
      <c r="P2104" t="s">
        <v>3163</v>
      </c>
      <c r="Q2104" t="s">
        <v>44</v>
      </c>
      <c r="R2104" t="s">
        <v>26</v>
      </c>
      <c r="S2104" t="s">
        <v>5083</v>
      </c>
      <c r="T2104" t="s">
        <v>69</v>
      </c>
      <c r="U2104" t="str">
        <f t="shared" si="329"/>
        <v>Edmond, Oklahoma, United States</v>
      </c>
      <c r="V2104" t="s">
        <v>57</v>
      </c>
      <c r="W2104" t="s">
        <v>2134</v>
      </c>
      <c r="X2104" t="s">
        <v>49</v>
      </c>
      <c r="Y2104" t="s">
        <v>296</v>
      </c>
      <c r="Z2104" t="s">
        <v>2135</v>
      </c>
      <c r="AA2104">
        <v>14.62</v>
      </c>
      <c r="AB2104">
        <v>2</v>
      </c>
      <c r="AC2104">
        <v>6.8714000000000004</v>
      </c>
      <c r="AD2104" t="e">
        <v>#N/A</v>
      </c>
      <c r="AE2104" t="s">
        <v>39</v>
      </c>
    </row>
    <row r="2105" spans="1:31" x14ac:dyDescent="0.25">
      <c r="A2105">
        <v>160</v>
      </c>
      <c r="B2105" t="s">
        <v>5082</v>
      </c>
      <c r="C2105" s="1">
        <v>43789</v>
      </c>
      <c r="D2105">
        <f t="shared" si="321"/>
        <v>20</v>
      </c>
      <c r="E2105" t="str">
        <f t="shared" si="320"/>
        <v>Nov</v>
      </c>
      <c r="F2105">
        <f t="shared" si="322"/>
        <v>2019</v>
      </c>
      <c r="G2105" t="str">
        <f t="shared" si="323"/>
        <v>Wed</v>
      </c>
      <c r="H2105" s="1">
        <v>43793</v>
      </c>
      <c r="I2105">
        <f t="shared" si="324"/>
        <v>24</v>
      </c>
      <c r="J2105" s="1" t="str">
        <f t="shared" si="325"/>
        <v>Nov</v>
      </c>
      <c r="K2105">
        <f t="shared" si="326"/>
        <v>2019</v>
      </c>
      <c r="L2105" s="1" t="str">
        <f t="shared" si="327"/>
        <v>Sun</v>
      </c>
      <c r="M2105">
        <f t="shared" si="328"/>
        <v>4</v>
      </c>
      <c r="N2105" t="s">
        <v>22</v>
      </c>
      <c r="O2105" t="s">
        <v>3162</v>
      </c>
      <c r="P2105" t="s">
        <v>3163</v>
      </c>
      <c r="Q2105" t="s">
        <v>44</v>
      </c>
      <c r="R2105" t="s">
        <v>26</v>
      </c>
      <c r="S2105" t="s">
        <v>5083</v>
      </c>
      <c r="T2105" t="s">
        <v>69</v>
      </c>
      <c r="U2105" t="str">
        <f t="shared" si="329"/>
        <v>Edmond, Oklahoma, United States</v>
      </c>
      <c r="V2105" t="s">
        <v>57</v>
      </c>
      <c r="W2105" t="s">
        <v>5084</v>
      </c>
      <c r="X2105" t="s">
        <v>36</v>
      </c>
      <c r="Y2105" t="s">
        <v>37</v>
      </c>
      <c r="Z2105" t="s">
        <v>5085</v>
      </c>
      <c r="AA2105">
        <v>944.93</v>
      </c>
      <c r="AB2105">
        <v>7</v>
      </c>
      <c r="AC2105">
        <v>236.23249999999999</v>
      </c>
      <c r="AD2105" t="e">
        <v>#N/A</v>
      </c>
      <c r="AE2105" t="s">
        <v>73</v>
      </c>
    </row>
    <row r="2106" spans="1:31" x14ac:dyDescent="0.25">
      <c r="A2106">
        <v>290</v>
      </c>
      <c r="B2106" t="s">
        <v>5086</v>
      </c>
      <c r="C2106" s="1">
        <v>43789</v>
      </c>
      <c r="D2106">
        <f t="shared" si="321"/>
        <v>20</v>
      </c>
      <c r="E2106" t="str">
        <f t="shared" si="320"/>
        <v>Nov</v>
      </c>
      <c r="F2106">
        <f t="shared" si="322"/>
        <v>2019</v>
      </c>
      <c r="G2106" t="str">
        <f t="shared" si="323"/>
        <v>Wed</v>
      </c>
      <c r="H2106" s="1">
        <v>43793</v>
      </c>
      <c r="I2106">
        <f t="shared" si="324"/>
        <v>24</v>
      </c>
      <c r="J2106" s="1" t="str">
        <f t="shared" si="325"/>
        <v>Nov</v>
      </c>
      <c r="K2106">
        <f t="shared" si="326"/>
        <v>2019</v>
      </c>
      <c r="L2106" s="1" t="str">
        <f t="shared" si="327"/>
        <v>Sun</v>
      </c>
      <c r="M2106">
        <f t="shared" si="328"/>
        <v>4</v>
      </c>
      <c r="N2106" t="s">
        <v>97</v>
      </c>
      <c r="O2106" t="s">
        <v>2929</v>
      </c>
      <c r="P2106" t="s">
        <v>2930</v>
      </c>
      <c r="Q2106" t="s">
        <v>111</v>
      </c>
      <c r="R2106" t="s">
        <v>26</v>
      </c>
      <c r="S2106" t="s">
        <v>187</v>
      </c>
      <c r="T2106" t="s">
        <v>156</v>
      </c>
      <c r="U2106" t="str">
        <f t="shared" si="329"/>
        <v>Columbus, Ohio, United States</v>
      </c>
      <c r="V2106" t="s">
        <v>29</v>
      </c>
      <c r="W2106" t="s">
        <v>3627</v>
      </c>
      <c r="X2106" t="s">
        <v>49</v>
      </c>
      <c r="Y2106" t="s">
        <v>271</v>
      </c>
      <c r="Z2106" t="s">
        <v>3628</v>
      </c>
      <c r="AA2106">
        <v>19.096</v>
      </c>
      <c r="AB2106">
        <v>7</v>
      </c>
      <c r="AC2106">
        <v>6.6836000000000002</v>
      </c>
      <c r="AD2106" t="e">
        <v>#N/A</v>
      </c>
      <c r="AE2106" t="s">
        <v>39</v>
      </c>
    </row>
    <row r="2107" spans="1:31" x14ac:dyDescent="0.25">
      <c r="A2107">
        <v>291</v>
      </c>
      <c r="B2107" t="s">
        <v>5086</v>
      </c>
      <c r="C2107" s="1">
        <v>43789</v>
      </c>
      <c r="D2107">
        <f t="shared" si="321"/>
        <v>20</v>
      </c>
      <c r="E2107" t="str">
        <f t="shared" si="320"/>
        <v>Nov</v>
      </c>
      <c r="F2107">
        <f t="shared" si="322"/>
        <v>2019</v>
      </c>
      <c r="G2107" t="str">
        <f t="shared" si="323"/>
        <v>Wed</v>
      </c>
      <c r="H2107" s="1">
        <v>43793</v>
      </c>
      <c r="I2107">
        <f t="shared" si="324"/>
        <v>24</v>
      </c>
      <c r="J2107" s="1" t="str">
        <f t="shared" si="325"/>
        <v>Nov</v>
      </c>
      <c r="K2107">
        <f t="shared" si="326"/>
        <v>2019</v>
      </c>
      <c r="L2107" s="1" t="str">
        <f t="shared" si="327"/>
        <v>Sun</v>
      </c>
      <c r="M2107">
        <f t="shared" si="328"/>
        <v>4</v>
      </c>
      <c r="N2107" t="s">
        <v>97</v>
      </c>
      <c r="O2107" t="s">
        <v>2929</v>
      </c>
      <c r="P2107" t="s">
        <v>2930</v>
      </c>
      <c r="Q2107" t="s">
        <v>111</v>
      </c>
      <c r="R2107" t="s">
        <v>26</v>
      </c>
      <c r="S2107" t="s">
        <v>187</v>
      </c>
      <c r="T2107" t="s">
        <v>156</v>
      </c>
      <c r="U2107" t="str">
        <f t="shared" si="329"/>
        <v>Columbus, Ohio, United States</v>
      </c>
      <c r="V2107" t="s">
        <v>29</v>
      </c>
      <c r="W2107" t="s">
        <v>371</v>
      </c>
      <c r="X2107" t="s">
        <v>49</v>
      </c>
      <c r="Y2107" t="s">
        <v>296</v>
      </c>
      <c r="Z2107" t="s">
        <v>372</v>
      </c>
      <c r="AA2107">
        <v>18.495999999999999</v>
      </c>
      <c r="AB2107">
        <v>8</v>
      </c>
      <c r="AC2107">
        <v>6.2423999999999999</v>
      </c>
      <c r="AD2107" t="e">
        <v>#N/A</v>
      </c>
      <c r="AE2107" t="s">
        <v>39</v>
      </c>
    </row>
    <row r="2108" spans="1:31" x14ac:dyDescent="0.25">
      <c r="A2108">
        <v>292</v>
      </c>
      <c r="B2108" t="s">
        <v>5086</v>
      </c>
      <c r="C2108" s="1">
        <v>43789</v>
      </c>
      <c r="D2108">
        <f t="shared" si="321"/>
        <v>20</v>
      </c>
      <c r="E2108" t="str">
        <f t="shared" si="320"/>
        <v>Nov</v>
      </c>
      <c r="F2108">
        <f t="shared" si="322"/>
        <v>2019</v>
      </c>
      <c r="G2108" t="str">
        <f t="shared" si="323"/>
        <v>Wed</v>
      </c>
      <c r="H2108" s="1">
        <v>43793</v>
      </c>
      <c r="I2108">
        <f t="shared" si="324"/>
        <v>24</v>
      </c>
      <c r="J2108" s="1" t="str">
        <f t="shared" si="325"/>
        <v>Nov</v>
      </c>
      <c r="K2108">
        <f t="shared" si="326"/>
        <v>2019</v>
      </c>
      <c r="L2108" s="1" t="str">
        <f t="shared" si="327"/>
        <v>Sun</v>
      </c>
      <c r="M2108">
        <f t="shared" si="328"/>
        <v>4</v>
      </c>
      <c r="N2108" t="s">
        <v>97</v>
      </c>
      <c r="O2108" t="s">
        <v>2929</v>
      </c>
      <c r="P2108" t="s">
        <v>2930</v>
      </c>
      <c r="Q2108" t="s">
        <v>111</v>
      </c>
      <c r="R2108" t="s">
        <v>26</v>
      </c>
      <c r="S2108" t="s">
        <v>187</v>
      </c>
      <c r="T2108" t="s">
        <v>156</v>
      </c>
      <c r="U2108" t="str">
        <f t="shared" si="329"/>
        <v>Columbus, Ohio, United States</v>
      </c>
      <c r="V2108" t="s">
        <v>29</v>
      </c>
      <c r="W2108" t="s">
        <v>4871</v>
      </c>
      <c r="X2108" t="s">
        <v>36</v>
      </c>
      <c r="Y2108" t="s">
        <v>59</v>
      </c>
      <c r="Z2108" t="s">
        <v>4872</v>
      </c>
      <c r="AA2108">
        <v>255.98400000000001</v>
      </c>
      <c r="AB2108">
        <v>2</v>
      </c>
      <c r="AC2108">
        <v>54.396599999999999</v>
      </c>
      <c r="AD2108" t="e">
        <v>#N/A</v>
      </c>
      <c r="AE2108" t="s">
        <v>39</v>
      </c>
    </row>
    <row r="2109" spans="1:31" x14ac:dyDescent="0.25">
      <c r="A2109">
        <v>293</v>
      </c>
      <c r="B2109" t="s">
        <v>5086</v>
      </c>
      <c r="C2109" s="1">
        <v>43789</v>
      </c>
      <c r="D2109">
        <f t="shared" si="321"/>
        <v>20</v>
      </c>
      <c r="E2109" t="str">
        <f t="shared" si="320"/>
        <v>Nov</v>
      </c>
      <c r="F2109">
        <f t="shared" si="322"/>
        <v>2019</v>
      </c>
      <c r="G2109" t="str">
        <f t="shared" si="323"/>
        <v>Wed</v>
      </c>
      <c r="H2109" s="1">
        <v>43793</v>
      </c>
      <c r="I2109">
        <f t="shared" si="324"/>
        <v>24</v>
      </c>
      <c r="J2109" s="1" t="str">
        <f t="shared" si="325"/>
        <v>Nov</v>
      </c>
      <c r="K2109">
        <f t="shared" si="326"/>
        <v>2019</v>
      </c>
      <c r="L2109" s="1" t="str">
        <f t="shared" si="327"/>
        <v>Sun</v>
      </c>
      <c r="M2109">
        <f t="shared" si="328"/>
        <v>4</v>
      </c>
      <c r="N2109" t="s">
        <v>97</v>
      </c>
      <c r="O2109" t="s">
        <v>2929</v>
      </c>
      <c r="P2109" t="s">
        <v>2930</v>
      </c>
      <c r="Q2109" t="s">
        <v>111</v>
      </c>
      <c r="R2109" t="s">
        <v>26</v>
      </c>
      <c r="S2109" t="s">
        <v>187</v>
      </c>
      <c r="T2109" t="s">
        <v>156</v>
      </c>
      <c r="U2109" t="str">
        <f t="shared" si="329"/>
        <v>Columbus, Ohio, United States</v>
      </c>
      <c r="V2109" t="s">
        <v>29</v>
      </c>
      <c r="W2109" t="s">
        <v>30</v>
      </c>
      <c r="X2109" t="s">
        <v>31</v>
      </c>
      <c r="Y2109" t="s">
        <v>32</v>
      </c>
      <c r="Z2109" t="s">
        <v>33</v>
      </c>
      <c r="AA2109">
        <v>86.97</v>
      </c>
      <c r="AB2109">
        <v>3</v>
      </c>
      <c r="AC2109">
        <v>-48.703200000000002</v>
      </c>
      <c r="AD2109" t="e">
        <v>#N/A</v>
      </c>
      <c r="AE2109" t="s">
        <v>73</v>
      </c>
    </row>
    <row r="2110" spans="1:31" x14ac:dyDescent="0.25">
      <c r="A2110">
        <v>1034</v>
      </c>
      <c r="B2110" t="s">
        <v>5087</v>
      </c>
      <c r="C2110" s="1">
        <v>43789</v>
      </c>
      <c r="D2110">
        <f t="shared" si="321"/>
        <v>20</v>
      </c>
      <c r="E2110" t="str">
        <f t="shared" si="320"/>
        <v>Nov</v>
      </c>
      <c r="F2110">
        <f t="shared" si="322"/>
        <v>2019</v>
      </c>
      <c r="G2110" t="str">
        <f t="shared" si="323"/>
        <v>Wed</v>
      </c>
      <c r="H2110" s="1">
        <v>43791</v>
      </c>
      <c r="I2110">
        <f t="shared" si="324"/>
        <v>22</v>
      </c>
      <c r="J2110" s="1" t="str">
        <f t="shared" si="325"/>
        <v>Nov</v>
      </c>
      <c r="K2110">
        <f t="shared" si="326"/>
        <v>2019</v>
      </c>
      <c r="L2110" s="1" t="str">
        <f t="shared" si="327"/>
        <v>Fri</v>
      </c>
      <c r="M2110">
        <f t="shared" si="328"/>
        <v>2</v>
      </c>
      <c r="N2110" t="s">
        <v>41</v>
      </c>
      <c r="O2110" t="s">
        <v>5088</v>
      </c>
      <c r="P2110" t="s">
        <v>5089</v>
      </c>
      <c r="Q2110" t="s">
        <v>44</v>
      </c>
      <c r="R2110" t="s">
        <v>26</v>
      </c>
      <c r="S2110" t="s">
        <v>2063</v>
      </c>
      <c r="T2110" t="s">
        <v>156</v>
      </c>
      <c r="U2110" t="str">
        <f t="shared" si="329"/>
        <v>Cincinnati, Ohio, United States</v>
      </c>
      <c r="V2110" t="s">
        <v>29</v>
      </c>
      <c r="W2110" t="s">
        <v>5090</v>
      </c>
      <c r="X2110" t="s">
        <v>49</v>
      </c>
      <c r="Y2110" t="s">
        <v>123</v>
      </c>
      <c r="Z2110" t="s">
        <v>5091</v>
      </c>
      <c r="AA2110">
        <v>15.696</v>
      </c>
      <c r="AB2110">
        <v>3</v>
      </c>
      <c r="AC2110">
        <v>5.1012000000000004</v>
      </c>
      <c r="AD2110" t="e">
        <v>#N/A</v>
      </c>
      <c r="AE2110" t="s">
        <v>34</v>
      </c>
    </row>
    <row r="2111" spans="1:31" x14ac:dyDescent="0.25">
      <c r="A2111">
        <v>1035</v>
      </c>
      <c r="B2111" t="s">
        <v>5087</v>
      </c>
      <c r="C2111" s="1">
        <v>43789</v>
      </c>
      <c r="D2111">
        <f t="shared" si="321"/>
        <v>20</v>
      </c>
      <c r="E2111" t="str">
        <f t="shared" si="320"/>
        <v>Nov</v>
      </c>
      <c r="F2111">
        <f t="shared" si="322"/>
        <v>2019</v>
      </c>
      <c r="G2111" t="str">
        <f t="shared" si="323"/>
        <v>Wed</v>
      </c>
      <c r="H2111" s="1">
        <v>43791</v>
      </c>
      <c r="I2111">
        <f t="shared" si="324"/>
        <v>22</v>
      </c>
      <c r="J2111" s="1" t="str">
        <f t="shared" si="325"/>
        <v>Nov</v>
      </c>
      <c r="K2111">
        <f t="shared" si="326"/>
        <v>2019</v>
      </c>
      <c r="L2111" s="1" t="str">
        <f t="shared" si="327"/>
        <v>Fri</v>
      </c>
      <c r="M2111">
        <f t="shared" si="328"/>
        <v>2</v>
      </c>
      <c r="N2111" t="s">
        <v>41</v>
      </c>
      <c r="O2111" t="s">
        <v>5088</v>
      </c>
      <c r="P2111" t="s">
        <v>5089</v>
      </c>
      <c r="Q2111" t="s">
        <v>44</v>
      </c>
      <c r="R2111" t="s">
        <v>26</v>
      </c>
      <c r="S2111" t="s">
        <v>2063</v>
      </c>
      <c r="T2111" t="s">
        <v>156</v>
      </c>
      <c r="U2111" t="str">
        <f t="shared" si="329"/>
        <v>Cincinnati, Ohio, United States</v>
      </c>
      <c r="V2111" t="s">
        <v>29</v>
      </c>
      <c r="W2111" t="s">
        <v>5092</v>
      </c>
      <c r="X2111" t="s">
        <v>49</v>
      </c>
      <c r="Y2111" t="s">
        <v>75</v>
      </c>
      <c r="Z2111" t="s">
        <v>5093</v>
      </c>
      <c r="AA2111">
        <v>2.6280000000000001</v>
      </c>
      <c r="AB2111">
        <v>2</v>
      </c>
      <c r="AC2111">
        <v>-1.9272</v>
      </c>
      <c r="AD2111" t="e">
        <v>#N/A</v>
      </c>
      <c r="AE2111" t="s">
        <v>39</v>
      </c>
    </row>
    <row r="2112" spans="1:31" x14ac:dyDescent="0.25">
      <c r="A2112">
        <v>1036</v>
      </c>
      <c r="B2112" t="s">
        <v>5087</v>
      </c>
      <c r="C2112" s="1">
        <v>43789</v>
      </c>
      <c r="D2112">
        <f t="shared" si="321"/>
        <v>20</v>
      </c>
      <c r="E2112" t="str">
        <f t="shared" si="320"/>
        <v>Nov</v>
      </c>
      <c r="F2112">
        <f t="shared" si="322"/>
        <v>2019</v>
      </c>
      <c r="G2112" t="str">
        <f t="shared" si="323"/>
        <v>Wed</v>
      </c>
      <c r="H2112" s="1">
        <v>43791</v>
      </c>
      <c r="I2112">
        <f t="shared" si="324"/>
        <v>22</v>
      </c>
      <c r="J2112" s="1" t="str">
        <f t="shared" si="325"/>
        <v>Nov</v>
      </c>
      <c r="K2112">
        <f t="shared" si="326"/>
        <v>2019</v>
      </c>
      <c r="L2112" s="1" t="str">
        <f t="shared" si="327"/>
        <v>Fri</v>
      </c>
      <c r="M2112">
        <f t="shared" si="328"/>
        <v>2</v>
      </c>
      <c r="N2112" t="s">
        <v>41</v>
      </c>
      <c r="O2112" t="s">
        <v>5088</v>
      </c>
      <c r="P2112" t="s">
        <v>5089</v>
      </c>
      <c r="Q2112" t="s">
        <v>44</v>
      </c>
      <c r="R2112" t="s">
        <v>26</v>
      </c>
      <c r="S2112" t="s">
        <v>2063</v>
      </c>
      <c r="T2112" t="s">
        <v>156</v>
      </c>
      <c r="U2112" t="str">
        <f t="shared" si="329"/>
        <v>Cincinnati, Ohio, United States</v>
      </c>
      <c r="V2112" t="s">
        <v>29</v>
      </c>
      <c r="W2112" t="s">
        <v>5094</v>
      </c>
      <c r="X2112" t="s">
        <v>49</v>
      </c>
      <c r="Y2112" t="s">
        <v>75</v>
      </c>
      <c r="Z2112" t="s">
        <v>5095</v>
      </c>
      <c r="AA2112">
        <v>14.427</v>
      </c>
      <c r="AB2112">
        <v>3</v>
      </c>
      <c r="AC2112">
        <v>-10.579800000000001</v>
      </c>
      <c r="AD2112" t="e">
        <v>#N/A</v>
      </c>
      <c r="AE2112" t="s">
        <v>73</v>
      </c>
    </row>
    <row r="2113" spans="1:31" x14ac:dyDescent="0.25">
      <c r="A2113">
        <v>3239</v>
      </c>
      <c r="B2113" t="s">
        <v>5096</v>
      </c>
      <c r="C2113" s="1">
        <v>43789</v>
      </c>
      <c r="D2113">
        <f t="shared" si="321"/>
        <v>20</v>
      </c>
      <c r="E2113" t="str">
        <f t="shared" si="320"/>
        <v>Nov</v>
      </c>
      <c r="F2113">
        <f t="shared" si="322"/>
        <v>2019</v>
      </c>
      <c r="G2113" t="str">
        <f t="shared" si="323"/>
        <v>Wed</v>
      </c>
      <c r="H2113" s="1">
        <v>43796</v>
      </c>
      <c r="I2113">
        <f t="shared" si="324"/>
        <v>27</v>
      </c>
      <c r="J2113" s="1" t="str">
        <f t="shared" si="325"/>
        <v>Nov</v>
      </c>
      <c r="K2113">
        <f t="shared" si="326"/>
        <v>2019</v>
      </c>
      <c r="L2113" s="1" t="str">
        <f t="shared" si="327"/>
        <v>Wed</v>
      </c>
      <c r="M2113">
        <f t="shared" si="328"/>
        <v>7</v>
      </c>
      <c r="N2113" t="s">
        <v>22</v>
      </c>
      <c r="O2113" t="s">
        <v>5097</v>
      </c>
      <c r="P2113" t="s">
        <v>5098</v>
      </c>
      <c r="Q2113" t="s">
        <v>25</v>
      </c>
      <c r="R2113" t="s">
        <v>26</v>
      </c>
      <c r="S2113" t="s">
        <v>454</v>
      </c>
      <c r="T2113" t="s">
        <v>56</v>
      </c>
      <c r="U2113" t="str">
        <f t="shared" si="329"/>
        <v>Houston, Texas, United States</v>
      </c>
      <c r="V2113" t="s">
        <v>57</v>
      </c>
      <c r="W2113" t="s">
        <v>4948</v>
      </c>
      <c r="X2113" t="s">
        <v>31</v>
      </c>
      <c r="Y2113" t="s">
        <v>262</v>
      </c>
      <c r="Z2113" t="s">
        <v>4949</v>
      </c>
      <c r="AA2113">
        <v>318.43</v>
      </c>
      <c r="AB2113">
        <v>5</v>
      </c>
      <c r="AC2113">
        <v>-77.332999999999998</v>
      </c>
      <c r="AD2113" t="e">
        <v>#N/A</v>
      </c>
      <c r="AE2113" t="s">
        <v>34</v>
      </c>
    </row>
    <row r="2114" spans="1:31" x14ac:dyDescent="0.25">
      <c r="A2114">
        <v>3240</v>
      </c>
      <c r="B2114" t="s">
        <v>5096</v>
      </c>
      <c r="C2114" s="1">
        <v>43789</v>
      </c>
      <c r="D2114">
        <f t="shared" si="321"/>
        <v>20</v>
      </c>
      <c r="E2114" t="str">
        <f t="shared" ref="E2114:E2177" si="330">TEXT(C2114,"mmm")</f>
        <v>Nov</v>
      </c>
      <c r="F2114">
        <f t="shared" si="322"/>
        <v>2019</v>
      </c>
      <c r="G2114" t="str">
        <f t="shared" si="323"/>
        <v>Wed</v>
      </c>
      <c r="H2114" s="1">
        <v>43796</v>
      </c>
      <c r="I2114">
        <f t="shared" si="324"/>
        <v>27</v>
      </c>
      <c r="J2114" s="1" t="str">
        <f t="shared" si="325"/>
        <v>Nov</v>
      </c>
      <c r="K2114">
        <f t="shared" si="326"/>
        <v>2019</v>
      </c>
      <c r="L2114" s="1" t="str">
        <f t="shared" si="327"/>
        <v>Wed</v>
      </c>
      <c r="M2114">
        <f t="shared" si="328"/>
        <v>7</v>
      </c>
      <c r="N2114" t="s">
        <v>22</v>
      </c>
      <c r="O2114" t="s">
        <v>5097</v>
      </c>
      <c r="P2114" t="s">
        <v>5098</v>
      </c>
      <c r="Q2114" t="s">
        <v>25</v>
      </c>
      <c r="R2114" t="s">
        <v>26</v>
      </c>
      <c r="S2114" t="s">
        <v>454</v>
      </c>
      <c r="T2114" t="s">
        <v>56</v>
      </c>
      <c r="U2114" t="str">
        <f t="shared" si="329"/>
        <v>Houston, Texas, United States</v>
      </c>
      <c r="V2114" t="s">
        <v>57</v>
      </c>
      <c r="W2114" t="s">
        <v>4449</v>
      </c>
      <c r="X2114" t="s">
        <v>36</v>
      </c>
      <c r="Y2114" t="s">
        <v>37</v>
      </c>
      <c r="Z2114" t="s">
        <v>4450</v>
      </c>
      <c r="AA2114">
        <v>122.92</v>
      </c>
      <c r="AB2114">
        <v>7</v>
      </c>
      <c r="AC2114">
        <v>46.094999999999999</v>
      </c>
      <c r="AD2114" t="e">
        <v>#N/A</v>
      </c>
      <c r="AE2114" t="s">
        <v>39</v>
      </c>
    </row>
    <row r="2115" spans="1:31" x14ac:dyDescent="0.25">
      <c r="A2115">
        <v>3241</v>
      </c>
      <c r="B2115" t="s">
        <v>5096</v>
      </c>
      <c r="C2115" s="1">
        <v>43789</v>
      </c>
      <c r="D2115">
        <f t="shared" ref="D2115:D2178" si="331">DAY(C2115)</f>
        <v>20</v>
      </c>
      <c r="E2115" t="str">
        <f t="shared" si="330"/>
        <v>Nov</v>
      </c>
      <c r="F2115">
        <f t="shared" ref="F2115:F2178" si="332">YEAR(C2115)</f>
        <v>2019</v>
      </c>
      <c r="G2115" t="str">
        <f t="shared" ref="G2115:G2178" si="333">TEXT(C2115,"ddd")</f>
        <v>Wed</v>
      </c>
      <c r="H2115" s="1">
        <v>43796</v>
      </c>
      <c r="I2115">
        <f t="shared" ref="I2115:I2178" si="334">DAY(H2115)</f>
        <v>27</v>
      </c>
      <c r="J2115" s="1" t="str">
        <f t="shared" ref="J2115:J2178" si="335">TEXT(H2115,"mmm")</f>
        <v>Nov</v>
      </c>
      <c r="K2115">
        <f t="shared" ref="K2115:K2178" si="336">YEAR(H2115)</f>
        <v>2019</v>
      </c>
      <c r="L2115" s="1" t="str">
        <f t="shared" ref="L2115:L2178" si="337">TEXT(H2115,"ddd")</f>
        <v>Wed</v>
      </c>
      <c r="M2115">
        <f t="shared" ref="M2115:M2178" si="338">H2115-C2115</f>
        <v>7</v>
      </c>
      <c r="N2115" t="s">
        <v>22</v>
      </c>
      <c r="O2115" t="s">
        <v>5097</v>
      </c>
      <c r="P2115" t="s">
        <v>5098</v>
      </c>
      <c r="Q2115" t="s">
        <v>25</v>
      </c>
      <c r="R2115" t="s">
        <v>26</v>
      </c>
      <c r="S2115" t="s">
        <v>454</v>
      </c>
      <c r="T2115" t="s">
        <v>56</v>
      </c>
      <c r="U2115" t="str">
        <f t="shared" ref="U2115:U2178" si="339">CONCATENATE(S2115,", ",T2115,", ",R2115)</f>
        <v>Houston, Texas, United States</v>
      </c>
      <c r="V2115" t="s">
        <v>57</v>
      </c>
      <c r="W2115" t="s">
        <v>1701</v>
      </c>
      <c r="X2115" t="s">
        <v>31</v>
      </c>
      <c r="Y2115" t="s">
        <v>120</v>
      </c>
      <c r="Z2115" t="s">
        <v>1702</v>
      </c>
      <c r="AA2115">
        <v>7.0679999999999996</v>
      </c>
      <c r="AB2115">
        <v>3</v>
      </c>
      <c r="AC2115">
        <v>-2.8271999999999999</v>
      </c>
      <c r="AD2115" t="e">
        <v>#N/A</v>
      </c>
      <c r="AE2115" t="s">
        <v>73</v>
      </c>
    </row>
    <row r="2116" spans="1:31" x14ac:dyDescent="0.25">
      <c r="A2116">
        <v>4407</v>
      </c>
      <c r="B2116" t="s">
        <v>5099</v>
      </c>
      <c r="C2116" s="1">
        <v>43789</v>
      </c>
      <c r="D2116">
        <f t="shared" si="331"/>
        <v>20</v>
      </c>
      <c r="E2116" t="str">
        <f t="shared" si="330"/>
        <v>Nov</v>
      </c>
      <c r="F2116">
        <f t="shared" si="332"/>
        <v>2019</v>
      </c>
      <c r="G2116" t="str">
        <f t="shared" si="333"/>
        <v>Wed</v>
      </c>
      <c r="H2116" s="1">
        <v>43794</v>
      </c>
      <c r="I2116">
        <f t="shared" si="334"/>
        <v>25</v>
      </c>
      <c r="J2116" s="1" t="str">
        <f t="shared" si="335"/>
        <v>Nov</v>
      </c>
      <c r="K2116">
        <f t="shared" si="336"/>
        <v>2019</v>
      </c>
      <c r="L2116" s="1" t="str">
        <f t="shared" si="337"/>
        <v>Mon</v>
      </c>
      <c r="M2116">
        <f t="shared" si="338"/>
        <v>5</v>
      </c>
      <c r="N2116" t="s">
        <v>22</v>
      </c>
      <c r="O2116" t="s">
        <v>5100</v>
      </c>
      <c r="P2116" t="s">
        <v>5101</v>
      </c>
      <c r="Q2116" t="s">
        <v>25</v>
      </c>
      <c r="R2116" t="s">
        <v>26</v>
      </c>
      <c r="S2116" t="s">
        <v>187</v>
      </c>
      <c r="T2116" t="s">
        <v>765</v>
      </c>
      <c r="U2116" t="str">
        <f t="shared" si="339"/>
        <v>Columbus, Indiana, United States</v>
      </c>
      <c r="V2116" t="s">
        <v>57</v>
      </c>
      <c r="W2116" t="s">
        <v>5102</v>
      </c>
      <c r="X2116" t="s">
        <v>49</v>
      </c>
      <c r="Y2116" t="s">
        <v>123</v>
      </c>
      <c r="Z2116" t="s">
        <v>5103</v>
      </c>
      <c r="AA2116">
        <v>9.08</v>
      </c>
      <c r="AB2116">
        <v>2</v>
      </c>
      <c r="AC2116">
        <v>4.0860000000000003</v>
      </c>
      <c r="AD2116" t="e">
        <v>#N/A</v>
      </c>
      <c r="AE2116" t="s">
        <v>34</v>
      </c>
    </row>
    <row r="2117" spans="1:31" x14ac:dyDescent="0.25">
      <c r="A2117">
        <v>4408</v>
      </c>
      <c r="B2117" t="s">
        <v>5099</v>
      </c>
      <c r="C2117" s="1">
        <v>43789</v>
      </c>
      <c r="D2117">
        <f t="shared" si="331"/>
        <v>20</v>
      </c>
      <c r="E2117" t="str">
        <f t="shared" si="330"/>
        <v>Nov</v>
      </c>
      <c r="F2117">
        <f t="shared" si="332"/>
        <v>2019</v>
      </c>
      <c r="G2117" t="str">
        <f t="shared" si="333"/>
        <v>Wed</v>
      </c>
      <c r="H2117" s="1">
        <v>43794</v>
      </c>
      <c r="I2117">
        <f t="shared" si="334"/>
        <v>25</v>
      </c>
      <c r="J2117" s="1" t="str">
        <f t="shared" si="335"/>
        <v>Nov</v>
      </c>
      <c r="K2117">
        <f t="shared" si="336"/>
        <v>2019</v>
      </c>
      <c r="L2117" s="1" t="str">
        <f t="shared" si="337"/>
        <v>Mon</v>
      </c>
      <c r="M2117">
        <f t="shared" si="338"/>
        <v>5</v>
      </c>
      <c r="N2117" t="s">
        <v>22</v>
      </c>
      <c r="O2117" t="s">
        <v>5100</v>
      </c>
      <c r="P2117" t="s">
        <v>5101</v>
      </c>
      <c r="Q2117" t="s">
        <v>25</v>
      </c>
      <c r="R2117" t="s">
        <v>26</v>
      </c>
      <c r="S2117" t="s">
        <v>187</v>
      </c>
      <c r="T2117" t="s">
        <v>765</v>
      </c>
      <c r="U2117" t="str">
        <f t="shared" si="339"/>
        <v>Columbus, Indiana, United States</v>
      </c>
      <c r="V2117" t="s">
        <v>57</v>
      </c>
      <c r="W2117" t="s">
        <v>1648</v>
      </c>
      <c r="X2117" t="s">
        <v>49</v>
      </c>
      <c r="Y2117" t="s">
        <v>123</v>
      </c>
      <c r="Z2117" t="s">
        <v>1649</v>
      </c>
      <c r="AA2117">
        <v>314.55</v>
      </c>
      <c r="AB2117">
        <v>3</v>
      </c>
      <c r="AC2117">
        <v>150.98400000000001</v>
      </c>
      <c r="AD2117" t="e">
        <v>#N/A</v>
      </c>
      <c r="AE2117" t="s">
        <v>39</v>
      </c>
    </row>
    <row r="2118" spans="1:31" x14ac:dyDescent="0.25">
      <c r="A2118">
        <v>4409</v>
      </c>
      <c r="B2118" t="s">
        <v>5099</v>
      </c>
      <c r="C2118" s="1">
        <v>43789</v>
      </c>
      <c r="D2118">
        <f t="shared" si="331"/>
        <v>20</v>
      </c>
      <c r="E2118" t="str">
        <f t="shared" si="330"/>
        <v>Nov</v>
      </c>
      <c r="F2118">
        <f t="shared" si="332"/>
        <v>2019</v>
      </c>
      <c r="G2118" t="str">
        <f t="shared" si="333"/>
        <v>Wed</v>
      </c>
      <c r="H2118" s="1">
        <v>43794</v>
      </c>
      <c r="I2118">
        <f t="shared" si="334"/>
        <v>25</v>
      </c>
      <c r="J2118" s="1" t="str">
        <f t="shared" si="335"/>
        <v>Nov</v>
      </c>
      <c r="K2118">
        <f t="shared" si="336"/>
        <v>2019</v>
      </c>
      <c r="L2118" s="1" t="str">
        <f t="shared" si="337"/>
        <v>Mon</v>
      </c>
      <c r="M2118">
        <f t="shared" si="338"/>
        <v>5</v>
      </c>
      <c r="N2118" t="s">
        <v>22</v>
      </c>
      <c r="O2118" t="s">
        <v>5100</v>
      </c>
      <c r="P2118" t="s">
        <v>5101</v>
      </c>
      <c r="Q2118" t="s">
        <v>25</v>
      </c>
      <c r="R2118" t="s">
        <v>26</v>
      </c>
      <c r="S2118" t="s">
        <v>187</v>
      </c>
      <c r="T2118" t="s">
        <v>765</v>
      </c>
      <c r="U2118" t="str">
        <f t="shared" si="339"/>
        <v>Columbus, Indiana, United States</v>
      </c>
      <c r="V2118" t="s">
        <v>57</v>
      </c>
      <c r="W2118" t="s">
        <v>2204</v>
      </c>
      <c r="X2118" t="s">
        <v>49</v>
      </c>
      <c r="Y2118" t="s">
        <v>75</v>
      </c>
      <c r="Z2118" t="s">
        <v>2205</v>
      </c>
      <c r="AA2118">
        <v>4.91</v>
      </c>
      <c r="AB2118">
        <v>1</v>
      </c>
      <c r="AC2118">
        <v>2.3077000000000001</v>
      </c>
      <c r="AD2118" t="e">
        <v>#N/A</v>
      </c>
      <c r="AE2118" t="s">
        <v>39</v>
      </c>
    </row>
    <row r="2119" spans="1:31" x14ac:dyDescent="0.25">
      <c r="A2119">
        <v>5366</v>
      </c>
      <c r="B2119" t="s">
        <v>5104</v>
      </c>
      <c r="C2119" s="1">
        <v>43789</v>
      </c>
      <c r="D2119">
        <f t="shared" si="331"/>
        <v>20</v>
      </c>
      <c r="E2119" t="str">
        <f t="shared" si="330"/>
        <v>Nov</v>
      </c>
      <c r="F2119">
        <f t="shared" si="332"/>
        <v>2019</v>
      </c>
      <c r="G2119" t="str">
        <f t="shared" si="333"/>
        <v>Wed</v>
      </c>
      <c r="H2119" s="1">
        <v>43793</v>
      </c>
      <c r="I2119">
        <f t="shared" si="334"/>
        <v>24</v>
      </c>
      <c r="J2119" s="1" t="str">
        <f t="shared" si="335"/>
        <v>Nov</v>
      </c>
      <c r="K2119">
        <f t="shared" si="336"/>
        <v>2019</v>
      </c>
      <c r="L2119" s="1" t="str">
        <f t="shared" si="337"/>
        <v>Sun</v>
      </c>
      <c r="M2119">
        <f t="shared" si="338"/>
        <v>4</v>
      </c>
      <c r="N2119" t="s">
        <v>22</v>
      </c>
      <c r="O2119" t="s">
        <v>1280</v>
      </c>
      <c r="P2119" t="s">
        <v>1281</v>
      </c>
      <c r="Q2119" t="s">
        <v>44</v>
      </c>
      <c r="R2119" t="s">
        <v>26</v>
      </c>
      <c r="S2119" t="s">
        <v>454</v>
      </c>
      <c r="T2119" t="s">
        <v>56</v>
      </c>
      <c r="U2119" t="str">
        <f t="shared" si="339"/>
        <v>Houston, Texas, United States</v>
      </c>
      <c r="V2119" t="s">
        <v>57</v>
      </c>
      <c r="W2119" t="s">
        <v>2709</v>
      </c>
      <c r="X2119" t="s">
        <v>36</v>
      </c>
      <c r="Y2119" t="s">
        <v>37</v>
      </c>
      <c r="Z2119" t="s">
        <v>2710</v>
      </c>
      <c r="AA2119">
        <v>151.19200000000001</v>
      </c>
      <c r="AB2119">
        <v>1</v>
      </c>
      <c r="AC2119">
        <v>13.2293</v>
      </c>
      <c r="AD2119" t="e">
        <v>#N/A</v>
      </c>
      <c r="AE2119" t="s">
        <v>39</v>
      </c>
    </row>
    <row r="2120" spans="1:31" x14ac:dyDescent="0.25">
      <c r="A2120">
        <v>5398</v>
      </c>
      <c r="B2120" t="s">
        <v>5105</v>
      </c>
      <c r="C2120" s="1">
        <v>43789</v>
      </c>
      <c r="D2120">
        <f t="shared" si="331"/>
        <v>20</v>
      </c>
      <c r="E2120" t="str">
        <f t="shared" si="330"/>
        <v>Nov</v>
      </c>
      <c r="F2120">
        <f t="shared" si="332"/>
        <v>2019</v>
      </c>
      <c r="G2120" t="str">
        <f t="shared" si="333"/>
        <v>Wed</v>
      </c>
      <c r="H2120" s="1">
        <v>43796</v>
      </c>
      <c r="I2120">
        <f t="shared" si="334"/>
        <v>27</v>
      </c>
      <c r="J2120" s="1" t="str">
        <f t="shared" si="335"/>
        <v>Nov</v>
      </c>
      <c r="K2120">
        <f t="shared" si="336"/>
        <v>2019</v>
      </c>
      <c r="L2120" s="1" t="str">
        <f t="shared" si="337"/>
        <v>Wed</v>
      </c>
      <c r="M2120">
        <f t="shared" si="338"/>
        <v>7</v>
      </c>
      <c r="N2120" t="s">
        <v>22</v>
      </c>
      <c r="O2120" t="s">
        <v>5106</v>
      </c>
      <c r="P2120" t="s">
        <v>5107</v>
      </c>
      <c r="Q2120" t="s">
        <v>25</v>
      </c>
      <c r="R2120" t="s">
        <v>26</v>
      </c>
      <c r="S2120" t="s">
        <v>45</v>
      </c>
      <c r="T2120" t="s">
        <v>46</v>
      </c>
      <c r="U2120" t="str">
        <f t="shared" si="339"/>
        <v>Los Angeles, California, United States</v>
      </c>
      <c r="V2120" t="s">
        <v>47</v>
      </c>
      <c r="W2120" t="s">
        <v>5108</v>
      </c>
      <c r="X2120" t="s">
        <v>49</v>
      </c>
      <c r="Y2120" t="s">
        <v>282</v>
      </c>
      <c r="Z2120" t="s">
        <v>5109</v>
      </c>
      <c r="AA2120">
        <v>39</v>
      </c>
      <c r="AB2120">
        <v>12</v>
      </c>
      <c r="AC2120">
        <v>11.31</v>
      </c>
      <c r="AD2120" t="e">
        <v>#N/A</v>
      </c>
      <c r="AE2120" t="s">
        <v>34</v>
      </c>
    </row>
    <row r="2121" spans="1:31" x14ac:dyDescent="0.25">
      <c r="A2121">
        <v>5479</v>
      </c>
      <c r="B2121" t="s">
        <v>5110</v>
      </c>
      <c r="C2121" s="1">
        <v>43789</v>
      </c>
      <c r="D2121">
        <f t="shared" si="331"/>
        <v>20</v>
      </c>
      <c r="E2121" t="str">
        <f t="shared" si="330"/>
        <v>Nov</v>
      </c>
      <c r="F2121">
        <f t="shared" si="332"/>
        <v>2019</v>
      </c>
      <c r="G2121" t="str">
        <f t="shared" si="333"/>
        <v>Wed</v>
      </c>
      <c r="H2121" s="1">
        <v>43793</v>
      </c>
      <c r="I2121">
        <f t="shared" si="334"/>
        <v>24</v>
      </c>
      <c r="J2121" s="1" t="str">
        <f t="shared" si="335"/>
        <v>Nov</v>
      </c>
      <c r="K2121">
        <f t="shared" si="336"/>
        <v>2019</v>
      </c>
      <c r="L2121" s="1" t="str">
        <f t="shared" si="337"/>
        <v>Sun</v>
      </c>
      <c r="M2121">
        <f t="shared" si="338"/>
        <v>4</v>
      </c>
      <c r="N2121" t="s">
        <v>22</v>
      </c>
      <c r="O2121" t="s">
        <v>5111</v>
      </c>
      <c r="P2121" t="s">
        <v>5112</v>
      </c>
      <c r="Q2121" t="s">
        <v>44</v>
      </c>
      <c r="R2121" t="s">
        <v>26</v>
      </c>
      <c r="S2121" t="s">
        <v>700</v>
      </c>
      <c r="T2121" t="s">
        <v>746</v>
      </c>
      <c r="U2121" t="str">
        <f t="shared" si="339"/>
        <v>Newark, Delaware, United States</v>
      </c>
      <c r="V2121" t="s">
        <v>29</v>
      </c>
      <c r="W2121" t="s">
        <v>5113</v>
      </c>
      <c r="X2121" t="s">
        <v>49</v>
      </c>
      <c r="Y2121" t="s">
        <v>75</v>
      </c>
      <c r="Z2121" t="s">
        <v>5114</v>
      </c>
      <c r="AA2121">
        <v>128.4</v>
      </c>
      <c r="AB2121">
        <v>3</v>
      </c>
      <c r="AC2121">
        <v>62.915999999999997</v>
      </c>
      <c r="AD2121" t="e">
        <v>#N/A</v>
      </c>
      <c r="AE2121" t="s">
        <v>73</v>
      </c>
    </row>
    <row r="2122" spans="1:31" x14ac:dyDescent="0.25">
      <c r="A2122">
        <v>6492</v>
      </c>
      <c r="B2122" t="s">
        <v>5115</v>
      </c>
      <c r="C2122" s="1">
        <v>43789</v>
      </c>
      <c r="D2122">
        <f t="shared" si="331"/>
        <v>20</v>
      </c>
      <c r="E2122" t="str">
        <f t="shared" si="330"/>
        <v>Nov</v>
      </c>
      <c r="F2122">
        <f t="shared" si="332"/>
        <v>2019</v>
      </c>
      <c r="G2122" t="str">
        <f t="shared" si="333"/>
        <v>Wed</v>
      </c>
      <c r="H2122" s="1">
        <v>43794</v>
      </c>
      <c r="I2122">
        <f t="shared" si="334"/>
        <v>25</v>
      </c>
      <c r="J2122" s="1" t="str">
        <f t="shared" si="335"/>
        <v>Nov</v>
      </c>
      <c r="K2122">
        <f t="shared" si="336"/>
        <v>2019</v>
      </c>
      <c r="L2122" s="1" t="str">
        <f t="shared" si="337"/>
        <v>Mon</v>
      </c>
      <c r="M2122">
        <f t="shared" si="338"/>
        <v>5</v>
      </c>
      <c r="N2122" t="s">
        <v>22</v>
      </c>
      <c r="O2122" t="s">
        <v>5116</v>
      </c>
      <c r="P2122" t="s">
        <v>5117</v>
      </c>
      <c r="Q2122" t="s">
        <v>25</v>
      </c>
      <c r="R2122" t="s">
        <v>26</v>
      </c>
      <c r="S2122" t="s">
        <v>5118</v>
      </c>
      <c r="T2122" t="s">
        <v>101</v>
      </c>
      <c r="U2122" t="str">
        <f t="shared" si="339"/>
        <v>Orlando, Florida, United States</v>
      </c>
      <c r="V2122" t="s">
        <v>82</v>
      </c>
      <c r="W2122" t="s">
        <v>2904</v>
      </c>
      <c r="X2122" t="s">
        <v>31</v>
      </c>
      <c r="Y2122" t="s">
        <v>32</v>
      </c>
      <c r="Z2122" t="s">
        <v>2905</v>
      </c>
      <c r="AA2122">
        <v>289.56799999999998</v>
      </c>
      <c r="AB2122">
        <v>2</v>
      </c>
      <c r="AC2122">
        <v>10.8588</v>
      </c>
      <c r="AD2122" t="e">
        <v>#N/A</v>
      </c>
      <c r="AE2122" t="s">
        <v>73</v>
      </c>
    </row>
    <row r="2123" spans="1:31" x14ac:dyDescent="0.25">
      <c r="A2123">
        <v>6493</v>
      </c>
      <c r="B2123" t="s">
        <v>5115</v>
      </c>
      <c r="C2123" s="1">
        <v>43789</v>
      </c>
      <c r="D2123">
        <f t="shared" si="331"/>
        <v>20</v>
      </c>
      <c r="E2123" t="str">
        <f t="shared" si="330"/>
        <v>Nov</v>
      </c>
      <c r="F2123">
        <f t="shared" si="332"/>
        <v>2019</v>
      </c>
      <c r="G2123" t="str">
        <f t="shared" si="333"/>
        <v>Wed</v>
      </c>
      <c r="H2123" s="1">
        <v>43794</v>
      </c>
      <c r="I2123">
        <f t="shared" si="334"/>
        <v>25</v>
      </c>
      <c r="J2123" s="1" t="str">
        <f t="shared" si="335"/>
        <v>Nov</v>
      </c>
      <c r="K2123">
        <f t="shared" si="336"/>
        <v>2019</v>
      </c>
      <c r="L2123" s="1" t="str">
        <f t="shared" si="337"/>
        <v>Mon</v>
      </c>
      <c r="M2123">
        <f t="shared" si="338"/>
        <v>5</v>
      </c>
      <c r="N2123" t="s">
        <v>22</v>
      </c>
      <c r="O2123" t="s">
        <v>5116</v>
      </c>
      <c r="P2123" t="s">
        <v>5117</v>
      </c>
      <c r="Q2123" t="s">
        <v>25</v>
      </c>
      <c r="R2123" t="s">
        <v>26</v>
      </c>
      <c r="S2123" t="s">
        <v>5118</v>
      </c>
      <c r="T2123" t="s">
        <v>101</v>
      </c>
      <c r="U2123" t="str">
        <f t="shared" si="339"/>
        <v>Orlando, Florida, United States</v>
      </c>
      <c r="V2123" t="s">
        <v>82</v>
      </c>
      <c r="W2123" t="s">
        <v>5119</v>
      </c>
      <c r="X2123" t="s">
        <v>49</v>
      </c>
      <c r="Y2123" t="s">
        <v>50</v>
      </c>
      <c r="Z2123" t="s">
        <v>5120</v>
      </c>
      <c r="AA2123">
        <v>39.72</v>
      </c>
      <c r="AB2123">
        <v>5</v>
      </c>
      <c r="AC2123">
        <v>4.4684999999999997</v>
      </c>
      <c r="AD2123" t="e">
        <v>#N/A</v>
      </c>
      <c r="AE2123" t="s">
        <v>39</v>
      </c>
    </row>
    <row r="2124" spans="1:31" x14ac:dyDescent="0.25">
      <c r="A2124">
        <v>6494</v>
      </c>
      <c r="B2124" t="s">
        <v>5115</v>
      </c>
      <c r="C2124" s="1">
        <v>43789</v>
      </c>
      <c r="D2124">
        <f t="shared" si="331"/>
        <v>20</v>
      </c>
      <c r="E2124" t="str">
        <f t="shared" si="330"/>
        <v>Nov</v>
      </c>
      <c r="F2124">
        <f t="shared" si="332"/>
        <v>2019</v>
      </c>
      <c r="G2124" t="str">
        <f t="shared" si="333"/>
        <v>Wed</v>
      </c>
      <c r="H2124" s="1">
        <v>43794</v>
      </c>
      <c r="I2124">
        <f t="shared" si="334"/>
        <v>25</v>
      </c>
      <c r="J2124" s="1" t="str">
        <f t="shared" si="335"/>
        <v>Nov</v>
      </c>
      <c r="K2124">
        <f t="shared" si="336"/>
        <v>2019</v>
      </c>
      <c r="L2124" s="1" t="str">
        <f t="shared" si="337"/>
        <v>Mon</v>
      </c>
      <c r="M2124">
        <f t="shared" si="338"/>
        <v>5</v>
      </c>
      <c r="N2124" t="s">
        <v>22</v>
      </c>
      <c r="O2124" t="s">
        <v>5116</v>
      </c>
      <c r="P2124" t="s">
        <v>5117</v>
      </c>
      <c r="Q2124" t="s">
        <v>25</v>
      </c>
      <c r="R2124" t="s">
        <v>26</v>
      </c>
      <c r="S2124" t="s">
        <v>5118</v>
      </c>
      <c r="T2124" t="s">
        <v>101</v>
      </c>
      <c r="U2124" t="str">
        <f t="shared" si="339"/>
        <v>Orlando, Florida, United States</v>
      </c>
      <c r="V2124" t="s">
        <v>82</v>
      </c>
      <c r="W2124" t="s">
        <v>5044</v>
      </c>
      <c r="X2124" t="s">
        <v>36</v>
      </c>
      <c r="Y2124" t="s">
        <v>37</v>
      </c>
      <c r="Z2124" t="s">
        <v>5045</v>
      </c>
      <c r="AA2124">
        <v>244.768</v>
      </c>
      <c r="AB2124">
        <v>4</v>
      </c>
      <c r="AC2124">
        <v>24.476800000000001</v>
      </c>
      <c r="AD2124" t="e">
        <v>#N/A</v>
      </c>
      <c r="AE2124" t="s">
        <v>34</v>
      </c>
    </row>
    <row r="2125" spans="1:31" x14ac:dyDescent="0.25">
      <c r="A2125">
        <v>6835</v>
      </c>
      <c r="B2125" t="s">
        <v>5121</v>
      </c>
      <c r="C2125" s="1">
        <v>43789</v>
      </c>
      <c r="D2125">
        <f t="shared" si="331"/>
        <v>20</v>
      </c>
      <c r="E2125" t="str">
        <f t="shared" si="330"/>
        <v>Nov</v>
      </c>
      <c r="F2125">
        <f t="shared" si="332"/>
        <v>2019</v>
      </c>
      <c r="G2125" t="str">
        <f t="shared" si="333"/>
        <v>Wed</v>
      </c>
      <c r="H2125" s="1">
        <v>43793</v>
      </c>
      <c r="I2125">
        <f t="shared" si="334"/>
        <v>24</v>
      </c>
      <c r="J2125" s="1" t="str">
        <f t="shared" si="335"/>
        <v>Nov</v>
      </c>
      <c r="K2125">
        <f t="shared" si="336"/>
        <v>2019</v>
      </c>
      <c r="L2125" s="1" t="str">
        <f t="shared" si="337"/>
        <v>Sun</v>
      </c>
      <c r="M2125">
        <f t="shared" si="338"/>
        <v>4</v>
      </c>
      <c r="N2125" t="s">
        <v>22</v>
      </c>
      <c r="O2125" t="s">
        <v>23</v>
      </c>
      <c r="P2125" t="s">
        <v>24</v>
      </c>
      <c r="Q2125" t="s">
        <v>25</v>
      </c>
      <c r="R2125" t="s">
        <v>26</v>
      </c>
      <c r="S2125" t="s">
        <v>5122</v>
      </c>
      <c r="T2125" t="s">
        <v>46</v>
      </c>
      <c r="U2125" t="str">
        <f t="shared" si="339"/>
        <v>Montebello, California, United States</v>
      </c>
      <c r="V2125" t="s">
        <v>47</v>
      </c>
      <c r="W2125" t="s">
        <v>3375</v>
      </c>
      <c r="X2125" t="s">
        <v>36</v>
      </c>
      <c r="Y2125" t="s">
        <v>59</v>
      </c>
      <c r="Z2125" t="s">
        <v>3376</v>
      </c>
      <c r="AA2125">
        <v>27.88</v>
      </c>
      <c r="AB2125">
        <v>2</v>
      </c>
      <c r="AC2125">
        <v>3.9032</v>
      </c>
      <c r="AD2125" t="e">
        <v>#N/A</v>
      </c>
      <c r="AE2125" t="s">
        <v>39</v>
      </c>
    </row>
    <row r="2126" spans="1:31" x14ac:dyDescent="0.25">
      <c r="A2126">
        <v>3033</v>
      </c>
      <c r="B2126" t="s">
        <v>5123</v>
      </c>
      <c r="C2126" s="1">
        <v>43790</v>
      </c>
      <c r="D2126">
        <f t="shared" si="331"/>
        <v>21</v>
      </c>
      <c r="E2126" t="str">
        <f t="shared" si="330"/>
        <v>Nov</v>
      </c>
      <c r="F2126">
        <f t="shared" si="332"/>
        <v>2019</v>
      </c>
      <c r="G2126" t="str">
        <f t="shared" si="333"/>
        <v>Thu</v>
      </c>
      <c r="H2126" s="1">
        <v>43795</v>
      </c>
      <c r="I2126">
        <f t="shared" si="334"/>
        <v>26</v>
      </c>
      <c r="J2126" s="1" t="str">
        <f t="shared" si="335"/>
        <v>Nov</v>
      </c>
      <c r="K2126">
        <f t="shared" si="336"/>
        <v>2019</v>
      </c>
      <c r="L2126" s="1" t="str">
        <f t="shared" si="337"/>
        <v>Tue</v>
      </c>
      <c r="M2126">
        <f t="shared" si="338"/>
        <v>5</v>
      </c>
      <c r="N2126" t="s">
        <v>22</v>
      </c>
      <c r="O2126" t="s">
        <v>1365</v>
      </c>
      <c r="P2126" t="s">
        <v>1366</v>
      </c>
      <c r="Q2126" t="s">
        <v>44</v>
      </c>
      <c r="R2126" t="s">
        <v>26</v>
      </c>
      <c r="S2126" t="s">
        <v>1187</v>
      </c>
      <c r="T2126" t="s">
        <v>1137</v>
      </c>
      <c r="U2126" t="str">
        <f t="shared" si="339"/>
        <v>Gresham, Oregon, United States</v>
      </c>
      <c r="V2126" t="s">
        <v>47</v>
      </c>
      <c r="W2126" t="s">
        <v>2332</v>
      </c>
      <c r="X2126" t="s">
        <v>31</v>
      </c>
      <c r="Y2126" t="s">
        <v>262</v>
      </c>
      <c r="Z2126" t="s">
        <v>2333</v>
      </c>
      <c r="AA2126">
        <v>195.136</v>
      </c>
      <c r="AB2126">
        <v>4</v>
      </c>
      <c r="AC2126">
        <v>-12.196</v>
      </c>
      <c r="AD2126" t="e">
        <v>#N/A</v>
      </c>
      <c r="AE2126" t="s">
        <v>39</v>
      </c>
    </row>
    <row r="2127" spans="1:31" x14ac:dyDescent="0.25">
      <c r="A2127">
        <v>3522</v>
      </c>
      <c r="B2127" t="s">
        <v>5124</v>
      </c>
      <c r="C2127" s="1">
        <v>43790</v>
      </c>
      <c r="D2127">
        <f t="shared" si="331"/>
        <v>21</v>
      </c>
      <c r="E2127" t="str">
        <f t="shared" si="330"/>
        <v>Nov</v>
      </c>
      <c r="F2127">
        <f t="shared" si="332"/>
        <v>2019</v>
      </c>
      <c r="G2127" t="str">
        <f t="shared" si="333"/>
        <v>Thu</v>
      </c>
      <c r="H2127" s="1">
        <v>43794</v>
      </c>
      <c r="I2127">
        <f t="shared" si="334"/>
        <v>25</v>
      </c>
      <c r="J2127" s="1" t="str">
        <f t="shared" si="335"/>
        <v>Nov</v>
      </c>
      <c r="K2127">
        <f t="shared" si="336"/>
        <v>2019</v>
      </c>
      <c r="L2127" s="1" t="str">
        <f t="shared" si="337"/>
        <v>Mon</v>
      </c>
      <c r="M2127">
        <f t="shared" si="338"/>
        <v>4</v>
      </c>
      <c r="N2127" t="s">
        <v>97</v>
      </c>
      <c r="O2127" t="s">
        <v>2714</v>
      </c>
      <c r="P2127" t="s">
        <v>2715</v>
      </c>
      <c r="Q2127" t="s">
        <v>25</v>
      </c>
      <c r="R2127" t="s">
        <v>26</v>
      </c>
      <c r="S2127" t="s">
        <v>3447</v>
      </c>
      <c r="T2127" t="s">
        <v>3448</v>
      </c>
      <c r="U2127" t="str">
        <f t="shared" si="339"/>
        <v>Des Moines, Iowa, United States</v>
      </c>
      <c r="V2127" t="s">
        <v>57</v>
      </c>
      <c r="W2127" t="s">
        <v>5125</v>
      </c>
      <c r="X2127" t="s">
        <v>49</v>
      </c>
      <c r="Y2127" t="s">
        <v>123</v>
      </c>
      <c r="Z2127" t="s">
        <v>5126</v>
      </c>
      <c r="AA2127">
        <v>40.46</v>
      </c>
      <c r="AB2127">
        <v>7</v>
      </c>
      <c r="AC2127">
        <v>19.825399999999998</v>
      </c>
      <c r="AD2127" t="e">
        <v>#N/A</v>
      </c>
      <c r="AE2127" t="s">
        <v>34</v>
      </c>
    </row>
    <row r="2128" spans="1:31" x14ac:dyDescent="0.25">
      <c r="A2128">
        <v>3523</v>
      </c>
      <c r="B2128" t="s">
        <v>5124</v>
      </c>
      <c r="C2128" s="1">
        <v>43790</v>
      </c>
      <c r="D2128">
        <f t="shared" si="331"/>
        <v>21</v>
      </c>
      <c r="E2128" t="str">
        <f t="shared" si="330"/>
        <v>Nov</v>
      </c>
      <c r="F2128">
        <f t="shared" si="332"/>
        <v>2019</v>
      </c>
      <c r="G2128" t="str">
        <f t="shared" si="333"/>
        <v>Thu</v>
      </c>
      <c r="H2128" s="1">
        <v>43794</v>
      </c>
      <c r="I2128">
        <f t="shared" si="334"/>
        <v>25</v>
      </c>
      <c r="J2128" s="1" t="str">
        <f t="shared" si="335"/>
        <v>Nov</v>
      </c>
      <c r="K2128">
        <f t="shared" si="336"/>
        <v>2019</v>
      </c>
      <c r="L2128" s="1" t="str">
        <f t="shared" si="337"/>
        <v>Mon</v>
      </c>
      <c r="M2128">
        <f t="shared" si="338"/>
        <v>4</v>
      </c>
      <c r="N2128" t="s">
        <v>97</v>
      </c>
      <c r="O2128" t="s">
        <v>2714</v>
      </c>
      <c r="P2128" t="s">
        <v>2715</v>
      </c>
      <c r="Q2128" t="s">
        <v>25</v>
      </c>
      <c r="R2128" t="s">
        <v>26</v>
      </c>
      <c r="S2128" t="s">
        <v>3447</v>
      </c>
      <c r="T2128" t="s">
        <v>3448</v>
      </c>
      <c r="U2128" t="str">
        <f t="shared" si="339"/>
        <v>Des Moines, Iowa, United States</v>
      </c>
      <c r="V2128" t="s">
        <v>57</v>
      </c>
      <c r="W2128" t="s">
        <v>3009</v>
      </c>
      <c r="X2128" t="s">
        <v>36</v>
      </c>
      <c r="Y2128" t="s">
        <v>37</v>
      </c>
      <c r="Z2128" t="s">
        <v>3010</v>
      </c>
      <c r="AA2128">
        <v>404.94</v>
      </c>
      <c r="AB2128">
        <v>3</v>
      </c>
      <c r="AC2128">
        <v>109.3338</v>
      </c>
      <c r="AD2128" t="e">
        <v>#N/A</v>
      </c>
      <c r="AE2128" t="s">
        <v>34</v>
      </c>
    </row>
    <row r="2129" spans="1:31" x14ac:dyDescent="0.25">
      <c r="A2129">
        <v>4824</v>
      </c>
      <c r="B2129" t="s">
        <v>5127</v>
      </c>
      <c r="C2129" s="1">
        <v>43790</v>
      </c>
      <c r="D2129">
        <f t="shared" si="331"/>
        <v>21</v>
      </c>
      <c r="E2129" t="str">
        <f t="shared" si="330"/>
        <v>Nov</v>
      </c>
      <c r="F2129">
        <f t="shared" si="332"/>
        <v>2019</v>
      </c>
      <c r="G2129" t="str">
        <f t="shared" si="333"/>
        <v>Thu</v>
      </c>
      <c r="H2129" s="1">
        <v>43795</v>
      </c>
      <c r="I2129">
        <f t="shared" si="334"/>
        <v>26</v>
      </c>
      <c r="J2129" s="1" t="str">
        <f t="shared" si="335"/>
        <v>Nov</v>
      </c>
      <c r="K2129">
        <f t="shared" si="336"/>
        <v>2019</v>
      </c>
      <c r="L2129" s="1" t="str">
        <f t="shared" si="337"/>
        <v>Tue</v>
      </c>
      <c r="M2129">
        <f t="shared" si="338"/>
        <v>5</v>
      </c>
      <c r="N2129" t="s">
        <v>22</v>
      </c>
      <c r="O2129" t="s">
        <v>2479</v>
      </c>
      <c r="P2129" t="s">
        <v>2480</v>
      </c>
      <c r="Q2129" t="s">
        <v>44</v>
      </c>
      <c r="R2129" t="s">
        <v>26</v>
      </c>
      <c r="S2129" t="s">
        <v>187</v>
      </c>
      <c r="T2129" t="s">
        <v>156</v>
      </c>
      <c r="U2129" t="str">
        <f t="shared" si="339"/>
        <v>Columbus, Ohio, United States</v>
      </c>
      <c r="V2129" t="s">
        <v>29</v>
      </c>
      <c r="W2129" t="s">
        <v>5128</v>
      </c>
      <c r="X2129" t="s">
        <v>36</v>
      </c>
      <c r="Y2129" t="s">
        <v>445</v>
      </c>
      <c r="Z2129" t="s">
        <v>5129</v>
      </c>
      <c r="AA2129">
        <v>30.344999999999999</v>
      </c>
      <c r="AB2129">
        <v>7</v>
      </c>
      <c r="AC2129">
        <v>-24.276</v>
      </c>
      <c r="AD2129" t="e">
        <v>#N/A</v>
      </c>
      <c r="AE2129" t="s">
        <v>73</v>
      </c>
    </row>
    <row r="2130" spans="1:31" x14ac:dyDescent="0.25">
      <c r="A2130">
        <v>4825</v>
      </c>
      <c r="B2130" t="s">
        <v>5127</v>
      </c>
      <c r="C2130" s="1">
        <v>43790</v>
      </c>
      <c r="D2130">
        <f t="shared" si="331"/>
        <v>21</v>
      </c>
      <c r="E2130" t="str">
        <f t="shared" si="330"/>
        <v>Nov</v>
      </c>
      <c r="F2130">
        <f t="shared" si="332"/>
        <v>2019</v>
      </c>
      <c r="G2130" t="str">
        <f t="shared" si="333"/>
        <v>Thu</v>
      </c>
      <c r="H2130" s="1">
        <v>43795</v>
      </c>
      <c r="I2130">
        <f t="shared" si="334"/>
        <v>26</v>
      </c>
      <c r="J2130" s="1" t="str">
        <f t="shared" si="335"/>
        <v>Nov</v>
      </c>
      <c r="K2130">
        <f t="shared" si="336"/>
        <v>2019</v>
      </c>
      <c r="L2130" s="1" t="str">
        <f t="shared" si="337"/>
        <v>Tue</v>
      </c>
      <c r="M2130">
        <f t="shared" si="338"/>
        <v>5</v>
      </c>
      <c r="N2130" t="s">
        <v>22</v>
      </c>
      <c r="O2130" t="s">
        <v>2479</v>
      </c>
      <c r="P2130" t="s">
        <v>2480</v>
      </c>
      <c r="Q2130" t="s">
        <v>44</v>
      </c>
      <c r="R2130" t="s">
        <v>26</v>
      </c>
      <c r="S2130" t="s">
        <v>187</v>
      </c>
      <c r="T2130" t="s">
        <v>156</v>
      </c>
      <c r="U2130" t="str">
        <f t="shared" si="339"/>
        <v>Columbus, Ohio, United States</v>
      </c>
      <c r="V2130" t="s">
        <v>29</v>
      </c>
      <c r="W2130" t="s">
        <v>1282</v>
      </c>
      <c r="X2130" t="s">
        <v>31</v>
      </c>
      <c r="Y2130" t="s">
        <v>262</v>
      </c>
      <c r="Z2130" t="s">
        <v>1283</v>
      </c>
      <c r="AA2130">
        <v>127.554</v>
      </c>
      <c r="AB2130">
        <v>3</v>
      </c>
      <c r="AC2130">
        <v>-9.1110000000000007</v>
      </c>
      <c r="AD2130" t="e">
        <v>#N/A</v>
      </c>
      <c r="AE2130" t="s">
        <v>39</v>
      </c>
    </row>
    <row r="2131" spans="1:31" x14ac:dyDescent="0.25">
      <c r="A2131">
        <v>4826</v>
      </c>
      <c r="B2131" t="s">
        <v>5127</v>
      </c>
      <c r="C2131" s="1">
        <v>43790</v>
      </c>
      <c r="D2131">
        <f t="shared" si="331"/>
        <v>21</v>
      </c>
      <c r="E2131" t="str">
        <f t="shared" si="330"/>
        <v>Nov</v>
      </c>
      <c r="F2131">
        <f t="shared" si="332"/>
        <v>2019</v>
      </c>
      <c r="G2131" t="str">
        <f t="shared" si="333"/>
        <v>Thu</v>
      </c>
      <c r="H2131" s="1">
        <v>43795</v>
      </c>
      <c r="I2131">
        <f t="shared" si="334"/>
        <v>26</v>
      </c>
      <c r="J2131" s="1" t="str">
        <f t="shared" si="335"/>
        <v>Nov</v>
      </c>
      <c r="K2131">
        <f t="shared" si="336"/>
        <v>2019</v>
      </c>
      <c r="L2131" s="1" t="str">
        <f t="shared" si="337"/>
        <v>Tue</v>
      </c>
      <c r="M2131">
        <f t="shared" si="338"/>
        <v>5</v>
      </c>
      <c r="N2131" t="s">
        <v>22</v>
      </c>
      <c r="O2131" t="s">
        <v>2479</v>
      </c>
      <c r="P2131" t="s">
        <v>2480</v>
      </c>
      <c r="Q2131" t="s">
        <v>44</v>
      </c>
      <c r="R2131" t="s">
        <v>26</v>
      </c>
      <c r="S2131" t="s">
        <v>187</v>
      </c>
      <c r="T2131" t="s">
        <v>156</v>
      </c>
      <c r="U2131" t="str">
        <f t="shared" si="339"/>
        <v>Columbus, Ohio, United States</v>
      </c>
      <c r="V2131" t="s">
        <v>29</v>
      </c>
      <c r="W2131" t="s">
        <v>1880</v>
      </c>
      <c r="X2131" t="s">
        <v>31</v>
      </c>
      <c r="Y2131" t="s">
        <v>120</v>
      </c>
      <c r="Z2131" t="s">
        <v>1881</v>
      </c>
      <c r="AA2131">
        <v>77.951999999999998</v>
      </c>
      <c r="AB2131">
        <v>3</v>
      </c>
      <c r="AC2131">
        <v>15.590400000000001</v>
      </c>
      <c r="AD2131" t="e">
        <v>#N/A</v>
      </c>
      <c r="AE2131" t="s">
        <v>34</v>
      </c>
    </row>
    <row r="2132" spans="1:31" x14ac:dyDescent="0.25">
      <c r="A2132">
        <v>5891</v>
      </c>
      <c r="B2132" t="s">
        <v>5130</v>
      </c>
      <c r="C2132" s="1">
        <v>43790</v>
      </c>
      <c r="D2132">
        <f t="shared" si="331"/>
        <v>21</v>
      </c>
      <c r="E2132" t="str">
        <f t="shared" si="330"/>
        <v>Nov</v>
      </c>
      <c r="F2132">
        <f t="shared" si="332"/>
        <v>2019</v>
      </c>
      <c r="G2132" t="str">
        <f t="shared" si="333"/>
        <v>Thu</v>
      </c>
      <c r="H2132" s="1">
        <v>43795</v>
      </c>
      <c r="I2132">
        <f t="shared" si="334"/>
        <v>26</v>
      </c>
      <c r="J2132" s="1" t="str">
        <f t="shared" si="335"/>
        <v>Nov</v>
      </c>
      <c r="K2132">
        <f t="shared" si="336"/>
        <v>2019</v>
      </c>
      <c r="L2132" s="1" t="str">
        <f t="shared" si="337"/>
        <v>Tue</v>
      </c>
      <c r="M2132">
        <f t="shared" si="338"/>
        <v>5</v>
      </c>
      <c r="N2132" t="s">
        <v>22</v>
      </c>
      <c r="O2132" t="s">
        <v>2026</v>
      </c>
      <c r="P2132" t="s">
        <v>2027</v>
      </c>
      <c r="Q2132" t="s">
        <v>44</v>
      </c>
      <c r="R2132" t="s">
        <v>26</v>
      </c>
      <c r="S2132" t="s">
        <v>383</v>
      </c>
      <c r="T2132" t="s">
        <v>384</v>
      </c>
      <c r="U2132" t="str">
        <f t="shared" si="339"/>
        <v>Chicago, Illinois, United States</v>
      </c>
      <c r="V2132" t="s">
        <v>57</v>
      </c>
      <c r="W2132" t="s">
        <v>2308</v>
      </c>
      <c r="X2132" t="s">
        <v>49</v>
      </c>
      <c r="Y2132" t="s">
        <v>123</v>
      </c>
      <c r="Z2132" t="s">
        <v>2309</v>
      </c>
      <c r="AA2132">
        <v>38.432000000000002</v>
      </c>
      <c r="AB2132">
        <v>1</v>
      </c>
      <c r="AC2132">
        <v>13.4512</v>
      </c>
      <c r="AD2132" t="e">
        <v>#N/A</v>
      </c>
      <c r="AE2132" t="s">
        <v>73</v>
      </c>
    </row>
    <row r="2133" spans="1:31" x14ac:dyDescent="0.25">
      <c r="A2133">
        <v>5892</v>
      </c>
      <c r="B2133" t="s">
        <v>5130</v>
      </c>
      <c r="C2133" s="1">
        <v>43790</v>
      </c>
      <c r="D2133">
        <f t="shared" si="331"/>
        <v>21</v>
      </c>
      <c r="E2133" t="str">
        <f t="shared" si="330"/>
        <v>Nov</v>
      </c>
      <c r="F2133">
        <f t="shared" si="332"/>
        <v>2019</v>
      </c>
      <c r="G2133" t="str">
        <f t="shared" si="333"/>
        <v>Thu</v>
      </c>
      <c r="H2133" s="1">
        <v>43795</v>
      </c>
      <c r="I2133">
        <f t="shared" si="334"/>
        <v>26</v>
      </c>
      <c r="J2133" s="1" t="str">
        <f t="shared" si="335"/>
        <v>Nov</v>
      </c>
      <c r="K2133">
        <f t="shared" si="336"/>
        <v>2019</v>
      </c>
      <c r="L2133" s="1" t="str">
        <f t="shared" si="337"/>
        <v>Tue</v>
      </c>
      <c r="M2133">
        <f t="shared" si="338"/>
        <v>5</v>
      </c>
      <c r="N2133" t="s">
        <v>22</v>
      </c>
      <c r="O2133" t="s">
        <v>2026</v>
      </c>
      <c r="P2133" t="s">
        <v>2027</v>
      </c>
      <c r="Q2133" t="s">
        <v>44</v>
      </c>
      <c r="R2133" t="s">
        <v>26</v>
      </c>
      <c r="S2133" t="s">
        <v>383</v>
      </c>
      <c r="T2133" t="s">
        <v>384</v>
      </c>
      <c r="U2133" t="str">
        <f t="shared" si="339"/>
        <v>Chicago, Illinois, United States</v>
      </c>
      <c r="V2133" t="s">
        <v>57</v>
      </c>
      <c r="W2133" t="s">
        <v>3950</v>
      </c>
      <c r="X2133" t="s">
        <v>49</v>
      </c>
      <c r="Y2133" t="s">
        <v>50</v>
      </c>
      <c r="Z2133" t="s">
        <v>3951</v>
      </c>
      <c r="AA2133">
        <v>21.568000000000001</v>
      </c>
      <c r="AB2133">
        <v>2</v>
      </c>
      <c r="AC2133">
        <v>1.6175999999999999</v>
      </c>
      <c r="AD2133" t="e">
        <v>#N/A</v>
      </c>
      <c r="AE2133" t="s">
        <v>34</v>
      </c>
    </row>
    <row r="2134" spans="1:31" x14ac:dyDescent="0.25">
      <c r="A2134">
        <v>5893</v>
      </c>
      <c r="B2134" t="s">
        <v>5130</v>
      </c>
      <c r="C2134" s="1">
        <v>43790</v>
      </c>
      <c r="D2134">
        <f t="shared" si="331"/>
        <v>21</v>
      </c>
      <c r="E2134" t="str">
        <f t="shared" si="330"/>
        <v>Nov</v>
      </c>
      <c r="F2134">
        <f t="shared" si="332"/>
        <v>2019</v>
      </c>
      <c r="G2134" t="str">
        <f t="shared" si="333"/>
        <v>Thu</v>
      </c>
      <c r="H2134" s="1">
        <v>43795</v>
      </c>
      <c r="I2134">
        <f t="shared" si="334"/>
        <v>26</v>
      </c>
      <c r="J2134" s="1" t="str">
        <f t="shared" si="335"/>
        <v>Nov</v>
      </c>
      <c r="K2134">
        <f t="shared" si="336"/>
        <v>2019</v>
      </c>
      <c r="L2134" s="1" t="str">
        <f t="shared" si="337"/>
        <v>Tue</v>
      </c>
      <c r="M2134">
        <f t="shared" si="338"/>
        <v>5</v>
      </c>
      <c r="N2134" t="s">
        <v>22</v>
      </c>
      <c r="O2134" t="s">
        <v>2026</v>
      </c>
      <c r="P2134" t="s">
        <v>2027</v>
      </c>
      <c r="Q2134" t="s">
        <v>44</v>
      </c>
      <c r="R2134" t="s">
        <v>26</v>
      </c>
      <c r="S2134" t="s">
        <v>383</v>
      </c>
      <c r="T2134" t="s">
        <v>384</v>
      </c>
      <c r="U2134" t="str">
        <f t="shared" si="339"/>
        <v>Chicago, Illinois, United States</v>
      </c>
      <c r="V2134" t="s">
        <v>57</v>
      </c>
      <c r="W2134" t="s">
        <v>5131</v>
      </c>
      <c r="X2134" t="s">
        <v>36</v>
      </c>
      <c r="Y2134" t="s">
        <v>59</v>
      </c>
      <c r="Z2134" t="s">
        <v>5132</v>
      </c>
      <c r="AA2134">
        <v>81.575999999999993</v>
      </c>
      <c r="AB2134">
        <v>3</v>
      </c>
      <c r="AC2134">
        <v>2.0394000000000001</v>
      </c>
      <c r="AD2134" t="e">
        <v>#N/A</v>
      </c>
      <c r="AE2134" t="s">
        <v>39</v>
      </c>
    </row>
    <row r="2135" spans="1:31" x14ac:dyDescent="0.25">
      <c r="A2135">
        <v>5983</v>
      </c>
      <c r="B2135" t="s">
        <v>5133</v>
      </c>
      <c r="C2135" s="1">
        <v>43790</v>
      </c>
      <c r="D2135">
        <f t="shared" si="331"/>
        <v>21</v>
      </c>
      <c r="E2135" t="str">
        <f t="shared" si="330"/>
        <v>Nov</v>
      </c>
      <c r="F2135">
        <f t="shared" si="332"/>
        <v>2019</v>
      </c>
      <c r="G2135" t="str">
        <f t="shared" si="333"/>
        <v>Thu</v>
      </c>
      <c r="H2135" s="1">
        <v>43797</v>
      </c>
      <c r="I2135">
        <f t="shared" si="334"/>
        <v>28</v>
      </c>
      <c r="J2135" s="1" t="str">
        <f t="shared" si="335"/>
        <v>Nov</v>
      </c>
      <c r="K2135">
        <f t="shared" si="336"/>
        <v>2019</v>
      </c>
      <c r="L2135" s="1" t="str">
        <f t="shared" si="337"/>
        <v>Thu</v>
      </c>
      <c r="M2135">
        <f t="shared" si="338"/>
        <v>7</v>
      </c>
      <c r="N2135" t="s">
        <v>22</v>
      </c>
      <c r="O2135" t="s">
        <v>2696</v>
      </c>
      <c r="P2135" t="s">
        <v>2697</v>
      </c>
      <c r="Q2135" t="s">
        <v>44</v>
      </c>
      <c r="R2135" t="s">
        <v>26</v>
      </c>
      <c r="S2135" t="s">
        <v>221</v>
      </c>
      <c r="T2135" t="s">
        <v>222</v>
      </c>
      <c r="U2135" t="str">
        <f t="shared" si="339"/>
        <v>New York City, New York, United States</v>
      </c>
      <c r="V2135" t="s">
        <v>29</v>
      </c>
      <c r="W2135" t="s">
        <v>2621</v>
      </c>
      <c r="X2135" t="s">
        <v>49</v>
      </c>
      <c r="Y2135" t="s">
        <v>123</v>
      </c>
      <c r="Z2135" t="s">
        <v>2622</v>
      </c>
      <c r="AA2135">
        <v>12.96</v>
      </c>
      <c r="AB2135">
        <v>2</v>
      </c>
      <c r="AC2135">
        <v>6.3503999999999996</v>
      </c>
      <c r="AD2135" t="e">
        <v>#N/A</v>
      </c>
      <c r="AE2135" t="s">
        <v>39</v>
      </c>
    </row>
    <row r="2136" spans="1:31" x14ac:dyDescent="0.25">
      <c r="A2136">
        <v>6371</v>
      </c>
      <c r="B2136" t="s">
        <v>5134</v>
      </c>
      <c r="C2136" s="1">
        <v>43790</v>
      </c>
      <c r="D2136">
        <f t="shared" si="331"/>
        <v>21</v>
      </c>
      <c r="E2136" t="str">
        <f t="shared" si="330"/>
        <v>Nov</v>
      </c>
      <c r="F2136">
        <f t="shared" si="332"/>
        <v>2019</v>
      </c>
      <c r="G2136" t="str">
        <f t="shared" si="333"/>
        <v>Thu</v>
      </c>
      <c r="H2136" s="1">
        <v>43790</v>
      </c>
      <c r="I2136">
        <f t="shared" si="334"/>
        <v>21</v>
      </c>
      <c r="J2136" s="1" t="str">
        <f t="shared" si="335"/>
        <v>Nov</v>
      </c>
      <c r="K2136">
        <f t="shared" si="336"/>
        <v>2019</v>
      </c>
      <c r="L2136" s="1" t="str">
        <f t="shared" si="337"/>
        <v>Thu</v>
      </c>
      <c r="M2136">
        <f t="shared" si="338"/>
        <v>0</v>
      </c>
      <c r="N2136" t="s">
        <v>211</v>
      </c>
      <c r="O2136" t="s">
        <v>1567</v>
      </c>
      <c r="P2136" t="s">
        <v>1568</v>
      </c>
      <c r="Q2136" t="s">
        <v>111</v>
      </c>
      <c r="R2136" t="s">
        <v>26</v>
      </c>
      <c r="S2136" t="s">
        <v>221</v>
      </c>
      <c r="T2136" t="s">
        <v>222</v>
      </c>
      <c r="U2136" t="str">
        <f t="shared" si="339"/>
        <v>New York City, New York, United States</v>
      </c>
      <c r="V2136" t="s">
        <v>29</v>
      </c>
      <c r="W2136" t="s">
        <v>5135</v>
      </c>
      <c r="X2136" t="s">
        <v>31</v>
      </c>
      <c r="Y2136" t="s">
        <v>32</v>
      </c>
      <c r="Z2136" t="s">
        <v>5136</v>
      </c>
      <c r="AA2136">
        <v>113.568</v>
      </c>
      <c r="AB2136">
        <v>2</v>
      </c>
      <c r="AC2136">
        <v>12.776400000000001</v>
      </c>
      <c r="AD2136" t="e">
        <v>#N/A</v>
      </c>
      <c r="AE2136" t="s">
        <v>34</v>
      </c>
    </row>
    <row r="2137" spans="1:31" x14ac:dyDescent="0.25">
      <c r="A2137">
        <v>9216</v>
      </c>
      <c r="B2137" t="s">
        <v>5137</v>
      </c>
      <c r="C2137" s="1">
        <v>43790</v>
      </c>
      <c r="D2137">
        <f t="shared" si="331"/>
        <v>21</v>
      </c>
      <c r="E2137" t="str">
        <f t="shared" si="330"/>
        <v>Nov</v>
      </c>
      <c r="F2137">
        <f t="shared" si="332"/>
        <v>2019</v>
      </c>
      <c r="G2137" t="str">
        <f t="shared" si="333"/>
        <v>Thu</v>
      </c>
      <c r="H2137" s="1">
        <v>43795</v>
      </c>
      <c r="I2137">
        <f t="shared" si="334"/>
        <v>26</v>
      </c>
      <c r="J2137" s="1" t="str">
        <f t="shared" si="335"/>
        <v>Nov</v>
      </c>
      <c r="K2137">
        <f t="shared" si="336"/>
        <v>2019</v>
      </c>
      <c r="L2137" s="1" t="str">
        <f t="shared" si="337"/>
        <v>Tue</v>
      </c>
      <c r="M2137">
        <f t="shared" si="338"/>
        <v>5</v>
      </c>
      <c r="N2137" t="s">
        <v>22</v>
      </c>
      <c r="O2137" t="s">
        <v>2082</v>
      </c>
      <c r="P2137" t="s">
        <v>2083</v>
      </c>
      <c r="Q2137" t="s">
        <v>25</v>
      </c>
      <c r="R2137" t="s">
        <v>26</v>
      </c>
      <c r="S2137" t="s">
        <v>45</v>
      </c>
      <c r="T2137" t="s">
        <v>46</v>
      </c>
      <c r="U2137" t="str">
        <f t="shared" si="339"/>
        <v>Los Angeles, California, United States</v>
      </c>
      <c r="V2137" t="s">
        <v>47</v>
      </c>
      <c r="W2137" t="s">
        <v>1980</v>
      </c>
      <c r="X2137" t="s">
        <v>49</v>
      </c>
      <c r="Y2137" t="s">
        <v>123</v>
      </c>
      <c r="Z2137" t="s">
        <v>1981</v>
      </c>
      <c r="AA2137">
        <v>32.4</v>
      </c>
      <c r="AB2137">
        <v>5</v>
      </c>
      <c r="AC2137">
        <v>15.552</v>
      </c>
      <c r="AD2137" t="e">
        <v>#N/A</v>
      </c>
      <c r="AE2137" t="s">
        <v>39</v>
      </c>
    </row>
    <row r="2138" spans="1:31" x14ac:dyDescent="0.25">
      <c r="A2138">
        <v>1288</v>
      </c>
      <c r="B2138" t="s">
        <v>5138</v>
      </c>
      <c r="C2138" s="1">
        <v>43791</v>
      </c>
      <c r="D2138">
        <f t="shared" si="331"/>
        <v>22</v>
      </c>
      <c r="E2138" t="str">
        <f t="shared" si="330"/>
        <v>Nov</v>
      </c>
      <c r="F2138">
        <f t="shared" si="332"/>
        <v>2019</v>
      </c>
      <c r="G2138" t="str">
        <f t="shared" si="333"/>
        <v>Fri</v>
      </c>
      <c r="H2138" s="1">
        <v>43795</v>
      </c>
      <c r="I2138">
        <f t="shared" si="334"/>
        <v>26</v>
      </c>
      <c r="J2138" s="1" t="str">
        <f t="shared" si="335"/>
        <v>Nov</v>
      </c>
      <c r="K2138">
        <f t="shared" si="336"/>
        <v>2019</v>
      </c>
      <c r="L2138" s="1" t="str">
        <f t="shared" si="337"/>
        <v>Tue</v>
      </c>
      <c r="M2138">
        <f t="shared" si="338"/>
        <v>4</v>
      </c>
      <c r="N2138" t="s">
        <v>22</v>
      </c>
      <c r="O2138" t="s">
        <v>337</v>
      </c>
      <c r="P2138" t="s">
        <v>338</v>
      </c>
      <c r="Q2138" t="s">
        <v>25</v>
      </c>
      <c r="R2138" t="s">
        <v>26</v>
      </c>
      <c r="S2138" t="s">
        <v>221</v>
      </c>
      <c r="T2138" t="s">
        <v>222</v>
      </c>
      <c r="U2138" t="str">
        <f t="shared" si="339"/>
        <v>New York City, New York, United States</v>
      </c>
      <c r="V2138" t="s">
        <v>29</v>
      </c>
      <c r="W2138" t="s">
        <v>5139</v>
      </c>
      <c r="X2138" t="s">
        <v>31</v>
      </c>
      <c r="Y2138" t="s">
        <v>120</v>
      </c>
      <c r="Z2138" t="s">
        <v>5140</v>
      </c>
      <c r="AA2138">
        <v>39.880000000000003</v>
      </c>
      <c r="AB2138">
        <v>2</v>
      </c>
      <c r="AC2138">
        <v>11.166399999999999</v>
      </c>
      <c r="AD2138" t="e">
        <v>#N/A</v>
      </c>
      <c r="AE2138" t="s">
        <v>73</v>
      </c>
    </row>
    <row r="2139" spans="1:31" x14ac:dyDescent="0.25">
      <c r="A2139">
        <v>1289</v>
      </c>
      <c r="B2139" t="s">
        <v>5138</v>
      </c>
      <c r="C2139" s="1">
        <v>43791</v>
      </c>
      <c r="D2139">
        <f t="shared" si="331"/>
        <v>22</v>
      </c>
      <c r="E2139" t="str">
        <f t="shared" si="330"/>
        <v>Nov</v>
      </c>
      <c r="F2139">
        <f t="shared" si="332"/>
        <v>2019</v>
      </c>
      <c r="G2139" t="str">
        <f t="shared" si="333"/>
        <v>Fri</v>
      </c>
      <c r="H2139" s="1">
        <v>43795</v>
      </c>
      <c r="I2139">
        <f t="shared" si="334"/>
        <v>26</v>
      </c>
      <c r="J2139" s="1" t="str">
        <f t="shared" si="335"/>
        <v>Nov</v>
      </c>
      <c r="K2139">
        <f t="shared" si="336"/>
        <v>2019</v>
      </c>
      <c r="L2139" s="1" t="str">
        <f t="shared" si="337"/>
        <v>Tue</v>
      </c>
      <c r="M2139">
        <f t="shared" si="338"/>
        <v>4</v>
      </c>
      <c r="N2139" t="s">
        <v>22</v>
      </c>
      <c r="O2139" t="s">
        <v>337</v>
      </c>
      <c r="P2139" t="s">
        <v>338</v>
      </c>
      <c r="Q2139" t="s">
        <v>25</v>
      </c>
      <c r="R2139" t="s">
        <v>26</v>
      </c>
      <c r="S2139" t="s">
        <v>221</v>
      </c>
      <c r="T2139" t="s">
        <v>222</v>
      </c>
      <c r="U2139" t="str">
        <f t="shared" si="339"/>
        <v>New York City, New York, United States</v>
      </c>
      <c r="V2139" t="s">
        <v>29</v>
      </c>
      <c r="W2139" t="s">
        <v>5141</v>
      </c>
      <c r="X2139" t="s">
        <v>49</v>
      </c>
      <c r="Y2139" t="s">
        <v>75</v>
      </c>
      <c r="Z2139" t="s">
        <v>5142</v>
      </c>
      <c r="AA2139">
        <v>12.192</v>
      </c>
      <c r="AB2139">
        <v>4</v>
      </c>
      <c r="AC2139">
        <v>4.1147999999999998</v>
      </c>
      <c r="AD2139" t="e">
        <v>#N/A</v>
      </c>
      <c r="AE2139" t="s">
        <v>73</v>
      </c>
    </row>
    <row r="2140" spans="1:31" x14ac:dyDescent="0.25">
      <c r="A2140">
        <v>1290</v>
      </c>
      <c r="B2140" t="s">
        <v>5138</v>
      </c>
      <c r="C2140" s="1">
        <v>43791</v>
      </c>
      <c r="D2140">
        <f t="shared" si="331"/>
        <v>22</v>
      </c>
      <c r="E2140" t="str">
        <f t="shared" si="330"/>
        <v>Nov</v>
      </c>
      <c r="F2140">
        <f t="shared" si="332"/>
        <v>2019</v>
      </c>
      <c r="G2140" t="str">
        <f t="shared" si="333"/>
        <v>Fri</v>
      </c>
      <c r="H2140" s="1">
        <v>43795</v>
      </c>
      <c r="I2140">
        <f t="shared" si="334"/>
        <v>26</v>
      </c>
      <c r="J2140" s="1" t="str">
        <f t="shared" si="335"/>
        <v>Nov</v>
      </c>
      <c r="K2140">
        <f t="shared" si="336"/>
        <v>2019</v>
      </c>
      <c r="L2140" s="1" t="str">
        <f t="shared" si="337"/>
        <v>Tue</v>
      </c>
      <c r="M2140">
        <f t="shared" si="338"/>
        <v>4</v>
      </c>
      <c r="N2140" t="s">
        <v>22</v>
      </c>
      <c r="O2140" t="s">
        <v>337</v>
      </c>
      <c r="P2140" t="s">
        <v>338</v>
      </c>
      <c r="Q2140" t="s">
        <v>25</v>
      </c>
      <c r="R2140" t="s">
        <v>26</v>
      </c>
      <c r="S2140" t="s">
        <v>221</v>
      </c>
      <c r="T2140" t="s">
        <v>222</v>
      </c>
      <c r="U2140" t="str">
        <f t="shared" si="339"/>
        <v>New York City, New York, United States</v>
      </c>
      <c r="V2140" t="s">
        <v>29</v>
      </c>
      <c r="W2140" t="s">
        <v>2259</v>
      </c>
      <c r="X2140" t="s">
        <v>49</v>
      </c>
      <c r="Y2140" t="s">
        <v>92</v>
      </c>
      <c r="Z2140" t="s">
        <v>2260</v>
      </c>
      <c r="AA2140">
        <v>20.82</v>
      </c>
      <c r="AB2140">
        <v>3</v>
      </c>
      <c r="AC2140">
        <v>7.4951999999999996</v>
      </c>
      <c r="AD2140" t="e">
        <v>#N/A</v>
      </c>
      <c r="AE2140" t="s">
        <v>34</v>
      </c>
    </row>
    <row r="2141" spans="1:31" x14ac:dyDescent="0.25">
      <c r="A2141">
        <v>2774</v>
      </c>
      <c r="B2141" t="s">
        <v>5143</v>
      </c>
      <c r="C2141" s="1">
        <v>43791</v>
      </c>
      <c r="D2141">
        <f t="shared" si="331"/>
        <v>22</v>
      </c>
      <c r="E2141" t="str">
        <f t="shared" si="330"/>
        <v>Nov</v>
      </c>
      <c r="F2141">
        <f t="shared" si="332"/>
        <v>2019</v>
      </c>
      <c r="G2141" t="str">
        <f t="shared" si="333"/>
        <v>Fri</v>
      </c>
      <c r="H2141" s="1">
        <v>43795</v>
      </c>
      <c r="I2141">
        <f t="shared" si="334"/>
        <v>26</v>
      </c>
      <c r="J2141" s="1" t="str">
        <f t="shared" si="335"/>
        <v>Nov</v>
      </c>
      <c r="K2141">
        <f t="shared" si="336"/>
        <v>2019</v>
      </c>
      <c r="L2141" s="1" t="str">
        <f t="shared" si="337"/>
        <v>Tue</v>
      </c>
      <c r="M2141">
        <f t="shared" si="338"/>
        <v>4</v>
      </c>
      <c r="N2141" t="s">
        <v>22</v>
      </c>
      <c r="O2141" t="s">
        <v>5144</v>
      </c>
      <c r="P2141" t="s">
        <v>5145</v>
      </c>
      <c r="Q2141" t="s">
        <v>44</v>
      </c>
      <c r="R2141" t="s">
        <v>26</v>
      </c>
      <c r="S2141" t="s">
        <v>1460</v>
      </c>
      <c r="T2141" t="s">
        <v>883</v>
      </c>
      <c r="U2141" t="str">
        <f t="shared" si="339"/>
        <v>Detroit, Michigan, United States</v>
      </c>
      <c r="V2141" t="s">
        <v>57</v>
      </c>
      <c r="W2141" t="s">
        <v>2021</v>
      </c>
      <c r="X2141" t="s">
        <v>49</v>
      </c>
      <c r="Y2141" t="s">
        <v>75</v>
      </c>
      <c r="Z2141" t="s">
        <v>2022</v>
      </c>
      <c r="AA2141">
        <v>49.44</v>
      </c>
      <c r="AB2141">
        <v>3</v>
      </c>
      <c r="AC2141">
        <v>24.2256</v>
      </c>
      <c r="AD2141" t="e">
        <v>#N/A</v>
      </c>
      <c r="AE2141" t="s">
        <v>73</v>
      </c>
    </row>
    <row r="2142" spans="1:31" x14ac:dyDescent="0.25">
      <c r="A2142">
        <v>6083</v>
      </c>
      <c r="B2142" t="s">
        <v>5146</v>
      </c>
      <c r="C2142" s="1">
        <v>43791</v>
      </c>
      <c r="D2142">
        <f t="shared" si="331"/>
        <v>22</v>
      </c>
      <c r="E2142" t="str">
        <f t="shared" si="330"/>
        <v>Nov</v>
      </c>
      <c r="F2142">
        <f t="shared" si="332"/>
        <v>2019</v>
      </c>
      <c r="G2142" t="str">
        <f t="shared" si="333"/>
        <v>Fri</v>
      </c>
      <c r="H2142" s="1">
        <v>43796</v>
      </c>
      <c r="I2142">
        <f t="shared" si="334"/>
        <v>27</v>
      </c>
      <c r="J2142" s="1" t="str">
        <f t="shared" si="335"/>
        <v>Nov</v>
      </c>
      <c r="K2142">
        <f t="shared" si="336"/>
        <v>2019</v>
      </c>
      <c r="L2142" s="1" t="str">
        <f t="shared" si="337"/>
        <v>Wed</v>
      </c>
      <c r="M2142">
        <f t="shared" si="338"/>
        <v>5</v>
      </c>
      <c r="N2142" t="s">
        <v>22</v>
      </c>
      <c r="O2142" t="s">
        <v>4666</v>
      </c>
      <c r="P2142" t="s">
        <v>4667</v>
      </c>
      <c r="Q2142" t="s">
        <v>44</v>
      </c>
      <c r="R2142" t="s">
        <v>26</v>
      </c>
      <c r="S2142" t="s">
        <v>454</v>
      </c>
      <c r="T2142" t="s">
        <v>56</v>
      </c>
      <c r="U2142" t="str">
        <f t="shared" si="339"/>
        <v>Houston, Texas, United States</v>
      </c>
      <c r="V2142" t="s">
        <v>57</v>
      </c>
      <c r="W2142" t="s">
        <v>1778</v>
      </c>
      <c r="X2142" t="s">
        <v>49</v>
      </c>
      <c r="Y2142" t="s">
        <v>75</v>
      </c>
      <c r="Z2142" t="s">
        <v>1779</v>
      </c>
      <c r="AA2142">
        <v>6.2160000000000002</v>
      </c>
      <c r="AB2142">
        <v>6</v>
      </c>
      <c r="AC2142">
        <v>-9.6348000000000003</v>
      </c>
      <c r="AD2142" t="e">
        <v>#N/A</v>
      </c>
      <c r="AE2142" t="s">
        <v>73</v>
      </c>
    </row>
    <row r="2143" spans="1:31" x14ac:dyDescent="0.25">
      <c r="A2143">
        <v>6084</v>
      </c>
      <c r="B2143" t="s">
        <v>5146</v>
      </c>
      <c r="C2143" s="1">
        <v>43791</v>
      </c>
      <c r="D2143">
        <f t="shared" si="331"/>
        <v>22</v>
      </c>
      <c r="E2143" t="str">
        <f t="shared" si="330"/>
        <v>Nov</v>
      </c>
      <c r="F2143">
        <f t="shared" si="332"/>
        <v>2019</v>
      </c>
      <c r="G2143" t="str">
        <f t="shared" si="333"/>
        <v>Fri</v>
      </c>
      <c r="H2143" s="1">
        <v>43796</v>
      </c>
      <c r="I2143">
        <f t="shared" si="334"/>
        <v>27</v>
      </c>
      <c r="J2143" s="1" t="str">
        <f t="shared" si="335"/>
        <v>Nov</v>
      </c>
      <c r="K2143">
        <f t="shared" si="336"/>
        <v>2019</v>
      </c>
      <c r="L2143" s="1" t="str">
        <f t="shared" si="337"/>
        <v>Wed</v>
      </c>
      <c r="M2143">
        <f t="shared" si="338"/>
        <v>5</v>
      </c>
      <c r="N2143" t="s">
        <v>22</v>
      </c>
      <c r="O2143" t="s">
        <v>4666</v>
      </c>
      <c r="P2143" t="s">
        <v>4667</v>
      </c>
      <c r="Q2143" t="s">
        <v>44</v>
      </c>
      <c r="R2143" t="s">
        <v>26</v>
      </c>
      <c r="S2143" t="s">
        <v>454</v>
      </c>
      <c r="T2143" t="s">
        <v>56</v>
      </c>
      <c r="U2143" t="str">
        <f t="shared" si="339"/>
        <v>Houston, Texas, United States</v>
      </c>
      <c r="V2143" t="s">
        <v>57</v>
      </c>
      <c r="W2143" t="s">
        <v>4218</v>
      </c>
      <c r="X2143" t="s">
        <v>49</v>
      </c>
      <c r="Y2143" t="s">
        <v>92</v>
      </c>
      <c r="Z2143" t="s">
        <v>4219</v>
      </c>
      <c r="AA2143">
        <v>23.616</v>
      </c>
      <c r="AB2143">
        <v>9</v>
      </c>
      <c r="AC2143">
        <v>2.6568000000000001</v>
      </c>
      <c r="AD2143" t="e">
        <v>#N/A</v>
      </c>
      <c r="AE2143" t="s">
        <v>34</v>
      </c>
    </row>
    <row r="2144" spans="1:31" x14ac:dyDescent="0.25">
      <c r="A2144">
        <v>6085</v>
      </c>
      <c r="B2144" t="s">
        <v>5146</v>
      </c>
      <c r="C2144" s="1">
        <v>43791</v>
      </c>
      <c r="D2144">
        <f t="shared" si="331"/>
        <v>22</v>
      </c>
      <c r="E2144" t="str">
        <f t="shared" si="330"/>
        <v>Nov</v>
      </c>
      <c r="F2144">
        <f t="shared" si="332"/>
        <v>2019</v>
      </c>
      <c r="G2144" t="str">
        <f t="shared" si="333"/>
        <v>Fri</v>
      </c>
      <c r="H2144" s="1">
        <v>43796</v>
      </c>
      <c r="I2144">
        <f t="shared" si="334"/>
        <v>27</v>
      </c>
      <c r="J2144" s="1" t="str">
        <f t="shared" si="335"/>
        <v>Nov</v>
      </c>
      <c r="K2144">
        <f t="shared" si="336"/>
        <v>2019</v>
      </c>
      <c r="L2144" s="1" t="str">
        <f t="shared" si="337"/>
        <v>Wed</v>
      </c>
      <c r="M2144">
        <f t="shared" si="338"/>
        <v>5</v>
      </c>
      <c r="N2144" t="s">
        <v>22</v>
      </c>
      <c r="O2144" t="s">
        <v>4666</v>
      </c>
      <c r="P2144" t="s">
        <v>4667</v>
      </c>
      <c r="Q2144" t="s">
        <v>44</v>
      </c>
      <c r="R2144" t="s">
        <v>26</v>
      </c>
      <c r="S2144" t="s">
        <v>454</v>
      </c>
      <c r="T2144" t="s">
        <v>56</v>
      </c>
      <c r="U2144" t="str">
        <f t="shared" si="339"/>
        <v>Houston, Texas, United States</v>
      </c>
      <c r="V2144" t="s">
        <v>57</v>
      </c>
      <c r="W2144" t="s">
        <v>5147</v>
      </c>
      <c r="X2144" t="s">
        <v>36</v>
      </c>
      <c r="Y2144" t="s">
        <v>59</v>
      </c>
      <c r="Z2144" t="s">
        <v>5148</v>
      </c>
      <c r="AA2144">
        <v>24.032</v>
      </c>
      <c r="AB2144">
        <v>2</v>
      </c>
      <c r="AC2144">
        <v>-0.6008</v>
      </c>
      <c r="AD2144" t="e">
        <v>#N/A</v>
      </c>
      <c r="AE2144" t="s">
        <v>73</v>
      </c>
    </row>
    <row r="2145" spans="1:31" x14ac:dyDescent="0.25">
      <c r="A2145">
        <v>6086</v>
      </c>
      <c r="B2145" t="s">
        <v>5146</v>
      </c>
      <c r="C2145" s="1">
        <v>43791</v>
      </c>
      <c r="D2145">
        <f t="shared" si="331"/>
        <v>22</v>
      </c>
      <c r="E2145" t="str">
        <f t="shared" si="330"/>
        <v>Nov</v>
      </c>
      <c r="F2145">
        <f t="shared" si="332"/>
        <v>2019</v>
      </c>
      <c r="G2145" t="str">
        <f t="shared" si="333"/>
        <v>Fri</v>
      </c>
      <c r="H2145" s="1">
        <v>43796</v>
      </c>
      <c r="I2145">
        <f t="shared" si="334"/>
        <v>27</v>
      </c>
      <c r="J2145" s="1" t="str">
        <f t="shared" si="335"/>
        <v>Nov</v>
      </c>
      <c r="K2145">
        <f t="shared" si="336"/>
        <v>2019</v>
      </c>
      <c r="L2145" s="1" t="str">
        <f t="shared" si="337"/>
        <v>Wed</v>
      </c>
      <c r="M2145">
        <f t="shared" si="338"/>
        <v>5</v>
      </c>
      <c r="N2145" t="s">
        <v>22</v>
      </c>
      <c r="O2145" t="s">
        <v>4666</v>
      </c>
      <c r="P2145" t="s">
        <v>4667</v>
      </c>
      <c r="Q2145" t="s">
        <v>44</v>
      </c>
      <c r="R2145" t="s">
        <v>26</v>
      </c>
      <c r="S2145" t="s">
        <v>454</v>
      </c>
      <c r="T2145" t="s">
        <v>56</v>
      </c>
      <c r="U2145" t="str">
        <f t="shared" si="339"/>
        <v>Houston, Texas, United States</v>
      </c>
      <c r="V2145" t="s">
        <v>57</v>
      </c>
      <c r="W2145" t="s">
        <v>3200</v>
      </c>
      <c r="X2145" t="s">
        <v>49</v>
      </c>
      <c r="Y2145" t="s">
        <v>296</v>
      </c>
      <c r="Z2145" t="s">
        <v>3201</v>
      </c>
      <c r="AA2145">
        <v>2.0880000000000001</v>
      </c>
      <c r="AB2145">
        <v>1</v>
      </c>
      <c r="AC2145">
        <v>0.67859999999999998</v>
      </c>
      <c r="AD2145" t="e">
        <v>#N/A</v>
      </c>
      <c r="AE2145" t="s">
        <v>34</v>
      </c>
    </row>
    <row r="2146" spans="1:31" x14ac:dyDescent="0.25">
      <c r="A2146">
        <v>6087</v>
      </c>
      <c r="B2146" t="s">
        <v>5146</v>
      </c>
      <c r="C2146" s="1">
        <v>43791</v>
      </c>
      <c r="D2146">
        <f t="shared" si="331"/>
        <v>22</v>
      </c>
      <c r="E2146" t="str">
        <f t="shared" si="330"/>
        <v>Nov</v>
      </c>
      <c r="F2146">
        <f t="shared" si="332"/>
        <v>2019</v>
      </c>
      <c r="G2146" t="str">
        <f t="shared" si="333"/>
        <v>Fri</v>
      </c>
      <c r="H2146" s="1">
        <v>43796</v>
      </c>
      <c r="I2146">
        <f t="shared" si="334"/>
        <v>27</v>
      </c>
      <c r="J2146" s="1" t="str">
        <f t="shared" si="335"/>
        <v>Nov</v>
      </c>
      <c r="K2146">
        <f t="shared" si="336"/>
        <v>2019</v>
      </c>
      <c r="L2146" s="1" t="str">
        <f t="shared" si="337"/>
        <v>Wed</v>
      </c>
      <c r="M2146">
        <f t="shared" si="338"/>
        <v>5</v>
      </c>
      <c r="N2146" t="s">
        <v>22</v>
      </c>
      <c r="O2146" t="s">
        <v>4666</v>
      </c>
      <c r="P2146" t="s">
        <v>4667</v>
      </c>
      <c r="Q2146" t="s">
        <v>44</v>
      </c>
      <c r="R2146" t="s">
        <v>26</v>
      </c>
      <c r="S2146" t="s">
        <v>454</v>
      </c>
      <c r="T2146" t="s">
        <v>56</v>
      </c>
      <c r="U2146" t="str">
        <f t="shared" si="339"/>
        <v>Houston, Texas, United States</v>
      </c>
      <c r="V2146" t="s">
        <v>57</v>
      </c>
      <c r="W2146" t="s">
        <v>5149</v>
      </c>
      <c r="X2146" t="s">
        <v>49</v>
      </c>
      <c r="Y2146" t="s">
        <v>75</v>
      </c>
      <c r="Z2146" t="s">
        <v>5150</v>
      </c>
      <c r="AA2146">
        <v>4.4880000000000004</v>
      </c>
      <c r="AB2146">
        <v>6</v>
      </c>
      <c r="AC2146">
        <v>-6.7320000000000002</v>
      </c>
      <c r="AD2146" t="e">
        <v>#N/A</v>
      </c>
      <c r="AE2146" t="s">
        <v>39</v>
      </c>
    </row>
    <row r="2147" spans="1:31" x14ac:dyDescent="0.25">
      <c r="A2147">
        <v>8080</v>
      </c>
      <c r="B2147" t="s">
        <v>5151</v>
      </c>
      <c r="C2147" s="1">
        <v>43791</v>
      </c>
      <c r="D2147">
        <f t="shared" si="331"/>
        <v>22</v>
      </c>
      <c r="E2147" t="str">
        <f t="shared" si="330"/>
        <v>Nov</v>
      </c>
      <c r="F2147">
        <f t="shared" si="332"/>
        <v>2019</v>
      </c>
      <c r="G2147" t="str">
        <f t="shared" si="333"/>
        <v>Fri</v>
      </c>
      <c r="H2147" s="1">
        <v>43796</v>
      </c>
      <c r="I2147">
        <f t="shared" si="334"/>
        <v>27</v>
      </c>
      <c r="J2147" s="1" t="str">
        <f t="shared" si="335"/>
        <v>Nov</v>
      </c>
      <c r="K2147">
        <f t="shared" si="336"/>
        <v>2019</v>
      </c>
      <c r="L2147" s="1" t="str">
        <f t="shared" si="337"/>
        <v>Wed</v>
      </c>
      <c r="M2147">
        <f t="shared" si="338"/>
        <v>5</v>
      </c>
      <c r="N2147" t="s">
        <v>22</v>
      </c>
      <c r="O2147" t="s">
        <v>1763</v>
      </c>
      <c r="P2147" t="s">
        <v>1764</v>
      </c>
      <c r="Q2147" t="s">
        <v>111</v>
      </c>
      <c r="R2147" t="s">
        <v>26</v>
      </c>
      <c r="S2147" t="s">
        <v>221</v>
      </c>
      <c r="T2147" t="s">
        <v>222</v>
      </c>
      <c r="U2147" t="str">
        <f t="shared" si="339"/>
        <v>New York City, New York, United States</v>
      </c>
      <c r="V2147" t="s">
        <v>29</v>
      </c>
      <c r="W2147" t="s">
        <v>2880</v>
      </c>
      <c r="X2147" t="s">
        <v>49</v>
      </c>
      <c r="Y2147" t="s">
        <v>75</v>
      </c>
      <c r="Z2147" t="s">
        <v>2881</v>
      </c>
      <c r="AA2147">
        <v>134.27199999999999</v>
      </c>
      <c r="AB2147">
        <v>8</v>
      </c>
      <c r="AC2147">
        <v>46.995199999999997</v>
      </c>
      <c r="AD2147" t="e">
        <v>#N/A</v>
      </c>
      <c r="AE2147" t="s">
        <v>34</v>
      </c>
    </row>
    <row r="2148" spans="1:31" x14ac:dyDescent="0.25">
      <c r="A2148">
        <v>2919</v>
      </c>
      <c r="B2148" t="s">
        <v>5152</v>
      </c>
      <c r="C2148" s="1">
        <v>43792</v>
      </c>
      <c r="D2148">
        <f t="shared" si="331"/>
        <v>23</v>
      </c>
      <c r="E2148" t="str">
        <f t="shared" si="330"/>
        <v>Nov</v>
      </c>
      <c r="F2148">
        <f t="shared" si="332"/>
        <v>2019</v>
      </c>
      <c r="G2148" t="str">
        <f t="shared" si="333"/>
        <v>Sat</v>
      </c>
      <c r="H2148" s="1">
        <v>43792</v>
      </c>
      <c r="I2148">
        <f t="shared" si="334"/>
        <v>23</v>
      </c>
      <c r="J2148" s="1" t="str">
        <f t="shared" si="335"/>
        <v>Nov</v>
      </c>
      <c r="K2148">
        <f t="shared" si="336"/>
        <v>2019</v>
      </c>
      <c r="L2148" s="1" t="str">
        <f t="shared" si="337"/>
        <v>Sat</v>
      </c>
      <c r="M2148">
        <f t="shared" si="338"/>
        <v>0</v>
      </c>
      <c r="N2148" t="s">
        <v>211</v>
      </c>
      <c r="O2148" t="s">
        <v>5153</v>
      </c>
      <c r="P2148" t="s">
        <v>5154</v>
      </c>
      <c r="Q2148" t="s">
        <v>25</v>
      </c>
      <c r="R2148" t="s">
        <v>26</v>
      </c>
      <c r="S2148" t="s">
        <v>89</v>
      </c>
      <c r="T2148" t="s">
        <v>90</v>
      </c>
      <c r="U2148" t="str">
        <f t="shared" si="339"/>
        <v>Philadelphia, Pennsylvania, United States</v>
      </c>
      <c r="V2148" t="s">
        <v>29</v>
      </c>
      <c r="W2148" t="s">
        <v>3895</v>
      </c>
      <c r="X2148" t="s">
        <v>49</v>
      </c>
      <c r="Y2148" t="s">
        <v>271</v>
      </c>
      <c r="Z2148" t="s">
        <v>3896</v>
      </c>
      <c r="AA2148">
        <v>15.8</v>
      </c>
      <c r="AB2148">
        <v>5</v>
      </c>
      <c r="AC2148">
        <v>2.37</v>
      </c>
      <c r="AD2148" t="e">
        <v>#N/A</v>
      </c>
      <c r="AE2148" t="s">
        <v>73</v>
      </c>
    </row>
    <row r="2149" spans="1:31" x14ac:dyDescent="0.25">
      <c r="A2149">
        <v>2920</v>
      </c>
      <c r="B2149" t="s">
        <v>5152</v>
      </c>
      <c r="C2149" s="1">
        <v>43792</v>
      </c>
      <c r="D2149">
        <f t="shared" si="331"/>
        <v>23</v>
      </c>
      <c r="E2149" t="str">
        <f t="shared" si="330"/>
        <v>Nov</v>
      </c>
      <c r="F2149">
        <f t="shared" si="332"/>
        <v>2019</v>
      </c>
      <c r="G2149" t="str">
        <f t="shared" si="333"/>
        <v>Sat</v>
      </c>
      <c r="H2149" s="1">
        <v>43792</v>
      </c>
      <c r="I2149">
        <f t="shared" si="334"/>
        <v>23</v>
      </c>
      <c r="J2149" s="1" t="str">
        <f t="shared" si="335"/>
        <v>Nov</v>
      </c>
      <c r="K2149">
        <f t="shared" si="336"/>
        <v>2019</v>
      </c>
      <c r="L2149" s="1" t="str">
        <f t="shared" si="337"/>
        <v>Sat</v>
      </c>
      <c r="M2149">
        <f t="shared" si="338"/>
        <v>0</v>
      </c>
      <c r="N2149" t="s">
        <v>211</v>
      </c>
      <c r="O2149" t="s">
        <v>5153</v>
      </c>
      <c r="P2149" t="s">
        <v>5154</v>
      </c>
      <c r="Q2149" t="s">
        <v>25</v>
      </c>
      <c r="R2149" t="s">
        <v>26</v>
      </c>
      <c r="S2149" t="s">
        <v>89</v>
      </c>
      <c r="T2149" t="s">
        <v>90</v>
      </c>
      <c r="U2149" t="str">
        <f t="shared" si="339"/>
        <v>Philadelphia, Pennsylvania, United States</v>
      </c>
      <c r="V2149" t="s">
        <v>29</v>
      </c>
      <c r="W2149" t="s">
        <v>469</v>
      </c>
      <c r="X2149" t="s">
        <v>31</v>
      </c>
      <c r="Y2149" t="s">
        <v>120</v>
      </c>
      <c r="Z2149" t="s">
        <v>470</v>
      </c>
      <c r="AA2149">
        <v>14.368</v>
      </c>
      <c r="AB2149">
        <v>2</v>
      </c>
      <c r="AC2149">
        <v>3.9512</v>
      </c>
      <c r="AD2149" t="e">
        <v>#N/A</v>
      </c>
      <c r="AE2149" t="s">
        <v>73</v>
      </c>
    </row>
    <row r="2150" spans="1:31" x14ac:dyDescent="0.25">
      <c r="A2150">
        <v>2921</v>
      </c>
      <c r="B2150" t="s">
        <v>5152</v>
      </c>
      <c r="C2150" s="1">
        <v>43792</v>
      </c>
      <c r="D2150">
        <f t="shared" si="331"/>
        <v>23</v>
      </c>
      <c r="E2150" t="str">
        <f t="shared" si="330"/>
        <v>Nov</v>
      </c>
      <c r="F2150">
        <f t="shared" si="332"/>
        <v>2019</v>
      </c>
      <c r="G2150" t="str">
        <f t="shared" si="333"/>
        <v>Sat</v>
      </c>
      <c r="H2150" s="1">
        <v>43792</v>
      </c>
      <c r="I2150">
        <f t="shared" si="334"/>
        <v>23</v>
      </c>
      <c r="J2150" s="1" t="str">
        <f t="shared" si="335"/>
        <v>Nov</v>
      </c>
      <c r="K2150">
        <f t="shared" si="336"/>
        <v>2019</v>
      </c>
      <c r="L2150" s="1" t="str">
        <f t="shared" si="337"/>
        <v>Sat</v>
      </c>
      <c r="M2150">
        <f t="shared" si="338"/>
        <v>0</v>
      </c>
      <c r="N2150" t="s">
        <v>211</v>
      </c>
      <c r="O2150" t="s">
        <v>5153</v>
      </c>
      <c r="P2150" t="s">
        <v>5154</v>
      </c>
      <c r="Q2150" t="s">
        <v>25</v>
      </c>
      <c r="R2150" t="s">
        <v>26</v>
      </c>
      <c r="S2150" t="s">
        <v>89</v>
      </c>
      <c r="T2150" t="s">
        <v>90</v>
      </c>
      <c r="U2150" t="str">
        <f t="shared" si="339"/>
        <v>Philadelphia, Pennsylvania, United States</v>
      </c>
      <c r="V2150" t="s">
        <v>29</v>
      </c>
      <c r="W2150" t="s">
        <v>2858</v>
      </c>
      <c r="X2150" t="s">
        <v>31</v>
      </c>
      <c r="Y2150" t="s">
        <v>120</v>
      </c>
      <c r="Z2150" t="s">
        <v>2859</v>
      </c>
      <c r="AA2150">
        <v>70.447999999999993</v>
      </c>
      <c r="AB2150">
        <v>7</v>
      </c>
      <c r="AC2150">
        <v>12.3284</v>
      </c>
      <c r="AD2150" t="e">
        <v>#N/A</v>
      </c>
      <c r="AE2150" t="s">
        <v>34</v>
      </c>
    </row>
    <row r="2151" spans="1:31" x14ac:dyDescent="0.25">
      <c r="A2151">
        <v>1060</v>
      </c>
      <c r="B2151" t="s">
        <v>5155</v>
      </c>
      <c r="C2151" s="1">
        <v>43793</v>
      </c>
      <c r="D2151">
        <f t="shared" si="331"/>
        <v>24</v>
      </c>
      <c r="E2151" t="str">
        <f t="shared" si="330"/>
        <v>Nov</v>
      </c>
      <c r="F2151">
        <f t="shared" si="332"/>
        <v>2019</v>
      </c>
      <c r="G2151" t="str">
        <f t="shared" si="333"/>
        <v>Sun</v>
      </c>
      <c r="H2151" s="1">
        <v>43800</v>
      </c>
      <c r="I2151">
        <f t="shared" si="334"/>
        <v>1</v>
      </c>
      <c r="J2151" s="1" t="str">
        <f t="shared" si="335"/>
        <v>Dec</v>
      </c>
      <c r="K2151">
        <f t="shared" si="336"/>
        <v>2019</v>
      </c>
      <c r="L2151" s="1" t="str">
        <f t="shared" si="337"/>
        <v>Sun</v>
      </c>
      <c r="M2151">
        <f t="shared" si="338"/>
        <v>7</v>
      </c>
      <c r="N2151" t="s">
        <v>22</v>
      </c>
      <c r="O2151" t="s">
        <v>5156</v>
      </c>
      <c r="P2151" t="s">
        <v>5157</v>
      </c>
      <c r="Q2151" t="s">
        <v>111</v>
      </c>
      <c r="R2151" t="s">
        <v>26</v>
      </c>
      <c r="S2151" t="s">
        <v>89</v>
      </c>
      <c r="T2151" t="s">
        <v>90</v>
      </c>
      <c r="U2151" t="str">
        <f t="shared" si="339"/>
        <v>Philadelphia, Pennsylvania, United States</v>
      </c>
      <c r="V2151" t="s">
        <v>29</v>
      </c>
      <c r="W2151" t="s">
        <v>5158</v>
      </c>
      <c r="X2151" t="s">
        <v>49</v>
      </c>
      <c r="Y2151" t="s">
        <v>271</v>
      </c>
      <c r="Z2151" t="s">
        <v>5159</v>
      </c>
      <c r="AA2151">
        <v>4.4160000000000004</v>
      </c>
      <c r="AB2151">
        <v>3</v>
      </c>
      <c r="AC2151">
        <v>1.6008</v>
      </c>
      <c r="AD2151" t="e">
        <v>#N/A</v>
      </c>
      <c r="AE2151" t="s">
        <v>73</v>
      </c>
    </row>
    <row r="2152" spans="1:31" x14ac:dyDescent="0.25">
      <c r="A2152">
        <v>1397</v>
      </c>
      <c r="B2152" t="s">
        <v>5160</v>
      </c>
      <c r="C2152" s="1">
        <v>43793</v>
      </c>
      <c r="D2152">
        <f t="shared" si="331"/>
        <v>24</v>
      </c>
      <c r="E2152" t="str">
        <f t="shared" si="330"/>
        <v>Nov</v>
      </c>
      <c r="F2152">
        <f t="shared" si="332"/>
        <v>2019</v>
      </c>
      <c r="G2152" t="str">
        <f t="shared" si="333"/>
        <v>Sun</v>
      </c>
      <c r="H2152" s="1">
        <v>43795</v>
      </c>
      <c r="I2152">
        <f t="shared" si="334"/>
        <v>26</v>
      </c>
      <c r="J2152" s="1" t="str">
        <f t="shared" si="335"/>
        <v>Nov</v>
      </c>
      <c r="K2152">
        <f t="shared" si="336"/>
        <v>2019</v>
      </c>
      <c r="L2152" s="1" t="str">
        <f t="shared" si="337"/>
        <v>Tue</v>
      </c>
      <c r="M2152">
        <f t="shared" si="338"/>
        <v>2</v>
      </c>
      <c r="N2152" t="s">
        <v>41</v>
      </c>
      <c r="O2152" t="s">
        <v>5161</v>
      </c>
      <c r="P2152" t="s">
        <v>5162</v>
      </c>
      <c r="Q2152" t="s">
        <v>44</v>
      </c>
      <c r="R2152" t="s">
        <v>26</v>
      </c>
      <c r="S2152" t="s">
        <v>221</v>
      </c>
      <c r="T2152" t="s">
        <v>222</v>
      </c>
      <c r="U2152" t="str">
        <f t="shared" si="339"/>
        <v>New York City, New York, United States</v>
      </c>
      <c r="V2152" t="s">
        <v>29</v>
      </c>
      <c r="W2152" t="s">
        <v>5163</v>
      </c>
      <c r="X2152" t="s">
        <v>49</v>
      </c>
      <c r="Y2152" t="s">
        <v>75</v>
      </c>
      <c r="Z2152" t="s">
        <v>5164</v>
      </c>
      <c r="AA2152">
        <v>17.216000000000001</v>
      </c>
      <c r="AB2152">
        <v>4</v>
      </c>
      <c r="AC2152">
        <v>6.0255999999999998</v>
      </c>
      <c r="AD2152" t="e">
        <v>#N/A</v>
      </c>
      <c r="AE2152" t="s">
        <v>73</v>
      </c>
    </row>
    <row r="2153" spans="1:31" x14ac:dyDescent="0.25">
      <c r="A2153">
        <v>1398</v>
      </c>
      <c r="B2153" t="s">
        <v>5160</v>
      </c>
      <c r="C2153" s="1">
        <v>43793</v>
      </c>
      <c r="D2153">
        <f t="shared" si="331"/>
        <v>24</v>
      </c>
      <c r="E2153" t="str">
        <f t="shared" si="330"/>
        <v>Nov</v>
      </c>
      <c r="F2153">
        <f t="shared" si="332"/>
        <v>2019</v>
      </c>
      <c r="G2153" t="str">
        <f t="shared" si="333"/>
        <v>Sun</v>
      </c>
      <c r="H2153" s="1">
        <v>43795</v>
      </c>
      <c r="I2153">
        <f t="shared" si="334"/>
        <v>26</v>
      </c>
      <c r="J2153" s="1" t="str">
        <f t="shared" si="335"/>
        <v>Nov</v>
      </c>
      <c r="K2153">
        <f t="shared" si="336"/>
        <v>2019</v>
      </c>
      <c r="L2153" s="1" t="str">
        <f t="shared" si="337"/>
        <v>Tue</v>
      </c>
      <c r="M2153">
        <f t="shared" si="338"/>
        <v>2</v>
      </c>
      <c r="N2153" t="s">
        <v>41</v>
      </c>
      <c r="O2153" t="s">
        <v>5161</v>
      </c>
      <c r="P2153" t="s">
        <v>5162</v>
      </c>
      <c r="Q2153" t="s">
        <v>44</v>
      </c>
      <c r="R2153" t="s">
        <v>26</v>
      </c>
      <c r="S2153" t="s">
        <v>221</v>
      </c>
      <c r="T2153" t="s">
        <v>222</v>
      </c>
      <c r="U2153" t="str">
        <f t="shared" si="339"/>
        <v>New York City, New York, United States</v>
      </c>
      <c r="V2153" t="s">
        <v>29</v>
      </c>
      <c r="W2153" t="s">
        <v>2115</v>
      </c>
      <c r="X2153" t="s">
        <v>49</v>
      </c>
      <c r="Y2153" t="s">
        <v>123</v>
      </c>
      <c r="Z2153" t="s">
        <v>2116</v>
      </c>
      <c r="AA2153">
        <v>11.56</v>
      </c>
      <c r="AB2153">
        <v>2</v>
      </c>
      <c r="AC2153">
        <v>5.6643999999999997</v>
      </c>
      <c r="AD2153" t="e">
        <v>#N/A</v>
      </c>
      <c r="AE2153" t="s">
        <v>73</v>
      </c>
    </row>
    <row r="2154" spans="1:31" x14ac:dyDescent="0.25">
      <c r="A2154">
        <v>1399</v>
      </c>
      <c r="B2154" t="s">
        <v>5160</v>
      </c>
      <c r="C2154" s="1">
        <v>43793</v>
      </c>
      <c r="D2154">
        <f t="shared" si="331"/>
        <v>24</v>
      </c>
      <c r="E2154" t="str">
        <f t="shared" si="330"/>
        <v>Nov</v>
      </c>
      <c r="F2154">
        <f t="shared" si="332"/>
        <v>2019</v>
      </c>
      <c r="G2154" t="str">
        <f t="shared" si="333"/>
        <v>Sun</v>
      </c>
      <c r="H2154" s="1">
        <v>43795</v>
      </c>
      <c r="I2154">
        <f t="shared" si="334"/>
        <v>26</v>
      </c>
      <c r="J2154" s="1" t="str">
        <f t="shared" si="335"/>
        <v>Nov</v>
      </c>
      <c r="K2154">
        <f t="shared" si="336"/>
        <v>2019</v>
      </c>
      <c r="L2154" s="1" t="str">
        <f t="shared" si="337"/>
        <v>Tue</v>
      </c>
      <c r="M2154">
        <f t="shared" si="338"/>
        <v>2</v>
      </c>
      <c r="N2154" t="s">
        <v>41</v>
      </c>
      <c r="O2154" t="s">
        <v>5161</v>
      </c>
      <c r="P2154" t="s">
        <v>5162</v>
      </c>
      <c r="Q2154" t="s">
        <v>44</v>
      </c>
      <c r="R2154" t="s">
        <v>26</v>
      </c>
      <c r="S2154" t="s">
        <v>221</v>
      </c>
      <c r="T2154" t="s">
        <v>222</v>
      </c>
      <c r="U2154" t="str">
        <f t="shared" si="339"/>
        <v>New York City, New York, United States</v>
      </c>
      <c r="V2154" t="s">
        <v>29</v>
      </c>
      <c r="W2154" t="s">
        <v>4626</v>
      </c>
      <c r="X2154" t="s">
        <v>36</v>
      </c>
      <c r="Y2154" t="s">
        <v>59</v>
      </c>
      <c r="Z2154" t="s">
        <v>4627</v>
      </c>
      <c r="AA2154">
        <v>88.4</v>
      </c>
      <c r="AB2154">
        <v>4</v>
      </c>
      <c r="AC2154">
        <v>11.492000000000001</v>
      </c>
      <c r="AD2154" t="e">
        <v>#N/A</v>
      </c>
      <c r="AE2154" t="s">
        <v>39</v>
      </c>
    </row>
    <row r="2155" spans="1:31" x14ac:dyDescent="0.25">
      <c r="A2155">
        <v>1400</v>
      </c>
      <c r="B2155" t="s">
        <v>5160</v>
      </c>
      <c r="C2155" s="1">
        <v>43793</v>
      </c>
      <c r="D2155">
        <f t="shared" si="331"/>
        <v>24</v>
      </c>
      <c r="E2155" t="str">
        <f t="shared" si="330"/>
        <v>Nov</v>
      </c>
      <c r="F2155">
        <f t="shared" si="332"/>
        <v>2019</v>
      </c>
      <c r="G2155" t="str">
        <f t="shared" si="333"/>
        <v>Sun</v>
      </c>
      <c r="H2155" s="1">
        <v>43795</v>
      </c>
      <c r="I2155">
        <f t="shared" si="334"/>
        <v>26</v>
      </c>
      <c r="J2155" s="1" t="str">
        <f t="shared" si="335"/>
        <v>Nov</v>
      </c>
      <c r="K2155">
        <f t="shared" si="336"/>
        <v>2019</v>
      </c>
      <c r="L2155" s="1" t="str">
        <f t="shared" si="337"/>
        <v>Tue</v>
      </c>
      <c r="M2155">
        <f t="shared" si="338"/>
        <v>2</v>
      </c>
      <c r="N2155" t="s">
        <v>41</v>
      </c>
      <c r="O2155" t="s">
        <v>5161</v>
      </c>
      <c r="P2155" t="s">
        <v>5162</v>
      </c>
      <c r="Q2155" t="s">
        <v>44</v>
      </c>
      <c r="R2155" t="s">
        <v>26</v>
      </c>
      <c r="S2155" t="s">
        <v>221</v>
      </c>
      <c r="T2155" t="s">
        <v>222</v>
      </c>
      <c r="U2155" t="str">
        <f t="shared" si="339"/>
        <v>New York City, New York, United States</v>
      </c>
      <c r="V2155" t="s">
        <v>29</v>
      </c>
      <c r="W2155" t="s">
        <v>2402</v>
      </c>
      <c r="X2155" t="s">
        <v>49</v>
      </c>
      <c r="Y2155" t="s">
        <v>123</v>
      </c>
      <c r="Z2155" t="s">
        <v>2403</v>
      </c>
      <c r="AA2155">
        <v>6.48</v>
      </c>
      <c r="AB2155">
        <v>1</v>
      </c>
      <c r="AC2155">
        <v>3.1103999999999998</v>
      </c>
      <c r="AD2155" t="e">
        <v>#N/A</v>
      </c>
      <c r="AE2155" t="s">
        <v>73</v>
      </c>
    </row>
    <row r="2156" spans="1:31" x14ac:dyDescent="0.25">
      <c r="A2156">
        <v>1503</v>
      </c>
      <c r="B2156" t="s">
        <v>5165</v>
      </c>
      <c r="C2156" s="1">
        <v>43793</v>
      </c>
      <c r="D2156">
        <f t="shared" si="331"/>
        <v>24</v>
      </c>
      <c r="E2156" t="str">
        <f t="shared" si="330"/>
        <v>Nov</v>
      </c>
      <c r="F2156">
        <f t="shared" si="332"/>
        <v>2019</v>
      </c>
      <c r="G2156" t="str">
        <f t="shared" si="333"/>
        <v>Sun</v>
      </c>
      <c r="H2156" s="1">
        <v>43800</v>
      </c>
      <c r="I2156">
        <f t="shared" si="334"/>
        <v>1</v>
      </c>
      <c r="J2156" s="1" t="str">
        <f t="shared" si="335"/>
        <v>Dec</v>
      </c>
      <c r="K2156">
        <f t="shared" si="336"/>
        <v>2019</v>
      </c>
      <c r="L2156" s="1" t="str">
        <f t="shared" si="337"/>
        <v>Sun</v>
      </c>
      <c r="M2156">
        <f t="shared" si="338"/>
        <v>7</v>
      </c>
      <c r="N2156" t="s">
        <v>22</v>
      </c>
      <c r="O2156" t="s">
        <v>5166</v>
      </c>
      <c r="P2156" t="s">
        <v>5167</v>
      </c>
      <c r="Q2156" t="s">
        <v>111</v>
      </c>
      <c r="R2156" t="s">
        <v>26</v>
      </c>
      <c r="S2156" t="s">
        <v>45</v>
      </c>
      <c r="T2156" t="s">
        <v>46</v>
      </c>
      <c r="U2156" t="str">
        <f t="shared" si="339"/>
        <v>Los Angeles, California, United States</v>
      </c>
      <c r="V2156" t="s">
        <v>47</v>
      </c>
      <c r="W2156" t="s">
        <v>4596</v>
      </c>
      <c r="X2156" t="s">
        <v>36</v>
      </c>
      <c r="Y2156" t="s">
        <v>37</v>
      </c>
      <c r="Z2156" t="s">
        <v>4597</v>
      </c>
      <c r="AA2156">
        <v>33.520000000000003</v>
      </c>
      <c r="AB2156">
        <v>2</v>
      </c>
      <c r="AC2156">
        <v>3.3519999999999999</v>
      </c>
      <c r="AD2156" t="e">
        <v>#N/A</v>
      </c>
      <c r="AE2156" t="s">
        <v>34</v>
      </c>
    </row>
    <row r="2157" spans="1:31" x14ac:dyDescent="0.25">
      <c r="A2157">
        <v>1504</v>
      </c>
      <c r="B2157" t="s">
        <v>5165</v>
      </c>
      <c r="C2157" s="1">
        <v>43793</v>
      </c>
      <c r="D2157">
        <f t="shared" si="331"/>
        <v>24</v>
      </c>
      <c r="E2157" t="str">
        <f t="shared" si="330"/>
        <v>Nov</v>
      </c>
      <c r="F2157">
        <f t="shared" si="332"/>
        <v>2019</v>
      </c>
      <c r="G2157" t="str">
        <f t="shared" si="333"/>
        <v>Sun</v>
      </c>
      <c r="H2157" s="1">
        <v>43800</v>
      </c>
      <c r="I2157">
        <f t="shared" si="334"/>
        <v>1</v>
      </c>
      <c r="J2157" s="1" t="str">
        <f t="shared" si="335"/>
        <v>Dec</v>
      </c>
      <c r="K2157">
        <f t="shared" si="336"/>
        <v>2019</v>
      </c>
      <c r="L2157" s="1" t="str">
        <f t="shared" si="337"/>
        <v>Sun</v>
      </c>
      <c r="M2157">
        <f t="shared" si="338"/>
        <v>7</v>
      </c>
      <c r="N2157" t="s">
        <v>22</v>
      </c>
      <c r="O2157" t="s">
        <v>5166</v>
      </c>
      <c r="P2157" t="s">
        <v>5167</v>
      </c>
      <c r="Q2157" t="s">
        <v>111</v>
      </c>
      <c r="R2157" t="s">
        <v>26</v>
      </c>
      <c r="S2157" t="s">
        <v>45</v>
      </c>
      <c r="T2157" t="s">
        <v>46</v>
      </c>
      <c r="U2157" t="str">
        <f t="shared" si="339"/>
        <v>Los Angeles, California, United States</v>
      </c>
      <c r="V2157" t="s">
        <v>47</v>
      </c>
      <c r="W2157" t="s">
        <v>172</v>
      </c>
      <c r="X2157" t="s">
        <v>31</v>
      </c>
      <c r="Y2157" t="s">
        <v>120</v>
      </c>
      <c r="Z2157" t="s">
        <v>173</v>
      </c>
      <c r="AA2157">
        <v>9.94</v>
      </c>
      <c r="AB2157">
        <v>2</v>
      </c>
      <c r="AC2157">
        <v>3.0813999999999999</v>
      </c>
      <c r="AD2157" t="e">
        <v>#N/A</v>
      </c>
      <c r="AE2157" t="s">
        <v>73</v>
      </c>
    </row>
    <row r="2158" spans="1:31" x14ac:dyDescent="0.25">
      <c r="A2158">
        <v>1664</v>
      </c>
      <c r="B2158" t="s">
        <v>5168</v>
      </c>
      <c r="C2158" s="1">
        <v>43793</v>
      </c>
      <c r="D2158">
        <f t="shared" si="331"/>
        <v>24</v>
      </c>
      <c r="E2158" t="str">
        <f t="shared" si="330"/>
        <v>Nov</v>
      </c>
      <c r="F2158">
        <f t="shared" si="332"/>
        <v>2019</v>
      </c>
      <c r="G2158" t="str">
        <f t="shared" si="333"/>
        <v>Sun</v>
      </c>
      <c r="H2158" s="1">
        <v>43795</v>
      </c>
      <c r="I2158">
        <f t="shared" si="334"/>
        <v>26</v>
      </c>
      <c r="J2158" s="1" t="str">
        <f t="shared" si="335"/>
        <v>Nov</v>
      </c>
      <c r="K2158">
        <f t="shared" si="336"/>
        <v>2019</v>
      </c>
      <c r="L2158" s="1" t="str">
        <f t="shared" si="337"/>
        <v>Tue</v>
      </c>
      <c r="M2158">
        <f t="shared" si="338"/>
        <v>2</v>
      </c>
      <c r="N2158" t="s">
        <v>97</v>
      </c>
      <c r="O2158" t="s">
        <v>5169</v>
      </c>
      <c r="P2158" t="s">
        <v>5170</v>
      </c>
      <c r="Q2158" t="s">
        <v>44</v>
      </c>
      <c r="R2158" t="s">
        <v>26</v>
      </c>
      <c r="S2158" t="s">
        <v>407</v>
      </c>
      <c r="T2158" t="s">
        <v>56</v>
      </c>
      <c r="U2158" t="str">
        <f t="shared" si="339"/>
        <v>Dallas, Texas, United States</v>
      </c>
      <c r="V2158" t="s">
        <v>57</v>
      </c>
      <c r="W2158" t="s">
        <v>3028</v>
      </c>
      <c r="X2158" t="s">
        <v>49</v>
      </c>
      <c r="Y2158" t="s">
        <v>50</v>
      </c>
      <c r="Z2158" t="s">
        <v>3029</v>
      </c>
      <c r="AA2158">
        <v>41.92</v>
      </c>
      <c r="AB2158">
        <v>5</v>
      </c>
      <c r="AC2158">
        <v>3.6680000000000001</v>
      </c>
      <c r="AD2158" t="e">
        <v>#N/A</v>
      </c>
      <c r="AE2158" t="s">
        <v>39</v>
      </c>
    </row>
    <row r="2159" spans="1:31" x14ac:dyDescent="0.25">
      <c r="A2159">
        <v>1665</v>
      </c>
      <c r="B2159" t="s">
        <v>5168</v>
      </c>
      <c r="C2159" s="1">
        <v>43793</v>
      </c>
      <c r="D2159">
        <f t="shared" si="331"/>
        <v>24</v>
      </c>
      <c r="E2159" t="str">
        <f t="shared" si="330"/>
        <v>Nov</v>
      </c>
      <c r="F2159">
        <f t="shared" si="332"/>
        <v>2019</v>
      </c>
      <c r="G2159" t="str">
        <f t="shared" si="333"/>
        <v>Sun</v>
      </c>
      <c r="H2159" s="1">
        <v>43795</v>
      </c>
      <c r="I2159">
        <f t="shared" si="334"/>
        <v>26</v>
      </c>
      <c r="J2159" s="1" t="str">
        <f t="shared" si="335"/>
        <v>Nov</v>
      </c>
      <c r="K2159">
        <f t="shared" si="336"/>
        <v>2019</v>
      </c>
      <c r="L2159" s="1" t="str">
        <f t="shared" si="337"/>
        <v>Tue</v>
      </c>
      <c r="M2159">
        <f t="shared" si="338"/>
        <v>2</v>
      </c>
      <c r="N2159" t="s">
        <v>97</v>
      </c>
      <c r="O2159" t="s">
        <v>5169</v>
      </c>
      <c r="P2159" t="s">
        <v>5170</v>
      </c>
      <c r="Q2159" t="s">
        <v>44</v>
      </c>
      <c r="R2159" t="s">
        <v>26</v>
      </c>
      <c r="S2159" t="s">
        <v>407</v>
      </c>
      <c r="T2159" t="s">
        <v>56</v>
      </c>
      <c r="U2159" t="str">
        <f t="shared" si="339"/>
        <v>Dallas, Texas, United States</v>
      </c>
      <c r="V2159" t="s">
        <v>57</v>
      </c>
      <c r="W2159" t="s">
        <v>249</v>
      </c>
      <c r="X2159" t="s">
        <v>36</v>
      </c>
      <c r="Y2159" t="s">
        <v>59</v>
      </c>
      <c r="Z2159" t="s">
        <v>250</v>
      </c>
      <c r="AA2159">
        <v>297.57600000000002</v>
      </c>
      <c r="AB2159">
        <v>3</v>
      </c>
      <c r="AC2159">
        <v>-7.4394</v>
      </c>
      <c r="AD2159" t="e">
        <v>#N/A</v>
      </c>
      <c r="AE2159" t="s">
        <v>39</v>
      </c>
    </row>
    <row r="2160" spans="1:31" x14ac:dyDescent="0.25">
      <c r="A2160">
        <v>1666</v>
      </c>
      <c r="B2160" t="s">
        <v>5168</v>
      </c>
      <c r="C2160" s="1">
        <v>43793</v>
      </c>
      <c r="D2160">
        <f t="shared" si="331"/>
        <v>24</v>
      </c>
      <c r="E2160" t="str">
        <f t="shared" si="330"/>
        <v>Nov</v>
      </c>
      <c r="F2160">
        <f t="shared" si="332"/>
        <v>2019</v>
      </c>
      <c r="G2160" t="str">
        <f t="shared" si="333"/>
        <v>Sun</v>
      </c>
      <c r="H2160" s="1">
        <v>43795</v>
      </c>
      <c r="I2160">
        <f t="shared" si="334"/>
        <v>26</v>
      </c>
      <c r="J2160" s="1" t="str">
        <f t="shared" si="335"/>
        <v>Nov</v>
      </c>
      <c r="K2160">
        <f t="shared" si="336"/>
        <v>2019</v>
      </c>
      <c r="L2160" s="1" t="str">
        <f t="shared" si="337"/>
        <v>Tue</v>
      </c>
      <c r="M2160">
        <f t="shared" si="338"/>
        <v>2</v>
      </c>
      <c r="N2160" t="s">
        <v>97</v>
      </c>
      <c r="O2160" t="s">
        <v>5169</v>
      </c>
      <c r="P2160" t="s">
        <v>5170</v>
      </c>
      <c r="Q2160" t="s">
        <v>44</v>
      </c>
      <c r="R2160" t="s">
        <v>26</v>
      </c>
      <c r="S2160" t="s">
        <v>407</v>
      </c>
      <c r="T2160" t="s">
        <v>56</v>
      </c>
      <c r="U2160" t="str">
        <f t="shared" si="339"/>
        <v>Dallas, Texas, United States</v>
      </c>
      <c r="V2160" t="s">
        <v>57</v>
      </c>
      <c r="W2160" t="s">
        <v>3765</v>
      </c>
      <c r="X2160" t="s">
        <v>49</v>
      </c>
      <c r="Y2160" t="s">
        <v>271</v>
      </c>
      <c r="Z2160" t="s">
        <v>3766</v>
      </c>
      <c r="AA2160">
        <v>4.3440000000000003</v>
      </c>
      <c r="AB2160">
        <v>3</v>
      </c>
      <c r="AC2160">
        <v>0.86880000000000002</v>
      </c>
      <c r="AD2160" t="e">
        <v>#N/A</v>
      </c>
      <c r="AE2160" t="s">
        <v>39</v>
      </c>
    </row>
    <row r="2161" spans="1:31" x14ac:dyDescent="0.25">
      <c r="A2161">
        <v>1667</v>
      </c>
      <c r="B2161" t="s">
        <v>5168</v>
      </c>
      <c r="C2161" s="1">
        <v>43793</v>
      </c>
      <c r="D2161">
        <f t="shared" si="331"/>
        <v>24</v>
      </c>
      <c r="E2161" t="str">
        <f t="shared" si="330"/>
        <v>Nov</v>
      </c>
      <c r="F2161">
        <f t="shared" si="332"/>
        <v>2019</v>
      </c>
      <c r="G2161" t="str">
        <f t="shared" si="333"/>
        <v>Sun</v>
      </c>
      <c r="H2161" s="1">
        <v>43795</v>
      </c>
      <c r="I2161">
        <f t="shared" si="334"/>
        <v>26</v>
      </c>
      <c r="J2161" s="1" t="str">
        <f t="shared" si="335"/>
        <v>Nov</v>
      </c>
      <c r="K2161">
        <f t="shared" si="336"/>
        <v>2019</v>
      </c>
      <c r="L2161" s="1" t="str">
        <f t="shared" si="337"/>
        <v>Tue</v>
      </c>
      <c r="M2161">
        <f t="shared" si="338"/>
        <v>2</v>
      </c>
      <c r="N2161" t="s">
        <v>97</v>
      </c>
      <c r="O2161" t="s">
        <v>5169</v>
      </c>
      <c r="P2161" t="s">
        <v>5170</v>
      </c>
      <c r="Q2161" t="s">
        <v>44</v>
      </c>
      <c r="R2161" t="s">
        <v>26</v>
      </c>
      <c r="S2161" t="s">
        <v>407</v>
      </c>
      <c r="T2161" t="s">
        <v>56</v>
      </c>
      <c r="U2161" t="str">
        <f t="shared" si="339"/>
        <v>Dallas, Texas, United States</v>
      </c>
      <c r="V2161" t="s">
        <v>57</v>
      </c>
      <c r="W2161" t="s">
        <v>5171</v>
      </c>
      <c r="X2161" t="s">
        <v>36</v>
      </c>
      <c r="Y2161" t="s">
        <v>59</v>
      </c>
      <c r="Z2161" t="s">
        <v>5172</v>
      </c>
      <c r="AA2161">
        <v>94.992000000000004</v>
      </c>
      <c r="AB2161">
        <v>2</v>
      </c>
      <c r="AC2161">
        <v>-2.3748</v>
      </c>
      <c r="AD2161" t="e">
        <v>#N/A</v>
      </c>
      <c r="AE2161" t="s">
        <v>39</v>
      </c>
    </row>
    <row r="2162" spans="1:31" x14ac:dyDescent="0.25">
      <c r="A2162">
        <v>1668</v>
      </c>
      <c r="B2162" t="s">
        <v>5168</v>
      </c>
      <c r="C2162" s="1">
        <v>43793</v>
      </c>
      <c r="D2162">
        <f t="shared" si="331"/>
        <v>24</v>
      </c>
      <c r="E2162" t="str">
        <f t="shared" si="330"/>
        <v>Nov</v>
      </c>
      <c r="F2162">
        <f t="shared" si="332"/>
        <v>2019</v>
      </c>
      <c r="G2162" t="str">
        <f t="shared" si="333"/>
        <v>Sun</v>
      </c>
      <c r="H2162" s="1">
        <v>43795</v>
      </c>
      <c r="I2162">
        <f t="shared" si="334"/>
        <v>26</v>
      </c>
      <c r="J2162" s="1" t="str">
        <f t="shared" si="335"/>
        <v>Nov</v>
      </c>
      <c r="K2162">
        <f t="shared" si="336"/>
        <v>2019</v>
      </c>
      <c r="L2162" s="1" t="str">
        <f t="shared" si="337"/>
        <v>Tue</v>
      </c>
      <c r="M2162">
        <f t="shared" si="338"/>
        <v>2</v>
      </c>
      <c r="N2162" t="s">
        <v>97</v>
      </c>
      <c r="O2162" t="s">
        <v>5169</v>
      </c>
      <c r="P2162" t="s">
        <v>5170</v>
      </c>
      <c r="Q2162" t="s">
        <v>44</v>
      </c>
      <c r="R2162" t="s">
        <v>26</v>
      </c>
      <c r="S2162" t="s">
        <v>407</v>
      </c>
      <c r="T2162" t="s">
        <v>56</v>
      </c>
      <c r="U2162" t="str">
        <f t="shared" si="339"/>
        <v>Dallas, Texas, United States</v>
      </c>
      <c r="V2162" t="s">
        <v>57</v>
      </c>
      <c r="W2162" t="s">
        <v>2956</v>
      </c>
      <c r="X2162" t="s">
        <v>49</v>
      </c>
      <c r="Y2162" t="s">
        <v>123</v>
      </c>
      <c r="Z2162" t="s">
        <v>2957</v>
      </c>
      <c r="AA2162">
        <v>74.352000000000004</v>
      </c>
      <c r="AB2162">
        <v>3</v>
      </c>
      <c r="AC2162">
        <v>23.234999999999999</v>
      </c>
      <c r="AD2162" t="e">
        <v>#N/A</v>
      </c>
      <c r="AE2162" t="s">
        <v>39</v>
      </c>
    </row>
    <row r="2163" spans="1:31" x14ac:dyDescent="0.25">
      <c r="A2163">
        <v>1669</v>
      </c>
      <c r="B2163" t="s">
        <v>5168</v>
      </c>
      <c r="C2163" s="1">
        <v>43793</v>
      </c>
      <c r="D2163">
        <f t="shared" si="331"/>
        <v>24</v>
      </c>
      <c r="E2163" t="str">
        <f t="shared" si="330"/>
        <v>Nov</v>
      </c>
      <c r="F2163">
        <f t="shared" si="332"/>
        <v>2019</v>
      </c>
      <c r="G2163" t="str">
        <f t="shared" si="333"/>
        <v>Sun</v>
      </c>
      <c r="H2163" s="1">
        <v>43795</v>
      </c>
      <c r="I2163">
        <f t="shared" si="334"/>
        <v>26</v>
      </c>
      <c r="J2163" s="1" t="str">
        <f t="shared" si="335"/>
        <v>Nov</v>
      </c>
      <c r="K2163">
        <f t="shared" si="336"/>
        <v>2019</v>
      </c>
      <c r="L2163" s="1" t="str">
        <f t="shared" si="337"/>
        <v>Tue</v>
      </c>
      <c r="M2163">
        <f t="shared" si="338"/>
        <v>2</v>
      </c>
      <c r="N2163" t="s">
        <v>97</v>
      </c>
      <c r="O2163" t="s">
        <v>5169</v>
      </c>
      <c r="P2163" t="s">
        <v>5170</v>
      </c>
      <c r="Q2163" t="s">
        <v>44</v>
      </c>
      <c r="R2163" t="s">
        <v>26</v>
      </c>
      <c r="S2163" t="s">
        <v>407</v>
      </c>
      <c r="T2163" t="s">
        <v>56</v>
      </c>
      <c r="U2163" t="str">
        <f t="shared" si="339"/>
        <v>Dallas, Texas, United States</v>
      </c>
      <c r="V2163" t="s">
        <v>57</v>
      </c>
      <c r="W2163" t="s">
        <v>5173</v>
      </c>
      <c r="X2163" t="s">
        <v>49</v>
      </c>
      <c r="Y2163" t="s">
        <v>92</v>
      </c>
      <c r="Z2163" t="s">
        <v>5174</v>
      </c>
      <c r="AA2163">
        <v>14.04</v>
      </c>
      <c r="AB2163">
        <v>3</v>
      </c>
      <c r="AC2163">
        <v>1.5794999999999999</v>
      </c>
      <c r="AD2163" t="e">
        <v>#N/A</v>
      </c>
      <c r="AE2163" t="s">
        <v>39</v>
      </c>
    </row>
    <row r="2164" spans="1:31" x14ac:dyDescent="0.25">
      <c r="A2164">
        <v>1894</v>
      </c>
      <c r="B2164" t="s">
        <v>5175</v>
      </c>
      <c r="C2164" s="1">
        <v>43793</v>
      </c>
      <c r="D2164">
        <f t="shared" si="331"/>
        <v>24</v>
      </c>
      <c r="E2164" t="str">
        <f t="shared" si="330"/>
        <v>Nov</v>
      </c>
      <c r="F2164">
        <f t="shared" si="332"/>
        <v>2019</v>
      </c>
      <c r="G2164" t="str">
        <f t="shared" si="333"/>
        <v>Sun</v>
      </c>
      <c r="H2164" s="1">
        <v>43798</v>
      </c>
      <c r="I2164">
        <f t="shared" si="334"/>
        <v>29</v>
      </c>
      <c r="J2164" s="1" t="str">
        <f t="shared" si="335"/>
        <v>Nov</v>
      </c>
      <c r="K2164">
        <f t="shared" si="336"/>
        <v>2019</v>
      </c>
      <c r="L2164" s="1" t="str">
        <f t="shared" si="337"/>
        <v>Fri</v>
      </c>
      <c r="M2164">
        <f t="shared" si="338"/>
        <v>5</v>
      </c>
      <c r="N2164" t="s">
        <v>22</v>
      </c>
      <c r="O2164" t="s">
        <v>5176</v>
      </c>
      <c r="P2164" t="s">
        <v>5177</v>
      </c>
      <c r="Q2164" t="s">
        <v>44</v>
      </c>
      <c r="R2164" t="s">
        <v>26</v>
      </c>
      <c r="S2164" t="s">
        <v>5178</v>
      </c>
      <c r="T2164" t="s">
        <v>1137</v>
      </c>
      <c r="U2164" t="str">
        <f t="shared" si="339"/>
        <v>Medford, Oregon, United States</v>
      </c>
      <c r="V2164" t="s">
        <v>47</v>
      </c>
      <c r="W2164" t="s">
        <v>2606</v>
      </c>
      <c r="X2164" t="s">
        <v>49</v>
      </c>
      <c r="Y2164" t="s">
        <v>123</v>
      </c>
      <c r="Z2164" t="s">
        <v>2607</v>
      </c>
      <c r="AA2164">
        <v>24.783999999999999</v>
      </c>
      <c r="AB2164">
        <v>1</v>
      </c>
      <c r="AC2164">
        <v>7.7450000000000001</v>
      </c>
      <c r="AD2164" t="e">
        <v>#N/A</v>
      </c>
      <c r="AE2164" t="s">
        <v>39</v>
      </c>
    </row>
    <row r="2165" spans="1:31" x14ac:dyDescent="0.25">
      <c r="A2165">
        <v>3525</v>
      </c>
      <c r="B2165" t="s">
        <v>5179</v>
      </c>
      <c r="C2165" s="1">
        <v>43793</v>
      </c>
      <c r="D2165">
        <f t="shared" si="331"/>
        <v>24</v>
      </c>
      <c r="E2165" t="str">
        <f t="shared" si="330"/>
        <v>Nov</v>
      </c>
      <c r="F2165">
        <f t="shared" si="332"/>
        <v>2019</v>
      </c>
      <c r="G2165" t="str">
        <f t="shared" si="333"/>
        <v>Sun</v>
      </c>
      <c r="H2165" s="1">
        <v>43797</v>
      </c>
      <c r="I2165">
        <f t="shared" si="334"/>
        <v>28</v>
      </c>
      <c r="J2165" s="1" t="str">
        <f t="shared" si="335"/>
        <v>Nov</v>
      </c>
      <c r="K2165">
        <f t="shared" si="336"/>
        <v>2019</v>
      </c>
      <c r="L2165" s="1" t="str">
        <f t="shared" si="337"/>
        <v>Thu</v>
      </c>
      <c r="M2165">
        <f t="shared" si="338"/>
        <v>4</v>
      </c>
      <c r="N2165" t="s">
        <v>22</v>
      </c>
      <c r="O2165" t="s">
        <v>5180</v>
      </c>
      <c r="P2165" t="s">
        <v>5181</v>
      </c>
      <c r="Q2165" t="s">
        <v>44</v>
      </c>
      <c r="R2165" t="s">
        <v>26</v>
      </c>
      <c r="S2165" t="s">
        <v>407</v>
      </c>
      <c r="T2165" t="s">
        <v>56</v>
      </c>
      <c r="U2165" t="str">
        <f t="shared" si="339"/>
        <v>Dallas, Texas, United States</v>
      </c>
      <c r="V2165" t="s">
        <v>57</v>
      </c>
      <c r="W2165" t="s">
        <v>400</v>
      </c>
      <c r="X2165" t="s">
        <v>36</v>
      </c>
      <c r="Y2165" t="s">
        <v>37</v>
      </c>
      <c r="Z2165" t="s">
        <v>401</v>
      </c>
      <c r="AA2165">
        <v>657.55200000000002</v>
      </c>
      <c r="AB2165">
        <v>6</v>
      </c>
      <c r="AC2165">
        <v>49.316400000000002</v>
      </c>
      <c r="AD2165" t="e">
        <v>#N/A</v>
      </c>
      <c r="AE2165" t="s">
        <v>39</v>
      </c>
    </row>
    <row r="2166" spans="1:31" x14ac:dyDescent="0.25">
      <c r="A2166">
        <v>3891</v>
      </c>
      <c r="B2166" t="s">
        <v>5182</v>
      </c>
      <c r="C2166" s="1">
        <v>43793</v>
      </c>
      <c r="D2166">
        <f t="shared" si="331"/>
        <v>24</v>
      </c>
      <c r="E2166" t="str">
        <f t="shared" si="330"/>
        <v>Nov</v>
      </c>
      <c r="F2166">
        <f t="shared" si="332"/>
        <v>2019</v>
      </c>
      <c r="G2166" t="str">
        <f t="shared" si="333"/>
        <v>Sun</v>
      </c>
      <c r="H2166" s="1">
        <v>43799</v>
      </c>
      <c r="I2166">
        <f t="shared" si="334"/>
        <v>30</v>
      </c>
      <c r="J2166" s="1" t="str">
        <f t="shared" si="335"/>
        <v>Nov</v>
      </c>
      <c r="K2166">
        <f t="shared" si="336"/>
        <v>2019</v>
      </c>
      <c r="L2166" s="1" t="str">
        <f t="shared" si="337"/>
        <v>Sat</v>
      </c>
      <c r="M2166">
        <f t="shared" si="338"/>
        <v>6</v>
      </c>
      <c r="N2166" t="s">
        <v>22</v>
      </c>
      <c r="O2166" t="s">
        <v>5183</v>
      </c>
      <c r="P2166" t="s">
        <v>5184</v>
      </c>
      <c r="Q2166" t="s">
        <v>25</v>
      </c>
      <c r="R2166" t="s">
        <v>26</v>
      </c>
      <c r="S2166" t="s">
        <v>45</v>
      </c>
      <c r="T2166" t="s">
        <v>46</v>
      </c>
      <c r="U2166" t="str">
        <f t="shared" si="339"/>
        <v>Los Angeles, California, United States</v>
      </c>
      <c r="V2166" t="s">
        <v>47</v>
      </c>
      <c r="W2166" t="s">
        <v>2381</v>
      </c>
      <c r="X2166" t="s">
        <v>36</v>
      </c>
      <c r="Y2166" t="s">
        <v>59</v>
      </c>
      <c r="Z2166" t="s">
        <v>2382</v>
      </c>
      <c r="AA2166">
        <v>659.9</v>
      </c>
      <c r="AB2166">
        <v>2</v>
      </c>
      <c r="AC2166">
        <v>217.767</v>
      </c>
      <c r="AD2166" t="e">
        <v>#N/A</v>
      </c>
      <c r="AE2166" t="s">
        <v>34</v>
      </c>
    </row>
    <row r="2167" spans="1:31" x14ac:dyDescent="0.25">
      <c r="A2167">
        <v>3892</v>
      </c>
      <c r="B2167" t="s">
        <v>5182</v>
      </c>
      <c r="C2167" s="1">
        <v>43793</v>
      </c>
      <c r="D2167">
        <f t="shared" si="331"/>
        <v>24</v>
      </c>
      <c r="E2167" t="str">
        <f t="shared" si="330"/>
        <v>Nov</v>
      </c>
      <c r="F2167">
        <f t="shared" si="332"/>
        <v>2019</v>
      </c>
      <c r="G2167" t="str">
        <f t="shared" si="333"/>
        <v>Sun</v>
      </c>
      <c r="H2167" s="1">
        <v>43799</v>
      </c>
      <c r="I2167">
        <f t="shared" si="334"/>
        <v>30</v>
      </c>
      <c r="J2167" s="1" t="str">
        <f t="shared" si="335"/>
        <v>Nov</v>
      </c>
      <c r="K2167">
        <f t="shared" si="336"/>
        <v>2019</v>
      </c>
      <c r="L2167" s="1" t="str">
        <f t="shared" si="337"/>
        <v>Sat</v>
      </c>
      <c r="M2167">
        <f t="shared" si="338"/>
        <v>6</v>
      </c>
      <c r="N2167" t="s">
        <v>22</v>
      </c>
      <c r="O2167" t="s">
        <v>5183</v>
      </c>
      <c r="P2167" t="s">
        <v>5184</v>
      </c>
      <c r="Q2167" t="s">
        <v>25</v>
      </c>
      <c r="R2167" t="s">
        <v>26</v>
      </c>
      <c r="S2167" t="s">
        <v>45</v>
      </c>
      <c r="T2167" t="s">
        <v>46</v>
      </c>
      <c r="U2167" t="str">
        <f t="shared" si="339"/>
        <v>Los Angeles, California, United States</v>
      </c>
      <c r="V2167" t="s">
        <v>47</v>
      </c>
      <c r="W2167" t="s">
        <v>4160</v>
      </c>
      <c r="X2167" t="s">
        <v>31</v>
      </c>
      <c r="Y2167" t="s">
        <v>262</v>
      </c>
      <c r="Z2167" t="s">
        <v>4161</v>
      </c>
      <c r="AA2167">
        <v>1684.752</v>
      </c>
      <c r="AB2167">
        <v>6</v>
      </c>
      <c r="AC2167">
        <v>210.59399999999999</v>
      </c>
      <c r="AD2167" t="e">
        <v>#N/A</v>
      </c>
      <c r="AE2167" t="s">
        <v>39</v>
      </c>
    </row>
    <row r="2168" spans="1:31" x14ac:dyDescent="0.25">
      <c r="A2168">
        <v>3893</v>
      </c>
      <c r="B2168" t="s">
        <v>5182</v>
      </c>
      <c r="C2168" s="1">
        <v>43793</v>
      </c>
      <c r="D2168">
        <f t="shared" si="331"/>
        <v>24</v>
      </c>
      <c r="E2168" t="str">
        <f t="shared" si="330"/>
        <v>Nov</v>
      </c>
      <c r="F2168">
        <f t="shared" si="332"/>
        <v>2019</v>
      </c>
      <c r="G2168" t="str">
        <f t="shared" si="333"/>
        <v>Sun</v>
      </c>
      <c r="H2168" s="1">
        <v>43799</v>
      </c>
      <c r="I2168">
        <f t="shared" si="334"/>
        <v>30</v>
      </c>
      <c r="J2168" s="1" t="str">
        <f t="shared" si="335"/>
        <v>Nov</v>
      </c>
      <c r="K2168">
        <f t="shared" si="336"/>
        <v>2019</v>
      </c>
      <c r="L2168" s="1" t="str">
        <f t="shared" si="337"/>
        <v>Sat</v>
      </c>
      <c r="M2168">
        <f t="shared" si="338"/>
        <v>6</v>
      </c>
      <c r="N2168" t="s">
        <v>22</v>
      </c>
      <c r="O2168" t="s">
        <v>5183</v>
      </c>
      <c r="P2168" t="s">
        <v>5184</v>
      </c>
      <c r="Q2168" t="s">
        <v>25</v>
      </c>
      <c r="R2168" t="s">
        <v>26</v>
      </c>
      <c r="S2168" t="s">
        <v>45</v>
      </c>
      <c r="T2168" t="s">
        <v>46</v>
      </c>
      <c r="U2168" t="str">
        <f t="shared" si="339"/>
        <v>Los Angeles, California, United States</v>
      </c>
      <c r="V2168" t="s">
        <v>47</v>
      </c>
      <c r="W2168" t="s">
        <v>148</v>
      </c>
      <c r="X2168" t="s">
        <v>36</v>
      </c>
      <c r="Y2168" t="s">
        <v>59</v>
      </c>
      <c r="Z2168" t="s">
        <v>149</v>
      </c>
      <c r="AA2168">
        <v>559.91999999999996</v>
      </c>
      <c r="AB2168">
        <v>8</v>
      </c>
      <c r="AC2168">
        <v>190.37280000000001</v>
      </c>
      <c r="AD2168" t="e">
        <v>#N/A</v>
      </c>
      <c r="AE2168" t="s">
        <v>34</v>
      </c>
    </row>
    <row r="2169" spans="1:31" x14ac:dyDescent="0.25">
      <c r="A2169">
        <v>4116</v>
      </c>
      <c r="B2169" t="s">
        <v>5185</v>
      </c>
      <c r="C2169" s="1">
        <v>43793</v>
      </c>
      <c r="D2169">
        <f t="shared" si="331"/>
        <v>24</v>
      </c>
      <c r="E2169" t="str">
        <f t="shared" si="330"/>
        <v>Nov</v>
      </c>
      <c r="F2169">
        <f t="shared" si="332"/>
        <v>2019</v>
      </c>
      <c r="G2169" t="str">
        <f t="shared" si="333"/>
        <v>Sun</v>
      </c>
      <c r="H2169" s="1">
        <v>43796</v>
      </c>
      <c r="I2169">
        <f t="shared" si="334"/>
        <v>27</v>
      </c>
      <c r="J2169" s="1" t="str">
        <f t="shared" si="335"/>
        <v>Nov</v>
      </c>
      <c r="K2169">
        <f t="shared" si="336"/>
        <v>2019</v>
      </c>
      <c r="L2169" s="1" t="str">
        <f t="shared" si="337"/>
        <v>Wed</v>
      </c>
      <c r="M2169">
        <f t="shared" si="338"/>
        <v>3</v>
      </c>
      <c r="N2169" t="s">
        <v>41</v>
      </c>
      <c r="O2169" t="s">
        <v>4221</v>
      </c>
      <c r="P2169" t="s">
        <v>4222</v>
      </c>
      <c r="Q2169" t="s">
        <v>44</v>
      </c>
      <c r="R2169" t="s">
        <v>26</v>
      </c>
      <c r="S2169" t="s">
        <v>162</v>
      </c>
      <c r="T2169" t="s">
        <v>163</v>
      </c>
      <c r="U2169" t="str">
        <f t="shared" si="339"/>
        <v>Seattle, Washington, United States</v>
      </c>
      <c r="V2169" t="s">
        <v>47</v>
      </c>
      <c r="W2169" t="s">
        <v>903</v>
      </c>
      <c r="X2169" t="s">
        <v>49</v>
      </c>
      <c r="Y2169" t="s">
        <v>75</v>
      </c>
      <c r="Z2169" t="s">
        <v>5186</v>
      </c>
      <c r="AA2169">
        <v>1219.96</v>
      </c>
      <c r="AB2169">
        <v>5</v>
      </c>
      <c r="AC2169">
        <v>381.23750000000001</v>
      </c>
      <c r="AD2169" t="e">
        <v>#N/A</v>
      </c>
      <c r="AE2169" t="s">
        <v>34</v>
      </c>
    </row>
    <row r="2170" spans="1:31" x14ac:dyDescent="0.25">
      <c r="A2170">
        <v>4272</v>
      </c>
      <c r="B2170" t="s">
        <v>5187</v>
      </c>
      <c r="C2170" s="1">
        <v>43793</v>
      </c>
      <c r="D2170">
        <f t="shared" si="331"/>
        <v>24</v>
      </c>
      <c r="E2170" t="str">
        <f t="shared" si="330"/>
        <v>Nov</v>
      </c>
      <c r="F2170">
        <f t="shared" si="332"/>
        <v>2019</v>
      </c>
      <c r="G2170" t="str">
        <f t="shared" si="333"/>
        <v>Sun</v>
      </c>
      <c r="H2170" s="1">
        <v>43796</v>
      </c>
      <c r="I2170">
        <f t="shared" si="334"/>
        <v>27</v>
      </c>
      <c r="J2170" s="1" t="str">
        <f t="shared" si="335"/>
        <v>Nov</v>
      </c>
      <c r="K2170">
        <f t="shared" si="336"/>
        <v>2019</v>
      </c>
      <c r="L2170" s="1" t="str">
        <f t="shared" si="337"/>
        <v>Wed</v>
      </c>
      <c r="M2170">
        <f t="shared" si="338"/>
        <v>3</v>
      </c>
      <c r="N2170" t="s">
        <v>97</v>
      </c>
      <c r="O2170" t="s">
        <v>145</v>
      </c>
      <c r="P2170" t="s">
        <v>146</v>
      </c>
      <c r="Q2170" t="s">
        <v>25</v>
      </c>
      <c r="R2170" t="s">
        <v>26</v>
      </c>
      <c r="S2170" t="s">
        <v>1542</v>
      </c>
      <c r="T2170" t="s">
        <v>28</v>
      </c>
      <c r="U2170" t="str">
        <f t="shared" si="339"/>
        <v>Baltimore, Maryland, United States</v>
      </c>
      <c r="V2170" t="s">
        <v>29</v>
      </c>
      <c r="W2170" t="s">
        <v>4913</v>
      </c>
      <c r="X2170" t="s">
        <v>31</v>
      </c>
      <c r="Y2170" t="s">
        <v>120</v>
      </c>
      <c r="Z2170" t="s">
        <v>4914</v>
      </c>
      <c r="AA2170">
        <v>207.76</v>
      </c>
      <c r="AB2170">
        <v>4</v>
      </c>
      <c r="AC2170">
        <v>85.181600000000003</v>
      </c>
      <c r="AD2170" t="e">
        <v>#N/A</v>
      </c>
      <c r="AE2170" t="s">
        <v>73</v>
      </c>
    </row>
    <row r="2171" spans="1:31" x14ac:dyDescent="0.25">
      <c r="A2171">
        <v>5701</v>
      </c>
      <c r="B2171" t="s">
        <v>5188</v>
      </c>
      <c r="C2171" s="1">
        <v>43793</v>
      </c>
      <c r="D2171">
        <f t="shared" si="331"/>
        <v>24</v>
      </c>
      <c r="E2171" t="str">
        <f t="shared" si="330"/>
        <v>Nov</v>
      </c>
      <c r="F2171">
        <f t="shared" si="332"/>
        <v>2019</v>
      </c>
      <c r="G2171" t="str">
        <f t="shared" si="333"/>
        <v>Sun</v>
      </c>
      <c r="H2171" s="1">
        <v>43795</v>
      </c>
      <c r="I2171">
        <f t="shared" si="334"/>
        <v>26</v>
      </c>
      <c r="J2171" s="1" t="str">
        <f t="shared" si="335"/>
        <v>Nov</v>
      </c>
      <c r="K2171">
        <f t="shared" si="336"/>
        <v>2019</v>
      </c>
      <c r="L2171" s="1" t="str">
        <f t="shared" si="337"/>
        <v>Tue</v>
      </c>
      <c r="M2171">
        <f t="shared" si="338"/>
        <v>2</v>
      </c>
      <c r="N2171" t="s">
        <v>41</v>
      </c>
      <c r="O2171" t="s">
        <v>1763</v>
      </c>
      <c r="P2171" t="s">
        <v>1764</v>
      </c>
      <c r="Q2171" t="s">
        <v>111</v>
      </c>
      <c r="R2171" t="s">
        <v>26</v>
      </c>
      <c r="S2171" t="s">
        <v>303</v>
      </c>
      <c r="T2171" t="s">
        <v>156</v>
      </c>
      <c r="U2171" t="str">
        <f t="shared" si="339"/>
        <v>Cleveland, Ohio, United States</v>
      </c>
      <c r="V2171" t="s">
        <v>29</v>
      </c>
      <c r="W2171" t="s">
        <v>5189</v>
      </c>
      <c r="X2171" t="s">
        <v>49</v>
      </c>
      <c r="Y2171" t="s">
        <v>204</v>
      </c>
      <c r="Z2171" t="s">
        <v>5190</v>
      </c>
      <c r="AA2171">
        <v>40.752000000000002</v>
      </c>
      <c r="AB2171">
        <v>3</v>
      </c>
      <c r="AC2171">
        <v>15.282</v>
      </c>
      <c r="AD2171" t="e">
        <v>#N/A</v>
      </c>
      <c r="AE2171" t="s">
        <v>39</v>
      </c>
    </row>
    <row r="2172" spans="1:31" x14ac:dyDescent="0.25">
      <c r="A2172">
        <v>5702</v>
      </c>
      <c r="B2172" t="s">
        <v>5188</v>
      </c>
      <c r="C2172" s="1">
        <v>43793</v>
      </c>
      <c r="D2172">
        <f t="shared" si="331"/>
        <v>24</v>
      </c>
      <c r="E2172" t="str">
        <f t="shared" si="330"/>
        <v>Nov</v>
      </c>
      <c r="F2172">
        <f t="shared" si="332"/>
        <v>2019</v>
      </c>
      <c r="G2172" t="str">
        <f t="shared" si="333"/>
        <v>Sun</v>
      </c>
      <c r="H2172" s="1">
        <v>43795</v>
      </c>
      <c r="I2172">
        <f t="shared" si="334"/>
        <v>26</v>
      </c>
      <c r="J2172" s="1" t="str">
        <f t="shared" si="335"/>
        <v>Nov</v>
      </c>
      <c r="K2172">
        <f t="shared" si="336"/>
        <v>2019</v>
      </c>
      <c r="L2172" s="1" t="str">
        <f t="shared" si="337"/>
        <v>Tue</v>
      </c>
      <c r="M2172">
        <f t="shared" si="338"/>
        <v>2</v>
      </c>
      <c r="N2172" t="s">
        <v>41</v>
      </c>
      <c r="O2172" t="s">
        <v>1763</v>
      </c>
      <c r="P2172" t="s">
        <v>1764</v>
      </c>
      <c r="Q2172" t="s">
        <v>111</v>
      </c>
      <c r="R2172" t="s">
        <v>26</v>
      </c>
      <c r="S2172" t="s">
        <v>303</v>
      </c>
      <c r="T2172" t="s">
        <v>156</v>
      </c>
      <c r="U2172" t="str">
        <f t="shared" si="339"/>
        <v>Cleveland, Ohio, United States</v>
      </c>
      <c r="V2172" t="s">
        <v>29</v>
      </c>
      <c r="W2172" t="s">
        <v>1060</v>
      </c>
      <c r="X2172" t="s">
        <v>36</v>
      </c>
      <c r="Y2172" t="s">
        <v>59</v>
      </c>
      <c r="Z2172" t="s">
        <v>1061</v>
      </c>
      <c r="AA2172">
        <v>139.96</v>
      </c>
      <c r="AB2172">
        <v>5</v>
      </c>
      <c r="AC2172">
        <v>-22.743500000000001</v>
      </c>
      <c r="AD2172" t="e">
        <v>#N/A</v>
      </c>
      <c r="AE2172" t="s">
        <v>39</v>
      </c>
    </row>
    <row r="2173" spans="1:31" x14ac:dyDescent="0.25">
      <c r="A2173">
        <v>6244</v>
      </c>
      <c r="B2173" t="s">
        <v>5191</v>
      </c>
      <c r="C2173" s="1">
        <v>43793</v>
      </c>
      <c r="D2173">
        <f t="shared" si="331"/>
        <v>24</v>
      </c>
      <c r="E2173" t="str">
        <f t="shared" si="330"/>
        <v>Nov</v>
      </c>
      <c r="F2173">
        <f t="shared" si="332"/>
        <v>2019</v>
      </c>
      <c r="G2173" t="str">
        <f t="shared" si="333"/>
        <v>Sun</v>
      </c>
      <c r="H2173" s="1">
        <v>43797</v>
      </c>
      <c r="I2173">
        <f t="shared" si="334"/>
        <v>28</v>
      </c>
      <c r="J2173" s="1" t="str">
        <f t="shared" si="335"/>
        <v>Nov</v>
      </c>
      <c r="K2173">
        <f t="shared" si="336"/>
        <v>2019</v>
      </c>
      <c r="L2173" s="1" t="str">
        <f t="shared" si="337"/>
        <v>Thu</v>
      </c>
      <c r="M2173">
        <f t="shared" si="338"/>
        <v>4</v>
      </c>
      <c r="N2173" t="s">
        <v>22</v>
      </c>
      <c r="O2173" t="s">
        <v>1618</v>
      </c>
      <c r="P2173" t="s">
        <v>1619</v>
      </c>
      <c r="Q2173" t="s">
        <v>111</v>
      </c>
      <c r="R2173" t="s">
        <v>26</v>
      </c>
      <c r="S2173" t="s">
        <v>5192</v>
      </c>
      <c r="T2173" t="s">
        <v>163</v>
      </c>
      <c r="U2173" t="str">
        <f t="shared" si="339"/>
        <v>Bellevue, Washington, United States</v>
      </c>
      <c r="V2173" t="s">
        <v>47</v>
      </c>
      <c r="W2173" t="s">
        <v>780</v>
      </c>
      <c r="X2173" t="s">
        <v>49</v>
      </c>
      <c r="Y2173" t="s">
        <v>634</v>
      </c>
      <c r="Z2173" t="s">
        <v>781</v>
      </c>
      <c r="AA2173">
        <v>25.35</v>
      </c>
      <c r="AB2173">
        <v>3</v>
      </c>
      <c r="AC2173">
        <v>7.6050000000000004</v>
      </c>
      <c r="AD2173" t="e">
        <v>#N/A</v>
      </c>
      <c r="AE2173" t="s">
        <v>73</v>
      </c>
    </row>
    <row r="2174" spans="1:31" x14ac:dyDescent="0.25">
      <c r="A2174">
        <v>8373</v>
      </c>
      <c r="B2174" t="s">
        <v>5193</v>
      </c>
      <c r="C2174" s="1">
        <v>43793</v>
      </c>
      <c r="D2174">
        <f t="shared" si="331"/>
        <v>24</v>
      </c>
      <c r="E2174" t="str">
        <f t="shared" si="330"/>
        <v>Nov</v>
      </c>
      <c r="F2174">
        <f t="shared" si="332"/>
        <v>2019</v>
      </c>
      <c r="G2174" t="str">
        <f t="shared" si="333"/>
        <v>Sun</v>
      </c>
      <c r="H2174" s="1">
        <v>43800</v>
      </c>
      <c r="I2174">
        <f t="shared" si="334"/>
        <v>1</v>
      </c>
      <c r="J2174" s="1" t="str">
        <f t="shared" si="335"/>
        <v>Dec</v>
      </c>
      <c r="K2174">
        <f t="shared" si="336"/>
        <v>2019</v>
      </c>
      <c r="L2174" s="1" t="str">
        <f t="shared" si="337"/>
        <v>Sun</v>
      </c>
      <c r="M2174">
        <f t="shared" si="338"/>
        <v>7</v>
      </c>
      <c r="N2174" t="s">
        <v>22</v>
      </c>
      <c r="O2174" t="s">
        <v>3303</v>
      </c>
      <c r="P2174" t="s">
        <v>3304</v>
      </c>
      <c r="Q2174" t="s">
        <v>111</v>
      </c>
      <c r="R2174" t="s">
        <v>26</v>
      </c>
      <c r="S2174" t="s">
        <v>162</v>
      </c>
      <c r="T2174" t="s">
        <v>163</v>
      </c>
      <c r="U2174" t="str">
        <f t="shared" si="339"/>
        <v>Seattle, Washington, United States</v>
      </c>
      <c r="V2174" t="s">
        <v>47</v>
      </c>
      <c r="W2174" t="s">
        <v>4533</v>
      </c>
      <c r="X2174" t="s">
        <v>31</v>
      </c>
      <c r="Y2174" t="s">
        <v>120</v>
      </c>
      <c r="Z2174" t="s">
        <v>4534</v>
      </c>
      <c r="AA2174">
        <v>82.26</v>
      </c>
      <c r="AB2174">
        <v>3</v>
      </c>
      <c r="AC2174">
        <v>33.726599999999998</v>
      </c>
      <c r="AD2174" t="e">
        <v>#N/A</v>
      </c>
      <c r="AE2174" t="s">
        <v>34</v>
      </c>
    </row>
    <row r="2175" spans="1:31" x14ac:dyDescent="0.25">
      <c r="A2175">
        <v>9770</v>
      </c>
      <c r="B2175" t="s">
        <v>5194</v>
      </c>
      <c r="C2175" s="1">
        <v>43793</v>
      </c>
      <c r="D2175">
        <f t="shared" si="331"/>
        <v>24</v>
      </c>
      <c r="E2175" t="str">
        <f t="shared" si="330"/>
        <v>Nov</v>
      </c>
      <c r="F2175">
        <f t="shared" si="332"/>
        <v>2019</v>
      </c>
      <c r="G2175" t="str">
        <f t="shared" si="333"/>
        <v>Sun</v>
      </c>
      <c r="H2175" s="1">
        <v>43799</v>
      </c>
      <c r="I2175">
        <f t="shared" si="334"/>
        <v>30</v>
      </c>
      <c r="J2175" s="1" t="str">
        <f t="shared" si="335"/>
        <v>Nov</v>
      </c>
      <c r="K2175">
        <f t="shared" si="336"/>
        <v>2019</v>
      </c>
      <c r="L2175" s="1" t="str">
        <f t="shared" si="337"/>
        <v>Sat</v>
      </c>
      <c r="M2175">
        <f t="shared" si="338"/>
        <v>6</v>
      </c>
      <c r="N2175" t="s">
        <v>22</v>
      </c>
      <c r="O2175" t="s">
        <v>398</v>
      </c>
      <c r="P2175" t="s">
        <v>399</v>
      </c>
      <c r="Q2175" t="s">
        <v>111</v>
      </c>
      <c r="R2175" t="s">
        <v>26</v>
      </c>
      <c r="S2175" t="s">
        <v>2973</v>
      </c>
      <c r="T2175" t="s">
        <v>101</v>
      </c>
      <c r="U2175" t="str">
        <f t="shared" si="339"/>
        <v>Hialeah, Florida, United States</v>
      </c>
      <c r="V2175" t="s">
        <v>82</v>
      </c>
      <c r="W2175" t="s">
        <v>5195</v>
      </c>
      <c r="X2175" t="s">
        <v>31</v>
      </c>
      <c r="Y2175" t="s">
        <v>32</v>
      </c>
      <c r="Z2175" t="s">
        <v>5196</v>
      </c>
      <c r="AA2175">
        <v>339.92</v>
      </c>
      <c r="AB2175">
        <v>5</v>
      </c>
      <c r="AC2175">
        <v>8.4979999999999993</v>
      </c>
      <c r="AD2175" t="e">
        <v>#N/A</v>
      </c>
      <c r="AE2175" t="s">
        <v>73</v>
      </c>
    </row>
    <row r="2176" spans="1:31" x14ac:dyDescent="0.25">
      <c r="A2176">
        <v>9771</v>
      </c>
      <c r="B2176" t="s">
        <v>5194</v>
      </c>
      <c r="C2176" s="1">
        <v>43793</v>
      </c>
      <c r="D2176">
        <f t="shared" si="331"/>
        <v>24</v>
      </c>
      <c r="E2176" t="str">
        <f t="shared" si="330"/>
        <v>Nov</v>
      </c>
      <c r="F2176">
        <f t="shared" si="332"/>
        <v>2019</v>
      </c>
      <c r="G2176" t="str">
        <f t="shared" si="333"/>
        <v>Sun</v>
      </c>
      <c r="H2176" s="1">
        <v>43799</v>
      </c>
      <c r="I2176">
        <f t="shared" si="334"/>
        <v>30</v>
      </c>
      <c r="J2176" s="1" t="str">
        <f t="shared" si="335"/>
        <v>Nov</v>
      </c>
      <c r="K2176">
        <f t="shared" si="336"/>
        <v>2019</v>
      </c>
      <c r="L2176" s="1" t="str">
        <f t="shared" si="337"/>
        <v>Sat</v>
      </c>
      <c r="M2176">
        <f t="shared" si="338"/>
        <v>6</v>
      </c>
      <c r="N2176" t="s">
        <v>22</v>
      </c>
      <c r="O2176" t="s">
        <v>398</v>
      </c>
      <c r="P2176" t="s">
        <v>399</v>
      </c>
      <c r="Q2176" t="s">
        <v>111</v>
      </c>
      <c r="R2176" t="s">
        <v>26</v>
      </c>
      <c r="S2176" t="s">
        <v>2973</v>
      </c>
      <c r="T2176" t="s">
        <v>101</v>
      </c>
      <c r="U2176" t="str">
        <f t="shared" si="339"/>
        <v>Hialeah, Florida, United States</v>
      </c>
      <c r="V2176" t="s">
        <v>82</v>
      </c>
      <c r="W2176" t="s">
        <v>2983</v>
      </c>
      <c r="X2176" t="s">
        <v>49</v>
      </c>
      <c r="Y2176" t="s">
        <v>123</v>
      </c>
      <c r="Z2176" t="s">
        <v>2984</v>
      </c>
      <c r="AA2176">
        <v>10.528</v>
      </c>
      <c r="AB2176">
        <v>4</v>
      </c>
      <c r="AC2176">
        <v>3.4216000000000002</v>
      </c>
      <c r="AD2176" t="e">
        <v>#N/A</v>
      </c>
      <c r="AE2176" t="s">
        <v>39</v>
      </c>
    </row>
    <row r="2177" spans="1:31" x14ac:dyDescent="0.25">
      <c r="A2177">
        <v>9772</v>
      </c>
      <c r="B2177" t="s">
        <v>5194</v>
      </c>
      <c r="C2177" s="1">
        <v>43793</v>
      </c>
      <c r="D2177">
        <f t="shared" si="331"/>
        <v>24</v>
      </c>
      <c r="E2177" t="str">
        <f t="shared" si="330"/>
        <v>Nov</v>
      </c>
      <c r="F2177">
        <f t="shared" si="332"/>
        <v>2019</v>
      </c>
      <c r="G2177" t="str">
        <f t="shared" si="333"/>
        <v>Sun</v>
      </c>
      <c r="H2177" s="1">
        <v>43799</v>
      </c>
      <c r="I2177">
        <f t="shared" si="334"/>
        <v>30</v>
      </c>
      <c r="J2177" s="1" t="str">
        <f t="shared" si="335"/>
        <v>Nov</v>
      </c>
      <c r="K2177">
        <f t="shared" si="336"/>
        <v>2019</v>
      </c>
      <c r="L2177" s="1" t="str">
        <f t="shared" si="337"/>
        <v>Sat</v>
      </c>
      <c r="M2177">
        <f t="shared" si="338"/>
        <v>6</v>
      </c>
      <c r="N2177" t="s">
        <v>22</v>
      </c>
      <c r="O2177" t="s">
        <v>398</v>
      </c>
      <c r="P2177" t="s">
        <v>399</v>
      </c>
      <c r="Q2177" t="s">
        <v>111</v>
      </c>
      <c r="R2177" t="s">
        <v>26</v>
      </c>
      <c r="S2177" t="s">
        <v>2973</v>
      </c>
      <c r="T2177" t="s">
        <v>101</v>
      </c>
      <c r="U2177" t="str">
        <f t="shared" si="339"/>
        <v>Hialeah, Florida, United States</v>
      </c>
      <c r="V2177" t="s">
        <v>82</v>
      </c>
      <c r="W2177" t="s">
        <v>5197</v>
      </c>
      <c r="X2177" t="s">
        <v>49</v>
      </c>
      <c r="Y2177" t="s">
        <v>282</v>
      </c>
      <c r="Z2177" t="s">
        <v>5198</v>
      </c>
      <c r="AA2177">
        <v>42.384</v>
      </c>
      <c r="AB2177">
        <v>2</v>
      </c>
      <c r="AC2177">
        <v>4.2384000000000004</v>
      </c>
      <c r="AD2177" t="e">
        <v>#N/A</v>
      </c>
      <c r="AE2177" t="s">
        <v>73</v>
      </c>
    </row>
    <row r="2178" spans="1:31" x14ac:dyDescent="0.25">
      <c r="A2178">
        <v>3464</v>
      </c>
      <c r="B2178" t="s">
        <v>5199</v>
      </c>
      <c r="C2178" s="1">
        <v>43794</v>
      </c>
      <c r="D2178">
        <f t="shared" si="331"/>
        <v>25</v>
      </c>
      <c r="E2178" t="str">
        <f t="shared" ref="E2178:E2241" si="340">TEXT(C2178,"mmm")</f>
        <v>Nov</v>
      </c>
      <c r="F2178">
        <f t="shared" si="332"/>
        <v>2019</v>
      </c>
      <c r="G2178" t="str">
        <f t="shared" si="333"/>
        <v>Mon</v>
      </c>
      <c r="H2178" s="1">
        <v>43799</v>
      </c>
      <c r="I2178">
        <f t="shared" si="334"/>
        <v>30</v>
      </c>
      <c r="J2178" s="1" t="str">
        <f t="shared" si="335"/>
        <v>Nov</v>
      </c>
      <c r="K2178">
        <f t="shared" si="336"/>
        <v>2019</v>
      </c>
      <c r="L2178" s="1" t="str">
        <f t="shared" si="337"/>
        <v>Sat</v>
      </c>
      <c r="M2178">
        <f t="shared" si="338"/>
        <v>5</v>
      </c>
      <c r="N2178" t="s">
        <v>22</v>
      </c>
      <c r="O2178" t="s">
        <v>4212</v>
      </c>
      <c r="P2178" t="s">
        <v>4213</v>
      </c>
      <c r="Q2178" t="s">
        <v>111</v>
      </c>
      <c r="R2178" t="s">
        <v>26</v>
      </c>
      <c r="S2178" t="s">
        <v>100</v>
      </c>
      <c r="T2178" t="s">
        <v>101</v>
      </c>
      <c r="U2178" t="str">
        <f t="shared" si="339"/>
        <v>Jacksonville, Florida, United States</v>
      </c>
      <c r="V2178" t="s">
        <v>82</v>
      </c>
      <c r="W2178" t="s">
        <v>2279</v>
      </c>
      <c r="X2178" t="s">
        <v>49</v>
      </c>
      <c r="Y2178" t="s">
        <v>123</v>
      </c>
      <c r="Z2178" t="s">
        <v>2280</v>
      </c>
      <c r="AA2178">
        <v>5.08</v>
      </c>
      <c r="AB2178">
        <v>1</v>
      </c>
      <c r="AC2178">
        <v>1.651</v>
      </c>
      <c r="AD2178" t="e">
        <v>#N/A</v>
      </c>
      <c r="AE2178" t="s">
        <v>73</v>
      </c>
    </row>
    <row r="2179" spans="1:31" x14ac:dyDescent="0.25">
      <c r="A2179">
        <v>6574</v>
      </c>
      <c r="B2179" t="s">
        <v>5200</v>
      </c>
      <c r="C2179" s="1">
        <v>43794</v>
      </c>
      <c r="D2179">
        <f t="shared" ref="D2179:D2242" si="341">DAY(C2179)</f>
        <v>25</v>
      </c>
      <c r="E2179" t="str">
        <f t="shared" si="340"/>
        <v>Nov</v>
      </c>
      <c r="F2179">
        <f t="shared" ref="F2179:F2242" si="342">YEAR(C2179)</f>
        <v>2019</v>
      </c>
      <c r="G2179" t="str">
        <f t="shared" ref="G2179:G2242" si="343">TEXT(C2179,"ddd")</f>
        <v>Mon</v>
      </c>
      <c r="H2179" s="1">
        <v>43799</v>
      </c>
      <c r="I2179">
        <f t="shared" ref="I2179:I2242" si="344">DAY(H2179)</f>
        <v>30</v>
      </c>
      <c r="J2179" s="1" t="str">
        <f t="shared" ref="J2179:J2242" si="345">TEXT(H2179,"mmm")</f>
        <v>Nov</v>
      </c>
      <c r="K2179">
        <f t="shared" ref="K2179:K2242" si="346">YEAR(H2179)</f>
        <v>2019</v>
      </c>
      <c r="L2179" s="1" t="str">
        <f t="shared" ref="L2179:L2242" si="347">TEXT(H2179,"ddd")</f>
        <v>Sat</v>
      </c>
      <c r="M2179">
        <f t="shared" ref="M2179:M2242" si="348">H2179-C2179</f>
        <v>5</v>
      </c>
      <c r="N2179" t="s">
        <v>22</v>
      </c>
      <c r="O2179" t="s">
        <v>5201</v>
      </c>
      <c r="P2179" t="s">
        <v>5202</v>
      </c>
      <c r="Q2179" t="s">
        <v>25</v>
      </c>
      <c r="R2179" t="s">
        <v>26</v>
      </c>
      <c r="S2179" t="s">
        <v>339</v>
      </c>
      <c r="T2179" t="s">
        <v>202</v>
      </c>
      <c r="U2179" t="str">
        <f t="shared" ref="U2179:U2242" si="349">CONCATENATE(S2179,", ",T2179,", ",R2179)</f>
        <v>Plainfield, New Jersey, United States</v>
      </c>
      <c r="V2179" t="s">
        <v>29</v>
      </c>
      <c r="W2179" t="s">
        <v>2266</v>
      </c>
      <c r="X2179" t="s">
        <v>49</v>
      </c>
      <c r="Y2179" t="s">
        <v>50</v>
      </c>
      <c r="Z2179" t="s">
        <v>2267</v>
      </c>
      <c r="AA2179">
        <v>563.4</v>
      </c>
      <c r="AB2179">
        <v>4</v>
      </c>
      <c r="AC2179">
        <v>67.608000000000004</v>
      </c>
      <c r="AD2179" t="e">
        <v>#N/A</v>
      </c>
      <c r="AE2179" t="s">
        <v>73</v>
      </c>
    </row>
    <row r="2180" spans="1:31" x14ac:dyDescent="0.25">
      <c r="A2180">
        <v>6575</v>
      </c>
      <c r="B2180" t="s">
        <v>5200</v>
      </c>
      <c r="C2180" s="1">
        <v>43794</v>
      </c>
      <c r="D2180">
        <f t="shared" si="341"/>
        <v>25</v>
      </c>
      <c r="E2180" t="str">
        <f t="shared" si="340"/>
        <v>Nov</v>
      </c>
      <c r="F2180">
        <f t="shared" si="342"/>
        <v>2019</v>
      </c>
      <c r="G2180" t="str">
        <f t="shared" si="343"/>
        <v>Mon</v>
      </c>
      <c r="H2180" s="1">
        <v>43799</v>
      </c>
      <c r="I2180">
        <f t="shared" si="344"/>
        <v>30</v>
      </c>
      <c r="J2180" s="1" t="str">
        <f t="shared" si="345"/>
        <v>Nov</v>
      </c>
      <c r="K2180">
        <f t="shared" si="346"/>
        <v>2019</v>
      </c>
      <c r="L2180" s="1" t="str">
        <f t="shared" si="347"/>
        <v>Sat</v>
      </c>
      <c r="M2180">
        <f t="shared" si="348"/>
        <v>5</v>
      </c>
      <c r="N2180" t="s">
        <v>22</v>
      </c>
      <c r="O2180" t="s">
        <v>5201</v>
      </c>
      <c r="P2180" t="s">
        <v>5202</v>
      </c>
      <c r="Q2180" t="s">
        <v>25</v>
      </c>
      <c r="R2180" t="s">
        <v>26</v>
      </c>
      <c r="S2180" t="s">
        <v>339</v>
      </c>
      <c r="T2180" t="s">
        <v>202</v>
      </c>
      <c r="U2180" t="str">
        <f t="shared" si="349"/>
        <v>Plainfield, New Jersey, United States</v>
      </c>
      <c r="V2180" t="s">
        <v>29</v>
      </c>
      <c r="W2180" t="s">
        <v>5203</v>
      </c>
      <c r="X2180" t="s">
        <v>36</v>
      </c>
      <c r="Y2180" t="s">
        <v>445</v>
      </c>
      <c r="Z2180" t="s">
        <v>5204</v>
      </c>
      <c r="AA2180">
        <v>319.92</v>
      </c>
      <c r="AB2180">
        <v>8</v>
      </c>
      <c r="AC2180">
        <v>118.3704</v>
      </c>
      <c r="AD2180" t="e">
        <v>#N/A</v>
      </c>
      <c r="AE2180" t="s">
        <v>34</v>
      </c>
    </row>
    <row r="2181" spans="1:31" x14ac:dyDescent="0.25">
      <c r="A2181">
        <v>6978</v>
      </c>
      <c r="B2181" t="s">
        <v>5205</v>
      </c>
      <c r="C2181" s="1">
        <v>43794</v>
      </c>
      <c r="D2181">
        <f t="shared" si="341"/>
        <v>25</v>
      </c>
      <c r="E2181" t="str">
        <f t="shared" si="340"/>
        <v>Nov</v>
      </c>
      <c r="F2181">
        <f t="shared" si="342"/>
        <v>2019</v>
      </c>
      <c r="G2181" t="str">
        <f t="shared" si="343"/>
        <v>Mon</v>
      </c>
      <c r="H2181" s="1">
        <v>43797</v>
      </c>
      <c r="I2181">
        <f t="shared" si="344"/>
        <v>28</v>
      </c>
      <c r="J2181" s="1" t="str">
        <f t="shared" si="345"/>
        <v>Nov</v>
      </c>
      <c r="K2181">
        <f t="shared" si="346"/>
        <v>2019</v>
      </c>
      <c r="L2181" s="1" t="str">
        <f t="shared" si="347"/>
        <v>Thu</v>
      </c>
      <c r="M2181">
        <f t="shared" si="348"/>
        <v>3</v>
      </c>
      <c r="N2181" t="s">
        <v>41</v>
      </c>
      <c r="O2181" t="s">
        <v>4510</v>
      </c>
      <c r="P2181" t="s">
        <v>4511</v>
      </c>
      <c r="Q2181" t="s">
        <v>44</v>
      </c>
      <c r="R2181" t="s">
        <v>26</v>
      </c>
      <c r="S2181" t="s">
        <v>3851</v>
      </c>
      <c r="T2181" t="s">
        <v>1447</v>
      </c>
      <c r="U2181" t="str">
        <f t="shared" si="349"/>
        <v>Jonesboro, Arkansas, United States</v>
      </c>
      <c r="V2181" t="s">
        <v>82</v>
      </c>
      <c r="W2181" t="s">
        <v>2968</v>
      </c>
      <c r="X2181" t="s">
        <v>36</v>
      </c>
      <c r="Y2181" t="s">
        <v>37</v>
      </c>
      <c r="Z2181" t="s">
        <v>2969</v>
      </c>
      <c r="AA2181">
        <v>59.98</v>
      </c>
      <c r="AB2181">
        <v>2</v>
      </c>
      <c r="AC2181">
        <v>17.994</v>
      </c>
      <c r="AD2181" t="e">
        <v>#N/A</v>
      </c>
      <c r="AE2181" t="s">
        <v>73</v>
      </c>
    </row>
    <row r="2182" spans="1:31" x14ac:dyDescent="0.25">
      <c r="A2182">
        <v>7687</v>
      </c>
      <c r="B2182" t="s">
        <v>5206</v>
      </c>
      <c r="C2182" s="1">
        <v>43794</v>
      </c>
      <c r="D2182">
        <f t="shared" si="341"/>
        <v>25</v>
      </c>
      <c r="E2182" t="str">
        <f t="shared" si="340"/>
        <v>Nov</v>
      </c>
      <c r="F2182">
        <f t="shared" si="342"/>
        <v>2019</v>
      </c>
      <c r="G2182" t="str">
        <f t="shared" si="343"/>
        <v>Mon</v>
      </c>
      <c r="H2182" s="1">
        <v>43798</v>
      </c>
      <c r="I2182">
        <f t="shared" si="344"/>
        <v>29</v>
      </c>
      <c r="J2182" s="1" t="str">
        <f t="shared" si="345"/>
        <v>Nov</v>
      </c>
      <c r="K2182">
        <f t="shared" si="346"/>
        <v>2019</v>
      </c>
      <c r="L2182" s="1" t="str">
        <f t="shared" si="347"/>
        <v>Fri</v>
      </c>
      <c r="M2182">
        <f t="shared" si="348"/>
        <v>4</v>
      </c>
      <c r="N2182" t="s">
        <v>22</v>
      </c>
      <c r="O2182" t="s">
        <v>4936</v>
      </c>
      <c r="P2182" t="s">
        <v>4937</v>
      </c>
      <c r="Q2182" t="s">
        <v>25</v>
      </c>
      <c r="R2182" t="s">
        <v>26</v>
      </c>
      <c r="S2182" t="s">
        <v>584</v>
      </c>
      <c r="T2182" t="s">
        <v>883</v>
      </c>
      <c r="U2182" t="str">
        <f t="shared" si="349"/>
        <v>Jackson, Michigan, United States</v>
      </c>
      <c r="V2182" t="s">
        <v>57</v>
      </c>
      <c r="W2182" t="s">
        <v>349</v>
      </c>
      <c r="X2182" t="s">
        <v>31</v>
      </c>
      <c r="Y2182" t="s">
        <v>71</v>
      </c>
      <c r="Z2182" t="s">
        <v>350</v>
      </c>
      <c r="AA2182">
        <v>1568.61</v>
      </c>
      <c r="AB2182">
        <v>9</v>
      </c>
      <c r="AC2182">
        <v>329.40809999999999</v>
      </c>
      <c r="AD2182" t="e">
        <v>#N/A</v>
      </c>
      <c r="AE2182" t="s">
        <v>34</v>
      </c>
    </row>
    <row r="2183" spans="1:31" x14ac:dyDescent="0.25">
      <c r="A2183">
        <v>7688</v>
      </c>
      <c r="B2183" t="s">
        <v>5206</v>
      </c>
      <c r="C2183" s="1">
        <v>43794</v>
      </c>
      <c r="D2183">
        <f t="shared" si="341"/>
        <v>25</v>
      </c>
      <c r="E2183" t="str">
        <f t="shared" si="340"/>
        <v>Nov</v>
      </c>
      <c r="F2183">
        <f t="shared" si="342"/>
        <v>2019</v>
      </c>
      <c r="G2183" t="str">
        <f t="shared" si="343"/>
        <v>Mon</v>
      </c>
      <c r="H2183" s="1">
        <v>43798</v>
      </c>
      <c r="I2183">
        <f t="shared" si="344"/>
        <v>29</v>
      </c>
      <c r="J2183" s="1" t="str">
        <f t="shared" si="345"/>
        <v>Nov</v>
      </c>
      <c r="K2183">
        <f t="shared" si="346"/>
        <v>2019</v>
      </c>
      <c r="L2183" s="1" t="str">
        <f t="shared" si="347"/>
        <v>Fri</v>
      </c>
      <c r="M2183">
        <f t="shared" si="348"/>
        <v>4</v>
      </c>
      <c r="N2183" t="s">
        <v>22</v>
      </c>
      <c r="O2183" t="s">
        <v>4936</v>
      </c>
      <c r="P2183" t="s">
        <v>4937</v>
      </c>
      <c r="Q2183" t="s">
        <v>25</v>
      </c>
      <c r="R2183" t="s">
        <v>26</v>
      </c>
      <c r="S2183" t="s">
        <v>584</v>
      </c>
      <c r="T2183" t="s">
        <v>883</v>
      </c>
      <c r="U2183" t="str">
        <f t="shared" si="349"/>
        <v>Jackson, Michigan, United States</v>
      </c>
      <c r="V2183" t="s">
        <v>57</v>
      </c>
      <c r="W2183" t="s">
        <v>2079</v>
      </c>
      <c r="X2183" t="s">
        <v>49</v>
      </c>
      <c r="Y2183" t="s">
        <v>75</v>
      </c>
      <c r="Z2183" t="s">
        <v>2080</v>
      </c>
      <c r="AA2183">
        <v>17.3</v>
      </c>
      <c r="AB2183">
        <v>1</v>
      </c>
      <c r="AC2183">
        <v>8.3040000000000003</v>
      </c>
      <c r="AD2183" t="e">
        <v>#N/A</v>
      </c>
      <c r="AE2183" t="s">
        <v>34</v>
      </c>
    </row>
    <row r="2184" spans="1:31" x14ac:dyDescent="0.25">
      <c r="A2184">
        <v>7689</v>
      </c>
      <c r="B2184" t="s">
        <v>5206</v>
      </c>
      <c r="C2184" s="1">
        <v>43794</v>
      </c>
      <c r="D2184">
        <f t="shared" si="341"/>
        <v>25</v>
      </c>
      <c r="E2184" t="str">
        <f t="shared" si="340"/>
        <v>Nov</v>
      </c>
      <c r="F2184">
        <f t="shared" si="342"/>
        <v>2019</v>
      </c>
      <c r="G2184" t="str">
        <f t="shared" si="343"/>
        <v>Mon</v>
      </c>
      <c r="H2184" s="1">
        <v>43798</v>
      </c>
      <c r="I2184">
        <f t="shared" si="344"/>
        <v>29</v>
      </c>
      <c r="J2184" s="1" t="str">
        <f t="shared" si="345"/>
        <v>Nov</v>
      </c>
      <c r="K2184">
        <f t="shared" si="346"/>
        <v>2019</v>
      </c>
      <c r="L2184" s="1" t="str">
        <f t="shared" si="347"/>
        <v>Fri</v>
      </c>
      <c r="M2184">
        <f t="shared" si="348"/>
        <v>4</v>
      </c>
      <c r="N2184" t="s">
        <v>22</v>
      </c>
      <c r="O2184" t="s">
        <v>4936</v>
      </c>
      <c r="P2184" t="s">
        <v>4937</v>
      </c>
      <c r="Q2184" t="s">
        <v>25</v>
      </c>
      <c r="R2184" t="s">
        <v>26</v>
      </c>
      <c r="S2184" t="s">
        <v>584</v>
      </c>
      <c r="T2184" t="s">
        <v>883</v>
      </c>
      <c r="U2184" t="str">
        <f t="shared" si="349"/>
        <v>Jackson, Michigan, United States</v>
      </c>
      <c r="V2184" t="s">
        <v>57</v>
      </c>
      <c r="W2184" t="s">
        <v>2056</v>
      </c>
      <c r="X2184" t="s">
        <v>36</v>
      </c>
      <c r="Y2184" t="s">
        <v>59</v>
      </c>
      <c r="Z2184" t="s">
        <v>2057</v>
      </c>
      <c r="AA2184">
        <v>160</v>
      </c>
      <c r="AB2184">
        <v>8</v>
      </c>
      <c r="AC2184">
        <v>62.4</v>
      </c>
      <c r="AD2184" t="e">
        <v>#N/A</v>
      </c>
      <c r="AE2184" t="s">
        <v>34</v>
      </c>
    </row>
    <row r="2185" spans="1:31" x14ac:dyDescent="0.25">
      <c r="A2185">
        <v>7772</v>
      </c>
      <c r="B2185" t="s">
        <v>5207</v>
      </c>
      <c r="C2185" s="1">
        <v>43794</v>
      </c>
      <c r="D2185">
        <f t="shared" si="341"/>
        <v>25</v>
      </c>
      <c r="E2185" t="str">
        <f t="shared" si="340"/>
        <v>Nov</v>
      </c>
      <c r="F2185">
        <f t="shared" si="342"/>
        <v>2019</v>
      </c>
      <c r="G2185" t="str">
        <f t="shared" si="343"/>
        <v>Mon</v>
      </c>
      <c r="H2185" s="1">
        <v>43801</v>
      </c>
      <c r="I2185">
        <f t="shared" si="344"/>
        <v>2</v>
      </c>
      <c r="J2185" s="1" t="str">
        <f t="shared" si="345"/>
        <v>Dec</v>
      </c>
      <c r="K2185">
        <f t="shared" si="346"/>
        <v>2019</v>
      </c>
      <c r="L2185" s="1" t="str">
        <f t="shared" si="347"/>
        <v>Mon</v>
      </c>
      <c r="M2185">
        <f t="shared" si="348"/>
        <v>7</v>
      </c>
      <c r="N2185" t="s">
        <v>22</v>
      </c>
      <c r="O2185" t="s">
        <v>4114</v>
      </c>
      <c r="P2185" t="s">
        <v>4115</v>
      </c>
      <c r="Q2185" t="s">
        <v>44</v>
      </c>
      <c r="R2185" t="s">
        <v>26</v>
      </c>
      <c r="S2185" t="s">
        <v>530</v>
      </c>
      <c r="T2185" t="s">
        <v>156</v>
      </c>
      <c r="U2185" t="str">
        <f t="shared" si="349"/>
        <v>Lancaster, Ohio, United States</v>
      </c>
      <c r="V2185" t="s">
        <v>29</v>
      </c>
      <c r="W2185" t="s">
        <v>3316</v>
      </c>
      <c r="X2185" t="s">
        <v>49</v>
      </c>
      <c r="Y2185" t="s">
        <v>75</v>
      </c>
      <c r="Z2185" t="s">
        <v>3317</v>
      </c>
      <c r="AA2185">
        <v>456.58800000000002</v>
      </c>
      <c r="AB2185">
        <v>2</v>
      </c>
      <c r="AC2185">
        <v>-304.392</v>
      </c>
      <c r="AD2185" t="e">
        <v>#N/A</v>
      </c>
      <c r="AE2185" t="s">
        <v>39</v>
      </c>
    </row>
    <row r="2186" spans="1:31" x14ac:dyDescent="0.25">
      <c r="A2186">
        <v>7773</v>
      </c>
      <c r="B2186" t="s">
        <v>5207</v>
      </c>
      <c r="C2186" s="1">
        <v>43794</v>
      </c>
      <c r="D2186">
        <f t="shared" si="341"/>
        <v>25</v>
      </c>
      <c r="E2186" t="str">
        <f t="shared" si="340"/>
        <v>Nov</v>
      </c>
      <c r="F2186">
        <f t="shared" si="342"/>
        <v>2019</v>
      </c>
      <c r="G2186" t="str">
        <f t="shared" si="343"/>
        <v>Mon</v>
      </c>
      <c r="H2186" s="1">
        <v>43801</v>
      </c>
      <c r="I2186">
        <f t="shared" si="344"/>
        <v>2</v>
      </c>
      <c r="J2186" s="1" t="str">
        <f t="shared" si="345"/>
        <v>Dec</v>
      </c>
      <c r="K2186">
        <f t="shared" si="346"/>
        <v>2019</v>
      </c>
      <c r="L2186" s="1" t="str">
        <f t="shared" si="347"/>
        <v>Mon</v>
      </c>
      <c r="M2186">
        <f t="shared" si="348"/>
        <v>7</v>
      </c>
      <c r="N2186" t="s">
        <v>22</v>
      </c>
      <c r="O2186" t="s">
        <v>4114</v>
      </c>
      <c r="P2186" t="s">
        <v>4115</v>
      </c>
      <c r="Q2186" t="s">
        <v>44</v>
      </c>
      <c r="R2186" t="s">
        <v>26</v>
      </c>
      <c r="S2186" t="s">
        <v>530</v>
      </c>
      <c r="T2186" t="s">
        <v>156</v>
      </c>
      <c r="U2186" t="str">
        <f t="shared" si="349"/>
        <v>Lancaster, Ohio, United States</v>
      </c>
      <c r="V2186" t="s">
        <v>29</v>
      </c>
      <c r="W2186" t="s">
        <v>5208</v>
      </c>
      <c r="X2186" t="s">
        <v>36</v>
      </c>
      <c r="Y2186" t="s">
        <v>445</v>
      </c>
      <c r="Z2186" t="s">
        <v>5209</v>
      </c>
      <c r="AA2186">
        <v>4499.9849999999997</v>
      </c>
      <c r="AB2186">
        <v>5</v>
      </c>
      <c r="AC2186">
        <v>-6599.9780000000001</v>
      </c>
      <c r="AD2186" t="e">
        <v>#N/A</v>
      </c>
      <c r="AE2186" t="s">
        <v>39</v>
      </c>
    </row>
    <row r="2187" spans="1:31" x14ac:dyDescent="0.25">
      <c r="A2187">
        <v>7774</v>
      </c>
      <c r="B2187" t="s">
        <v>5207</v>
      </c>
      <c r="C2187" s="1">
        <v>43794</v>
      </c>
      <c r="D2187">
        <f t="shared" si="341"/>
        <v>25</v>
      </c>
      <c r="E2187" t="str">
        <f t="shared" si="340"/>
        <v>Nov</v>
      </c>
      <c r="F2187">
        <f t="shared" si="342"/>
        <v>2019</v>
      </c>
      <c r="G2187" t="str">
        <f t="shared" si="343"/>
        <v>Mon</v>
      </c>
      <c r="H2187" s="1">
        <v>43801</v>
      </c>
      <c r="I2187">
        <f t="shared" si="344"/>
        <v>2</v>
      </c>
      <c r="J2187" s="1" t="str">
        <f t="shared" si="345"/>
        <v>Dec</v>
      </c>
      <c r="K2187">
        <f t="shared" si="346"/>
        <v>2019</v>
      </c>
      <c r="L2187" s="1" t="str">
        <f t="shared" si="347"/>
        <v>Mon</v>
      </c>
      <c r="M2187">
        <f t="shared" si="348"/>
        <v>7</v>
      </c>
      <c r="N2187" t="s">
        <v>22</v>
      </c>
      <c r="O2187" t="s">
        <v>4114</v>
      </c>
      <c r="P2187" t="s">
        <v>4115</v>
      </c>
      <c r="Q2187" t="s">
        <v>44</v>
      </c>
      <c r="R2187" t="s">
        <v>26</v>
      </c>
      <c r="S2187" t="s">
        <v>530</v>
      </c>
      <c r="T2187" t="s">
        <v>156</v>
      </c>
      <c r="U2187" t="str">
        <f t="shared" si="349"/>
        <v>Lancaster, Ohio, United States</v>
      </c>
      <c r="V2187" t="s">
        <v>29</v>
      </c>
      <c r="W2187" t="s">
        <v>5210</v>
      </c>
      <c r="X2187" t="s">
        <v>36</v>
      </c>
      <c r="Y2187" t="s">
        <v>59</v>
      </c>
      <c r="Z2187" t="s">
        <v>5211</v>
      </c>
      <c r="AA2187">
        <v>59.975999999999999</v>
      </c>
      <c r="AB2187">
        <v>3</v>
      </c>
      <c r="AC2187">
        <v>11.995200000000001</v>
      </c>
      <c r="AD2187" t="e">
        <v>#N/A</v>
      </c>
      <c r="AE2187" t="s">
        <v>39</v>
      </c>
    </row>
    <row r="2188" spans="1:31" x14ac:dyDescent="0.25">
      <c r="A2188">
        <v>8343</v>
      </c>
      <c r="B2188" t="s">
        <v>5212</v>
      </c>
      <c r="C2188" s="1">
        <v>43794</v>
      </c>
      <c r="D2188">
        <f t="shared" si="341"/>
        <v>25</v>
      </c>
      <c r="E2188" t="str">
        <f t="shared" si="340"/>
        <v>Nov</v>
      </c>
      <c r="F2188">
        <f t="shared" si="342"/>
        <v>2019</v>
      </c>
      <c r="G2188" t="str">
        <f t="shared" si="343"/>
        <v>Mon</v>
      </c>
      <c r="H2188" s="1">
        <v>43799</v>
      </c>
      <c r="I2188">
        <f t="shared" si="344"/>
        <v>30</v>
      </c>
      <c r="J2188" s="1" t="str">
        <f t="shared" si="345"/>
        <v>Nov</v>
      </c>
      <c r="K2188">
        <f t="shared" si="346"/>
        <v>2019</v>
      </c>
      <c r="L2188" s="1" t="str">
        <f t="shared" si="347"/>
        <v>Sat</v>
      </c>
      <c r="M2188">
        <f t="shared" si="348"/>
        <v>5</v>
      </c>
      <c r="N2188" t="s">
        <v>22</v>
      </c>
      <c r="O2188" t="s">
        <v>3573</v>
      </c>
      <c r="P2188" t="s">
        <v>3574</v>
      </c>
      <c r="Q2188" t="s">
        <v>44</v>
      </c>
      <c r="R2188" t="s">
        <v>26</v>
      </c>
      <c r="S2188" t="s">
        <v>2942</v>
      </c>
      <c r="T2188" t="s">
        <v>2240</v>
      </c>
      <c r="U2188" t="str">
        <f t="shared" si="349"/>
        <v>Huntsville, Alabama, United States</v>
      </c>
      <c r="V2188" t="s">
        <v>82</v>
      </c>
      <c r="W2188" t="s">
        <v>3028</v>
      </c>
      <c r="X2188" t="s">
        <v>49</v>
      </c>
      <c r="Y2188" t="s">
        <v>50</v>
      </c>
      <c r="Z2188" t="s">
        <v>3029</v>
      </c>
      <c r="AA2188">
        <v>73.36</v>
      </c>
      <c r="AB2188">
        <v>7</v>
      </c>
      <c r="AC2188">
        <v>19.807200000000002</v>
      </c>
      <c r="AD2188" t="e">
        <v>#N/A</v>
      </c>
      <c r="AE2188" t="s">
        <v>73</v>
      </c>
    </row>
    <row r="2189" spans="1:31" x14ac:dyDescent="0.25">
      <c r="A2189">
        <v>8647</v>
      </c>
      <c r="B2189" t="s">
        <v>5213</v>
      </c>
      <c r="C2189" s="1">
        <v>43794</v>
      </c>
      <c r="D2189">
        <f t="shared" si="341"/>
        <v>25</v>
      </c>
      <c r="E2189" t="str">
        <f t="shared" si="340"/>
        <v>Nov</v>
      </c>
      <c r="F2189">
        <f t="shared" si="342"/>
        <v>2019</v>
      </c>
      <c r="G2189" t="str">
        <f t="shared" si="343"/>
        <v>Mon</v>
      </c>
      <c r="H2189" s="1">
        <v>43798</v>
      </c>
      <c r="I2189">
        <f t="shared" si="344"/>
        <v>29</v>
      </c>
      <c r="J2189" s="1" t="str">
        <f t="shared" si="345"/>
        <v>Nov</v>
      </c>
      <c r="K2189">
        <f t="shared" si="346"/>
        <v>2019</v>
      </c>
      <c r="L2189" s="1" t="str">
        <f t="shared" si="347"/>
        <v>Fri</v>
      </c>
      <c r="M2189">
        <f t="shared" si="348"/>
        <v>4</v>
      </c>
      <c r="N2189" t="s">
        <v>22</v>
      </c>
      <c r="O2189" t="s">
        <v>5214</v>
      </c>
      <c r="P2189" t="s">
        <v>5215</v>
      </c>
      <c r="Q2189" t="s">
        <v>44</v>
      </c>
      <c r="R2189" t="s">
        <v>26</v>
      </c>
      <c r="S2189" t="s">
        <v>45</v>
      </c>
      <c r="T2189" t="s">
        <v>46</v>
      </c>
      <c r="U2189" t="str">
        <f t="shared" si="349"/>
        <v>Los Angeles, California, United States</v>
      </c>
      <c r="V2189" t="s">
        <v>47</v>
      </c>
      <c r="W2189" t="s">
        <v>5216</v>
      </c>
      <c r="X2189" t="s">
        <v>31</v>
      </c>
      <c r="Y2189" t="s">
        <v>262</v>
      </c>
      <c r="Z2189" t="s">
        <v>5217</v>
      </c>
      <c r="AA2189">
        <v>194.352</v>
      </c>
      <c r="AB2189">
        <v>3</v>
      </c>
      <c r="AC2189">
        <v>19.435199999999998</v>
      </c>
      <c r="AD2189" t="e">
        <v>#N/A</v>
      </c>
      <c r="AE2189" t="s">
        <v>34</v>
      </c>
    </row>
    <row r="2190" spans="1:31" x14ac:dyDescent="0.25">
      <c r="A2190">
        <v>1452</v>
      </c>
      <c r="B2190" t="s">
        <v>5218</v>
      </c>
      <c r="C2190" s="1">
        <v>43795</v>
      </c>
      <c r="D2190">
        <f t="shared" si="341"/>
        <v>26</v>
      </c>
      <c r="E2190" t="str">
        <f t="shared" si="340"/>
        <v>Nov</v>
      </c>
      <c r="F2190">
        <f t="shared" si="342"/>
        <v>2019</v>
      </c>
      <c r="G2190" t="str">
        <f t="shared" si="343"/>
        <v>Tue</v>
      </c>
      <c r="H2190" s="1">
        <v>43798</v>
      </c>
      <c r="I2190">
        <f t="shared" si="344"/>
        <v>29</v>
      </c>
      <c r="J2190" s="1" t="str">
        <f t="shared" si="345"/>
        <v>Nov</v>
      </c>
      <c r="K2190">
        <f t="shared" si="346"/>
        <v>2019</v>
      </c>
      <c r="L2190" s="1" t="str">
        <f t="shared" si="347"/>
        <v>Fri</v>
      </c>
      <c r="M2190">
        <f t="shared" si="348"/>
        <v>3</v>
      </c>
      <c r="N2190" t="s">
        <v>41</v>
      </c>
      <c r="O2190" t="s">
        <v>3090</v>
      </c>
      <c r="P2190" t="s">
        <v>3091</v>
      </c>
      <c r="Q2190" t="s">
        <v>25</v>
      </c>
      <c r="R2190" t="s">
        <v>26</v>
      </c>
      <c r="S2190" t="s">
        <v>4380</v>
      </c>
      <c r="T2190" t="s">
        <v>2240</v>
      </c>
      <c r="U2190" t="str">
        <f t="shared" si="349"/>
        <v>Mobile, Alabama, United States</v>
      </c>
      <c r="V2190" t="s">
        <v>82</v>
      </c>
      <c r="W2190" t="s">
        <v>5219</v>
      </c>
      <c r="X2190" t="s">
        <v>49</v>
      </c>
      <c r="Y2190" t="s">
        <v>123</v>
      </c>
      <c r="Z2190" t="s">
        <v>403</v>
      </c>
      <c r="AA2190">
        <v>70.98</v>
      </c>
      <c r="AB2190">
        <v>7</v>
      </c>
      <c r="AC2190">
        <v>34.780200000000001</v>
      </c>
      <c r="AD2190" t="e">
        <v>#N/A</v>
      </c>
      <c r="AE2190" t="s">
        <v>34</v>
      </c>
    </row>
    <row r="2191" spans="1:31" x14ac:dyDescent="0.25">
      <c r="A2191">
        <v>1453</v>
      </c>
      <c r="B2191" t="s">
        <v>5218</v>
      </c>
      <c r="C2191" s="1">
        <v>43795</v>
      </c>
      <c r="D2191">
        <f t="shared" si="341"/>
        <v>26</v>
      </c>
      <c r="E2191" t="str">
        <f t="shared" si="340"/>
        <v>Nov</v>
      </c>
      <c r="F2191">
        <f t="shared" si="342"/>
        <v>2019</v>
      </c>
      <c r="G2191" t="str">
        <f t="shared" si="343"/>
        <v>Tue</v>
      </c>
      <c r="H2191" s="1">
        <v>43798</v>
      </c>
      <c r="I2191">
        <f t="shared" si="344"/>
        <v>29</v>
      </c>
      <c r="J2191" s="1" t="str">
        <f t="shared" si="345"/>
        <v>Nov</v>
      </c>
      <c r="K2191">
        <f t="shared" si="346"/>
        <v>2019</v>
      </c>
      <c r="L2191" s="1" t="str">
        <f t="shared" si="347"/>
        <v>Fri</v>
      </c>
      <c r="M2191">
        <f t="shared" si="348"/>
        <v>3</v>
      </c>
      <c r="N2191" t="s">
        <v>41</v>
      </c>
      <c r="O2191" t="s">
        <v>3090</v>
      </c>
      <c r="P2191" t="s">
        <v>3091</v>
      </c>
      <c r="Q2191" t="s">
        <v>25</v>
      </c>
      <c r="R2191" t="s">
        <v>26</v>
      </c>
      <c r="S2191" t="s">
        <v>4380</v>
      </c>
      <c r="T2191" t="s">
        <v>2240</v>
      </c>
      <c r="U2191" t="str">
        <f t="shared" si="349"/>
        <v>Mobile, Alabama, United States</v>
      </c>
      <c r="V2191" t="s">
        <v>82</v>
      </c>
      <c r="W2191" t="s">
        <v>3550</v>
      </c>
      <c r="X2191" t="s">
        <v>49</v>
      </c>
      <c r="Y2191" t="s">
        <v>75</v>
      </c>
      <c r="Z2191" t="s">
        <v>3551</v>
      </c>
      <c r="AA2191">
        <v>91.68</v>
      </c>
      <c r="AB2191">
        <v>3</v>
      </c>
      <c r="AC2191">
        <v>45.84</v>
      </c>
      <c r="AD2191" t="e">
        <v>#N/A</v>
      </c>
      <c r="AE2191" t="s">
        <v>73</v>
      </c>
    </row>
    <row r="2192" spans="1:31" x14ac:dyDescent="0.25">
      <c r="A2192">
        <v>1454</v>
      </c>
      <c r="B2192" t="s">
        <v>5218</v>
      </c>
      <c r="C2192" s="1">
        <v>43795</v>
      </c>
      <c r="D2192">
        <f t="shared" si="341"/>
        <v>26</v>
      </c>
      <c r="E2192" t="str">
        <f t="shared" si="340"/>
        <v>Nov</v>
      </c>
      <c r="F2192">
        <f t="shared" si="342"/>
        <v>2019</v>
      </c>
      <c r="G2192" t="str">
        <f t="shared" si="343"/>
        <v>Tue</v>
      </c>
      <c r="H2192" s="1">
        <v>43798</v>
      </c>
      <c r="I2192">
        <f t="shared" si="344"/>
        <v>29</v>
      </c>
      <c r="J2192" s="1" t="str">
        <f t="shared" si="345"/>
        <v>Nov</v>
      </c>
      <c r="K2192">
        <f t="shared" si="346"/>
        <v>2019</v>
      </c>
      <c r="L2192" s="1" t="str">
        <f t="shared" si="347"/>
        <v>Fri</v>
      </c>
      <c r="M2192">
        <f t="shared" si="348"/>
        <v>3</v>
      </c>
      <c r="N2192" t="s">
        <v>41</v>
      </c>
      <c r="O2192" t="s">
        <v>3090</v>
      </c>
      <c r="P2192" t="s">
        <v>3091</v>
      </c>
      <c r="Q2192" t="s">
        <v>25</v>
      </c>
      <c r="R2192" t="s">
        <v>26</v>
      </c>
      <c r="S2192" t="s">
        <v>4380</v>
      </c>
      <c r="T2192" t="s">
        <v>2240</v>
      </c>
      <c r="U2192" t="str">
        <f t="shared" si="349"/>
        <v>Mobile, Alabama, United States</v>
      </c>
      <c r="V2192" t="s">
        <v>82</v>
      </c>
      <c r="W2192" t="s">
        <v>5220</v>
      </c>
      <c r="X2192" t="s">
        <v>49</v>
      </c>
      <c r="Y2192" t="s">
        <v>75</v>
      </c>
      <c r="Z2192" t="s">
        <v>5221</v>
      </c>
      <c r="AA2192">
        <v>33.75</v>
      </c>
      <c r="AB2192">
        <v>5</v>
      </c>
      <c r="AC2192">
        <v>16.875</v>
      </c>
      <c r="AD2192" t="e">
        <v>#N/A</v>
      </c>
      <c r="AE2192" t="s">
        <v>39</v>
      </c>
    </row>
    <row r="2193" spans="1:31" x14ac:dyDescent="0.25">
      <c r="A2193">
        <v>1455</v>
      </c>
      <c r="B2193" t="s">
        <v>5218</v>
      </c>
      <c r="C2193" s="1">
        <v>43795</v>
      </c>
      <c r="D2193">
        <f t="shared" si="341"/>
        <v>26</v>
      </c>
      <c r="E2193" t="str">
        <f t="shared" si="340"/>
        <v>Nov</v>
      </c>
      <c r="F2193">
        <f t="shared" si="342"/>
        <v>2019</v>
      </c>
      <c r="G2193" t="str">
        <f t="shared" si="343"/>
        <v>Tue</v>
      </c>
      <c r="H2193" s="1">
        <v>43798</v>
      </c>
      <c r="I2193">
        <f t="shared" si="344"/>
        <v>29</v>
      </c>
      <c r="J2193" s="1" t="str">
        <f t="shared" si="345"/>
        <v>Nov</v>
      </c>
      <c r="K2193">
        <f t="shared" si="346"/>
        <v>2019</v>
      </c>
      <c r="L2193" s="1" t="str">
        <f t="shared" si="347"/>
        <v>Fri</v>
      </c>
      <c r="M2193">
        <f t="shared" si="348"/>
        <v>3</v>
      </c>
      <c r="N2193" t="s">
        <v>41</v>
      </c>
      <c r="O2193" t="s">
        <v>3090</v>
      </c>
      <c r="P2193" t="s">
        <v>3091</v>
      </c>
      <c r="Q2193" t="s">
        <v>25</v>
      </c>
      <c r="R2193" t="s">
        <v>26</v>
      </c>
      <c r="S2193" t="s">
        <v>4380</v>
      </c>
      <c r="T2193" t="s">
        <v>2240</v>
      </c>
      <c r="U2193" t="str">
        <f t="shared" si="349"/>
        <v>Mobile, Alabama, United States</v>
      </c>
      <c r="V2193" t="s">
        <v>82</v>
      </c>
      <c r="W2193" t="s">
        <v>5222</v>
      </c>
      <c r="X2193" t="s">
        <v>36</v>
      </c>
      <c r="Y2193" t="s">
        <v>445</v>
      </c>
      <c r="Z2193" t="s">
        <v>5223</v>
      </c>
      <c r="AA2193">
        <v>3040</v>
      </c>
      <c r="AB2193">
        <v>8</v>
      </c>
      <c r="AC2193">
        <v>1459.2</v>
      </c>
      <c r="AD2193" t="e">
        <v>#N/A</v>
      </c>
      <c r="AE2193" t="s">
        <v>73</v>
      </c>
    </row>
    <row r="2194" spans="1:31" x14ac:dyDescent="0.25">
      <c r="A2194">
        <v>2073</v>
      </c>
      <c r="B2194" t="s">
        <v>5224</v>
      </c>
      <c r="C2194" s="1">
        <v>43795</v>
      </c>
      <c r="D2194">
        <f t="shared" si="341"/>
        <v>26</v>
      </c>
      <c r="E2194" t="str">
        <f t="shared" si="340"/>
        <v>Nov</v>
      </c>
      <c r="F2194">
        <f t="shared" si="342"/>
        <v>2019</v>
      </c>
      <c r="G2194" t="str">
        <f t="shared" si="343"/>
        <v>Tue</v>
      </c>
      <c r="H2194" s="1">
        <v>43801</v>
      </c>
      <c r="I2194">
        <f t="shared" si="344"/>
        <v>2</v>
      </c>
      <c r="J2194" s="1" t="str">
        <f t="shared" si="345"/>
        <v>Dec</v>
      </c>
      <c r="K2194">
        <f t="shared" si="346"/>
        <v>2019</v>
      </c>
      <c r="L2194" s="1" t="str">
        <f t="shared" si="347"/>
        <v>Mon</v>
      </c>
      <c r="M2194">
        <f t="shared" si="348"/>
        <v>6</v>
      </c>
      <c r="N2194" t="s">
        <v>22</v>
      </c>
      <c r="O2194" t="s">
        <v>4416</v>
      </c>
      <c r="P2194" t="s">
        <v>4417</v>
      </c>
      <c r="Q2194" t="s">
        <v>25</v>
      </c>
      <c r="R2194" t="s">
        <v>26</v>
      </c>
      <c r="S2194" t="s">
        <v>162</v>
      </c>
      <c r="T2194" t="s">
        <v>163</v>
      </c>
      <c r="U2194" t="str">
        <f t="shared" si="349"/>
        <v>Seattle, Washington, United States</v>
      </c>
      <c r="V2194" t="s">
        <v>47</v>
      </c>
      <c r="W2194" t="s">
        <v>1827</v>
      </c>
      <c r="X2194" t="s">
        <v>49</v>
      </c>
      <c r="Y2194" t="s">
        <v>75</v>
      </c>
      <c r="Z2194" t="s">
        <v>1828</v>
      </c>
      <c r="AA2194">
        <v>7.3120000000000003</v>
      </c>
      <c r="AB2194">
        <v>2</v>
      </c>
      <c r="AC2194">
        <v>2.5592000000000001</v>
      </c>
      <c r="AD2194" t="e">
        <v>#N/A</v>
      </c>
      <c r="AE2194" t="s">
        <v>34</v>
      </c>
    </row>
    <row r="2195" spans="1:31" x14ac:dyDescent="0.25">
      <c r="A2195">
        <v>2242</v>
      </c>
      <c r="B2195" t="s">
        <v>5225</v>
      </c>
      <c r="C2195" s="1">
        <v>43795</v>
      </c>
      <c r="D2195">
        <f t="shared" si="341"/>
        <v>26</v>
      </c>
      <c r="E2195" t="str">
        <f t="shared" si="340"/>
        <v>Nov</v>
      </c>
      <c r="F2195">
        <f t="shared" si="342"/>
        <v>2019</v>
      </c>
      <c r="G2195" t="str">
        <f t="shared" si="343"/>
        <v>Tue</v>
      </c>
      <c r="H2195" s="1">
        <v>43800</v>
      </c>
      <c r="I2195">
        <f t="shared" si="344"/>
        <v>1</v>
      </c>
      <c r="J2195" s="1" t="str">
        <f t="shared" si="345"/>
        <v>Dec</v>
      </c>
      <c r="K2195">
        <f t="shared" si="346"/>
        <v>2019</v>
      </c>
      <c r="L2195" s="1" t="str">
        <f t="shared" si="347"/>
        <v>Sun</v>
      </c>
      <c r="M2195">
        <f t="shared" si="348"/>
        <v>5</v>
      </c>
      <c r="N2195" t="s">
        <v>22</v>
      </c>
      <c r="O2195" t="s">
        <v>3479</v>
      </c>
      <c r="P2195" t="s">
        <v>3480</v>
      </c>
      <c r="Q2195" t="s">
        <v>44</v>
      </c>
      <c r="R2195" t="s">
        <v>26</v>
      </c>
      <c r="S2195" t="s">
        <v>89</v>
      </c>
      <c r="T2195" t="s">
        <v>90</v>
      </c>
      <c r="U2195" t="str">
        <f t="shared" si="349"/>
        <v>Philadelphia, Pennsylvania, United States</v>
      </c>
      <c r="V2195" t="s">
        <v>29</v>
      </c>
      <c r="W2195" t="s">
        <v>2234</v>
      </c>
      <c r="X2195" t="s">
        <v>36</v>
      </c>
      <c r="Y2195" t="s">
        <v>37</v>
      </c>
      <c r="Z2195" t="s">
        <v>2235</v>
      </c>
      <c r="AA2195">
        <v>494.98200000000003</v>
      </c>
      <c r="AB2195">
        <v>3</v>
      </c>
      <c r="AC2195">
        <v>-115.4958</v>
      </c>
      <c r="AD2195" t="e">
        <v>#N/A</v>
      </c>
      <c r="AE2195" t="s">
        <v>73</v>
      </c>
    </row>
    <row r="2196" spans="1:31" x14ac:dyDescent="0.25">
      <c r="A2196">
        <v>5274</v>
      </c>
      <c r="B2196" t="s">
        <v>5226</v>
      </c>
      <c r="C2196" s="1">
        <v>43795</v>
      </c>
      <c r="D2196">
        <f t="shared" si="341"/>
        <v>26</v>
      </c>
      <c r="E2196" t="str">
        <f t="shared" si="340"/>
        <v>Nov</v>
      </c>
      <c r="F2196">
        <f t="shared" si="342"/>
        <v>2019</v>
      </c>
      <c r="G2196" t="str">
        <f t="shared" si="343"/>
        <v>Tue</v>
      </c>
      <c r="H2196" s="1">
        <v>43798</v>
      </c>
      <c r="I2196">
        <f t="shared" si="344"/>
        <v>29</v>
      </c>
      <c r="J2196" s="1" t="str">
        <f t="shared" si="345"/>
        <v>Nov</v>
      </c>
      <c r="K2196">
        <f t="shared" si="346"/>
        <v>2019</v>
      </c>
      <c r="L2196" s="1" t="str">
        <f t="shared" si="347"/>
        <v>Fri</v>
      </c>
      <c r="M2196">
        <f t="shared" si="348"/>
        <v>3</v>
      </c>
      <c r="N2196" t="s">
        <v>41</v>
      </c>
      <c r="O2196" t="s">
        <v>4676</v>
      </c>
      <c r="P2196" t="s">
        <v>4677</v>
      </c>
      <c r="Q2196" t="s">
        <v>111</v>
      </c>
      <c r="R2196" t="s">
        <v>26</v>
      </c>
      <c r="S2196" t="s">
        <v>804</v>
      </c>
      <c r="T2196" t="s">
        <v>101</v>
      </c>
      <c r="U2196" t="str">
        <f t="shared" si="349"/>
        <v>Miami, Florida, United States</v>
      </c>
      <c r="V2196" t="s">
        <v>82</v>
      </c>
      <c r="W2196" t="s">
        <v>2931</v>
      </c>
      <c r="X2196" t="s">
        <v>49</v>
      </c>
      <c r="Y2196" t="s">
        <v>75</v>
      </c>
      <c r="Z2196" t="s">
        <v>2932</v>
      </c>
      <c r="AA2196">
        <v>3.7440000000000002</v>
      </c>
      <c r="AB2196">
        <v>4</v>
      </c>
      <c r="AC2196">
        <v>-2.6208</v>
      </c>
      <c r="AD2196" t="e">
        <v>#N/A</v>
      </c>
      <c r="AE2196" t="s">
        <v>73</v>
      </c>
    </row>
    <row r="2197" spans="1:31" x14ac:dyDescent="0.25">
      <c r="A2197">
        <v>5924</v>
      </c>
      <c r="B2197" t="s">
        <v>5227</v>
      </c>
      <c r="C2197" s="1">
        <v>43795</v>
      </c>
      <c r="D2197">
        <f t="shared" si="341"/>
        <v>26</v>
      </c>
      <c r="E2197" t="str">
        <f t="shared" si="340"/>
        <v>Nov</v>
      </c>
      <c r="F2197">
        <f t="shared" si="342"/>
        <v>2019</v>
      </c>
      <c r="G2197" t="str">
        <f t="shared" si="343"/>
        <v>Tue</v>
      </c>
      <c r="H2197" s="1">
        <v>43799</v>
      </c>
      <c r="I2197">
        <f t="shared" si="344"/>
        <v>30</v>
      </c>
      <c r="J2197" s="1" t="str">
        <f t="shared" si="345"/>
        <v>Nov</v>
      </c>
      <c r="K2197">
        <f t="shared" si="346"/>
        <v>2019</v>
      </c>
      <c r="L2197" s="1" t="str">
        <f t="shared" si="347"/>
        <v>Sat</v>
      </c>
      <c r="M2197">
        <f t="shared" si="348"/>
        <v>4</v>
      </c>
      <c r="N2197" t="s">
        <v>97</v>
      </c>
      <c r="O2197" t="s">
        <v>961</v>
      </c>
      <c r="P2197" t="s">
        <v>962</v>
      </c>
      <c r="Q2197" t="s">
        <v>25</v>
      </c>
      <c r="R2197" t="s">
        <v>26</v>
      </c>
      <c r="S2197" t="s">
        <v>221</v>
      </c>
      <c r="T2197" t="s">
        <v>222</v>
      </c>
      <c r="U2197" t="str">
        <f t="shared" si="349"/>
        <v>New York City, New York, United States</v>
      </c>
      <c r="V2197" t="s">
        <v>29</v>
      </c>
      <c r="W2197" t="s">
        <v>5228</v>
      </c>
      <c r="X2197" t="s">
        <v>31</v>
      </c>
      <c r="Y2197" t="s">
        <v>71</v>
      </c>
      <c r="Z2197" t="s">
        <v>5229</v>
      </c>
      <c r="AA2197">
        <v>313.17599999999999</v>
      </c>
      <c r="AB2197">
        <v>2</v>
      </c>
      <c r="AC2197">
        <v>-120.0508</v>
      </c>
      <c r="AD2197" t="e">
        <v>#N/A</v>
      </c>
      <c r="AE2197" t="s">
        <v>73</v>
      </c>
    </row>
    <row r="2198" spans="1:31" x14ac:dyDescent="0.25">
      <c r="A2198">
        <v>7729</v>
      </c>
      <c r="B2198" t="s">
        <v>5230</v>
      </c>
      <c r="C2198" s="1">
        <v>43795</v>
      </c>
      <c r="D2198">
        <f t="shared" si="341"/>
        <v>26</v>
      </c>
      <c r="E2198" t="str">
        <f t="shared" si="340"/>
        <v>Nov</v>
      </c>
      <c r="F2198">
        <f t="shared" si="342"/>
        <v>2019</v>
      </c>
      <c r="G2198" t="str">
        <f t="shared" si="343"/>
        <v>Tue</v>
      </c>
      <c r="H2198" s="1">
        <v>43801</v>
      </c>
      <c r="I2198">
        <f t="shared" si="344"/>
        <v>2</v>
      </c>
      <c r="J2198" s="1" t="str">
        <f t="shared" si="345"/>
        <v>Dec</v>
      </c>
      <c r="K2198">
        <f t="shared" si="346"/>
        <v>2019</v>
      </c>
      <c r="L2198" s="1" t="str">
        <f t="shared" si="347"/>
        <v>Mon</v>
      </c>
      <c r="M2198">
        <f t="shared" si="348"/>
        <v>6</v>
      </c>
      <c r="N2198" t="s">
        <v>22</v>
      </c>
      <c r="O2198" t="s">
        <v>5180</v>
      </c>
      <c r="P2198" t="s">
        <v>5181</v>
      </c>
      <c r="Q2198" t="s">
        <v>44</v>
      </c>
      <c r="R2198" t="s">
        <v>26</v>
      </c>
      <c r="S2198" t="s">
        <v>5231</v>
      </c>
      <c r="T2198" t="s">
        <v>56</v>
      </c>
      <c r="U2198" t="str">
        <f t="shared" si="349"/>
        <v>El Paso, Texas, United States</v>
      </c>
      <c r="V2198" t="s">
        <v>57</v>
      </c>
      <c r="W2198" t="s">
        <v>1835</v>
      </c>
      <c r="X2198" t="s">
        <v>49</v>
      </c>
      <c r="Y2198" t="s">
        <v>92</v>
      </c>
      <c r="Z2198" t="s">
        <v>1836</v>
      </c>
      <c r="AA2198">
        <v>17.856000000000002</v>
      </c>
      <c r="AB2198">
        <v>4</v>
      </c>
      <c r="AC2198">
        <v>4.2408000000000001</v>
      </c>
      <c r="AD2198" t="e">
        <v>#N/A</v>
      </c>
      <c r="AE2198" t="s">
        <v>34</v>
      </c>
    </row>
    <row r="2199" spans="1:31" x14ac:dyDescent="0.25">
      <c r="A2199">
        <v>8384</v>
      </c>
      <c r="B2199" t="s">
        <v>5232</v>
      </c>
      <c r="C2199" s="1">
        <v>43795</v>
      </c>
      <c r="D2199">
        <f t="shared" si="341"/>
        <v>26</v>
      </c>
      <c r="E2199" t="str">
        <f t="shared" si="340"/>
        <v>Nov</v>
      </c>
      <c r="F2199">
        <f t="shared" si="342"/>
        <v>2019</v>
      </c>
      <c r="G2199" t="str">
        <f t="shared" si="343"/>
        <v>Tue</v>
      </c>
      <c r="H2199" s="1">
        <v>43797</v>
      </c>
      <c r="I2199">
        <f t="shared" si="344"/>
        <v>28</v>
      </c>
      <c r="J2199" s="1" t="str">
        <f t="shared" si="345"/>
        <v>Nov</v>
      </c>
      <c r="K2199">
        <f t="shared" si="346"/>
        <v>2019</v>
      </c>
      <c r="L2199" s="1" t="str">
        <f t="shared" si="347"/>
        <v>Thu</v>
      </c>
      <c r="M2199">
        <f t="shared" si="348"/>
        <v>2</v>
      </c>
      <c r="N2199" t="s">
        <v>41</v>
      </c>
      <c r="O2199" t="s">
        <v>4562</v>
      </c>
      <c r="P2199" t="s">
        <v>4563</v>
      </c>
      <c r="Q2199" t="s">
        <v>111</v>
      </c>
      <c r="R2199" t="s">
        <v>26</v>
      </c>
      <c r="S2199" t="s">
        <v>5233</v>
      </c>
      <c r="T2199" t="s">
        <v>215</v>
      </c>
      <c r="U2199" t="str">
        <f t="shared" si="349"/>
        <v>Shelton, Connecticut, United States</v>
      </c>
      <c r="V2199" t="s">
        <v>29</v>
      </c>
      <c r="W2199" t="s">
        <v>4933</v>
      </c>
      <c r="X2199" t="s">
        <v>36</v>
      </c>
      <c r="Y2199" t="s">
        <v>59</v>
      </c>
      <c r="Z2199" t="s">
        <v>4934</v>
      </c>
      <c r="AA2199">
        <v>59.97</v>
      </c>
      <c r="AB2199">
        <v>3</v>
      </c>
      <c r="AC2199">
        <v>14.9925</v>
      </c>
      <c r="AD2199" t="e">
        <v>#N/A</v>
      </c>
      <c r="AE2199" t="s">
        <v>39</v>
      </c>
    </row>
    <row r="2200" spans="1:31" x14ac:dyDescent="0.25">
      <c r="A2200">
        <v>8385</v>
      </c>
      <c r="B2200" t="s">
        <v>5232</v>
      </c>
      <c r="C2200" s="1">
        <v>43795</v>
      </c>
      <c r="D2200">
        <f t="shared" si="341"/>
        <v>26</v>
      </c>
      <c r="E2200" t="str">
        <f t="shared" si="340"/>
        <v>Nov</v>
      </c>
      <c r="F2200">
        <f t="shared" si="342"/>
        <v>2019</v>
      </c>
      <c r="G2200" t="str">
        <f t="shared" si="343"/>
        <v>Tue</v>
      </c>
      <c r="H2200" s="1">
        <v>43797</v>
      </c>
      <c r="I2200">
        <f t="shared" si="344"/>
        <v>28</v>
      </c>
      <c r="J2200" s="1" t="str">
        <f t="shared" si="345"/>
        <v>Nov</v>
      </c>
      <c r="K2200">
        <f t="shared" si="346"/>
        <v>2019</v>
      </c>
      <c r="L2200" s="1" t="str">
        <f t="shared" si="347"/>
        <v>Thu</v>
      </c>
      <c r="M2200">
        <f t="shared" si="348"/>
        <v>2</v>
      </c>
      <c r="N2200" t="s">
        <v>41</v>
      </c>
      <c r="O2200" t="s">
        <v>4562</v>
      </c>
      <c r="P2200" t="s">
        <v>4563</v>
      </c>
      <c r="Q2200" t="s">
        <v>111</v>
      </c>
      <c r="R2200" t="s">
        <v>26</v>
      </c>
      <c r="S2200" t="s">
        <v>5233</v>
      </c>
      <c r="T2200" t="s">
        <v>215</v>
      </c>
      <c r="U2200" t="str">
        <f t="shared" si="349"/>
        <v>Shelton, Connecticut, United States</v>
      </c>
      <c r="V2200" t="s">
        <v>29</v>
      </c>
      <c r="W2200" t="s">
        <v>225</v>
      </c>
      <c r="X2200" t="s">
        <v>49</v>
      </c>
      <c r="Y2200" t="s">
        <v>123</v>
      </c>
      <c r="Z2200" t="s">
        <v>226</v>
      </c>
      <c r="AA2200">
        <v>13.36</v>
      </c>
      <c r="AB2200">
        <v>2</v>
      </c>
      <c r="AC2200">
        <v>6.4127999999999998</v>
      </c>
      <c r="AD2200" t="e">
        <v>#N/A</v>
      </c>
      <c r="AE2200" t="s">
        <v>73</v>
      </c>
    </row>
    <row r="2201" spans="1:31" x14ac:dyDescent="0.25">
      <c r="A2201">
        <v>9124</v>
      </c>
      <c r="B2201" t="s">
        <v>5234</v>
      </c>
      <c r="C2201" s="1">
        <v>43795</v>
      </c>
      <c r="D2201">
        <f t="shared" si="341"/>
        <v>26</v>
      </c>
      <c r="E2201" t="str">
        <f t="shared" si="340"/>
        <v>Nov</v>
      </c>
      <c r="F2201">
        <f t="shared" si="342"/>
        <v>2019</v>
      </c>
      <c r="G2201" t="str">
        <f t="shared" si="343"/>
        <v>Tue</v>
      </c>
      <c r="H2201" s="1">
        <v>43797</v>
      </c>
      <c r="I2201">
        <f t="shared" si="344"/>
        <v>28</v>
      </c>
      <c r="J2201" s="1" t="str">
        <f t="shared" si="345"/>
        <v>Nov</v>
      </c>
      <c r="K2201">
        <f t="shared" si="346"/>
        <v>2019</v>
      </c>
      <c r="L2201" s="1" t="str">
        <f t="shared" si="347"/>
        <v>Thu</v>
      </c>
      <c r="M2201">
        <f t="shared" si="348"/>
        <v>2</v>
      </c>
      <c r="N2201" t="s">
        <v>97</v>
      </c>
      <c r="O2201" t="s">
        <v>235</v>
      </c>
      <c r="P2201" t="s">
        <v>236</v>
      </c>
      <c r="Q2201" t="s">
        <v>44</v>
      </c>
      <c r="R2201" t="s">
        <v>26</v>
      </c>
      <c r="S2201" t="s">
        <v>89</v>
      </c>
      <c r="T2201" t="s">
        <v>90</v>
      </c>
      <c r="U2201" t="str">
        <f t="shared" si="349"/>
        <v>Philadelphia, Pennsylvania, United States</v>
      </c>
      <c r="V2201" t="s">
        <v>29</v>
      </c>
      <c r="W2201" t="s">
        <v>2914</v>
      </c>
      <c r="X2201" t="s">
        <v>49</v>
      </c>
      <c r="Y2201" t="s">
        <v>75</v>
      </c>
      <c r="Z2201" t="s">
        <v>2915</v>
      </c>
      <c r="AA2201">
        <v>78.759</v>
      </c>
      <c r="AB2201">
        <v>9</v>
      </c>
      <c r="AC2201">
        <v>-57.756599999999999</v>
      </c>
      <c r="AD2201" t="e">
        <v>#N/A</v>
      </c>
      <c r="AE2201" t="s">
        <v>34</v>
      </c>
    </row>
    <row r="2202" spans="1:31" x14ac:dyDescent="0.25">
      <c r="A2202">
        <v>9650</v>
      </c>
      <c r="B2202" t="s">
        <v>5235</v>
      </c>
      <c r="C2202" s="1">
        <v>43795</v>
      </c>
      <c r="D2202">
        <f t="shared" si="341"/>
        <v>26</v>
      </c>
      <c r="E2202" t="str">
        <f t="shared" si="340"/>
        <v>Nov</v>
      </c>
      <c r="F2202">
        <f t="shared" si="342"/>
        <v>2019</v>
      </c>
      <c r="G2202" t="str">
        <f t="shared" si="343"/>
        <v>Tue</v>
      </c>
      <c r="H2202" s="1">
        <v>43799</v>
      </c>
      <c r="I2202">
        <f t="shared" si="344"/>
        <v>30</v>
      </c>
      <c r="J2202" s="1" t="str">
        <f t="shared" si="345"/>
        <v>Nov</v>
      </c>
      <c r="K2202">
        <f t="shared" si="346"/>
        <v>2019</v>
      </c>
      <c r="L2202" s="1" t="str">
        <f t="shared" si="347"/>
        <v>Sat</v>
      </c>
      <c r="M2202">
        <f t="shared" si="348"/>
        <v>4</v>
      </c>
      <c r="N2202" t="s">
        <v>22</v>
      </c>
      <c r="O2202" t="s">
        <v>472</v>
      </c>
      <c r="P2202" t="s">
        <v>473</v>
      </c>
      <c r="Q2202" t="s">
        <v>44</v>
      </c>
      <c r="R2202" t="s">
        <v>26</v>
      </c>
      <c r="S2202" t="s">
        <v>45</v>
      </c>
      <c r="T2202" t="s">
        <v>46</v>
      </c>
      <c r="U2202" t="str">
        <f t="shared" si="349"/>
        <v>Los Angeles, California, United States</v>
      </c>
      <c r="V2202" t="s">
        <v>47</v>
      </c>
      <c r="W2202" t="s">
        <v>279</v>
      </c>
      <c r="X2202" t="s">
        <v>31</v>
      </c>
      <c r="Y2202" t="s">
        <v>32</v>
      </c>
      <c r="Z2202" t="s">
        <v>5236</v>
      </c>
      <c r="AA2202">
        <v>3406.6640000000002</v>
      </c>
      <c r="AB2202">
        <v>8</v>
      </c>
      <c r="AC2202">
        <v>160.31360000000001</v>
      </c>
      <c r="AD2202" t="e">
        <v>#N/A</v>
      </c>
      <c r="AE2202" t="s">
        <v>73</v>
      </c>
    </row>
    <row r="2203" spans="1:31" x14ac:dyDescent="0.25">
      <c r="A2203">
        <v>9651</v>
      </c>
      <c r="B2203" t="s">
        <v>5235</v>
      </c>
      <c r="C2203" s="1">
        <v>43795</v>
      </c>
      <c r="D2203">
        <f t="shared" si="341"/>
        <v>26</v>
      </c>
      <c r="E2203" t="str">
        <f t="shared" si="340"/>
        <v>Nov</v>
      </c>
      <c r="F2203">
        <f t="shared" si="342"/>
        <v>2019</v>
      </c>
      <c r="G2203" t="str">
        <f t="shared" si="343"/>
        <v>Tue</v>
      </c>
      <c r="H2203" s="1">
        <v>43799</v>
      </c>
      <c r="I2203">
        <f t="shared" si="344"/>
        <v>30</v>
      </c>
      <c r="J2203" s="1" t="str">
        <f t="shared" si="345"/>
        <v>Nov</v>
      </c>
      <c r="K2203">
        <f t="shared" si="346"/>
        <v>2019</v>
      </c>
      <c r="L2203" s="1" t="str">
        <f t="shared" si="347"/>
        <v>Sat</v>
      </c>
      <c r="M2203">
        <f t="shared" si="348"/>
        <v>4</v>
      </c>
      <c r="N2203" t="s">
        <v>22</v>
      </c>
      <c r="O2203" t="s">
        <v>472</v>
      </c>
      <c r="P2203" t="s">
        <v>473</v>
      </c>
      <c r="Q2203" t="s">
        <v>44</v>
      </c>
      <c r="R2203" t="s">
        <v>26</v>
      </c>
      <c r="S2203" t="s">
        <v>45</v>
      </c>
      <c r="T2203" t="s">
        <v>46</v>
      </c>
      <c r="U2203" t="str">
        <f t="shared" si="349"/>
        <v>Los Angeles, California, United States</v>
      </c>
      <c r="V2203" t="s">
        <v>47</v>
      </c>
      <c r="W2203" t="s">
        <v>4734</v>
      </c>
      <c r="X2203" t="s">
        <v>49</v>
      </c>
      <c r="Y2203" t="s">
        <v>92</v>
      </c>
      <c r="Z2203" t="s">
        <v>4735</v>
      </c>
      <c r="AA2203">
        <v>37.17</v>
      </c>
      <c r="AB2203">
        <v>9</v>
      </c>
      <c r="AC2203">
        <v>10.4076</v>
      </c>
      <c r="AD2203" t="e">
        <v>#N/A</v>
      </c>
      <c r="AE2203" t="s">
        <v>34</v>
      </c>
    </row>
    <row r="2204" spans="1:31" x14ac:dyDescent="0.25">
      <c r="A2204">
        <v>9652</v>
      </c>
      <c r="B2204" t="s">
        <v>5235</v>
      </c>
      <c r="C2204" s="1">
        <v>43795</v>
      </c>
      <c r="D2204">
        <f t="shared" si="341"/>
        <v>26</v>
      </c>
      <c r="E2204" t="str">
        <f t="shared" si="340"/>
        <v>Nov</v>
      </c>
      <c r="F2204">
        <f t="shared" si="342"/>
        <v>2019</v>
      </c>
      <c r="G2204" t="str">
        <f t="shared" si="343"/>
        <v>Tue</v>
      </c>
      <c r="H2204" s="1">
        <v>43799</v>
      </c>
      <c r="I2204">
        <f t="shared" si="344"/>
        <v>30</v>
      </c>
      <c r="J2204" s="1" t="str">
        <f t="shared" si="345"/>
        <v>Nov</v>
      </c>
      <c r="K2204">
        <f t="shared" si="346"/>
        <v>2019</v>
      </c>
      <c r="L2204" s="1" t="str">
        <f t="shared" si="347"/>
        <v>Sat</v>
      </c>
      <c r="M2204">
        <f t="shared" si="348"/>
        <v>4</v>
      </c>
      <c r="N2204" t="s">
        <v>22</v>
      </c>
      <c r="O2204" t="s">
        <v>472</v>
      </c>
      <c r="P2204" t="s">
        <v>473</v>
      </c>
      <c r="Q2204" t="s">
        <v>44</v>
      </c>
      <c r="R2204" t="s">
        <v>26</v>
      </c>
      <c r="S2204" t="s">
        <v>45</v>
      </c>
      <c r="T2204" t="s">
        <v>46</v>
      </c>
      <c r="U2204" t="str">
        <f t="shared" si="349"/>
        <v>Los Angeles, California, United States</v>
      </c>
      <c r="V2204" t="s">
        <v>47</v>
      </c>
      <c r="W2204" t="s">
        <v>4911</v>
      </c>
      <c r="X2204" t="s">
        <v>49</v>
      </c>
      <c r="Y2204" t="s">
        <v>282</v>
      </c>
      <c r="Z2204" t="s">
        <v>4912</v>
      </c>
      <c r="AA2204">
        <v>64.959999999999994</v>
      </c>
      <c r="AB2204">
        <v>2</v>
      </c>
      <c r="AC2204">
        <v>19.488</v>
      </c>
      <c r="AD2204" t="e">
        <v>#N/A</v>
      </c>
      <c r="AE2204" t="s">
        <v>34</v>
      </c>
    </row>
    <row r="2205" spans="1:31" x14ac:dyDescent="0.25">
      <c r="A2205">
        <v>9653</v>
      </c>
      <c r="B2205" t="s">
        <v>5235</v>
      </c>
      <c r="C2205" s="1">
        <v>43795</v>
      </c>
      <c r="D2205">
        <f t="shared" si="341"/>
        <v>26</v>
      </c>
      <c r="E2205" t="str">
        <f t="shared" si="340"/>
        <v>Nov</v>
      </c>
      <c r="F2205">
        <f t="shared" si="342"/>
        <v>2019</v>
      </c>
      <c r="G2205" t="str">
        <f t="shared" si="343"/>
        <v>Tue</v>
      </c>
      <c r="H2205" s="1">
        <v>43799</v>
      </c>
      <c r="I2205">
        <f t="shared" si="344"/>
        <v>30</v>
      </c>
      <c r="J2205" s="1" t="str">
        <f t="shared" si="345"/>
        <v>Nov</v>
      </c>
      <c r="K2205">
        <f t="shared" si="346"/>
        <v>2019</v>
      </c>
      <c r="L2205" s="1" t="str">
        <f t="shared" si="347"/>
        <v>Sat</v>
      </c>
      <c r="M2205">
        <f t="shared" si="348"/>
        <v>4</v>
      </c>
      <c r="N2205" t="s">
        <v>22</v>
      </c>
      <c r="O2205" t="s">
        <v>472</v>
      </c>
      <c r="P2205" t="s">
        <v>473</v>
      </c>
      <c r="Q2205" t="s">
        <v>44</v>
      </c>
      <c r="R2205" t="s">
        <v>26</v>
      </c>
      <c r="S2205" t="s">
        <v>45</v>
      </c>
      <c r="T2205" t="s">
        <v>46</v>
      </c>
      <c r="U2205" t="str">
        <f t="shared" si="349"/>
        <v>Los Angeles, California, United States</v>
      </c>
      <c r="V2205" t="s">
        <v>47</v>
      </c>
      <c r="W2205" t="s">
        <v>2064</v>
      </c>
      <c r="X2205" t="s">
        <v>31</v>
      </c>
      <c r="Y2205" t="s">
        <v>120</v>
      </c>
      <c r="Z2205" t="s">
        <v>2065</v>
      </c>
      <c r="AA2205">
        <v>595.38</v>
      </c>
      <c r="AB2205">
        <v>6</v>
      </c>
      <c r="AC2205">
        <v>297.69</v>
      </c>
      <c r="AD2205" t="e">
        <v>#N/A</v>
      </c>
      <c r="AE2205" t="s">
        <v>34</v>
      </c>
    </row>
    <row r="2206" spans="1:31" x14ac:dyDescent="0.25">
      <c r="A2206">
        <v>1772</v>
      </c>
      <c r="B2206" t="s">
        <v>5237</v>
      </c>
      <c r="C2206" s="1">
        <v>43796</v>
      </c>
      <c r="D2206">
        <f t="shared" si="341"/>
        <v>27</v>
      </c>
      <c r="E2206" t="str">
        <f t="shared" si="340"/>
        <v>Nov</v>
      </c>
      <c r="F2206">
        <f t="shared" si="342"/>
        <v>2019</v>
      </c>
      <c r="G2206" t="str">
        <f t="shared" si="343"/>
        <v>Wed</v>
      </c>
      <c r="H2206" s="1">
        <v>43798</v>
      </c>
      <c r="I2206">
        <f t="shared" si="344"/>
        <v>29</v>
      </c>
      <c r="J2206" s="1" t="str">
        <f t="shared" si="345"/>
        <v>Nov</v>
      </c>
      <c r="K2206">
        <f t="shared" si="346"/>
        <v>2019</v>
      </c>
      <c r="L2206" s="1" t="str">
        <f t="shared" si="347"/>
        <v>Fri</v>
      </c>
      <c r="M2206">
        <f t="shared" si="348"/>
        <v>2</v>
      </c>
      <c r="N2206" t="s">
        <v>97</v>
      </c>
      <c r="O2206" t="s">
        <v>3536</v>
      </c>
      <c r="P2206" t="s">
        <v>3537</v>
      </c>
      <c r="Q2206" t="s">
        <v>25</v>
      </c>
      <c r="R2206" t="s">
        <v>26</v>
      </c>
      <c r="S2206" t="s">
        <v>383</v>
      </c>
      <c r="T2206" t="s">
        <v>384</v>
      </c>
      <c r="U2206" t="str">
        <f t="shared" si="349"/>
        <v>Chicago, Illinois, United States</v>
      </c>
      <c r="V2206" t="s">
        <v>57</v>
      </c>
      <c r="W2206" t="s">
        <v>353</v>
      </c>
      <c r="X2206" t="s">
        <v>49</v>
      </c>
      <c r="Y2206" t="s">
        <v>50</v>
      </c>
      <c r="Z2206" t="s">
        <v>354</v>
      </c>
      <c r="AA2206">
        <v>97.983999999999995</v>
      </c>
      <c r="AB2206">
        <v>2</v>
      </c>
      <c r="AC2206">
        <v>-24.495999999999999</v>
      </c>
      <c r="AD2206" t="e">
        <v>#N/A</v>
      </c>
      <c r="AE2206" t="s">
        <v>73</v>
      </c>
    </row>
    <row r="2207" spans="1:31" x14ac:dyDescent="0.25">
      <c r="A2207">
        <v>1773</v>
      </c>
      <c r="B2207" t="s">
        <v>5237</v>
      </c>
      <c r="C2207" s="1">
        <v>43796</v>
      </c>
      <c r="D2207">
        <f t="shared" si="341"/>
        <v>27</v>
      </c>
      <c r="E2207" t="str">
        <f t="shared" si="340"/>
        <v>Nov</v>
      </c>
      <c r="F2207">
        <f t="shared" si="342"/>
        <v>2019</v>
      </c>
      <c r="G2207" t="str">
        <f t="shared" si="343"/>
        <v>Wed</v>
      </c>
      <c r="H2207" s="1">
        <v>43798</v>
      </c>
      <c r="I2207">
        <f t="shared" si="344"/>
        <v>29</v>
      </c>
      <c r="J2207" s="1" t="str">
        <f t="shared" si="345"/>
        <v>Nov</v>
      </c>
      <c r="K2207">
        <f t="shared" si="346"/>
        <v>2019</v>
      </c>
      <c r="L2207" s="1" t="str">
        <f t="shared" si="347"/>
        <v>Fri</v>
      </c>
      <c r="M2207">
        <f t="shared" si="348"/>
        <v>2</v>
      </c>
      <c r="N2207" t="s">
        <v>97</v>
      </c>
      <c r="O2207" t="s">
        <v>3536</v>
      </c>
      <c r="P2207" t="s">
        <v>3537</v>
      </c>
      <c r="Q2207" t="s">
        <v>25</v>
      </c>
      <c r="R2207" t="s">
        <v>26</v>
      </c>
      <c r="S2207" t="s">
        <v>383</v>
      </c>
      <c r="T2207" t="s">
        <v>384</v>
      </c>
      <c r="U2207" t="str">
        <f t="shared" si="349"/>
        <v>Chicago, Illinois, United States</v>
      </c>
      <c r="V2207" t="s">
        <v>57</v>
      </c>
      <c r="W2207" t="s">
        <v>5238</v>
      </c>
      <c r="X2207" t="s">
        <v>36</v>
      </c>
      <c r="Y2207" t="s">
        <v>59</v>
      </c>
      <c r="Z2207" t="s">
        <v>5239</v>
      </c>
      <c r="AA2207">
        <v>62.4</v>
      </c>
      <c r="AB2207">
        <v>6</v>
      </c>
      <c r="AC2207">
        <v>19.5</v>
      </c>
      <c r="AD2207" t="e">
        <v>#N/A</v>
      </c>
      <c r="AE2207" t="s">
        <v>39</v>
      </c>
    </row>
    <row r="2208" spans="1:31" x14ac:dyDescent="0.25">
      <c r="A2208">
        <v>1932</v>
      </c>
      <c r="B2208" t="s">
        <v>5240</v>
      </c>
      <c r="C2208" s="1">
        <v>43796</v>
      </c>
      <c r="D2208">
        <f t="shared" si="341"/>
        <v>27</v>
      </c>
      <c r="E2208" t="str">
        <f t="shared" si="340"/>
        <v>Nov</v>
      </c>
      <c r="F2208">
        <f t="shared" si="342"/>
        <v>2019</v>
      </c>
      <c r="G2208" t="str">
        <f t="shared" si="343"/>
        <v>Wed</v>
      </c>
      <c r="H2208" s="1">
        <v>43798</v>
      </c>
      <c r="I2208">
        <f t="shared" si="344"/>
        <v>29</v>
      </c>
      <c r="J2208" s="1" t="str">
        <f t="shared" si="345"/>
        <v>Nov</v>
      </c>
      <c r="K2208">
        <f t="shared" si="346"/>
        <v>2019</v>
      </c>
      <c r="L2208" s="1" t="str">
        <f t="shared" si="347"/>
        <v>Fri</v>
      </c>
      <c r="M2208">
        <f t="shared" si="348"/>
        <v>2</v>
      </c>
      <c r="N2208" t="s">
        <v>97</v>
      </c>
      <c r="O2208" t="s">
        <v>762</v>
      </c>
      <c r="P2208" t="s">
        <v>763</v>
      </c>
      <c r="Q2208" t="s">
        <v>44</v>
      </c>
      <c r="R2208" t="s">
        <v>26</v>
      </c>
      <c r="S2208" t="s">
        <v>979</v>
      </c>
      <c r="T2208" t="s">
        <v>468</v>
      </c>
      <c r="U2208" t="str">
        <f t="shared" si="349"/>
        <v>Scottsdale, Arizona, United States</v>
      </c>
      <c r="V2208" t="s">
        <v>47</v>
      </c>
      <c r="W2208" t="s">
        <v>5241</v>
      </c>
      <c r="X2208" t="s">
        <v>36</v>
      </c>
      <c r="Y2208" t="s">
        <v>37</v>
      </c>
      <c r="Z2208" t="s">
        <v>5242</v>
      </c>
      <c r="AA2208">
        <v>271.99200000000002</v>
      </c>
      <c r="AB2208">
        <v>1</v>
      </c>
      <c r="AC2208">
        <v>23.799299999999999</v>
      </c>
      <c r="AD2208" t="e">
        <v>#N/A</v>
      </c>
      <c r="AE2208" t="s">
        <v>34</v>
      </c>
    </row>
    <row r="2209" spans="1:31" x14ac:dyDescent="0.25">
      <c r="A2209">
        <v>2212</v>
      </c>
      <c r="B2209" t="s">
        <v>5243</v>
      </c>
      <c r="C2209" s="1">
        <v>43796</v>
      </c>
      <c r="D2209">
        <f t="shared" si="341"/>
        <v>27</v>
      </c>
      <c r="E2209" t="str">
        <f t="shared" si="340"/>
        <v>Nov</v>
      </c>
      <c r="F2209">
        <f t="shared" si="342"/>
        <v>2019</v>
      </c>
      <c r="G2209" t="str">
        <f t="shared" si="343"/>
        <v>Wed</v>
      </c>
      <c r="H2209" s="1">
        <v>43799</v>
      </c>
      <c r="I2209">
        <f t="shared" si="344"/>
        <v>30</v>
      </c>
      <c r="J2209" s="1" t="str">
        <f t="shared" si="345"/>
        <v>Nov</v>
      </c>
      <c r="K2209">
        <f t="shared" si="346"/>
        <v>2019</v>
      </c>
      <c r="L2209" s="1" t="str">
        <f t="shared" si="347"/>
        <v>Sat</v>
      </c>
      <c r="M2209">
        <f t="shared" si="348"/>
        <v>3</v>
      </c>
      <c r="N2209" t="s">
        <v>41</v>
      </c>
      <c r="O2209" t="s">
        <v>4708</v>
      </c>
      <c r="P2209" t="s">
        <v>4709</v>
      </c>
      <c r="Q2209" t="s">
        <v>25</v>
      </c>
      <c r="R2209" t="s">
        <v>26</v>
      </c>
      <c r="S2209" t="s">
        <v>5244</v>
      </c>
      <c r="T2209" t="s">
        <v>883</v>
      </c>
      <c r="U2209" t="str">
        <f t="shared" si="349"/>
        <v>Lincoln Park, Michigan, United States</v>
      </c>
      <c r="V2209" t="s">
        <v>57</v>
      </c>
      <c r="W2209" t="s">
        <v>965</v>
      </c>
      <c r="X2209" t="s">
        <v>49</v>
      </c>
      <c r="Y2209" t="s">
        <v>282</v>
      </c>
      <c r="Z2209" t="s">
        <v>966</v>
      </c>
      <c r="AA2209">
        <v>167.292</v>
      </c>
      <c r="AB2209">
        <v>6</v>
      </c>
      <c r="AC2209">
        <v>29.7408</v>
      </c>
      <c r="AD2209" t="e">
        <v>#N/A</v>
      </c>
      <c r="AE2209" t="s">
        <v>39</v>
      </c>
    </row>
    <row r="2210" spans="1:31" x14ac:dyDescent="0.25">
      <c r="A2210">
        <v>3476</v>
      </c>
      <c r="B2210" t="s">
        <v>5245</v>
      </c>
      <c r="C2210" s="1">
        <v>43796</v>
      </c>
      <c r="D2210">
        <f t="shared" si="341"/>
        <v>27</v>
      </c>
      <c r="E2210" t="str">
        <f t="shared" si="340"/>
        <v>Nov</v>
      </c>
      <c r="F2210">
        <f t="shared" si="342"/>
        <v>2019</v>
      </c>
      <c r="G2210" t="str">
        <f t="shared" si="343"/>
        <v>Wed</v>
      </c>
      <c r="H2210" s="1">
        <v>43799</v>
      </c>
      <c r="I2210">
        <f t="shared" si="344"/>
        <v>30</v>
      </c>
      <c r="J2210" s="1" t="str">
        <f t="shared" si="345"/>
        <v>Nov</v>
      </c>
      <c r="K2210">
        <f t="shared" si="346"/>
        <v>2019</v>
      </c>
      <c r="L2210" s="1" t="str">
        <f t="shared" si="347"/>
        <v>Sat</v>
      </c>
      <c r="M2210">
        <f t="shared" si="348"/>
        <v>3</v>
      </c>
      <c r="N2210" t="s">
        <v>41</v>
      </c>
      <c r="O2210" t="s">
        <v>820</v>
      </c>
      <c r="P2210" t="s">
        <v>821</v>
      </c>
      <c r="Q2210" t="s">
        <v>25</v>
      </c>
      <c r="R2210" t="s">
        <v>26</v>
      </c>
      <c r="S2210" t="s">
        <v>5246</v>
      </c>
      <c r="T2210" t="s">
        <v>2634</v>
      </c>
      <c r="U2210" t="str">
        <f t="shared" si="349"/>
        <v>Overland Park, Kansas, United States</v>
      </c>
      <c r="V2210" t="s">
        <v>57</v>
      </c>
      <c r="W2210" t="s">
        <v>876</v>
      </c>
      <c r="X2210" t="s">
        <v>36</v>
      </c>
      <c r="Y2210" t="s">
        <v>59</v>
      </c>
      <c r="Z2210" t="s">
        <v>877</v>
      </c>
      <c r="AA2210">
        <v>34.950000000000003</v>
      </c>
      <c r="AB2210">
        <v>5</v>
      </c>
      <c r="AC2210">
        <v>15.378</v>
      </c>
      <c r="AD2210" t="e">
        <v>#N/A</v>
      </c>
      <c r="AE2210" t="s">
        <v>39</v>
      </c>
    </row>
    <row r="2211" spans="1:31" x14ac:dyDescent="0.25">
      <c r="A2211">
        <v>3477</v>
      </c>
      <c r="B2211" t="s">
        <v>5245</v>
      </c>
      <c r="C2211" s="1">
        <v>43796</v>
      </c>
      <c r="D2211">
        <f t="shared" si="341"/>
        <v>27</v>
      </c>
      <c r="E2211" t="str">
        <f t="shared" si="340"/>
        <v>Nov</v>
      </c>
      <c r="F2211">
        <f t="shared" si="342"/>
        <v>2019</v>
      </c>
      <c r="G2211" t="str">
        <f t="shared" si="343"/>
        <v>Wed</v>
      </c>
      <c r="H2211" s="1">
        <v>43799</v>
      </c>
      <c r="I2211">
        <f t="shared" si="344"/>
        <v>30</v>
      </c>
      <c r="J2211" s="1" t="str">
        <f t="shared" si="345"/>
        <v>Nov</v>
      </c>
      <c r="K2211">
        <f t="shared" si="346"/>
        <v>2019</v>
      </c>
      <c r="L2211" s="1" t="str">
        <f t="shared" si="347"/>
        <v>Sat</v>
      </c>
      <c r="M2211">
        <f t="shared" si="348"/>
        <v>3</v>
      </c>
      <c r="N2211" t="s">
        <v>41</v>
      </c>
      <c r="O2211" t="s">
        <v>820</v>
      </c>
      <c r="P2211" t="s">
        <v>821</v>
      </c>
      <c r="Q2211" t="s">
        <v>25</v>
      </c>
      <c r="R2211" t="s">
        <v>26</v>
      </c>
      <c r="S2211" t="s">
        <v>5246</v>
      </c>
      <c r="T2211" t="s">
        <v>2634</v>
      </c>
      <c r="U2211" t="str">
        <f t="shared" si="349"/>
        <v>Overland Park, Kansas, United States</v>
      </c>
      <c r="V2211" t="s">
        <v>57</v>
      </c>
      <c r="W2211" t="s">
        <v>4199</v>
      </c>
      <c r="X2211" t="s">
        <v>49</v>
      </c>
      <c r="Y2211" t="s">
        <v>75</v>
      </c>
      <c r="Z2211" t="s">
        <v>4200</v>
      </c>
      <c r="AA2211">
        <v>152</v>
      </c>
      <c r="AB2211">
        <v>5</v>
      </c>
      <c r="AC2211">
        <v>69.92</v>
      </c>
      <c r="AD2211" t="e">
        <v>#N/A</v>
      </c>
      <c r="AE2211" t="s">
        <v>39</v>
      </c>
    </row>
    <row r="2212" spans="1:31" x14ac:dyDescent="0.25">
      <c r="A2212">
        <v>5902</v>
      </c>
      <c r="B2212" t="s">
        <v>5247</v>
      </c>
      <c r="C2212" s="1">
        <v>43796</v>
      </c>
      <c r="D2212">
        <f t="shared" si="341"/>
        <v>27</v>
      </c>
      <c r="E2212" t="str">
        <f t="shared" si="340"/>
        <v>Nov</v>
      </c>
      <c r="F2212">
        <f t="shared" si="342"/>
        <v>2019</v>
      </c>
      <c r="G2212" t="str">
        <f t="shared" si="343"/>
        <v>Wed</v>
      </c>
      <c r="H2212" s="1">
        <v>43801</v>
      </c>
      <c r="I2212">
        <f t="shared" si="344"/>
        <v>2</v>
      </c>
      <c r="J2212" s="1" t="str">
        <f t="shared" si="345"/>
        <v>Dec</v>
      </c>
      <c r="K2212">
        <f t="shared" si="346"/>
        <v>2019</v>
      </c>
      <c r="L2212" s="1" t="str">
        <f t="shared" si="347"/>
        <v>Mon</v>
      </c>
      <c r="M2212">
        <f t="shared" si="348"/>
        <v>5</v>
      </c>
      <c r="N2212" t="s">
        <v>22</v>
      </c>
      <c r="O2212" t="s">
        <v>4874</v>
      </c>
      <c r="P2212" t="s">
        <v>4875</v>
      </c>
      <c r="Q2212" t="s">
        <v>25</v>
      </c>
      <c r="R2212" t="s">
        <v>26</v>
      </c>
      <c r="S2212" t="s">
        <v>201</v>
      </c>
      <c r="T2212" t="s">
        <v>202</v>
      </c>
      <c r="U2212" t="str">
        <f t="shared" si="349"/>
        <v>Westfield, New Jersey, United States</v>
      </c>
      <c r="V2212" t="s">
        <v>29</v>
      </c>
      <c r="W2212" t="s">
        <v>1724</v>
      </c>
      <c r="X2212" t="s">
        <v>31</v>
      </c>
      <c r="Y2212" t="s">
        <v>120</v>
      </c>
      <c r="Z2212" t="s">
        <v>1725</v>
      </c>
      <c r="AA2212">
        <v>31.56</v>
      </c>
      <c r="AB2212">
        <v>3</v>
      </c>
      <c r="AC2212">
        <v>10.4148</v>
      </c>
      <c r="AD2212" t="e">
        <v>#N/A</v>
      </c>
      <c r="AE2212" t="s">
        <v>39</v>
      </c>
    </row>
    <row r="2213" spans="1:31" x14ac:dyDescent="0.25">
      <c r="A2213">
        <v>7201</v>
      </c>
      <c r="B2213" t="s">
        <v>5248</v>
      </c>
      <c r="C2213" s="1">
        <v>43796</v>
      </c>
      <c r="D2213">
        <f t="shared" si="341"/>
        <v>27</v>
      </c>
      <c r="E2213" t="str">
        <f t="shared" si="340"/>
        <v>Nov</v>
      </c>
      <c r="F2213">
        <f t="shared" si="342"/>
        <v>2019</v>
      </c>
      <c r="G2213" t="str">
        <f t="shared" si="343"/>
        <v>Wed</v>
      </c>
      <c r="H2213" s="1">
        <v>43802</v>
      </c>
      <c r="I2213">
        <f t="shared" si="344"/>
        <v>3</v>
      </c>
      <c r="J2213" s="1" t="str">
        <f t="shared" si="345"/>
        <v>Dec</v>
      </c>
      <c r="K2213">
        <f t="shared" si="346"/>
        <v>2019</v>
      </c>
      <c r="L2213" s="1" t="str">
        <f t="shared" si="347"/>
        <v>Tue</v>
      </c>
      <c r="M2213">
        <f t="shared" si="348"/>
        <v>6</v>
      </c>
      <c r="N2213" t="s">
        <v>22</v>
      </c>
      <c r="O2213" t="s">
        <v>1464</v>
      </c>
      <c r="P2213" t="s">
        <v>1465</v>
      </c>
      <c r="Q2213" t="s">
        <v>44</v>
      </c>
      <c r="R2213" t="s">
        <v>26</v>
      </c>
      <c r="S2213" t="s">
        <v>2100</v>
      </c>
      <c r="T2213" t="s">
        <v>101</v>
      </c>
      <c r="U2213" t="str">
        <f t="shared" si="349"/>
        <v>Fort Lauderdale, Florida, United States</v>
      </c>
      <c r="V2213" t="s">
        <v>82</v>
      </c>
      <c r="W2213" t="s">
        <v>4071</v>
      </c>
      <c r="X2213" t="s">
        <v>36</v>
      </c>
      <c r="Y2213" t="s">
        <v>37</v>
      </c>
      <c r="Z2213" t="s">
        <v>4072</v>
      </c>
      <c r="AA2213">
        <v>116.76</v>
      </c>
      <c r="AB2213">
        <v>1</v>
      </c>
      <c r="AC2213">
        <v>14.595000000000001</v>
      </c>
      <c r="AD2213" t="e">
        <v>#N/A</v>
      </c>
      <c r="AE2213" t="s">
        <v>39</v>
      </c>
    </row>
    <row r="2214" spans="1:31" x14ac:dyDescent="0.25">
      <c r="A2214">
        <v>7202</v>
      </c>
      <c r="B2214" t="s">
        <v>5248</v>
      </c>
      <c r="C2214" s="1">
        <v>43796</v>
      </c>
      <c r="D2214">
        <f t="shared" si="341"/>
        <v>27</v>
      </c>
      <c r="E2214" t="str">
        <f t="shared" si="340"/>
        <v>Nov</v>
      </c>
      <c r="F2214">
        <f t="shared" si="342"/>
        <v>2019</v>
      </c>
      <c r="G2214" t="str">
        <f t="shared" si="343"/>
        <v>Wed</v>
      </c>
      <c r="H2214" s="1">
        <v>43802</v>
      </c>
      <c r="I2214">
        <f t="shared" si="344"/>
        <v>3</v>
      </c>
      <c r="J2214" s="1" t="str">
        <f t="shared" si="345"/>
        <v>Dec</v>
      </c>
      <c r="K2214">
        <f t="shared" si="346"/>
        <v>2019</v>
      </c>
      <c r="L2214" s="1" t="str">
        <f t="shared" si="347"/>
        <v>Tue</v>
      </c>
      <c r="M2214">
        <f t="shared" si="348"/>
        <v>6</v>
      </c>
      <c r="N2214" t="s">
        <v>22</v>
      </c>
      <c r="O2214" t="s">
        <v>1464</v>
      </c>
      <c r="P2214" t="s">
        <v>1465</v>
      </c>
      <c r="Q2214" t="s">
        <v>44</v>
      </c>
      <c r="R2214" t="s">
        <v>26</v>
      </c>
      <c r="S2214" t="s">
        <v>2100</v>
      </c>
      <c r="T2214" t="s">
        <v>101</v>
      </c>
      <c r="U2214" t="str">
        <f t="shared" si="349"/>
        <v>Fort Lauderdale, Florida, United States</v>
      </c>
      <c r="V2214" t="s">
        <v>82</v>
      </c>
      <c r="W2214" t="s">
        <v>5249</v>
      </c>
      <c r="X2214" t="s">
        <v>31</v>
      </c>
      <c r="Y2214" t="s">
        <v>71</v>
      </c>
      <c r="Z2214" t="s">
        <v>1497</v>
      </c>
      <c r="AA2214">
        <v>331.02300000000002</v>
      </c>
      <c r="AB2214">
        <v>7</v>
      </c>
      <c r="AC2214">
        <v>-114.35339999999999</v>
      </c>
      <c r="AD2214" t="e">
        <v>#N/A</v>
      </c>
      <c r="AE2214" t="s">
        <v>34</v>
      </c>
    </row>
    <row r="2215" spans="1:31" x14ac:dyDescent="0.25">
      <c r="A2215">
        <v>8623</v>
      </c>
      <c r="B2215" t="s">
        <v>5250</v>
      </c>
      <c r="C2215" s="1">
        <v>43796</v>
      </c>
      <c r="D2215">
        <f t="shared" si="341"/>
        <v>27</v>
      </c>
      <c r="E2215" t="str">
        <f t="shared" si="340"/>
        <v>Nov</v>
      </c>
      <c r="F2215">
        <f t="shared" si="342"/>
        <v>2019</v>
      </c>
      <c r="G2215" t="str">
        <f t="shared" si="343"/>
        <v>Wed</v>
      </c>
      <c r="H2215" s="1">
        <v>43800</v>
      </c>
      <c r="I2215">
        <f t="shared" si="344"/>
        <v>1</v>
      </c>
      <c r="J2215" s="1" t="str">
        <f t="shared" si="345"/>
        <v>Dec</v>
      </c>
      <c r="K2215">
        <f t="shared" si="346"/>
        <v>2019</v>
      </c>
      <c r="L2215" s="1" t="str">
        <f t="shared" si="347"/>
        <v>Sun</v>
      </c>
      <c r="M2215">
        <f t="shared" si="348"/>
        <v>4</v>
      </c>
      <c r="N2215" t="s">
        <v>22</v>
      </c>
      <c r="O2215" t="s">
        <v>1830</v>
      </c>
      <c r="P2215" t="s">
        <v>1831</v>
      </c>
      <c r="Q2215" t="s">
        <v>44</v>
      </c>
      <c r="R2215" t="s">
        <v>26</v>
      </c>
      <c r="S2215" t="s">
        <v>1700</v>
      </c>
      <c r="T2215" t="s">
        <v>468</v>
      </c>
      <c r="U2215" t="str">
        <f t="shared" si="349"/>
        <v>Phoenix, Arizona, United States</v>
      </c>
      <c r="V2215" t="s">
        <v>47</v>
      </c>
      <c r="W2215" t="s">
        <v>2398</v>
      </c>
      <c r="X2215" t="s">
        <v>49</v>
      </c>
      <c r="Y2215" t="s">
        <v>50</v>
      </c>
      <c r="Z2215" t="s">
        <v>2399</v>
      </c>
      <c r="AA2215">
        <v>39.808</v>
      </c>
      <c r="AB2215">
        <v>4</v>
      </c>
      <c r="AC2215">
        <v>3.9807999999999999</v>
      </c>
      <c r="AD2215" t="e">
        <v>#N/A</v>
      </c>
      <c r="AE2215" t="s">
        <v>73</v>
      </c>
    </row>
    <row r="2216" spans="1:31" x14ac:dyDescent="0.25">
      <c r="A2216">
        <v>9812</v>
      </c>
      <c r="B2216" t="s">
        <v>5251</v>
      </c>
      <c r="C2216" s="1">
        <v>43796</v>
      </c>
      <c r="D2216">
        <f t="shared" si="341"/>
        <v>27</v>
      </c>
      <c r="E2216" t="str">
        <f t="shared" si="340"/>
        <v>Nov</v>
      </c>
      <c r="F2216">
        <f t="shared" si="342"/>
        <v>2019</v>
      </c>
      <c r="G2216" t="str">
        <f t="shared" si="343"/>
        <v>Wed</v>
      </c>
      <c r="H2216" s="1">
        <v>43799</v>
      </c>
      <c r="I2216">
        <f t="shared" si="344"/>
        <v>30</v>
      </c>
      <c r="J2216" s="1" t="str">
        <f t="shared" si="345"/>
        <v>Nov</v>
      </c>
      <c r="K2216">
        <f t="shared" si="346"/>
        <v>2019</v>
      </c>
      <c r="L2216" s="1" t="str">
        <f t="shared" si="347"/>
        <v>Sat</v>
      </c>
      <c r="M2216">
        <f t="shared" si="348"/>
        <v>3</v>
      </c>
      <c r="N2216" t="s">
        <v>41</v>
      </c>
      <c r="O2216" t="s">
        <v>5252</v>
      </c>
      <c r="P2216" t="s">
        <v>5253</v>
      </c>
      <c r="Q2216" t="s">
        <v>44</v>
      </c>
      <c r="R2216" t="s">
        <v>26</v>
      </c>
      <c r="S2216" t="s">
        <v>5254</v>
      </c>
      <c r="T2216" t="s">
        <v>202</v>
      </c>
      <c r="U2216" t="str">
        <f t="shared" si="349"/>
        <v>East Orange, New Jersey, United States</v>
      </c>
      <c r="V2216" t="s">
        <v>29</v>
      </c>
      <c r="W2216" t="s">
        <v>5255</v>
      </c>
      <c r="X2216" t="s">
        <v>49</v>
      </c>
      <c r="Y2216" t="s">
        <v>123</v>
      </c>
      <c r="Z2216" t="s">
        <v>5256</v>
      </c>
      <c r="AA2216">
        <v>25.92</v>
      </c>
      <c r="AB2216">
        <v>4</v>
      </c>
      <c r="AC2216">
        <v>12.441599999999999</v>
      </c>
      <c r="AD2216" t="e">
        <v>#N/A</v>
      </c>
      <c r="AE2216" t="s">
        <v>73</v>
      </c>
    </row>
    <row r="2217" spans="1:31" x14ac:dyDescent="0.25">
      <c r="A2217">
        <v>9813</v>
      </c>
      <c r="B2217" t="s">
        <v>5251</v>
      </c>
      <c r="C2217" s="1">
        <v>43796</v>
      </c>
      <c r="D2217">
        <f t="shared" si="341"/>
        <v>27</v>
      </c>
      <c r="E2217" t="str">
        <f t="shared" si="340"/>
        <v>Nov</v>
      </c>
      <c r="F2217">
        <f t="shared" si="342"/>
        <v>2019</v>
      </c>
      <c r="G2217" t="str">
        <f t="shared" si="343"/>
        <v>Wed</v>
      </c>
      <c r="H2217" s="1">
        <v>43799</v>
      </c>
      <c r="I2217">
        <f t="shared" si="344"/>
        <v>30</v>
      </c>
      <c r="J2217" s="1" t="str">
        <f t="shared" si="345"/>
        <v>Nov</v>
      </c>
      <c r="K2217">
        <f t="shared" si="346"/>
        <v>2019</v>
      </c>
      <c r="L2217" s="1" t="str">
        <f t="shared" si="347"/>
        <v>Sat</v>
      </c>
      <c r="M2217">
        <f t="shared" si="348"/>
        <v>3</v>
      </c>
      <c r="N2217" t="s">
        <v>41</v>
      </c>
      <c r="O2217" t="s">
        <v>5252</v>
      </c>
      <c r="P2217" t="s">
        <v>5253</v>
      </c>
      <c r="Q2217" t="s">
        <v>44</v>
      </c>
      <c r="R2217" t="s">
        <v>26</v>
      </c>
      <c r="S2217" t="s">
        <v>5254</v>
      </c>
      <c r="T2217" t="s">
        <v>202</v>
      </c>
      <c r="U2217" t="str">
        <f t="shared" si="349"/>
        <v>East Orange, New Jersey, United States</v>
      </c>
      <c r="V2217" t="s">
        <v>29</v>
      </c>
      <c r="W2217" t="s">
        <v>5257</v>
      </c>
      <c r="X2217" t="s">
        <v>49</v>
      </c>
      <c r="Y2217" t="s">
        <v>92</v>
      </c>
      <c r="Z2217" t="s">
        <v>5258</v>
      </c>
      <c r="AA2217">
        <v>34.65</v>
      </c>
      <c r="AB2217">
        <v>3</v>
      </c>
      <c r="AC2217">
        <v>9.702</v>
      </c>
      <c r="AD2217" t="e">
        <v>#N/A</v>
      </c>
      <c r="AE2217" t="s">
        <v>34</v>
      </c>
    </row>
    <row r="2218" spans="1:31" x14ac:dyDescent="0.25">
      <c r="A2218">
        <v>9814</v>
      </c>
      <c r="B2218" t="s">
        <v>5251</v>
      </c>
      <c r="C2218" s="1">
        <v>43796</v>
      </c>
      <c r="D2218">
        <f t="shared" si="341"/>
        <v>27</v>
      </c>
      <c r="E2218" t="str">
        <f t="shared" si="340"/>
        <v>Nov</v>
      </c>
      <c r="F2218">
        <f t="shared" si="342"/>
        <v>2019</v>
      </c>
      <c r="G2218" t="str">
        <f t="shared" si="343"/>
        <v>Wed</v>
      </c>
      <c r="H2218" s="1">
        <v>43799</v>
      </c>
      <c r="I2218">
        <f t="shared" si="344"/>
        <v>30</v>
      </c>
      <c r="J2218" s="1" t="str">
        <f t="shared" si="345"/>
        <v>Nov</v>
      </c>
      <c r="K2218">
        <f t="shared" si="346"/>
        <v>2019</v>
      </c>
      <c r="L2218" s="1" t="str">
        <f t="shared" si="347"/>
        <v>Sat</v>
      </c>
      <c r="M2218">
        <f t="shared" si="348"/>
        <v>3</v>
      </c>
      <c r="N2218" t="s">
        <v>41</v>
      </c>
      <c r="O2218" t="s">
        <v>5252</v>
      </c>
      <c r="P2218" t="s">
        <v>5253</v>
      </c>
      <c r="Q2218" t="s">
        <v>44</v>
      </c>
      <c r="R2218" t="s">
        <v>26</v>
      </c>
      <c r="S2218" t="s">
        <v>5254</v>
      </c>
      <c r="T2218" t="s">
        <v>202</v>
      </c>
      <c r="U2218" t="str">
        <f t="shared" si="349"/>
        <v>East Orange, New Jersey, United States</v>
      </c>
      <c r="V2218" t="s">
        <v>29</v>
      </c>
      <c r="W2218" t="s">
        <v>1498</v>
      </c>
      <c r="X2218" t="s">
        <v>49</v>
      </c>
      <c r="Y2218" t="s">
        <v>123</v>
      </c>
      <c r="Z2218" t="s">
        <v>1499</v>
      </c>
      <c r="AA2218">
        <v>204.95</v>
      </c>
      <c r="AB2218">
        <v>5</v>
      </c>
      <c r="AC2218">
        <v>100.4255</v>
      </c>
      <c r="AD2218" t="e">
        <v>#N/A</v>
      </c>
      <c r="AE2218" t="s">
        <v>39</v>
      </c>
    </row>
    <row r="2219" spans="1:31" x14ac:dyDescent="0.25">
      <c r="A2219">
        <v>9815</v>
      </c>
      <c r="B2219" t="s">
        <v>5251</v>
      </c>
      <c r="C2219" s="1">
        <v>43796</v>
      </c>
      <c r="D2219">
        <f t="shared" si="341"/>
        <v>27</v>
      </c>
      <c r="E2219" t="str">
        <f t="shared" si="340"/>
        <v>Nov</v>
      </c>
      <c r="F2219">
        <f t="shared" si="342"/>
        <v>2019</v>
      </c>
      <c r="G2219" t="str">
        <f t="shared" si="343"/>
        <v>Wed</v>
      </c>
      <c r="H2219" s="1">
        <v>43799</v>
      </c>
      <c r="I2219">
        <f t="shared" si="344"/>
        <v>30</v>
      </c>
      <c r="J2219" s="1" t="str">
        <f t="shared" si="345"/>
        <v>Nov</v>
      </c>
      <c r="K2219">
        <f t="shared" si="346"/>
        <v>2019</v>
      </c>
      <c r="L2219" s="1" t="str">
        <f t="shared" si="347"/>
        <v>Sat</v>
      </c>
      <c r="M2219">
        <f t="shared" si="348"/>
        <v>3</v>
      </c>
      <c r="N2219" t="s">
        <v>41</v>
      </c>
      <c r="O2219" t="s">
        <v>5252</v>
      </c>
      <c r="P2219" t="s">
        <v>5253</v>
      </c>
      <c r="Q2219" t="s">
        <v>44</v>
      </c>
      <c r="R2219" t="s">
        <v>26</v>
      </c>
      <c r="S2219" t="s">
        <v>5254</v>
      </c>
      <c r="T2219" t="s">
        <v>202</v>
      </c>
      <c r="U2219" t="str">
        <f t="shared" si="349"/>
        <v>East Orange, New Jersey, United States</v>
      </c>
      <c r="V2219" t="s">
        <v>29</v>
      </c>
      <c r="W2219" t="s">
        <v>1078</v>
      </c>
      <c r="X2219" t="s">
        <v>49</v>
      </c>
      <c r="Y2219" t="s">
        <v>75</v>
      </c>
      <c r="Z2219" t="s">
        <v>1079</v>
      </c>
      <c r="AA2219">
        <v>79.95</v>
      </c>
      <c r="AB2219">
        <v>5</v>
      </c>
      <c r="AC2219">
        <v>38.375999999999998</v>
      </c>
      <c r="AD2219" t="e">
        <v>#N/A</v>
      </c>
      <c r="AE2219" t="s">
        <v>39</v>
      </c>
    </row>
    <row r="2220" spans="1:31" x14ac:dyDescent="0.25">
      <c r="A2220">
        <v>186</v>
      </c>
      <c r="B2220" t="s">
        <v>5259</v>
      </c>
      <c r="C2220" s="1">
        <v>43797</v>
      </c>
      <c r="D2220">
        <f t="shared" si="341"/>
        <v>28</v>
      </c>
      <c r="E2220" t="str">
        <f t="shared" si="340"/>
        <v>Nov</v>
      </c>
      <c r="F2220">
        <f t="shared" si="342"/>
        <v>2019</v>
      </c>
      <c r="G2220" t="str">
        <f t="shared" si="343"/>
        <v>Thu</v>
      </c>
      <c r="H2220" s="1">
        <v>43801</v>
      </c>
      <c r="I2220">
        <f t="shared" si="344"/>
        <v>2</v>
      </c>
      <c r="J2220" s="1" t="str">
        <f t="shared" si="345"/>
        <v>Dec</v>
      </c>
      <c r="K2220">
        <f t="shared" si="346"/>
        <v>2019</v>
      </c>
      <c r="L2220" s="1" t="str">
        <f t="shared" si="347"/>
        <v>Mon</v>
      </c>
      <c r="M2220">
        <f t="shared" si="348"/>
        <v>4</v>
      </c>
      <c r="N2220" t="s">
        <v>22</v>
      </c>
      <c r="O2220" t="s">
        <v>5260</v>
      </c>
      <c r="P2220" t="s">
        <v>5261</v>
      </c>
      <c r="Q2220" t="s">
        <v>44</v>
      </c>
      <c r="R2220" t="s">
        <v>26</v>
      </c>
      <c r="S2220" t="s">
        <v>214</v>
      </c>
      <c r="T2220" t="s">
        <v>215</v>
      </c>
      <c r="U2220" t="str">
        <f t="shared" si="349"/>
        <v>Fairfield, Connecticut, United States</v>
      </c>
      <c r="V2220" t="s">
        <v>29</v>
      </c>
      <c r="W2220" t="s">
        <v>1927</v>
      </c>
      <c r="X2220" t="s">
        <v>49</v>
      </c>
      <c r="Y2220" t="s">
        <v>75</v>
      </c>
      <c r="Z2220" t="s">
        <v>1928</v>
      </c>
      <c r="AA2220">
        <v>7.16</v>
      </c>
      <c r="AB2220">
        <v>2</v>
      </c>
      <c r="AC2220">
        <v>3.4367999999999999</v>
      </c>
      <c r="AD2220" t="e">
        <v>#N/A</v>
      </c>
      <c r="AE2220" t="s">
        <v>39</v>
      </c>
    </row>
    <row r="2221" spans="1:31" x14ac:dyDescent="0.25">
      <c r="A2221">
        <v>2850</v>
      </c>
      <c r="B2221" t="s">
        <v>5262</v>
      </c>
      <c r="C2221" s="1">
        <v>43797</v>
      </c>
      <c r="D2221">
        <f t="shared" si="341"/>
        <v>28</v>
      </c>
      <c r="E2221" t="str">
        <f t="shared" si="340"/>
        <v>Nov</v>
      </c>
      <c r="F2221">
        <f t="shared" si="342"/>
        <v>2019</v>
      </c>
      <c r="G2221" t="str">
        <f t="shared" si="343"/>
        <v>Thu</v>
      </c>
      <c r="H2221" s="1">
        <v>43802</v>
      </c>
      <c r="I2221">
        <f t="shared" si="344"/>
        <v>3</v>
      </c>
      <c r="J2221" s="1" t="str">
        <f t="shared" si="345"/>
        <v>Dec</v>
      </c>
      <c r="K2221">
        <f t="shared" si="346"/>
        <v>2019</v>
      </c>
      <c r="L2221" s="1" t="str">
        <f t="shared" si="347"/>
        <v>Tue</v>
      </c>
      <c r="M2221">
        <f t="shared" si="348"/>
        <v>5</v>
      </c>
      <c r="N2221" t="s">
        <v>22</v>
      </c>
      <c r="O2221" t="s">
        <v>5263</v>
      </c>
      <c r="P2221" t="s">
        <v>5264</v>
      </c>
      <c r="Q2221" t="s">
        <v>25</v>
      </c>
      <c r="R2221" t="s">
        <v>26</v>
      </c>
      <c r="S2221" t="s">
        <v>5265</v>
      </c>
      <c r="T2221" t="s">
        <v>101</v>
      </c>
      <c r="U2221" t="str">
        <f t="shared" si="349"/>
        <v>Palm Coast, Florida, United States</v>
      </c>
      <c r="V2221" t="s">
        <v>82</v>
      </c>
      <c r="W2221" t="s">
        <v>5266</v>
      </c>
      <c r="X2221" t="s">
        <v>49</v>
      </c>
      <c r="Y2221" t="s">
        <v>75</v>
      </c>
      <c r="Z2221" t="s">
        <v>5267</v>
      </c>
      <c r="AA2221">
        <v>7.4340000000000002</v>
      </c>
      <c r="AB2221">
        <v>6</v>
      </c>
      <c r="AC2221">
        <v>-5.6993999999999998</v>
      </c>
      <c r="AD2221" t="e">
        <v>#N/A</v>
      </c>
      <c r="AE2221" t="s">
        <v>39</v>
      </c>
    </row>
    <row r="2222" spans="1:31" x14ac:dyDescent="0.25">
      <c r="A2222">
        <v>4887</v>
      </c>
      <c r="B2222" t="s">
        <v>5268</v>
      </c>
      <c r="C2222" s="1">
        <v>43797</v>
      </c>
      <c r="D2222">
        <f t="shared" si="341"/>
        <v>28</v>
      </c>
      <c r="E2222" t="str">
        <f t="shared" si="340"/>
        <v>Nov</v>
      </c>
      <c r="F2222">
        <f t="shared" si="342"/>
        <v>2019</v>
      </c>
      <c r="G2222" t="str">
        <f t="shared" si="343"/>
        <v>Thu</v>
      </c>
      <c r="H2222" s="1">
        <v>43800</v>
      </c>
      <c r="I2222">
        <f t="shared" si="344"/>
        <v>1</v>
      </c>
      <c r="J2222" s="1" t="str">
        <f t="shared" si="345"/>
        <v>Dec</v>
      </c>
      <c r="K2222">
        <f t="shared" si="346"/>
        <v>2019</v>
      </c>
      <c r="L2222" s="1" t="str">
        <f t="shared" si="347"/>
        <v>Sun</v>
      </c>
      <c r="M2222">
        <f t="shared" si="348"/>
        <v>3</v>
      </c>
      <c r="N2222" t="s">
        <v>97</v>
      </c>
      <c r="O2222" t="s">
        <v>802</v>
      </c>
      <c r="P2222" t="s">
        <v>803</v>
      </c>
      <c r="Q2222" t="s">
        <v>25</v>
      </c>
      <c r="R2222" t="s">
        <v>26</v>
      </c>
      <c r="S2222" t="s">
        <v>5269</v>
      </c>
      <c r="T2222" t="s">
        <v>254</v>
      </c>
      <c r="U2222" t="str">
        <f t="shared" si="349"/>
        <v>Marietta, Georgia, United States</v>
      </c>
      <c r="V2222" t="s">
        <v>82</v>
      </c>
      <c r="W2222" t="s">
        <v>3924</v>
      </c>
      <c r="X2222" t="s">
        <v>31</v>
      </c>
      <c r="Y2222" t="s">
        <v>262</v>
      </c>
      <c r="Z2222" t="s">
        <v>3925</v>
      </c>
      <c r="AA2222">
        <v>182.67</v>
      </c>
      <c r="AB2222">
        <v>3</v>
      </c>
      <c r="AC2222">
        <v>52.974299999999999</v>
      </c>
      <c r="AD2222" t="e">
        <v>#N/A</v>
      </c>
      <c r="AE2222" t="s">
        <v>34</v>
      </c>
    </row>
    <row r="2223" spans="1:31" x14ac:dyDescent="0.25">
      <c r="A2223">
        <v>4888</v>
      </c>
      <c r="B2223" t="s">
        <v>5268</v>
      </c>
      <c r="C2223" s="1">
        <v>43797</v>
      </c>
      <c r="D2223">
        <f t="shared" si="341"/>
        <v>28</v>
      </c>
      <c r="E2223" t="str">
        <f t="shared" si="340"/>
        <v>Nov</v>
      </c>
      <c r="F2223">
        <f t="shared" si="342"/>
        <v>2019</v>
      </c>
      <c r="G2223" t="str">
        <f t="shared" si="343"/>
        <v>Thu</v>
      </c>
      <c r="H2223" s="1">
        <v>43800</v>
      </c>
      <c r="I2223">
        <f t="shared" si="344"/>
        <v>1</v>
      </c>
      <c r="J2223" s="1" t="str">
        <f t="shared" si="345"/>
        <v>Dec</v>
      </c>
      <c r="K2223">
        <f t="shared" si="346"/>
        <v>2019</v>
      </c>
      <c r="L2223" s="1" t="str">
        <f t="shared" si="347"/>
        <v>Sun</v>
      </c>
      <c r="M2223">
        <f t="shared" si="348"/>
        <v>3</v>
      </c>
      <c r="N2223" t="s">
        <v>97</v>
      </c>
      <c r="O2223" t="s">
        <v>802</v>
      </c>
      <c r="P2223" t="s">
        <v>803</v>
      </c>
      <c r="Q2223" t="s">
        <v>25</v>
      </c>
      <c r="R2223" t="s">
        <v>26</v>
      </c>
      <c r="S2223" t="s">
        <v>5269</v>
      </c>
      <c r="T2223" t="s">
        <v>254</v>
      </c>
      <c r="U2223" t="str">
        <f t="shared" si="349"/>
        <v>Marietta, Georgia, United States</v>
      </c>
      <c r="V2223" t="s">
        <v>82</v>
      </c>
      <c r="W2223" t="s">
        <v>5270</v>
      </c>
      <c r="X2223" t="s">
        <v>36</v>
      </c>
      <c r="Y2223" t="s">
        <v>59</v>
      </c>
      <c r="Z2223" t="s">
        <v>5271</v>
      </c>
      <c r="AA2223">
        <v>101.7</v>
      </c>
      <c r="AB2223">
        <v>6</v>
      </c>
      <c r="AC2223">
        <v>6.1020000000000003</v>
      </c>
      <c r="AD2223" t="e">
        <v>#N/A</v>
      </c>
      <c r="AE2223" t="s">
        <v>39</v>
      </c>
    </row>
    <row r="2224" spans="1:31" x14ac:dyDescent="0.25">
      <c r="A2224">
        <v>4889</v>
      </c>
      <c r="B2224" t="s">
        <v>5268</v>
      </c>
      <c r="C2224" s="1">
        <v>43797</v>
      </c>
      <c r="D2224">
        <f t="shared" si="341"/>
        <v>28</v>
      </c>
      <c r="E2224" t="str">
        <f t="shared" si="340"/>
        <v>Nov</v>
      </c>
      <c r="F2224">
        <f t="shared" si="342"/>
        <v>2019</v>
      </c>
      <c r="G2224" t="str">
        <f t="shared" si="343"/>
        <v>Thu</v>
      </c>
      <c r="H2224" s="1">
        <v>43800</v>
      </c>
      <c r="I2224">
        <f t="shared" si="344"/>
        <v>1</v>
      </c>
      <c r="J2224" s="1" t="str">
        <f t="shared" si="345"/>
        <v>Dec</v>
      </c>
      <c r="K2224">
        <f t="shared" si="346"/>
        <v>2019</v>
      </c>
      <c r="L2224" s="1" t="str">
        <f t="shared" si="347"/>
        <v>Sun</v>
      </c>
      <c r="M2224">
        <f t="shared" si="348"/>
        <v>3</v>
      </c>
      <c r="N2224" t="s">
        <v>97</v>
      </c>
      <c r="O2224" t="s">
        <v>802</v>
      </c>
      <c r="P2224" t="s">
        <v>803</v>
      </c>
      <c r="Q2224" t="s">
        <v>25</v>
      </c>
      <c r="R2224" t="s">
        <v>26</v>
      </c>
      <c r="S2224" t="s">
        <v>5269</v>
      </c>
      <c r="T2224" t="s">
        <v>254</v>
      </c>
      <c r="U2224" t="str">
        <f t="shared" si="349"/>
        <v>Marietta, Georgia, United States</v>
      </c>
      <c r="V2224" t="s">
        <v>82</v>
      </c>
      <c r="W2224" t="s">
        <v>5272</v>
      </c>
      <c r="X2224" t="s">
        <v>49</v>
      </c>
      <c r="Y2224" t="s">
        <v>50</v>
      </c>
      <c r="Z2224" t="s">
        <v>5273</v>
      </c>
      <c r="AA2224">
        <v>1126.02</v>
      </c>
      <c r="AB2224">
        <v>3</v>
      </c>
      <c r="AC2224">
        <v>56.301000000000002</v>
      </c>
      <c r="AD2224" t="e">
        <v>#N/A</v>
      </c>
      <c r="AE2224" t="s">
        <v>73</v>
      </c>
    </row>
    <row r="2225" spans="1:31" x14ac:dyDescent="0.25">
      <c r="A2225">
        <v>4890</v>
      </c>
      <c r="B2225" t="s">
        <v>5268</v>
      </c>
      <c r="C2225" s="1">
        <v>43797</v>
      </c>
      <c r="D2225">
        <f t="shared" si="341"/>
        <v>28</v>
      </c>
      <c r="E2225" t="str">
        <f t="shared" si="340"/>
        <v>Nov</v>
      </c>
      <c r="F2225">
        <f t="shared" si="342"/>
        <v>2019</v>
      </c>
      <c r="G2225" t="str">
        <f t="shared" si="343"/>
        <v>Thu</v>
      </c>
      <c r="H2225" s="1">
        <v>43800</v>
      </c>
      <c r="I2225">
        <f t="shared" si="344"/>
        <v>1</v>
      </c>
      <c r="J2225" s="1" t="str">
        <f t="shared" si="345"/>
        <v>Dec</v>
      </c>
      <c r="K2225">
        <f t="shared" si="346"/>
        <v>2019</v>
      </c>
      <c r="L2225" s="1" t="str">
        <f t="shared" si="347"/>
        <v>Sun</v>
      </c>
      <c r="M2225">
        <f t="shared" si="348"/>
        <v>3</v>
      </c>
      <c r="N2225" t="s">
        <v>97</v>
      </c>
      <c r="O2225" t="s">
        <v>802</v>
      </c>
      <c r="P2225" t="s">
        <v>803</v>
      </c>
      <c r="Q2225" t="s">
        <v>25</v>
      </c>
      <c r="R2225" t="s">
        <v>26</v>
      </c>
      <c r="S2225" t="s">
        <v>5269</v>
      </c>
      <c r="T2225" t="s">
        <v>254</v>
      </c>
      <c r="U2225" t="str">
        <f t="shared" si="349"/>
        <v>Marietta, Georgia, United States</v>
      </c>
      <c r="V2225" t="s">
        <v>82</v>
      </c>
      <c r="W2225" t="s">
        <v>5274</v>
      </c>
      <c r="X2225" t="s">
        <v>49</v>
      </c>
      <c r="Y2225" t="s">
        <v>50</v>
      </c>
      <c r="Z2225" t="s">
        <v>5275</v>
      </c>
      <c r="AA2225">
        <v>1263.3</v>
      </c>
      <c r="AB2225">
        <v>6</v>
      </c>
      <c r="AC2225">
        <v>315.82499999999999</v>
      </c>
      <c r="AD2225" t="e">
        <v>#N/A</v>
      </c>
      <c r="AE2225" t="s">
        <v>39</v>
      </c>
    </row>
    <row r="2226" spans="1:31" x14ac:dyDescent="0.25">
      <c r="A2226">
        <v>7364</v>
      </c>
      <c r="B2226" t="s">
        <v>5276</v>
      </c>
      <c r="C2226" s="1">
        <v>43797</v>
      </c>
      <c r="D2226">
        <f t="shared" si="341"/>
        <v>28</v>
      </c>
      <c r="E2226" t="str">
        <f t="shared" si="340"/>
        <v>Nov</v>
      </c>
      <c r="F2226">
        <f t="shared" si="342"/>
        <v>2019</v>
      </c>
      <c r="G2226" t="str">
        <f t="shared" si="343"/>
        <v>Thu</v>
      </c>
      <c r="H2226" s="1">
        <v>43803</v>
      </c>
      <c r="I2226">
        <f t="shared" si="344"/>
        <v>4</v>
      </c>
      <c r="J2226" s="1" t="str">
        <f t="shared" si="345"/>
        <v>Dec</v>
      </c>
      <c r="K2226">
        <f t="shared" si="346"/>
        <v>2019</v>
      </c>
      <c r="L2226" s="1" t="str">
        <f t="shared" si="347"/>
        <v>Wed</v>
      </c>
      <c r="M2226">
        <f t="shared" si="348"/>
        <v>6</v>
      </c>
      <c r="N2226" t="s">
        <v>22</v>
      </c>
      <c r="O2226" t="s">
        <v>1229</v>
      </c>
      <c r="P2226" t="s">
        <v>1230</v>
      </c>
      <c r="Q2226" t="s">
        <v>25</v>
      </c>
      <c r="R2226" t="s">
        <v>26</v>
      </c>
      <c r="S2226" t="s">
        <v>89</v>
      </c>
      <c r="T2226" t="s">
        <v>90</v>
      </c>
      <c r="U2226" t="str">
        <f t="shared" si="349"/>
        <v>Philadelphia, Pennsylvania, United States</v>
      </c>
      <c r="V2226" t="s">
        <v>29</v>
      </c>
      <c r="W2226" t="s">
        <v>2709</v>
      </c>
      <c r="X2226" t="s">
        <v>36</v>
      </c>
      <c r="Y2226" t="s">
        <v>37</v>
      </c>
      <c r="Z2226" t="s">
        <v>2710</v>
      </c>
      <c r="AA2226">
        <v>340.18200000000002</v>
      </c>
      <c r="AB2226">
        <v>3</v>
      </c>
      <c r="AC2226">
        <v>-73.706100000000006</v>
      </c>
      <c r="AD2226" t="e">
        <v>#N/A</v>
      </c>
      <c r="AE2226" t="s">
        <v>73</v>
      </c>
    </row>
    <row r="2227" spans="1:31" x14ac:dyDescent="0.25">
      <c r="A2227">
        <v>7365</v>
      </c>
      <c r="B2227" t="s">
        <v>5276</v>
      </c>
      <c r="C2227" s="1">
        <v>43797</v>
      </c>
      <c r="D2227">
        <f t="shared" si="341"/>
        <v>28</v>
      </c>
      <c r="E2227" t="str">
        <f t="shared" si="340"/>
        <v>Nov</v>
      </c>
      <c r="F2227">
        <f t="shared" si="342"/>
        <v>2019</v>
      </c>
      <c r="G2227" t="str">
        <f t="shared" si="343"/>
        <v>Thu</v>
      </c>
      <c r="H2227" s="1">
        <v>43803</v>
      </c>
      <c r="I2227">
        <f t="shared" si="344"/>
        <v>4</v>
      </c>
      <c r="J2227" s="1" t="str">
        <f t="shared" si="345"/>
        <v>Dec</v>
      </c>
      <c r="K2227">
        <f t="shared" si="346"/>
        <v>2019</v>
      </c>
      <c r="L2227" s="1" t="str">
        <f t="shared" si="347"/>
        <v>Wed</v>
      </c>
      <c r="M2227">
        <f t="shared" si="348"/>
        <v>6</v>
      </c>
      <c r="N2227" t="s">
        <v>22</v>
      </c>
      <c r="O2227" t="s">
        <v>1229</v>
      </c>
      <c r="P2227" t="s">
        <v>1230</v>
      </c>
      <c r="Q2227" t="s">
        <v>25</v>
      </c>
      <c r="R2227" t="s">
        <v>26</v>
      </c>
      <c r="S2227" t="s">
        <v>89</v>
      </c>
      <c r="T2227" t="s">
        <v>90</v>
      </c>
      <c r="U2227" t="str">
        <f t="shared" si="349"/>
        <v>Philadelphia, Pennsylvania, United States</v>
      </c>
      <c r="V2227" t="s">
        <v>29</v>
      </c>
      <c r="W2227" t="s">
        <v>2775</v>
      </c>
      <c r="X2227" t="s">
        <v>49</v>
      </c>
      <c r="Y2227" t="s">
        <v>271</v>
      </c>
      <c r="Z2227" t="s">
        <v>2776</v>
      </c>
      <c r="AA2227">
        <v>12.672000000000001</v>
      </c>
      <c r="AB2227">
        <v>8</v>
      </c>
      <c r="AC2227">
        <v>2.6928000000000001</v>
      </c>
      <c r="AD2227" t="e">
        <v>#N/A</v>
      </c>
      <c r="AE2227" t="s">
        <v>34</v>
      </c>
    </row>
    <row r="2228" spans="1:31" x14ac:dyDescent="0.25">
      <c r="A2228">
        <v>7366</v>
      </c>
      <c r="B2228" t="s">
        <v>5276</v>
      </c>
      <c r="C2228" s="1">
        <v>43797</v>
      </c>
      <c r="D2228">
        <f t="shared" si="341"/>
        <v>28</v>
      </c>
      <c r="E2228" t="str">
        <f t="shared" si="340"/>
        <v>Nov</v>
      </c>
      <c r="F2228">
        <f t="shared" si="342"/>
        <v>2019</v>
      </c>
      <c r="G2228" t="str">
        <f t="shared" si="343"/>
        <v>Thu</v>
      </c>
      <c r="H2228" s="1">
        <v>43803</v>
      </c>
      <c r="I2228">
        <f t="shared" si="344"/>
        <v>4</v>
      </c>
      <c r="J2228" s="1" t="str">
        <f t="shared" si="345"/>
        <v>Dec</v>
      </c>
      <c r="K2228">
        <f t="shared" si="346"/>
        <v>2019</v>
      </c>
      <c r="L2228" s="1" t="str">
        <f t="shared" si="347"/>
        <v>Wed</v>
      </c>
      <c r="M2228">
        <f t="shared" si="348"/>
        <v>6</v>
      </c>
      <c r="N2228" t="s">
        <v>22</v>
      </c>
      <c r="O2228" t="s">
        <v>1229</v>
      </c>
      <c r="P2228" t="s">
        <v>1230</v>
      </c>
      <c r="Q2228" t="s">
        <v>25</v>
      </c>
      <c r="R2228" t="s">
        <v>26</v>
      </c>
      <c r="S2228" t="s">
        <v>89</v>
      </c>
      <c r="T2228" t="s">
        <v>90</v>
      </c>
      <c r="U2228" t="str">
        <f t="shared" si="349"/>
        <v>Philadelphia, Pennsylvania, United States</v>
      </c>
      <c r="V2228" t="s">
        <v>29</v>
      </c>
      <c r="W2228" t="s">
        <v>3788</v>
      </c>
      <c r="X2228" t="s">
        <v>49</v>
      </c>
      <c r="Y2228" t="s">
        <v>75</v>
      </c>
      <c r="Z2228" t="s">
        <v>3789</v>
      </c>
      <c r="AA2228">
        <v>6.8879999999999999</v>
      </c>
      <c r="AB2228">
        <v>2</v>
      </c>
      <c r="AC2228">
        <v>-5.0511999999999997</v>
      </c>
      <c r="AD2228" t="e">
        <v>#N/A</v>
      </c>
      <c r="AE2228" t="s">
        <v>39</v>
      </c>
    </row>
    <row r="2229" spans="1:31" x14ac:dyDescent="0.25">
      <c r="A2229">
        <v>7367</v>
      </c>
      <c r="B2229" t="s">
        <v>5276</v>
      </c>
      <c r="C2229" s="1">
        <v>43797</v>
      </c>
      <c r="D2229">
        <f t="shared" si="341"/>
        <v>28</v>
      </c>
      <c r="E2229" t="str">
        <f t="shared" si="340"/>
        <v>Nov</v>
      </c>
      <c r="F2229">
        <f t="shared" si="342"/>
        <v>2019</v>
      </c>
      <c r="G2229" t="str">
        <f t="shared" si="343"/>
        <v>Thu</v>
      </c>
      <c r="H2229" s="1">
        <v>43803</v>
      </c>
      <c r="I2229">
        <f t="shared" si="344"/>
        <v>4</v>
      </c>
      <c r="J2229" s="1" t="str">
        <f t="shared" si="345"/>
        <v>Dec</v>
      </c>
      <c r="K2229">
        <f t="shared" si="346"/>
        <v>2019</v>
      </c>
      <c r="L2229" s="1" t="str">
        <f t="shared" si="347"/>
        <v>Wed</v>
      </c>
      <c r="M2229">
        <f t="shared" si="348"/>
        <v>6</v>
      </c>
      <c r="N2229" t="s">
        <v>22</v>
      </c>
      <c r="O2229" t="s">
        <v>1229</v>
      </c>
      <c r="P2229" t="s">
        <v>1230</v>
      </c>
      <c r="Q2229" t="s">
        <v>25</v>
      </c>
      <c r="R2229" t="s">
        <v>26</v>
      </c>
      <c r="S2229" t="s">
        <v>89</v>
      </c>
      <c r="T2229" t="s">
        <v>90</v>
      </c>
      <c r="U2229" t="str">
        <f t="shared" si="349"/>
        <v>Philadelphia, Pennsylvania, United States</v>
      </c>
      <c r="V2229" t="s">
        <v>29</v>
      </c>
      <c r="W2229" t="s">
        <v>5277</v>
      </c>
      <c r="X2229" t="s">
        <v>49</v>
      </c>
      <c r="Y2229" t="s">
        <v>50</v>
      </c>
      <c r="Z2229" t="s">
        <v>5278</v>
      </c>
      <c r="AA2229">
        <v>32.543999999999997</v>
      </c>
      <c r="AB2229">
        <v>2</v>
      </c>
      <c r="AC2229">
        <v>-7.7291999999999996</v>
      </c>
      <c r="AD2229" t="e">
        <v>#N/A</v>
      </c>
      <c r="AE2229" t="s">
        <v>34</v>
      </c>
    </row>
    <row r="2230" spans="1:31" x14ac:dyDescent="0.25">
      <c r="A2230">
        <v>7368</v>
      </c>
      <c r="B2230" t="s">
        <v>5276</v>
      </c>
      <c r="C2230" s="1">
        <v>43797</v>
      </c>
      <c r="D2230">
        <f t="shared" si="341"/>
        <v>28</v>
      </c>
      <c r="E2230" t="str">
        <f t="shared" si="340"/>
        <v>Nov</v>
      </c>
      <c r="F2230">
        <f t="shared" si="342"/>
        <v>2019</v>
      </c>
      <c r="G2230" t="str">
        <f t="shared" si="343"/>
        <v>Thu</v>
      </c>
      <c r="H2230" s="1">
        <v>43803</v>
      </c>
      <c r="I2230">
        <f t="shared" si="344"/>
        <v>4</v>
      </c>
      <c r="J2230" s="1" t="str">
        <f t="shared" si="345"/>
        <v>Dec</v>
      </c>
      <c r="K2230">
        <f t="shared" si="346"/>
        <v>2019</v>
      </c>
      <c r="L2230" s="1" t="str">
        <f t="shared" si="347"/>
        <v>Wed</v>
      </c>
      <c r="M2230">
        <f t="shared" si="348"/>
        <v>6</v>
      </c>
      <c r="N2230" t="s">
        <v>22</v>
      </c>
      <c r="O2230" t="s">
        <v>1229</v>
      </c>
      <c r="P2230" t="s">
        <v>1230</v>
      </c>
      <c r="Q2230" t="s">
        <v>25</v>
      </c>
      <c r="R2230" t="s">
        <v>26</v>
      </c>
      <c r="S2230" t="s">
        <v>89</v>
      </c>
      <c r="T2230" t="s">
        <v>90</v>
      </c>
      <c r="U2230" t="str">
        <f t="shared" si="349"/>
        <v>Philadelphia, Pennsylvania, United States</v>
      </c>
      <c r="V2230" t="s">
        <v>29</v>
      </c>
      <c r="W2230" t="s">
        <v>899</v>
      </c>
      <c r="X2230" t="s">
        <v>31</v>
      </c>
      <c r="Y2230" t="s">
        <v>262</v>
      </c>
      <c r="Z2230" t="s">
        <v>900</v>
      </c>
      <c r="AA2230">
        <v>347.80200000000002</v>
      </c>
      <c r="AB2230">
        <v>7</v>
      </c>
      <c r="AC2230">
        <v>-24.843</v>
      </c>
      <c r="AD2230" t="e">
        <v>#N/A</v>
      </c>
      <c r="AE2230" t="s">
        <v>39</v>
      </c>
    </row>
    <row r="2231" spans="1:31" x14ac:dyDescent="0.25">
      <c r="A2231">
        <v>3612</v>
      </c>
      <c r="B2231" t="s">
        <v>5279</v>
      </c>
      <c r="C2231" s="1">
        <v>43798</v>
      </c>
      <c r="D2231">
        <f t="shared" si="341"/>
        <v>29</v>
      </c>
      <c r="E2231" t="str">
        <f t="shared" si="340"/>
        <v>Nov</v>
      </c>
      <c r="F2231">
        <f t="shared" si="342"/>
        <v>2019</v>
      </c>
      <c r="G2231" t="str">
        <f t="shared" si="343"/>
        <v>Fri</v>
      </c>
      <c r="H2231" s="1">
        <v>43800</v>
      </c>
      <c r="I2231">
        <f t="shared" si="344"/>
        <v>1</v>
      </c>
      <c r="J2231" s="1" t="str">
        <f t="shared" si="345"/>
        <v>Dec</v>
      </c>
      <c r="K2231">
        <f t="shared" si="346"/>
        <v>2019</v>
      </c>
      <c r="L2231" s="1" t="str">
        <f t="shared" si="347"/>
        <v>Sun</v>
      </c>
      <c r="M2231">
        <f t="shared" si="348"/>
        <v>2</v>
      </c>
      <c r="N2231" t="s">
        <v>97</v>
      </c>
      <c r="O2231" t="s">
        <v>5280</v>
      </c>
      <c r="P2231" t="s">
        <v>5281</v>
      </c>
      <c r="Q2231" t="s">
        <v>25</v>
      </c>
      <c r="R2231" t="s">
        <v>26</v>
      </c>
      <c r="S2231" t="s">
        <v>407</v>
      </c>
      <c r="T2231" t="s">
        <v>56</v>
      </c>
      <c r="U2231" t="str">
        <f t="shared" si="349"/>
        <v>Dallas, Texas, United States</v>
      </c>
      <c r="V2231" t="s">
        <v>57</v>
      </c>
      <c r="W2231" t="s">
        <v>5282</v>
      </c>
      <c r="X2231" t="s">
        <v>36</v>
      </c>
      <c r="Y2231" t="s">
        <v>59</v>
      </c>
      <c r="Z2231" t="s">
        <v>5283</v>
      </c>
      <c r="AA2231">
        <v>58.415999999999997</v>
      </c>
      <c r="AB2231">
        <v>2</v>
      </c>
      <c r="AC2231">
        <v>16.794599999999999</v>
      </c>
      <c r="AD2231" t="e">
        <v>#N/A</v>
      </c>
      <c r="AE2231" t="s">
        <v>73</v>
      </c>
    </row>
    <row r="2232" spans="1:31" x14ac:dyDescent="0.25">
      <c r="A2232">
        <v>7879</v>
      </c>
      <c r="B2232" t="s">
        <v>5284</v>
      </c>
      <c r="C2232" s="1">
        <v>43798</v>
      </c>
      <c r="D2232">
        <f t="shared" si="341"/>
        <v>29</v>
      </c>
      <c r="E2232" t="str">
        <f t="shared" si="340"/>
        <v>Nov</v>
      </c>
      <c r="F2232">
        <f t="shared" si="342"/>
        <v>2019</v>
      </c>
      <c r="G2232" t="str">
        <f t="shared" si="343"/>
        <v>Fri</v>
      </c>
      <c r="H2232" s="1">
        <v>43803</v>
      </c>
      <c r="I2232">
        <f t="shared" si="344"/>
        <v>4</v>
      </c>
      <c r="J2232" s="1" t="str">
        <f t="shared" si="345"/>
        <v>Dec</v>
      </c>
      <c r="K2232">
        <f t="shared" si="346"/>
        <v>2019</v>
      </c>
      <c r="L2232" s="1" t="str">
        <f t="shared" si="347"/>
        <v>Wed</v>
      </c>
      <c r="M2232">
        <f t="shared" si="348"/>
        <v>5</v>
      </c>
      <c r="N2232" t="s">
        <v>97</v>
      </c>
      <c r="O2232" t="s">
        <v>4440</v>
      </c>
      <c r="P2232" t="s">
        <v>4441</v>
      </c>
      <c r="Q2232" t="s">
        <v>111</v>
      </c>
      <c r="R2232" t="s">
        <v>26</v>
      </c>
      <c r="S2232" t="s">
        <v>1720</v>
      </c>
      <c r="T2232" t="s">
        <v>384</v>
      </c>
      <c r="U2232" t="str">
        <f t="shared" si="349"/>
        <v>Aurora, Illinois, United States</v>
      </c>
      <c r="V2232" t="s">
        <v>57</v>
      </c>
      <c r="W2232" t="s">
        <v>3321</v>
      </c>
      <c r="X2232" t="s">
        <v>31</v>
      </c>
      <c r="Y2232" t="s">
        <v>120</v>
      </c>
      <c r="Z2232" t="s">
        <v>3322</v>
      </c>
      <c r="AA2232">
        <v>242.17599999999999</v>
      </c>
      <c r="AB2232">
        <v>4</v>
      </c>
      <c r="AC2232">
        <v>-302.72000000000003</v>
      </c>
      <c r="AD2232" t="e">
        <v>#N/A</v>
      </c>
      <c r="AE2232" t="s">
        <v>34</v>
      </c>
    </row>
    <row r="2233" spans="1:31" x14ac:dyDescent="0.25">
      <c r="A2233">
        <v>3487</v>
      </c>
      <c r="B2233" t="s">
        <v>5285</v>
      </c>
      <c r="C2233" s="1">
        <v>43799</v>
      </c>
      <c r="D2233">
        <f t="shared" si="341"/>
        <v>30</v>
      </c>
      <c r="E2233" t="str">
        <f t="shared" si="340"/>
        <v>Nov</v>
      </c>
      <c r="F2233">
        <f t="shared" si="342"/>
        <v>2019</v>
      </c>
      <c r="G2233" t="str">
        <f t="shared" si="343"/>
        <v>Sat</v>
      </c>
      <c r="H2233" s="1">
        <v>43799</v>
      </c>
      <c r="I2233">
        <f t="shared" si="344"/>
        <v>30</v>
      </c>
      <c r="J2233" s="1" t="str">
        <f t="shared" si="345"/>
        <v>Nov</v>
      </c>
      <c r="K2233">
        <f t="shared" si="346"/>
        <v>2019</v>
      </c>
      <c r="L2233" s="1" t="str">
        <f t="shared" si="347"/>
        <v>Sat</v>
      </c>
      <c r="M2233">
        <f t="shared" si="348"/>
        <v>0</v>
      </c>
      <c r="N2233" t="s">
        <v>211</v>
      </c>
      <c r="O2233" t="s">
        <v>1213</v>
      </c>
      <c r="P2233" t="s">
        <v>1214</v>
      </c>
      <c r="Q2233" t="s">
        <v>44</v>
      </c>
      <c r="R2233" t="s">
        <v>26</v>
      </c>
      <c r="S2233" t="s">
        <v>5286</v>
      </c>
      <c r="T2233" t="s">
        <v>81</v>
      </c>
      <c r="U2233" t="str">
        <f t="shared" si="349"/>
        <v>Hickory, North Carolina, United States</v>
      </c>
      <c r="V2233" t="s">
        <v>82</v>
      </c>
      <c r="W2233" t="s">
        <v>63</v>
      </c>
      <c r="X2233" t="s">
        <v>36</v>
      </c>
      <c r="Y2233" t="s">
        <v>37</v>
      </c>
      <c r="Z2233" t="s">
        <v>64</v>
      </c>
      <c r="AA2233">
        <v>36.192</v>
      </c>
      <c r="AB2233">
        <v>1</v>
      </c>
      <c r="AC2233">
        <v>2.7143999999999999</v>
      </c>
      <c r="AD2233" t="e">
        <v>#N/A</v>
      </c>
      <c r="AE2233" t="s">
        <v>39</v>
      </c>
    </row>
    <row r="2234" spans="1:31" x14ac:dyDescent="0.25">
      <c r="A2234">
        <v>8531</v>
      </c>
      <c r="B2234" t="s">
        <v>5287</v>
      </c>
      <c r="C2234" s="1">
        <v>43799</v>
      </c>
      <c r="D2234">
        <f t="shared" si="341"/>
        <v>30</v>
      </c>
      <c r="E2234" t="str">
        <f t="shared" si="340"/>
        <v>Nov</v>
      </c>
      <c r="F2234">
        <f t="shared" si="342"/>
        <v>2019</v>
      </c>
      <c r="G2234" t="str">
        <f t="shared" si="343"/>
        <v>Sat</v>
      </c>
      <c r="H2234" s="1">
        <v>43805</v>
      </c>
      <c r="I2234">
        <f t="shared" si="344"/>
        <v>6</v>
      </c>
      <c r="J2234" s="1" t="str">
        <f t="shared" si="345"/>
        <v>Dec</v>
      </c>
      <c r="K2234">
        <f t="shared" si="346"/>
        <v>2019</v>
      </c>
      <c r="L2234" s="1" t="str">
        <f t="shared" si="347"/>
        <v>Fri</v>
      </c>
      <c r="M2234">
        <f t="shared" si="348"/>
        <v>6</v>
      </c>
      <c r="N2234" t="s">
        <v>22</v>
      </c>
      <c r="O2234" t="s">
        <v>5288</v>
      </c>
      <c r="P2234" t="s">
        <v>5289</v>
      </c>
      <c r="Q2234" t="s">
        <v>44</v>
      </c>
      <c r="R2234" t="s">
        <v>26</v>
      </c>
      <c r="S2234" t="s">
        <v>1460</v>
      </c>
      <c r="T2234" t="s">
        <v>883</v>
      </c>
      <c r="U2234" t="str">
        <f t="shared" si="349"/>
        <v>Detroit, Michigan, United States</v>
      </c>
      <c r="V2234" t="s">
        <v>57</v>
      </c>
      <c r="W2234" t="s">
        <v>4277</v>
      </c>
      <c r="X2234" t="s">
        <v>49</v>
      </c>
      <c r="Y2234" t="s">
        <v>123</v>
      </c>
      <c r="Z2234" t="s">
        <v>4278</v>
      </c>
      <c r="AA2234">
        <v>33.36</v>
      </c>
      <c r="AB2234">
        <v>4</v>
      </c>
      <c r="AC2234">
        <v>16.68</v>
      </c>
      <c r="AD2234" t="e">
        <v>#N/A</v>
      </c>
      <c r="AE2234" t="s">
        <v>34</v>
      </c>
    </row>
    <row r="2235" spans="1:31" x14ac:dyDescent="0.25">
      <c r="A2235">
        <v>8532</v>
      </c>
      <c r="B2235" t="s">
        <v>5287</v>
      </c>
      <c r="C2235" s="1">
        <v>43799</v>
      </c>
      <c r="D2235">
        <f t="shared" si="341"/>
        <v>30</v>
      </c>
      <c r="E2235" t="str">
        <f t="shared" si="340"/>
        <v>Nov</v>
      </c>
      <c r="F2235">
        <f t="shared" si="342"/>
        <v>2019</v>
      </c>
      <c r="G2235" t="str">
        <f t="shared" si="343"/>
        <v>Sat</v>
      </c>
      <c r="H2235" s="1">
        <v>43805</v>
      </c>
      <c r="I2235">
        <f t="shared" si="344"/>
        <v>6</v>
      </c>
      <c r="J2235" s="1" t="str">
        <f t="shared" si="345"/>
        <v>Dec</v>
      </c>
      <c r="K2235">
        <f t="shared" si="346"/>
        <v>2019</v>
      </c>
      <c r="L2235" s="1" t="str">
        <f t="shared" si="347"/>
        <v>Fri</v>
      </c>
      <c r="M2235">
        <f t="shared" si="348"/>
        <v>6</v>
      </c>
      <c r="N2235" t="s">
        <v>22</v>
      </c>
      <c r="O2235" t="s">
        <v>5288</v>
      </c>
      <c r="P2235" t="s">
        <v>5289</v>
      </c>
      <c r="Q2235" t="s">
        <v>44</v>
      </c>
      <c r="R2235" t="s">
        <v>26</v>
      </c>
      <c r="S2235" t="s">
        <v>1460</v>
      </c>
      <c r="T2235" t="s">
        <v>883</v>
      </c>
      <c r="U2235" t="str">
        <f t="shared" si="349"/>
        <v>Detroit, Michigan, United States</v>
      </c>
      <c r="V2235" t="s">
        <v>57</v>
      </c>
      <c r="W2235" t="s">
        <v>1407</v>
      </c>
      <c r="X2235" t="s">
        <v>49</v>
      </c>
      <c r="Y2235" t="s">
        <v>123</v>
      </c>
      <c r="Z2235" t="s">
        <v>1408</v>
      </c>
      <c r="AA2235">
        <v>13.76</v>
      </c>
      <c r="AB2235">
        <v>2</v>
      </c>
      <c r="AC2235">
        <v>6.3296000000000001</v>
      </c>
      <c r="AD2235" t="e">
        <v>#N/A</v>
      </c>
      <c r="AE2235" t="s">
        <v>73</v>
      </c>
    </row>
    <row r="2236" spans="1:31" x14ac:dyDescent="0.25">
      <c r="A2236">
        <v>8533</v>
      </c>
      <c r="B2236" t="s">
        <v>5287</v>
      </c>
      <c r="C2236" s="1">
        <v>43799</v>
      </c>
      <c r="D2236">
        <f t="shared" si="341"/>
        <v>30</v>
      </c>
      <c r="E2236" t="str">
        <f t="shared" si="340"/>
        <v>Nov</v>
      </c>
      <c r="F2236">
        <f t="shared" si="342"/>
        <v>2019</v>
      </c>
      <c r="G2236" t="str">
        <f t="shared" si="343"/>
        <v>Sat</v>
      </c>
      <c r="H2236" s="1">
        <v>43805</v>
      </c>
      <c r="I2236">
        <f t="shared" si="344"/>
        <v>6</v>
      </c>
      <c r="J2236" s="1" t="str">
        <f t="shared" si="345"/>
        <v>Dec</v>
      </c>
      <c r="K2236">
        <f t="shared" si="346"/>
        <v>2019</v>
      </c>
      <c r="L2236" s="1" t="str">
        <f t="shared" si="347"/>
        <v>Fri</v>
      </c>
      <c r="M2236">
        <f t="shared" si="348"/>
        <v>6</v>
      </c>
      <c r="N2236" t="s">
        <v>22</v>
      </c>
      <c r="O2236" t="s">
        <v>5288</v>
      </c>
      <c r="P2236" t="s">
        <v>5289</v>
      </c>
      <c r="Q2236" t="s">
        <v>44</v>
      </c>
      <c r="R2236" t="s">
        <v>26</v>
      </c>
      <c r="S2236" t="s">
        <v>1460</v>
      </c>
      <c r="T2236" t="s">
        <v>883</v>
      </c>
      <c r="U2236" t="str">
        <f t="shared" si="349"/>
        <v>Detroit, Michigan, United States</v>
      </c>
      <c r="V2236" t="s">
        <v>57</v>
      </c>
      <c r="W2236" t="s">
        <v>4285</v>
      </c>
      <c r="X2236" t="s">
        <v>49</v>
      </c>
      <c r="Y2236" t="s">
        <v>50</v>
      </c>
      <c r="Z2236" t="s">
        <v>4286</v>
      </c>
      <c r="AA2236">
        <v>496.86</v>
      </c>
      <c r="AB2236">
        <v>7</v>
      </c>
      <c r="AC2236">
        <v>24.843</v>
      </c>
      <c r="AD2236" t="e">
        <v>#N/A</v>
      </c>
      <c r="AE2236" t="s">
        <v>39</v>
      </c>
    </row>
    <row r="2237" spans="1:31" x14ac:dyDescent="0.25">
      <c r="A2237">
        <v>8534</v>
      </c>
      <c r="B2237" t="s">
        <v>5287</v>
      </c>
      <c r="C2237" s="1">
        <v>43799</v>
      </c>
      <c r="D2237">
        <f t="shared" si="341"/>
        <v>30</v>
      </c>
      <c r="E2237" t="str">
        <f t="shared" si="340"/>
        <v>Nov</v>
      </c>
      <c r="F2237">
        <f t="shared" si="342"/>
        <v>2019</v>
      </c>
      <c r="G2237" t="str">
        <f t="shared" si="343"/>
        <v>Sat</v>
      </c>
      <c r="H2237" s="1">
        <v>43805</v>
      </c>
      <c r="I2237">
        <f t="shared" si="344"/>
        <v>6</v>
      </c>
      <c r="J2237" s="1" t="str">
        <f t="shared" si="345"/>
        <v>Dec</v>
      </c>
      <c r="K2237">
        <f t="shared" si="346"/>
        <v>2019</v>
      </c>
      <c r="L2237" s="1" t="str">
        <f t="shared" si="347"/>
        <v>Fri</v>
      </c>
      <c r="M2237">
        <f t="shared" si="348"/>
        <v>6</v>
      </c>
      <c r="N2237" t="s">
        <v>22</v>
      </c>
      <c r="O2237" t="s">
        <v>5288</v>
      </c>
      <c r="P2237" t="s">
        <v>5289</v>
      </c>
      <c r="Q2237" t="s">
        <v>44</v>
      </c>
      <c r="R2237" t="s">
        <v>26</v>
      </c>
      <c r="S2237" t="s">
        <v>1460</v>
      </c>
      <c r="T2237" t="s">
        <v>883</v>
      </c>
      <c r="U2237" t="str">
        <f t="shared" si="349"/>
        <v>Detroit, Michigan, United States</v>
      </c>
      <c r="V2237" t="s">
        <v>57</v>
      </c>
      <c r="W2237" t="s">
        <v>4352</v>
      </c>
      <c r="X2237" t="s">
        <v>31</v>
      </c>
      <c r="Y2237" t="s">
        <v>262</v>
      </c>
      <c r="Z2237" t="s">
        <v>4353</v>
      </c>
      <c r="AA2237">
        <v>389.97</v>
      </c>
      <c r="AB2237">
        <v>3</v>
      </c>
      <c r="AC2237">
        <v>35.097299999999997</v>
      </c>
      <c r="AD2237" t="e">
        <v>#N/A</v>
      </c>
      <c r="AE2237" t="s">
        <v>39</v>
      </c>
    </row>
    <row r="2238" spans="1:31" x14ac:dyDescent="0.25">
      <c r="A2238">
        <v>8681</v>
      </c>
      <c r="B2238" t="s">
        <v>5290</v>
      </c>
      <c r="C2238" s="1">
        <v>43800</v>
      </c>
      <c r="D2238">
        <f t="shared" si="341"/>
        <v>1</v>
      </c>
      <c r="E2238" t="str">
        <f t="shared" si="340"/>
        <v>Dec</v>
      </c>
      <c r="F2238">
        <f t="shared" si="342"/>
        <v>2019</v>
      </c>
      <c r="G2238" t="str">
        <f t="shared" si="343"/>
        <v>Sun</v>
      </c>
      <c r="H2238" s="1">
        <v>43802</v>
      </c>
      <c r="I2238">
        <f t="shared" si="344"/>
        <v>3</v>
      </c>
      <c r="J2238" s="1" t="str">
        <f t="shared" si="345"/>
        <v>Dec</v>
      </c>
      <c r="K2238">
        <f t="shared" si="346"/>
        <v>2019</v>
      </c>
      <c r="L2238" s="1" t="str">
        <f t="shared" si="347"/>
        <v>Tue</v>
      </c>
      <c r="M2238">
        <f t="shared" si="348"/>
        <v>2</v>
      </c>
      <c r="N2238" t="s">
        <v>97</v>
      </c>
      <c r="O2238" t="s">
        <v>345</v>
      </c>
      <c r="P2238" t="s">
        <v>346</v>
      </c>
      <c r="Q2238" t="s">
        <v>25</v>
      </c>
      <c r="R2238" t="s">
        <v>26</v>
      </c>
      <c r="S2238" t="s">
        <v>460</v>
      </c>
      <c r="T2238" t="s">
        <v>428</v>
      </c>
      <c r="U2238" t="str">
        <f t="shared" si="349"/>
        <v>Richmond, Virginia, United States</v>
      </c>
      <c r="V2238" t="s">
        <v>82</v>
      </c>
      <c r="W2238" t="s">
        <v>1097</v>
      </c>
      <c r="X2238" t="s">
        <v>49</v>
      </c>
      <c r="Y2238" t="s">
        <v>282</v>
      </c>
      <c r="Z2238" t="s">
        <v>1098</v>
      </c>
      <c r="AA2238">
        <v>1104.55</v>
      </c>
      <c r="AB2238">
        <v>7</v>
      </c>
      <c r="AC2238">
        <v>694.50149999999996</v>
      </c>
      <c r="AD2238" t="e">
        <v>#N/A</v>
      </c>
      <c r="AE2238" t="s">
        <v>73</v>
      </c>
    </row>
    <row r="2239" spans="1:31" x14ac:dyDescent="0.25">
      <c r="A2239">
        <v>9173</v>
      </c>
      <c r="B2239" t="s">
        <v>5291</v>
      </c>
      <c r="C2239" s="1">
        <v>43800</v>
      </c>
      <c r="D2239">
        <f t="shared" si="341"/>
        <v>1</v>
      </c>
      <c r="E2239" t="str">
        <f t="shared" si="340"/>
        <v>Dec</v>
      </c>
      <c r="F2239">
        <f t="shared" si="342"/>
        <v>2019</v>
      </c>
      <c r="G2239" t="str">
        <f t="shared" si="343"/>
        <v>Sun</v>
      </c>
      <c r="H2239" s="1">
        <v>43800</v>
      </c>
      <c r="I2239">
        <f t="shared" si="344"/>
        <v>1</v>
      </c>
      <c r="J2239" s="1" t="str">
        <f t="shared" si="345"/>
        <v>Dec</v>
      </c>
      <c r="K2239">
        <f t="shared" si="346"/>
        <v>2019</v>
      </c>
      <c r="L2239" s="1" t="str">
        <f t="shared" si="347"/>
        <v>Sun</v>
      </c>
      <c r="M2239">
        <f t="shared" si="348"/>
        <v>0</v>
      </c>
      <c r="N2239" t="s">
        <v>211</v>
      </c>
      <c r="O2239" t="s">
        <v>3757</v>
      </c>
      <c r="P2239" t="s">
        <v>3758</v>
      </c>
      <c r="Q2239" t="s">
        <v>111</v>
      </c>
      <c r="R2239" t="s">
        <v>26</v>
      </c>
      <c r="S2239" t="s">
        <v>5292</v>
      </c>
      <c r="T2239" t="s">
        <v>46</v>
      </c>
      <c r="U2239" t="str">
        <f t="shared" si="349"/>
        <v>Oxnard, California, United States</v>
      </c>
      <c r="V2239" t="s">
        <v>47</v>
      </c>
      <c r="W2239" t="s">
        <v>3149</v>
      </c>
      <c r="X2239" t="s">
        <v>49</v>
      </c>
      <c r="Y2239" t="s">
        <v>50</v>
      </c>
      <c r="Z2239" t="s">
        <v>3150</v>
      </c>
      <c r="AA2239">
        <v>1112.94</v>
      </c>
      <c r="AB2239">
        <v>3</v>
      </c>
      <c r="AC2239">
        <v>222.58799999999999</v>
      </c>
      <c r="AD2239" t="e">
        <v>#N/A</v>
      </c>
      <c r="AE2239" t="s">
        <v>73</v>
      </c>
    </row>
    <row r="2240" spans="1:31" x14ac:dyDescent="0.25">
      <c r="A2240">
        <v>8395</v>
      </c>
      <c r="B2240" t="s">
        <v>5293</v>
      </c>
      <c r="C2240" s="1">
        <v>43800</v>
      </c>
      <c r="D2240">
        <f t="shared" si="341"/>
        <v>1</v>
      </c>
      <c r="E2240" t="str">
        <f t="shared" si="340"/>
        <v>Dec</v>
      </c>
      <c r="F2240">
        <f t="shared" si="342"/>
        <v>2019</v>
      </c>
      <c r="G2240" t="str">
        <f t="shared" si="343"/>
        <v>Sun</v>
      </c>
      <c r="H2240" s="1">
        <v>43805</v>
      </c>
      <c r="I2240">
        <f t="shared" si="344"/>
        <v>6</v>
      </c>
      <c r="J2240" s="1" t="str">
        <f t="shared" si="345"/>
        <v>Dec</v>
      </c>
      <c r="K2240">
        <f t="shared" si="346"/>
        <v>2019</v>
      </c>
      <c r="L2240" s="1" t="str">
        <f t="shared" si="347"/>
        <v>Fri</v>
      </c>
      <c r="M2240">
        <f t="shared" si="348"/>
        <v>5</v>
      </c>
      <c r="N2240" t="s">
        <v>97</v>
      </c>
      <c r="O2240" t="s">
        <v>5294</v>
      </c>
      <c r="P2240" t="s">
        <v>5295</v>
      </c>
      <c r="Q2240" t="s">
        <v>44</v>
      </c>
      <c r="R2240" t="s">
        <v>26</v>
      </c>
      <c r="S2240" t="s">
        <v>128</v>
      </c>
      <c r="T2240" t="s">
        <v>896</v>
      </c>
      <c r="U2240" t="str">
        <f t="shared" si="349"/>
        <v>Franklin, Massachusetts, United States</v>
      </c>
      <c r="V2240" t="s">
        <v>29</v>
      </c>
      <c r="W2240" t="s">
        <v>1097</v>
      </c>
      <c r="X2240" t="s">
        <v>49</v>
      </c>
      <c r="Y2240" t="s">
        <v>282</v>
      </c>
      <c r="Z2240" t="s">
        <v>1098</v>
      </c>
      <c r="AA2240">
        <v>901.95</v>
      </c>
      <c r="AB2240">
        <v>3</v>
      </c>
      <c r="AC2240">
        <v>297.64350000000002</v>
      </c>
      <c r="AD2240" t="e">
        <v>#N/A</v>
      </c>
      <c r="AE2240" t="s">
        <v>34</v>
      </c>
    </row>
    <row r="2241" spans="1:31" x14ac:dyDescent="0.25">
      <c r="A2241">
        <v>4683</v>
      </c>
      <c r="B2241" t="s">
        <v>5296</v>
      </c>
      <c r="C2241" s="1">
        <v>43800</v>
      </c>
      <c r="D2241">
        <f t="shared" si="341"/>
        <v>1</v>
      </c>
      <c r="E2241" t="str">
        <f t="shared" si="340"/>
        <v>Dec</v>
      </c>
      <c r="F2241">
        <f t="shared" si="342"/>
        <v>2019</v>
      </c>
      <c r="G2241" t="str">
        <f t="shared" si="343"/>
        <v>Sun</v>
      </c>
      <c r="H2241" s="1">
        <v>43800</v>
      </c>
      <c r="I2241">
        <f t="shared" si="344"/>
        <v>1</v>
      </c>
      <c r="J2241" s="1" t="str">
        <f t="shared" si="345"/>
        <v>Dec</v>
      </c>
      <c r="K2241">
        <f t="shared" si="346"/>
        <v>2019</v>
      </c>
      <c r="L2241" s="1" t="str">
        <f t="shared" si="347"/>
        <v>Sun</v>
      </c>
      <c r="M2241">
        <f t="shared" si="348"/>
        <v>0</v>
      </c>
      <c r="N2241" t="s">
        <v>211</v>
      </c>
      <c r="O2241" t="s">
        <v>2696</v>
      </c>
      <c r="P2241" t="s">
        <v>2697</v>
      </c>
      <c r="Q2241" t="s">
        <v>44</v>
      </c>
      <c r="R2241" t="s">
        <v>26</v>
      </c>
      <c r="S2241" t="s">
        <v>137</v>
      </c>
      <c r="T2241" t="s">
        <v>81</v>
      </c>
      <c r="U2241" t="str">
        <f t="shared" si="349"/>
        <v>Raleigh, North Carolina, United States</v>
      </c>
      <c r="V2241" t="s">
        <v>82</v>
      </c>
      <c r="W2241" t="s">
        <v>4856</v>
      </c>
      <c r="X2241" t="s">
        <v>36</v>
      </c>
      <c r="Y2241" t="s">
        <v>37</v>
      </c>
      <c r="Z2241" t="s">
        <v>4857</v>
      </c>
      <c r="AA2241">
        <v>863.928</v>
      </c>
      <c r="AB2241">
        <v>9</v>
      </c>
      <c r="AC2241">
        <v>86.392799999999994</v>
      </c>
      <c r="AD2241" t="e">
        <v>#N/A</v>
      </c>
      <c r="AE2241" t="s">
        <v>34</v>
      </c>
    </row>
    <row r="2242" spans="1:31" x14ac:dyDescent="0.25">
      <c r="A2242">
        <v>4250</v>
      </c>
      <c r="B2242" t="s">
        <v>5297</v>
      </c>
      <c r="C2242" s="1">
        <v>43800</v>
      </c>
      <c r="D2242">
        <f t="shared" si="341"/>
        <v>1</v>
      </c>
      <c r="E2242" t="str">
        <f t="shared" ref="E2242:E2305" si="350">TEXT(C2242,"mmm")</f>
        <v>Dec</v>
      </c>
      <c r="F2242">
        <f t="shared" si="342"/>
        <v>2019</v>
      </c>
      <c r="G2242" t="str">
        <f t="shared" si="343"/>
        <v>Sun</v>
      </c>
      <c r="H2242" s="1">
        <v>43804</v>
      </c>
      <c r="I2242">
        <f t="shared" si="344"/>
        <v>5</v>
      </c>
      <c r="J2242" s="1" t="str">
        <f t="shared" si="345"/>
        <v>Dec</v>
      </c>
      <c r="K2242">
        <f t="shared" si="346"/>
        <v>2019</v>
      </c>
      <c r="L2242" s="1" t="str">
        <f t="shared" si="347"/>
        <v>Thu</v>
      </c>
      <c r="M2242">
        <f t="shared" si="348"/>
        <v>4</v>
      </c>
      <c r="N2242" t="s">
        <v>97</v>
      </c>
      <c r="O2242" t="s">
        <v>5111</v>
      </c>
      <c r="P2242" t="s">
        <v>5112</v>
      </c>
      <c r="Q2242" t="s">
        <v>44</v>
      </c>
      <c r="R2242" t="s">
        <v>26</v>
      </c>
      <c r="S2242" t="s">
        <v>214</v>
      </c>
      <c r="T2242" t="s">
        <v>215</v>
      </c>
      <c r="U2242" t="str">
        <f t="shared" si="349"/>
        <v>Fairfield, Connecticut, United States</v>
      </c>
      <c r="V2242" t="s">
        <v>29</v>
      </c>
      <c r="W2242" t="s">
        <v>4955</v>
      </c>
      <c r="X2242" t="s">
        <v>31</v>
      </c>
      <c r="Y2242" t="s">
        <v>262</v>
      </c>
      <c r="Z2242" t="s">
        <v>4956</v>
      </c>
      <c r="AA2242">
        <v>751.92</v>
      </c>
      <c r="AB2242">
        <v>4</v>
      </c>
      <c r="AC2242">
        <v>150.38399999999999</v>
      </c>
      <c r="AD2242" t="e">
        <v>#N/A</v>
      </c>
      <c r="AE2242" t="s">
        <v>34</v>
      </c>
    </row>
    <row r="2243" spans="1:31" x14ac:dyDescent="0.25">
      <c r="A2243">
        <v>8396</v>
      </c>
      <c r="B2243" t="s">
        <v>5293</v>
      </c>
      <c r="C2243" s="1">
        <v>43800</v>
      </c>
      <c r="D2243">
        <f t="shared" ref="D2243:D2306" si="351">DAY(C2243)</f>
        <v>1</v>
      </c>
      <c r="E2243" t="str">
        <f t="shared" si="350"/>
        <v>Dec</v>
      </c>
      <c r="F2243">
        <f t="shared" ref="F2243:F2306" si="352">YEAR(C2243)</f>
        <v>2019</v>
      </c>
      <c r="G2243" t="str">
        <f t="shared" ref="G2243:G2306" si="353">TEXT(C2243,"ddd")</f>
        <v>Sun</v>
      </c>
      <c r="H2243" s="1">
        <v>43805</v>
      </c>
      <c r="I2243">
        <f t="shared" ref="I2243:I2306" si="354">DAY(H2243)</f>
        <v>6</v>
      </c>
      <c r="J2243" s="1" t="str">
        <f t="shared" ref="J2243:J2306" si="355">TEXT(H2243,"mmm")</f>
        <v>Dec</v>
      </c>
      <c r="K2243">
        <f t="shared" ref="K2243:K2306" si="356">YEAR(H2243)</f>
        <v>2019</v>
      </c>
      <c r="L2243" s="1" t="str">
        <f t="shared" ref="L2243:L2306" si="357">TEXT(H2243,"ddd")</f>
        <v>Fri</v>
      </c>
      <c r="M2243">
        <f t="shared" ref="M2243:M2306" si="358">H2243-C2243</f>
        <v>5</v>
      </c>
      <c r="N2243" t="s">
        <v>97</v>
      </c>
      <c r="O2243" t="s">
        <v>5294</v>
      </c>
      <c r="P2243" t="s">
        <v>5295</v>
      </c>
      <c r="Q2243" t="s">
        <v>44</v>
      </c>
      <c r="R2243" t="s">
        <v>26</v>
      </c>
      <c r="S2243" t="s">
        <v>128</v>
      </c>
      <c r="T2243" t="s">
        <v>896</v>
      </c>
      <c r="U2243" t="str">
        <f t="shared" ref="U2243:U2306" si="359">CONCATENATE(S2243,", ",T2243,", ",R2243)</f>
        <v>Franklin, Massachusetts, United States</v>
      </c>
      <c r="V2243" t="s">
        <v>29</v>
      </c>
      <c r="W2243" t="s">
        <v>349</v>
      </c>
      <c r="X2243" t="s">
        <v>31</v>
      </c>
      <c r="Y2243" t="s">
        <v>71</v>
      </c>
      <c r="Z2243" t="s">
        <v>350</v>
      </c>
      <c r="AA2243">
        <v>366.00900000000001</v>
      </c>
      <c r="AB2243">
        <v>3</v>
      </c>
      <c r="AC2243">
        <v>-47.058300000000003</v>
      </c>
      <c r="AD2243" t="e">
        <v>#N/A</v>
      </c>
      <c r="AE2243" t="s">
        <v>73</v>
      </c>
    </row>
    <row r="2244" spans="1:31" x14ac:dyDescent="0.25">
      <c r="A2244">
        <v>8112</v>
      </c>
      <c r="B2244" t="s">
        <v>5298</v>
      </c>
      <c r="C2244" s="1">
        <v>43800</v>
      </c>
      <c r="D2244">
        <f t="shared" si="351"/>
        <v>1</v>
      </c>
      <c r="E2244" t="str">
        <f t="shared" si="350"/>
        <v>Dec</v>
      </c>
      <c r="F2244">
        <f t="shared" si="352"/>
        <v>2019</v>
      </c>
      <c r="G2244" t="str">
        <f t="shared" si="353"/>
        <v>Sun</v>
      </c>
      <c r="H2244" s="1">
        <v>43802</v>
      </c>
      <c r="I2244">
        <f t="shared" si="354"/>
        <v>3</v>
      </c>
      <c r="J2244" s="1" t="str">
        <f t="shared" si="355"/>
        <v>Dec</v>
      </c>
      <c r="K2244">
        <f t="shared" si="356"/>
        <v>2019</v>
      </c>
      <c r="L2244" s="1" t="str">
        <f t="shared" si="357"/>
        <v>Tue</v>
      </c>
      <c r="M2244">
        <f t="shared" si="358"/>
        <v>2</v>
      </c>
      <c r="N2244" t="s">
        <v>97</v>
      </c>
      <c r="O2244" t="s">
        <v>5299</v>
      </c>
      <c r="P2244" t="s">
        <v>5300</v>
      </c>
      <c r="Q2244" t="s">
        <v>44</v>
      </c>
      <c r="R2244" t="s">
        <v>26</v>
      </c>
      <c r="S2244" t="s">
        <v>5301</v>
      </c>
      <c r="T2244" t="s">
        <v>56</v>
      </c>
      <c r="U2244" t="str">
        <f t="shared" si="359"/>
        <v>San Angelo, Texas, United States</v>
      </c>
      <c r="V2244" t="s">
        <v>57</v>
      </c>
      <c r="W2244" t="s">
        <v>899</v>
      </c>
      <c r="X2244" t="s">
        <v>31</v>
      </c>
      <c r="Y2244" t="s">
        <v>262</v>
      </c>
      <c r="Z2244" t="s">
        <v>900</v>
      </c>
      <c r="AA2244">
        <v>248.43</v>
      </c>
      <c r="AB2244">
        <v>5</v>
      </c>
      <c r="AC2244">
        <v>-17.745000000000001</v>
      </c>
      <c r="AD2244" t="e">
        <v>#N/A</v>
      </c>
      <c r="AE2244" t="s">
        <v>34</v>
      </c>
    </row>
    <row r="2245" spans="1:31" x14ac:dyDescent="0.25">
      <c r="A2245">
        <v>1179</v>
      </c>
      <c r="B2245" t="s">
        <v>5302</v>
      </c>
      <c r="C2245" s="1">
        <v>43800</v>
      </c>
      <c r="D2245">
        <f t="shared" si="351"/>
        <v>1</v>
      </c>
      <c r="E2245" t="str">
        <f t="shared" si="350"/>
        <v>Dec</v>
      </c>
      <c r="F2245">
        <f t="shared" si="352"/>
        <v>2019</v>
      </c>
      <c r="G2245" t="str">
        <f t="shared" si="353"/>
        <v>Sun</v>
      </c>
      <c r="H2245" s="1">
        <v>43804</v>
      </c>
      <c r="I2245">
        <f t="shared" si="354"/>
        <v>5</v>
      </c>
      <c r="J2245" s="1" t="str">
        <f t="shared" si="355"/>
        <v>Dec</v>
      </c>
      <c r="K2245">
        <f t="shared" si="356"/>
        <v>2019</v>
      </c>
      <c r="L2245" s="1" t="str">
        <f t="shared" si="357"/>
        <v>Thu</v>
      </c>
      <c r="M2245">
        <f t="shared" si="358"/>
        <v>4</v>
      </c>
      <c r="N2245" t="s">
        <v>22</v>
      </c>
      <c r="O2245" t="s">
        <v>4483</v>
      </c>
      <c r="P2245" t="s">
        <v>4484</v>
      </c>
      <c r="Q2245" t="s">
        <v>44</v>
      </c>
      <c r="R2245" t="s">
        <v>26</v>
      </c>
      <c r="S2245" t="s">
        <v>474</v>
      </c>
      <c r="T2245" t="s">
        <v>28</v>
      </c>
      <c r="U2245" t="str">
        <f t="shared" si="359"/>
        <v>Rockville, Maryland, United States</v>
      </c>
      <c r="V2245" t="s">
        <v>29</v>
      </c>
      <c r="W2245" t="s">
        <v>5303</v>
      </c>
      <c r="X2245" t="s">
        <v>36</v>
      </c>
      <c r="Y2245" t="s">
        <v>37</v>
      </c>
      <c r="Z2245" t="s">
        <v>5304</v>
      </c>
      <c r="AA2245">
        <v>179.97</v>
      </c>
      <c r="AB2245">
        <v>3</v>
      </c>
      <c r="AC2245">
        <v>44.9925</v>
      </c>
      <c r="AD2245" t="e">
        <v>#N/A</v>
      </c>
      <c r="AE2245" t="s">
        <v>73</v>
      </c>
    </row>
    <row r="2246" spans="1:31" x14ac:dyDescent="0.25">
      <c r="A2246">
        <v>1178</v>
      </c>
      <c r="B2246" t="s">
        <v>5302</v>
      </c>
      <c r="C2246" s="1">
        <v>43800</v>
      </c>
      <c r="D2246">
        <f t="shared" si="351"/>
        <v>1</v>
      </c>
      <c r="E2246" t="str">
        <f t="shared" si="350"/>
        <v>Dec</v>
      </c>
      <c r="F2246">
        <f t="shared" si="352"/>
        <v>2019</v>
      </c>
      <c r="G2246" t="str">
        <f t="shared" si="353"/>
        <v>Sun</v>
      </c>
      <c r="H2246" s="1">
        <v>43804</v>
      </c>
      <c r="I2246">
        <f t="shared" si="354"/>
        <v>5</v>
      </c>
      <c r="J2246" s="1" t="str">
        <f t="shared" si="355"/>
        <v>Dec</v>
      </c>
      <c r="K2246">
        <f t="shared" si="356"/>
        <v>2019</v>
      </c>
      <c r="L2246" s="1" t="str">
        <f t="shared" si="357"/>
        <v>Thu</v>
      </c>
      <c r="M2246">
        <f t="shared" si="358"/>
        <v>4</v>
      </c>
      <c r="N2246" t="s">
        <v>22</v>
      </c>
      <c r="O2246" t="s">
        <v>4483</v>
      </c>
      <c r="P2246" t="s">
        <v>4484</v>
      </c>
      <c r="Q2246" t="s">
        <v>44</v>
      </c>
      <c r="R2246" t="s">
        <v>26</v>
      </c>
      <c r="S2246" t="s">
        <v>474</v>
      </c>
      <c r="T2246" t="s">
        <v>28</v>
      </c>
      <c r="U2246" t="str">
        <f t="shared" si="359"/>
        <v>Rockville, Maryland, United States</v>
      </c>
      <c r="V2246" t="s">
        <v>29</v>
      </c>
      <c r="W2246" t="s">
        <v>544</v>
      </c>
      <c r="X2246" t="s">
        <v>31</v>
      </c>
      <c r="Y2246" t="s">
        <v>262</v>
      </c>
      <c r="Z2246" t="s">
        <v>545</v>
      </c>
      <c r="AA2246">
        <v>172.5</v>
      </c>
      <c r="AB2246">
        <v>2</v>
      </c>
      <c r="AC2246">
        <v>51.75</v>
      </c>
      <c r="AD2246" t="e">
        <v>#N/A</v>
      </c>
      <c r="AE2246" t="s">
        <v>39</v>
      </c>
    </row>
    <row r="2247" spans="1:31" x14ac:dyDescent="0.25">
      <c r="A2247">
        <v>8393</v>
      </c>
      <c r="B2247" t="s">
        <v>5293</v>
      </c>
      <c r="C2247" s="1">
        <v>43800</v>
      </c>
      <c r="D2247">
        <f t="shared" si="351"/>
        <v>1</v>
      </c>
      <c r="E2247" t="str">
        <f t="shared" si="350"/>
        <v>Dec</v>
      </c>
      <c r="F2247">
        <f t="shared" si="352"/>
        <v>2019</v>
      </c>
      <c r="G2247" t="str">
        <f t="shared" si="353"/>
        <v>Sun</v>
      </c>
      <c r="H2247" s="1">
        <v>43805</v>
      </c>
      <c r="I2247">
        <f t="shared" si="354"/>
        <v>6</v>
      </c>
      <c r="J2247" s="1" t="str">
        <f t="shared" si="355"/>
        <v>Dec</v>
      </c>
      <c r="K2247">
        <f t="shared" si="356"/>
        <v>2019</v>
      </c>
      <c r="L2247" s="1" t="str">
        <f t="shared" si="357"/>
        <v>Fri</v>
      </c>
      <c r="M2247">
        <f t="shared" si="358"/>
        <v>5</v>
      </c>
      <c r="N2247" t="s">
        <v>97</v>
      </c>
      <c r="O2247" t="s">
        <v>5294</v>
      </c>
      <c r="P2247" t="s">
        <v>5295</v>
      </c>
      <c r="Q2247" t="s">
        <v>44</v>
      </c>
      <c r="R2247" t="s">
        <v>26</v>
      </c>
      <c r="S2247" t="s">
        <v>128</v>
      </c>
      <c r="T2247" t="s">
        <v>896</v>
      </c>
      <c r="U2247" t="str">
        <f t="shared" si="359"/>
        <v>Franklin, Massachusetts, United States</v>
      </c>
      <c r="V2247" t="s">
        <v>29</v>
      </c>
      <c r="W2247" t="s">
        <v>5305</v>
      </c>
      <c r="X2247" t="s">
        <v>36</v>
      </c>
      <c r="Y2247" t="s">
        <v>37</v>
      </c>
      <c r="Z2247" t="s">
        <v>5306</v>
      </c>
      <c r="AA2247">
        <v>137.94</v>
      </c>
      <c r="AB2247">
        <v>3</v>
      </c>
      <c r="AC2247">
        <v>35.864400000000003</v>
      </c>
      <c r="AD2247" t="e">
        <v>#N/A</v>
      </c>
      <c r="AE2247" t="s">
        <v>34</v>
      </c>
    </row>
    <row r="2248" spans="1:31" x14ac:dyDescent="0.25">
      <c r="A2248">
        <v>8394</v>
      </c>
      <c r="B2248" t="s">
        <v>5293</v>
      </c>
      <c r="C2248" s="1">
        <v>43800</v>
      </c>
      <c r="D2248">
        <f t="shared" si="351"/>
        <v>1</v>
      </c>
      <c r="E2248" t="str">
        <f t="shared" si="350"/>
        <v>Dec</v>
      </c>
      <c r="F2248">
        <f t="shared" si="352"/>
        <v>2019</v>
      </c>
      <c r="G2248" t="str">
        <f t="shared" si="353"/>
        <v>Sun</v>
      </c>
      <c r="H2248" s="1">
        <v>43805</v>
      </c>
      <c r="I2248">
        <f t="shared" si="354"/>
        <v>6</v>
      </c>
      <c r="J2248" s="1" t="str">
        <f t="shared" si="355"/>
        <v>Dec</v>
      </c>
      <c r="K2248">
        <f t="shared" si="356"/>
        <v>2019</v>
      </c>
      <c r="L2248" s="1" t="str">
        <f t="shared" si="357"/>
        <v>Fri</v>
      </c>
      <c r="M2248">
        <f t="shared" si="358"/>
        <v>5</v>
      </c>
      <c r="N2248" t="s">
        <v>97</v>
      </c>
      <c r="O2248" t="s">
        <v>5294</v>
      </c>
      <c r="P2248" t="s">
        <v>5295</v>
      </c>
      <c r="Q2248" t="s">
        <v>44</v>
      </c>
      <c r="R2248" t="s">
        <v>26</v>
      </c>
      <c r="S2248" t="s">
        <v>128</v>
      </c>
      <c r="T2248" t="s">
        <v>896</v>
      </c>
      <c r="U2248" t="str">
        <f t="shared" si="359"/>
        <v>Franklin, Massachusetts, United States</v>
      </c>
      <c r="V2248" t="s">
        <v>29</v>
      </c>
      <c r="W2248" t="s">
        <v>5307</v>
      </c>
      <c r="X2248" t="s">
        <v>31</v>
      </c>
      <c r="Y2248" t="s">
        <v>120</v>
      </c>
      <c r="Z2248" t="s">
        <v>5308</v>
      </c>
      <c r="AA2248">
        <v>111.15</v>
      </c>
      <c r="AB2248">
        <v>5</v>
      </c>
      <c r="AC2248">
        <v>48.905999999999999</v>
      </c>
      <c r="AD2248" t="e">
        <v>#N/A</v>
      </c>
      <c r="AE2248" t="s">
        <v>34</v>
      </c>
    </row>
    <row r="2249" spans="1:31" x14ac:dyDescent="0.25">
      <c r="A2249">
        <v>4249</v>
      </c>
      <c r="B2249" t="s">
        <v>5297</v>
      </c>
      <c r="C2249" s="1">
        <v>43800</v>
      </c>
      <c r="D2249">
        <f t="shared" si="351"/>
        <v>1</v>
      </c>
      <c r="E2249" t="str">
        <f t="shared" si="350"/>
        <v>Dec</v>
      </c>
      <c r="F2249">
        <f t="shared" si="352"/>
        <v>2019</v>
      </c>
      <c r="G2249" t="str">
        <f t="shared" si="353"/>
        <v>Sun</v>
      </c>
      <c r="H2249" s="1">
        <v>43804</v>
      </c>
      <c r="I2249">
        <f t="shared" si="354"/>
        <v>5</v>
      </c>
      <c r="J2249" s="1" t="str">
        <f t="shared" si="355"/>
        <v>Dec</v>
      </c>
      <c r="K2249">
        <f t="shared" si="356"/>
        <v>2019</v>
      </c>
      <c r="L2249" s="1" t="str">
        <f t="shared" si="357"/>
        <v>Thu</v>
      </c>
      <c r="M2249">
        <f t="shared" si="358"/>
        <v>4</v>
      </c>
      <c r="N2249" t="s">
        <v>97</v>
      </c>
      <c r="O2249" t="s">
        <v>5111</v>
      </c>
      <c r="P2249" t="s">
        <v>5112</v>
      </c>
      <c r="Q2249" t="s">
        <v>44</v>
      </c>
      <c r="R2249" t="s">
        <v>26</v>
      </c>
      <c r="S2249" t="s">
        <v>214</v>
      </c>
      <c r="T2249" t="s">
        <v>215</v>
      </c>
      <c r="U2249" t="str">
        <f t="shared" si="359"/>
        <v>Fairfield, Connecticut, United States</v>
      </c>
      <c r="V2249" t="s">
        <v>29</v>
      </c>
      <c r="W2249" t="s">
        <v>138</v>
      </c>
      <c r="X2249" t="s">
        <v>49</v>
      </c>
      <c r="Y2249" t="s">
        <v>75</v>
      </c>
      <c r="Z2249" t="s">
        <v>139</v>
      </c>
      <c r="AA2249">
        <v>88.08</v>
      </c>
      <c r="AB2249">
        <v>6</v>
      </c>
      <c r="AC2249">
        <v>40.516800000000003</v>
      </c>
      <c r="AD2249" t="e">
        <v>#N/A</v>
      </c>
      <c r="AE2249" t="s">
        <v>34</v>
      </c>
    </row>
    <row r="2250" spans="1:31" x14ac:dyDescent="0.25">
      <c r="A2250">
        <v>8114</v>
      </c>
      <c r="B2250" t="s">
        <v>5298</v>
      </c>
      <c r="C2250" s="1">
        <v>43800</v>
      </c>
      <c r="D2250">
        <f t="shared" si="351"/>
        <v>1</v>
      </c>
      <c r="E2250" t="str">
        <f t="shared" si="350"/>
        <v>Dec</v>
      </c>
      <c r="F2250">
        <f t="shared" si="352"/>
        <v>2019</v>
      </c>
      <c r="G2250" t="str">
        <f t="shared" si="353"/>
        <v>Sun</v>
      </c>
      <c r="H2250" s="1">
        <v>43802</v>
      </c>
      <c r="I2250">
        <f t="shared" si="354"/>
        <v>3</v>
      </c>
      <c r="J2250" s="1" t="str">
        <f t="shared" si="355"/>
        <v>Dec</v>
      </c>
      <c r="K2250">
        <f t="shared" si="356"/>
        <v>2019</v>
      </c>
      <c r="L2250" s="1" t="str">
        <f t="shared" si="357"/>
        <v>Tue</v>
      </c>
      <c r="M2250">
        <f t="shared" si="358"/>
        <v>2</v>
      </c>
      <c r="N2250" t="s">
        <v>97</v>
      </c>
      <c r="O2250" t="s">
        <v>5299</v>
      </c>
      <c r="P2250" t="s">
        <v>5300</v>
      </c>
      <c r="Q2250" t="s">
        <v>44</v>
      </c>
      <c r="R2250" t="s">
        <v>26</v>
      </c>
      <c r="S2250" t="s">
        <v>5301</v>
      </c>
      <c r="T2250" t="s">
        <v>56</v>
      </c>
      <c r="U2250" t="str">
        <f t="shared" si="359"/>
        <v>San Angelo, Texas, United States</v>
      </c>
      <c r="V2250" t="s">
        <v>57</v>
      </c>
      <c r="W2250" t="s">
        <v>3924</v>
      </c>
      <c r="X2250" t="s">
        <v>31</v>
      </c>
      <c r="Y2250" t="s">
        <v>262</v>
      </c>
      <c r="Z2250" t="s">
        <v>3925</v>
      </c>
      <c r="AA2250">
        <v>85.245999999999995</v>
      </c>
      <c r="AB2250">
        <v>2</v>
      </c>
      <c r="AC2250">
        <v>-1.2178</v>
      </c>
      <c r="AD2250" t="e">
        <v>#N/A</v>
      </c>
      <c r="AE2250" t="s">
        <v>34</v>
      </c>
    </row>
    <row r="2251" spans="1:31" x14ac:dyDescent="0.25">
      <c r="A2251">
        <v>9172</v>
      </c>
      <c r="B2251" t="s">
        <v>5291</v>
      </c>
      <c r="C2251" s="1">
        <v>43800</v>
      </c>
      <c r="D2251">
        <f t="shared" si="351"/>
        <v>1</v>
      </c>
      <c r="E2251" t="str">
        <f t="shared" si="350"/>
        <v>Dec</v>
      </c>
      <c r="F2251">
        <f t="shared" si="352"/>
        <v>2019</v>
      </c>
      <c r="G2251" t="str">
        <f t="shared" si="353"/>
        <v>Sun</v>
      </c>
      <c r="H2251" s="1">
        <v>43800</v>
      </c>
      <c r="I2251">
        <f t="shared" si="354"/>
        <v>1</v>
      </c>
      <c r="J2251" s="1" t="str">
        <f t="shared" si="355"/>
        <v>Dec</v>
      </c>
      <c r="K2251">
        <f t="shared" si="356"/>
        <v>2019</v>
      </c>
      <c r="L2251" s="1" t="str">
        <f t="shared" si="357"/>
        <v>Sun</v>
      </c>
      <c r="M2251">
        <f t="shared" si="358"/>
        <v>0</v>
      </c>
      <c r="N2251" t="s">
        <v>211</v>
      </c>
      <c r="O2251" t="s">
        <v>3757</v>
      </c>
      <c r="P2251" t="s">
        <v>3758</v>
      </c>
      <c r="Q2251" t="s">
        <v>111</v>
      </c>
      <c r="R2251" t="s">
        <v>26</v>
      </c>
      <c r="S2251" t="s">
        <v>5292</v>
      </c>
      <c r="T2251" t="s">
        <v>46</v>
      </c>
      <c r="U2251" t="str">
        <f t="shared" si="359"/>
        <v>Oxnard, California, United States</v>
      </c>
      <c r="V2251" t="s">
        <v>47</v>
      </c>
      <c r="W2251" t="s">
        <v>3852</v>
      </c>
      <c r="X2251" t="s">
        <v>49</v>
      </c>
      <c r="Y2251" t="s">
        <v>123</v>
      </c>
      <c r="Z2251" t="s">
        <v>3853</v>
      </c>
      <c r="AA2251">
        <v>47.9</v>
      </c>
      <c r="AB2251">
        <v>1</v>
      </c>
      <c r="AC2251">
        <v>22.992000000000001</v>
      </c>
      <c r="AD2251" t="e">
        <v>#N/A</v>
      </c>
      <c r="AE2251" t="s">
        <v>73</v>
      </c>
    </row>
    <row r="2252" spans="1:31" x14ac:dyDescent="0.25">
      <c r="A2252">
        <v>8682</v>
      </c>
      <c r="B2252" t="s">
        <v>5290</v>
      </c>
      <c r="C2252" s="1">
        <v>43800</v>
      </c>
      <c r="D2252">
        <f t="shared" si="351"/>
        <v>1</v>
      </c>
      <c r="E2252" t="str">
        <f t="shared" si="350"/>
        <v>Dec</v>
      </c>
      <c r="F2252">
        <f t="shared" si="352"/>
        <v>2019</v>
      </c>
      <c r="G2252" t="str">
        <f t="shared" si="353"/>
        <v>Sun</v>
      </c>
      <c r="H2252" s="1">
        <v>43802</v>
      </c>
      <c r="I2252">
        <f t="shared" si="354"/>
        <v>3</v>
      </c>
      <c r="J2252" s="1" t="str">
        <f t="shared" si="355"/>
        <v>Dec</v>
      </c>
      <c r="K2252">
        <f t="shared" si="356"/>
        <v>2019</v>
      </c>
      <c r="L2252" s="1" t="str">
        <f t="shared" si="357"/>
        <v>Tue</v>
      </c>
      <c r="M2252">
        <f t="shared" si="358"/>
        <v>2</v>
      </c>
      <c r="N2252" t="s">
        <v>97</v>
      </c>
      <c r="O2252" t="s">
        <v>345</v>
      </c>
      <c r="P2252" t="s">
        <v>346</v>
      </c>
      <c r="Q2252" t="s">
        <v>25</v>
      </c>
      <c r="R2252" t="s">
        <v>26</v>
      </c>
      <c r="S2252" t="s">
        <v>460</v>
      </c>
      <c r="T2252" t="s">
        <v>428</v>
      </c>
      <c r="U2252" t="str">
        <f t="shared" si="359"/>
        <v>Richmond, Virginia, United States</v>
      </c>
      <c r="V2252" t="s">
        <v>82</v>
      </c>
      <c r="W2252" t="s">
        <v>2974</v>
      </c>
      <c r="X2252" t="s">
        <v>49</v>
      </c>
      <c r="Y2252" t="s">
        <v>634</v>
      </c>
      <c r="Z2252" t="s">
        <v>2975</v>
      </c>
      <c r="AA2252">
        <v>40.700000000000003</v>
      </c>
      <c r="AB2252">
        <v>5</v>
      </c>
      <c r="AC2252">
        <v>11.803000000000001</v>
      </c>
      <c r="AD2252" t="e">
        <v>#N/A</v>
      </c>
      <c r="AE2252" t="s">
        <v>73</v>
      </c>
    </row>
    <row r="2253" spans="1:31" x14ac:dyDescent="0.25">
      <c r="A2253">
        <v>9171</v>
      </c>
      <c r="B2253" t="s">
        <v>5291</v>
      </c>
      <c r="C2253" s="1">
        <v>43800</v>
      </c>
      <c r="D2253">
        <f t="shared" si="351"/>
        <v>1</v>
      </c>
      <c r="E2253" t="str">
        <f t="shared" si="350"/>
        <v>Dec</v>
      </c>
      <c r="F2253">
        <f t="shared" si="352"/>
        <v>2019</v>
      </c>
      <c r="G2253" t="str">
        <f t="shared" si="353"/>
        <v>Sun</v>
      </c>
      <c r="H2253" s="1">
        <v>43800</v>
      </c>
      <c r="I2253">
        <f t="shared" si="354"/>
        <v>1</v>
      </c>
      <c r="J2253" s="1" t="str">
        <f t="shared" si="355"/>
        <v>Dec</v>
      </c>
      <c r="K2253">
        <f t="shared" si="356"/>
        <v>2019</v>
      </c>
      <c r="L2253" s="1" t="str">
        <f t="shared" si="357"/>
        <v>Sun</v>
      </c>
      <c r="M2253">
        <f t="shared" si="358"/>
        <v>0</v>
      </c>
      <c r="N2253" t="s">
        <v>211</v>
      </c>
      <c r="O2253" t="s">
        <v>3757</v>
      </c>
      <c r="P2253" t="s">
        <v>3758</v>
      </c>
      <c r="Q2253" t="s">
        <v>111</v>
      </c>
      <c r="R2253" t="s">
        <v>26</v>
      </c>
      <c r="S2253" t="s">
        <v>5292</v>
      </c>
      <c r="T2253" t="s">
        <v>46</v>
      </c>
      <c r="U2253" t="str">
        <f t="shared" si="359"/>
        <v>Oxnard, California, United States</v>
      </c>
      <c r="V2253" t="s">
        <v>47</v>
      </c>
      <c r="W2253" t="s">
        <v>5080</v>
      </c>
      <c r="X2253" t="s">
        <v>31</v>
      </c>
      <c r="Y2253" t="s">
        <v>120</v>
      </c>
      <c r="Z2253" t="s">
        <v>5081</v>
      </c>
      <c r="AA2253">
        <v>31.96</v>
      </c>
      <c r="AB2253">
        <v>2</v>
      </c>
      <c r="AC2253">
        <v>1.5980000000000001</v>
      </c>
      <c r="AD2253" t="e">
        <v>#N/A</v>
      </c>
      <c r="AE2253" t="s">
        <v>34</v>
      </c>
    </row>
    <row r="2254" spans="1:31" x14ac:dyDescent="0.25">
      <c r="A2254">
        <v>103</v>
      </c>
      <c r="B2254" t="s">
        <v>5309</v>
      </c>
      <c r="C2254" s="1">
        <v>43800</v>
      </c>
      <c r="D2254">
        <f t="shared" si="351"/>
        <v>1</v>
      </c>
      <c r="E2254" t="str">
        <f t="shared" si="350"/>
        <v>Dec</v>
      </c>
      <c r="F2254">
        <f t="shared" si="352"/>
        <v>2019</v>
      </c>
      <c r="G2254" t="str">
        <f t="shared" si="353"/>
        <v>Sun</v>
      </c>
      <c r="H2254" s="1">
        <v>43803</v>
      </c>
      <c r="I2254">
        <f t="shared" si="354"/>
        <v>4</v>
      </c>
      <c r="J2254" s="1" t="str">
        <f t="shared" si="355"/>
        <v>Dec</v>
      </c>
      <c r="K2254">
        <f t="shared" si="356"/>
        <v>2019</v>
      </c>
      <c r="L2254" s="1" t="str">
        <f t="shared" si="357"/>
        <v>Wed</v>
      </c>
      <c r="M2254">
        <f t="shared" si="358"/>
        <v>3</v>
      </c>
      <c r="N2254" t="s">
        <v>97</v>
      </c>
      <c r="O2254" t="s">
        <v>1092</v>
      </c>
      <c r="P2254" t="s">
        <v>1093</v>
      </c>
      <c r="Q2254" t="s">
        <v>44</v>
      </c>
      <c r="R2254" t="s">
        <v>26</v>
      </c>
      <c r="S2254" t="s">
        <v>2716</v>
      </c>
      <c r="T2254" t="s">
        <v>936</v>
      </c>
      <c r="U2254" t="str">
        <f t="shared" si="359"/>
        <v>Rochester, Minnesota, United States</v>
      </c>
      <c r="V2254" t="s">
        <v>57</v>
      </c>
      <c r="W2254" t="s">
        <v>2146</v>
      </c>
      <c r="X2254" t="s">
        <v>49</v>
      </c>
      <c r="Y2254" t="s">
        <v>123</v>
      </c>
      <c r="Z2254" t="s">
        <v>2147</v>
      </c>
      <c r="AA2254">
        <v>23.92</v>
      </c>
      <c r="AB2254">
        <v>4</v>
      </c>
      <c r="AC2254">
        <v>11.720800000000001</v>
      </c>
      <c r="AD2254" t="e">
        <v>#N/A</v>
      </c>
      <c r="AE2254" t="s">
        <v>34</v>
      </c>
    </row>
    <row r="2255" spans="1:31" x14ac:dyDescent="0.25">
      <c r="A2255">
        <v>9205</v>
      </c>
      <c r="B2255" t="s">
        <v>5310</v>
      </c>
      <c r="C2255" s="1">
        <v>43800</v>
      </c>
      <c r="D2255">
        <f t="shared" si="351"/>
        <v>1</v>
      </c>
      <c r="E2255" t="str">
        <f t="shared" si="350"/>
        <v>Dec</v>
      </c>
      <c r="F2255">
        <f t="shared" si="352"/>
        <v>2019</v>
      </c>
      <c r="G2255" t="str">
        <f t="shared" si="353"/>
        <v>Sun</v>
      </c>
      <c r="H2255" s="1">
        <v>43804</v>
      </c>
      <c r="I2255">
        <f t="shared" si="354"/>
        <v>5</v>
      </c>
      <c r="J2255" s="1" t="str">
        <f t="shared" si="355"/>
        <v>Dec</v>
      </c>
      <c r="K2255">
        <f t="shared" si="356"/>
        <v>2019</v>
      </c>
      <c r="L2255" s="1" t="str">
        <f t="shared" si="357"/>
        <v>Thu</v>
      </c>
      <c r="M2255">
        <f t="shared" si="358"/>
        <v>4</v>
      </c>
      <c r="N2255" t="s">
        <v>22</v>
      </c>
      <c r="O2255" t="s">
        <v>5311</v>
      </c>
      <c r="P2255" t="s">
        <v>5312</v>
      </c>
      <c r="Q2255" t="s">
        <v>25</v>
      </c>
      <c r="R2255" t="s">
        <v>26</v>
      </c>
      <c r="S2255" t="s">
        <v>45</v>
      </c>
      <c r="T2255" t="s">
        <v>46</v>
      </c>
      <c r="U2255" t="str">
        <f t="shared" si="359"/>
        <v>Los Angeles, California, United States</v>
      </c>
      <c r="V2255" t="s">
        <v>47</v>
      </c>
      <c r="W2255" t="s">
        <v>4381</v>
      </c>
      <c r="X2255" t="s">
        <v>49</v>
      </c>
      <c r="Y2255" t="s">
        <v>92</v>
      </c>
      <c r="Z2255" t="s">
        <v>4382</v>
      </c>
      <c r="AA2255">
        <v>23.04</v>
      </c>
      <c r="AB2255">
        <v>8</v>
      </c>
      <c r="AC2255">
        <v>6.9119999999999999</v>
      </c>
      <c r="AD2255" t="e">
        <v>#N/A</v>
      </c>
      <c r="AE2255" t="s">
        <v>39</v>
      </c>
    </row>
    <row r="2256" spans="1:31" x14ac:dyDescent="0.25">
      <c r="A2256">
        <v>9174</v>
      </c>
      <c r="B2256" t="s">
        <v>5291</v>
      </c>
      <c r="C2256" s="1">
        <v>43800</v>
      </c>
      <c r="D2256">
        <f t="shared" si="351"/>
        <v>1</v>
      </c>
      <c r="E2256" t="str">
        <f t="shared" si="350"/>
        <v>Dec</v>
      </c>
      <c r="F2256">
        <f t="shared" si="352"/>
        <v>2019</v>
      </c>
      <c r="G2256" t="str">
        <f t="shared" si="353"/>
        <v>Sun</v>
      </c>
      <c r="H2256" s="1">
        <v>43800</v>
      </c>
      <c r="I2256">
        <f t="shared" si="354"/>
        <v>1</v>
      </c>
      <c r="J2256" s="1" t="str">
        <f t="shared" si="355"/>
        <v>Dec</v>
      </c>
      <c r="K2256">
        <f t="shared" si="356"/>
        <v>2019</v>
      </c>
      <c r="L2256" s="1" t="str">
        <f t="shared" si="357"/>
        <v>Sun</v>
      </c>
      <c r="M2256">
        <f t="shared" si="358"/>
        <v>0</v>
      </c>
      <c r="N2256" t="s">
        <v>211</v>
      </c>
      <c r="O2256" t="s">
        <v>3757</v>
      </c>
      <c r="P2256" t="s">
        <v>3758</v>
      </c>
      <c r="Q2256" t="s">
        <v>111</v>
      </c>
      <c r="R2256" t="s">
        <v>26</v>
      </c>
      <c r="S2256" t="s">
        <v>5292</v>
      </c>
      <c r="T2256" t="s">
        <v>46</v>
      </c>
      <c r="U2256" t="str">
        <f t="shared" si="359"/>
        <v>Oxnard, California, United States</v>
      </c>
      <c r="V2256" t="s">
        <v>47</v>
      </c>
      <c r="W2256" t="s">
        <v>5313</v>
      </c>
      <c r="X2256" t="s">
        <v>49</v>
      </c>
      <c r="Y2256" t="s">
        <v>204</v>
      </c>
      <c r="Z2256" t="s">
        <v>5314</v>
      </c>
      <c r="AA2256">
        <v>22.92</v>
      </c>
      <c r="AB2256">
        <v>3</v>
      </c>
      <c r="AC2256">
        <v>11.2308</v>
      </c>
      <c r="AD2256" t="e">
        <v>#N/A</v>
      </c>
      <c r="AE2256" t="s">
        <v>73</v>
      </c>
    </row>
    <row r="2257" spans="1:31" x14ac:dyDescent="0.25">
      <c r="A2257">
        <v>2055</v>
      </c>
      <c r="B2257" t="s">
        <v>5315</v>
      </c>
      <c r="C2257" s="1">
        <v>43800</v>
      </c>
      <c r="D2257">
        <f t="shared" si="351"/>
        <v>1</v>
      </c>
      <c r="E2257" t="str">
        <f t="shared" si="350"/>
        <v>Dec</v>
      </c>
      <c r="F2257">
        <f t="shared" si="352"/>
        <v>2019</v>
      </c>
      <c r="G2257" t="str">
        <f t="shared" si="353"/>
        <v>Sun</v>
      </c>
      <c r="H2257" s="1">
        <v>43806</v>
      </c>
      <c r="I2257">
        <f t="shared" si="354"/>
        <v>7</v>
      </c>
      <c r="J2257" s="1" t="str">
        <f t="shared" si="355"/>
        <v>Dec</v>
      </c>
      <c r="K2257">
        <f t="shared" si="356"/>
        <v>2019</v>
      </c>
      <c r="L2257" s="1" t="str">
        <f t="shared" si="357"/>
        <v>Sat</v>
      </c>
      <c r="M2257">
        <f t="shared" si="358"/>
        <v>6</v>
      </c>
      <c r="N2257" t="s">
        <v>22</v>
      </c>
      <c r="O2257" t="s">
        <v>808</v>
      </c>
      <c r="P2257" t="s">
        <v>809</v>
      </c>
      <c r="Q2257" t="s">
        <v>44</v>
      </c>
      <c r="R2257" t="s">
        <v>26</v>
      </c>
      <c r="S2257" t="s">
        <v>460</v>
      </c>
      <c r="T2257" t="s">
        <v>765</v>
      </c>
      <c r="U2257" t="str">
        <f t="shared" si="359"/>
        <v>Richmond, Indiana, United States</v>
      </c>
      <c r="V2257" t="s">
        <v>57</v>
      </c>
      <c r="W2257" t="s">
        <v>4641</v>
      </c>
      <c r="X2257" t="s">
        <v>31</v>
      </c>
      <c r="Y2257" t="s">
        <v>120</v>
      </c>
      <c r="Z2257" t="s">
        <v>4642</v>
      </c>
      <c r="AA2257">
        <v>17.309999999999999</v>
      </c>
      <c r="AB2257">
        <v>3</v>
      </c>
      <c r="AC2257">
        <v>5.1929999999999996</v>
      </c>
      <c r="AD2257" t="e">
        <v>#N/A</v>
      </c>
      <c r="AE2257" t="s">
        <v>34</v>
      </c>
    </row>
    <row r="2258" spans="1:31" x14ac:dyDescent="0.25">
      <c r="A2258">
        <v>3471</v>
      </c>
      <c r="B2258" t="s">
        <v>5316</v>
      </c>
      <c r="C2258" s="1">
        <v>43800</v>
      </c>
      <c r="D2258">
        <f t="shared" si="351"/>
        <v>1</v>
      </c>
      <c r="E2258" t="str">
        <f t="shared" si="350"/>
        <v>Dec</v>
      </c>
      <c r="F2258">
        <f t="shared" si="352"/>
        <v>2019</v>
      </c>
      <c r="G2258" t="str">
        <f t="shared" si="353"/>
        <v>Sun</v>
      </c>
      <c r="H2258" s="1">
        <v>43804</v>
      </c>
      <c r="I2258">
        <f t="shared" si="354"/>
        <v>5</v>
      </c>
      <c r="J2258" s="1" t="str">
        <f t="shared" si="355"/>
        <v>Dec</v>
      </c>
      <c r="K2258">
        <f t="shared" si="356"/>
        <v>2019</v>
      </c>
      <c r="L2258" s="1" t="str">
        <f t="shared" si="357"/>
        <v>Thu</v>
      </c>
      <c r="M2258">
        <f t="shared" si="358"/>
        <v>4</v>
      </c>
      <c r="N2258" t="s">
        <v>22</v>
      </c>
      <c r="O2258" t="s">
        <v>5317</v>
      </c>
      <c r="P2258" t="s">
        <v>5318</v>
      </c>
      <c r="Q2258" t="s">
        <v>44</v>
      </c>
      <c r="R2258" t="s">
        <v>26</v>
      </c>
      <c r="S2258" t="s">
        <v>361</v>
      </c>
      <c r="T2258" t="s">
        <v>46</v>
      </c>
      <c r="U2258" t="str">
        <f t="shared" si="359"/>
        <v>San Francisco, California, United States</v>
      </c>
      <c r="V2258" t="s">
        <v>47</v>
      </c>
      <c r="W2258" t="s">
        <v>1055</v>
      </c>
      <c r="X2258" t="s">
        <v>31</v>
      </c>
      <c r="Y2258" t="s">
        <v>120</v>
      </c>
      <c r="Z2258" t="s">
        <v>1056</v>
      </c>
      <c r="AA2258">
        <v>16.739999999999998</v>
      </c>
      <c r="AB2258">
        <v>2</v>
      </c>
      <c r="AC2258">
        <v>4.3524000000000003</v>
      </c>
      <c r="AD2258" t="e">
        <v>#N/A</v>
      </c>
      <c r="AE2258" t="s">
        <v>73</v>
      </c>
    </row>
    <row r="2259" spans="1:31" x14ac:dyDescent="0.25">
      <c r="A2259">
        <v>8113</v>
      </c>
      <c r="B2259" t="s">
        <v>5298</v>
      </c>
      <c r="C2259" s="1">
        <v>43800</v>
      </c>
      <c r="D2259">
        <f t="shared" si="351"/>
        <v>1</v>
      </c>
      <c r="E2259" t="str">
        <f t="shared" si="350"/>
        <v>Dec</v>
      </c>
      <c r="F2259">
        <f t="shared" si="352"/>
        <v>2019</v>
      </c>
      <c r="G2259" t="str">
        <f t="shared" si="353"/>
        <v>Sun</v>
      </c>
      <c r="H2259" s="1">
        <v>43802</v>
      </c>
      <c r="I2259">
        <f t="shared" si="354"/>
        <v>3</v>
      </c>
      <c r="J2259" s="1" t="str">
        <f t="shared" si="355"/>
        <v>Dec</v>
      </c>
      <c r="K2259">
        <f t="shared" si="356"/>
        <v>2019</v>
      </c>
      <c r="L2259" s="1" t="str">
        <f t="shared" si="357"/>
        <v>Tue</v>
      </c>
      <c r="M2259">
        <f t="shared" si="358"/>
        <v>2</v>
      </c>
      <c r="N2259" t="s">
        <v>97</v>
      </c>
      <c r="O2259" t="s">
        <v>5299</v>
      </c>
      <c r="P2259" t="s">
        <v>5300</v>
      </c>
      <c r="Q2259" t="s">
        <v>44</v>
      </c>
      <c r="R2259" t="s">
        <v>26</v>
      </c>
      <c r="S2259" t="s">
        <v>5301</v>
      </c>
      <c r="T2259" t="s">
        <v>56</v>
      </c>
      <c r="U2259" t="str">
        <f t="shared" si="359"/>
        <v>San Angelo, Texas, United States</v>
      </c>
      <c r="V2259" t="s">
        <v>57</v>
      </c>
      <c r="W2259" t="s">
        <v>2483</v>
      </c>
      <c r="X2259" t="s">
        <v>49</v>
      </c>
      <c r="Y2259" t="s">
        <v>282</v>
      </c>
      <c r="Z2259" t="s">
        <v>2484</v>
      </c>
      <c r="AA2259">
        <v>11.648</v>
      </c>
      <c r="AB2259">
        <v>4</v>
      </c>
      <c r="AC2259">
        <v>-30.8672</v>
      </c>
      <c r="AD2259" t="e">
        <v>#N/A</v>
      </c>
      <c r="AE2259" t="s">
        <v>39</v>
      </c>
    </row>
    <row r="2260" spans="1:31" x14ac:dyDescent="0.25">
      <c r="A2260">
        <v>2197</v>
      </c>
      <c r="B2260" t="s">
        <v>5319</v>
      </c>
      <c r="C2260" s="1">
        <v>43800</v>
      </c>
      <c r="D2260">
        <f t="shared" si="351"/>
        <v>1</v>
      </c>
      <c r="E2260" t="str">
        <f t="shared" si="350"/>
        <v>Dec</v>
      </c>
      <c r="F2260">
        <f t="shared" si="352"/>
        <v>2019</v>
      </c>
      <c r="G2260" t="str">
        <f t="shared" si="353"/>
        <v>Sun</v>
      </c>
      <c r="H2260" s="1">
        <v>43805</v>
      </c>
      <c r="I2260">
        <f t="shared" si="354"/>
        <v>6</v>
      </c>
      <c r="J2260" s="1" t="str">
        <f t="shared" si="355"/>
        <v>Dec</v>
      </c>
      <c r="K2260">
        <f t="shared" si="356"/>
        <v>2019</v>
      </c>
      <c r="L2260" s="1" t="str">
        <f t="shared" si="357"/>
        <v>Fri</v>
      </c>
      <c r="M2260">
        <f t="shared" si="358"/>
        <v>5</v>
      </c>
      <c r="N2260" t="s">
        <v>22</v>
      </c>
      <c r="O2260" t="s">
        <v>5088</v>
      </c>
      <c r="P2260" t="s">
        <v>5089</v>
      </c>
      <c r="Q2260" t="s">
        <v>44</v>
      </c>
      <c r="R2260" t="s">
        <v>26</v>
      </c>
      <c r="S2260" t="s">
        <v>3839</v>
      </c>
      <c r="T2260" t="s">
        <v>517</v>
      </c>
      <c r="U2260" t="str">
        <f t="shared" si="359"/>
        <v>Knoxville, Tennessee, United States</v>
      </c>
      <c r="V2260" t="s">
        <v>82</v>
      </c>
      <c r="W2260" t="s">
        <v>2400</v>
      </c>
      <c r="X2260" t="s">
        <v>49</v>
      </c>
      <c r="Y2260" t="s">
        <v>92</v>
      </c>
      <c r="Z2260" t="s">
        <v>2401</v>
      </c>
      <c r="AA2260">
        <v>4.7039999999999997</v>
      </c>
      <c r="AB2260">
        <v>2</v>
      </c>
      <c r="AC2260">
        <v>0.41160000000000002</v>
      </c>
      <c r="AD2260" t="e">
        <v>#N/A</v>
      </c>
      <c r="AE2260" t="s">
        <v>73</v>
      </c>
    </row>
    <row r="2261" spans="1:31" x14ac:dyDescent="0.25">
      <c r="A2261">
        <v>6468</v>
      </c>
      <c r="B2261" t="s">
        <v>5320</v>
      </c>
      <c r="C2261" s="1">
        <v>43801</v>
      </c>
      <c r="D2261">
        <f t="shared" si="351"/>
        <v>2</v>
      </c>
      <c r="E2261" t="str">
        <f t="shared" si="350"/>
        <v>Dec</v>
      </c>
      <c r="F2261">
        <f t="shared" si="352"/>
        <v>2019</v>
      </c>
      <c r="G2261" t="str">
        <f t="shared" si="353"/>
        <v>Mon</v>
      </c>
      <c r="H2261" s="1">
        <v>43807</v>
      </c>
      <c r="I2261">
        <f t="shared" si="354"/>
        <v>8</v>
      </c>
      <c r="J2261" s="1" t="str">
        <f t="shared" si="355"/>
        <v>Dec</v>
      </c>
      <c r="K2261">
        <f t="shared" si="356"/>
        <v>2019</v>
      </c>
      <c r="L2261" s="1" t="str">
        <f t="shared" si="357"/>
        <v>Sun</v>
      </c>
      <c r="M2261">
        <f t="shared" si="358"/>
        <v>6</v>
      </c>
      <c r="N2261" t="s">
        <v>22</v>
      </c>
      <c r="O2261" t="s">
        <v>3461</v>
      </c>
      <c r="P2261" t="s">
        <v>3462</v>
      </c>
      <c r="Q2261" t="s">
        <v>111</v>
      </c>
      <c r="R2261" t="s">
        <v>26</v>
      </c>
      <c r="S2261" t="s">
        <v>2823</v>
      </c>
      <c r="T2261" t="s">
        <v>2199</v>
      </c>
      <c r="U2261" t="str">
        <f t="shared" si="359"/>
        <v>Providence, Rhode Island, United States</v>
      </c>
      <c r="V2261" t="s">
        <v>29</v>
      </c>
      <c r="W2261" t="s">
        <v>5321</v>
      </c>
      <c r="X2261" t="s">
        <v>49</v>
      </c>
      <c r="Y2261" t="s">
        <v>50</v>
      </c>
      <c r="Z2261" t="s">
        <v>5322</v>
      </c>
      <c r="AA2261">
        <v>79.400000000000006</v>
      </c>
      <c r="AB2261">
        <v>5</v>
      </c>
      <c r="AC2261">
        <v>582.23199999999997</v>
      </c>
      <c r="AD2261" t="e">
        <v>#N/A</v>
      </c>
      <c r="AE2261" t="s">
        <v>39</v>
      </c>
    </row>
    <row r="2262" spans="1:31" x14ac:dyDescent="0.25">
      <c r="A2262">
        <v>9485</v>
      </c>
      <c r="B2262" t="s">
        <v>5323</v>
      </c>
      <c r="C2262" s="1">
        <v>43801</v>
      </c>
      <c r="D2262">
        <f t="shared" si="351"/>
        <v>2</v>
      </c>
      <c r="E2262" t="str">
        <f t="shared" si="350"/>
        <v>Dec</v>
      </c>
      <c r="F2262">
        <f t="shared" si="352"/>
        <v>2019</v>
      </c>
      <c r="G2262" t="str">
        <f t="shared" si="353"/>
        <v>Mon</v>
      </c>
      <c r="H2262" s="1">
        <v>43803</v>
      </c>
      <c r="I2262">
        <f t="shared" si="354"/>
        <v>4</v>
      </c>
      <c r="J2262" s="1" t="str">
        <f t="shared" si="355"/>
        <v>Dec</v>
      </c>
      <c r="K2262">
        <f t="shared" si="356"/>
        <v>2019</v>
      </c>
      <c r="L2262" s="1" t="str">
        <f t="shared" si="357"/>
        <v>Wed</v>
      </c>
      <c r="M2262">
        <f t="shared" si="358"/>
        <v>2</v>
      </c>
      <c r="N2262" t="s">
        <v>97</v>
      </c>
      <c r="O2262" t="s">
        <v>1073</v>
      </c>
      <c r="P2262" t="s">
        <v>1074</v>
      </c>
      <c r="Q2262" t="s">
        <v>25</v>
      </c>
      <c r="R2262" t="s">
        <v>26</v>
      </c>
      <c r="S2262" t="s">
        <v>454</v>
      </c>
      <c r="T2262" t="s">
        <v>56</v>
      </c>
      <c r="U2262" t="str">
        <f t="shared" si="359"/>
        <v>Houston, Texas, United States</v>
      </c>
      <c r="V2262" t="s">
        <v>57</v>
      </c>
      <c r="W2262" t="s">
        <v>5324</v>
      </c>
      <c r="X2262" t="s">
        <v>31</v>
      </c>
      <c r="Y2262" t="s">
        <v>32</v>
      </c>
      <c r="Z2262" t="s">
        <v>5325</v>
      </c>
      <c r="AA2262">
        <v>81.864000000000004</v>
      </c>
      <c r="AB2262">
        <v>10</v>
      </c>
      <c r="AC2262">
        <v>-137.976</v>
      </c>
      <c r="AD2262" t="e">
        <v>#N/A</v>
      </c>
      <c r="AE2262" t="s">
        <v>73</v>
      </c>
    </row>
    <row r="2263" spans="1:31" x14ac:dyDescent="0.25">
      <c r="A2263">
        <v>6469</v>
      </c>
      <c r="B2263" t="s">
        <v>5320</v>
      </c>
      <c r="C2263" s="1">
        <v>43801</v>
      </c>
      <c r="D2263">
        <f t="shared" si="351"/>
        <v>2</v>
      </c>
      <c r="E2263" t="str">
        <f t="shared" si="350"/>
        <v>Dec</v>
      </c>
      <c r="F2263">
        <f t="shared" si="352"/>
        <v>2019</v>
      </c>
      <c r="G2263" t="str">
        <f t="shared" si="353"/>
        <v>Mon</v>
      </c>
      <c r="H2263" s="1">
        <v>43807</v>
      </c>
      <c r="I2263">
        <f t="shared" si="354"/>
        <v>8</v>
      </c>
      <c r="J2263" s="1" t="str">
        <f t="shared" si="355"/>
        <v>Dec</v>
      </c>
      <c r="K2263">
        <f t="shared" si="356"/>
        <v>2019</v>
      </c>
      <c r="L2263" s="1" t="str">
        <f t="shared" si="357"/>
        <v>Sun</v>
      </c>
      <c r="M2263">
        <f t="shared" si="358"/>
        <v>6</v>
      </c>
      <c r="N2263" t="s">
        <v>22</v>
      </c>
      <c r="O2263" t="s">
        <v>3461</v>
      </c>
      <c r="P2263" t="s">
        <v>3462</v>
      </c>
      <c r="Q2263" t="s">
        <v>111</v>
      </c>
      <c r="R2263" t="s">
        <v>26</v>
      </c>
      <c r="S2263" t="s">
        <v>2823</v>
      </c>
      <c r="T2263" t="s">
        <v>2199</v>
      </c>
      <c r="U2263" t="str">
        <f t="shared" si="359"/>
        <v>Providence, Rhode Island, United States</v>
      </c>
      <c r="V2263" t="s">
        <v>29</v>
      </c>
      <c r="W2263" t="s">
        <v>2404</v>
      </c>
      <c r="X2263" t="s">
        <v>36</v>
      </c>
      <c r="Y2263" t="s">
        <v>37</v>
      </c>
      <c r="Z2263" t="s">
        <v>2405</v>
      </c>
      <c r="AA2263">
        <v>629.95000000000005</v>
      </c>
      <c r="AB2263">
        <v>5</v>
      </c>
      <c r="AC2263">
        <v>176.386</v>
      </c>
      <c r="AD2263" t="e">
        <v>#N/A</v>
      </c>
      <c r="AE2263" t="s">
        <v>39</v>
      </c>
    </row>
    <row r="2264" spans="1:31" x14ac:dyDescent="0.25">
      <c r="A2264">
        <v>6696</v>
      </c>
      <c r="B2264" t="s">
        <v>5326</v>
      </c>
      <c r="C2264" s="1">
        <v>43801</v>
      </c>
      <c r="D2264">
        <f t="shared" si="351"/>
        <v>2</v>
      </c>
      <c r="E2264" t="str">
        <f t="shared" si="350"/>
        <v>Dec</v>
      </c>
      <c r="F2264">
        <f t="shared" si="352"/>
        <v>2019</v>
      </c>
      <c r="G2264" t="str">
        <f t="shared" si="353"/>
        <v>Mon</v>
      </c>
      <c r="H2264" s="1">
        <v>43806</v>
      </c>
      <c r="I2264">
        <f t="shared" si="354"/>
        <v>7</v>
      </c>
      <c r="J2264" s="1" t="str">
        <f t="shared" si="355"/>
        <v>Dec</v>
      </c>
      <c r="K2264">
        <f t="shared" si="356"/>
        <v>2019</v>
      </c>
      <c r="L2264" s="1" t="str">
        <f t="shared" si="357"/>
        <v>Sat</v>
      </c>
      <c r="M2264">
        <f t="shared" si="358"/>
        <v>5</v>
      </c>
      <c r="N2264" t="s">
        <v>22</v>
      </c>
      <c r="O2264" t="s">
        <v>5327</v>
      </c>
      <c r="P2264" t="s">
        <v>5328</v>
      </c>
      <c r="Q2264" t="s">
        <v>44</v>
      </c>
      <c r="R2264" t="s">
        <v>26</v>
      </c>
      <c r="S2264" t="s">
        <v>221</v>
      </c>
      <c r="T2264" t="s">
        <v>222</v>
      </c>
      <c r="U2264" t="str">
        <f t="shared" si="359"/>
        <v>New York City, New York, United States</v>
      </c>
      <c r="V2264" t="s">
        <v>29</v>
      </c>
      <c r="W2264" t="s">
        <v>1017</v>
      </c>
      <c r="X2264" t="s">
        <v>49</v>
      </c>
      <c r="Y2264" t="s">
        <v>75</v>
      </c>
      <c r="Z2264" t="s">
        <v>1018</v>
      </c>
      <c r="AA2264">
        <v>415.17599999999999</v>
      </c>
      <c r="AB2264">
        <v>3</v>
      </c>
      <c r="AC2264">
        <v>134.93219999999999</v>
      </c>
      <c r="AD2264" t="e">
        <v>#N/A</v>
      </c>
      <c r="AE2264" t="s">
        <v>39</v>
      </c>
    </row>
    <row r="2265" spans="1:31" x14ac:dyDescent="0.25">
      <c r="A2265">
        <v>8496</v>
      </c>
      <c r="B2265" t="s">
        <v>5329</v>
      </c>
      <c r="C2265" s="1">
        <v>43801</v>
      </c>
      <c r="D2265">
        <f t="shared" si="351"/>
        <v>2</v>
      </c>
      <c r="E2265" t="str">
        <f t="shared" si="350"/>
        <v>Dec</v>
      </c>
      <c r="F2265">
        <f t="shared" si="352"/>
        <v>2019</v>
      </c>
      <c r="G2265" t="str">
        <f t="shared" si="353"/>
        <v>Mon</v>
      </c>
      <c r="H2265" s="1">
        <v>43807</v>
      </c>
      <c r="I2265">
        <f t="shared" si="354"/>
        <v>8</v>
      </c>
      <c r="J2265" s="1" t="str">
        <f t="shared" si="355"/>
        <v>Dec</v>
      </c>
      <c r="K2265">
        <f t="shared" si="356"/>
        <v>2019</v>
      </c>
      <c r="L2265" s="1" t="str">
        <f t="shared" si="357"/>
        <v>Sun</v>
      </c>
      <c r="M2265">
        <f t="shared" si="358"/>
        <v>6</v>
      </c>
      <c r="N2265" t="s">
        <v>22</v>
      </c>
      <c r="O2265" t="s">
        <v>5330</v>
      </c>
      <c r="P2265" t="s">
        <v>5331</v>
      </c>
      <c r="Q2265" t="s">
        <v>25</v>
      </c>
      <c r="R2265" t="s">
        <v>26</v>
      </c>
      <c r="S2265" t="s">
        <v>2701</v>
      </c>
      <c r="T2265" t="s">
        <v>740</v>
      </c>
      <c r="U2265" t="str">
        <f t="shared" si="359"/>
        <v>Longmont, Colorado, United States</v>
      </c>
      <c r="V2265" t="s">
        <v>47</v>
      </c>
      <c r="W2265" t="s">
        <v>61</v>
      </c>
      <c r="X2265" t="s">
        <v>36</v>
      </c>
      <c r="Y2265" t="s">
        <v>59</v>
      </c>
      <c r="Z2265" t="s">
        <v>62</v>
      </c>
      <c r="AA2265">
        <v>165.6</v>
      </c>
      <c r="AB2265">
        <v>3</v>
      </c>
      <c r="AC2265">
        <v>-6.21</v>
      </c>
      <c r="AD2265" t="e">
        <v>#N/A</v>
      </c>
      <c r="AE2265" t="s">
        <v>39</v>
      </c>
    </row>
    <row r="2266" spans="1:31" x14ac:dyDescent="0.25">
      <c r="A2266">
        <v>9251</v>
      </c>
      <c r="B2266" t="s">
        <v>5332</v>
      </c>
      <c r="C2266" s="1">
        <v>43801</v>
      </c>
      <c r="D2266">
        <f t="shared" si="351"/>
        <v>2</v>
      </c>
      <c r="E2266" t="str">
        <f t="shared" si="350"/>
        <v>Dec</v>
      </c>
      <c r="F2266">
        <f t="shared" si="352"/>
        <v>2019</v>
      </c>
      <c r="G2266" t="str">
        <f t="shared" si="353"/>
        <v>Mon</v>
      </c>
      <c r="H2266" s="1">
        <v>43805</v>
      </c>
      <c r="I2266">
        <f t="shared" si="354"/>
        <v>6</v>
      </c>
      <c r="J2266" s="1" t="str">
        <f t="shared" si="355"/>
        <v>Dec</v>
      </c>
      <c r="K2266">
        <f t="shared" si="356"/>
        <v>2019</v>
      </c>
      <c r="L2266" s="1" t="str">
        <f t="shared" si="357"/>
        <v>Fri</v>
      </c>
      <c r="M2266">
        <f t="shared" si="358"/>
        <v>4</v>
      </c>
      <c r="N2266" t="s">
        <v>22</v>
      </c>
      <c r="O2266" t="s">
        <v>3600</v>
      </c>
      <c r="P2266" t="s">
        <v>3601</v>
      </c>
      <c r="Q2266" t="s">
        <v>25</v>
      </c>
      <c r="R2266" t="s">
        <v>26</v>
      </c>
      <c r="S2266" t="s">
        <v>5333</v>
      </c>
      <c r="T2266" t="s">
        <v>3448</v>
      </c>
      <c r="U2266" t="str">
        <f t="shared" si="359"/>
        <v>Marion, Iowa, United States</v>
      </c>
      <c r="V2266" t="s">
        <v>57</v>
      </c>
      <c r="W2266" t="s">
        <v>5334</v>
      </c>
      <c r="X2266" t="s">
        <v>49</v>
      </c>
      <c r="Y2266" t="s">
        <v>75</v>
      </c>
      <c r="Z2266" t="s">
        <v>5335</v>
      </c>
      <c r="AA2266">
        <v>115.84</v>
      </c>
      <c r="AB2266">
        <v>8</v>
      </c>
      <c r="AC2266">
        <v>54.444800000000001</v>
      </c>
      <c r="AD2266" t="e">
        <v>#N/A</v>
      </c>
      <c r="AE2266" t="s">
        <v>73</v>
      </c>
    </row>
    <row r="2267" spans="1:31" x14ac:dyDescent="0.25">
      <c r="A2267">
        <v>5911</v>
      </c>
      <c r="B2267" t="s">
        <v>5336</v>
      </c>
      <c r="C2267" s="1">
        <v>43801</v>
      </c>
      <c r="D2267">
        <f t="shared" si="351"/>
        <v>2</v>
      </c>
      <c r="E2267" t="str">
        <f t="shared" si="350"/>
        <v>Dec</v>
      </c>
      <c r="F2267">
        <f t="shared" si="352"/>
        <v>2019</v>
      </c>
      <c r="G2267" t="str">
        <f t="shared" si="353"/>
        <v>Mon</v>
      </c>
      <c r="H2267" s="1">
        <v>43806</v>
      </c>
      <c r="I2267">
        <f t="shared" si="354"/>
        <v>7</v>
      </c>
      <c r="J2267" s="1" t="str">
        <f t="shared" si="355"/>
        <v>Dec</v>
      </c>
      <c r="K2267">
        <f t="shared" si="356"/>
        <v>2019</v>
      </c>
      <c r="L2267" s="1" t="str">
        <f t="shared" si="357"/>
        <v>Sat</v>
      </c>
      <c r="M2267">
        <f t="shared" si="358"/>
        <v>5</v>
      </c>
      <c r="N2267" t="s">
        <v>22</v>
      </c>
      <c r="O2267" t="s">
        <v>4099</v>
      </c>
      <c r="P2267" t="s">
        <v>4100</v>
      </c>
      <c r="Q2267" t="s">
        <v>25</v>
      </c>
      <c r="R2267" t="s">
        <v>26</v>
      </c>
      <c r="S2267" t="s">
        <v>2977</v>
      </c>
      <c r="T2267" t="s">
        <v>46</v>
      </c>
      <c r="U2267" t="str">
        <f t="shared" si="359"/>
        <v>San Jose, California, United States</v>
      </c>
      <c r="V2267" t="s">
        <v>47</v>
      </c>
      <c r="W2267" t="s">
        <v>869</v>
      </c>
      <c r="X2267" t="s">
        <v>49</v>
      </c>
      <c r="Y2267" t="s">
        <v>75</v>
      </c>
      <c r="Z2267" t="s">
        <v>870</v>
      </c>
      <c r="AA2267">
        <v>104.184</v>
      </c>
      <c r="AB2267">
        <v>3</v>
      </c>
      <c r="AC2267">
        <v>33.8598</v>
      </c>
      <c r="AD2267" t="e">
        <v>#N/A</v>
      </c>
      <c r="AE2267" t="s">
        <v>34</v>
      </c>
    </row>
    <row r="2268" spans="1:31" x14ac:dyDescent="0.25">
      <c r="A2268">
        <v>6470</v>
      </c>
      <c r="B2268" t="s">
        <v>5320</v>
      </c>
      <c r="C2268" s="1">
        <v>43801</v>
      </c>
      <c r="D2268">
        <f t="shared" si="351"/>
        <v>2</v>
      </c>
      <c r="E2268" t="str">
        <f t="shared" si="350"/>
        <v>Dec</v>
      </c>
      <c r="F2268">
        <f t="shared" si="352"/>
        <v>2019</v>
      </c>
      <c r="G2268" t="str">
        <f t="shared" si="353"/>
        <v>Mon</v>
      </c>
      <c r="H2268" s="1">
        <v>43807</v>
      </c>
      <c r="I2268">
        <f t="shared" si="354"/>
        <v>8</v>
      </c>
      <c r="J2268" s="1" t="str">
        <f t="shared" si="355"/>
        <v>Dec</v>
      </c>
      <c r="K2268">
        <f t="shared" si="356"/>
        <v>2019</v>
      </c>
      <c r="L2268" s="1" t="str">
        <f t="shared" si="357"/>
        <v>Sun</v>
      </c>
      <c r="M2268">
        <f t="shared" si="358"/>
        <v>6</v>
      </c>
      <c r="N2268" t="s">
        <v>22</v>
      </c>
      <c r="O2268" t="s">
        <v>3461</v>
      </c>
      <c r="P2268" t="s">
        <v>3462</v>
      </c>
      <c r="Q2268" t="s">
        <v>111</v>
      </c>
      <c r="R2268" t="s">
        <v>26</v>
      </c>
      <c r="S2268" t="s">
        <v>2823</v>
      </c>
      <c r="T2268" t="s">
        <v>2199</v>
      </c>
      <c r="U2268" t="str">
        <f t="shared" si="359"/>
        <v>Providence, Rhode Island, United States</v>
      </c>
      <c r="V2268" t="s">
        <v>29</v>
      </c>
      <c r="W2268" t="s">
        <v>997</v>
      </c>
      <c r="X2268" t="s">
        <v>31</v>
      </c>
      <c r="Y2268" t="s">
        <v>120</v>
      </c>
      <c r="Z2268" t="s">
        <v>3366</v>
      </c>
      <c r="AA2268">
        <v>72.42</v>
      </c>
      <c r="AB2268">
        <v>6</v>
      </c>
      <c r="AC2268">
        <v>23.898599999999998</v>
      </c>
      <c r="AD2268" t="e">
        <v>#N/A</v>
      </c>
      <c r="AE2268" t="s">
        <v>39</v>
      </c>
    </row>
    <row r="2269" spans="1:31" x14ac:dyDescent="0.25">
      <c r="A2269">
        <v>5909</v>
      </c>
      <c r="B2269" t="s">
        <v>5336</v>
      </c>
      <c r="C2269" s="1">
        <v>43801</v>
      </c>
      <c r="D2269">
        <f t="shared" si="351"/>
        <v>2</v>
      </c>
      <c r="E2269" t="str">
        <f t="shared" si="350"/>
        <v>Dec</v>
      </c>
      <c r="F2269">
        <f t="shared" si="352"/>
        <v>2019</v>
      </c>
      <c r="G2269" t="str">
        <f t="shared" si="353"/>
        <v>Mon</v>
      </c>
      <c r="H2269" s="1">
        <v>43806</v>
      </c>
      <c r="I2269">
        <f t="shared" si="354"/>
        <v>7</v>
      </c>
      <c r="J2269" s="1" t="str">
        <f t="shared" si="355"/>
        <v>Dec</v>
      </c>
      <c r="K2269">
        <f t="shared" si="356"/>
        <v>2019</v>
      </c>
      <c r="L2269" s="1" t="str">
        <f t="shared" si="357"/>
        <v>Sat</v>
      </c>
      <c r="M2269">
        <f t="shared" si="358"/>
        <v>5</v>
      </c>
      <c r="N2269" t="s">
        <v>22</v>
      </c>
      <c r="O2269" t="s">
        <v>4099</v>
      </c>
      <c r="P2269" t="s">
        <v>4100</v>
      </c>
      <c r="Q2269" t="s">
        <v>25</v>
      </c>
      <c r="R2269" t="s">
        <v>26</v>
      </c>
      <c r="S2269" t="s">
        <v>2977</v>
      </c>
      <c r="T2269" t="s">
        <v>46</v>
      </c>
      <c r="U2269" t="str">
        <f t="shared" si="359"/>
        <v>San Jose, California, United States</v>
      </c>
      <c r="V2269" t="s">
        <v>47</v>
      </c>
      <c r="W2269" t="s">
        <v>5337</v>
      </c>
      <c r="X2269" t="s">
        <v>49</v>
      </c>
      <c r="Y2269" t="s">
        <v>282</v>
      </c>
      <c r="Z2269" t="s">
        <v>5338</v>
      </c>
      <c r="AA2269">
        <v>59.7</v>
      </c>
      <c r="AB2269">
        <v>3</v>
      </c>
      <c r="AC2269">
        <v>26.864999999999998</v>
      </c>
      <c r="AD2269" t="e">
        <v>#N/A</v>
      </c>
      <c r="AE2269" t="s">
        <v>73</v>
      </c>
    </row>
    <row r="2270" spans="1:31" x14ac:dyDescent="0.25">
      <c r="A2270">
        <v>6698</v>
      </c>
      <c r="B2270" t="s">
        <v>5326</v>
      </c>
      <c r="C2270" s="1">
        <v>43801</v>
      </c>
      <c r="D2270">
        <f t="shared" si="351"/>
        <v>2</v>
      </c>
      <c r="E2270" t="str">
        <f t="shared" si="350"/>
        <v>Dec</v>
      </c>
      <c r="F2270">
        <f t="shared" si="352"/>
        <v>2019</v>
      </c>
      <c r="G2270" t="str">
        <f t="shared" si="353"/>
        <v>Mon</v>
      </c>
      <c r="H2270" s="1">
        <v>43806</v>
      </c>
      <c r="I2270">
        <f t="shared" si="354"/>
        <v>7</v>
      </c>
      <c r="J2270" s="1" t="str">
        <f t="shared" si="355"/>
        <v>Dec</v>
      </c>
      <c r="K2270">
        <f t="shared" si="356"/>
        <v>2019</v>
      </c>
      <c r="L2270" s="1" t="str">
        <f t="shared" si="357"/>
        <v>Sat</v>
      </c>
      <c r="M2270">
        <f t="shared" si="358"/>
        <v>5</v>
      </c>
      <c r="N2270" t="s">
        <v>22</v>
      </c>
      <c r="O2270" t="s">
        <v>5327</v>
      </c>
      <c r="P2270" t="s">
        <v>5328</v>
      </c>
      <c r="Q2270" t="s">
        <v>44</v>
      </c>
      <c r="R2270" t="s">
        <v>26</v>
      </c>
      <c r="S2270" t="s">
        <v>221</v>
      </c>
      <c r="T2270" t="s">
        <v>222</v>
      </c>
      <c r="U2270" t="str">
        <f t="shared" si="359"/>
        <v>New York City, New York, United States</v>
      </c>
      <c r="V2270" t="s">
        <v>29</v>
      </c>
      <c r="W2270" t="s">
        <v>5339</v>
      </c>
      <c r="X2270" t="s">
        <v>49</v>
      </c>
      <c r="Y2270" t="s">
        <v>123</v>
      </c>
      <c r="Z2270" t="s">
        <v>5340</v>
      </c>
      <c r="AA2270">
        <v>54.96</v>
      </c>
      <c r="AB2270">
        <v>1</v>
      </c>
      <c r="AC2270">
        <v>26.930399999999999</v>
      </c>
      <c r="AD2270" t="e">
        <v>#N/A</v>
      </c>
      <c r="AE2270" t="s">
        <v>73</v>
      </c>
    </row>
    <row r="2271" spans="1:31" x14ac:dyDescent="0.25">
      <c r="A2271">
        <v>1481</v>
      </c>
      <c r="B2271" t="s">
        <v>5341</v>
      </c>
      <c r="C2271" s="1">
        <v>43801</v>
      </c>
      <c r="D2271">
        <f t="shared" si="351"/>
        <v>2</v>
      </c>
      <c r="E2271" t="str">
        <f t="shared" si="350"/>
        <v>Dec</v>
      </c>
      <c r="F2271">
        <f t="shared" si="352"/>
        <v>2019</v>
      </c>
      <c r="G2271" t="str">
        <f t="shared" si="353"/>
        <v>Mon</v>
      </c>
      <c r="H2271" s="1">
        <v>43807</v>
      </c>
      <c r="I2271">
        <f t="shared" si="354"/>
        <v>8</v>
      </c>
      <c r="J2271" s="1" t="str">
        <f t="shared" si="355"/>
        <v>Dec</v>
      </c>
      <c r="K2271">
        <f t="shared" si="356"/>
        <v>2019</v>
      </c>
      <c r="L2271" s="1" t="str">
        <f t="shared" si="357"/>
        <v>Sun</v>
      </c>
      <c r="M2271">
        <f t="shared" si="358"/>
        <v>6</v>
      </c>
      <c r="N2271" t="s">
        <v>22</v>
      </c>
      <c r="O2271" t="s">
        <v>5342</v>
      </c>
      <c r="P2271" t="s">
        <v>5343</v>
      </c>
      <c r="Q2271" t="s">
        <v>44</v>
      </c>
      <c r="R2271" t="s">
        <v>26</v>
      </c>
      <c r="S2271" t="s">
        <v>361</v>
      </c>
      <c r="T2271" t="s">
        <v>46</v>
      </c>
      <c r="U2271" t="str">
        <f t="shared" si="359"/>
        <v>San Francisco, California, United States</v>
      </c>
      <c r="V2271" t="s">
        <v>47</v>
      </c>
      <c r="W2271" t="s">
        <v>5344</v>
      </c>
      <c r="X2271" t="s">
        <v>49</v>
      </c>
      <c r="Y2271" t="s">
        <v>123</v>
      </c>
      <c r="Z2271" t="s">
        <v>5345</v>
      </c>
      <c r="AA2271">
        <v>40.46</v>
      </c>
      <c r="AB2271">
        <v>7</v>
      </c>
      <c r="AC2271">
        <v>19.825399999999998</v>
      </c>
      <c r="AD2271" t="e">
        <v>#N/A</v>
      </c>
      <c r="AE2271" t="s">
        <v>39</v>
      </c>
    </row>
    <row r="2272" spans="1:31" x14ac:dyDescent="0.25">
      <c r="A2272">
        <v>6697</v>
      </c>
      <c r="B2272" t="s">
        <v>5326</v>
      </c>
      <c r="C2272" s="1">
        <v>43801</v>
      </c>
      <c r="D2272">
        <f t="shared" si="351"/>
        <v>2</v>
      </c>
      <c r="E2272" t="str">
        <f t="shared" si="350"/>
        <v>Dec</v>
      </c>
      <c r="F2272">
        <f t="shared" si="352"/>
        <v>2019</v>
      </c>
      <c r="G2272" t="str">
        <f t="shared" si="353"/>
        <v>Mon</v>
      </c>
      <c r="H2272" s="1">
        <v>43806</v>
      </c>
      <c r="I2272">
        <f t="shared" si="354"/>
        <v>7</v>
      </c>
      <c r="J2272" s="1" t="str">
        <f t="shared" si="355"/>
        <v>Dec</v>
      </c>
      <c r="K2272">
        <f t="shared" si="356"/>
        <v>2019</v>
      </c>
      <c r="L2272" s="1" t="str">
        <f t="shared" si="357"/>
        <v>Sat</v>
      </c>
      <c r="M2272">
        <f t="shared" si="358"/>
        <v>5</v>
      </c>
      <c r="N2272" t="s">
        <v>22</v>
      </c>
      <c r="O2272" t="s">
        <v>5327</v>
      </c>
      <c r="P2272" t="s">
        <v>5328</v>
      </c>
      <c r="Q2272" t="s">
        <v>44</v>
      </c>
      <c r="R2272" t="s">
        <v>26</v>
      </c>
      <c r="S2272" t="s">
        <v>221</v>
      </c>
      <c r="T2272" t="s">
        <v>222</v>
      </c>
      <c r="U2272" t="str">
        <f t="shared" si="359"/>
        <v>New York City, New York, United States</v>
      </c>
      <c r="V2272" t="s">
        <v>29</v>
      </c>
      <c r="W2272" t="s">
        <v>138</v>
      </c>
      <c r="X2272" t="s">
        <v>49</v>
      </c>
      <c r="Y2272" t="s">
        <v>75</v>
      </c>
      <c r="Z2272" t="s">
        <v>139</v>
      </c>
      <c r="AA2272">
        <v>35.231999999999999</v>
      </c>
      <c r="AB2272">
        <v>3</v>
      </c>
      <c r="AC2272">
        <v>11.4504</v>
      </c>
      <c r="AD2272" t="e">
        <v>#N/A</v>
      </c>
      <c r="AE2272" t="s">
        <v>73</v>
      </c>
    </row>
    <row r="2273" spans="1:31" x14ac:dyDescent="0.25">
      <c r="A2273">
        <v>1482</v>
      </c>
      <c r="B2273" t="s">
        <v>5341</v>
      </c>
      <c r="C2273" s="1">
        <v>43801</v>
      </c>
      <c r="D2273">
        <f t="shared" si="351"/>
        <v>2</v>
      </c>
      <c r="E2273" t="str">
        <f t="shared" si="350"/>
        <v>Dec</v>
      </c>
      <c r="F2273">
        <f t="shared" si="352"/>
        <v>2019</v>
      </c>
      <c r="G2273" t="str">
        <f t="shared" si="353"/>
        <v>Mon</v>
      </c>
      <c r="H2273" s="1">
        <v>43807</v>
      </c>
      <c r="I2273">
        <f t="shared" si="354"/>
        <v>8</v>
      </c>
      <c r="J2273" s="1" t="str">
        <f t="shared" si="355"/>
        <v>Dec</v>
      </c>
      <c r="K2273">
        <f t="shared" si="356"/>
        <v>2019</v>
      </c>
      <c r="L2273" s="1" t="str">
        <f t="shared" si="357"/>
        <v>Sun</v>
      </c>
      <c r="M2273">
        <f t="shared" si="358"/>
        <v>6</v>
      </c>
      <c r="N2273" t="s">
        <v>22</v>
      </c>
      <c r="O2273" t="s">
        <v>5342</v>
      </c>
      <c r="P2273" t="s">
        <v>5343</v>
      </c>
      <c r="Q2273" t="s">
        <v>44</v>
      </c>
      <c r="R2273" t="s">
        <v>26</v>
      </c>
      <c r="S2273" t="s">
        <v>361</v>
      </c>
      <c r="T2273" t="s">
        <v>46</v>
      </c>
      <c r="U2273" t="str">
        <f t="shared" si="359"/>
        <v>San Francisco, California, United States</v>
      </c>
      <c r="V2273" t="s">
        <v>47</v>
      </c>
      <c r="W2273" t="s">
        <v>429</v>
      </c>
      <c r="X2273" t="s">
        <v>49</v>
      </c>
      <c r="Y2273" t="s">
        <v>50</v>
      </c>
      <c r="Z2273" t="s">
        <v>430</v>
      </c>
      <c r="AA2273">
        <v>33.869999999999997</v>
      </c>
      <c r="AB2273">
        <v>3</v>
      </c>
      <c r="AC2273">
        <v>8.8062000000000005</v>
      </c>
      <c r="AD2273" t="e">
        <v>#N/A</v>
      </c>
      <c r="AE2273" t="s">
        <v>34</v>
      </c>
    </row>
    <row r="2274" spans="1:31" x14ac:dyDescent="0.25">
      <c r="A2274">
        <v>9486</v>
      </c>
      <c r="B2274" t="s">
        <v>5323</v>
      </c>
      <c r="C2274" s="1">
        <v>43801</v>
      </c>
      <c r="D2274">
        <f t="shared" si="351"/>
        <v>2</v>
      </c>
      <c r="E2274" t="str">
        <f t="shared" si="350"/>
        <v>Dec</v>
      </c>
      <c r="F2274">
        <f t="shared" si="352"/>
        <v>2019</v>
      </c>
      <c r="G2274" t="str">
        <f t="shared" si="353"/>
        <v>Mon</v>
      </c>
      <c r="H2274" s="1">
        <v>43803</v>
      </c>
      <c r="I2274">
        <f t="shared" si="354"/>
        <v>4</v>
      </c>
      <c r="J2274" s="1" t="str">
        <f t="shared" si="355"/>
        <v>Dec</v>
      </c>
      <c r="K2274">
        <f t="shared" si="356"/>
        <v>2019</v>
      </c>
      <c r="L2274" s="1" t="str">
        <f t="shared" si="357"/>
        <v>Wed</v>
      </c>
      <c r="M2274">
        <f t="shared" si="358"/>
        <v>2</v>
      </c>
      <c r="N2274" t="s">
        <v>97</v>
      </c>
      <c r="O2274" t="s">
        <v>1073</v>
      </c>
      <c r="P2274" t="s">
        <v>1074</v>
      </c>
      <c r="Q2274" t="s">
        <v>25</v>
      </c>
      <c r="R2274" t="s">
        <v>26</v>
      </c>
      <c r="S2274" t="s">
        <v>454</v>
      </c>
      <c r="T2274" t="s">
        <v>56</v>
      </c>
      <c r="U2274" t="str">
        <f t="shared" si="359"/>
        <v>Houston, Texas, United States</v>
      </c>
      <c r="V2274" t="s">
        <v>57</v>
      </c>
      <c r="W2274" t="s">
        <v>1341</v>
      </c>
      <c r="X2274" t="s">
        <v>49</v>
      </c>
      <c r="Y2274" t="s">
        <v>123</v>
      </c>
      <c r="Z2274" t="s">
        <v>1342</v>
      </c>
      <c r="AA2274">
        <v>30.815999999999999</v>
      </c>
      <c r="AB2274">
        <v>9</v>
      </c>
      <c r="AC2274">
        <v>9.6300000000000008</v>
      </c>
      <c r="AD2274" t="e">
        <v>#N/A</v>
      </c>
      <c r="AE2274" t="s">
        <v>34</v>
      </c>
    </row>
    <row r="2275" spans="1:31" x14ac:dyDescent="0.25">
      <c r="A2275">
        <v>1480</v>
      </c>
      <c r="B2275" t="s">
        <v>5341</v>
      </c>
      <c r="C2275" s="1">
        <v>43801</v>
      </c>
      <c r="D2275">
        <f t="shared" si="351"/>
        <v>2</v>
      </c>
      <c r="E2275" t="str">
        <f t="shared" si="350"/>
        <v>Dec</v>
      </c>
      <c r="F2275">
        <f t="shared" si="352"/>
        <v>2019</v>
      </c>
      <c r="G2275" t="str">
        <f t="shared" si="353"/>
        <v>Mon</v>
      </c>
      <c r="H2275" s="1">
        <v>43807</v>
      </c>
      <c r="I2275">
        <f t="shared" si="354"/>
        <v>8</v>
      </c>
      <c r="J2275" s="1" t="str">
        <f t="shared" si="355"/>
        <v>Dec</v>
      </c>
      <c r="K2275">
        <f t="shared" si="356"/>
        <v>2019</v>
      </c>
      <c r="L2275" s="1" t="str">
        <f t="shared" si="357"/>
        <v>Sun</v>
      </c>
      <c r="M2275">
        <f t="shared" si="358"/>
        <v>6</v>
      </c>
      <c r="N2275" t="s">
        <v>22</v>
      </c>
      <c r="O2275" t="s">
        <v>5342</v>
      </c>
      <c r="P2275" t="s">
        <v>5343</v>
      </c>
      <c r="Q2275" t="s">
        <v>44</v>
      </c>
      <c r="R2275" t="s">
        <v>26</v>
      </c>
      <c r="S2275" t="s">
        <v>361</v>
      </c>
      <c r="T2275" t="s">
        <v>46</v>
      </c>
      <c r="U2275" t="str">
        <f t="shared" si="359"/>
        <v>San Francisco, California, United States</v>
      </c>
      <c r="V2275" t="s">
        <v>47</v>
      </c>
      <c r="W2275" t="s">
        <v>3220</v>
      </c>
      <c r="X2275" t="s">
        <v>49</v>
      </c>
      <c r="Y2275" t="s">
        <v>123</v>
      </c>
      <c r="Z2275" t="s">
        <v>3221</v>
      </c>
      <c r="AA2275">
        <v>25.92</v>
      </c>
      <c r="AB2275">
        <v>4</v>
      </c>
      <c r="AC2275">
        <v>12.441599999999999</v>
      </c>
      <c r="AD2275" t="e">
        <v>#N/A</v>
      </c>
      <c r="AE2275" t="s">
        <v>39</v>
      </c>
    </row>
    <row r="2276" spans="1:31" x14ac:dyDescent="0.25">
      <c r="A2276">
        <v>5908</v>
      </c>
      <c r="B2276" t="s">
        <v>5336</v>
      </c>
      <c r="C2276" s="1">
        <v>43801</v>
      </c>
      <c r="D2276">
        <f t="shared" si="351"/>
        <v>2</v>
      </c>
      <c r="E2276" t="str">
        <f t="shared" si="350"/>
        <v>Dec</v>
      </c>
      <c r="F2276">
        <f t="shared" si="352"/>
        <v>2019</v>
      </c>
      <c r="G2276" t="str">
        <f t="shared" si="353"/>
        <v>Mon</v>
      </c>
      <c r="H2276" s="1">
        <v>43806</v>
      </c>
      <c r="I2276">
        <f t="shared" si="354"/>
        <v>7</v>
      </c>
      <c r="J2276" s="1" t="str">
        <f t="shared" si="355"/>
        <v>Dec</v>
      </c>
      <c r="K2276">
        <f t="shared" si="356"/>
        <v>2019</v>
      </c>
      <c r="L2276" s="1" t="str">
        <f t="shared" si="357"/>
        <v>Sat</v>
      </c>
      <c r="M2276">
        <f t="shared" si="358"/>
        <v>5</v>
      </c>
      <c r="N2276" t="s">
        <v>22</v>
      </c>
      <c r="O2276" t="s">
        <v>4099</v>
      </c>
      <c r="P2276" t="s">
        <v>4100</v>
      </c>
      <c r="Q2276" t="s">
        <v>25</v>
      </c>
      <c r="R2276" t="s">
        <v>26</v>
      </c>
      <c r="S2276" t="s">
        <v>2977</v>
      </c>
      <c r="T2276" t="s">
        <v>46</v>
      </c>
      <c r="U2276" t="str">
        <f t="shared" si="359"/>
        <v>San Jose, California, United States</v>
      </c>
      <c r="V2276" t="s">
        <v>47</v>
      </c>
      <c r="W2276" t="s">
        <v>1021</v>
      </c>
      <c r="X2276" t="s">
        <v>49</v>
      </c>
      <c r="Y2276" t="s">
        <v>75</v>
      </c>
      <c r="Z2276" t="s">
        <v>1022</v>
      </c>
      <c r="AA2276">
        <v>24.704000000000001</v>
      </c>
      <c r="AB2276">
        <v>2</v>
      </c>
      <c r="AC2276">
        <v>9.2639999999999993</v>
      </c>
      <c r="AD2276" t="e">
        <v>#N/A</v>
      </c>
      <c r="AE2276" t="s">
        <v>34</v>
      </c>
    </row>
    <row r="2277" spans="1:31" x14ac:dyDescent="0.25">
      <c r="A2277">
        <v>5910</v>
      </c>
      <c r="B2277" t="s">
        <v>5336</v>
      </c>
      <c r="C2277" s="1">
        <v>43801</v>
      </c>
      <c r="D2277">
        <f t="shared" si="351"/>
        <v>2</v>
      </c>
      <c r="E2277" t="str">
        <f t="shared" si="350"/>
        <v>Dec</v>
      </c>
      <c r="F2277">
        <f t="shared" si="352"/>
        <v>2019</v>
      </c>
      <c r="G2277" t="str">
        <f t="shared" si="353"/>
        <v>Mon</v>
      </c>
      <c r="H2277" s="1">
        <v>43806</v>
      </c>
      <c r="I2277">
        <f t="shared" si="354"/>
        <v>7</v>
      </c>
      <c r="J2277" s="1" t="str">
        <f t="shared" si="355"/>
        <v>Dec</v>
      </c>
      <c r="K2277">
        <f t="shared" si="356"/>
        <v>2019</v>
      </c>
      <c r="L2277" s="1" t="str">
        <f t="shared" si="357"/>
        <v>Sat</v>
      </c>
      <c r="M2277">
        <f t="shared" si="358"/>
        <v>5</v>
      </c>
      <c r="N2277" t="s">
        <v>22</v>
      </c>
      <c r="O2277" t="s">
        <v>4099</v>
      </c>
      <c r="P2277" t="s">
        <v>4100</v>
      </c>
      <c r="Q2277" t="s">
        <v>25</v>
      </c>
      <c r="R2277" t="s">
        <v>26</v>
      </c>
      <c r="S2277" t="s">
        <v>2977</v>
      </c>
      <c r="T2277" t="s">
        <v>46</v>
      </c>
      <c r="U2277" t="str">
        <f t="shared" si="359"/>
        <v>San Jose, California, United States</v>
      </c>
      <c r="V2277" t="s">
        <v>47</v>
      </c>
      <c r="W2277" t="s">
        <v>5346</v>
      </c>
      <c r="X2277" t="s">
        <v>31</v>
      </c>
      <c r="Y2277" t="s">
        <v>120</v>
      </c>
      <c r="Z2277" t="s">
        <v>5347</v>
      </c>
      <c r="AA2277">
        <v>14.52</v>
      </c>
      <c r="AB2277">
        <v>3</v>
      </c>
      <c r="AC2277">
        <v>5.6627999999999998</v>
      </c>
      <c r="AD2277" t="e">
        <v>#N/A</v>
      </c>
      <c r="AE2277" t="s">
        <v>34</v>
      </c>
    </row>
    <row r="2278" spans="1:31" x14ac:dyDescent="0.25">
      <c r="A2278">
        <v>5426</v>
      </c>
      <c r="B2278" t="s">
        <v>5348</v>
      </c>
      <c r="C2278" s="1">
        <v>43802</v>
      </c>
      <c r="D2278">
        <f t="shared" si="351"/>
        <v>3</v>
      </c>
      <c r="E2278" t="str">
        <f t="shared" si="350"/>
        <v>Dec</v>
      </c>
      <c r="F2278">
        <f t="shared" si="352"/>
        <v>2019</v>
      </c>
      <c r="G2278" t="str">
        <f t="shared" si="353"/>
        <v>Tue</v>
      </c>
      <c r="H2278" s="1">
        <v>43805</v>
      </c>
      <c r="I2278">
        <f t="shared" si="354"/>
        <v>6</v>
      </c>
      <c r="J2278" s="1" t="str">
        <f t="shared" si="355"/>
        <v>Dec</v>
      </c>
      <c r="K2278">
        <f t="shared" si="356"/>
        <v>2019</v>
      </c>
      <c r="L2278" s="1" t="str">
        <f t="shared" si="357"/>
        <v>Fri</v>
      </c>
      <c r="M2278">
        <f t="shared" si="358"/>
        <v>3</v>
      </c>
      <c r="N2278" t="s">
        <v>41</v>
      </c>
      <c r="O2278" t="s">
        <v>116</v>
      </c>
      <c r="P2278" t="s">
        <v>117</v>
      </c>
      <c r="Q2278" t="s">
        <v>44</v>
      </c>
      <c r="R2278" t="s">
        <v>26</v>
      </c>
      <c r="S2278" t="s">
        <v>45</v>
      </c>
      <c r="T2278" t="s">
        <v>46</v>
      </c>
      <c r="U2278" t="str">
        <f t="shared" si="359"/>
        <v>Los Angeles, California, United States</v>
      </c>
      <c r="V2278" t="s">
        <v>47</v>
      </c>
      <c r="W2278" t="s">
        <v>5053</v>
      </c>
      <c r="X2278" t="s">
        <v>36</v>
      </c>
      <c r="Y2278" t="s">
        <v>59</v>
      </c>
      <c r="Z2278" t="s">
        <v>5054</v>
      </c>
      <c r="AA2278">
        <v>1649.95</v>
      </c>
      <c r="AB2278">
        <v>5</v>
      </c>
      <c r="AC2278">
        <v>659.98</v>
      </c>
      <c r="AD2278" t="e">
        <v>#N/A</v>
      </c>
      <c r="AE2278" t="s">
        <v>34</v>
      </c>
    </row>
    <row r="2279" spans="1:31" x14ac:dyDescent="0.25">
      <c r="A2279">
        <v>6160</v>
      </c>
      <c r="B2279" t="s">
        <v>5349</v>
      </c>
      <c r="C2279" s="1">
        <v>43802</v>
      </c>
      <c r="D2279">
        <f t="shared" si="351"/>
        <v>3</v>
      </c>
      <c r="E2279" t="str">
        <f t="shared" si="350"/>
        <v>Dec</v>
      </c>
      <c r="F2279">
        <f t="shared" si="352"/>
        <v>2019</v>
      </c>
      <c r="G2279" t="str">
        <f t="shared" si="353"/>
        <v>Tue</v>
      </c>
      <c r="H2279" s="1">
        <v>43808</v>
      </c>
      <c r="I2279">
        <f t="shared" si="354"/>
        <v>9</v>
      </c>
      <c r="J2279" s="1" t="str">
        <f t="shared" si="355"/>
        <v>Dec</v>
      </c>
      <c r="K2279">
        <f t="shared" si="356"/>
        <v>2019</v>
      </c>
      <c r="L2279" s="1" t="str">
        <f t="shared" si="357"/>
        <v>Mon</v>
      </c>
      <c r="M2279">
        <f t="shared" si="358"/>
        <v>6</v>
      </c>
      <c r="N2279" t="s">
        <v>22</v>
      </c>
      <c r="O2279" t="s">
        <v>5350</v>
      </c>
      <c r="P2279" t="s">
        <v>5351</v>
      </c>
      <c r="Q2279" t="s">
        <v>44</v>
      </c>
      <c r="R2279" t="s">
        <v>26</v>
      </c>
      <c r="S2279" t="s">
        <v>45</v>
      </c>
      <c r="T2279" t="s">
        <v>46</v>
      </c>
      <c r="U2279" t="str">
        <f t="shared" si="359"/>
        <v>Los Angeles, California, United States</v>
      </c>
      <c r="V2279" t="s">
        <v>47</v>
      </c>
      <c r="W2279" t="s">
        <v>1482</v>
      </c>
      <c r="X2279" t="s">
        <v>49</v>
      </c>
      <c r="Y2279" t="s">
        <v>50</v>
      </c>
      <c r="Z2279" t="s">
        <v>1483</v>
      </c>
      <c r="AA2279">
        <v>772.68</v>
      </c>
      <c r="AB2279">
        <v>4</v>
      </c>
      <c r="AC2279">
        <v>108.1752</v>
      </c>
      <c r="AD2279" t="e">
        <v>#N/A</v>
      </c>
      <c r="AE2279" t="s">
        <v>34</v>
      </c>
    </row>
    <row r="2280" spans="1:31" x14ac:dyDescent="0.25">
      <c r="A2280">
        <v>5830</v>
      </c>
      <c r="B2280" t="s">
        <v>5352</v>
      </c>
      <c r="C2280" s="1">
        <v>43802</v>
      </c>
      <c r="D2280">
        <f t="shared" si="351"/>
        <v>3</v>
      </c>
      <c r="E2280" t="str">
        <f t="shared" si="350"/>
        <v>Dec</v>
      </c>
      <c r="F2280">
        <f t="shared" si="352"/>
        <v>2019</v>
      </c>
      <c r="G2280" t="str">
        <f t="shared" si="353"/>
        <v>Tue</v>
      </c>
      <c r="H2280" s="1">
        <v>43806</v>
      </c>
      <c r="I2280">
        <f t="shared" si="354"/>
        <v>7</v>
      </c>
      <c r="J2280" s="1" t="str">
        <f t="shared" si="355"/>
        <v>Dec</v>
      </c>
      <c r="K2280">
        <f t="shared" si="356"/>
        <v>2019</v>
      </c>
      <c r="L2280" s="1" t="str">
        <f t="shared" si="357"/>
        <v>Sat</v>
      </c>
      <c r="M2280">
        <f t="shared" si="358"/>
        <v>4</v>
      </c>
      <c r="N2280" t="s">
        <v>22</v>
      </c>
      <c r="O2280" t="s">
        <v>1727</v>
      </c>
      <c r="P2280" t="s">
        <v>1728</v>
      </c>
      <c r="Q2280" t="s">
        <v>44</v>
      </c>
      <c r="R2280" t="s">
        <v>26</v>
      </c>
      <c r="S2280" t="s">
        <v>460</v>
      </c>
      <c r="T2280" t="s">
        <v>765</v>
      </c>
      <c r="U2280" t="str">
        <f t="shared" si="359"/>
        <v>Richmond, Indiana, United States</v>
      </c>
      <c r="V2280" t="s">
        <v>57</v>
      </c>
      <c r="W2280" t="s">
        <v>4524</v>
      </c>
      <c r="X2280" t="s">
        <v>31</v>
      </c>
      <c r="Y2280" t="s">
        <v>71</v>
      </c>
      <c r="Z2280" t="s">
        <v>4525</v>
      </c>
      <c r="AA2280">
        <v>581.96</v>
      </c>
      <c r="AB2280">
        <v>2</v>
      </c>
      <c r="AC2280">
        <v>104.75279999999999</v>
      </c>
      <c r="AD2280" t="e">
        <v>#N/A</v>
      </c>
      <c r="AE2280" t="s">
        <v>39</v>
      </c>
    </row>
    <row r="2281" spans="1:31" x14ac:dyDescent="0.25">
      <c r="A2281">
        <v>731</v>
      </c>
      <c r="B2281" t="s">
        <v>5353</v>
      </c>
      <c r="C2281" s="1">
        <v>43802</v>
      </c>
      <c r="D2281">
        <f t="shared" si="351"/>
        <v>3</v>
      </c>
      <c r="E2281" t="str">
        <f t="shared" si="350"/>
        <v>Dec</v>
      </c>
      <c r="F2281">
        <f t="shared" si="352"/>
        <v>2019</v>
      </c>
      <c r="G2281" t="str">
        <f t="shared" si="353"/>
        <v>Tue</v>
      </c>
      <c r="H2281" s="1">
        <v>43805</v>
      </c>
      <c r="I2281">
        <f t="shared" si="354"/>
        <v>6</v>
      </c>
      <c r="J2281" s="1" t="str">
        <f t="shared" si="355"/>
        <v>Dec</v>
      </c>
      <c r="K2281">
        <f t="shared" si="356"/>
        <v>2019</v>
      </c>
      <c r="L2281" s="1" t="str">
        <f t="shared" si="357"/>
        <v>Fri</v>
      </c>
      <c r="M2281">
        <f t="shared" si="358"/>
        <v>3</v>
      </c>
      <c r="N2281" t="s">
        <v>41</v>
      </c>
      <c r="O2281" t="s">
        <v>5354</v>
      </c>
      <c r="P2281" t="s">
        <v>5355</v>
      </c>
      <c r="Q2281" t="s">
        <v>44</v>
      </c>
      <c r="R2281" t="s">
        <v>26</v>
      </c>
      <c r="S2281" t="s">
        <v>659</v>
      </c>
      <c r="T2281" t="s">
        <v>222</v>
      </c>
      <c r="U2281" t="str">
        <f t="shared" si="359"/>
        <v>Oceanside, New York, United States</v>
      </c>
      <c r="V2281" t="s">
        <v>29</v>
      </c>
      <c r="W2281" t="s">
        <v>1248</v>
      </c>
      <c r="X2281" t="s">
        <v>31</v>
      </c>
      <c r="Y2281" t="s">
        <v>262</v>
      </c>
      <c r="Z2281" t="s">
        <v>1249</v>
      </c>
      <c r="AA2281">
        <v>542.64599999999996</v>
      </c>
      <c r="AB2281">
        <v>3</v>
      </c>
      <c r="AC2281">
        <v>102.49979999999999</v>
      </c>
      <c r="AD2281" t="e">
        <v>#N/A</v>
      </c>
      <c r="AE2281" t="s">
        <v>73</v>
      </c>
    </row>
    <row r="2282" spans="1:31" x14ac:dyDescent="0.25">
      <c r="A2282">
        <v>729</v>
      </c>
      <c r="B2282" t="s">
        <v>5353</v>
      </c>
      <c r="C2282" s="1">
        <v>43802</v>
      </c>
      <c r="D2282">
        <f t="shared" si="351"/>
        <v>3</v>
      </c>
      <c r="E2282" t="str">
        <f t="shared" si="350"/>
        <v>Dec</v>
      </c>
      <c r="F2282">
        <f t="shared" si="352"/>
        <v>2019</v>
      </c>
      <c r="G2282" t="str">
        <f t="shared" si="353"/>
        <v>Tue</v>
      </c>
      <c r="H2282" s="1">
        <v>43805</v>
      </c>
      <c r="I2282">
        <f t="shared" si="354"/>
        <v>6</v>
      </c>
      <c r="J2282" s="1" t="str">
        <f t="shared" si="355"/>
        <v>Dec</v>
      </c>
      <c r="K2282">
        <f t="shared" si="356"/>
        <v>2019</v>
      </c>
      <c r="L2282" s="1" t="str">
        <f t="shared" si="357"/>
        <v>Fri</v>
      </c>
      <c r="M2282">
        <f t="shared" si="358"/>
        <v>3</v>
      </c>
      <c r="N2282" t="s">
        <v>41</v>
      </c>
      <c r="O2282" t="s">
        <v>5354</v>
      </c>
      <c r="P2282" t="s">
        <v>5355</v>
      </c>
      <c r="Q2282" t="s">
        <v>44</v>
      </c>
      <c r="R2282" t="s">
        <v>26</v>
      </c>
      <c r="S2282" t="s">
        <v>659</v>
      </c>
      <c r="T2282" t="s">
        <v>222</v>
      </c>
      <c r="U2282" t="str">
        <f t="shared" si="359"/>
        <v>Oceanside, New York, United States</v>
      </c>
      <c r="V2282" t="s">
        <v>29</v>
      </c>
      <c r="W2282" t="s">
        <v>5356</v>
      </c>
      <c r="X2282" t="s">
        <v>31</v>
      </c>
      <c r="Y2282" t="s">
        <v>71</v>
      </c>
      <c r="Z2282" t="s">
        <v>5357</v>
      </c>
      <c r="AA2282">
        <v>400.03199999999998</v>
      </c>
      <c r="AB2282">
        <v>2</v>
      </c>
      <c r="AC2282">
        <v>-153.34559999999999</v>
      </c>
      <c r="AD2282" t="e">
        <v>#N/A</v>
      </c>
      <c r="AE2282" t="s">
        <v>34</v>
      </c>
    </row>
    <row r="2283" spans="1:31" x14ac:dyDescent="0.25">
      <c r="A2283">
        <v>4198</v>
      </c>
      <c r="B2283" t="s">
        <v>5358</v>
      </c>
      <c r="C2283" s="1">
        <v>43802</v>
      </c>
      <c r="D2283">
        <f t="shared" si="351"/>
        <v>3</v>
      </c>
      <c r="E2283" t="str">
        <f t="shared" si="350"/>
        <v>Dec</v>
      </c>
      <c r="F2283">
        <f t="shared" si="352"/>
        <v>2019</v>
      </c>
      <c r="G2283" t="str">
        <f t="shared" si="353"/>
        <v>Tue</v>
      </c>
      <c r="H2283" s="1">
        <v>43807</v>
      </c>
      <c r="I2283">
        <f t="shared" si="354"/>
        <v>8</v>
      </c>
      <c r="J2283" s="1" t="str">
        <f t="shared" si="355"/>
        <v>Dec</v>
      </c>
      <c r="K2283">
        <f t="shared" si="356"/>
        <v>2019</v>
      </c>
      <c r="L2283" s="1" t="str">
        <f t="shared" si="357"/>
        <v>Sun</v>
      </c>
      <c r="M2283">
        <f t="shared" si="358"/>
        <v>5</v>
      </c>
      <c r="N2283" t="s">
        <v>22</v>
      </c>
      <c r="O2283" t="s">
        <v>906</v>
      </c>
      <c r="P2283" t="s">
        <v>907</v>
      </c>
      <c r="Q2283" t="s">
        <v>44</v>
      </c>
      <c r="R2283" t="s">
        <v>26</v>
      </c>
      <c r="S2283" t="s">
        <v>89</v>
      </c>
      <c r="T2283" t="s">
        <v>90</v>
      </c>
      <c r="U2283" t="str">
        <f t="shared" si="359"/>
        <v>Philadelphia, Pennsylvania, United States</v>
      </c>
      <c r="V2283" t="s">
        <v>29</v>
      </c>
      <c r="W2283" t="s">
        <v>5359</v>
      </c>
      <c r="X2283" t="s">
        <v>49</v>
      </c>
      <c r="Y2283" t="s">
        <v>282</v>
      </c>
      <c r="Z2283" t="s">
        <v>5360</v>
      </c>
      <c r="AA2283">
        <v>394.81599999999997</v>
      </c>
      <c r="AB2283">
        <v>4</v>
      </c>
      <c r="AC2283">
        <v>93.768799999999999</v>
      </c>
      <c r="AD2283" t="e">
        <v>#N/A</v>
      </c>
      <c r="AE2283" t="s">
        <v>34</v>
      </c>
    </row>
    <row r="2284" spans="1:31" x14ac:dyDescent="0.25">
      <c r="A2284">
        <v>7909</v>
      </c>
      <c r="B2284" t="s">
        <v>5361</v>
      </c>
      <c r="C2284" s="1">
        <v>43802</v>
      </c>
      <c r="D2284">
        <f t="shared" si="351"/>
        <v>3</v>
      </c>
      <c r="E2284" t="str">
        <f t="shared" si="350"/>
        <v>Dec</v>
      </c>
      <c r="F2284">
        <f t="shared" si="352"/>
        <v>2019</v>
      </c>
      <c r="G2284" t="str">
        <f t="shared" si="353"/>
        <v>Tue</v>
      </c>
      <c r="H2284" s="1">
        <v>43806</v>
      </c>
      <c r="I2284">
        <f t="shared" si="354"/>
        <v>7</v>
      </c>
      <c r="J2284" s="1" t="str">
        <f t="shared" si="355"/>
        <v>Dec</v>
      </c>
      <c r="K2284">
        <f t="shared" si="356"/>
        <v>2019</v>
      </c>
      <c r="L2284" s="1" t="str">
        <f t="shared" si="357"/>
        <v>Sat</v>
      </c>
      <c r="M2284">
        <f t="shared" si="358"/>
        <v>4</v>
      </c>
      <c r="N2284" t="s">
        <v>22</v>
      </c>
      <c r="O2284" t="s">
        <v>2026</v>
      </c>
      <c r="P2284" t="s">
        <v>2027</v>
      </c>
      <c r="Q2284" t="s">
        <v>44</v>
      </c>
      <c r="R2284" t="s">
        <v>26</v>
      </c>
      <c r="S2284" t="s">
        <v>5362</v>
      </c>
      <c r="T2284" t="s">
        <v>46</v>
      </c>
      <c r="U2284" t="str">
        <f t="shared" si="359"/>
        <v>Morgan Hill, California, United States</v>
      </c>
      <c r="V2284" t="s">
        <v>47</v>
      </c>
      <c r="W2284" t="s">
        <v>3659</v>
      </c>
      <c r="X2284" t="s">
        <v>31</v>
      </c>
      <c r="Y2284" t="s">
        <v>71</v>
      </c>
      <c r="Z2284" t="s">
        <v>3660</v>
      </c>
      <c r="AA2284">
        <v>268.70400000000001</v>
      </c>
      <c r="AB2284">
        <v>3</v>
      </c>
      <c r="AC2284">
        <v>6.7176</v>
      </c>
      <c r="AD2284" t="e">
        <v>#N/A</v>
      </c>
      <c r="AE2284" t="s">
        <v>73</v>
      </c>
    </row>
    <row r="2285" spans="1:31" x14ac:dyDescent="0.25">
      <c r="A2285">
        <v>7912</v>
      </c>
      <c r="B2285" t="s">
        <v>5361</v>
      </c>
      <c r="C2285" s="1">
        <v>43802</v>
      </c>
      <c r="D2285">
        <f t="shared" si="351"/>
        <v>3</v>
      </c>
      <c r="E2285" t="str">
        <f t="shared" si="350"/>
        <v>Dec</v>
      </c>
      <c r="F2285">
        <f t="shared" si="352"/>
        <v>2019</v>
      </c>
      <c r="G2285" t="str">
        <f t="shared" si="353"/>
        <v>Tue</v>
      </c>
      <c r="H2285" s="1">
        <v>43806</v>
      </c>
      <c r="I2285">
        <f t="shared" si="354"/>
        <v>7</v>
      </c>
      <c r="J2285" s="1" t="str">
        <f t="shared" si="355"/>
        <v>Dec</v>
      </c>
      <c r="K2285">
        <f t="shared" si="356"/>
        <v>2019</v>
      </c>
      <c r="L2285" s="1" t="str">
        <f t="shared" si="357"/>
        <v>Sat</v>
      </c>
      <c r="M2285">
        <f t="shared" si="358"/>
        <v>4</v>
      </c>
      <c r="N2285" t="s">
        <v>22</v>
      </c>
      <c r="O2285" t="s">
        <v>2026</v>
      </c>
      <c r="P2285" t="s">
        <v>2027</v>
      </c>
      <c r="Q2285" t="s">
        <v>44</v>
      </c>
      <c r="R2285" t="s">
        <v>26</v>
      </c>
      <c r="S2285" t="s">
        <v>5362</v>
      </c>
      <c r="T2285" t="s">
        <v>46</v>
      </c>
      <c r="U2285" t="str">
        <f t="shared" si="359"/>
        <v>Morgan Hill, California, United States</v>
      </c>
      <c r="V2285" t="s">
        <v>47</v>
      </c>
      <c r="W2285" t="s">
        <v>3469</v>
      </c>
      <c r="X2285" t="s">
        <v>31</v>
      </c>
      <c r="Y2285" t="s">
        <v>32</v>
      </c>
      <c r="Z2285" t="s">
        <v>3470</v>
      </c>
      <c r="AA2285">
        <v>205.666</v>
      </c>
      <c r="AB2285">
        <v>2</v>
      </c>
      <c r="AC2285">
        <v>-12.098000000000001</v>
      </c>
      <c r="AD2285" t="e">
        <v>#N/A</v>
      </c>
      <c r="AE2285" t="s">
        <v>34</v>
      </c>
    </row>
    <row r="2286" spans="1:31" x14ac:dyDescent="0.25">
      <c r="A2286">
        <v>728</v>
      </c>
      <c r="B2286" t="s">
        <v>5353</v>
      </c>
      <c r="C2286" s="1">
        <v>43802</v>
      </c>
      <c r="D2286">
        <f t="shared" si="351"/>
        <v>3</v>
      </c>
      <c r="E2286" t="str">
        <f t="shared" si="350"/>
        <v>Dec</v>
      </c>
      <c r="F2286">
        <f t="shared" si="352"/>
        <v>2019</v>
      </c>
      <c r="G2286" t="str">
        <f t="shared" si="353"/>
        <v>Tue</v>
      </c>
      <c r="H2286" s="1">
        <v>43805</v>
      </c>
      <c r="I2286">
        <f t="shared" si="354"/>
        <v>6</v>
      </c>
      <c r="J2286" s="1" t="str">
        <f t="shared" si="355"/>
        <v>Dec</v>
      </c>
      <c r="K2286">
        <f t="shared" si="356"/>
        <v>2019</v>
      </c>
      <c r="L2286" s="1" t="str">
        <f t="shared" si="357"/>
        <v>Fri</v>
      </c>
      <c r="M2286">
        <f t="shared" si="358"/>
        <v>3</v>
      </c>
      <c r="N2286" t="s">
        <v>41</v>
      </c>
      <c r="O2286" t="s">
        <v>5354</v>
      </c>
      <c r="P2286" t="s">
        <v>5355</v>
      </c>
      <c r="Q2286" t="s">
        <v>44</v>
      </c>
      <c r="R2286" t="s">
        <v>26</v>
      </c>
      <c r="S2286" t="s">
        <v>659</v>
      </c>
      <c r="T2286" t="s">
        <v>222</v>
      </c>
      <c r="U2286" t="str">
        <f t="shared" si="359"/>
        <v>Oceanside, New York, United States</v>
      </c>
      <c r="V2286" t="s">
        <v>29</v>
      </c>
      <c r="W2286" t="s">
        <v>1070</v>
      </c>
      <c r="X2286" t="s">
        <v>49</v>
      </c>
      <c r="Y2286" t="s">
        <v>123</v>
      </c>
      <c r="Z2286" t="s">
        <v>1071</v>
      </c>
      <c r="AA2286">
        <v>182.72</v>
      </c>
      <c r="AB2286">
        <v>8</v>
      </c>
      <c r="AC2286">
        <v>84.051199999999994</v>
      </c>
      <c r="AD2286" t="e">
        <v>#N/A</v>
      </c>
      <c r="AE2286" t="s">
        <v>34</v>
      </c>
    </row>
    <row r="2287" spans="1:31" x14ac:dyDescent="0.25">
      <c r="A2287">
        <v>5427</v>
      </c>
      <c r="B2287" t="s">
        <v>5348</v>
      </c>
      <c r="C2287" s="1">
        <v>43802</v>
      </c>
      <c r="D2287">
        <f t="shared" si="351"/>
        <v>3</v>
      </c>
      <c r="E2287" t="str">
        <f t="shared" si="350"/>
        <v>Dec</v>
      </c>
      <c r="F2287">
        <f t="shared" si="352"/>
        <v>2019</v>
      </c>
      <c r="G2287" t="str">
        <f t="shared" si="353"/>
        <v>Tue</v>
      </c>
      <c r="H2287" s="1">
        <v>43805</v>
      </c>
      <c r="I2287">
        <f t="shared" si="354"/>
        <v>6</v>
      </c>
      <c r="J2287" s="1" t="str">
        <f t="shared" si="355"/>
        <v>Dec</v>
      </c>
      <c r="K2287">
        <f t="shared" si="356"/>
        <v>2019</v>
      </c>
      <c r="L2287" s="1" t="str">
        <f t="shared" si="357"/>
        <v>Fri</v>
      </c>
      <c r="M2287">
        <f t="shared" si="358"/>
        <v>3</v>
      </c>
      <c r="N2287" t="s">
        <v>41</v>
      </c>
      <c r="O2287" t="s">
        <v>116</v>
      </c>
      <c r="P2287" t="s">
        <v>117</v>
      </c>
      <c r="Q2287" t="s">
        <v>44</v>
      </c>
      <c r="R2287" t="s">
        <v>26</v>
      </c>
      <c r="S2287" t="s">
        <v>45</v>
      </c>
      <c r="T2287" t="s">
        <v>46</v>
      </c>
      <c r="U2287" t="str">
        <f t="shared" si="359"/>
        <v>Los Angeles, California, United States</v>
      </c>
      <c r="V2287" t="s">
        <v>47</v>
      </c>
      <c r="W2287" t="s">
        <v>2357</v>
      </c>
      <c r="X2287" t="s">
        <v>31</v>
      </c>
      <c r="Y2287" t="s">
        <v>120</v>
      </c>
      <c r="Z2287" t="s">
        <v>2358</v>
      </c>
      <c r="AA2287">
        <v>111.9</v>
      </c>
      <c r="AB2287">
        <v>6</v>
      </c>
      <c r="AC2287">
        <v>51.473999999999997</v>
      </c>
      <c r="AD2287" t="e">
        <v>#N/A</v>
      </c>
      <c r="AE2287" t="s">
        <v>34</v>
      </c>
    </row>
    <row r="2288" spans="1:31" x14ac:dyDescent="0.25">
      <c r="A2288">
        <v>7911</v>
      </c>
      <c r="B2288" t="s">
        <v>5361</v>
      </c>
      <c r="C2288" s="1">
        <v>43802</v>
      </c>
      <c r="D2288">
        <f t="shared" si="351"/>
        <v>3</v>
      </c>
      <c r="E2288" t="str">
        <f t="shared" si="350"/>
        <v>Dec</v>
      </c>
      <c r="F2288">
        <f t="shared" si="352"/>
        <v>2019</v>
      </c>
      <c r="G2288" t="str">
        <f t="shared" si="353"/>
        <v>Tue</v>
      </c>
      <c r="H2288" s="1">
        <v>43806</v>
      </c>
      <c r="I2288">
        <f t="shared" si="354"/>
        <v>7</v>
      </c>
      <c r="J2288" s="1" t="str">
        <f t="shared" si="355"/>
        <v>Dec</v>
      </c>
      <c r="K2288">
        <f t="shared" si="356"/>
        <v>2019</v>
      </c>
      <c r="L2288" s="1" t="str">
        <f t="shared" si="357"/>
        <v>Sat</v>
      </c>
      <c r="M2288">
        <f t="shared" si="358"/>
        <v>4</v>
      </c>
      <c r="N2288" t="s">
        <v>22</v>
      </c>
      <c r="O2288" t="s">
        <v>2026</v>
      </c>
      <c r="P2288" t="s">
        <v>2027</v>
      </c>
      <c r="Q2288" t="s">
        <v>44</v>
      </c>
      <c r="R2288" t="s">
        <v>26</v>
      </c>
      <c r="S2288" t="s">
        <v>5362</v>
      </c>
      <c r="T2288" t="s">
        <v>46</v>
      </c>
      <c r="U2288" t="str">
        <f t="shared" si="359"/>
        <v>Morgan Hill, California, United States</v>
      </c>
      <c r="V2288" t="s">
        <v>47</v>
      </c>
      <c r="W2288" t="s">
        <v>824</v>
      </c>
      <c r="X2288" t="s">
        <v>49</v>
      </c>
      <c r="Y2288" t="s">
        <v>50</v>
      </c>
      <c r="Z2288" t="s">
        <v>825</v>
      </c>
      <c r="AA2288">
        <v>48.72</v>
      </c>
      <c r="AB2288">
        <v>3</v>
      </c>
      <c r="AC2288">
        <v>7.3079999999999998</v>
      </c>
      <c r="AD2288" t="e">
        <v>#N/A</v>
      </c>
      <c r="AE2288" t="s">
        <v>34</v>
      </c>
    </row>
    <row r="2289" spans="1:31" x14ac:dyDescent="0.25">
      <c r="A2289">
        <v>730</v>
      </c>
      <c r="B2289" t="s">
        <v>5353</v>
      </c>
      <c r="C2289" s="1">
        <v>43802</v>
      </c>
      <c r="D2289">
        <f t="shared" si="351"/>
        <v>3</v>
      </c>
      <c r="E2289" t="str">
        <f t="shared" si="350"/>
        <v>Dec</v>
      </c>
      <c r="F2289">
        <f t="shared" si="352"/>
        <v>2019</v>
      </c>
      <c r="G2289" t="str">
        <f t="shared" si="353"/>
        <v>Tue</v>
      </c>
      <c r="H2289" s="1">
        <v>43805</v>
      </c>
      <c r="I2289">
        <f t="shared" si="354"/>
        <v>6</v>
      </c>
      <c r="J2289" s="1" t="str">
        <f t="shared" si="355"/>
        <v>Dec</v>
      </c>
      <c r="K2289">
        <f t="shared" si="356"/>
        <v>2019</v>
      </c>
      <c r="L2289" s="1" t="str">
        <f t="shared" si="357"/>
        <v>Fri</v>
      </c>
      <c r="M2289">
        <f t="shared" si="358"/>
        <v>3</v>
      </c>
      <c r="N2289" t="s">
        <v>41</v>
      </c>
      <c r="O2289" t="s">
        <v>5354</v>
      </c>
      <c r="P2289" t="s">
        <v>5355</v>
      </c>
      <c r="Q2289" t="s">
        <v>44</v>
      </c>
      <c r="R2289" t="s">
        <v>26</v>
      </c>
      <c r="S2289" t="s">
        <v>659</v>
      </c>
      <c r="T2289" t="s">
        <v>222</v>
      </c>
      <c r="U2289" t="str">
        <f t="shared" si="359"/>
        <v>Oceanside, New York, United States</v>
      </c>
      <c r="V2289" t="s">
        <v>29</v>
      </c>
      <c r="W2289" t="s">
        <v>897</v>
      </c>
      <c r="X2289" t="s">
        <v>49</v>
      </c>
      <c r="Y2289" t="s">
        <v>50</v>
      </c>
      <c r="Z2289" t="s">
        <v>898</v>
      </c>
      <c r="AA2289">
        <v>33.630000000000003</v>
      </c>
      <c r="AB2289">
        <v>3</v>
      </c>
      <c r="AC2289">
        <v>10.089</v>
      </c>
      <c r="AD2289" t="e">
        <v>#N/A</v>
      </c>
      <c r="AE2289" t="s">
        <v>34</v>
      </c>
    </row>
    <row r="2290" spans="1:31" x14ac:dyDescent="0.25">
      <c r="A2290">
        <v>5831</v>
      </c>
      <c r="B2290" t="s">
        <v>5352</v>
      </c>
      <c r="C2290" s="1">
        <v>43802</v>
      </c>
      <c r="D2290">
        <f t="shared" si="351"/>
        <v>3</v>
      </c>
      <c r="E2290" t="str">
        <f t="shared" si="350"/>
        <v>Dec</v>
      </c>
      <c r="F2290">
        <f t="shared" si="352"/>
        <v>2019</v>
      </c>
      <c r="G2290" t="str">
        <f t="shared" si="353"/>
        <v>Tue</v>
      </c>
      <c r="H2290" s="1">
        <v>43806</v>
      </c>
      <c r="I2290">
        <f t="shared" si="354"/>
        <v>7</v>
      </c>
      <c r="J2290" s="1" t="str">
        <f t="shared" si="355"/>
        <v>Dec</v>
      </c>
      <c r="K2290">
        <f t="shared" si="356"/>
        <v>2019</v>
      </c>
      <c r="L2290" s="1" t="str">
        <f t="shared" si="357"/>
        <v>Sat</v>
      </c>
      <c r="M2290">
        <f t="shared" si="358"/>
        <v>4</v>
      </c>
      <c r="N2290" t="s">
        <v>22</v>
      </c>
      <c r="O2290" t="s">
        <v>1727</v>
      </c>
      <c r="P2290" t="s">
        <v>1728</v>
      </c>
      <c r="Q2290" t="s">
        <v>44</v>
      </c>
      <c r="R2290" t="s">
        <v>26</v>
      </c>
      <c r="S2290" t="s">
        <v>460</v>
      </c>
      <c r="T2290" t="s">
        <v>765</v>
      </c>
      <c r="U2290" t="str">
        <f t="shared" si="359"/>
        <v>Richmond, Indiana, United States</v>
      </c>
      <c r="V2290" t="s">
        <v>57</v>
      </c>
      <c r="W2290" t="s">
        <v>599</v>
      </c>
      <c r="X2290" t="s">
        <v>31</v>
      </c>
      <c r="Y2290" t="s">
        <v>262</v>
      </c>
      <c r="Z2290" t="s">
        <v>600</v>
      </c>
      <c r="AA2290">
        <v>29.98</v>
      </c>
      <c r="AB2290">
        <v>1</v>
      </c>
      <c r="AC2290">
        <v>8.0945999999999998</v>
      </c>
      <c r="AD2290" t="e">
        <v>#N/A</v>
      </c>
      <c r="AE2290" t="s">
        <v>73</v>
      </c>
    </row>
    <row r="2291" spans="1:31" x14ac:dyDescent="0.25">
      <c r="A2291">
        <v>7910</v>
      </c>
      <c r="B2291" t="s">
        <v>5361</v>
      </c>
      <c r="C2291" s="1">
        <v>43802</v>
      </c>
      <c r="D2291">
        <f t="shared" si="351"/>
        <v>3</v>
      </c>
      <c r="E2291" t="str">
        <f t="shared" si="350"/>
        <v>Dec</v>
      </c>
      <c r="F2291">
        <f t="shared" si="352"/>
        <v>2019</v>
      </c>
      <c r="G2291" t="str">
        <f t="shared" si="353"/>
        <v>Tue</v>
      </c>
      <c r="H2291" s="1">
        <v>43806</v>
      </c>
      <c r="I2291">
        <f t="shared" si="354"/>
        <v>7</v>
      </c>
      <c r="J2291" s="1" t="str">
        <f t="shared" si="355"/>
        <v>Dec</v>
      </c>
      <c r="K2291">
        <f t="shared" si="356"/>
        <v>2019</v>
      </c>
      <c r="L2291" s="1" t="str">
        <f t="shared" si="357"/>
        <v>Sat</v>
      </c>
      <c r="M2291">
        <f t="shared" si="358"/>
        <v>4</v>
      </c>
      <c r="N2291" t="s">
        <v>22</v>
      </c>
      <c r="O2291" t="s">
        <v>2026</v>
      </c>
      <c r="P2291" t="s">
        <v>2027</v>
      </c>
      <c r="Q2291" t="s">
        <v>44</v>
      </c>
      <c r="R2291" t="s">
        <v>26</v>
      </c>
      <c r="S2291" t="s">
        <v>5362</v>
      </c>
      <c r="T2291" t="s">
        <v>46</v>
      </c>
      <c r="U2291" t="str">
        <f t="shared" si="359"/>
        <v>Morgan Hill, California, United States</v>
      </c>
      <c r="V2291" t="s">
        <v>47</v>
      </c>
      <c r="W2291" t="s">
        <v>2041</v>
      </c>
      <c r="X2291" t="s">
        <v>49</v>
      </c>
      <c r="Y2291" t="s">
        <v>92</v>
      </c>
      <c r="Z2291" t="s">
        <v>2042</v>
      </c>
      <c r="AA2291">
        <v>21.92</v>
      </c>
      <c r="AB2291">
        <v>8</v>
      </c>
      <c r="AC2291">
        <v>5.9184000000000001</v>
      </c>
      <c r="AD2291" t="e">
        <v>#N/A</v>
      </c>
      <c r="AE2291" t="s">
        <v>34</v>
      </c>
    </row>
    <row r="2292" spans="1:31" x14ac:dyDescent="0.25">
      <c r="A2292">
        <v>4199</v>
      </c>
      <c r="B2292" t="s">
        <v>5358</v>
      </c>
      <c r="C2292" s="1">
        <v>43802</v>
      </c>
      <c r="D2292">
        <f t="shared" si="351"/>
        <v>3</v>
      </c>
      <c r="E2292" t="str">
        <f t="shared" si="350"/>
        <v>Dec</v>
      </c>
      <c r="F2292">
        <f t="shared" si="352"/>
        <v>2019</v>
      </c>
      <c r="G2292" t="str">
        <f t="shared" si="353"/>
        <v>Tue</v>
      </c>
      <c r="H2292" s="1">
        <v>43807</v>
      </c>
      <c r="I2292">
        <f t="shared" si="354"/>
        <v>8</v>
      </c>
      <c r="J2292" s="1" t="str">
        <f t="shared" si="355"/>
        <v>Dec</v>
      </c>
      <c r="K2292">
        <f t="shared" si="356"/>
        <v>2019</v>
      </c>
      <c r="L2292" s="1" t="str">
        <f t="shared" si="357"/>
        <v>Sun</v>
      </c>
      <c r="M2292">
        <f t="shared" si="358"/>
        <v>5</v>
      </c>
      <c r="N2292" t="s">
        <v>22</v>
      </c>
      <c r="O2292" t="s">
        <v>906</v>
      </c>
      <c r="P2292" t="s">
        <v>907</v>
      </c>
      <c r="Q2292" t="s">
        <v>44</v>
      </c>
      <c r="R2292" t="s">
        <v>26</v>
      </c>
      <c r="S2292" t="s">
        <v>89</v>
      </c>
      <c r="T2292" t="s">
        <v>90</v>
      </c>
      <c r="U2292" t="str">
        <f t="shared" si="359"/>
        <v>Philadelphia, Pennsylvania, United States</v>
      </c>
      <c r="V2292" t="s">
        <v>29</v>
      </c>
      <c r="W2292" t="s">
        <v>5363</v>
      </c>
      <c r="X2292" t="s">
        <v>49</v>
      </c>
      <c r="Y2292" t="s">
        <v>75</v>
      </c>
      <c r="Z2292" t="s">
        <v>5364</v>
      </c>
      <c r="AA2292">
        <v>18.192</v>
      </c>
      <c r="AB2292">
        <v>4</v>
      </c>
      <c r="AC2292">
        <v>-14.553599999999999</v>
      </c>
      <c r="AD2292" t="e">
        <v>#N/A</v>
      </c>
      <c r="AE2292" t="s">
        <v>34</v>
      </c>
    </row>
    <row r="2293" spans="1:31" x14ac:dyDescent="0.25">
      <c r="A2293">
        <v>732</v>
      </c>
      <c r="B2293" t="s">
        <v>5353</v>
      </c>
      <c r="C2293" s="1">
        <v>43802</v>
      </c>
      <c r="D2293">
        <f t="shared" si="351"/>
        <v>3</v>
      </c>
      <c r="E2293" t="str">
        <f t="shared" si="350"/>
        <v>Dec</v>
      </c>
      <c r="F2293">
        <f t="shared" si="352"/>
        <v>2019</v>
      </c>
      <c r="G2293" t="str">
        <f t="shared" si="353"/>
        <v>Tue</v>
      </c>
      <c r="H2293" s="1">
        <v>43805</v>
      </c>
      <c r="I2293">
        <f t="shared" si="354"/>
        <v>6</v>
      </c>
      <c r="J2293" s="1" t="str">
        <f t="shared" si="355"/>
        <v>Dec</v>
      </c>
      <c r="K2293">
        <f t="shared" si="356"/>
        <v>2019</v>
      </c>
      <c r="L2293" s="1" t="str">
        <f t="shared" si="357"/>
        <v>Fri</v>
      </c>
      <c r="M2293">
        <f t="shared" si="358"/>
        <v>3</v>
      </c>
      <c r="N2293" t="s">
        <v>41</v>
      </c>
      <c r="O2293" t="s">
        <v>5354</v>
      </c>
      <c r="P2293" t="s">
        <v>5355</v>
      </c>
      <c r="Q2293" t="s">
        <v>44</v>
      </c>
      <c r="R2293" t="s">
        <v>26</v>
      </c>
      <c r="S2293" t="s">
        <v>659</v>
      </c>
      <c r="T2293" t="s">
        <v>222</v>
      </c>
      <c r="U2293" t="str">
        <f t="shared" si="359"/>
        <v>Oceanside, New York, United States</v>
      </c>
      <c r="V2293" t="s">
        <v>29</v>
      </c>
      <c r="W2293" t="s">
        <v>3869</v>
      </c>
      <c r="X2293" t="s">
        <v>49</v>
      </c>
      <c r="Y2293" t="s">
        <v>296</v>
      </c>
      <c r="Z2293" t="s">
        <v>3870</v>
      </c>
      <c r="AA2293">
        <v>6.3</v>
      </c>
      <c r="AB2293">
        <v>2</v>
      </c>
      <c r="AC2293">
        <v>3.024</v>
      </c>
      <c r="AD2293" t="e">
        <v>#N/A</v>
      </c>
      <c r="AE2293" t="s">
        <v>73</v>
      </c>
    </row>
    <row r="2294" spans="1:31" x14ac:dyDescent="0.25">
      <c r="A2294">
        <v>1534</v>
      </c>
      <c r="B2294" t="s">
        <v>5365</v>
      </c>
      <c r="C2294" s="1">
        <v>43803</v>
      </c>
      <c r="D2294">
        <f t="shared" si="351"/>
        <v>4</v>
      </c>
      <c r="E2294" t="str">
        <f t="shared" si="350"/>
        <v>Dec</v>
      </c>
      <c r="F2294">
        <f t="shared" si="352"/>
        <v>2019</v>
      </c>
      <c r="G2294" t="str">
        <f t="shared" si="353"/>
        <v>Wed</v>
      </c>
      <c r="H2294" s="1">
        <v>43807</v>
      </c>
      <c r="I2294">
        <f t="shared" si="354"/>
        <v>8</v>
      </c>
      <c r="J2294" s="1" t="str">
        <f t="shared" si="355"/>
        <v>Dec</v>
      </c>
      <c r="K2294">
        <f t="shared" si="356"/>
        <v>2019</v>
      </c>
      <c r="L2294" s="1" t="str">
        <f t="shared" si="357"/>
        <v>Sun</v>
      </c>
      <c r="M2294">
        <f t="shared" si="358"/>
        <v>4</v>
      </c>
      <c r="N2294" t="s">
        <v>22</v>
      </c>
      <c r="O2294" t="s">
        <v>5366</v>
      </c>
      <c r="P2294" t="s">
        <v>5367</v>
      </c>
      <c r="Q2294" t="s">
        <v>25</v>
      </c>
      <c r="R2294" t="s">
        <v>26</v>
      </c>
      <c r="S2294" t="s">
        <v>221</v>
      </c>
      <c r="T2294" t="s">
        <v>222</v>
      </c>
      <c r="U2294" t="str">
        <f t="shared" si="359"/>
        <v>New York City, New York, United States</v>
      </c>
      <c r="V2294" t="s">
        <v>29</v>
      </c>
      <c r="W2294" t="s">
        <v>5368</v>
      </c>
      <c r="X2294" t="s">
        <v>49</v>
      </c>
      <c r="Y2294" t="s">
        <v>50</v>
      </c>
      <c r="Z2294" t="s">
        <v>5369</v>
      </c>
      <c r="AA2294">
        <v>212.88</v>
      </c>
      <c r="AB2294">
        <v>6</v>
      </c>
      <c r="AC2294">
        <v>0</v>
      </c>
      <c r="AD2294" t="e">
        <v>#N/A</v>
      </c>
      <c r="AE2294" t="s">
        <v>73</v>
      </c>
    </row>
    <row r="2295" spans="1:31" x14ac:dyDescent="0.25">
      <c r="A2295">
        <v>1228</v>
      </c>
      <c r="B2295" t="s">
        <v>5370</v>
      </c>
      <c r="C2295" s="1">
        <v>43803</v>
      </c>
      <c r="D2295">
        <f t="shared" si="351"/>
        <v>4</v>
      </c>
      <c r="E2295" t="str">
        <f t="shared" si="350"/>
        <v>Dec</v>
      </c>
      <c r="F2295">
        <f t="shared" si="352"/>
        <v>2019</v>
      </c>
      <c r="G2295" t="str">
        <f t="shared" si="353"/>
        <v>Wed</v>
      </c>
      <c r="H2295" s="1">
        <v>43804</v>
      </c>
      <c r="I2295">
        <f t="shared" si="354"/>
        <v>5</v>
      </c>
      <c r="J2295" s="1" t="str">
        <f t="shared" si="355"/>
        <v>Dec</v>
      </c>
      <c r="K2295">
        <f t="shared" si="356"/>
        <v>2019</v>
      </c>
      <c r="L2295" s="1" t="str">
        <f t="shared" si="357"/>
        <v>Thu</v>
      </c>
      <c r="M2295">
        <f t="shared" si="358"/>
        <v>1</v>
      </c>
      <c r="N2295" t="s">
        <v>41</v>
      </c>
      <c r="O2295" t="s">
        <v>3797</v>
      </c>
      <c r="P2295" t="s">
        <v>3798</v>
      </c>
      <c r="Q2295" t="s">
        <v>44</v>
      </c>
      <c r="R2295" t="s">
        <v>26</v>
      </c>
      <c r="S2295" t="s">
        <v>221</v>
      </c>
      <c r="T2295" t="s">
        <v>222</v>
      </c>
      <c r="U2295" t="str">
        <f t="shared" si="359"/>
        <v>New York City, New York, United States</v>
      </c>
      <c r="V2295" t="s">
        <v>29</v>
      </c>
      <c r="W2295" t="s">
        <v>4491</v>
      </c>
      <c r="X2295" t="s">
        <v>49</v>
      </c>
      <c r="Y2295" t="s">
        <v>50</v>
      </c>
      <c r="Z2295" t="s">
        <v>4492</v>
      </c>
      <c r="AA2295">
        <v>193.86</v>
      </c>
      <c r="AB2295">
        <v>2</v>
      </c>
      <c r="AC2295">
        <v>11.631600000000001</v>
      </c>
      <c r="AD2295" t="e">
        <v>#N/A</v>
      </c>
      <c r="AE2295" t="s">
        <v>73</v>
      </c>
    </row>
    <row r="2296" spans="1:31" x14ac:dyDescent="0.25">
      <c r="A2296">
        <v>1227</v>
      </c>
      <c r="B2296" t="s">
        <v>5370</v>
      </c>
      <c r="C2296" s="1">
        <v>43803</v>
      </c>
      <c r="D2296">
        <f t="shared" si="351"/>
        <v>4</v>
      </c>
      <c r="E2296" t="str">
        <f t="shared" si="350"/>
        <v>Dec</v>
      </c>
      <c r="F2296">
        <f t="shared" si="352"/>
        <v>2019</v>
      </c>
      <c r="G2296" t="str">
        <f t="shared" si="353"/>
        <v>Wed</v>
      </c>
      <c r="H2296" s="1">
        <v>43804</v>
      </c>
      <c r="I2296">
        <f t="shared" si="354"/>
        <v>5</v>
      </c>
      <c r="J2296" s="1" t="str">
        <f t="shared" si="355"/>
        <v>Dec</v>
      </c>
      <c r="K2296">
        <f t="shared" si="356"/>
        <v>2019</v>
      </c>
      <c r="L2296" s="1" t="str">
        <f t="shared" si="357"/>
        <v>Thu</v>
      </c>
      <c r="M2296">
        <f t="shared" si="358"/>
        <v>1</v>
      </c>
      <c r="N2296" t="s">
        <v>41</v>
      </c>
      <c r="O2296" t="s">
        <v>3797</v>
      </c>
      <c r="P2296" t="s">
        <v>3798</v>
      </c>
      <c r="Q2296" t="s">
        <v>44</v>
      </c>
      <c r="R2296" t="s">
        <v>26</v>
      </c>
      <c r="S2296" t="s">
        <v>221</v>
      </c>
      <c r="T2296" t="s">
        <v>222</v>
      </c>
      <c r="U2296" t="str">
        <f t="shared" si="359"/>
        <v>New York City, New York, United States</v>
      </c>
      <c r="V2296" t="s">
        <v>29</v>
      </c>
      <c r="W2296" t="s">
        <v>5371</v>
      </c>
      <c r="X2296" t="s">
        <v>49</v>
      </c>
      <c r="Y2296" t="s">
        <v>50</v>
      </c>
      <c r="Z2296" t="s">
        <v>5372</v>
      </c>
      <c r="AA2296">
        <v>182.94</v>
      </c>
      <c r="AB2296">
        <v>3</v>
      </c>
      <c r="AC2296">
        <v>3.6587999999999998</v>
      </c>
      <c r="AD2296" t="e">
        <v>#N/A</v>
      </c>
      <c r="AE2296" t="s">
        <v>34</v>
      </c>
    </row>
    <row r="2297" spans="1:31" x14ac:dyDescent="0.25">
      <c r="A2297">
        <v>1223</v>
      </c>
      <c r="B2297" t="s">
        <v>5370</v>
      </c>
      <c r="C2297" s="1">
        <v>43803</v>
      </c>
      <c r="D2297">
        <f t="shared" si="351"/>
        <v>4</v>
      </c>
      <c r="E2297" t="str">
        <f t="shared" si="350"/>
        <v>Dec</v>
      </c>
      <c r="F2297">
        <f t="shared" si="352"/>
        <v>2019</v>
      </c>
      <c r="G2297" t="str">
        <f t="shared" si="353"/>
        <v>Wed</v>
      </c>
      <c r="H2297" s="1">
        <v>43804</v>
      </c>
      <c r="I2297">
        <f t="shared" si="354"/>
        <v>5</v>
      </c>
      <c r="J2297" s="1" t="str">
        <f t="shared" si="355"/>
        <v>Dec</v>
      </c>
      <c r="K2297">
        <f t="shared" si="356"/>
        <v>2019</v>
      </c>
      <c r="L2297" s="1" t="str">
        <f t="shared" si="357"/>
        <v>Thu</v>
      </c>
      <c r="M2297">
        <f t="shared" si="358"/>
        <v>1</v>
      </c>
      <c r="N2297" t="s">
        <v>41</v>
      </c>
      <c r="O2297" t="s">
        <v>3797</v>
      </c>
      <c r="P2297" t="s">
        <v>3798</v>
      </c>
      <c r="Q2297" t="s">
        <v>44</v>
      </c>
      <c r="R2297" t="s">
        <v>26</v>
      </c>
      <c r="S2297" t="s">
        <v>221</v>
      </c>
      <c r="T2297" t="s">
        <v>222</v>
      </c>
      <c r="U2297" t="str">
        <f t="shared" si="359"/>
        <v>New York City, New York, United States</v>
      </c>
      <c r="V2297" t="s">
        <v>29</v>
      </c>
      <c r="W2297" t="s">
        <v>1807</v>
      </c>
      <c r="X2297" t="s">
        <v>31</v>
      </c>
      <c r="Y2297" t="s">
        <v>120</v>
      </c>
      <c r="Z2297" t="s">
        <v>1808</v>
      </c>
      <c r="AA2297">
        <v>113.79</v>
      </c>
      <c r="AB2297">
        <v>3</v>
      </c>
      <c r="AC2297">
        <v>20.482199999999999</v>
      </c>
      <c r="AD2297" t="e">
        <v>#N/A</v>
      </c>
      <c r="AE2297" t="s">
        <v>34</v>
      </c>
    </row>
    <row r="2298" spans="1:31" x14ac:dyDescent="0.25">
      <c r="A2298">
        <v>5778</v>
      </c>
      <c r="B2298" t="s">
        <v>5373</v>
      </c>
      <c r="C2298" s="1">
        <v>43803</v>
      </c>
      <c r="D2298">
        <f t="shared" si="351"/>
        <v>4</v>
      </c>
      <c r="E2298" t="str">
        <f t="shared" si="350"/>
        <v>Dec</v>
      </c>
      <c r="F2298">
        <f t="shared" si="352"/>
        <v>2019</v>
      </c>
      <c r="G2298" t="str">
        <f t="shared" si="353"/>
        <v>Wed</v>
      </c>
      <c r="H2298" s="1">
        <v>43808</v>
      </c>
      <c r="I2298">
        <f t="shared" si="354"/>
        <v>9</v>
      </c>
      <c r="J2298" s="1" t="str">
        <f t="shared" si="355"/>
        <v>Dec</v>
      </c>
      <c r="K2298">
        <f t="shared" si="356"/>
        <v>2019</v>
      </c>
      <c r="L2298" s="1" t="str">
        <f t="shared" si="357"/>
        <v>Mon</v>
      </c>
      <c r="M2298">
        <f t="shared" si="358"/>
        <v>5</v>
      </c>
      <c r="N2298" t="s">
        <v>22</v>
      </c>
      <c r="O2298" t="s">
        <v>1161</v>
      </c>
      <c r="P2298" t="s">
        <v>1162</v>
      </c>
      <c r="Q2298" t="s">
        <v>44</v>
      </c>
      <c r="R2298" t="s">
        <v>26</v>
      </c>
      <c r="S2298" t="s">
        <v>361</v>
      </c>
      <c r="T2298" t="s">
        <v>46</v>
      </c>
      <c r="U2298" t="str">
        <f t="shared" si="359"/>
        <v>San Francisco, California, United States</v>
      </c>
      <c r="V2298" t="s">
        <v>47</v>
      </c>
      <c r="W2298" t="s">
        <v>2310</v>
      </c>
      <c r="X2298" t="s">
        <v>49</v>
      </c>
      <c r="Y2298" t="s">
        <v>123</v>
      </c>
      <c r="Z2298" t="s">
        <v>2311</v>
      </c>
      <c r="AA2298">
        <v>104.85</v>
      </c>
      <c r="AB2298">
        <v>1</v>
      </c>
      <c r="AC2298">
        <v>50.328000000000003</v>
      </c>
      <c r="AD2298" t="e">
        <v>#N/A</v>
      </c>
      <c r="AE2298" t="s">
        <v>73</v>
      </c>
    </row>
    <row r="2299" spans="1:31" x14ac:dyDescent="0.25">
      <c r="A2299">
        <v>1224</v>
      </c>
      <c r="B2299" t="s">
        <v>5370</v>
      </c>
      <c r="C2299" s="1">
        <v>43803</v>
      </c>
      <c r="D2299">
        <f t="shared" si="351"/>
        <v>4</v>
      </c>
      <c r="E2299" t="str">
        <f t="shared" si="350"/>
        <v>Dec</v>
      </c>
      <c r="F2299">
        <f t="shared" si="352"/>
        <v>2019</v>
      </c>
      <c r="G2299" t="str">
        <f t="shared" si="353"/>
        <v>Wed</v>
      </c>
      <c r="H2299" s="1">
        <v>43804</v>
      </c>
      <c r="I2299">
        <f t="shared" si="354"/>
        <v>5</v>
      </c>
      <c r="J2299" s="1" t="str">
        <f t="shared" si="355"/>
        <v>Dec</v>
      </c>
      <c r="K2299">
        <f t="shared" si="356"/>
        <v>2019</v>
      </c>
      <c r="L2299" s="1" t="str">
        <f t="shared" si="357"/>
        <v>Thu</v>
      </c>
      <c r="M2299">
        <f t="shared" si="358"/>
        <v>1</v>
      </c>
      <c r="N2299" t="s">
        <v>41</v>
      </c>
      <c r="O2299" t="s">
        <v>3797</v>
      </c>
      <c r="P2299" t="s">
        <v>3798</v>
      </c>
      <c r="Q2299" t="s">
        <v>44</v>
      </c>
      <c r="R2299" t="s">
        <v>26</v>
      </c>
      <c r="S2299" t="s">
        <v>221</v>
      </c>
      <c r="T2299" t="s">
        <v>222</v>
      </c>
      <c r="U2299" t="str">
        <f t="shared" si="359"/>
        <v>New York City, New York, United States</v>
      </c>
      <c r="V2299" t="s">
        <v>29</v>
      </c>
      <c r="W2299" t="s">
        <v>3749</v>
      </c>
      <c r="X2299" t="s">
        <v>36</v>
      </c>
      <c r="Y2299" t="s">
        <v>59</v>
      </c>
      <c r="Z2299" t="s">
        <v>3750</v>
      </c>
      <c r="AA2299">
        <v>78.150000000000006</v>
      </c>
      <c r="AB2299">
        <v>1</v>
      </c>
      <c r="AC2299">
        <v>34.386000000000003</v>
      </c>
      <c r="AD2299" t="e">
        <v>#N/A</v>
      </c>
      <c r="AE2299" t="s">
        <v>34</v>
      </c>
    </row>
    <row r="2300" spans="1:31" x14ac:dyDescent="0.25">
      <c r="A2300">
        <v>1226</v>
      </c>
      <c r="B2300" t="s">
        <v>5370</v>
      </c>
      <c r="C2300" s="1">
        <v>43803</v>
      </c>
      <c r="D2300">
        <f t="shared" si="351"/>
        <v>4</v>
      </c>
      <c r="E2300" t="str">
        <f t="shared" si="350"/>
        <v>Dec</v>
      </c>
      <c r="F2300">
        <f t="shared" si="352"/>
        <v>2019</v>
      </c>
      <c r="G2300" t="str">
        <f t="shared" si="353"/>
        <v>Wed</v>
      </c>
      <c r="H2300" s="1">
        <v>43804</v>
      </c>
      <c r="I2300">
        <f t="shared" si="354"/>
        <v>5</v>
      </c>
      <c r="J2300" s="1" t="str">
        <f t="shared" si="355"/>
        <v>Dec</v>
      </c>
      <c r="K2300">
        <f t="shared" si="356"/>
        <v>2019</v>
      </c>
      <c r="L2300" s="1" t="str">
        <f t="shared" si="357"/>
        <v>Thu</v>
      </c>
      <c r="M2300">
        <f t="shared" si="358"/>
        <v>1</v>
      </c>
      <c r="N2300" t="s">
        <v>41</v>
      </c>
      <c r="O2300" t="s">
        <v>3797</v>
      </c>
      <c r="P2300" t="s">
        <v>3798</v>
      </c>
      <c r="Q2300" t="s">
        <v>44</v>
      </c>
      <c r="R2300" t="s">
        <v>26</v>
      </c>
      <c r="S2300" t="s">
        <v>221</v>
      </c>
      <c r="T2300" t="s">
        <v>222</v>
      </c>
      <c r="U2300" t="str">
        <f t="shared" si="359"/>
        <v>New York City, New York, United States</v>
      </c>
      <c r="V2300" t="s">
        <v>29</v>
      </c>
      <c r="W2300" t="s">
        <v>5219</v>
      </c>
      <c r="X2300" t="s">
        <v>49</v>
      </c>
      <c r="Y2300" t="s">
        <v>123</v>
      </c>
      <c r="Z2300" t="s">
        <v>403</v>
      </c>
      <c r="AA2300">
        <v>40.56</v>
      </c>
      <c r="AB2300">
        <v>4</v>
      </c>
      <c r="AC2300">
        <v>19.874400000000001</v>
      </c>
      <c r="AD2300" t="e">
        <v>#N/A</v>
      </c>
      <c r="AE2300" t="s">
        <v>73</v>
      </c>
    </row>
    <row r="2301" spans="1:31" x14ac:dyDescent="0.25">
      <c r="A2301">
        <v>5777</v>
      </c>
      <c r="B2301" t="s">
        <v>5374</v>
      </c>
      <c r="C2301" s="1">
        <v>43803</v>
      </c>
      <c r="D2301">
        <f t="shared" si="351"/>
        <v>4</v>
      </c>
      <c r="E2301" t="str">
        <f t="shared" si="350"/>
        <v>Dec</v>
      </c>
      <c r="F2301">
        <f t="shared" si="352"/>
        <v>2019</v>
      </c>
      <c r="G2301" t="str">
        <f t="shared" si="353"/>
        <v>Wed</v>
      </c>
      <c r="H2301" s="1">
        <v>43807</v>
      </c>
      <c r="I2301">
        <f t="shared" si="354"/>
        <v>8</v>
      </c>
      <c r="J2301" s="1" t="str">
        <f t="shared" si="355"/>
        <v>Dec</v>
      </c>
      <c r="K2301">
        <f t="shared" si="356"/>
        <v>2019</v>
      </c>
      <c r="L2301" s="1" t="str">
        <f t="shared" si="357"/>
        <v>Sun</v>
      </c>
      <c r="M2301">
        <f t="shared" si="358"/>
        <v>4</v>
      </c>
      <c r="N2301" t="s">
        <v>22</v>
      </c>
      <c r="O2301" t="s">
        <v>3406</v>
      </c>
      <c r="P2301" t="s">
        <v>3407</v>
      </c>
      <c r="Q2301" t="s">
        <v>44</v>
      </c>
      <c r="R2301" t="s">
        <v>26</v>
      </c>
      <c r="S2301" t="s">
        <v>1287</v>
      </c>
      <c r="T2301" t="s">
        <v>222</v>
      </c>
      <c r="U2301" t="str">
        <f t="shared" si="359"/>
        <v>Auburn, New York, United States</v>
      </c>
      <c r="V2301" t="s">
        <v>29</v>
      </c>
      <c r="W2301" t="s">
        <v>2101</v>
      </c>
      <c r="X2301" t="s">
        <v>49</v>
      </c>
      <c r="Y2301" t="s">
        <v>75</v>
      </c>
      <c r="Z2301" t="s">
        <v>2102</v>
      </c>
      <c r="AA2301">
        <v>15.528</v>
      </c>
      <c r="AB2301">
        <v>3</v>
      </c>
      <c r="AC2301">
        <v>5.8230000000000004</v>
      </c>
      <c r="AD2301" t="e">
        <v>#N/A</v>
      </c>
      <c r="AE2301" t="s">
        <v>34</v>
      </c>
    </row>
    <row r="2302" spans="1:31" x14ac:dyDescent="0.25">
      <c r="A2302">
        <v>1225</v>
      </c>
      <c r="B2302" t="s">
        <v>5370</v>
      </c>
      <c r="C2302" s="1">
        <v>43803</v>
      </c>
      <c r="D2302">
        <f t="shared" si="351"/>
        <v>4</v>
      </c>
      <c r="E2302" t="str">
        <f t="shared" si="350"/>
        <v>Dec</v>
      </c>
      <c r="F2302">
        <f t="shared" si="352"/>
        <v>2019</v>
      </c>
      <c r="G2302" t="str">
        <f t="shared" si="353"/>
        <v>Wed</v>
      </c>
      <c r="H2302" s="1">
        <v>43804</v>
      </c>
      <c r="I2302">
        <f t="shared" si="354"/>
        <v>5</v>
      </c>
      <c r="J2302" s="1" t="str">
        <f t="shared" si="355"/>
        <v>Dec</v>
      </c>
      <c r="K2302">
        <f t="shared" si="356"/>
        <v>2019</v>
      </c>
      <c r="L2302" s="1" t="str">
        <f t="shared" si="357"/>
        <v>Thu</v>
      </c>
      <c r="M2302">
        <f t="shared" si="358"/>
        <v>1</v>
      </c>
      <c r="N2302" t="s">
        <v>41</v>
      </c>
      <c r="O2302" t="s">
        <v>3797</v>
      </c>
      <c r="P2302" t="s">
        <v>3798</v>
      </c>
      <c r="Q2302" t="s">
        <v>44</v>
      </c>
      <c r="R2302" t="s">
        <v>26</v>
      </c>
      <c r="S2302" t="s">
        <v>221</v>
      </c>
      <c r="T2302" t="s">
        <v>222</v>
      </c>
      <c r="U2302" t="str">
        <f t="shared" si="359"/>
        <v>New York City, New York, United States</v>
      </c>
      <c r="V2302" t="s">
        <v>29</v>
      </c>
      <c r="W2302" t="s">
        <v>838</v>
      </c>
      <c r="X2302" t="s">
        <v>49</v>
      </c>
      <c r="Y2302" t="s">
        <v>75</v>
      </c>
      <c r="Z2302" t="s">
        <v>839</v>
      </c>
      <c r="AA2302">
        <v>1.728</v>
      </c>
      <c r="AB2302">
        <v>1</v>
      </c>
      <c r="AC2302">
        <v>0.6048</v>
      </c>
      <c r="AD2302" t="e">
        <v>#N/A</v>
      </c>
      <c r="AE2302" t="s">
        <v>34</v>
      </c>
    </row>
    <row r="2303" spans="1:31" x14ac:dyDescent="0.25">
      <c r="A2303">
        <v>150</v>
      </c>
      <c r="B2303" t="s">
        <v>5375</v>
      </c>
      <c r="C2303" s="1">
        <v>43804</v>
      </c>
      <c r="D2303">
        <f t="shared" si="351"/>
        <v>5</v>
      </c>
      <c r="E2303" t="str">
        <f t="shared" si="350"/>
        <v>Dec</v>
      </c>
      <c r="F2303">
        <f t="shared" si="352"/>
        <v>2019</v>
      </c>
      <c r="G2303" t="str">
        <f t="shared" si="353"/>
        <v>Thu</v>
      </c>
      <c r="H2303" s="1">
        <v>43808</v>
      </c>
      <c r="I2303">
        <f t="shared" si="354"/>
        <v>9</v>
      </c>
      <c r="J2303" s="1" t="str">
        <f t="shared" si="355"/>
        <v>Dec</v>
      </c>
      <c r="K2303">
        <f t="shared" si="356"/>
        <v>2019</v>
      </c>
      <c r="L2303" s="1" t="str">
        <f t="shared" si="357"/>
        <v>Mon</v>
      </c>
      <c r="M2303">
        <f t="shared" si="358"/>
        <v>4</v>
      </c>
      <c r="N2303" t="s">
        <v>22</v>
      </c>
      <c r="O2303" t="s">
        <v>5376</v>
      </c>
      <c r="P2303" t="s">
        <v>5377</v>
      </c>
      <c r="Q2303" t="s">
        <v>25</v>
      </c>
      <c r="R2303" t="s">
        <v>26</v>
      </c>
      <c r="S2303" t="s">
        <v>128</v>
      </c>
      <c r="T2303" t="s">
        <v>129</v>
      </c>
      <c r="U2303" t="str">
        <f t="shared" si="359"/>
        <v>Franklin, Wisconsin, United States</v>
      </c>
      <c r="V2303" t="s">
        <v>57</v>
      </c>
      <c r="W2303" t="s">
        <v>1315</v>
      </c>
      <c r="X2303" t="s">
        <v>31</v>
      </c>
      <c r="Y2303" t="s">
        <v>262</v>
      </c>
      <c r="Z2303" t="s">
        <v>1316</v>
      </c>
      <c r="AA2303">
        <v>951.84</v>
      </c>
      <c r="AB2303">
        <v>8</v>
      </c>
      <c r="AC2303">
        <v>585.55200000000002</v>
      </c>
      <c r="AD2303" t="e">
        <v>#N/A</v>
      </c>
      <c r="AE2303" t="s">
        <v>34</v>
      </c>
    </row>
    <row r="2304" spans="1:31" x14ac:dyDescent="0.25">
      <c r="A2304">
        <v>5060</v>
      </c>
      <c r="B2304" t="s">
        <v>5378</v>
      </c>
      <c r="C2304" s="1">
        <v>43804</v>
      </c>
      <c r="D2304">
        <f t="shared" si="351"/>
        <v>5</v>
      </c>
      <c r="E2304" t="str">
        <f t="shared" si="350"/>
        <v>Dec</v>
      </c>
      <c r="F2304">
        <f t="shared" si="352"/>
        <v>2019</v>
      </c>
      <c r="G2304" t="str">
        <f t="shared" si="353"/>
        <v>Thu</v>
      </c>
      <c r="H2304" s="1">
        <v>43806</v>
      </c>
      <c r="I2304">
        <f t="shared" si="354"/>
        <v>7</v>
      </c>
      <c r="J2304" s="1" t="str">
        <f t="shared" si="355"/>
        <v>Dec</v>
      </c>
      <c r="K2304">
        <f t="shared" si="356"/>
        <v>2019</v>
      </c>
      <c r="L2304" s="1" t="str">
        <f t="shared" si="357"/>
        <v>Sat</v>
      </c>
      <c r="M2304">
        <f t="shared" si="358"/>
        <v>2</v>
      </c>
      <c r="N2304" t="s">
        <v>97</v>
      </c>
      <c r="O2304" t="s">
        <v>3047</v>
      </c>
      <c r="P2304" t="s">
        <v>3048</v>
      </c>
      <c r="Q2304" t="s">
        <v>44</v>
      </c>
      <c r="R2304" t="s">
        <v>26</v>
      </c>
      <c r="S2304" t="s">
        <v>3845</v>
      </c>
      <c r="T2304" t="s">
        <v>461</v>
      </c>
      <c r="U2304" t="str">
        <f t="shared" si="359"/>
        <v>Georgetown, Kentucky, United States</v>
      </c>
      <c r="V2304" t="s">
        <v>82</v>
      </c>
      <c r="W2304" t="s">
        <v>5379</v>
      </c>
      <c r="X2304" t="s">
        <v>36</v>
      </c>
      <c r="Y2304" t="s">
        <v>37</v>
      </c>
      <c r="Z2304" t="s">
        <v>5380</v>
      </c>
      <c r="AA2304">
        <v>699.98</v>
      </c>
      <c r="AB2304">
        <v>2</v>
      </c>
      <c r="AC2304">
        <v>195.99440000000001</v>
      </c>
      <c r="AD2304" t="e">
        <v>#N/A</v>
      </c>
      <c r="AE2304" t="s">
        <v>73</v>
      </c>
    </row>
    <row r="2305" spans="1:31" x14ac:dyDescent="0.25">
      <c r="A2305">
        <v>5061</v>
      </c>
      <c r="B2305" t="s">
        <v>5378</v>
      </c>
      <c r="C2305" s="1">
        <v>43804</v>
      </c>
      <c r="D2305">
        <f t="shared" si="351"/>
        <v>5</v>
      </c>
      <c r="E2305" t="str">
        <f t="shared" si="350"/>
        <v>Dec</v>
      </c>
      <c r="F2305">
        <f t="shared" si="352"/>
        <v>2019</v>
      </c>
      <c r="G2305" t="str">
        <f t="shared" si="353"/>
        <v>Thu</v>
      </c>
      <c r="H2305" s="1">
        <v>43806</v>
      </c>
      <c r="I2305">
        <f t="shared" si="354"/>
        <v>7</v>
      </c>
      <c r="J2305" s="1" t="str">
        <f t="shared" si="355"/>
        <v>Dec</v>
      </c>
      <c r="K2305">
        <f t="shared" si="356"/>
        <v>2019</v>
      </c>
      <c r="L2305" s="1" t="str">
        <f t="shared" si="357"/>
        <v>Sat</v>
      </c>
      <c r="M2305">
        <f t="shared" si="358"/>
        <v>2</v>
      </c>
      <c r="N2305" t="s">
        <v>97</v>
      </c>
      <c r="O2305" t="s">
        <v>3047</v>
      </c>
      <c r="P2305" t="s">
        <v>3048</v>
      </c>
      <c r="Q2305" t="s">
        <v>44</v>
      </c>
      <c r="R2305" t="s">
        <v>26</v>
      </c>
      <c r="S2305" t="s">
        <v>3845</v>
      </c>
      <c r="T2305" t="s">
        <v>461</v>
      </c>
      <c r="U2305" t="str">
        <f t="shared" si="359"/>
        <v>Georgetown, Kentucky, United States</v>
      </c>
      <c r="V2305" t="s">
        <v>82</v>
      </c>
      <c r="W2305" t="s">
        <v>1516</v>
      </c>
      <c r="X2305" t="s">
        <v>49</v>
      </c>
      <c r="Y2305" t="s">
        <v>50</v>
      </c>
      <c r="Z2305" t="s">
        <v>1517</v>
      </c>
      <c r="AA2305">
        <v>584.82000000000005</v>
      </c>
      <c r="AB2305">
        <v>9</v>
      </c>
      <c r="AC2305">
        <v>70.178399999999996</v>
      </c>
      <c r="AD2305" t="e">
        <v>#N/A</v>
      </c>
      <c r="AE2305" t="s">
        <v>34</v>
      </c>
    </row>
    <row r="2306" spans="1:31" x14ac:dyDescent="0.25">
      <c r="A2306">
        <v>3593</v>
      </c>
      <c r="B2306" t="s">
        <v>5381</v>
      </c>
      <c r="C2306" s="1">
        <v>43804</v>
      </c>
      <c r="D2306">
        <f t="shared" si="351"/>
        <v>5</v>
      </c>
      <c r="E2306" t="str">
        <f t="shared" ref="E2306:E2369" si="360">TEXT(C2306,"mmm")</f>
        <v>Dec</v>
      </c>
      <c r="F2306">
        <f t="shared" si="352"/>
        <v>2019</v>
      </c>
      <c r="G2306" t="str">
        <f t="shared" si="353"/>
        <v>Thu</v>
      </c>
      <c r="H2306" s="1">
        <v>43806</v>
      </c>
      <c r="I2306">
        <f t="shared" si="354"/>
        <v>7</v>
      </c>
      <c r="J2306" s="1" t="str">
        <f t="shared" si="355"/>
        <v>Dec</v>
      </c>
      <c r="K2306">
        <f t="shared" si="356"/>
        <v>2019</v>
      </c>
      <c r="L2306" s="1" t="str">
        <f t="shared" si="357"/>
        <v>Sat</v>
      </c>
      <c r="M2306">
        <f t="shared" si="358"/>
        <v>2</v>
      </c>
      <c r="N2306" t="s">
        <v>97</v>
      </c>
      <c r="O2306" t="s">
        <v>3263</v>
      </c>
      <c r="P2306" t="s">
        <v>3264</v>
      </c>
      <c r="Q2306" t="s">
        <v>44</v>
      </c>
      <c r="R2306" t="s">
        <v>26</v>
      </c>
      <c r="S2306" t="s">
        <v>221</v>
      </c>
      <c r="T2306" t="s">
        <v>222</v>
      </c>
      <c r="U2306" t="str">
        <f t="shared" si="359"/>
        <v>New York City, New York, United States</v>
      </c>
      <c r="V2306" t="s">
        <v>29</v>
      </c>
      <c r="W2306" t="s">
        <v>4728</v>
      </c>
      <c r="X2306" t="s">
        <v>49</v>
      </c>
      <c r="Y2306" t="s">
        <v>50</v>
      </c>
      <c r="Z2306" t="s">
        <v>4729</v>
      </c>
      <c r="AA2306">
        <v>465.18</v>
      </c>
      <c r="AB2306">
        <v>3</v>
      </c>
      <c r="AC2306">
        <v>120.9468</v>
      </c>
      <c r="AD2306" t="e">
        <v>#N/A</v>
      </c>
      <c r="AE2306" t="s">
        <v>34</v>
      </c>
    </row>
    <row r="2307" spans="1:31" x14ac:dyDescent="0.25">
      <c r="A2307">
        <v>14</v>
      </c>
      <c r="B2307" t="s">
        <v>5382</v>
      </c>
      <c r="C2307" s="1">
        <v>43804</v>
      </c>
      <c r="D2307">
        <f t="shared" ref="D2307:D2370" si="361">DAY(C2307)</f>
        <v>5</v>
      </c>
      <c r="E2307" t="str">
        <f t="shared" si="360"/>
        <v>Dec</v>
      </c>
      <c r="F2307">
        <f t="shared" ref="F2307:F2370" si="362">YEAR(C2307)</f>
        <v>2019</v>
      </c>
      <c r="G2307" t="str">
        <f t="shared" ref="G2307:G2370" si="363">TEXT(C2307,"ddd")</f>
        <v>Thu</v>
      </c>
      <c r="H2307" s="1">
        <v>43809</v>
      </c>
      <c r="I2307">
        <f t="shared" ref="I2307:I2370" si="364">DAY(H2307)</f>
        <v>10</v>
      </c>
      <c r="J2307" s="1" t="str">
        <f t="shared" ref="J2307:J2370" si="365">TEXT(H2307,"mmm")</f>
        <v>Dec</v>
      </c>
      <c r="K2307">
        <f t="shared" ref="K2307:K2370" si="366">YEAR(H2307)</f>
        <v>2019</v>
      </c>
      <c r="L2307" s="1" t="str">
        <f t="shared" ref="L2307:L2370" si="367">TEXT(H2307,"ddd")</f>
        <v>Tue</v>
      </c>
      <c r="M2307">
        <f t="shared" ref="M2307:M2370" si="368">H2307-C2307</f>
        <v>5</v>
      </c>
      <c r="N2307" t="s">
        <v>22</v>
      </c>
      <c r="O2307" t="s">
        <v>2767</v>
      </c>
      <c r="P2307" t="s">
        <v>2768</v>
      </c>
      <c r="Q2307" t="s">
        <v>44</v>
      </c>
      <c r="R2307" t="s">
        <v>26</v>
      </c>
      <c r="S2307" t="s">
        <v>162</v>
      </c>
      <c r="T2307" t="s">
        <v>163</v>
      </c>
      <c r="U2307" t="str">
        <f t="shared" ref="U2307:U2370" si="369">CONCATENATE(S2307,", ",T2307,", ",R2307)</f>
        <v>Seattle, Washington, United States</v>
      </c>
      <c r="V2307" t="s">
        <v>47</v>
      </c>
      <c r="W2307" t="s">
        <v>4197</v>
      </c>
      <c r="X2307" t="s">
        <v>49</v>
      </c>
      <c r="Y2307" t="s">
        <v>75</v>
      </c>
      <c r="Z2307" t="s">
        <v>4198</v>
      </c>
      <c r="AA2307">
        <v>407.976</v>
      </c>
      <c r="AB2307">
        <v>3</v>
      </c>
      <c r="AC2307">
        <v>132.59219999999999</v>
      </c>
      <c r="AD2307" t="e">
        <v>#N/A</v>
      </c>
      <c r="AE2307" t="s">
        <v>34</v>
      </c>
    </row>
    <row r="2308" spans="1:31" x14ac:dyDescent="0.25">
      <c r="A2308">
        <v>148</v>
      </c>
      <c r="B2308" t="s">
        <v>5375</v>
      </c>
      <c r="C2308" s="1">
        <v>43804</v>
      </c>
      <c r="D2308">
        <f t="shared" si="361"/>
        <v>5</v>
      </c>
      <c r="E2308" t="str">
        <f t="shared" si="360"/>
        <v>Dec</v>
      </c>
      <c r="F2308">
        <f t="shared" si="362"/>
        <v>2019</v>
      </c>
      <c r="G2308" t="str">
        <f t="shared" si="363"/>
        <v>Thu</v>
      </c>
      <c r="H2308" s="1">
        <v>43808</v>
      </c>
      <c r="I2308">
        <f t="shared" si="364"/>
        <v>9</v>
      </c>
      <c r="J2308" s="1" t="str">
        <f t="shared" si="365"/>
        <v>Dec</v>
      </c>
      <c r="K2308">
        <f t="shared" si="366"/>
        <v>2019</v>
      </c>
      <c r="L2308" s="1" t="str">
        <f t="shared" si="367"/>
        <v>Mon</v>
      </c>
      <c r="M2308">
        <f t="shared" si="368"/>
        <v>4</v>
      </c>
      <c r="N2308" t="s">
        <v>22</v>
      </c>
      <c r="O2308" t="s">
        <v>5376</v>
      </c>
      <c r="P2308" t="s">
        <v>5377</v>
      </c>
      <c r="Q2308" t="s">
        <v>25</v>
      </c>
      <c r="R2308" t="s">
        <v>26</v>
      </c>
      <c r="S2308" t="s">
        <v>128</v>
      </c>
      <c r="T2308" t="s">
        <v>129</v>
      </c>
      <c r="U2308" t="str">
        <f t="shared" si="369"/>
        <v>Franklin, Wisconsin, United States</v>
      </c>
      <c r="V2308" t="s">
        <v>57</v>
      </c>
      <c r="W2308" t="s">
        <v>496</v>
      </c>
      <c r="X2308" t="s">
        <v>36</v>
      </c>
      <c r="Y2308" t="s">
        <v>37</v>
      </c>
      <c r="Z2308" t="s">
        <v>497</v>
      </c>
      <c r="AA2308">
        <v>384.45</v>
      </c>
      <c r="AB2308">
        <v>11</v>
      </c>
      <c r="AC2308">
        <v>103.8015</v>
      </c>
      <c r="AD2308" t="e">
        <v>#N/A</v>
      </c>
      <c r="AE2308" t="s">
        <v>34</v>
      </c>
    </row>
    <row r="2309" spans="1:31" x14ac:dyDescent="0.25">
      <c r="A2309">
        <v>3009</v>
      </c>
      <c r="B2309" t="s">
        <v>5383</v>
      </c>
      <c r="C2309" s="1">
        <v>43804</v>
      </c>
      <c r="D2309">
        <f t="shared" si="361"/>
        <v>5</v>
      </c>
      <c r="E2309" t="str">
        <f t="shared" si="360"/>
        <v>Dec</v>
      </c>
      <c r="F2309">
        <f t="shared" si="362"/>
        <v>2019</v>
      </c>
      <c r="G2309" t="str">
        <f t="shared" si="363"/>
        <v>Thu</v>
      </c>
      <c r="H2309" s="1">
        <v>43805</v>
      </c>
      <c r="I2309">
        <f t="shared" si="364"/>
        <v>6</v>
      </c>
      <c r="J2309" s="1" t="str">
        <f t="shared" si="365"/>
        <v>Dec</v>
      </c>
      <c r="K2309">
        <f t="shared" si="366"/>
        <v>2019</v>
      </c>
      <c r="L2309" s="1" t="str">
        <f t="shared" si="367"/>
        <v>Fri</v>
      </c>
      <c r="M2309">
        <f t="shared" si="368"/>
        <v>1</v>
      </c>
      <c r="N2309" t="s">
        <v>41</v>
      </c>
      <c r="O2309" t="s">
        <v>3263</v>
      </c>
      <c r="P2309" t="s">
        <v>3264</v>
      </c>
      <c r="Q2309" t="s">
        <v>44</v>
      </c>
      <c r="R2309" t="s">
        <v>26</v>
      </c>
      <c r="S2309" t="s">
        <v>5384</v>
      </c>
      <c r="T2309" t="s">
        <v>461</v>
      </c>
      <c r="U2309" t="str">
        <f t="shared" si="369"/>
        <v>Murray, Kentucky, United States</v>
      </c>
      <c r="V2309" t="s">
        <v>82</v>
      </c>
      <c r="W2309" t="s">
        <v>1638</v>
      </c>
      <c r="X2309" t="s">
        <v>31</v>
      </c>
      <c r="Y2309" t="s">
        <v>120</v>
      </c>
      <c r="Z2309" t="s">
        <v>1639</v>
      </c>
      <c r="AA2309">
        <v>191.82</v>
      </c>
      <c r="AB2309">
        <v>3</v>
      </c>
      <c r="AC2309">
        <v>74.809799999999996</v>
      </c>
      <c r="AD2309" t="e">
        <v>#N/A</v>
      </c>
      <c r="AE2309" t="s">
        <v>34</v>
      </c>
    </row>
    <row r="2310" spans="1:31" x14ac:dyDescent="0.25">
      <c r="A2310">
        <v>151</v>
      </c>
      <c r="B2310" t="s">
        <v>5375</v>
      </c>
      <c r="C2310" s="1">
        <v>43804</v>
      </c>
      <c r="D2310">
        <f t="shared" si="361"/>
        <v>5</v>
      </c>
      <c r="E2310" t="str">
        <f t="shared" si="360"/>
        <v>Dec</v>
      </c>
      <c r="F2310">
        <f t="shared" si="362"/>
        <v>2019</v>
      </c>
      <c r="G2310" t="str">
        <f t="shared" si="363"/>
        <v>Thu</v>
      </c>
      <c r="H2310" s="1">
        <v>43808</v>
      </c>
      <c r="I2310">
        <f t="shared" si="364"/>
        <v>9</v>
      </c>
      <c r="J2310" s="1" t="str">
        <f t="shared" si="365"/>
        <v>Dec</v>
      </c>
      <c r="K2310">
        <f t="shared" si="366"/>
        <v>2019</v>
      </c>
      <c r="L2310" s="1" t="str">
        <f t="shared" si="367"/>
        <v>Mon</v>
      </c>
      <c r="M2310">
        <f t="shared" si="368"/>
        <v>4</v>
      </c>
      <c r="N2310" t="s">
        <v>22</v>
      </c>
      <c r="O2310" t="s">
        <v>5376</v>
      </c>
      <c r="P2310" t="s">
        <v>5377</v>
      </c>
      <c r="Q2310" t="s">
        <v>25</v>
      </c>
      <c r="R2310" t="s">
        <v>26</v>
      </c>
      <c r="S2310" t="s">
        <v>128</v>
      </c>
      <c r="T2310" t="s">
        <v>129</v>
      </c>
      <c r="U2310" t="str">
        <f t="shared" si="369"/>
        <v>Franklin, Wisconsin, United States</v>
      </c>
      <c r="V2310" t="s">
        <v>57</v>
      </c>
      <c r="W2310" t="s">
        <v>5385</v>
      </c>
      <c r="X2310" t="s">
        <v>49</v>
      </c>
      <c r="Y2310" t="s">
        <v>75</v>
      </c>
      <c r="Z2310" t="s">
        <v>5386</v>
      </c>
      <c r="AA2310">
        <v>171.55</v>
      </c>
      <c r="AB2310">
        <v>5</v>
      </c>
      <c r="AC2310">
        <v>80.628500000000003</v>
      </c>
      <c r="AD2310" t="e">
        <v>#N/A</v>
      </c>
      <c r="AE2310" t="s">
        <v>34</v>
      </c>
    </row>
    <row r="2311" spans="1:31" x14ac:dyDescent="0.25">
      <c r="A2311">
        <v>149</v>
      </c>
      <c r="B2311" t="s">
        <v>5375</v>
      </c>
      <c r="C2311" s="1">
        <v>43804</v>
      </c>
      <c r="D2311">
        <f t="shared" si="361"/>
        <v>5</v>
      </c>
      <c r="E2311" t="str">
        <f t="shared" si="360"/>
        <v>Dec</v>
      </c>
      <c r="F2311">
        <f t="shared" si="362"/>
        <v>2019</v>
      </c>
      <c r="G2311" t="str">
        <f t="shared" si="363"/>
        <v>Thu</v>
      </c>
      <c r="H2311" s="1">
        <v>43808</v>
      </c>
      <c r="I2311">
        <f t="shared" si="364"/>
        <v>9</v>
      </c>
      <c r="J2311" s="1" t="str">
        <f t="shared" si="365"/>
        <v>Dec</v>
      </c>
      <c r="K2311">
        <f t="shared" si="366"/>
        <v>2019</v>
      </c>
      <c r="L2311" s="1" t="str">
        <f t="shared" si="367"/>
        <v>Mon</v>
      </c>
      <c r="M2311">
        <f t="shared" si="368"/>
        <v>4</v>
      </c>
      <c r="N2311" t="s">
        <v>22</v>
      </c>
      <c r="O2311" t="s">
        <v>5376</v>
      </c>
      <c r="P2311" t="s">
        <v>5377</v>
      </c>
      <c r="Q2311" t="s">
        <v>25</v>
      </c>
      <c r="R2311" t="s">
        <v>26</v>
      </c>
      <c r="S2311" t="s">
        <v>128</v>
      </c>
      <c r="T2311" t="s">
        <v>129</v>
      </c>
      <c r="U2311" t="str">
        <f t="shared" si="369"/>
        <v>Franklin, Wisconsin, United States</v>
      </c>
      <c r="V2311" t="s">
        <v>57</v>
      </c>
      <c r="W2311" t="s">
        <v>511</v>
      </c>
      <c r="X2311" t="s">
        <v>36</v>
      </c>
      <c r="Y2311" t="s">
        <v>37</v>
      </c>
      <c r="Z2311" t="s">
        <v>512</v>
      </c>
      <c r="AA2311">
        <v>149.97</v>
      </c>
      <c r="AB2311">
        <v>3</v>
      </c>
      <c r="AC2311">
        <v>5.9988000000000001</v>
      </c>
      <c r="AD2311" t="e">
        <v>#N/A</v>
      </c>
      <c r="AE2311" t="s">
        <v>34</v>
      </c>
    </row>
    <row r="2312" spans="1:31" x14ac:dyDescent="0.25">
      <c r="A2312">
        <v>9967</v>
      </c>
      <c r="B2312" t="s">
        <v>5387</v>
      </c>
      <c r="C2312" s="1">
        <v>43804</v>
      </c>
      <c r="D2312">
        <f t="shared" si="361"/>
        <v>5</v>
      </c>
      <c r="E2312" t="str">
        <f t="shared" si="360"/>
        <v>Dec</v>
      </c>
      <c r="F2312">
        <f t="shared" si="362"/>
        <v>2019</v>
      </c>
      <c r="G2312" t="str">
        <f t="shared" si="363"/>
        <v>Thu</v>
      </c>
      <c r="H2312" s="1">
        <v>43809</v>
      </c>
      <c r="I2312">
        <f t="shared" si="364"/>
        <v>10</v>
      </c>
      <c r="J2312" s="1" t="str">
        <f t="shared" si="365"/>
        <v>Dec</v>
      </c>
      <c r="K2312">
        <f t="shared" si="366"/>
        <v>2019</v>
      </c>
      <c r="L2312" s="1" t="str">
        <f t="shared" si="367"/>
        <v>Tue</v>
      </c>
      <c r="M2312">
        <f t="shared" si="368"/>
        <v>5</v>
      </c>
      <c r="N2312" t="s">
        <v>97</v>
      </c>
      <c r="O2312" t="s">
        <v>381</v>
      </c>
      <c r="P2312" t="s">
        <v>382</v>
      </c>
      <c r="Q2312" t="s">
        <v>25</v>
      </c>
      <c r="R2312" t="s">
        <v>26</v>
      </c>
      <c r="S2312" t="s">
        <v>700</v>
      </c>
      <c r="T2312" t="s">
        <v>746</v>
      </c>
      <c r="U2312" t="str">
        <f t="shared" si="369"/>
        <v>Newark, Delaware, United States</v>
      </c>
      <c r="V2312" t="s">
        <v>29</v>
      </c>
      <c r="W2312" t="s">
        <v>422</v>
      </c>
      <c r="X2312" t="s">
        <v>49</v>
      </c>
      <c r="Y2312" t="s">
        <v>204</v>
      </c>
      <c r="Z2312" t="s">
        <v>423</v>
      </c>
      <c r="AA2312">
        <v>109.69</v>
      </c>
      <c r="AB2312">
        <v>7</v>
      </c>
      <c r="AC2312">
        <v>51.554299999999998</v>
      </c>
      <c r="AD2312" t="e">
        <v>#N/A</v>
      </c>
      <c r="AE2312" t="s">
        <v>34</v>
      </c>
    </row>
    <row r="2313" spans="1:31" x14ac:dyDescent="0.25">
      <c r="A2313">
        <v>4185</v>
      </c>
      <c r="B2313" t="s">
        <v>5388</v>
      </c>
      <c r="C2313" s="1">
        <v>43804</v>
      </c>
      <c r="D2313">
        <f t="shared" si="361"/>
        <v>5</v>
      </c>
      <c r="E2313" t="str">
        <f t="shared" si="360"/>
        <v>Dec</v>
      </c>
      <c r="F2313">
        <f t="shared" si="362"/>
        <v>2019</v>
      </c>
      <c r="G2313" t="str">
        <f t="shared" si="363"/>
        <v>Thu</v>
      </c>
      <c r="H2313" s="1">
        <v>43806</v>
      </c>
      <c r="I2313">
        <f t="shared" si="364"/>
        <v>7</v>
      </c>
      <c r="J2313" s="1" t="str">
        <f t="shared" si="365"/>
        <v>Dec</v>
      </c>
      <c r="K2313">
        <f t="shared" si="366"/>
        <v>2019</v>
      </c>
      <c r="L2313" s="1" t="str">
        <f t="shared" si="367"/>
        <v>Sat</v>
      </c>
      <c r="M2313">
        <f t="shared" si="368"/>
        <v>2</v>
      </c>
      <c r="N2313" t="s">
        <v>41</v>
      </c>
      <c r="O2313" t="s">
        <v>5389</v>
      </c>
      <c r="P2313" t="s">
        <v>5390</v>
      </c>
      <c r="Q2313" t="s">
        <v>25</v>
      </c>
      <c r="R2313" t="s">
        <v>26</v>
      </c>
      <c r="S2313" t="s">
        <v>128</v>
      </c>
      <c r="T2313" t="s">
        <v>896</v>
      </c>
      <c r="U2313" t="str">
        <f t="shared" si="369"/>
        <v>Franklin, Massachusetts, United States</v>
      </c>
      <c r="V2313" t="s">
        <v>29</v>
      </c>
      <c r="W2313" t="s">
        <v>3724</v>
      </c>
      <c r="X2313" t="s">
        <v>31</v>
      </c>
      <c r="Y2313" t="s">
        <v>32</v>
      </c>
      <c r="Z2313" t="s">
        <v>3725</v>
      </c>
      <c r="AA2313">
        <v>81.94</v>
      </c>
      <c r="AB2313">
        <v>1</v>
      </c>
      <c r="AC2313">
        <v>20.484999999999999</v>
      </c>
      <c r="AD2313" t="e">
        <v>#N/A</v>
      </c>
      <c r="AE2313" t="s">
        <v>73</v>
      </c>
    </row>
    <row r="2314" spans="1:31" x14ac:dyDescent="0.25">
      <c r="A2314">
        <v>4597</v>
      </c>
      <c r="B2314" t="s">
        <v>5391</v>
      </c>
      <c r="C2314" s="1">
        <v>43804</v>
      </c>
      <c r="D2314">
        <f t="shared" si="361"/>
        <v>5</v>
      </c>
      <c r="E2314" t="str">
        <f t="shared" si="360"/>
        <v>Dec</v>
      </c>
      <c r="F2314">
        <f t="shared" si="362"/>
        <v>2019</v>
      </c>
      <c r="G2314" t="str">
        <f t="shared" si="363"/>
        <v>Thu</v>
      </c>
      <c r="H2314" s="1">
        <v>43809</v>
      </c>
      <c r="I2314">
        <f t="shared" si="364"/>
        <v>10</v>
      </c>
      <c r="J2314" s="1" t="str">
        <f t="shared" si="365"/>
        <v>Dec</v>
      </c>
      <c r="K2314">
        <f t="shared" si="366"/>
        <v>2019</v>
      </c>
      <c r="L2314" s="1" t="str">
        <f t="shared" si="367"/>
        <v>Tue</v>
      </c>
      <c r="M2314">
        <f t="shared" si="368"/>
        <v>5</v>
      </c>
      <c r="N2314" t="s">
        <v>97</v>
      </c>
      <c r="O2314" t="s">
        <v>3594</v>
      </c>
      <c r="P2314" t="s">
        <v>3595</v>
      </c>
      <c r="Q2314" t="s">
        <v>111</v>
      </c>
      <c r="R2314" t="s">
        <v>26</v>
      </c>
      <c r="S2314" t="s">
        <v>163</v>
      </c>
      <c r="T2314" t="s">
        <v>2276</v>
      </c>
      <c r="U2314" t="str">
        <f t="shared" si="369"/>
        <v>Washington, District of Columbia, United States</v>
      </c>
      <c r="V2314" t="s">
        <v>29</v>
      </c>
      <c r="W2314" t="s">
        <v>1491</v>
      </c>
      <c r="X2314" t="s">
        <v>49</v>
      </c>
      <c r="Y2314" t="s">
        <v>92</v>
      </c>
      <c r="Z2314" t="s">
        <v>1492</v>
      </c>
      <c r="AA2314">
        <v>33.92</v>
      </c>
      <c r="AB2314">
        <v>8</v>
      </c>
      <c r="AC2314">
        <v>13.2288</v>
      </c>
      <c r="AD2314" t="e">
        <v>#N/A</v>
      </c>
      <c r="AE2314" t="s">
        <v>34</v>
      </c>
    </row>
    <row r="2315" spans="1:31" x14ac:dyDescent="0.25">
      <c r="A2315">
        <v>9965</v>
      </c>
      <c r="B2315" t="s">
        <v>5387</v>
      </c>
      <c r="C2315" s="1">
        <v>43804</v>
      </c>
      <c r="D2315">
        <f t="shared" si="361"/>
        <v>5</v>
      </c>
      <c r="E2315" t="str">
        <f t="shared" si="360"/>
        <v>Dec</v>
      </c>
      <c r="F2315">
        <f t="shared" si="362"/>
        <v>2019</v>
      </c>
      <c r="G2315" t="str">
        <f t="shared" si="363"/>
        <v>Thu</v>
      </c>
      <c r="H2315" s="1">
        <v>43809</v>
      </c>
      <c r="I2315">
        <f t="shared" si="364"/>
        <v>10</v>
      </c>
      <c r="J2315" s="1" t="str">
        <f t="shared" si="365"/>
        <v>Dec</v>
      </c>
      <c r="K2315">
        <f t="shared" si="366"/>
        <v>2019</v>
      </c>
      <c r="L2315" s="1" t="str">
        <f t="shared" si="367"/>
        <v>Tue</v>
      </c>
      <c r="M2315">
        <f t="shared" si="368"/>
        <v>5</v>
      </c>
      <c r="N2315" t="s">
        <v>97</v>
      </c>
      <c r="O2315" t="s">
        <v>381</v>
      </c>
      <c r="P2315" t="s">
        <v>382</v>
      </c>
      <c r="Q2315" t="s">
        <v>25</v>
      </c>
      <c r="R2315" t="s">
        <v>26</v>
      </c>
      <c r="S2315" t="s">
        <v>700</v>
      </c>
      <c r="T2315" t="s">
        <v>746</v>
      </c>
      <c r="U2315" t="str">
        <f t="shared" si="369"/>
        <v>Newark, Delaware, United States</v>
      </c>
      <c r="V2315" t="s">
        <v>29</v>
      </c>
      <c r="W2315" t="s">
        <v>4283</v>
      </c>
      <c r="X2315" t="s">
        <v>31</v>
      </c>
      <c r="Y2315" t="s">
        <v>120</v>
      </c>
      <c r="Z2315" t="s">
        <v>4284</v>
      </c>
      <c r="AA2315">
        <v>13.4</v>
      </c>
      <c r="AB2315">
        <v>1</v>
      </c>
      <c r="AC2315">
        <v>6.4320000000000004</v>
      </c>
      <c r="AD2315" t="e">
        <v>#N/A</v>
      </c>
      <c r="AE2315" t="s">
        <v>34</v>
      </c>
    </row>
    <row r="2316" spans="1:31" x14ac:dyDescent="0.25">
      <c r="A2316">
        <v>6872</v>
      </c>
      <c r="B2316" t="s">
        <v>5392</v>
      </c>
      <c r="C2316" s="1">
        <v>43804</v>
      </c>
      <c r="D2316">
        <f t="shared" si="361"/>
        <v>5</v>
      </c>
      <c r="E2316" t="str">
        <f t="shared" si="360"/>
        <v>Dec</v>
      </c>
      <c r="F2316">
        <f t="shared" si="362"/>
        <v>2019</v>
      </c>
      <c r="G2316" t="str">
        <f t="shared" si="363"/>
        <v>Thu</v>
      </c>
      <c r="H2316" s="1">
        <v>43807</v>
      </c>
      <c r="I2316">
        <f t="shared" si="364"/>
        <v>8</v>
      </c>
      <c r="J2316" s="1" t="str">
        <f t="shared" si="365"/>
        <v>Dec</v>
      </c>
      <c r="K2316">
        <f t="shared" si="366"/>
        <v>2019</v>
      </c>
      <c r="L2316" s="1" t="str">
        <f t="shared" si="367"/>
        <v>Sun</v>
      </c>
      <c r="M2316">
        <f t="shared" si="368"/>
        <v>3</v>
      </c>
      <c r="N2316" t="s">
        <v>97</v>
      </c>
      <c r="O2316" t="s">
        <v>802</v>
      </c>
      <c r="P2316" t="s">
        <v>803</v>
      </c>
      <c r="Q2316" t="s">
        <v>25</v>
      </c>
      <c r="R2316" t="s">
        <v>26</v>
      </c>
      <c r="S2316" t="s">
        <v>383</v>
      </c>
      <c r="T2316" t="s">
        <v>384</v>
      </c>
      <c r="U2316" t="str">
        <f t="shared" si="369"/>
        <v>Chicago, Illinois, United States</v>
      </c>
      <c r="V2316" t="s">
        <v>57</v>
      </c>
      <c r="W2316" t="s">
        <v>4371</v>
      </c>
      <c r="X2316" t="s">
        <v>49</v>
      </c>
      <c r="Y2316" t="s">
        <v>296</v>
      </c>
      <c r="Z2316" t="s">
        <v>4372</v>
      </c>
      <c r="AA2316">
        <v>11.952</v>
      </c>
      <c r="AB2316">
        <v>3</v>
      </c>
      <c r="AC2316">
        <v>3.8843999999999999</v>
      </c>
      <c r="AD2316" t="e">
        <v>#N/A</v>
      </c>
      <c r="AE2316" t="s">
        <v>34</v>
      </c>
    </row>
    <row r="2317" spans="1:31" x14ac:dyDescent="0.25">
      <c r="A2317">
        <v>9966</v>
      </c>
      <c r="B2317" t="s">
        <v>5387</v>
      </c>
      <c r="C2317" s="1">
        <v>43804</v>
      </c>
      <c r="D2317">
        <f t="shared" si="361"/>
        <v>5</v>
      </c>
      <c r="E2317" t="str">
        <f t="shared" si="360"/>
        <v>Dec</v>
      </c>
      <c r="F2317">
        <f t="shared" si="362"/>
        <v>2019</v>
      </c>
      <c r="G2317" t="str">
        <f t="shared" si="363"/>
        <v>Thu</v>
      </c>
      <c r="H2317" s="1">
        <v>43809</v>
      </c>
      <c r="I2317">
        <f t="shared" si="364"/>
        <v>10</v>
      </c>
      <c r="J2317" s="1" t="str">
        <f t="shared" si="365"/>
        <v>Dec</v>
      </c>
      <c r="K2317">
        <f t="shared" si="366"/>
        <v>2019</v>
      </c>
      <c r="L2317" s="1" t="str">
        <f t="shared" si="367"/>
        <v>Tue</v>
      </c>
      <c r="M2317">
        <f t="shared" si="368"/>
        <v>5</v>
      </c>
      <c r="N2317" t="s">
        <v>97</v>
      </c>
      <c r="O2317" t="s">
        <v>381</v>
      </c>
      <c r="P2317" t="s">
        <v>382</v>
      </c>
      <c r="Q2317" t="s">
        <v>25</v>
      </c>
      <c r="R2317" t="s">
        <v>26</v>
      </c>
      <c r="S2317" t="s">
        <v>700</v>
      </c>
      <c r="T2317" t="s">
        <v>746</v>
      </c>
      <c r="U2317" t="str">
        <f t="shared" si="369"/>
        <v>Newark, Delaware, United States</v>
      </c>
      <c r="V2317" t="s">
        <v>29</v>
      </c>
      <c r="W2317" t="s">
        <v>2459</v>
      </c>
      <c r="X2317" t="s">
        <v>49</v>
      </c>
      <c r="Y2317" t="s">
        <v>123</v>
      </c>
      <c r="Z2317" t="s">
        <v>403</v>
      </c>
      <c r="AA2317">
        <v>4.9800000000000004</v>
      </c>
      <c r="AB2317">
        <v>1</v>
      </c>
      <c r="AC2317">
        <v>2.3405999999999998</v>
      </c>
      <c r="AD2317" t="e">
        <v>#N/A</v>
      </c>
      <c r="AE2317" t="s">
        <v>34</v>
      </c>
    </row>
    <row r="2318" spans="1:31" x14ac:dyDescent="0.25">
      <c r="A2318">
        <v>8776</v>
      </c>
      <c r="B2318" t="s">
        <v>5393</v>
      </c>
      <c r="C2318" s="1">
        <v>43804</v>
      </c>
      <c r="D2318">
        <f t="shared" si="361"/>
        <v>5</v>
      </c>
      <c r="E2318" t="str">
        <f t="shared" si="360"/>
        <v>Dec</v>
      </c>
      <c r="F2318">
        <f t="shared" si="362"/>
        <v>2019</v>
      </c>
      <c r="G2318" t="str">
        <f t="shared" si="363"/>
        <v>Thu</v>
      </c>
      <c r="H2318" s="1">
        <v>43808</v>
      </c>
      <c r="I2318">
        <f t="shared" si="364"/>
        <v>9</v>
      </c>
      <c r="J2318" s="1" t="str">
        <f t="shared" si="365"/>
        <v>Dec</v>
      </c>
      <c r="K2318">
        <f t="shared" si="366"/>
        <v>2019</v>
      </c>
      <c r="L2318" s="1" t="str">
        <f t="shared" si="367"/>
        <v>Mon</v>
      </c>
      <c r="M2318">
        <f t="shared" si="368"/>
        <v>4</v>
      </c>
      <c r="N2318" t="s">
        <v>97</v>
      </c>
      <c r="O2318" t="s">
        <v>5394</v>
      </c>
      <c r="P2318" t="s">
        <v>5395</v>
      </c>
      <c r="Q2318" t="s">
        <v>111</v>
      </c>
      <c r="R2318" t="s">
        <v>26</v>
      </c>
      <c r="S2318" t="s">
        <v>383</v>
      </c>
      <c r="T2318" t="s">
        <v>384</v>
      </c>
      <c r="U2318" t="str">
        <f t="shared" si="369"/>
        <v>Chicago, Illinois, United States</v>
      </c>
      <c r="V2318" t="s">
        <v>57</v>
      </c>
      <c r="W2318" t="s">
        <v>2836</v>
      </c>
      <c r="X2318" t="s">
        <v>49</v>
      </c>
      <c r="Y2318" t="s">
        <v>92</v>
      </c>
      <c r="Z2318" t="s">
        <v>2837</v>
      </c>
      <c r="AA2318">
        <v>3.536</v>
      </c>
      <c r="AB2318">
        <v>2</v>
      </c>
      <c r="AC2318">
        <v>0.30940000000000001</v>
      </c>
      <c r="AD2318" t="e">
        <v>#N/A</v>
      </c>
      <c r="AE2318" t="s">
        <v>73</v>
      </c>
    </row>
    <row r="2319" spans="1:31" x14ac:dyDescent="0.25">
      <c r="A2319">
        <v>8569</v>
      </c>
      <c r="B2319" t="s">
        <v>5396</v>
      </c>
      <c r="C2319" s="1">
        <v>43805</v>
      </c>
      <c r="D2319">
        <f t="shared" si="361"/>
        <v>6</v>
      </c>
      <c r="E2319" t="str">
        <f t="shared" si="360"/>
        <v>Dec</v>
      </c>
      <c r="F2319">
        <f t="shared" si="362"/>
        <v>2019</v>
      </c>
      <c r="G2319" t="str">
        <f t="shared" si="363"/>
        <v>Fri</v>
      </c>
      <c r="H2319" s="1">
        <v>43811</v>
      </c>
      <c r="I2319">
        <f t="shared" si="364"/>
        <v>12</v>
      </c>
      <c r="J2319" s="1" t="str">
        <f t="shared" si="365"/>
        <v>Dec</v>
      </c>
      <c r="K2319">
        <f t="shared" si="366"/>
        <v>2019</v>
      </c>
      <c r="L2319" s="1" t="str">
        <f t="shared" si="367"/>
        <v>Thu</v>
      </c>
      <c r="M2319">
        <f t="shared" si="368"/>
        <v>6</v>
      </c>
      <c r="N2319" t="s">
        <v>22</v>
      </c>
      <c r="O2319" t="s">
        <v>2735</v>
      </c>
      <c r="P2319" t="s">
        <v>2736</v>
      </c>
      <c r="Q2319" t="s">
        <v>25</v>
      </c>
      <c r="R2319" t="s">
        <v>26</v>
      </c>
      <c r="S2319" t="s">
        <v>5397</v>
      </c>
      <c r="T2319" t="s">
        <v>222</v>
      </c>
      <c r="U2319" t="str">
        <f t="shared" si="369"/>
        <v>Hempstead, New York, United States</v>
      </c>
      <c r="V2319" t="s">
        <v>29</v>
      </c>
      <c r="W2319" t="s">
        <v>1017</v>
      </c>
      <c r="X2319" t="s">
        <v>49</v>
      </c>
      <c r="Y2319" t="s">
        <v>75</v>
      </c>
      <c r="Z2319" t="s">
        <v>1018</v>
      </c>
      <c r="AA2319">
        <v>968.74400000000003</v>
      </c>
      <c r="AB2319">
        <v>7</v>
      </c>
      <c r="AC2319">
        <v>314.84179999999998</v>
      </c>
      <c r="AD2319" t="e">
        <v>#N/A</v>
      </c>
      <c r="AE2319" t="s">
        <v>73</v>
      </c>
    </row>
    <row r="2320" spans="1:31" x14ac:dyDescent="0.25">
      <c r="A2320">
        <v>8571</v>
      </c>
      <c r="B2320" t="s">
        <v>5396</v>
      </c>
      <c r="C2320" s="1">
        <v>43805</v>
      </c>
      <c r="D2320">
        <f t="shared" si="361"/>
        <v>6</v>
      </c>
      <c r="E2320" t="str">
        <f t="shared" si="360"/>
        <v>Dec</v>
      </c>
      <c r="F2320">
        <f t="shared" si="362"/>
        <v>2019</v>
      </c>
      <c r="G2320" t="str">
        <f t="shared" si="363"/>
        <v>Fri</v>
      </c>
      <c r="H2320" s="1">
        <v>43811</v>
      </c>
      <c r="I2320">
        <f t="shared" si="364"/>
        <v>12</v>
      </c>
      <c r="J2320" s="1" t="str">
        <f t="shared" si="365"/>
        <v>Dec</v>
      </c>
      <c r="K2320">
        <f t="shared" si="366"/>
        <v>2019</v>
      </c>
      <c r="L2320" s="1" t="str">
        <f t="shared" si="367"/>
        <v>Thu</v>
      </c>
      <c r="M2320">
        <f t="shared" si="368"/>
        <v>6</v>
      </c>
      <c r="N2320" t="s">
        <v>22</v>
      </c>
      <c r="O2320" t="s">
        <v>2735</v>
      </c>
      <c r="P2320" t="s">
        <v>2736</v>
      </c>
      <c r="Q2320" t="s">
        <v>25</v>
      </c>
      <c r="R2320" t="s">
        <v>26</v>
      </c>
      <c r="S2320" t="s">
        <v>5397</v>
      </c>
      <c r="T2320" t="s">
        <v>222</v>
      </c>
      <c r="U2320" t="str">
        <f t="shared" si="369"/>
        <v>Hempstead, New York, United States</v>
      </c>
      <c r="V2320" t="s">
        <v>29</v>
      </c>
      <c r="W2320" t="s">
        <v>5398</v>
      </c>
      <c r="X2320" t="s">
        <v>36</v>
      </c>
      <c r="Y2320" t="s">
        <v>84</v>
      </c>
      <c r="Z2320" t="s">
        <v>5399</v>
      </c>
      <c r="AA2320">
        <v>479.98399999999998</v>
      </c>
      <c r="AB2320">
        <v>2</v>
      </c>
      <c r="AC2320">
        <v>89.997</v>
      </c>
      <c r="AD2320" t="e">
        <v>#N/A</v>
      </c>
      <c r="AE2320" t="s">
        <v>73</v>
      </c>
    </row>
    <row r="2321" spans="1:31" x14ac:dyDescent="0.25">
      <c r="A2321">
        <v>9980</v>
      </c>
      <c r="B2321" t="s">
        <v>5400</v>
      </c>
      <c r="C2321" s="1">
        <v>43805</v>
      </c>
      <c r="D2321">
        <f t="shared" si="361"/>
        <v>6</v>
      </c>
      <c r="E2321" t="str">
        <f t="shared" si="360"/>
        <v>Dec</v>
      </c>
      <c r="F2321">
        <f t="shared" si="362"/>
        <v>2019</v>
      </c>
      <c r="G2321" t="str">
        <f t="shared" si="363"/>
        <v>Fri</v>
      </c>
      <c r="H2321" s="1">
        <v>43809</v>
      </c>
      <c r="I2321">
        <f t="shared" si="364"/>
        <v>10</v>
      </c>
      <c r="J2321" s="1" t="str">
        <f t="shared" si="365"/>
        <v>Dec</v>
      </c>
      <c r="K2321">
        <f t="shared" si="366"/>
        <v>2019</v>
      </c>
      <c r="L2321" s="1" t="str">
        <f t="shared" si="367"/>
        <v>Tue</v>
      </c>
      <c r="M2321">
        <f t="shared" si="368"/>
        <v>4</v>
      </c>
      <c r="N2321" t="s">
        <v>22</v>
      </c>
      <c r="O2321" t="s">
        <v>2237</v>
      </c>
      <c r="P2321" t="s">
        <v>2238</v>
      </c>
      <c r="Q2321" t="s">
        <v>111</v>
      </c>
      <c r="R2321" t="s">
        <v>26</v>
      </c>
      <c r="S2321" t="s">
        <v>45</v>
      </c>
      <c r="T2321" t="s">
        <v>46</v>
      </c>
      <c r="U2321" t="str">
        <f t="shared" si="369"/>
        <v>Los Angeles, California, United States</v>
      </c>
      <c r="V2321" t="s">
        <v>47</v>
      </c>
      <c r="W2321" t="s">
        <v>94</v>
      </c>
      <c r="X2321" t="s">
        <v>49</v>
      </c>
      <c r="Y2321" t="s">
        <v>75</v>
      </c>
      <c r="Z2321" t="s">
        <v>4346</v>
      </c>
      <c r="AA2321">
        <v>437.47199999999998</v>
      </c>
      <c r="AB2321">
        <v>14</v>
      </c>
      <c r="AC2321">
        <v>153.11519999999999</v>
      </c>
      <c r="AD2321" t="e">
        <v>#N/A</v>
      </c>
      <c r="AE2321" t="s">
        <v>73</v>
      </c>
    </row>
    <row r="2322" spans="1:31" x14ac:dyDescent="0.25">
      <c r="A2322">
        <v>2935</v>
      </c>
      <c r="B2322" t="s">
        <v>5401</v>
      </c>
      <c r="C2322" s="1">
        <v>43805</v>
      </c>
      <c r="D2322">
        <f t="shared" si="361"/>
        <v>6</v>
      </c>
      <c r="E2322" t="str">
        <f t="shared" si="360"/>
        <v>Dec</v>
      </c>
      <c r="F2322">
        <f t="shared" si="362"/>
        <v>2019</v>
      </c>
      <c r="G2322" t="str">
        <f t="shared" si="363"/>
        <v>Fri</v>
      </c>
      <c r="H2322" s="1">
        <v>43811</v>
      </c>
      <c r="I2322">
        <f t="shared" si="364"/>
        <v>12</v>
      </c>
      <c r="J2322" s="1" t="str">
        <f t="shared" si="365"/>
        <v>Dec</v>
      </c>
      <c r="K2322">
        <f t="shared" si="366"/>
        <v>2019</v>
      </c>
      <c r="L2322" s="1" t="str">
        <f t="shared" si="367"/>
        <v>Thu</v>
      </c>
      <c r="M2322">
        <f t="shared" si="368"/>
        <v>6</v>
      </c>
      <c r="N2322" t="s">
        <v>22</v>
      </c>
      <c r="O2322" t="s">
        <v>623</v>
      </c>
      <c r="P2322" t="s">
        <v>624</v>
      </c>
      <c r="Q2322" t="s">
        <v>44</v>
      </c>
      <c r="R2322" t="s">
        <v>26</v>
      </c>
      <c r="S2322" t="s">
        <v>162</v>
      </c>
      <c r="T2322" t="s">
        <v>163</v>
      </c>
      <c r="U2322" t="str">
        <f t="shared" si="369"/>
        <v>Seattle, Washington, United States</v>
      </c>
      <c r="V2322" t="s">
        <v>47</v>
      </c>
      <c r="W2322" t="s">
        <v>5402</v>
      </c>
      <c r="X2322" t="s">
        <v>36</v>
      </c>
      <c r="Y2322" t="s">
        <v>37</v>
      </c>
      <c r="Z2322" t="s">
        <v>5403</v>
      </c>
      <c r="AA2322">
        <v>431.976</v>
      </c>
      <c r="AB2322">
        <v>3</v>
      </c>
      <c r="AC2322">
        <v>26.9985</v>
      </c>
      <c r="AD2322" t="e">
        <v>#N/A</v>
      </c>
      <c r="AE2322" t="s">
        <v>73</v>
      </c>
    </row>
    <row r="2323" spans="1:31" x14ac:dyDescent="0.25">
      <c r="A2323">
        <v>9974</v>
      </c>
      <c r="B2323" t="s">
        <v>5400</v>
      </c>
      <c r="C2323" s="1">
        <v>43805</v>
      </c>
      <c r="D2323">
        <f t="shared" si="361"/>
        <v>6</v>
      </c>
      <c r="E2323" t="str">
        <f t="shared" si="360"/>
        <v>Dec</v>
      </c>
      <c r="F2323">
        <f t="shared" si="362"/>
        <v>2019</v>
      </c>
      <c r="G2323" t="str">
        <f t="shared" si="363"/>
        <v>Fri</v>
      </c>
      <c r="H2323" s="1">
        <v>43809</v>
      </c>
      <c r="I2323">
        <f t="shared" si="364"/>
        <v>10</v>
      </c>
      <c r="J2323" s="1" t="str">
        <f t="shared" si="365"/>
        <v>Dec</v>
      </c>
      <c r="K2323">
        <f t="shared" si="366"/>
        <v>2019</v>
      </c>
      <c r="L2323" s="1" t="str">
        <f t="shared" si="367"/>
        <v>Tue</v>
      </c>
      <c r="M2323">
        <f t="shared" si="368"/>
        <v>4</v>
      </c>
      <c r="N2323" t="s">
        <v>22</v>
      </c>
      <c r="O2323" t="s">
        <v>2237</v>
      </c>
      <c r="P2323" t="s">
        <v>2238</v>
      </c>
      <c r="Q2323" t="s">
        <v>111</v>
      </c>
      <c r="R2323" t="s">
        <v>26</v>
      </c>
      <c r="S2323" t="s">
        <v>45</v>
      </c>
      <c r="T2323" t="s">
        <v>46</v>
      </c>
      <c r="U2323" t="str">
        <f t="shared" si="369"/>
        <v>Los Angeles, California, United States</v>
      </c>
      <c r="V2323" t="s">
        <v>47</v>
      </c>
      <c r="W2323" t="s">
        <v>142</v>
      </c>
      <c r="X2323" t="s">
        <v>36</v>
      </c>
      <c r="Y2323" t="s">
        <v>37</v>
      </c>
      <c r="Z2323" t="s">
        <v>143</v>
      </c>
      <c r="AA2323">
        <v>271.95999999999998</v>
      </c>
      <c r="AB2323">
        <v>5</v>
      </c>
      <c r="AC2323">
        <v>27.196000000000002</v>
      </c>
      <c r="AD2323" t="e">
        <v>#N/A</v>
      </c>
      <c r="AE2323" t="s">
        <v>34</v>
      </c>
    </row>
    <row r="2324" spans="1:31" x14ac:dyDescent="0.25">
      <c r="A2324">
        <v>9977</v>
      </c>
      <c r="B2324" t="s">
        <v>5400</v>
      </c>
      <c r="C2324" s="1">
        <v>43805</v>
      </c>
      <c r="D2324">
        <f t="shared" si="361"/>
        <v>6</v>
      </c>
      <c r="E2324" t="str">
        <f t="shared" si="360"/>
        <v>Dec</v>
      </c>
      <c r="F2324">
        <f t="shared" si="362"/>
        <v>2019</v>
      </c>
      <c r="G2324" t="str">
        <f t="shared" si="363"/>
        <v>Fri</v>
      </c>
      <c r="H2324" s="1">
        <v>43809</v>
      </c>
      <c r="I2324">
        <f t="shared" si="364"/>
        <v>10</v>
      </c>
      <c r="J2324" s="1" t="str">
        <f t="shared" si="365"/>
        <v>Dec</v>
      </c>
      <c r="K2324">
        <f t="shared" si="366"/>
        <v>2019</v>
      </c>
      <c r="L2324" s="1" t="str">
        <f t="shared" si="367"/>
        <v>Tue</v>
      </c>
      <c r="M2324">
        <f t="shared" si="368"/>
        <v>4</v>
      </c>
      <c r="N2324" t="s">
        <v>22</v>
      </c>
      <c r="O2324" t="s">
        <v>2237</v>
      </c>
      <c r="P2324" t="s">
        <v>2238</v>
      </c>
      <c r="Q2324" t="s">
        <v>111</v>
      </c>
      <c r="R2324" t="s">
        <v>26</v>
      </c>
      <c r="S2324" t="s">
        <v>45</v>
      </c>
      <c r="T2324" t="s">
        <v>46</v>
      </c>
      <c r="U2324" t="str">
        <f t="shared" si="369"/>
        <v>Los Angeles, California, United States</v>
      </c>
      <c r="V2324" t="s">
        <v>47</v>
      </c>
      <c r="W2324" t="s">
        <v>3807</v>
      </c>
      <c r="X2324" t="s">
        <v>36</v>
      </c>
      <c r="Y2324" t="s">
        <v>37</v>
      </c>
      <c r="Z2324" t="s">
        <v>3808</v>
      </c>
      <c r="AA2324">
        <v>249.584</v>
      </c>
      <c r="AB2324">
        <v>2</v>
      </c>
      <c r="AC2324">
        <v>31.198</v>
      </c>
      <c r="AD2324" t="e">
        <v>#N/A</v>
      </c>
      <c r="AE2324" t="s">
        <v>34</v>
      </c>
    </row>
    <row r="2325" spans="1:31" x14ac:dyDescent="0.25">
      <c r="A2325">
        <v>2938</v>
      </c>
      <c r="B2325" t="s">
        <v>5401</v>
      </c>
      <c r="C2325" s="1">
        <v>43805</v>
      </c>
      <c r="D2325">
        <f t="shared" si="361"/>
        <v>6</v>
      </c>
      <c r="E2325" t="str">
        <f t="shared" si="360"/>
        <v>Dec</v>
      </c>
      <c r="F2325">
        <f t="shared" si="362"/>
        <v>2019</v>
      </c>
      <c r="G2325" t="str">
        <f t="shared" si="363"/>
        <v>Fri</v>
      </c>
      <c r="H2325" s="1">
        <v>43811</v>
      </c>
      <c r="I2325">
        <f t="shared" si="364"/>
        <v>12</v>
      </c>
      <c r="J2325" s="1" t="str">
        <f t="shared" si="365"/>
        <v>Dec</v>
      </c>
      <c r="K2325">
        <f t="shared" si="366"/>
        <v>2019</v>
      </c>
      <c r="L2325" s="1" t="str">
        <f t="shared" si="367"/>
        <v>Thu</v>
      </c>
      <c r="M2325">
        <f t="shared" si="368"/>
        <v>6</v>
      </c>
      <c r="N2325" t="s">
        <v>22</v>
      </c>
      <c r="O2325" t="s">
        <v>623</v>
      </c>
      <c r="P2325" t="s">
        <v>624</v>
      </c>
      <c r="Q2325" t="s">
        <v>44</v>
      </c>
      <c r="R2325" t="s">
        <v>26</v>
      </c>
      <c r="S2325" t="s">
        <v>162</v>
      </c>
      <c r="T2325" t="s">
        <v>163</v>
      </c>
      <c r="U2325" t="str">
        <f t="shared" si="369"/>
        <v>Seattle, Washington, United States</v>
      </c>
      <c r="V2325" t="s">
        <v>47</v>
      </c>
      <c r="W2325" t="s">
        <v>637</v>
      </c>
      <c r="X2325" t="s">
        <v>49</v>
      </c>
      <c r="Y2325" t="s">
        <v>123</v>
      </c>
      <c r="Z2325" t="s">
        <v>638</v>
      </c>
      <c r="AA2325">
        <v>248.08</v>
      </c>
      <c r="AB2325">
        <v>7</v>
      </c>
      <c r="AC2325">
        <v>116.5976</v>
      </c>
      <c r="AD2325" t="e">
        <v>#N/A</v>
      </c>
      <c r="AE2325" t="s">
        <v>34</v>
      </c>
    </row>
    <row r="2326" spans="1:31" x14ac:dyDescent="0.25">
      <c r="A2326">
        <v>8570</v>
      </c>
      <c r="B2326" t="s">
        <v>5396</v>
      </c>
      <c r="C2326" s="1">
        <v>43805</v>
      </c>
      <c r="D2326">
        <f t="shared" si="361"/>
        <v>6</v>
      </c>
      <c r="E2326" t="str">
        <f t="shared" si="360"/>
        <v>Dec</v>
      </c>
      <c r="F2326">
        <f t="shared" si="362"/>
        <v>2019</v>
      </c>
      <c r="G2326" t="str">
        <f t="shared" si="363"/>
        <v>Fri</v>
      </c>
      <c r="H2326" s="1">
        <v>43811</v>
      </c>
      <c r="I2326">
        <f t="shared" si="364"/>
        <v>12</v>
      </c>
      <c r="J2326" s="1" t="str">
        <f t="shared" si="365"/>
        <v>Dec</v>
      </c>
      <c r="K2326">
        <f t="shared" si="366"/>
        <v>2019</v>
      </c>
      <c r="L2326" s="1" t="str">
        <f t="shared" si="367"/>
        <v>Thu</v>
      </c>
      <c r="M2326">
        <f t="shared" si="368"/>
        <v>6</v>
      </c>
      <c r="N2326" t="s">
        <v>22</v>
      </c>
      <c r="O2326" t="s">
        <v>2735</v>
      </c>
      <c r="P2326" t="s">
        <v>2736</v>
      </c>
      <c r="Q2326" t="s">
        <v>25</v>
      </c>
      <c r="R2326" t="s">
        <v>26</v>
      </c>
      <c r="S2326" t="s">
        <v>5397</v>
      </c>
      <c r="T2326" t="s">
        <v>222</v>
      </c>
      <c r="U2326" t="str">
        <f t="shared" si="369"/>
        <v>Hempstead, New York, United States</v>
      </c>
      <c r="V2326" t="s">
        <v>29</v>
      </c>
      <c r="W2326" t="s">
        <v>2501</v>
      </c>
      <c r="X2326" t="s">
        <v>49</v>
      </c>
      <c r="Y2326" t="s">
        <v>75</v>
      </c>
      <c r="Z2326" t="s">
        <v>2502</v>
      </c>
      <c r="AA2326">
        <v>222.352</v>
      </c>
      <c r="AB2326">
        <v>13</v>
      </c>
      <c r="AC2326">
        <v>77.8232</v>
      </c>
      <c r="AD2326" t="e">
        <v>#N/A</v>
      </c>
      <c r="AE2326" t="s">
        <v>34</v>
      </c>
    </row>
    <row r="2327" spans="1:31" x14ac:dyDescent="0.25">
      <c r="A2327">
        <v>2939</v>
      </c>
      <c r="B2327" t="s">
        <v>5401</v>
      </c>
      <c r="C2327" s="1">
        <v>43805</v>
      </c>
      <c r="D2327">
        <f t="shared" si="361"/>
        <v>6</v>
      </c>
      <c r="E2327" t="str">
        <f t="shared" si="360"/>
        <v>Dec</v>
      </c>
      <c r="F2327">
        <f t="shared" si="362"/>
        <v>2019</v>
      </c>
      <c r="G2327" t="str">
        <f t="shared" si="363"/>
        <v>Fri</v>
      </c>
      <c r="H2327" s="1">
        <v>43811</v>
      </c>
      <c r="I2327">
        <f t="shared" si="364"/>
        <v>12</v>
      </c>
      <c r="J2327" s="1" t="str">
        <f t="shared" si="365"/>
        <v>Dec</v>
      </c>
      <c r="K2327">
        <f t="shared" si="366"/>
        <v>2019</v>
      </c>
      <c r="L2327" s="1" t="str">
        <f t="shared" si="367"/>
        <v>Thu</v>
      </c>
      <c r="M2327">
        <f t="shared" si="368"/>
        <v>6</v>
      </c>
      <c r="N2327" t="s">
        <v>22</v>
      </c>
      <c r="O2327" t="s">
        <v>623</v>
      </c>
      <c r="P2327" t="s">
        <v>624</v>
      </c>
      <c r="Q2327" t="s">
        <v>44</v>
      </c>
      <c r="R2327" t="s">
        <v>26</v>
      </c>
      <c r="S2327" t="s">
        <v>162</v>
      </c>
      <c r="T2327" t="s">
        <v>163</v>
      </c>
      <c r="U2327" t="str">
        <f t="shared" si="369"/>
        <v>Seattle, Washington, United States</v>
      </c>
      <c r="V2327" t="s">
        <v>47</v>
      </c>
      <c r="W2327" t="s">
        <v>2442</v>
      </c>
      <c r="X2327" t="s">
        <v>49</v>
      </c>
      <c r="Y2327" t="s">
        <v>123</v>
      </c>
      <c r="Z2327" t="s">
        <v>2443</v>
      </c>
      <c r="AA2327">
        <v>189.7</v>
      </c>
      <c r="AB2327">
        <v>5</v>
      </c>
      <c r="AC2327">
        <v>89.159000000000006</v>
      </c>
      <c r="AD2327" t="e">
        <v>#N/A</v>
      </c>
      <c r="AE2327" t="s">
        <v>34</v>
      </c>
    </row>
    <row r="2328" spans="1:31" x14ac:dyDescent="0.25">
      <c r="A2328">
        <v>2934</v>
      </c>
      <c r="B2328" t="s">
        <v>5401</v>
      </c>
      <c r="C2328" s="1">
        <v>43805</v>
      </c>
      <c r="D2328">
        <f t="shared" si="361"/>
        <v>6</v>
      </c>
      <c r="E2328" t="str">
        <f t="shared" si="360"/>
        <v>Dec</v>
      </c>
      <c r="F2328">
        <f t="shared" si="362"/>
        <v>2019</v>
      </c>
      <c r="G2328" t="str">
        <f t="shared" si="363"/>
        <v>Fri</v>
      </c>
      <c r="H2328" s="1">
        <v>43811</v>
      </c>
      <c r="I2328">
        <f t="shared" si="364"/>
        <v>12</v>
      </c>
      <c r="J2328" s="1" t="str">
        <f t="shared" si="365"/>
        <v>Dec</v>
      </c>
      <c r="K2328">
        <f t="shared" si="366"/>
        <v>2019</v>
      </c>
      <c r="L2328" s="1" t="str">
        <f t="shared" si="367"/>
        <v>Thu</v>
      </c>
      <c r="M2328">
        <f t="shared" si="368"/>
        <v>6</v>
      </c>
      <c r="N2328" t="s">
        <v>22</v>
      </c>
      <c r="O2328" t="s">
        <v>623</v>
      </c>
      <c r="P2328" t="s">
        <v>624</v>
      </c>
      <c r="Q2328" t="s">
        <v>44</v>
      </c>
      <c r="R2328" t="s">
        <v>26</v>
      </c>
      <c r="S2328" t="s">
        <v>162</v>
      </c>
      <c r="T2328" t="s">
        <v>163</v>
      </c>
      <c r="U2328" t="str">
        <f t="shared" si="369"/>
        <v>Seattle, Washington, United States</v>
      </c>
      <c r="V2328" t="s">
        <v>47</v>
      </c>
      <c r="W2328" t="s">
        <v>2995</v>
      </c>
      <c r="X2328" t="s">
        <v>36</v>
      </c>
      <c r="Y2328" t="s">
        <v>37</v>
      </c>
      <c r="Z2328" t="s">
        <v>5404</v>
      </c>
      <c r="AA2328">
        <v>156.792</v>
      </c>
      <c r="AB2328">
        <v>1</v>
      </c>
      <c r="AC2328">
        <v>13.7193</v>
      </c>
      <c r="AD2328" t="e">
        <v>#N/A</v>
      </c>
      <c r="AE2328" t="s">
        <v>73</v>
      </c>
    </row>
    <row r="2329" spans="1:31" x14ac:dyDescent="0.25">
      <c r="A2329">
        <v>2940</v>
      </c>
      <c r="B2329" t="s">
        <v>5401</v>
      </c>
      <c r="C2329" s="1">
        <v>43805</v>
      </c>
      <c r="D2329">
        <f t="shared" si="361"/>
        <v>6</v>
      </c>
      <c r="E2329" t="str">
        <f t="shared" si="360"/>
        <v>Dec</v>
      </c>
      <c r="F2329">
        <f t="shared" si="362"/>
        <v>2019</v>
      </c>
      <c r="G2329" t="str">
        <f t="shared" si="363"/>
        <v>Fri</v>
      </c>
      <c r="H2329" s="1">
        <v>43811</v>
      </c>
      <c r="I2329">
        <f t="shared" si="364"/>
        <v>12</v>
      </c>
      <c r="J2329" s="1" t="str">
        <f t="shared" si="365"/>
        <v>Dec</v>
      </c>
      <c r="K2329">
        <f t="shared" si="366"/>
        <v>2019</v>
      </c>
      <c r="L2329" s="1" t="str">
        <f t="shared" si="367"/>
        <v>Thu</v>
      </c>
      <c r="M2329">
        <f t="shared" si="368"/>
        <v>6</v>
      </c>
      <c r="N2329" t="s">
        <v>22</v>
      </c>
      <c r="O2329" t="s">
        <v>623</v>
      </c>
      <c r="P2329" t="s">
        <v>624</v>
      </c>
      <c r="Q2329" t="s">
        <v>44</v>
      </c>
      <c r="R2329" t="s">
        <v>26</v>
      </c>
      <c r="S2329" t="s">
        <v>162</v>
      </c>
      <c r="T2329" t="s">
        <v>163</v>
      </c>
      <c r="U2329" t="str">
        <f t="shared" si="369"/>
        <v>Seattle, Washington, United States</v>
      </c>
      <c r="V2329" t="s">
        <v>47</v>
      </c>
      <c r="W2329" t="s">
        <v>2363</v>
      </c>
      <c r="X2329" t="s">
        <v>49</v>
      </c>
      <c r="Y2329" t="s">
        <v>75</v>
      </c>
      <c r="Z2329" t="s">
        <v>2364</v>
      </c>
      <c r="AA2329">
        <v>59.808</v>
      </c>
      <c r="AB2329">
        <v>3</v>
      </c>
      <c r="AC2329">
        <v>19.4376</v>
      </c>
      <c r="AD2329" t="e">
        <v>#N/A</v>
      </c>
      <c r="AE2329" t="s">
        <v>34</v>
      </c>
    </row>
    <row r="2330" spans="1:31" x14ac:dyDescent="0.25">
      <c r="A2330">
        <v>2937</v>
      </c>
      <c r="B2330" t="s">
        <v>5401</v>
      </c>
      <c r="C2330" s="1">
        <v>43805</v>
      </c>
      <c r="D2330">
        <f t="shared" si="361"/>
        <v>6</v>
      </c>
      <c r="E2330" t="str">
        <f t="shared" si="360"/>
        <v>Dec</v>
      </c>
      <c r="F2330">
        <f t="shared" si="362"/>
        <v>2019</v>
      </c>
      <c r="G2330" t="str">
        <f t="shared" si="363"/>
        <v>Fri</v>
      </c>
      <c r="H2330" s="1">
        <v>43811</v>
      </c>
      <c r="I2330">
        <f t="shared" si="364"/>
        <v>12</v>
      </c>
      <c r="J2330" s="1" t="str">
        <f t="shared" si="365"/>
        <v>Dec</v>
      </c>
      <c r="K2330">
        <f t="shared" si="366"/>
        <v>2019</v>
      </c>
      <c r="L2330" s="1" t="str">
        <f t="shared" si="367"/>
        <v>Thu</v>
      </c>
      <c r="M2330">
        <f t="shared" si="368"/>
        <v>6</v>
      </c>
      <c r="N2330" t="s">
        <v>22</v>
      </c>
      <c r="O2330" t="s">
        <v>623</v>
      </c>
      <c r="P2330" t="s">
        <v>624</v>
      </c>
      <c r="Q2330" t="s">
        <v>44</v>
      </c>
      <c r="R2330" t="s">
        <v>26</v>
      </c>
      <c r="S2330" t="s">
        <v>162</v>
      </c>
      <c r="T2330" t="s">
        <v>163</v>
      </c>
      <c r="U2330" t="str">
        <f t="shared" si="369"/>
        <v>Seattle, Washington, United States</v>
      </c>
      <c r="V2330" t="s">
        <v>47</v>
      </c>
      <c r="W2330" t="s">
        <v>4842</v>
      </c>
      <c r="X2330" t="s">
        <v>49</v>
      </c>
      <c r="Y2330" t="s">
        <v>75</v>
      </c>
      <c r="Z2330" t="s">
        <v>4843</v>
      </c>
      <c r="AA2330">
        <v>47.207999999999998</v>
      </c>
      <c r="AB2330">
        <v>7</v>
      </c>
      <c r="AC2330">
        <v>15.342599999999999</v>
      </c>
      <c r="AD2330" t="e">
        <v>#N/A</v>
      </c>
      <c r="AE2330" t="s">
        <v>34</v>
      </c>
    </row>
    <row r="2331" spans="1:31" x14ac:dyDescent="0.25">
      <c r="A2331">
        <v>2936</v>
      </c>
      <c r="B2331" t="s">
        <v>5401</v>
      </c>
      <c r="C2331" s="1">
        <v>43805</v>
      </c>
      <c r="D2331">
        <f t="shared" si="361"/>
        <v>6</v>
      </c>
      <c r="E2331" t="str">
        <f t="shared" si="360"/>
        <v>Dec</v>
      </c>
      <c r="F2331">
        <f t="shared" si="362"/>
        <v>2019</v>
      </c>
      <c r="G2331" t="str">
        <f t="shared" si="363"/>
        <v>Fri</v>
      </c>
      <c r="H2331" s="1">
        <v>43811</v>
      </c>
      <c r="I2331">
        <f t="shared" si="364"/>
        <v>12</v>
      </c>
      <c r="J2331" s="1" t="str">
        <f t="shared" si="365"/>
        <v>Dec</v>
      </c>
      <c r="K2331">
        <f t="shared" si="366"/>
        <v>2019</v>
      </c>
      <c r="L2331" s="1" t="str">
        <f t="shared" si="367"/>
        <v>Thu</v>
      </c>
      <c r="M2331">
        <f t="shared" si="368"/>
        <v>6</v>
      </c>
      <c r="N2331" t="s">
        <v>22</v>
      </c>
      <c r="O2331" t="s">
        <v>623</v>
      </c>
      <c r="P2331" t="s">
        <v>624</v>
      </c>
      <c r="Q2331" t="s">
        <v>44</v>
      </c>
      <c r="R2331" t="s">
        <v>26</v>
      </c>
      <c r="S2331" t="s">
        <v>162</v>
      </c>
      <c r="T2331" t="s">
        <v>163</v>
      </c>
      <c r="U2331" t="str">
        <f t="shared" si="369"/>
        <v>Seattle, Washington, United States</v>
      </c>
      <c r="V2331" t="s">
        <v>47</v>
      </c>
      <c r="W2331" t="s">
        <v>5405</v>
      </c>
      <c r="X2331" t="s">
        <v>49</v>
      </c>
      <c r="Y2331" t="s">
        <v>204</v>
      </c>
      <c r="Z2331" t="s">
        <v>5406</v>
      </c>
      <c r="AA2331">
        <v>35.89</v>
      </c>
      <c r="AB2331">
        <v>1</v>
      </c>
      <c r="AC2331">
        <v>16.150500000000001</v>
      </c>
      <c r="AD2331" t="e">
        <v>#N/A</v>
      </c>
      <c r="AE2331" t="s">
        <v>73</v>
      </c>
    </row>
    <row r="2332" spans="1:31" x14ac:dyDescent="0.25">
      <c r="A2332">
        <v>1133</v>
      </c>
      <c r="B2332" t="s">
        <v>5407</v>
      </c>
      <c r="C2332" s="1">
        <v>43805</v>
      </c>
      <c r="D2332">
        <f t="shared" si="361"/>
        <v>6</v>
      </c>
      <c r="E2332" t="str">
        <f t="shared" si="360"/>
        <v>Dec</v>
      </c>
      <c r="F2332">
        <f t="shared" si="362"/>
        <v>2019</v>
      </c>
      <c r="G2332" t="str">
        <f t="shared" si="363"/>
        <v>Fri</v>
      </c>
      <c r="H2332" s="1">
        <v>43806</v>
      </c>
      <c r="I2332">
        <f t="shared" si="364"/>
        <v>7</v>
      </c>
      <c r="J2332" s="1" t="str">
        <f t="shared" si="365"/>
        <v>Dec</v>
      </c>
      <c r="K2332">
        <f t="shared" si="366"/>
        <v>2019</v>
      </c>
      <c r="L2332" s="1" t="str">
        <f t="shared" si="367"/>
        <v>Sat</v>
      </c>
      <c r="M2332">
        <f t="shared" si="368"/>
        <v>1</v>
      </c>
      <c r="N2332" t="s">
        <v>41</v>
      </c>
      <c r="O2332" t="s">
        <v>3536</v>
      </c>
      <c r="P2332" t="s">
        <v>3537</v>
      </c>
      <c r="Q2332" t="s">
        <v>25</v>
      </c>
      <c r="R2332" t="s">
        <v>26</v>
      </c>
      <c r="S2332" t="s">
        <v>5408</v>
      </c>
      <c r="T2332" t="s">
        <v>46</v>
      </c>
      <c r="U2332" t="str">
        <f t="shared" si="369"/>
        <v>Antioch, California, United States</v>
      </c>
      <c r="V2332" t="s">
        <v>47</v>
      </c>
      <c r="W2332" t="s">
        <v>3228</v>
      </c>
      <c r="X2332" t="s">
        <v>49</v>
      </c>
      <c r="Y2332" t="s">
        <v>123</v>
      </c>
      <c r="Z2332" t="s">
        <v>3229</v>
      </c>
      <c r="AA2332">
        <v>19.440000000000001</v>
      </c>
      <c r="AB2332">
        <v>3</v>
      </c>
      <c r="AC2332">
        <v>9.3312000000000008</v>
      </c>
      <c r="AD2332" t="e">
        <v>#N/A</v>
      </c>
      <c r="AE2332" t="s">
        <v>73</v>
      </c>
    </row>
    <row r="2333" spans="1:31" x14ac:dyDescent="0.25">
      <c r="A2333">
        <v>9975</v>
      </c>
      <c r="B2333" t="s">
        <v>5400</v>
      </c>
      <c r="C2333" s="1">
        <v>43805</v>
      </c>
      <c r="D2333">
        <f t="shared" si="361"/>
        <v>6</v>
      </c>
      <c r="E2333" t="str">
        <f t="shared" si="360"/>
        <v>Dec</v>
      </c>
      <c r="F2333">
        <f t="shared" si="362"/>
        <v>2019</v>
      </c>
      <c r="G2333" t="str">
        <f t="shared" si="363"/>
        <v>Fri</v>
      </c>
      <c r="H2333" s="1">
        <v>43809</v>
      </c>
      <c r="I2333">
        <f t="shared" si="364"/>
        <v>10</v>
      </c>
      <c r="J2333" s="1" t="str">
        <f t="shared" si="365"/>
        <v>Dec</v>
      </c>
      <c r="K2333">
        <f t="shared" si="366"/>
        <v>2019</v>
      </c>
      <c r="L2333" s="1" t="str">
        <f t="shared" si="367"/>
        <v>Tue</v>
      </c>
      <c r="M2333">
        <f t="shared" si="368"/>
        <v>4</v>
      </c>
      <c r="N2333" t="s">
        <v>22</v>
      </c>
      <c r="O2333" t="s">
        <v>2237</v>
      </c>
      <c r="P2333" t="s">
        <v>2238</v>
      </c>
      <c r="Q2333" t="s">
        <v>111</v>
      </c>
      <c r="R2333" t="s">
        <v>26</v>
      </c>
      <c r="S2333" t="s">
        <v>45</v>
      </c>
      <c r="T2333" t="s">
        <v>46</v>
      </c>
      <c r="U2333" t="str">
        <f t="shared" si="369"/>
        <v>Los Angeles, California, United States</v>
      </c>
      <c r="V2333" t="s">
        <v>47</v>
      </c>
      <c r="W2333" t="s">
        <v>3800</v>
      </c>
      <c r="X2333" t="s">
        <v>49</v>
      </c>
      <c r="Y2333" t="s">
        <v>92</v>
      </c>
      <c r="Z2333" t="s">
        <v>3801</v>
      </c>
      <c r="AA2333">
        <v>18.690000000000001</v>
      </c>
      <c r="AB2333">
        <v>7</v>
      </c>
      <c r="AC2333">
        <v>5.2332000000000001</v>
      </c>
      <c r="AD2333" t="e">
        <v>#N/A</v>
      </c>
      <c r="AE2333" t="s">
        <v>34</v>
      </c>
    </row>
    <row r="2334" spans="1:31" x14ac:dyDescent="0.25">
      <c r="A2334">
        <v>9978</v>
      </c>
      <c r="B2334" t="s">
        <v>5400</v>
      </c>
      <c r="C2334" s="1">
        <v>43805</v>
      </c>
      <c r="D2334">
        <f t="shared" si="361"/>
        <v>6</v>
      </c>
      <c r="E2334" t="str">
        <f t="shared" si="360"/>
        <v>Dec</v>
      </c>
      <c r="F2334">
        <f t="shared" si="362"/>
        <v>2019</v>
      </c>
      <c r="G2334" t="str">
        <f t="shared" si="363"/>
        <v>Fri</v>
      </c>
      <c r="H2334" s="1">
        <v>43809</v>
      </c>
      <c r="I2334">
        <f t="shared" si="364"/>
        <v>10</v>
      </c>
      <c r="J2334" s="1" t="str">
        <f t="shared" si="365"/>
        <v>Dec</v>
      </c>
      <c r="K2334">
        <f t="shared" si="366"/>
        <v>2019</v>
      </c>
      <c r="L2334" s="1" t="str">
        <f t="shared" si="367"/>
        <v>Tue</v>
      </c>
      <c r="M2334">
        <f t="shared" si="368"/>
        <v>4</v>
      </c>
      <c r="N2334" t="s">
        <v>22</v>
      </c>
      <c r="O2334" t="s">
        <v>2237</v>
      </c>
      <c r="P2334" t="s">
        <v>2238</v>
      </c>
      <c r="Q2334" t="s">
        <v>111</v>
      </c>
      <c r="R2334" t="s">
        <v>26</v>
      </c>
      <c r="S2334" t="s">
        <v>45</v>
      </c>
      <c r="T2334" t="s">
        <v>46</v>
      </c>
      <c r="U2334" t="str">
        <f t="shared" si="369"/>
        <v>Los Angeles, California, United States</v>
      </c>
      <c r="V2334" t="s">
        <v>47</v>
      </c>
      <c r="W2334" t="s">
        <v>2290</v>
      </c>
      <c r="X2334" t="s">
        <v>49</v>
      </c>
      <c r="Y2334" t="s">
        <v>271</v>
      </c>
      <c r="Z2334" t="s">
        <v>2291</v>
      </c>
      <c r="AA2334">
        <v>13.86</v>
      </c>
      <c r="AB2334">
        <v>7</v>
      </c>
      <c r="AC2334">
        <v>0</v>
      </c>
      <c r="AD2334" t="e">
        <v>#N/A</v>
      </c>
      <c r="AE2334" t="s">
        <v>34</v>
      </c>
    </row>
    <row r="2335" spans="1:31" x14ac:dyDescent="0.25">
      <c r="A2335">
        <v>9979</v>
      </c>
      <c r="B2335" t="s">
        <v>5400</v>
      </c>
      <c r="C2335" s="1">
        <v>43805</v>
      </c>
      <c r="D2335">
        <f t="shared" si="361"/>
        <v>6</v>
      </c>
      <c r="E2335" t="str">
        <f t="shared" si="360"/>
        <v>Dec</v>
      </c>
      <c r="F2335">
        <f t="shared" si="362"/>
        <v>2019</v>
      </c>
      <c r="G2335" t="str">
        <f t="shared" si="363"/>
        <v>Fri</v>
      </c>
      <c r="H2335" s="1">
        <v>43809</v>
      </c>
      <c r="I2335">
        <f t="shared" si="364"/>
        <v>10</v>
      </c>
      <c r="J2335" s="1" t="str">
        <f t="shared" si="365"/>
        <v>Dec</v>
      </c>
      <c r="K2335">
        <f t="shared" si="366"/>
        <v>2019</v>
      </c>
      <c r="L2335" s="1" t="str">
        <f t="shared" si="367"/>
        <v>Tue</v>
      </c>
      <c r="M2335">
        <f t="shared" si="368"/>
        <v>4</v>
      </c>
      <c r="N2335" t="s">
        <v>22</v>
      </c>
      <c r="O2335" t="s">
        <v>2237</v>
      </c>
      <c r="P2335" t="s">
        <v>2238</v>
      </c>
      <c r="Q2335" t="s">
        <v>111</v>
      </c>
      <c r="R2335" t="s">
        <v>26</v>
      </c>
      <c r="S2335" t="s">
        <v>45</v>
      </c>
      <c r="T2335" t="s">
        <v>46</v>
      </c>
      <c r="U2335" t="str">
        <f t="shared" si="369"/>
        <v>Los Angeles, California, United States</v>
      </c>
      <c r="V2335" t="s">
        <v>47</v>
      </c>
      <c r="W2335" t="s">
        <v>670</v>
      </c>
      <c r="X2335" t="s">
        <v>49</v>
      </c>
      <c r="Y2335" t="s">
        <v>75</v>
      </c>
      <c r="Z2335" t="s">
        <v>671</v>
      </c>
      <c r="AA2335">
        <v>13.375999999999999</v>
      </c>
      <c r="AB2335">
        <v>4</v>
      </c>
      <c r="AC2335">
        <v>4.6816000000000004</v>
      </c>
      <c r="AD2335" t="e">
        <v>#N/A</v>
      </c>
      <c r="AE2335" t="s">
        <v>73</v>
      </c>
    </row>
    <row r="2336" spans="1:31" x14ac:dyDescent="0.25">
      <c r="A2336">
        <v>9976</v>
      </c>
      <c r="B2336" t="s">
        <v>5400</v>
      </c>
      <c r="C2336" s="1">
        <v>43805</v>
      </c>
      <c r="D2336">
        <f t="shared" si="361"/>
        <v>6</v>
      </c>
      <c r="E2336" t="str">
        <f t="shared" si="360"/>
        <v>Dec</v>
      </c>
      <c r="F2336">
        <f t="shared" si="362"/>
        <v>2019</v>
      </c>
      <c r="G2336" t="str">
        <f t="shared" si="363"/>
        <v>Fri</v>
      </c>
      <c r="H2336" s="1">
        <v>43809</v>
      </c>
      <c r="I2336">
        <f t="shared" si="364"/>
        <v>10</v>
      </c>
      <c r="J2336" s="1" t="str">
        <f t="shared" si="365"/>
        <v>Dec</v>
      </c>
      <c r="K2336">
        <f t="shared" si="366"/>
        <v>2019</v>
      </c>
      <c r="L2336" s="1" t="str">
        <f t="shared" si="367"/>
        <v>Tue</v>
      </c>
      <c r="M2336">
        <f t="shared" si="368"/>
        <v>4</v>
      </c>
      <c r="N2336" t="s">
        <v>22</v>
      </c>
      <c r="O2336" t="s">
        <v>2237</v>
      </c>
      <c r="P2336" t="s">
        <v>2238</v>
      </c>
      <c r="Q2336" t="s">
        <v>111</v>
      </c>
      <c r="R2336" t="s">
        <v>26</v>
      </c>
      <c r="S2336" t="s">
        <v>45</v>
      </c>
      <c r="T2336" t="s">
        <v>46</v>
      </c>
      <c r="U2336" t="str">
        <f t="shared" si="369"/>
        <v>Los Angeles, California, United States</v>
      </c>
      <c r="V2336" t="s">
        <v>47</v>
      </c>
      <c r="W2336" t="s">
        <v>5409</v>
      </c>
      <c r="X2336" t="s">
        <v>49</v>
      </c>
      <c r="Y2336" t="s">
        <v>123</v>
      </c>
      <c r="Z2336" t="s">
        <v>5410</v>
      </c>
      <c r="AA2336">
        <v>13.36</v>
      </c>
      <c r="AB2336">
        <v>2</v>
      </c>
      <c r="AC2336">
        <v>6.4127999999999998</v>
      </c>
      <c r="AD2336" t="e">
        <v>#N/A</v>
      </c>
      <c r="AE2336" t="s">
        <v>73</v>
      </c>
    </row>
    <row r="2337" spans="1:31" x14ac:dyDescent="0.25">
      <c r="A2337">
        <v>3481</v>
      </c>
      <c r="B2337" t="s">
        <v>5411</v>
      </c>
      <c r="C2337" s="1">
        <v>43807</v>
      </c>
      <c r="D2337">
        <f t="shared" si="361"/>
        <v>8</v>
      </c>
      <c r="E2337" t="str">
        <f t="shared" si="360"/>
        <v>Dec</v>
      </c>
      <c r="F2337">
        <f t="shared" si="362"/>
        <v>2019</v>
      </c>
      <c r="G2337" t="str">
        <f t="shared" si="363"/>
        <v>Sun</v>
      </c>
      <c r="H2337" s="1">
        <v>43813</v>
      </c>
      <c r="I2337">
        <f t="shared" si="364"/>
        <v>14</v>
      </c>
      <c r="J2337" s="1" t="str">
        <f t="shared" si="365"/>
        <v>Dec</v>
      </c>
      <c r="K2337">
        <f t="shared" si="366"/>
        <v>2019</v>
      </c>
      <c r="L2337" s="1" t="str">
        <f t="shared" si="367"/>
        <v>Sat</v>
      </c>
      <c r="M2337">
        <f t="shared" si="368"/>
        <v>6</v>
      </c>
      <c r="N2337" t="s">
        <v>22</v>
      </c>
      <c r="O2337" t="s">
        <v>5412</v>
      </c>
      <c r="P2337" t="s">
        <v>5413</v>
      </c>
      <c r="Q2337" t="s">
        <v>25</v>
      </c>
      <c r="R2337" t="s">
        <v>26</v>
      </c>
      <c r="S2337" t="s">
        <v>361</v>
      </c>
      <c r="T2337" t="s">
        <v>46</v>
      </c>
      <c r="U2337" t="str">
        <f t="shared" si="369"/>
        <v>San Francisco, California, United States</v>
      </c>
      <c r="V2337" t="s">
        <v>47</v>
      </c>
      <c r="W2337" t="s">
        <v>5414</v>
      </c>
      <c r="X2337" t="s">
        <v>31</v>
      </c>
      <c r="Y2337" t="s">
        <v>71</v>
      </c>
      <c r="Z2337" t="s">
        <v>5415</v>
      </c>
      <c r="AA2337">
        <v>1421.664</v>
      </c>
      <c r="AB2337">
        <v>6</v>
      </c>
      <c r="AC2337">
        <v>-195.47880000000001</v>
      </c>
      <c r="AD2337" t="e">
        <v>#N/A</v>
      </c>
      <c r="AE2337" t="s">
        <v>34</v>
      </c>
    </row>
    <row r="2338" spans="1:31" x14ac:dyDescent="0.25">
      <c r="A2338">
        <v>36</v>
      </c>
      <c r="B2338" t="s">
        <v>5416</v>
      </c>
      <c r="C2338" s="1">
        <v>43807</v>
      </c>
      <c r="D2338">
        <f t="shared" si="361"/>
        <v>8</v>
      </c>
      <c r="E2338" t="str">
        <f t="shared" si="360"/>
        <v>Dec</v>
      </c>
      <c r="F2338">
        <f t="shared" si="362"/>
        <v>2019</v>
      </c>
      <c r="G2338" t="str">
        <f t="shared" si="363"/>
        <v>Sun</v>
      </c>
      <c r="H2338" s="1">
        <v>43809</v>
      </c>
      <c r="I2338">
        <f t="shared" si="364"/>
        <v>10</v>
      </c>
      <c r="J2338" s="1" t="str">
        <f t="shared" si="365"/>
        <v>Dec</v>
      </c>
      <c r="K2338">
        <f t="shared" si="366"/>
        <v>2019</v>
      </c>
      <c r="L2338" s="1" t="str">
        <f t="shared" si="367"/>
        <v>Tue</v>
      </c>
      <c r="M2338">
        <f t="shared" si="368"/>
        <v>2</v>
      </c>
      <c r="N2338" t="s">
        <v>41</v>
      </c>
      <c r="O2338" t="s">
        <v>5417</v>
      </c>
      <c r="P2338" t="s">
        <v>5418</v>
      </c>
      <c r="Q2338" t="s">
        <v>25</v>
      </c>
      <c r="R2338" t="s">
        <v>26</v>
      </c>
      <c r="S2338" t="s">
        <v>5419</v>
      </c>
      <c r="T2338" t="s">
        <v>56</v>
      </c>
      <c r="U2338" t="str">
        <f t="shared" si="369"/>
        <v>Richardson, Texas, United States</v>
      </c>
      <c r="V2338" t="s">
        <v>57</v>
      </c>
      <c r="W2338" t="s">
        <v>5420</v>
      </c>
      <c r="X2338" t="s">
        <v>36</v>
      </c>
      <c r="Y2338" t="s">
        <v>37</v>
      </c>
      <c r="Z2338" t="s">
        <v>5421</v>
      </c>
      <c r="AA2338">
        <v>97.543999999999997</v>
      </c>
      <c r="AB2338">
        <v>7</v>
      </c>
      <c r="AC2338">
        <v>123.47369999999999</v>
      </c>
      <c r="AD2338" t="e">
        <v>#N/A</v>
      </c>
      <c r="AE2338" t="s">
        <v>34</v>
      </c>
    </row>
    <row r="2339" spans="1:31" x14ac:dyDescent="0.25">
      <c r="A2339">
        <v>9163</v>
      </c>
      <c r="B2339" t="s">
        <v>5422</v>
      </c>
      <c r="C2339" s="1">
        <v>43807</v>
      </c>
      <c r="D2339">
        <f t="shared" si="361"/>
        <v>8</v>
      </c>
      <c r="E2339" t="str">
        <f t="shared" si="360"/>
        <v>Dec</v>
      </c>
      <c r="F2339">
        <f t="shared" si="362"/>
        <v>2019</v>
      </c>
      <c r="G2339" t="str">
        <f t="shared" si="363"/>
        <v>Sun</v>
      </c>
      <c r="H2339" s="1">
        <v>43811</v>
      </c>
      <c r="I2339">
        <f t="shared" si="364"/>
        <v>12</v>
      </c>
      <c r="J2339" s="1" t="str">
        <f t="shared" si="365"/>
        <v>Dec</v>
      </c>
      <c r="K2339">
        <f t="shared" si="366"/>
        <v>2019</v>
      </c>
      <c r="L2339" s="1" t="str">
        <f t="shared" si="367"/>
        <v>Thu</v>
      </c>
      <c r="M2339">
        <f t="shared" si="368"/>
        <v>4</v>
      </c>
      <c r="N2339" t="s">
        <v>22</v>
      </c>
      <c r="O2339" t="s">
        <v>2129</v>
      </c>
      <c r="P2339" t="s">
        <v>2130</v>
      </c>
      <c r="Q2339" t="s">
        <v>44</v>
      </c>
      <c r="R2339" t="s">
        <v>26</v>
      </c>
      <c r="S2339" t="s">
        <v>5423</v>
      </c>
      <c r="T2339" t="s">
        <v>129</v>
      </c>
      <c r="U2339" t="str">
        <f t="shared" si="369"/>
        <v>Eau Claire, Wisconsin, United States</v>
      </c>
      <c r="V2339" t="s">
        <v>57</v>
      </c>
      <c r="W2339" t="s">
        <v>3022</v>
      </c>
      <c r="X2339" t="s">
        <v>31</v>
      </c>
      <c r="Y2339" t="s">
        <v>262</v>
      </c>
      <c r="Z2339" t="s">
        <v>3023</v>
      </c>
      <c r="AA2339">
        <v>680.01</v>
      </c>
      <c r="AB2339">
        <v>3</v>
      </c>
      <c r="AC2339">
        <v>176.80260000000001</v>
      </c>
      <c r="AD2339" t="e">
        <v>#N/A</v>
      </c>
      <c r="AE2339" t="s">
        <v>73</v>
      </c>
    </row>
    <row r="2340" spans="1:31" x14ac:dyDescent="0.25">
      <c r="A2340">
        <v>9162</v>
      </c>
      <c r="B2340" t="s">
        <v>5422</v>
      </c>
      <c r="C2340" s="1">
        <v>43807</v>
      </c>
      <c r="D2340">
        <f t="shared" si="361"/>
        <v>8</v>
      </c>
      <c r="E2340" t="str">
        <f t="shared" si="360"/>
        <v>Dec</v>
      </c>
      <c r="F2340">
        <f t="shared" si="362"/>
        <v>2019</v>
      </c>
      <c r="G2340" t="str">
        <f t="shared" si="363"/>
        <v>Sun</v>
      </c>
      <c r="H2340" s="1">
        <v>43811</v>
      </c>
      <c r="I2340">
        <f t="shared" si="364"/>
        <v>12</v>
      </c>
      <c r="J2340" s="1" t="str">
        <f t="shared" si="365"/>
        <v>Dec</v>
      </c>
      <c r="K2340">
        <f t="shared" si="366"/>
        <v>2019</v>
      </c>
      <c r="L2340" s="1" t="str">
        <f t="shared" si="367"/>
        <v>Thu</v>
      </c>
      <c r="M2340">
        <f t="shared" si="368"/>
        <v>4</v>
      </c>
      <c r="N2340" t="s">
        <v>22</v>
      </c>
      <c r="O2340" t="s">
        <v>2129</v>
      </c>
      <c r="P2340" t="s">
        <v>2130</v>
      </c>
      <c r="Q2340" t="s">
        <v>44</v>
      </c>
      <c r="R2340" t="s">
        <v>26</v>
      </c>
      <c r="S2340" t="s">
        <v>5423</v>
      </c>
      <c r="T2340" t="s">
        <v>129</v>
      </c>
      <c r="U2340" t="str">
        <f t="shared" si="369"/>
        <v>Eau Claire, Wisconsin, United States</v>
      </c>
      <c r="V2340" t="s">
        <v>57</v>
      </c>
      <c r="W2340" t="s">
        <v>3962</v>
      </c>
      <c r="X2340" t="s">
        <v>31</v>
      </c>
      <c r="Y2340" t="s">
        <v>32</v>
      </c>
      <c r="Z2340" t="s">
        <v>3963</v>
      </c>
      <c r="AA2340">
        <v>405.86</v>
      </c>
      <c r="AB2340">
        <v>7</v>
      </c>
      <c r="AC2340">
        <v>32.468800000000002</v>
      </c>
      <c r="AD2340" t="e">
        <v>#N/A</v>
      </c>
      <c r="AE2340" t="s">
        <v>34</v>
      </c>
    </row>
    <row r="2341" spans="1:31" x14ac:dyDescent="0.25">
      <c r="A2341">
        <v>5591</v>
      </c>
      <c r="B2341" t="s">
        <v>5424</v>
      </c>
      <c r="C2341" s="1">
        <v>43807</v>
      </c>
      <c r="D2341">
        <f t="shared" si="361"/>
        <v>8</v>
      </c>
      <c r="E2341" t="str">
        <f t="shared" si="360"/>
        <v>Dec</v>
      </c>
      <c r="F2341">
        <f t="shared" si="362"/>
        <v>2019</v>
      </c>
      <c r="G2341" t="str">
        <f t="shared" si="363"/>
        <v>Sun</v>
      </c>
      <c r="H2341" s="1">
        <v>43810</v>
      </c>
      <c r="I2341">
        <f t="shared" si="364"/>
        <v>11</v>
      </c>
      <c r="J2341" s="1" t="str">
        <f t="shared" si="365"/>
        <v>Dec</v>
      </c>
      <c r="K2341">
        <f t="shared" si="366"/>
        <v>2019</v>
      </c>
      <c r="L2341" s="1" t="str">
        <f t="shared" si="367"/>
        <v>Wed</v>
      </c>
      <c r="M2341">
        <f t="shared" si="368"/>
        <v>3</v>
      </c>
      <c r="N2341" t="s">
        <v>97</v>
      </c>
      <c r="O2341" t="s">
        <v>4489</v>
      </c>
      <c r="P2341" t="s">
        <v>4490</v>
      </c>
      <c r="Q2341" t="s">
        <v>44</v>
      </c>
      <c r="R2341" t="s">
        <v>26</v>
      </c>
      <c r="S2341" t="s">
        <v>361</v>
      </c>
      <c r="T2341" t="s">
        <v>46</v>
      </c>
      <c r="U2341" t="str">
        <f t="shared" si="369"/>
        <v>San Francisco, California, United States</v>
      </c>
      <c r="V2341" t="s">
        <v>47</v>
      </c>
      <c r="W2341" t="s">
        <v>3333</v>
      </c>
      <c r="X2341" t="s">
        <v>49</v>
      </c>
      <c r="Y2341" t="s">
        <v>50</v>
      </c>
      <c r="Z2341" t="s">
        <v>3334</v>
      </c>
      <c r="AA2341">
        <v>352.38</v>
      </c>
      <c r="AB2341">
        <v>2</v>
      </c>
      <c r="AC2341">
        <v>81.047399999999996</v>
      </c>
      <c r="AD2341" t="e">
        <v>#N/A</v>
      </c>
      <c r="AE2341" t="s">
        <v>34</v>
      </c>
    </row>
    <row r="2342" spans="1:31" x14ac:dyDescent="0.25">
      <c r="A2342">
        <v>5747</v>
      </c>
      <c r="B2342" t="s">
        <v>5425</v>
      </c>
      <c r="C2342" s="1">
        <v>43807</v>
      </c>
      <c r="D2342">
        <f t="shared" si="361"/>
        <v>8</v>
      </c>
      <c r="E2342" t="str">
        <f t="shared" si="360"/>
        <v>Dec</v>
      </c>
      <c r="F2342">
        <f t="shared" si="362"/>
        <v>2019</v>
      </c>
      <c r="G2342" t="str">
        <f t="shared" si="363"/>
        <v>Sun</v>
      </c>
      <c r="H2342" s="1">
        <v>43811</v>
      </c>
      <c r="I2342">
        <f t="shared" si="364"/>
        <v>12</v>
      </c>
      <c r="J2342" s="1" t="str">
        <f t="shared" si="365"/>
        <v>Dec</v>
      </c>
      <c r="K2342">
        <f t="shared" si="366"/>
        <v>2019</v>
      </c>
      <c r="L2342" s="1" t="str">
        <f t="shared" si="367"/>
        <v>Thu</v>
      </c>
      <c r="M2342">
        <f t="shared" si="368"/>
        <v>4</v>
      </c>
      <c r="N2342" t="s">
        <v>22</v>
      </c>
      <c r="O2342" t="s">
        <v>2732</v>
      </c>
      <c r="P2342" t="s">
        <v>2733</v>
      </c>
      <c r="Q2342" t="s">
        <v>44</v>
      </c>
      <c r="R2342" t="s">
        <v>26</v>
      </c>
      <c r="S2342" t="s">
        <v>3554</v>
      </c>
      <c r="T2342" t="s">
        <v>81</v>
      </c>
      <c r="U2342" t="str">
        <f t="shared" si="369"/>
        <v>Greenville, North Carolina, United States</v>
      </c>
      <c r="V2342" t="s">
        <v>82</v>
      </c>
      <c r="W2342" t="s">
        <v>3807</v>
      </c>
      <c r="X2342" t="s">
        <v>36</v>
      </c>
      <c r="Y2342" t="s">
        <v>37</v>
      </c>
      <c r="Z2342" t="s">
        <v>3808</v>
      </c>
      <c r="AA2342">
        <v>249.584</v>
      </c>
      <c r="AB2342">
        <v>2</v>
      </c>
      <c r="AC2342">
        <v>31.198</v>
      </c>
      <c r="AD2342" t="e">
        <v>#N/A</v>
      </c>
      <c r="AE2342" t="s">
        <v>73</v>
      </c>
    </row>
    <row r="2343" spans="1:31" x14ac:dyDescent="0.25">
      <c r="A2343">
        <v>37</v>
      </c>
      <c r="B2343" t="s">
        <v>5416</v>
      </c>
      <c r="C2343" s="1">
        <v>43807</v>
      </c>
      <c r="D2343">
        <f t="shared" si="361"/>
        <v>8</v>
      </c>
      <c r="E2343" t="str">
        <f t="shared" si="360"/>
        <v>Dec</v>
      </c>
      <c r="F2343">
        <f t="shared" si="362"/>
        <v>2019</v>
      </c>
      <c r="G2343" t="str">
        <f t="shared" si="363"/>
        <v>Sun</v>
      </c>
      <c r="H2343" s="1">
        <v>43809</v>
      </c>
      <c r="I2343">
        <f t="shared" si="364"/>
        <v>10</v>
      </c>
      <c r="J2343" s="1" t="str">
        <f t="shared" si="365"/>
        <v>Dec</v>
      </c>
      <c r="K2343">
        <f t="shared" si="366"/>
        <v>2019</v>
      </c>
      <c r="L2343" s="1" t="str">
        <f t="shared" si="367"/>
        <v>Tue</v>
      </c>
      <c r="M2343">
        <f t="shared" si="368"/>
        <v>2</v>
      </c>
      <c r="N2343" t="s">
        <v>41</v>
      </c>
      <c r="O2343" t="s">
        <v>5417</v>
      </c>
      <c r="P2343" t="s">
        <v>5418</v>
      </c>
      <c r="Q2343" t="s">
        <v>25</v>
      </c>
      <c r="R2343" t="s">
        <v>26</v>
      </c>
      <c r="S2343" t="s">
        <v>5419</v>
      </c>
      <c r="T2343" t="s">
        <v>56</v>
      </c>
      <c r="U2343" t="str">
        <f t="shared" si="369"/>
        <v>Richardson, Texas, United States</v>
      </c>
      <c r="V2343" t="s">
        <v>57</v>
      </c>
      <c r="W2343" t="s">
        <v>4067</v>
      </c>
      <c r="X2343" t="s">
        <v>31</v>
      </c>
      <c r="Y2343" t="s">
        <v>120</v>
      </c>
      <c r="Z2343" t="s">
        <v>4068</v>
      </c>
      <c r="AA2343">
        <v>190.92</v>
      </c>
      <c r="AB2343">
        <v>5</v>
      </c>
      <c r="AC2343">
        <v>-147.96299999999999</v>
      </c>
      <c r="AD2343" t="e">
        <v>#N/A</v>
      </c>
      <c r="AE2343" t="s">
        <v>73</v>
      </c>
    </row>
    <row r="2344" spans="1:31" x14ac:dyDescent="0.25">
      <c r="A2344">
        <v>1299</v>
      </c>
      <c r="B2344" t="s">
        <v>5426</v>
      </c>
      <c r="C2344" s="1">
        <v>43807</v>
      </c>
      <c r="D2344">
        <f t="shared" si="361"/>
        <v>8</v>
      </c>
      <c r="E2344" t="str">
        <f t="shared" si="360"/>
        <v>Dec</v>
      </c>
      <c r="F2344">
        <f t="shared" si="362"/>
        <v>2019</v>
      </c>
      <c r="G2344" t="str">
        <f t="shared" si="363"/>
        <v>Sun</v>
      </c>
      <c r="H2344" s="1">
        <v>43811</v>
      </c>
      <c r="I2344">
        <f t="shared" si="364"/>
        <v>12</v>
      </c>
      <c r="J2344" s="1" t="str">
        <f t="shared" si="365"/>
        <v>Dec</v>
      </c>
      <c r="K2344">
        <f t="shared" si="366"/>
        <v>2019</v>
      </c>
      <c r="L2344" s="1" t="str">
        <f t="shared" si="367"/>
        <v>Thu</v>
      </c>
      <c r="M2344">
        <f t="shared" si="368"/>
        <v>4</v>
      </c>
      <c r="N2344" t="s">
        <v>97</v>
      </c>
      <c r="O2344" t="s">
        <v>1489</v>
      </c>
      <c r="P2344" t="s">
        <v>1490</v>
      </c>
      <c r="Q2344" t="s">
        <v>25</v>
      </c>
      <c r="R2344" t="s">
        <v>26</v>
      </c>
      <c r="S2344" t="s">
        <v>3939</v>
      </c>
      <c r="T2344" t="s">
        <v>936</v>
      </c>
      <c r="U2344" t="str">
        <f t="shared" si="369"/>
        <v>Saint Paul, Minnesota, United States</v>
      </c>
      <c r="V2344" t="s">
        <v>57</v>
      </c>
      <c r="W2344" t="s">
        <v>2187</v>
      </c>
      <c r="X2344" t="s">
        <v>36</v>
      </c>
      <c r="Y2344" t="s">
        <v>37</v>
      </c>
      <c r="Z2344" t="s">
        <v>2188</v>
      </c>
      <c r="AA2344">
        <v>114.95</v>
      </c>
      <c r="AB2344">
        <v>5</v>
      </c>
      <c r="AC2344">
        <v>2.2989999999999999</v>
      </c>
      <c r="AD2344" t="e">
        <v>#N/A</v>
      </c>
      <c r="AE2344" t="s">
        <v>34</v>
      </c>
    </row>
    <row r="2345" spans="1:31" x14ac:dyDescent="0.25">
      <c r="A2345">
        <v>5748</v>
      </c>
      <c r="B2345" t="s">
        <v>5425</v>
      </c>
      <c r="C2345" s="1">
        <v>43807</v>
      </c>
      <c r="D2345">
        <f t="shared" si="361"/>
        <v>8</v>
      </c>
      <c r="E2345" t="str">
        <f t="shared" si="360"/>
        <v>Dec</v>
      </c>
      <c r="F2345">
        <f t="shared" si="362"/>
        <v>2019</v>
      </c>
      <c r="G2345" t="str">
        <f t="shared" si="363"/>
        <v>Sun</v>
      </c>
      <c r="H2345" s="1">
        <v>43811</v>
      </c>
      <c r="I2345">
        <f t="shared" si="364"/>
        <v>12</v>
      </c>
      <c r="J2345" s="1" t="str">
        <f t="shared" si="365"/>
        <v>Dec</v>
      </c>
      <c r="K2345">
        <f t="shared" si="366"/>
        <v>2019</v>
      </c>
      <c r="L2345" s="1" t="str">
        <f t="shared" si="367"/>
        <v>Thu</v>
      </c>
      <c r="M2345">
        <f t="shared" si="368"/>
        <v>4</v>
      </c>
      <c r="N2345" t="s">
        <v>22</v>
      </c>
      <c r="O2345" t="s">
        <v>2732</v>
      </c>
      <c r="P2345" t="s">
        <v>2733</v>
      </c>
      <c r="Q2345" t="s">
        <v>44</v>
      </c>
      <c r="R2345" t="s">
        <v>26</v>
      </c>
      <c r="S2345" t="s">
        <v>3554</v>
      </c>
      <c r="T2345" t="s">
        <v>81</v>
      </c>
      <c r="U2345" t="str">
        <f t="shared" si="369"/>
        <v>Greenville, North Carolina, United States</v>
      </c>
      <c r="V2345" t="s">
        <v>82</v>
      </c>
      <c r="W2345" t="s">
        <v>4543</v>
      </c>
      <c r="X2345" t="s">
        <v>36</v>
      </c>
      <c r="Y2345" t="s">
        <v>59</v>
      </c>
      <c r="Z2345" t="s">
        <v>4544</v>
      </c>
      <c r="AA2345">
        <v>68.111999999999995</v>
      </c>
      <c r="AB2345">
        <v>3</v>
      </c>
      <c r="AC2345">
        <v>17.8794</v>
      </c>
      <c r="AD2345" t="e">
        <v>#N/A</v>
      </c>
      <c r="AE2345" t="s">
        <v>34</v>
      </c>
    </row>
    <row r="2346" spans="1:31" x14ac:dyDescent="0.25">
      <c r="A2346">
        <v>3480</v>
      </c>
      <c r="B2346" t="s">
        <v>5411</v>
      </c>
      <c r="C2346" s="1">
        <v>43807</v>
      </c>
      <c r="D2346">
        <f t="shared" si="361"/>
        <v>8</v>
      </c>
      <c r="E2346" t="str">
        <f t="shared" si="360"/>
        <v>Dec</v>
      </c>
      <c r="F2346">
        <f t="shared" si="362"/>
        <v>2019</v>
      </c>
      <c r="G2346" t="str">
        <f t="shared" si="363"/>
        <v>Sun</v>
      </c>
      <c r="H2346" s="1">
        <v>43813</v>
      </c>
      <c r="I2346">
        <f t="shared" si="364"/>
        <v>14</v>
      </c>
      <c r="J2346" s="1" t="str">
        <f t="shared" si="365"/>
        <v>Dec</v>
      </c>
      <c r="K2346">
        <f t="shared" si="366"/>
        <v>2019</v>
      </c>
      <c r="L2346" s="1" t="str">
        <f t="shared" si="367"/>
        <v>Sat</v>
      </c>
      <c r="M2346">
        <f t="shared" si="368"/>
        <v>6</v>
      </c>
      <c r="N2346" t="s">
        <v>22</v>
      </c>
      <c r="O2346" t="s">
        <v>5412</v>
      </c>
      <c r="P2346" t="s">
        <v>5413</v>
      </c>
      <c r="Q2346" t="s">
        <v>25</v>
      </c>
      <c r="R2346" t="s">
        <v>26</v>
      </c>
      <c r="S2346" t="s">
        <v>361</v>
      </c>
      <c r="T2346" t="s">
        <v>46</v>
      </c>
      <c r="U2346" t="str">
        <f t="shared" si="369"/>
        <v>San Francisco, California, United States</v>
      </c>
      <c r="V2346" t="s">
        <v>47</v>
      </c>
      <c r="W2346" t="s">
        <v>5427</v>
      </c>
      <c r="X2346" t="s">
        <v>49</v>
      </c>
      <c r="Y2346" t="s">
        <v>123</v>
      </c>
      <c r="Z2346" t="s">
        <v>5428</v>
      </c>
      <c r="AA2346">
        <v>45.36</v>
      </c>
      <c r="AB2346">
        <v>7</v>
      </c>
      <c r="AC2346">
        <v>21.7728</v>
      </c>
      <c r="AD2346" t="e">
        <v>#N/A</v>
      </c>
      <c r="AE2346" t="s">
        <v>34</v>
      </c>
    </row>
    <row r="2347" spans="1:31" x14ac:dyDescent="0.25">
      <c r="A2347">
        <v>5590</v>
      </c>
      <c r="B2347" t="s">
        <v>5424</v>
      </c>
      <c r="C2347" s="1">
        <v>43807</v>
      </c>
      <c r="D2347">
        <f t="shared" si="361"/>
        <v>8</v>
      </c>
      <c r="E2347" t="str">
        <f t="shared" si="360"/>
        <v>Dec</v>
      </c>
      <c r="F2347">
        <f t="shared" si="362"/>
        <v>2019</v>
      </c>
      <c r="G2347" t="str">
        <f t="shared" si="363"/>
        <v>Sun</v>
      </c>
      <c r="H2347" s="1">
        <v>43810</v>
      </c>
      <c r="I2347">
        <f t="shared" si="364"/>
        <v>11</v>
      </c>
      <c r="J2347" s="1" t="str">
        <f t="shared" si="365"/>
        <v>Dec</v>
      </c>
      <c r="K2347">
        <f t="shared" si="366"/>
        <v>2019</v>
      </c>
      <c r="L2347" s="1" t="str">
        <f t="shared" si="367"/>
        <v>Wed</v>
      </c>
      <c r="M2347">
        <f t="shared" si="368"/>
        <v>3</v>
      </c>
      <c r="N2347" t="s">
        <v>97</v>
      </c>
      <c r="O2347" t="s">
        <v>4489</v>
      </c>
      <c r="P2347" t="s">
        <v>4490</v>
      </c>
      <c r="Q2347" t="s">
        <v>44</v>
      </c>
      <c r="R2347" t="s">
        <v>26</v>
      </c>
      <c r="S2347" t="s">
        <v>361</v>
      </c>
      <c r="T2347" t="s">
        <v>46</v>
      </c>
      <c r="U2347" t="str">
        <f t="shared" si="369"/>
        <v>San Francisco, California, United States</v>
      </c>
      <c r="V2347" t="s">
        <v>47</v>
      </c>
      <c r="W2347" t="s">
        <v>5429</v>
      </c>
      <c r="X2347" t="s">
        <v>49</v>
      </c>
      <c r="Y2347" t="s">
        <v>50</v>
      </c>
      <c r="Z2347" t="s">
        <v>5430</v>
      </c>
      <c r="AA2347">
        <v>34.049999999999997</v>
      </c>
      <c r="AB2347">
        <v>3</v>
      </c>
      <c r="AC2347">
        <v>9.5340000000000007</v>
      </c>
      <c r="AD2347" t="e">
        <v>#N/A</v>
      </c>
      <c r="AE2347" t="s">
        <v>34</v>
      </c>
    </row>
    <row r="2348" spans="1:31" x14ac:dyDescent="0.25">
      <c r="A2348">
        <v>5749</v>
      </c>
      <c r="B2348" t="s">
        <v>5425</v>
      </c>
      <c r="C2348" s="1">
        <v>43807</v>
      </c>
      <c r="D2348">
        <f t="shared" si="361"/>
        <v>8</v>
      </c>
      <c r="E2348" t="str">
        <f t="shared" si="360"/>
        <v>Dec</v>
      </c>
      <c r="F2348">
        <f t="shared" si="362"/>
        <v>2019</v>
      </c>
      <c r="G2348" t="str">
        <f t="shared" si="363"/>
        <v>Sun</v>
      </c>
      <c r="H2348" s="1">
        <v>43811</v>
      </c>
      <c r="I2348">
        <f t="shared" si="364"/>
        <v>12</v>
      </c>
      <c r="J2348" s="1" t="str">
        <f t="shared" si="365"/>
        <v>Dec</v>
      </c>
      <c r="K2348">
        <f t="shared" si="366"/>
        <v>2019</v>
      </c>
      <c r="L2348" s="1" t="str">
        <f t="shared" si="367"/>
        <v>Thu</v>
      </c>
      <c r="M2348">
        <f t="shared" si="368"/>
        <v>4</v>
      </c>
      <c r="N2348" t="s">
        <v>22</v>
      </c>
      <c r="O2348" t="s">
        <v>2732</v>
      </c>
      <c r="P2348" t="s">
        <v>2733</v>
      </c>
      <c r="Q2348" t="s">
        <v>44</v>
      </c>
      <c r="R2348" t="s">
        <v>26</v>
      </c>
      <c r="S2348" t="s">
        <v>3554</v>
      </c>
      <c r="T2348" t="s">
        <v>81</v>
      </c>
      <c r="U2348" t="str">
        <f t="shared" si="369"/>
        <v>Greenville, North Carolina, United States</v>
      </c>
      <c r="V2348" t="s">
        <v>82</v>
      </c>
      <c r="W2348" t="s">
        <v>2758</v>
      </c>
      <c r="X2348" t="s">
        <v>36</v>
      </c>
      <c r="Y2348" t="s">
        <v>59</v>
      </c>
      <c r="Z2348" t="s">
        <v>2759</v>
      </c>
      <c r="AA2348">
        <v>16.559999999999999</v>
      </c>
      <c r="AB2348">
        <v>3</v>
      </c>
      <c r="AC2348">
        <v>-2.484</v>
      </c>
      <c r="AD2348" t="e">
        <v>#N/A</v>
      </c>
      <c r="AE2348" t="s">
        <v>34</v>
      </c>
    </row>
    <row r="2349" spans="1:31" x14ac:dyDescent="0.25">
      <c r="A2349">
        <v>3104</v>
      </c>
      <c r="B2349" t="s">
        <v>5431</v>
      </c>
      <c r="C2349" s="1">
        <v>43807</v>
      </c>
      <c r="D2349">
        <f t="shared" si="361"/>
        <v>8</v>
      </c>
      <c r="E2349" t="str">
        <f t="shared" si="360"/>
        <v>Dec</v>
      </c>
      <c r="F2349">
        <f t="shared" si="362"/>
        <v>2019</v>
      </c>
      <c r="G2349" t="str">
        <f t="shared" si="363"/>
        <v>Sun</v>
      </c>
      <c r="H2349" s="1">
        <v>43811</v>
      </c>
      <c r="I2349">
        <f t="shared" si="364"/>
        <v>12</v>
      </c>
      <c r="J2349" s="1" t="str">
        <f t="shared" si="365"/>
        <v>Dec</v>
      </c>
      <c r="K2349">
        <f t="shared" si="366"/>
        <v>2019</v>
      </c>
      <c r="L2349" s="1" t="str">
        <f t="shared" si="367"/>
        <v>Thu</v>
      </c>
      <c r="M2349">
        <f t="shared" si="368"/>
        <v>4</v>
      </c>
      <c r="N2349" t="s">
        <v>22</v>
      </c>
      <c r="O2349" t="s">
        <v>944</v>
      </c>
      <c r="P2349" t="s">
        <v>945</v>
      </c>
      <c r="Q2349" t="s">
        <v>111</v>
      </c>
      <c r="R2349" t="s">
        <v>26</v>
      </c>
      <c r="S2349" t="s">
        <v>187</v>
      </c>
      <c r="T2349" t="s">
        <v>156</v>
      </c>
      <c r="U2349" t="str">
        <f t="shared" si="369"/>
        <v>Columbus, Ohio, United States</v>
      </c>
      <c r="V2349" t="s">
        <v>29</v>
      </c>
      <c r="W2349" t="s">
        <v>5432</v>
      </c>
      <c r="X2349" t="s">
        <v>49</v>
      </c>
      <c r="Y2349" t="s">
        <v>75</v>
      </c>
      <c r="Z2349" t="s">
        <v>5433</v>
      </c>
      <c r="AA2349">
        <v>12.957000000000001</v>
      </c>
      <c r="AB2349">
        <v>7</v>
      </c>
      <c r="AC2349">
        <v>-9.5017999999999994</v>
      </c>
      <c r="AD2349" t="e">
        <v>#N/A</v>
      </c>
      <c r="AE2349" t="s">
        <v>34</v>
      </c>
    </row>
    <row r="2350" spans="1:31" x14ac:dyDescent="0.25">
      <c r="A2350">
        <v>8441</v>
      </c>
      <c r="B2350" t="s">
        <v>5434</v>
      </c>
      <c r="C2350" s="1">
        <v>43807</v>
      </c>
      <c r="D2350">
        <f t="shared" si="361"/>
        <v>8</v>
      </c>
      <c r="E2350" t="str">
        <f t="shared" si="360"/>
        <v>Dec</v>
      </c>
      <c r="F2350">
        <f t="shared" si="362"/>
        <v>2019</v>
      </c>
      <c r="G2350" t="str">
        <f t="shared" si="363"/>
        <v>Sun</v>
      </c>
      <c r="H2350" s="1">
        <v>43811</v>
      </c>
      <c r="I2350">
        <f t="shared" si="364"/>
        <v>12</v>
      </c>
      <c r="J2350" s="1" t="str">
        <f t="shared" si="365"/>
        <v>Dec</v>
      </c>
      <c r="K2350">
        <f t="shared" si="366"/>
        <v>2019</v>
      </c>
      <c r="L2350" s="1" t="str">
        <f t="shared" si="367"/>
        <v>Thu</v>
      </c>
      <c r="M2350">
        <f t="shared" si="368"/>
        <v>4</v>
      </c>
      <c r="N2350" t="s">
        <v>97</v>
      </c>
      <c r="O2350" t="s">
        <v>827</v>
      </c>
      <c r="P2350" t="s">
        <v>828</v>
      </c>
      <c r="Q2350" t="s">
        <v>111</v>
      </c>
      <c r="R2350" t="s">
        <v>26</v>
      </c>
      <c r="S2350" t="s">
        <v>187</v>
      </c>
      <c r="T2350" t="s">
        <v>156</v>
      </c>
      <c r="U2350" t="str">
        <f t="shared" si="369"/>
        <v>Columbus, Ohio, United States</v>
      </c>
      <c r="V2350" t="s">
        <v>29</v>
      </c>
      <c r="W2350" t="s">
        <v>3683</v>
      </c>
      <c r="X2350" t="s">
        <v>49</v>
      </c>
      <c r="Y2350" t="s">
        <v>123</v>
      </c>
      <c r="Z2350" t="s">
        <v>3684</v>
      </c>
      <c r="AA2350">
        <v>10.584</v>
      </c>
      <c r="AB2350">
        <v>3</v>
      </c>
      <c r="AC2350">
        <v>3.4398</v>
      </c>
      <c r="AD2350" t="e">
        <v>#N/A</v>
      </c>
      <c r="AE2350" t="s">
        <v>34</v>
      </c>
    </row>
    <row r="2351" spans="1:31" x14ac:dyDescent="0.25">
      <c r="A2351">
        <v>3479</v>
      </c>
      <c r="B2351" t="s">
        <v>5411</v>
      </c>
      <c r="C2351" s="1">
        <v>43807</v>
      </c>
      <c r="D2351">
        <f t="shared" si="361"/>
        <v>8</v>
      </c>
      <c r="E2351" t="str">
        <f t="shared" si="360"/>
        <v>Dec</v>
      </c>
      <c r="F2351">
        <f t="shared" si="362"/>
        <v>2019</v>
      </c>
      <c r="G2351" t="str">
        <f t="shared" si="363"/>
        <v>Sun</v>
      </c>
      <c r="H2351" s="1">
        <v>43813</v>
      </c>
      <c r="I2351">
        <f t="shared" si="364"/>
        <v>14</v>
      </c>
      <c r="J2351" s="1" t="str">
        <f t="shared" si="365"/>
        <v>Dec</v>
      </c>
      <c r="K2351">
        <f t="shared" si="366"/>
        <v>2019</v>
      </c>
      <c r="L2351" s="1" t="str">
        <f t="shared" si="367"/>
        <v>Sat</v>
      </c>
      <c r="M2351">
        <f t="shared" si="368"/>
        <v>6</v>
      </c>
      <c r="N2351" t="s">
        <v>22</v>
      </c>
      <c r="O2351" t="s">
        <v>5412</v>
      </c>
      <c r="P2351" t="s">
        <v>5413</v>
      </c>
      <c r="Q2351" t="s">
        <v>25</v>
      </c>
      <c r="R2351" t="s">
        <v>26</v>
      </c>
      <c r="S2351" t="s">
        <v>361</v>
      </c>
      <c r="T2351" t="s">
        <v>46</v>
      </c>
      <c r="U2351" t="str">
        <f t="shared" si="369"/>
        <v>San Francisco, California, United States</v>
      </c>
      <c r="V2351" t="s">
        <v>47</v>
      </c>
      <c r="W2351" t="s">
        <v>1574</v>
      </c>
      <c r="X2351" t="s">
        <v>49</v>
      </c>
      <c r="Y2351" t="s">
        <v>92</v>
      </c>
      <c r="Z2351" t="s">
        <v>1575</v>
      </c>
      <c r="AA2351">
        <v>8.56</v>
      </c>
      <c r="AB2351">
        <v>2</v>
      </c>
      <c r="AC2351">
        <v>2.4824000000000002</v>
      </c>
      <c r="AD2351" t="e">
        <v>#N/A</v>
      </c>
      <c r="AE2351" t="s">
        <v>73</v>
      </c>
    </row>
    <row r="2352" spans="1:31" x14ac:dyDescent="0.25">
      <c r="A2352">
        <v>8555</v>
      </c>
      <c r="B2352" t="s">
        <v>5435</v>
      </c>
      <c r="C2352" s="1">
        <v>43808</v>
      </c>
      <c r="D2352">
        <f t="shared" si="361"/>
        <v>9</v>
      </c>
      <c r="E2352" t="str">
        <f t="shared" si="360"/>
        <v>Dec</v>
      </c>
      <c r="F2352">
        <f t="shared" si="362"/>
        <v>2019</v>
      </c>
      <c r="G2352" t="str">
        <f t="shared" si="363"/>
        <v>Mon</v>
      </c>
      <c r="H2352" s="1">
        <v>43810</v>
      </c>
      <c r="I2352">
        <f t="shared" si="364"/>
        <v>11</v>
      </c>
      <c r="J2352" s="1" t="str">
        <f t="shared" si="365"/>
        <v>Dec</v>
      </c>
      <c r="K2352">
        <f t="shared" si="366"/>
        <v>2019</v>
      </c>
      <c r="L2352" s="1" t="str">
        <f t="shared" si="367"/>
        <v>Wed</v>
      </c>
      <c r="M2352">
        <f t="shared" si="368"/>
        <v>2</v>
      </c>
      <c r="N2352" t="s">
        <v>41</v>
      </c>
      <c r="O2352" t="s">
        <v>5436</v>
      </c>
      <c r="P2352" t="s">
        <v>5437</v>
      </c>
      <c r="Q2352" t="s">
        <v>44</v>
      </c>
      <c r="R2352" t="s">
        <v>26</v>
      </c>
      <c r="S2352" t="s">
        <v>177</v>
      </c>
      <c r="T2352" t="s">
        <v>428</v>
      </c>
      <c r="U2352" t="str">
        <f t="shared" si="369"/>
        <v>Springfield, Virginia, United States</v>
      </c>
      <c r="V2352" t="s">
        <v>82</v>
      </c>
      <c r="W2352" t="s">
        <v>3558</v>
      </c>
      <c r="X2352" t="s">
        <v>31</v>
      </c>
      <c r="Y2352" t="s">
        <v>71</v>
      </c>
      <c r="Z2352" t="s">
        <v>3559</v>
      </c>
      <c r="AA2352">
        <v>1056.8599999999999</v>
      </c>
      <c r="AB2352">
        <v>7</v>
      </c>
      <c r="AC2352">
        <v>158.529</v>
      </c>
      <c r="AD2352" t="e">
        <v>#N/A</v>
      </c>
      <c r="AE2352" t="s">
        <v>34</v>
      </c>
    </row>
    <row r="2353" spans="1:31" x14ac:dyDescent="0.25">
      <c r="A2353">
        <v>6711</v>
      </c>
      <c r="B2353" t="s">
        <v>5438</v>
      </c>
      <c r="C2353" s="1">
        <v>43808</v>
      </c>
      <c r="D2353">
        <f t="shared" si="361"/>
        <v>9</v>
      </c>
      <c r="E2353" t="str">
        <f t="shared" si="360"/>
        <v>Dec</v>
      </c>
      <c r="F2353">
        <f t="shared" si="362"/>
        <v>2019</v>
      </c>
      <c r="G2353" t="str">
        <f t="shared" si="363"/>
        <v>Mon</v>
      </c>
      <c r="H2353" s="1">
        <v>43811</v>
      </c>
      <c r="I2353">
        <f t="shared" si="364"/>
        <v>12</v>
      </c>
      <c r="J2353" s="1" t="str">
        <f t="shared" si="365"/>
        <v>Dec</v>
      </c>
      <c r="K2353">
        <f t="shared" si="366"/>
        <v>2019</v>
      </c>
      <c r="L2353" s="1" t="str">
        <f t="shared" si="367"/>
        <v>Thu</v>
      </c>
      <c r="M2353">
        <f t="shared" si="368"/>
        <v>3</v>
      </c>
      <c r="N2353" t="s">
        <v>41</v>
      </c>
      <c r="O2353" t="s">
        <v>881</v>
      </c>
      <c r="P2353" t="s">
        <v>882</v>
      </c>
      <c r="Q2353" t="s">
        <v>25</v>
      </c>
      <c r="R2353" t="s">
        <v>26</v>
      </c>
      <c r="S2353" t="s">
        <v>3987</v>
      </c>
      <c r="T2353" t="s">
        <v>46</v>
      </c>
      <c r="U2353" t="str">
        <f t="shared" si="369"/>
        <v>Stockton, California, United States</v>
      </c>
      <c r="V2353" t="s">
        <v>47</v>
      </c>
      <c r="W2353" t="s">
        <v>5113</v>
      </c>
      <c r="X2353" t="s">
        <v>49</v>
      </c>
      <c r="Y2353" t="s">
        <v>75</v>
      </c>
      <c r="Z2353" t="s">
        <v>5114</v>
      </c>
      <c r="AA2353">
        <v>273.92</v>
      </c>
      <c r="AB2353">
        <v>8</v>
      </c>
      <c r="AC2353">
        <v>99.296000000000006</v>
      </c>
      <c r="AD2353" t="e">
        <v>#N/A</v>
      </c>
      <c r="AE2353" t="s">
        <v>73</v>
      </c>
    </row>
    <row r="2354" spans="1:31" x14ac:dyDescent="0.25">
      <c r="A2354">
        <v>1313</v>
      </c>
      <c r="B2354" t="s">
        <v>5439</v>
      </c>
      <c r="C2354" s="1">
        <v>43808</v>
      </c>
      <c r="D2354">
        <f t="shared" si="361"/>
        <v>9</v>
      </c>
      <c r="E2354" t="str">
        <f t="shared" si="360"/>
        <v>Dec</v>
      </c>
      <c r="F2354">
        <f t="shared" si="362"/>
        <v>2019</v>
      </c>
      <c r="G2354" t="str">
        <f t="shared" si="363"/>
        <v>Mon</v>
      </c>
      <c r="H2354" s="1">
        <v>43812</v>
      </c>
      <c r="I2354">
        <f t="shared" si="364"/>
        <v>13</v>
      </c>
      <c r="J2354" s="1" t="str">
        <f t="shared" si="365"/>
        <v>Dec</v>
      </c>
      <c r="K2354">
        <f t="shared" si="366"/>
        <v>2019</v>
      </c>
      <c r="L2354" s="1" t="str">
        <f t="shared" si="367"/>
        <v>Fri</v>
      </c>
      <c r="M2354">
        <f t="shared" si="368"/>
        <v>4</v>
      </c>
      <c r="N2354" t="s">
        <v>22</v>
      </c>
      <c r="O2354" t="s">
        <v>582</v>
      </c>
      <c r="P2354" t="s">
        <v>583</v>
      </c>
      <c r="Q2354" t="s">
        <v>44</v>
      </c>
      <c r="R2354" t="s">
        <v>26</v>
      </c>
      <c r="S2354" t="s">
        <v>4238</v>
      </c>
      <c r="T2354" t="s">
        <v>896</v>
      </c>
      <c r="U2354" t="str">
        <f t="shared" si="369"/>
        <v>Lawrence, Massachusetts, United States</v>
      </c>
      <c r="V2354" t="s">
        <v>29</v>
      </c>
      <c r="W2354" t="s">
        <v>2922</v>
      </c>
      <c r="X2354" t="s">
        <v>49</v>
      </c>
      <c r="Y2354" t="s">
        <v>296</v>
      </c>
      <c r="Z2354" t="s">
        <v>2923</v>
      </c>
      <c r="AA2354">
        <v>122.12</v>
      </c>
      <c r="AB2354">
        <v>4</v>
      </c>
      <c r="AC2354">
        <v>56.175199999999997</v>
      </c>
      <c r="AD2354" t="e">
        <v>#N/A</v>
      </c>
      <c r="AE2354" t="s">
        <v>73</v>
      </c>
    </row>
    <row r="2355" spans="1:31" x14ac:dyDescent="0.25">
      <c r="A2355">
        <v>3258</v>
      </c>
      <c r="B2355" t="s">
        <v>5440</v>
      </c>
      <c r="C2355" s="1">
        <v>43808</v>
      </c>
      <c r="D2355">
        <f t="shared" si="361"/>
        <v>9</v>
      </c>
      <c r="E2355" t="str">
        <f t="shared" si="360"/>
        <v>Dec</v>
      </c>
      <c r="F2355">
        <f t="shared" si="362"/>
        <v>2019</v>
      </c>
      <c r="G2355" t="str">
        <f t="shared" si="363"/>
        <v>Mon</v>
      </c>
      <c r="H2355" s="1">
        <v>43813</v>
      </c>
      <c r="I2355">
        <f t="shared" si="364"/>
        <v>14</v>
      </c>
      <c r="J2355" s="1" t="str">
        <f t="shared" si="365"/>
        <v>Dec</v>
      </c>
      <c r="K2355">
        <f t="shared" si="366"/>
        <v>2019</v>
      </c>
      <c r="L2355" s="1" t="str">
        <f t="shared" si="367"/>
        <v>Sat</v>
      </c>
      <c r="M2355">
        <f t="shared" si="368"/>
        <v>5</v>
      </c>
      <c r="N2355" t="s">
        <v>97</v>
      </c>
      <c r="O2355" t="s">
        <v>1207</v>
      </c>
      <c r="P2355" t="s">
        <v>1208</v>
      </c>
      <c r="Q2355" t="s">
        <v>25</v>
      </c>
      <c r="R2355" t="s">
        <v>26</v>
      </c>
      <c r="S2355" t="s">
        <v>128</v>
      </c>
      <c r="T2355" t="s">
        <v>517</v>
      </c>
      <c r="U2355" t="str">
        <f t="shared" si="369"/>
        <v>Franklin, Tennessee, United States</v>
      </c>
      <c r="V2355" t="s">
        <v>82</v>
      </c>
      <c r="W2355" t="s">
        <v>1920</v>
      </c>
      <c r="X2355" t="s">
        <v>31</v>
      </c>
      <c r="Y2355" t="s">
        <v>71</v>
      </c>
      <c r="Z2355" t="s">
        <v>1921</v>
      </c>
      <c r="AA2355">
        <v>79.974000000000004</v>
      </c>
      <c r="AB2355">
        <v>3</v>
      </c>
      <c r="AC2355">
        <v>-29.323799999999999</v>
      </c>
      <c r="AD2355" t="e">
        <v>#N/A</v>
      </c>
      <c r="AE2355" t="s">
        <v>73</v>
      </c>
    </row>
    <row r="2356" spans="1:31" x14ac:dyDescent="0.25">
      <c r="A2356">
        <v>3741</v>
      </c>
      <c r="B2356" t="s">
        <v>5441</v>
      </c>
      <c r="C2356" s="1">
        <v>43808</v>
      </c>
      <c r="D2356">
        <f t="shared" si="361"/>
        <v>9</v>
      </c>
      <c r="E2356" t="str">
        <f t="shared" si="360"/>
        <v>Dec</v>
      </c>
      <c r="F2356">
        <f t="shared" si="362"/>
        <v>2019</v>
      </c>
      <c r="G2356" t="str">
        <f t="shared" si="363"/>
        <v>Mon</v>
      </c>
      <c r="H2356" s="1">
        <v>43812</v>
      </c>
      <c r="I2356">
        <f t="shared" si="364"/>
        <v>13</v>
      </c>
      <c r="J2356" s="1" t="str">
        <f t="shared" si="365"/>
        <v>Dec</v>
      </c>
      <c r="K2356">
        <f t="shared" si="366"/>
        <v>2019</v>
      </c>
      <c r="L2356" s="1" t="str">
        <f t="shared" si="367"/>
        <v>Fri</v>
      </c>
      <c r="M2356">
        <f t="shared" si="368"/>
        <v>4</v>
      </c>
      <c r="N2356" t="s">
        <v>22</v>
      </c>
      <c r="O2356" t="s">
        <v>2061</v>
      </c>
      <c r="P2356" t="s">
        <v>2062</v>
      </c>
      <c r="Q2356" t="s">
        <v>44</v>
      </c>
      <c r="R2356" t="s">
        <v>26</v>
      </c>
      <c r="S2356" t="s">
        <v>584</v>
      </c>
      <c r="T2356" t="s">
        <v>883</v>
      </c>
      <c r="U2356" t="str">
        <f t="shared" si="369"/>
        <v>Jackson, Michigan, United States</v>
      </c>
      <c r="V2356" t="s">
        <v>57</v>
      </c>
      <c r="W2356" t="s">
        <v>2892</v>
      </c>
      <c r="X2356" t="s">
        <v>49</v>
      </c>
      <c r="Y2356" t="s">
        <v>282</v>
      </c>
      <c r="Z2356" t="s">
        <v>2893</v>
      </c>
      <c r="AA2356">
        <v>61.929000000000002</v>
      </c>
      <c r="AB2356">
        <v>1</v>
      </c>
      <c r="AC2356">
        <v>23.395399999999999</v>
      </c>
      <c r="AD2356" t="e">
        <v>#N/A</v>
      </c>
      <c r="AE2356" t="s">
        <v>34</v>
      </c>
    </row>
    <row r="2357" spans="1:31" x14ac:dyDescent="0.25">
      <c r="A2357">
        <v>23</v>
      </c>
      <c r="B2357" t="s">
        <v>5442</v>
      </c>
      <c r="C2357" s="1">
        <v>43808</v>
      </c>
      <c r="D2357">
        <f t="shared" si="361"/>
        <v>9</v>
      </c>
      <c r="E2357" t="str">
        <f t="shared" si="360"/>
        <v>Dec</v>
      </c>
      <c r="F2357">
        <f t="shared" si="362"/>
        <v>2019</v>
      </c>
      <c r="G2357" t="str">
        <f t="shared" si="363"/>
        <v>Mon</v>
      </c>
      <c r="H2357" s="1">
        <v>43812</v>
      </c>
      <c r="I2357">
        <f t="shared" si="364"/>
        <v>13</v>
      </c>
      <c r="J2357" s="1" t="str">
        <f t="shared" si="365"/>
        <v>Dec</v>
      </c>
      <c r="K2357">
        <f t="shared" si="366"/>
        <v>2019</v>
      </c>
      <c r="L2357" s="1" t="str">
        <f t="shared" si="367"/>
        <v>Fri</v>
      </c>
      <c r="M2357">
        <f t="shared" si="368"/>
        <v>4</v>
      </c>
      <c r="N2357" t="s">
        <v>22</v>
      </c>
      <c r="O2357" t="s">
        <v>160</v>
      </c>
      <c r="P2357" t="s">
        <v>161</v>
      </c>
      <c r="Q2357" t="s">
        <v>25</v>
      </c>
      <c r="R2357" t="s">
        <v>26</v>
      </c>
      <c r="S2357" t="s">
        <v>5443</v>
      </c>
      <c r="T2357" t="s">
        <v>1604</v>
      </c>
      <c r="U2357" t="str">
        <f t="shared" si="369"/>
        <v>Fremont, Nebraska, United States</v>
      </c>
      <c r="V2357" t="s">
        <v>57</v>
      </c>
      <c r="W2357" t="s">
        <v>3613</v>
      </c>
      <c r="X2357" t="s">
        <v>49</v>
      </c>
      <c r="Y2357" t="s">
        <v>282</v>
      </c>
      <c r="Z2357" t="s">
        <v>3614</v>
      </c>
      <c r="AA2357">
        <v>60.34</v>
      </c>
      <c r="AB2357">
        <v>7</v>
      </c>
      <c r="AC2357">
        <v>15.6884</v>
      </c>
      <c r="AD2357" t="e">
        <v>#N/A</v>
      </c>
      <c r="AE2357" t="s">
        <v>34</v>
      </c>
    </row>
    <row r="2358" spans="1:31" x14ac:dyDescent="0.25">
      <c r="A2358">
        <v>3740</v>
      </c>
      <c r="B2358" t="s">
        <v>5441</v>
      </c>
      <c r="C2358" s="1">
        <v>43808</v>
      </c>
      <c r="D2358">
        <f t="shared" si="361"/>
        <v>9</v>
      </c>
      <c r="E2358" t="str">
        <f t="shared" si="360"/>
        <v>Dec</v>
      </c>
      <c r="F2358">
        <f t="shared" si="362"/>
        <v>2019</v>
      </c>
      <c r="G2358" t="str">
        <f t="shared" si="363"/>
        <v>Mon</v>
      </c>
      <c r="H2358" s="1">
        <v>43812</v>
      </c>
      <c r="I2358">
        <f t="shared" si="364"/>
        <v>13</v>
      </c>
      <c r="J2358" s="1" t="str">
        <f t="shared" si="365"/>
        <v>Dec</v>
      </c>
      <c r="K2358">
        <f t="shared" si="366"/>
        <v>2019</v>
      </c>
      <c r="L2358" s="1" t="str">
        <f t="shared" si="367"/>
        <v>Fri</v>
      </c>
      <c r="M2358">
        <f t="shared" si="368"/>
        <v>4</v>
      </c>
      <c r="N2358" t="s">
        <v>22</v>
      </c>
      <c r="O2358" t="s">
        <v>2061</v>
      </c>
      <c r="P2358" t="s">
        <v>2062</v>
      </c>
      <c r="Q2358" t="s">
        <v>44</v>
      </c>
      <c r="R2358" t="s">
        <v>26</v>
      </c>
      <c r="S2358" t="s">
        <v>584</v>
      </c>
      <c r="T2358" t="s">
        <v>883</v>
      </c>
      <c r="U2358" t="str">
        <f t="shared" si="369"/>
        <v>Jackson, Michigan, United States</v>
      </c>
      <c r="V2358" t="s">
        <v>57</v>
      </c>
      <c r="W2358" t="s">
        <v>1357</v>
      </c>
      <c r="X2358" t="s">
        <v>36</v>
      </c>
      <c r="Y2358" t="s">
        <v>59</v>
      </c>
      <c r="Z2358" t="s">
        <v>1358</v>
      </c>
      <c r="AA2358">
        <v>59.98</v>
      </c>
      <c r="AB2358">
        <v>2</v>
      </c>
      <c r="AC2358">
        <v>25.191600000000001</v>
      </c>
      <c r="AD2358" t="e">
        <v>#N/A</v>
      </c>
      <c r="AE2358" t="s">
        <v>73</v>
      </c>
    </row>
    <row r="2359" spans="1:31" x14ac:dyDescent="0.25">
      <c r="A2359">
        <v>4752</v>
      </c>
      <c r="B2359" t="s">
        <v>5444</v>
      </c>
      <c r="C2359" s="1">
        <v>43808</v>
      </c>
      <c r="D2359">
        <f t="shared" si="361"/>
        <v>9</v>
      </c>
      <c r="E2359" t="str">
        <f t="shared" si="360"/>
        <v>Dec</v>
      </c>
      <c r="F2359">
        <f t="shared" si="362"/>
        <v>2019</v>
      </c>
      <c r="G2359" t="str">
        <f t="shared" si="363"/>
        <v>Mon</v>
      </c>
      <c r="H2359" s="1">
        <v>43812</v>
      </c>
      <c r="I2359">
        <f t="shared" si="364"/>
        <v>13</v>
      </c>
      <c r="J2359" s="1" t="str">
        <f t="shared" si="365"/>
        <v>Dec</v>
      </c>
      <c r="K2359">
        <f t="shared" si="366"/>
        <v>2019</v>
      </c>
      <c r="L2359" s="1" t="str">
        <f t="shared" si="367"/>
        <v>Fri</v>
      </c>
      <c r="M2359">
        <f t="shared" si="368"/>
        <v>4</v>
      </c>
      <c r="N2359" t="s">
        <v>22</v>
      </c>
      <c r="O2359" t="s">
        <v>4422</v>
      </c>
      <c r="P2359" t="s">
        <v>4423</v>
      </c>
      <c r="Q2359" t="s">
        <v>44</v>
      </c>
      <c r="R2359" t="s">
        <v>26</v>
      </c>
      <c r="S2359" t="s">
        <v>128</v>
      </c>
      <c r="T2359" t="s">
        <v>517</v>
      </c>
      <c r="U2359" t="str">
        <f t="shared" si="369"/>
        <v>Franklin, Tennessee, United States</v>
      </c>
      <c r="V2359" t="s">
        <v>82</v>
      </c>
      <c r="W2359" t="s">
        <v>5445</v>
      </c>
      <c r="X2359" t="s">
        <v>36</v>
      </c>
      <c r="Y2359" t="s">
        <v>37</v>
      </c>
      <c r="Z2359" t="s">
        <v>5446</v>
      </c>
      <c r="AA2359">
        <v>40.68</v>
      </c>
      <c r="AB2359">
        <v>3</v>
      </c>
      <c r="AC2359">
        <v>-9.1530000000000005</v>
      </c>
      <c r="AD2359" t="e">
        <v>#N/A</v>
      </c>
      <c r="AE2359" t="s">
        <v>34</v>
      </c>
    </row>
    <row r="2360" spans="1:31" x14ac:dyDescent="0.25">
      <c r="A2360">
        <v>4980</v>
      </c>
      <c r="B2360" t="s">
        <v>5447</v>
      </c>
      <c r="C2360" s="1">
        <v>43808</v>
      </c>
      <c r="D2360">
        <f t="shared" si="361"/>
        <v>9</v>
      </c>
      <c r="E2360" t="str">
        <f t="shared" si="360"/>
        <v>Dec</v>
      </c>
      <c r="F2360">
        <f t="shared" si="362"/>
        <v>2019</v>
      </c>
      <c r="G2360" t="str">
        <f t="shared" si="363"/>
        <v>Mon</v>
      </c>
      <c r="H2360" s="1">
        <v>43812</v>
      </c>
      <c r="I2360">
        <f t="shared" si="364"/>
        <v>13</v>
      </c>
      <c r="J2360" s="1" t="str">
        <f t="shared" si="365"/>
        <v>Dec</v>
      </c>
      <c r="K2360">
        <f t="shared" si="366"/>
        <v>2019</v>
      </c>
      <c r="L2360" s="1" t="str">
        <f t="shared" si="367"/>
        <v>Fri</v>
      </c>
      <c r="M2360">
        <f t="shared" si="368"/>
        <v>4</v>
      </c>
      <c r="N2360" t="s">
        <v>97</v>
      </c>
      <c r="O2360" t="s">
        <v>820</v>
      </c>
      <c r="P2360" t="s">
        <v>821</v>
      </c>
      <c r="Q2360" t="s">
        <v>25</v>
      </c>
      <c r="R2360" t="s">
        <v>26</v>
      </c>
      <c r="S2360" t="s">
        <v>383</v>
      </c>
      <c r="T2360" t="s">
        <v>384</v>
      </c>
      <c r="U2360" t="str">
        <f t="shared" si="369"/>
        <v>Chicago, Illinois, United States</v>
      </c>
      <c r="V2360" t="s">
        <v>57</v>
      </c>
      <c r="W2360" t="s">
        <v>633</v>
      </c>
      <c r="X2360" t="s">
        <v>49</v>
      </c>
      <c r="Y2360" t="s">
        <v>634</v>
      </c>
      <c r="Z2360" t="s">
        <v>635</v>
      </c>
      <c r="AA2360">
        <v>20.568000000000001</v>
      </c>
      <c r="AB2360">
        <v>3</v>
      </c>
      <c r="AC2360">
        <v>1.5426</v>
      </c>
      <c r="AD2360" t="e">
        <v>#N/A</v>
      </c>
      <c r="AE2360" t="s">
        <v>39</v>
      </c>
    </row>
    <row r="2361" spans="1:31" x14ac:dyDescent="0.25">
      <c r="A2361">
        <v>22</v>
      </c>
      <c r="B2361" t="s">
        <v>5442</v>
      </c>
      <c r="C2361" s="1">
        <v>43808</v>
      </c>
      <c r="D2361">
        <f t="shared" si="361"/>
        <v>9</v>
      </c>
      <c r="E2361" t="str">
        <f t="shared" si="360"/>
        <v>Dec</v>
      </c>
      <c r="F2361">
        <f t="shared" si="362"/>
        <v>2019</v>
      </c>
      <c r="G2361" t="str">
        <f t="shared" si="363"/>
        <v>Mon</v>
      </c>
      <c r="H2361" s="1">
        <v>43812</v>
      </c>
      <c r="I2361">
        <f t="shared" si="364"/>
        <v>13</v>
      </c>
      <c r="J2361" s="1" t="str">
        <f t="shared" si="365"/>
        <v>Dec</v>
      </c>
      <c r="K2361">
        <f t="shared" si="366"/>
        <v>2019</v>
      </c>
      <c r="L2361" s="1" t="str">
        <f t="shared" si="367"/>
        <v>Fri</v>
      </c>
      <c r="M2361">
        <f t="shared" si="368"/>
        <v>4</v>
      </c>
      <c r="N2361" t="s">
        <v>22</v>
      </c>
      <c r="O2361" t="s">
        <v>160</v>
      </c>
      <c r="P2361" t="s">
        <v>161</v>
      </c>
      <c r="Q2361" t="s">
        <v>25</v>
      </c>
      <c r="R2361" t="s">
        <v>26</v>
      </c>
      <c r="S2361" t="s">
        <v>5443</v>
      </c>
      <c r="T2361" t="s">
        <v>1604</v>
      </c>
      <c r="U2361" t="str">
        <f t="shared" si="369"/>
        <v>Fremont, Nebraska, United States</v>
      </c>
      <c r="V2361" t="s">
        <v>57</v>
      </c>
      <c r="W2361" t="s">
        <v>5448</v>
      </c>
      <c r="X2361" t="s">
        <v>49</v>
      </c>
      <c r="Y2361" t="s">
        <v>92</v>
      </c>
      <c r="Z2361" t="s">
        <v>5449</v>
      </c>
      <c r="AA2361">
        <v>19.46</v>
      </c>
      <c r="AB2361">
        <v>7</v>
      </c>
      <c r="AC2361">
        <v>5.0595999999999997</v>
      </c>
      <c r="AD2361" t="e">
        <v>#N/A</v>
      </c>
      <c r="AE2361" t="s">
        <v>34</v>
      </c>
    </row>
    <row r="2362" spans="1:31" x14ac:dyDescent="0.25">
      <c r="A2362">
        <v>4982</v>
      </c>
      <c r="B2362" t="s">
        <v>5447</v>
      </c>
      <c r="C2362" s="1">
        <v>43808</v>
      </c>
      <c r="D2362">
        <f t="shared" si="361"/>
        <v>9</v>
      </c>
      <c r="E2362" t="str">
        <f t="shared" si="360"/>
        <v>Dec</v>
      </c>
      <c r="F2362">
        <f t="shared" si="362"/>
        <v>2019</v>
      </c>
      <c r="G2362" t="str">
        <f t="shared" si="363"/>
        <v>Mon</v>
      </c>
      <c r="H2362" s="1">
        <v>43812</v>
      </c>
      <c r="I2362">
        <f t="shared" si="364"/>
        <v>13</v>
      </c>
      <c r="J2362" s="1" t="str">
        <f t="shared" si="365"/>
        <v>Dec</v>
      </c>
      <c r="K2362">
        <f t="shared" si="366"/>
        <v>2019</v>
      </c>
      <c r="L2362" s="1" t="str">
        <f t="shared" si="367"/>
        <v>Fri</v>
      </c>
      <c r="M2362">
        <f t="shared" si="368"/>
        <v>4</v>
      </c>
      <c r="N2362" t="s">
        <v>97</v>
      </c>
      <c r="O2362" t="s">
        <v>820</v>
      </c>
      <c r="P2362" t="s">
        <v>821</v>
      </c>
      <c r="Q2362" t="s">
        <v>25</v>
      </c>
      <c r="R2362" t="s">
        <v>26</v>
      </c>
      <c r="S2362" t="s">
        <v>383</v>
      </c>
      <c r="T2362" t="s">
        <v>384</v>
      </c>
      <c r="U2362" t="str">
        <f t="shared" si="369"/>
        <v>Chicago, Illinois, United States</v>
      </c>
      <c r="V2362" t="s">
        <v>57</v>
      </c>
      <c r="W2362" t="s">
        <v>5450</v>
      </c>
      <c r="X2362" t="s">
        <v>36</v>
      </c>
      <c r="Y2362" t="s">
        <v>59</v>
      </c>
      <c r="Z2362" t="s">
        <v>5451</v>
      </c>
      <c r="AA2362">
        <v>19.04</v>
      </c>
      <c r="AB2362">
        <v>4</v>
      </c>
      <c r="AC2362">
        <v>-1.4279999999999999</v>
      </c>
      <c r="AD2362" t="e">
        <v>#N/A</v>
      </c>
      <c r="AE2362" t="s">
        <v>34</v>
      </c>
    </row>
    <row r="2363" spans="1:31" x14ac:dyDescent="0.25">
      <c r="A2363">
        <v>3739</v>
      </c>
      <c r="B2363" t="s">
        <v>5441</v>
      </c>
      <c r="C2363" s="1">
        <v>43808</v>
      </c>
      <c r="D2363">
        <f t="shared" si="361"/>
        <v>9</v>
      </c>
      <c r="E2363" t="str">
        <f t="shared" si="360"/>
        <v>Dec</v>
      </c>
      <c r="F2363">
        <f t="shared" si="362"/>
        <v>2019</v>
      </c>
      <c r="G2363" t="str">
        <f t="shared" si="363"/>
        <v>Mon</v>
      </c>
      <c r="H2363" s="1">
        <v>43812</v>
      </c>
      <c r="I2363">
        <f t="shared" si="364"/>
        <v>13</v>
      </c>
      <c r="J2363" s="1" t="str">
        <f t="shared" si="365"/>
        <v>Dec</v>
      </c>
      <c r="K2363">
        <f t="shared" si="366"/>
        <v>2019</v>
      </c>
      <c r="L2363" s="1" t="str">
        <f t="shared" si="367"/>
        <v>Fri</v>
      </c>
      <c r="M2363">
        <f t="shared" si="368"/>
        <v>4</v>
      </c>
      <c r="N2363" t="s">
        <v>22</v>
      </c>
      <c r="O2363" t="s">
        <v>2061</v>
      </c>
      <c r="P2363" t="s">
        <v>2062</v>
      </c>
      <c r="Q2363" t="s">
        <v>44</v>
      </c>
      <c r="R2363" t="s">
        <v>26</v>
      </c>
      <c r="S2363" t="s">
        <v>584</v>
      </c>
      <c r="T2363" t="s">
        <v>883</v>
      </c>
      <c r="U2363" t="str">
        <f t="shared" si="369"/>
        <v>Jackson, Michigan, United States</v>
      </c>
      <c r="V2363" t="s">
        <v>57</v>
      </c>
      <c r="W2363" t="s">
        <v>2075</v>
      </c>
      <c r="X2363" t="s">
        <v>36</v>
      </c>
      <c r="Y2363" t="s">
        <v>37</v>
      </c>
      <c r="Z2363" t="s">
        <v>2076</v>
      </c>
      <c r="AA2363">
        <v>10.9</v>
      </c>
      <c r="AB2363">
        <v>1</v>
      </c>
      <c r="AC2363">
        <v>3.052</v>
      </c>
      <c r="AD2363" t="e">
        <v>#N/A</v>
      </c>
      <c r="AE2363" t="s">
        <v>39</v>
      </c>
    </row>
    <row r="2364" spans="1:31" x14ac:dyDescent="0.25">
      <c r="A2364">
        <v>2033</v>
      </c>
      <c r="B2364" t="s">
        <v>5452</v>
      </c>
      <c r="C2364" s="1">
        <v>43808</v>
      </c>
      <c r="D2364">
        <f t="shared" si="361"/>
        <v>9</v>
      </c>
      <c r="E2364" t="str">
        <f t="shared" si="360"/>
        <v>Dec</v>
      </c>
      <c r="F2364">
        <f t="shared" si="362"/>
        <v>2019</v>
      </c>
      <c r="G2364" t="str">
        <f t="shared" si="363"/>
        <v>Mon</v>
      </c>
      <c r="H2364" s="1">
        <v>43812</v>
      </c>
      <c r="I2364">
        <f t="shared" si="364"/>
        <v>13</v>
      </c>
      <c r="J2364" s="1" t="str">
        <f t="shared" si="365"/>
        <v>Dec</v>
      </c>
      <c r="K2364">
        <f t="shared" si="366"/>
        <v>2019</v>
      </c>
      <c r="L2364" s="1" t="str">
        <f t="shared" si="367"/>
        <v>Fri</v>
      </c>
      <c r="M2364">
        <f t="shared" si="368"/>
        <v>4</v>
      </c>
      <c r="N2364" t="s">
        <v>22</v>
      </c>
      <c r="O2364" t="s">
        <v>1969</v>
      </c>
      <c r="P2364" t="s">
        <v>1970</v>
      </c>
      <c r="Q2364" t="s">
        <v>25</v>
      </c>
      <c r="R2364" t="s">
        <v>26</v>
      </c>
      <c r="S2364" t="s">
        <v>845</v>
      </c>
      <c r="T2364" t="s">
        <v>56</v>
      </c>
      <c r="U2364" t="str">
        <f t="shared" si="369"/>
        <v>Fort Worth, Texas, United States</v>
      </c>
      <c r="V2364" t="s">
        <v>57</v>
      </c>
      <c r="W2364" t="s">
        <v>4065</v>
      </c>
      <c r="X2364" t="s">
        <v>49</v>
      </c>
      <c r="Y2364" t="s">
        <v>123</v>
      </c>
      <c r="Z2364" t="s">
        <v>4066</v>
      </c>
      <c r="AA2364">
        <v>9.3919999999999995</v>
      </c>
      <c r="AB2364">
        <v>2</v>
      </c>
      <c r="AC2364">
        <v>3.2871999999999999</v>
      </c>
      <c r="AD2364" t="e">
        <v>#N/A</v>
      </c>
      <c r="AE2364" t="s">
        <v>73</v>
      </c>
    </row>
    <row r="2365" spans="1:31" x14ac:dyDescent="0.25">
      <c r="A2365">
        <v>2034</v>
      </c>
      <c r="B2365" t="s">
        <v>5452</v>
      </c>
      <c r="C2365" s="1">
        <v>43808</v>
      </c>
      <c r="D2365">
        <f t="shared" si="361"/>
        <v>9</v>
      </c>
      <c r="E2365" t="str">
        <f t="shared" si="360"/>
        <v>Dec</v>
      </c>
      <c r="F2365">
        <f t="shared" si="362"/>
        <v>2019</v>
      </c>
      <c r="G2365" t="str">
        <f t="shared" si="363"/>
        <v>Mon</v>
      </c>
      <c r="H2365" s="1">
        <v>43812</v>
      </c>
      <c r="I2365">
        <f t="shared" si="364"/>
        <v>13</v>
      </c>
      <c r="J2365" s="1" t="str">
        <f t="shared" si="365"/>
        <v>Dec</v>
      </c>
      <c r="K2365">
        <f t="shared" si="366"/>
        <v>2019</v>
      </c>
      <c r="L2365" s="1" t="str">
        <f t="shared" si="367"/>
        <v>Fri</v>
      </c>
      <c r="M2365">
        <f t="shared" si="368"/>
        <v>4</v>
      </c>
      <c r="N2365" t="s">
        <v>22</v>
      </c>
      <c r="O2365" t="s">
        <v>1969</v>
      </c>
      <c r="P2365" t="s">
        <v>1970</v>
      </c>
      <c r="Q2365" t="s">
        <v>25</v>
      </c>
      <c r="R2365" t="s">
        <v>26</v>
      </c>
      <c r="S2365" t="s">
        <v>845</v>
      </c>
      <c r="T2365" t="s">
        <v>56</v>
      </c>
      <c r="U2365" t="str">
        <f t="shared" si="369"/>
        <v>Fort Worth, Texas, United States</v>
      </c>
      <c r="V2365" t="s">
        <v>57</v>
      </c>
      <c r="W2365" t="s">
        <v>1200</v>
      </c>
      <c r="X2365" t="s">
        <v>49</v>
      </c>
      <c r="Y2365" t="s">
        <v>92</v>
      </c>
      <c r="Z2365" t="s">
        <v>1201</v>
      </c>
      <c r="AA2365">
        <v>9.3279999999999994</v>
      </c>
      <c r="AB2365">
        <v>1</v>
      </c>
      <c r="AC2365">
        <v>0.81620000000000004</v>
      </c>
      <c r="AD2365" t="e">
        <v>#N/A</v>
      </c>
      <c r="AE2365" t="s">
        <v>39</v>
      </c>
    </row>
    <row r="2366" spans="1:31" x14ac:dyDescent="0.25">
      <c r="A2366">
        <v>4981</v>
      </c>
      <c r="B2366" t="s">
        <v>5447</v>
      </c>
      <c r="C2366" s="1">
        <v>43808</v>
      </c>
      <c r="D2366">
        <f t="shared" si="361"/>
        <v>9</v>
      </c>
      <c r="E2366" t="str">
        <f t="shared" si="360"/>
        <v>Dec</v>
      </c>
      <c r="F2366">
        <f t="shared" si="362"/>
        <v>2019</v>
      </c>
      <c r="G2366" t="str">
        <f t="shared" si="363"/>
        <v>Mon</v>
      </c>
      <c r="H2366" s="1">
        <v>43812</v>
      </c>
      <c r="I2366">
        <f t="shared" si="364"/>
        <v>13</v>
      </c>
      <c r="J2366" s="1" t="str">
        <f t="shared" si="365"/>
        <v>Dec</v>
      </c>
      <c r="K2366">
        <f t="shared" si="366"/>
        <v>2019</v>
      </c>
      <c r="L2366" s="1" t="str">
        <f t="shared" si="367"/>
        <v>Fri</v>
      </c>
      <c r="M2366">
        <f t="shared" si="368"/>
        <v>4</v>
      </c>
      <c r="N2366" t="s">
        <v>97</v>
      </c>
      <c r="O2366" t="s">
        <v>820</v>
      </c>
      <c r="P2366" t="s">
        <v>821</v>
      </c>
      <c r="Q2366" t="s">
        <v>25</v>
      </c>
      <c r="R2366" t="s">
        <v>26</v>
      </c>
      <c r="S2366" t="s">
        <v>383</v>
      </c>
      <c r="T2366" t="s">
        <v>384</v>
      </c>
      <c r="U2366" t="str">
        <f t="shared" si="369"/>
        <v>Chicago, Illinois, United States</v>
      </c>
      <c r="V2366" t="s">
        <v>57</v>
      </c>
      <c r="W2366" t="s">
        <v>2750</v>
      </c>
      <c r="X2366" t="s">
        <v>49</v>
      </c>
      <c r="Y2366" t="s">
        <v>282</v>
      </c>
      <c r="Z2366" t="s">
        <v>2751</v>
      </c>
      <c r="AA2366">
        <v>4.3559999999999999</v>
      </c>
      <c r="AB2366">
        <v>2</v>
      </c>
      <c r="AC2366">
        <v>-11.761200000000001</v>
      </c>
      <c r="AD2366" t="e">
        <v>#N/A</v>
      </c>
      <c r="AE2366" t="s">
        <v>39</v>
      </c>
    </row>
    <row r="2367" spans="1:31" x14ac:dyDescent="0.25">
      <c r="A2367">
        <v>1312</v>
      </c>
      <c r="B2367" t="s">
        <v>5439</v>
      </c>
      <c r="C2367" s="1">
        <v>43808</v>
      </c>
      <c r="D2367">
        <f t="shared" si="361"/>
        <v>9</v>
      </c>
      <c r="E2367" t="str">
        <f t="shared" si="360"/>
        <v>Dec</v>
      </c>
      <c r="F2367">
        <f t="shared" si="362"/>
        <v>2019</v>
      </c>
      <c r="G2367" t="str">
        <f t="shared" si="363"/>
        <v>Mon</v>
      </c>
      <c r="H2367" s="1">
        <v>43812</v>
      </c>
      <c r="I2367">
        <f t="shared" si="364"/>
        <v>13</v>
      </c>
      <c r="J2367" s="1" t="str">
        <f t="shared" si="365"/>
        <v>Dec</v>
      </c>
      <c r="K2367">
        <f t="shared" si="366"/>
        <v>2019</v>
      </c>
      <c r="L2367" s="1" t="str">
        <f t="shared" si="367"/>
        <v>Fri</v>
      </c>
      <c r="M2367">
        <f t="shared" si="368"/>
        <v>4</v>
      </c>
      <c r="N2367" t="s">
        <v>22</v>
      </c>
      <c r="O2367" t="s">
        <v>582</v>
      </c>
      <c r="P2367" t="s">
        <v>583</v>
      </c>
      <c r="Q2367" t="s">
        <v>44</v>
      </c>
      <c r="R2367" t="s">
        <v>26</v>
      </c>
      <c r="S2367" t="s">
        <v>4238</v>
      </c>
      <c r="T2367" t="s">
        <v>896</v>
      </c>
      <c r="U2367" t="str">
        <f t="shared" si="369"/>
        <v>Lawrence, Massachusetts, United States</v>
      </c>
      <c r="V2367" t="s">
        <v>29</v>
      </c>
      <c r="W2367" t="s">
        <v>5453</v>
      </c>
      <c r="X2367" t="s">
        <v>49</v>
      </c>
      <c r="Y2367" t="s">
        <v>296</v>
      </c>
      <c r="Z2367" t="s">
        <v>5454</v>
      </c>
      <c r="AA2367">
        <v>3.69</v>
      </c>
      <c r="AB2367">
        <v>1</v>
      </c>
      <c r="AC2367">
        <v>1.7343</v>
      </c>
      <c r="AD2367" t="e">
        <v>#N/A</v>
      </c>
      <c r="AE2367" t="s">
        <v>73</v>
      </c>
    </row>
    <row r="2368" spans="1:31" x14ac:dyDescent="0.25">
      <c r="A2368">
        <v>3259</v>
      </c>
      <c r="B2368" t="s">
        <v>5440</v>
      </c>
      <c r="C2368" s="1">
        <v>43808</v>
      </c>
      <c r="D2368">
        <f t="shared" si="361"/>
        <v>9</v>
      </c>
      <c r="E2368" t="str">
        <f t="shared" si="360"/>
        <v>Dec</v>
      </c>
      <c r="F2368">
        <f t="shared" si="362"/>
        <v>2019</v>
      </c>
      <c r="G2368" t="str">
        <f t="shared" si="363"/>
        <v>Mon</v>
      </c>
      <c r="H2368" s="1">
        <v>43813</v>
      </c>
      <c r="I2368">
        <f t="shared" si="364"/>
        <v>14</v>
      </c>
      <c r="J2368" s="1" t="str">
        <f t="shared" si="365"/>
        <v>Dec</v>
      </c>
      <c r="K2368">
        <f t="shared" si="366"/>
        <v>2019</v>
      </c>
      <c r="L2368" s="1" t="str">
        <f t="shared" si="367"/>
        <v>Sat</v>
      </c>
      <c r="M2368">
        <f t="shared" si="368"/>
        <v>5</v>
      </c>
      <c r="N2368" t="s">
        <v>97</v>
      </c>
      <c r="O2368" t="s">
        <v>1207</v>
      </c>
      <c r="P2368" t="s">
        <v>1208</v>
      </c>
      <c r="Q2368" t="s">
        <v>25</v>
      </c>
      <c r="R2368" t="s">
        <v>26</v>
      </c>
      <c r="S2368" t="s">
        <v>128</v>
      </c>
      <c r="T2368" t="s">
        <v>517</v>
      </c>
      <c r="U2368" t="str">
        <f t="shared" si="369"/>
        <v>Franklin, Tennessee, United States</v>
      </c>
      <c r="V2368" t="s">
        <v>82</v>
      </c>
      <c r="W2368" t="s">
        <v>1455</v>
      </c>
      <c r="X2368" t="s">
        <v>49</v>
      </c>
      <c r="Y2368" t="s">
        <v>75</v>
      </c>
      <c r="Z2368" t="s">
        <v>1456</v>
      </c>
      <c r="AA2368">
        <v>2.9460000000000002</v>
      </c>
      <c r="AB2368">
        <v>2</v>
      </c>
      <c r="AC2368">
        <v>-2.0621999999999998</v>
      </c>
      <c r="AD2368" t="e">
        <v>#N/A</v>
      </c>
      <c r="AE2368" t="s">
        <v>39</v>
      </c>
    </row>
    <row r="2369" spans="1:31" x14ac:dyDescent="0.25">
      <c r="A2369">
        <v>3940</v>
      </c>
      <c r="B2369" t="s">
        <v>5455</v>
      </c>
      <c r="C2369" s="1">
        <v>43809</v>
      </c>
      <c r="D2369">
        <f t="shared" si="361"/>
        <v>10</v>
      </c>
      <c r="E2369" t="str">
        <f t="shared" si="360"/>
        <v>Dec</v>
      </c>
      <c r="F2369">
        <f t="shared" si="362"/>
        <v>2019</v>
      </c>
      <c r="G2369" t="str">
        <f t="shared" si="363"/>
        <v>Tue</v>
      </c>
      <c r="H2369" s="1">
        <v>43809</v>
      </c>
      <c r="I2369">
        <f t="shared" si="364"/>
        <v>10</v>
      </c>
      <c r="J2369" s="1" t="str">
        <f t="shared" si="365"/>
        <v>Dec</v>
      </c>
      <c r="K2369">
        <f t="shared" si="366"/>
        <v>2019</v>
      </c>
      <c r="L2369" s="1" t="str">
        <f t="shared" si="367"/>
        <v>Tue</v>
      </c>
      <c r="M2369">
        <f t="shared" si="368"/>
        <v>0</v>
      </c>
      <c r="N2369" t="s">
        <v>211</v>
      </c>
      <c r="O2369" t="s">
        <v>5214</v>
      </c>
      <c r="P2369" t="s">
        <v>5215</v>
      </c>
      <c r="Q2369" t="s">
        <v>44</v>
      </c>
      <c r="R2369" t="s">
        <v>26</v>
      </c>
      <c r="S2369" t="s">
        <v>5456</v>
      </c>
      <c r="T2369" t="s">
        <v>765</v>
      </c>
      <c r="U2369" t="str">
        <f t="shared" si="369"/>
        <v>Greenwood, Indiana, United States</v>
      </c>
      <c r="V2369" t="s">
        <v>57</v>
      </c>
      <c r="W2369" t="s">
        <v>5457</v>
      </c>
      <c r="X2369" t="s">
        <v>31</v>
      </c>
      <c r="Y2369" t="s">
        <v>262</v>
      </c>
      <c r="Z2369" t="s">
        <v>5458</v>
      </c>
      <c r="AA2369">
        <v>1424.9</v>
      </c>
      <c r="AB2369">
        <v>5</v>
      </c>
      <c r="AC2369">
        <v>356.22500000000002</v>
      </c>
      <c r="AD2369" t="e">
        <v>#N/A</v>
      </c>
      <c r="AE2369" t="s">
        <v>73</v>
      </c>
    </row>
    <row r="2370" spans="1:31" x14ac:dyDescent="0.25">
      <c r="A2370">
        <v>7618</v>
      </c>
      <c r="B2370" t="s">
        <v>5459</v>
      </c>
      <c r="C2370" s="1">
        <v>43809</v>
      </c>
      <c r="D2370">
        <f t="shared" si="361"/>
        <v>10</v>
      </c>
      <c r="E2370" t="str">
        <f t="shared" ref="E2370:E2433" si="370">TEXT(C2370,"mmm")</f>
        <v>Dec</v>
      </c>
      <c r="F2370">
        <f t="shared" si="362"/>
        <v>2019</v>
      </c>
      <c r="G2370" t="str">
        <f t="shared" si="363"/>
        <v>Tue</v>
      </c>
      <c r="H2370" s="1">
        <v>43815</v>
      </c>
      <c r="I2370">
        <f t="shared" si="364"/>
        <v>16</v>
      </c>
      <c r="J2370" s="1" t="str">
        <f t="shared" si="365"/>
        <v>Dec</v>
      </c>
      <c r="K2370">
        <f t="shared" si="366"/>
        <v>2019</v>
      </c>
      <c r="L2370" s="1" t="str">
        <f t="shared" si="367"/>
        <v>Mon</v>
      </c>
      <c r="M2370">
        <f t="shared" si="368"/>
        <v>6</v>
      </c>
      <c r="N2370" t="s">
        <v>22</v>
      </c>
      <c r="O2370" t="s">
        <v>1830</v>
      </c>
      <c r="P2370" t="s">
        <v>1831</v>
      </c>
      <c r="Q2370" t="s">
        <v>44</v>
      </c>
      <c r="R2370" t="s">
        <v>26</v>
      </c>
      <c r="S2370" t="s">
        <v>5460</v>
      </c>
      <c r="T2370" t="s">
        <v>222</v>
      </c>
      <c r="U2370" t="str">
        <f t="shared" si="369"/>
        <v>Watertown, New York, United States</v>
      </c>
      <c r="V2370" t="s">
        <v>29</v>
      </c>
      <c r="W2370" t="s">
        <v>4197</v>
      </c>
      <c r="X2370" t="s">
        <v>49</v>
      </c>
      <c r="Y2370" t="s">
        <v>75</v>
      </c>
      <c r="Z2370" t="s">
        <v>4198</v>
      </c>
      <c r="AA2370">
        <v>679.96</v>
      </c>
      <c r="AB2370">
        <v>5</v>
      </c>
      <c r="AC2370">
        <v>220.98699999999999</v>
      </c>
      <c r="AD2370" t="e">
        <v>#N/A</v>
      </c>
      <c r="AE2370" t="s">
        <v>39</v>
      </c>
    </row>
    <row r="2371" spans="1:31" x14ac:dyDescent="0.25">
      <c r="A2371">
        <v>254</v>
      </c>
      <c r="B2371" t="s">
        <v>5461</v>
      </c>
      <c r="C2371" s="1">
        <v>43809</v>
      </c>
      <c r="D2371">
        <f t="shared" ref="D2371:D2434" si="371">DAY(C2371)</f>
        <v>10</v>
      </c>
      <c r="E2371" t="str">
        <f t="shared" si="370"/>
        <v>Dec</v>
      </c>
      <c r="F2371">
        <f t="shared" ref="F2371:F2434" si="372">YEAR(C2371)</f>
        <v>2019</v>
      </c>
      <c r="G2371" t="str">
        <f t="shared" ref="G2371:G2434" si="373">TEXT(C2371,"ddd")</f>
        <v>Tue</v>
      </c>
      <c r="H2371" s="1">
        <v>43812</v>
      </c>
      <c r="I2371">
        <f t="shared" ref="I2371:I2434" si="374">DAY(H2371)</f>
        <v>13</v>
      </c>
      <c r="J2371" s="1" t="str">
        <f t="shared" ref="J2371:J2434" si="375">TEXT(H2371,"mmm")</f>
        <v>Dec</v>
      </c>
      <c r="K2371">
        <f t="shared" ref="K2371:K2434" si="376">YEAR(H2371)</f>
        <v>2019</v>
      </c>
      <c r="L2371" s="1" t="str">
        <f t="shared" ref="L2371:L2434" si="377">TEXT(H2371,"ddd")</f>
        <v>Fri</v>
      </c>
      <c r="M2371">
        <f t="shared" ref="M2371:M2434" si="378">H2371-C2371</f>
        <v>3</v>
      </c>
      <c r="N2371" t="s">
        <v>41</v>
      </c>
      <c r="O2371" t="s">
        <v>3837</v>
      </c>
      <c r="P2371" t="s">
        <v>3838</v>
      </c>
      <c r="Q2371" t="s">
        <v>44</v>
      </c>
      <c r="R2371" t="s">
        <v>26</v>
      </c>
      <c r="S2371" t="s">
        <v>221</v>
      </c>
      <c r="T2371" t="s">
        <v>222</v>
      </c>
      <c r="U2371" t="str">
        <f t="shared" ref="U2371:U2434" si="379">CONCATENATE(S2371,", ",T2371,", ",R2371)</f>
        <v>New York City, New York, United States</v>
      </c>
      <c r="V2371" t="s">
        <v>29</v>
      </c>
      <c r="W2371" t="s">
        <v>5462</v>
      </c>
      <c r="X2371" t="s">
        <v>49</v>
      </c>
      <c r="Y2371" t="s">
        <v>204</v>
      </c>
      <c r="Z2371" t="s">
        <v>5463</v>
      </c>
      <c r="AA2371">
        <v>361.92</v>
      </c>
      <c r="AB2371">
        <v>4</v>
      </c>
      <c r="AC2371">
        <v>162.864</v>
      </c>
      <c r="AD2371" t="e">
        <v>#N/A</v>
      </c>
      <c r="AE2371" t="s">
        <v>73</v>
      </c>
    </row>
    <row r="2372" spans="1:31" x14ac:dyDescent="0.25">
      <c r="A2372">
        <v>250</v>
      </c>
      <c r="B2372" t="s">
        <v>5464</v>
      </c>
      <c r="C2372" s="1">
        <v>43809</v>
      </c>
      <c r="D2372">
        <f t="shared" si="371"/>
        <v>10</v>
      </c>
      <c r="E2372" t="str">
        <f t="shared" si="370"/>
        <v>Dec</v>
      </c>
      <c r="F2372">
        <f t="shared" si="372"/>
        <v>2019</v>
      </c>
      <c r="G2372" t="str">
        <f t="shared" si="373"/>
        <v>Tue</v>
      </c>
      <c r="H2372" s="1">
        <v>43814</v>
      </c>
      <c r="I2372">
        <f t="shared" si="374"/>
        <v>15</v>
      </c>
      <c r="J2372" s="1" t="str">
        <f t="shared" si="375"/>
        <v>Dec</v>
      </c>
      <c r="K2372">
        <f t="shared" si="376"/>
        <v>2019</v>
      </c>
      <c r="L2372" s="1" t="str">
        <f t="shared" si="377"/>
        <v>Sun</v>
      </c>
      <c r="M2372">
        <f t="shared" si="378"/>
        <v>5</v>
      </c>
      <c r="N2372" t="s">
        <v>97</v>
      </c>
      <c r="O2372" t="s">
        <v>2061</v>
      </c>
      <c r="P2372" t="s">
        <v>2062</v>
      </c>
      <c r="Q2372" t="s">
        <v>44</v>
      </c>
      <c r="R2372" t="s">
        <v>26</v>
      </c>
      <c r="S2372" t="s">
        <v>361</v>
      </c>
      <c r="T2372" t="s">
        <v>46</v>
      </c>
      <c r="U2372" t="str">
        <f t="shared" si="379"/>
        <v>San Francisco, California, United States</v>
      </c>
      <c r="V2372" t="s">
        <v>47</v>
      </c>
      <c r="W2372" t="s">
        <v>1248</v>
      </c>
      <c r="X2372" t="s">
        <v>31</v>
      </c>
      <c r="Y2372" t="s">
        <v>262</v>
      </c>
      <c r="Z2372" t="s">
        <v>1249</v>
      </c>
      <c r="AA2372">
        <v>321.56799999999998</v>
      </c>
      <c r="AB2372">
        <v>2</v>
      </c>
      <c r="AC2372">
        <v>28.1372</v>
      </c>
      <c r="AD2372" t="e">
        <v>#N/A</v>
      </c>
      <c r="AE2372" t="s">
        <v>34</v>
      </c>
    </row>
    <row r="2373" spans="1:31" x14ac:dyDescent="0.25">
      <c r="A2373">
        <v>2192</v>
      </c>
      <c r="B2373" t="s">
        <v>5465</v>
      </c>
      <c r="C2373" s="1">
        <v>43809</v>
      </c>
      <c r="D2373">
        <f t="shared" si="371"/>
        <v>10</v>
      </c>
      <c r="E2373" t="str">
        <f t="shared" si="370"/>
        <v>Dec</v>
      </c>
      <c r="F2373">
        <f t="shared" si="372"/>
        <v>2019</v>
      </c>
      <c r="G2373" t="str">
        <f t="shared" si="373"/>
        <v>Tue</v>
      </c>
      <c r="H2373" s="1">
        <v>43816</v>
      </c>
      <c r="I2373">
        <f t="shared" si="374"/>
        <v>17</v>
      </c>
      <c r="J2373" s="1" t="str">
        <f t="shared" si="375"/>
        <v>Dec</v>
      </c>
      <c r="K2373">
        <f t="shared" si="376"/>
        <v>2019</v>
      </c>
      <c r="L2373" s="1" t="str">
        <f t="shared" si="377"/>
        <v>Tue</v>
      </c>
      <c r="M2373">
        <f t="shared" si="378"/>
        <v>7</v>
      </c>
      <c r="N2373" t="s">
        <v>22</v>
      </c>
      <c r="O2373" t="s">
        <v>1572</v>
      </c>
      <c r="P2373" t="s">
        <v>1573</v>
      </c>
      <c r="Q2373" t="s">
        <v>44</v>
      </c>
      <c r="R2373" t="s">
        <v>26</v>
      </c>
      <c r="S2373" t="s">
        <v>162</v>
      </c>
      <c r="T2373" t="s">
        <v>163</v>
      </c>
      <c r="U2373" t="str">
        <f t="shared" si="379"/>
        <v>Seattle, Washington, United States</v>
      </c>
      <c r="V2373" t="s">
        <v>47</v>
      </c>
      <c r="W2373" t="s">
        <v>2069</v>
      </c>
      <c r="X2373" t="s">
        <v>49</v>
      </c>
      <c r="Y2373" t="s">
        <v>75</v>
      </c>
      <c r="Z2373" t="s">
        <v>2070</v>
      </c>
      <c r="AA2373">
        <v>153.55199999999999</v>
      </c>
      <c r="AB2373">
        <v>3</v>
      </c>
      <c r="AC2373">
        <v>51.823799999999999</v>
      </c>
      <c r="AD2373" t="e">
        <v>#N/A</v>
      </c>
      <c r="AE2373" t="s">
        <v>39</v>
      </c>
    </row>
    <row r="2374" spans="1:31" x14ac:dyDescent="0.25">
      <c r="A2374">
        <v>2194</v>
      </c>
      <c r="B2374" t="s">
        <v>5465</v>
      </c>
      <c r="C2374" s="1">
        <v>43809</v>
      </c>
      <c r="D2374">
        <f t="shared" si="371"/>
        <v>10</v>
      </c>
      <c r="E2374" t="str">
        <f t="shared" si="370"/>
        <v>Dec</v>
      </c>
      <c r="F2374">
        <f t="shared" si="372"/>
        <v>2019</v>
      </c>
      <c r="G2374" t="str">
        <f t="shared" si="373"/>
        <v>Tue</v>
      </c>
      <c r="H2374" s="1">
        <v>43816</v>
      </c>
      <c r="I2374">
        <f t="shared" si="374"/>
        <v>17</v>
      </c>
      <c r="J2374" s="1" t="str">
        <f t="shared" si="375"/>
        <v>Dec</v>
      </c>
      <c r="K2374">
        <f t="shared" si="376"/>
        <v>2019</v>
      </c>
      <c r="L2374" s="1" t="str">
        <f t="shared" si="377"/>
        <v>Tue</v>
      </c>
      <c r="M2374">
        <f t="shared" si="378"/>
        <v>7</v>
      </c>
      <c r="N2374" t="s">
        <v>22</v>
      </c>
      <c r="O2374" t="s">
        <v>1572</v>
      </c>
      <c r="P2374" t="s">
        <v>1573</v>
      </c>
      <c r="Q2374" t="s">
        <v>44</v>
      </c>
      <c r="R2374" t="s">
        <v>26</v>
      </c>
      <c r="S2374" t="s">
        <v>162</v>
      </c>
      <c r="T2374" t="s">
        <v>163</v>
      </c>
      <c r="U2374" t="str">
        <f t="shared" si="379"/>
        <v>Seattle, Washington, United States</v>
      </c>
      <c r="V2374" t="s">
        <v>47</v>
      </c>
      <c r="W2374" t="s">
        <v>5466</v>
      </c>
      <c r="X2374" t="s">
        <v>49</v>
      </c>
      <c r="Y2374" t="s">
        <v>123</v>
      </c>
      <c r="Z2374" t="s">
        <v>5467</v>
      </c>
      <c r="AA2374">
        <v>123.92</v>
      </c>
      <c r="AB2374">
        <v>4</v>
      </c>
      <c r="AC2374">
        <v>55.764000000000003</v>
      </c>
      <c r="AD2374" t="e">
        <v>#N/A</v>
      </c>
      <c r="AE2374" t="s">
        <v>73</v>
      </c>
    </row>
    <row r="2375" spans="1:31" x14ac:dyDescent="0.25">
      <c r="A2375">
        <v>253</v>
      </c>
      <c r="B2375" t="s">
        <v>5461</v>
      </c>
      <c r="C2375" s="1">
        <v>43809</v>
      </c>
      <c r="D2375">
        <f t="shared" si="371"/>
        <v>10</v>
      </c>
      <c r="E2375" t="str">
        <f t="shared" si="370"/>
        <v>Dec</v>
      </c>
      <c r="F2375">
        <f t="shared" si="372"/>
        <v>2019</v>
      </c>
      <c r="G2375" t="str">
        <f t="shared" si="373"/>
        <v>Tue</v>
      </c>
      <c r="H2375" s="1">
        <v>43812</v>
      </c>
      <c r="I2375">
        <f t="shared" si="374"/>
        <v>13</v>
      </c>
      <c r="J2375" s="1" t="str">
        <f t="shared" si="375"/>
        <v>Dec</v>
      </c>
      <c r="K2375">
        <f t="shared" si="376"/>
        <v>2019</v>
      </c>
      <c r="L2375" s="1" t="str">
        <f t="shared" si="377"/>
        <v>Fri</v>
      </c>
      <c r="M2375">
        <f t="shared" si="378"/>
        <v>3</v>
      </c>
      <c r="N2375" t="s">
        <v>41</v>
      </c>
      <c r="O2375" t="s">
        <v>3837</v>
      </c>
      <c r="P2375" t="s">
        <v>3838</v>
      </c>
      <c r="Q2375" t="s">
        <v>44</v>
      </c>
      <c r="R2375" t="s">
        <v>26</v>
      </c>
      <c r="S2375" t="s">
        <v>221</v>
      </c>
      <c r="T2375" t="s">
        <v>222</v>
      </c>
      <c r="U2375" t="str">
        <f t="shared" si="379"/>
        <v>New York City, New York, United States</v>
      </c>
      <c r="V2375" t="s">
        <v>29</v>
      </c>
      <c r="W2375" t="s">
        <v>1533</v>
      </c>
      <c r="X2375" t="s">
        <v>49</v>
      </c>
      <c r="Y2375" t="s">
        <v>50</v>
      </c>
      <c r="Z2375" t="s">
        <v>1534</v>
      </c>
      <c r="AA2375">
        <v>80.58</v>
      </c>
      <c r="AB2375">
        <v>6</v>
      </c>
      <c r="AC2375">
        <v>22.5624</v>
      </c>
      <c r="AD2375" t="e">
        <v>#N/A</v>
      </c>
      <c r="AE2375" t="s">
        <v>39</v>
      </c>
    </row>
    <row r="2376" spans="1:31" x14ac:dyDescent="0.25">
      <c r="A2376">
        <v>5525</v>
      </c>
      <c r="B2376" t="s">
        <v>5468</v>
      </c>
      <c r="C2376" s="1">
        <v>43809</v>
      </c>
      <c r="D2376">
        <f t="shared" si="371"/>
        <v>10</v>
      </c>
      <c r="E2376" t="str">
        <f t="shared" si="370"/>
        <v>Dec</v>
      </c>
      <c r="F2376">
        <f t="shared" si="372"/>
        <v>2019</v>
      </c>
      <c r="G2376" t="str">
        <f t="shared" si="373"/>
        <v>Tue</v>
      </c>
      <c r="H2376" s="1">
        <v>43811</v>
      </c>
      <c r="I2376">
        <f t="shared" si="374"/>
        <v>12</v>
      </c>
      <c r="J2376" s="1" t="str">
        <f t="shared" si="375"/>
        <v>Dec</v>
      </c>
      <c r="K2376">
        <f t="shared" si="376"/>
        <v>2019</v>
      </c>
      <c r="L2376" s="1" t="str">
        <f t="shared" si="377"/>
        <v>Thu</v>
      </c>
      <c r="M2376">
        <f t="shared" si="378"/>
        <v>2</v>
      </c>
      <c r="N2376" t="s">
        <v>41</v>
      </c>
      <c r="O2376" t="s">
        <v>872</v>
      </c>
      <c r="P2376" t="s">
        <v>873</v>
      </c>
      <c r="Q2376" t="s">
        <v>111</v>
      </c>
      <c r="R2376" t="s">
        <v>26</v>
      </c>
      <c r="S2376" t="s">
        <v>630</v>
      </c>
      <c r="T2376" t="s">
        <v>46</v>
      </c>
      <c r="U2376" t="str">
        <f t="shared" si="379"/>
        <v>Long Beach, California, United States</v>
      </c>
      <c r="V2376" t="s">
        <v>47</v>
      </c>
      <c r="W2376" t="s">
        <v>2322</v>
      </c>
      <c r="X2376" t="s">
        <v>49</v>
      </c>
      <c r="Y2376" t="s">
        <v>123</v>
      </c>
      <c r="Z2376" t="s">
        <v>2323</v>
      </c>
      <c r="AA2376">
        <v>80.28</v>
      </c>
      <c r="AB2376">
        <v>12</v>
      </c>
      <c r="AC2376">
        <v>36.928800000000003</v>
      </c>
      <c r="AD2376" t="e">
        <v>#N/A</v>
      </c>
      <c r="AE2376" t="s">
        <v>39</v>
      </c>
    </row>
    <row r="2377" spans="1:31" x14ac:dyDescent="0.25">
      <c r="A2377">
        <v>2193</v>
      </c>
      <c r="B2377" t="s">
        <v>5465</v>
      </c>
      <c r="C2377" s="1">
        <v>43809</v>
      </c>
      <c r="D2377">
        <f t="shared" si="371"/>
        <v>10</v>
      </c>
      <c r="E2377" t="str">
        <f t="shared" si="370"/>
        <v>Dec</v>
      </c>
      <c r="F2377">
        <f t="shared" si="372"/>
        <v>2019</v>
      </c>
      <c r="G2377" t="str">
        <f t="shared" si="373"/>
        <v>Tue</v>
      </c>
      <c r="H2377" s="1">
        <v>43816</v>
      </c>
      <c r="I2377">
        <f t="shared" si="374"/>
        <v>17</v>
      </c>
      <c r="J2377" s="1" t="str">
        <f t="shared" si="375"/>
        <v>Dec</v>
      </c>
      <c r="K2377">
        <f t="shared" si="376"/>
        <v>2019</v>
      </c>
      <c r="L2377" s="1" t="str">
        <f t="shared" si="377"/>
        <v>Tue</v>
      </c>
      <c r="M2377">
        <f t="shared" si="378"/>
        <v>7</v>
      </c>
      <c r="N2377" t="s">
        <v>22</v>
      </c>
      <c r="O2377" t="s">
        <v>1572</v>
      </c>
      <c r="P2377" t="s">
        <v>1573</v>
      </c>
      <c r="Q2377" t="s">
        <v>44</v>
      </c>
      <c r="R2377" t="s">
        <v>26</v>
      </c>
      <c r="S2377" t="s">
        <v>162</v>
      </c>
      <c r="T2377" t="s">
        <v>163</v>
      </c>
      <c r="U2377" t="str">
        <f t="shared" si="379"/>
        <v>Seattle, Washington, United States</v>
      </c>
      <c r="V2377" t="s">
        <v>47</v>
      </c>
      <c r="W2377" t="s">
        <v>2284</v>
      </c>
      <c r="X2377" t="s">
        <v>49</v>
      </c>
      <c r="Y2377" t="s">
        <v>282</v>
      </c>
      <c r="Z2377" t="s">
        <v>2285</v>
      </c>
      <c r="AA2377">
        <v>65.34</v>
      </c>
      <c r="AB2377">
        <v>3</v>
      </c>
      <c r="AC2377">
        <v>22.869</v>
      </c>
      <c r="AD2377" t="e">
        <v>#N/A</v>
      </c>
      <c r="AE2377" t="s">
        <v>73</v>
      </c>
    </row>
    <row r="2378" spans="1:31" x14ac:dyDescent="0.25">
      <c r="A2378">
        <v>8188</v>
      </c>
      <c r="B2378" t="s">
        <v>5469</v>
      </c>
      <c r="C2378" s="1">
        <v>43809</v>
      </c>
      <c r="D2378">
        <f t="shared" si="371"/>
        <v>10</v>
      </c>
      <c r="E2378" t="str">
        <f t="shared" si="370"/>
        <v>Dec</v>
      </c>
      <c r="F2378">
        <f t="shared" si="372"/>
        <v>2019</v>
      </c>
      <c r="G2378" t="str">
        <f t="shared" si="373"/>
        <v>Tue</v>
      </c>
      <c r="H2378" s="1">
        <v>43815</v>
      </c>
      <c r="I2378">
        <f t="shared" si="374"/>
        <v>16</v>
      </c>
      <c r="J2378" s="1" t="str">
        <f t="shared" si="375"/>
        <v>Dec</v>
      </c>
      <c r="K2378">
        <f t="shared" si="376"/>
        <v>2019</v>
      </c>
      <c r="L2378" s="1" t="str">
        <f t="shared" si="377"/>
        <v>Mon</v>
      </c>
      <c r="M2378">
        <f t="shared" si="378"/>
        <v>6</v>
      </c>
      <c r="N2378" t="s">
        <v>22</v>
      </c>
      <c r="O2378" t="s">
        <v>4478</v>
      </c>
      <c r="P2378" t="s">
        <v>4479</v>
      </c>
      <c r="Q2378" t="s">
        <v>25</v>
      </c>
      <c r="R2378" t="s">
        <v>26</v>
      </c>
      <c r="S2378" t="s">
        <v>221</v>
      </c>
      <c r="T2378" t="s">
        <v>222</v>
      </c>
      <c r="U2378" t="str">
        <f t="shared" si="379"/>
        <v>New York City, New York, United States</v>
      </c>
      <c r="V2378" t="s">
        <v>29</v>
      </c>
      <c r="W2378" t="s">
        <v>987</v>
      </c>
      <c r="X2378" t="s">
        <v>49</v>
      </c>
      <c r="Y2378" t="s">
        <v>123</v>
      </c>
      <c r="Z2378" t="s">
        <v>5470</v>
      </c>
      <c r="AA2378">
        <v>62.82</v>
      </c>
      <c r="AB2378">
        <v>9</v>
      </c>
      <c r="AC2378">
        <v>29.525400000000001</v>
      </c>
      <c r="AD2378" t="e">
        <v>#N/A</v>
      </c>
      <c r="AE2378" t="s">
        <v>39</v>
      </c>
    </row>
    <row r="2379" spans="1:31" x14ac:dyDescent="0.25">
      <c r="A2379">
        <v>2196</v>
      </c>
      <c r="B2379" t="s">
        <v>5465</v>
      </c>
      <c r="C2379" s="1">
        <v>43809</v>
      </c>
      <c r="D2379">
        <f t="shared" si="371"/>
        <v>10</v>
      </c>
      <c r="E2379" t="str">
        <f t="shared" si="370"/>
        <v>Dec</v>
      </c>
      <c r="F2379">
        <f t="shared" si="372"/>
        <v>2019</v>
      </c>
      <c r="G2379" t="str">
        <f t="shared" si="373"/>
        <v>Tue</v>
      </c>
      <c r="H2379" s="1">
        <v>43816</v>
      </c>
      <c r="I2379">
        <f t="shared" si="374"/>
        <v>17</v>
      </c>
      <c r="J2379" s="1" t="str">
        <f t="shared" si="375"/>
        <v>Dec</v>
      </c>
      <c r="K2379">
        <f t="shared" si="376"/>
        <v>2019</v>
      </c>
      <c r="L2379" s="1" t="str">
        <f t="shared" si="377"/>
        <v>Tue</v>
      </c>
      <c r="M2379">
        <f t="shared" si="378"/>
        <v>7</v>
      </c>
      <c r="N2379" t="s">
        <v>22</v>
      </c>
      <c r="O2379" t="s">
        <v>1572</v>
      </c>
      <c r="P2379" t="s">
        <v>1573</v>
      </c>
      <c r="Q2379" t="s">
        <v>44</v>
      </c>
      <c r="R2379" t="s">
        <v>26</v>
      </c>
      <c r="S2379" t="s">
        <v>162</v>
      </c>
      <c r="T2379" t="s">
        <v>163</v>
      </c>
      <c r="U2379" t="str">
        <f t="shared" si="379"/>
        <v>Seattle, Washington, United States</v>
      </c>
      <c r="V2379" t="s">
        <v>47</v>
      </c>
      <c r="W2379" t="s">
        <v>925</v>
      </c>
      <c r="X2379" t="s">
        <v>36</v>
      </c>
      <c r="Y2379" t="s">
        <v>59</v>
      </c>
      <c r="Z2379" t="s">
        <v>926</v>
      </c>
      <c r="AA2379">
        <v>44.75</v>
      </c>
      <c r="AB2379">
        <v>5</v>
      </c>
      <c r="AC2379">
        <v>8.5024999999999995</v>
      </c>
      <c r="AD2379" t="e">
        <v>#N/A</v>
      </c>
      <c r="AE2379" t="s">
        <v>39</v>
      </c>
    </row>
    <row r="2380" spans="1:31" x14ac:dyDescent="0.25">
      <c r="A2380">
        <v>2195</v>
      </c>
      <c r="B2380" t="s">
        <v>5465</v>
      </c>
      <c r="C2380" s="1">
        <v>43809</v>
      </c>
      <c r="D2380">
        <f t="shared" si="371"/>
        <v>10</v>
      </c>
      <c r="E2380" t="str">
        <f t="shared" si="370"/>
        <v>Dec</v>
      </c>
      <c r="F2380">
        <f t="shared" si="372"/>
        <v>2019</v>
      </c>
      <c r="G2380" t="str">
        <f t="shared" si="373"/>
        <v>Tue</v>
      </c>
      <c r="H2380" s="1">
        <v>43816</v>
      </c>
      <c r="I2380">
        <f t="shared" si="374"/>
        <v>17</v>
      </c>
      <c r="J2380" s="1" t="str">
        <f t="shared" si="375"/>
        <v>Dec</v>
      </c>
      <c r="K2380">
        <f t="shared" si="376"/>
        <v>2019</v>
      </c>
      <c r="L2380" s="1" t="str">
        <f t="shared" si="377"/>
        <v>Tue</v>
      </c>
      <c r="M2380">
        <f t="shared" si="378"/>
        <v>7</v>
      </c>
      <c r="N2380" t="s">
        <v>22</v>
      </c>
      <c r="O2380" t="s">
        <v>1572</v>
      </c>
      <c r="P2380" t="s">
        <v>1573</v>
      </c>
      <c r="Q2380" t="s">
        <v>44</v>
      </c>
      <c r="R2380" t="s">
        <v>26</v>
      </c>
      <c r="S2380" t="s">
        <v>162</v>
      </c>
      <c r="T2380" t="s">
        <v>163</v>
      </c>
      <c r="U2380" t="str">
        <f t="shared" si="379"/>
        <v>Seattle, Washington, United States</v>
      </c>
      <c r="V2380" t="s">
        <v>47</v>
      </c>
      <c r="W2380" t="s">
        <v>5471</v>
      </c>
      <c r="X2380" t="s">
        <v>49</v>
      </c>
      <c r="Y2380" t="s">
        <v>282</v>
      </c>
      <c r="Z2380" t="s">
        <v>5472</v>
      </c>
      <c r="AA2380">
        <v>35.1</v>
      </c>
      <c r="AB2380">
        <v>3</v>
      </c>
      <c r="AC2380">
        <v>12.285</v>
      </c>
      <c r="AD2380" t="e">
        <v>#N/A</v>
      </c>
      <c r="AE2380" t="s">
        <v>73</v>
      </c>
    </row>
    <row r="2381" spans="1:31" x14ac:dyDescent="0.25">
      <c r="A2381">
        <v>7617</v>
      </c>
      <c r="B2381" t="s">
        <v>5459</v>
      </c>
      <c r="C2381" s="1">
        <v>43809</v>
      </c>
      <c r="D2381">
        <f t="shared" si="371"/>
        <v>10</v>
      </c>
      <c r="E2381" t="str">
        <f t="shared" si="370"/>
        <v>Dec</v>
      </c>
      <c r="F2381">
        <f t="shared" si="372"/>
        <v>2019</v>
      </c>
      <c r="G2381" t="str">
        <f t="shared" si="373"/>
        <v>Tue</v>
      </c>
      <c r="H2381" s="1">
        <v>43815</v>
      </c>
      <c r="I2381">
        <f t="shared" si="374"/>
        <v>16</v>
      </c>
      <c r="J2381" s="1" t="str">
        <f t="shared" si="375"/>
        <v>Dec</v>
      </c>
      <c r="K2381">
        <f t="shared" si="376"/>
        <v>2019</v>
      </c>
      <c r="L2381" s="1" t="str">
        <f t="shared" si="377"/>
        <v>Mon</v>
      </c>
      <c r="M2381">
        <f t="shared" si="378"/>
        <v>6</v>
      </c>
      <c r="N2381" t="s">
        <v>22</v>
      </c>
      <c r="O2381" t="s">
        <v>1830</v>
      </c>
      <c r="P2381" t="s">
        <v>1831</v>
      </c>
      <c r="Q2381" t="s">
        <v>44</v>
      </c>
      <c r="R2381" t="s">
        <v>26</v>
      </c>
      <c r="S2381" t="s">
        <v>5460</v>
      </c>
      <c r="T2381" t="s">
        <v>222</v>
      </c>
      <c r="U2381" t="str">
        <f t="shared" si="379"/>
        <v>Watertown, New York, United States</v>
      </c>
      <c r="V2381" t="s">
        <v>29</v>
      </c>
      <c r="W2381" t="s">
        <v>1344</v>
      </c>
      <c r="X2381" t="s">
        <v>49</v>
      </c>
      <c r="Y2381" t="s">
        <v>123</v>
      </c>
      <c r="Z2381" t="s">
        <v>1345</v>
      </c>
      <c r="AA2381">
        <v>18.54</v>
      </c>
      <c r="AB2381">
        <v>2</v>
      </c>
      <c r="AC2381">
        <v>8.7138000000000009</v>
      </c>
      <c r="AD2381" t="e">
        <v>#N/A</v>
      </c>
      <c r="AE2381" t="s">
        <v>73</v>
      </c>
    </row>
    <row r="2382" spans="1:31" x14ac:dyDescent="0.25">
      <c r="A2382">
        <v>9874</v>
      </c>
      <c r="B2382" t="s">
        <v>5473</v>
      </c>
      <c r="C2382" s="1">
        <v>43809</v>
      </c>
      <c r="D2382">
        <f t="shared" si="371"/>
        <v>10</v>
      </c>
      <c r="E2382" t="str">
        <f t="shared" si="370"/>
        <v>Dec</v>
      </c>
      <c r="F2382">
        <f t="shared" si="372"/>
        <v>2019</v>
      </c>
      <c r="G2382" t="str">
        <f t="shared" si="373"/>
        <v>Tue</v>
      </c>
      <c r="H2382" s="1">
        <v>43813</v>
      </c>
      <c r="I2382">
        <f t="shared" si="374"/>
        <v>14</v>
      </c>
      <c r="J2382" s="1" t="str">
        <f t="shared" si="375"/>
        <v>Dec</v>
      </c>
      <c r="K2382">
        <f t="shared" si="376"/>
        <v>2019</v>
      </c>
      <c r="L2382" s="1" t="str">
        <f t="shared" si="377"/>
        <v>Sat</v>
      </c>
      <c r="M2382">
        <f t="shared" si="378"/>
        <v>4</v>
      </c>
      <c r="N2382" t="s">
        <v>22</v>
      </c>
      <c r="O2382" t="s">
        <v>5474</v>
      </c>
      <c r="P2382" t="s">
        <v>5475</v>
      </c>
      <c r="Q2382" t="s">
        <v>111</v>
      </c>
      <c r="R2382" t="s">
        <v>26</v>
      </c>
      <c r="S2382" t="s">
        <v>221</v>
      </c>
      <c r="T2382" t="s">
        <v>222</v>
      </c>
      <c r="U2382" t="str">
        <f t="shared" si="379"/>
        <v>New York City, New York, United States</v>
      </c>
      <c r="V2382" t="s">
        <v>29</v>
      </c>
      <c r="W2382" t="s">
        <v>5476</v>
      </c>
      <c r="X2382" t="s">
        <v>49</v>
      </c>
      <c r="Y2382" t="s">
        <v>123</v>
      </c>
      <c r="Z2382" t="s">
        <v>5477</v>
      </c>
      <c r="AA2382">
        <v>6.48</v>
      </c>
      <c r="AB2382">
        <v>1</v>
      </c>
      <c r="AC2382">
        <v>3.1103999999999998</v>
      </c>
      <c r="AD2382" t="e">
        <v>#N/A</v>
      </c>
      <c r="AE2382" t="s">
        <v>34</v>
      </c>
    </row>
    <row r="2383" spans="1:31" x14ac:dyDescent="0.25">
      <c r="A2383">
        <v>55</v>
      </c>
      <c r="B2383" t="s">
        <v>5478</v>
      </c>
      <c r="C2383" s="1">
        <v>43810</v>
      </c>
      <c r="D2383">
        <f t="shared" si="371"/>
        <v>11</v>
      </c>
      <c r="E2383" t="str">
        <f t="shared" si="370"/>
        <v>Dec</v>
      </c>
      <c r="F2383">
        <f t="shared" si="372"/>
        <v>2019</v>
      </c>
      <c r="G2383" t="str">
        <f t="shared" si="373"/>
        <v>Wed</v>
      </c>
      <c r="H2383" s="1">
        <v>43816</v>
      </c>
      <c r="I2383">
        <f t="shared" si="374"/>
        <v>17</v>
      </c>
      <c r="J2383" s="1" t="str">
        <f t="shared" si="375"/>
        <v>Dec</v>
      </c>
      <c r="K2383">
        <f t="shared" si="376"/>
        <v>2019</v>
      </c>
      <c r="L2383" s="1" t="str">
        <f t="shared" si="377"/>
        <v>Tue</v>
      </c>
      <c r="M2383">
        <f t="shared" si="378"/>
        <v>6</v>
      </c>
      <c r="N2383" t="s">
        <v>22</v>
      </c>
      <c r="O2383" t="s">
        <v>5078</v>
      </c>
      <c r="P2383" t="s">
        <v>5079</v>
      </c>
      <c r="Q2383" t="s">
        <v>25</v>
      </c>
      <c r="R2383" t="s">
        <v>26</v>
      </c>
      <c r="S2383" t="s">
        <v>221</v>
      </c>
      <c r="T2383" t="s">
        <v>222</v>
      </c>
      <c r="U2383" t="str">
        <f t="shared" si="379"/>
        <v>New York City, New York, United States</v>
      </c>
      <c r="V2383" t="s">
        <v>29</v>
      </c>
      <c r="W2383" t="s">
        <v>3953</v>
      </c>
      <c r="X2383" t="s">
        <v>36</v>
      </c>
      <c r="Y2383" t="s">
        <v>37</v>
      </c>
      <c r="Z2383" t="s">
        <v>3954</v>
      </c>
      <c r="AA2383">
        <v>1029.95</v>
      </c>
      <c r="AB2383">
        <v>5</v>
      </c>
      <c r="AC2383">
        <v>298.68549999999999</v>
      </c>
      <c r="AD2383" t="e">
        <v>#N/A</v>
      </c>
      <c r="AE2383" t="s">
        <v>39</v>
      </c>
    </row>
    <row r="2384" spans="1:31" x14ac:dyDescent="0.25">
      <c r="A2384">
        <v>7058</v>
      </c>
      <c r="B2384" t="s">
        <v>5479</v>
      </c>
      <c r="C2384" s="1">
        <v>43810</v>
      </c>
      <c r="D2384">
        <f t="shared" si="371"/>
        <v>11</v>
      </c>
      <c r="E2384" t="str">
        <f t="shared" si="370"/>
        <v>Dec</v>
      </c>
      <c r="F2384">
        <f t="shared" si="372"/>
        <v>2019</v>
      </c>
      <c r="G2384" t="str">
        <f t="shared" si="373"/>
        <v>Wed</v>
      </c>
      <c r="H2384" s="1">
        <v>43810</v>
      </c>
      <c r="I2384">
        <f t="shared" si="374"/>
        <v>11</v>
      </c>
      <c r="J2384" s="1" t="str">
        <f t="shared" si="375"/>
        <v>Dec</v>
      </c>
      <c r="K2384">
        <f t="shared" si="376"/>
        <v>2019</v>
      </c>
      <c r="L2384" s="1" t="str">
        <f t="shared" si="377"/>
        <v>Wed</v>
      </c>
      <c r="M2384">
        <f t="shared" si="378"/>
        <v>0</v>
      </c>
      <c r="N2384" t="s">
        <v>211</v>
      </c>
      <c r="O2384" t="s">
        <v>219</v>
      </c>
      <c r="P2384" t="s">
        <v>220</v>
      </c>
      <c r="Q2384" t="s">
        <v>44</v>
      </c>
      <c r="R2384" t="s">
        <v>26</v>
      </c>
      <c r="S2384" t="s">
        <v>2651</v>
      </c>
      <c r="T2384" t="s">
        <v>46</v>
      </c>
      <c r="U2384" t="str">
        <f t="shared" si="379"/>
        <v>Anaheim, California, United States</v>
      </c>
      <c r="V2384" t="s">
        <v>47</v>
      </c>
      <c r="W2384" t="s">
        <v>991</v>
      </c>
      <c r="X2384" t="s">
        <v>31</v>
      </c>
      <c r="Y2384" t="s">
        <v>71</v>
      </c>
      <c r="Z2384" t="s">
        <v>992</v>
      </c>
      <c r="AA2384">
        <v>892.13599999999997</v>
      </c>
      <c r="AB2384">
        <v>7</v>
      </c>
      <c r="AC2384">
        <v>111.517</v>
      </c>
      <c r="AD2384" t="e">
        <v>#N/A</v>
      </c>
      <c r="AE2384" t="s">
        <v>73</v>
      </c>
    </row>
    <row r="2385" spans="1:31" x14ac:dyDescent="0.25">
      <c r="A2385">
        <v>5996</v>
      </c>
      <c r="B2385" t="s">
        <v>5480</v>
      </c>
      <c r="C2385" s="1">
        <v>43810</v>
      </c>
      <c r="D2385">
        <f t="shared" si="371"/>
        <v>11</v>
      </c>
      <c r="E2385" t="str">
        <f t="shared" si="370"/>
        <v>Dec</v>
      </c>
      <c r="F2385">
        <f t="shared" si="372"/>
        <v>2019</v>
      </c>
      <c r="G2385" t="str">
        <f t="shared" si="373"/>
        <v>Wed</v>
      </c>
      <c r="H2385" s="1">
        <v>43810</v>
      </c>
      <c r="I2385">
        <f t="shared" si="374"/>
        <v>11</v>
      </c>
      <c r="J2385" s="1" t="str">
        <f t="shared" si="375"/>
        <v>Dec</v>
      </c>
      <c r="K2385">
        <f t="shared" si="376"/>
        <v>2019</v>
      </c>
      <c r="L2385" s="1" t="str">
        <f t="shared" si="377"/>
        <v>Wed</v>
      </c>
      <c r="M2385">
        <f t="shared" si="378"/>
        <v>0</v>
      </c>
      <c r="N2385" t="s">
        <v>211</v>
      </c>
      <c r="O2385" t="s">
        <v>452</v>
      </c>
      <c r="P2385" t="s">
        <v>453</v>
      </c>
      <c r="Q2385" t="s">
        <v>25</v>
      </c>
      <c r="R2385" t="s">
        <v>26</v>
      </c>
      <c r="S2385" t="s">
        <v>187</v>
      </c>
      <c r="T2385" t="s">
        <v>156</v>
      </c>
      <c r="U2385" t="str">
        <f t="shared" si="379"/>
        <v>Columbus, Ohio, United States</v>
      </c>
      <c r="V2385" t="s">
        <v>29</v>
      </c>
      <c r="W2385" t="s">
        <v>1858</v>
      </c>
      <c r="X2385" t="s">
        <v>31</v>
      </c>
      <c r="Y2385" t="s">
        <v>262</v>
      </c>
      <c r="Z2385" t="s">
        <v>1859</v>
      </c>
      <c r="AA2385">
        <v>458.43</v>
      </c>
      <c r="AB2385">
        <v>5</v>
      </c>
      <c r="AC2385">
        <v>-137.529</v>
      </c>
      <c r="AD2385" t="e">
        <v>#N/A</v>
      </c>
      <c r="AE2385" t="s">
        <v>39</v>
      </c>
    </row>
    <row r="2386" spans="1:31" x14ac:dyDescent="0.25">
      <c r="A2386">
        <v>6185</v>
      </c>
      <c r="B2386" t="s">
        <v>5481</v>
      </c>
      <c r="C2386" s="1">
        <v>43810</v>
      </c>
      <c r="D2386">
        <f t="shared" si="371"/>
        <v>11</v>
      </c>
      <c r="E2386" t="str">
        <f t="shared" si="370"/>
        <v>Dec</v>
      </c>
      <c r="F2386">
        <f t="shared" si="372"/>
        <v>2019</v>
      </c>
      <c r="G2386" t="str">
        <f t="shared" si="373"/>
        <v>Wed</v>
      </c>
      <c r="H2386" s="1">
        <v>43812</v>
      </c>
      <c r="I2386">
        <f t="shared" si="374"/>
        <v>13</v>
      </c>
      <c r="J2386" s="1" t="str">
        <f t="shared" si="375"/>
        <v>Dec</v>
      </c>
      <c r="K2386">
        <f t="shared" si="376"/>
        <v>2019</v>
      </c>
      <c r="L2386" s="1" t="str">
        <f t="shared" si="377"/>
        <v>Fri</v>
      </c>
      <c r="M2386">
        <f t="shared" si="378"/>
        <v>2</v>
      </c>
      <c r="N2386" t="s">
        <v>41</v>
      </c>
      <c r="O2386" t="s">
        <v>3461</v>
      </c>
      <c r="P2386" t="s">
        <v>3462</v>
      </c>
      <c r="Q2386" t="s">
        <v>111</v>
      </c>
      <c r="R2386" t="s">
        <v>26</v>
      </c>
      <c r="S2386" t="s">
        <v>3092</v>
      </c>
      <c r="T2386" t="s">
        <v>1137</v>
      </c>
      <c r="U2386" t="str">
        <f t="shared" si="379"/>
        <v>Portland, Oregon, United States</v>
      </c>
      <c r="V2386" t="s">
        <v>47</v>
      </c>
      <c r="W2386" t="s">
        <v>4307</v>
      </c>
      <c r="X2386" t="s">
        <v>31</v>
      </c>
      <c r="Y2386" t="s">
        <v>262</v>
      </c>
      <c r="Z2386" t="s">
        <v>4308</v>
      </c>
      <c r="AA2386">
        <v>403.92</v>
      </c>
      <c r="AB2386">
        <v>5</v>
      </c>
      <c r="AC2386">
        <v>25.245000000000001</v>
      </c>
      <c r="AD2386" t="e">
        <v>#N/A</v>
      </c>
      <c r="AE2386" t="s">
        <v>34</v>
      </c>
    </row>
    <row r="2387" spans="1:31" x14ac:dyDescent="0.25">
      <c r="A2387">
        <v>5997</v>
      </c>
      <c r="B2387" t="s">
        <v>5480</v>
      </c>
      <c r="C2387" s="1">
        <v>43810</v>
      </c>
      <c r="D2387">
        <f t="shared" si="371"/>
        <v>11</v>
      </c>
      <c r="E2387" t="str">
        <f t="shared" si="370"/>
        <v>Dec</v>
      </c>
      <c r="F2387">
        <f t="shared" si="372"/>
        <v>2019</v>
      </c>
      <c r="G2387" t="str">
        <f t="shared" si="373"/>
        <v>Wed</v>
      </c>
      <c r="H2387" s="1">
        <v>43810</v>
      </c>
      <c r="I2387">
        <f t="shared" si="374"/>
        <v>11</v>
      </c>
      <c r="J2387" s="1" t="str">
        <f t="shared" si="375"/>
        <v>Dec</v>
      </c>
      <c r="K2387">
        <f t="shared" si="376"/>
        <v>2019</v>
      </c>
      <c r="L2387" s="1" t="str">
        <f t="shared" si="377"/>
        <v>Wed</v>
      </c>
      <c r="M2387">
        <f t="shared" si="378"/>
        <v>0</v>
      </c>
      <c r="N2387" t="s">
        <v>211</v>
      </c>
      <c r="O2387" t="s">
        <v>452</v>
      </c>
      <c r="P2387" t="s">
        <v>453</v>
      </c>
      <c r="Q2387" t="s">
        <v>25</v>
      </c>
      <c r="R2387" t="s">
        <v>26</v>
      </c>
      <c r="S2387" t="s">
        <v>187</v>
      </c>
      <c r="T2387" t="s">
        <v>156</v>
      </c>
      <c r="U2387" t="str">
        <f t="shared" si="379"/>
        <v>Columbus, Ohio, United States</v>
      </c>
      <c r="V2387" t="s">
        <v>29</v>
      </c>
      <c r="W2387" t="s">
        <v>3533</v>
      </c>
      <c r="X2387" t="s">
        <v>49</v>
      </c>
      <c r="Y2387" t="s">
        <v>282</v>
      </c>
      <c r="Z2387" t="s">
        <v>5482</v>
      </c>
      <c r="AA2387">
        <v>387.13600000000002</v>
      </c>
      <c r="AB2387">
        <v>4</v>
      </c>
      <c r="AC2387">
        <v>24.196000000000002</v>
      </c>
      <c r="AD2387" t="e">
        <v>#N/A</v>
      </c>
      <c r="AE2387" t="s">
        <v>39</v>
      </c>
    </row>
    <row r="2388" spans="1:31" x14ac:dyDescent="0.25">
      <c r="A2388">
        <v>7055</v>
      </c>
      <c r="B2388" t="s">
        <v>5479</v>
      </c>
      <c r="C2388" s="1">
        <v>43810</v>
      </c>
      <c r="D2388">
        <f t="shared" si="371"/>
        <v>11</v>
      </c>
      <c r="E2388" t="str">
        <f t="shared" si="370"/>
        <v>Dec</v>
      </c>
      <c r="F2388">
        <f t="shared" si="372"/>
        <v>2019</v>
      </c>
      <c r="G2388" t="str">
        <f t="shared" si="373"/>
        <v>Wed</v>
      </c>
      <c r="H2388" s="1">
        <v>43810</v>
      </c>
      <c r="I2388">
        <f t="shared" si="374"/>
        <v>11</v>
      </c>
      <c r="J2388" s="1" t="str">
        <f t="shared" si="375"/>
        <v>Dec</v>
      </c>
      <c r="K2388">
        <f t="shared" si="376"/>
        <v>2019</v>
      </c>
      <c r="L2388" s="1" t="str">
        <f t="shared" si="377"/>
        <v>Wed</v>
      </c>
      <c r="M2388">
        <f t="shared" si="378"/>
        <v>0</v>
      </c>
      <c r="N2388" t="s">
        <v>211</v>
      </c>
      <c r="O2388" t="s">
        <v>219</v>
      </c>
      <c r="P2388" t="s">
        <v>220</v>
      </c>
      <c r="Q2388" t="s">
        <v>44</v>
      </c>
      <c r="R2388" t="s">
        <v>26</v>
      </c>
      <c r="S2388" t="s">
        <v>2651</v>
      </c>
      <c r="T2388" t="s">
        <v>46</v>
      </c>
      <c r="U2388" t="str">
        <f t="shared" si="379"/>
        <v>Anaheim, California, United States</v>
      </c>
      <c r="V2388" t="s">
        <v>47</v>
      </c>
      <c r="W2388" t="s">
        <v>4948</v>
      </c>
      <c r="X2388" t="s">
        <v>31</v>
      </c>
      <c r="Y2388" t="s">
        <v>262</v>
      </c>
      <c r="Z2388" t="s">
        <v>4949</v>
      </c>
      <c r="AA2388">
        <v>363.92</v>
      </c>
      <c r="AB2388">
        <v>5</v>
      </c>
      <c r="AC2388">
        <v>-31.843</v>
      </c>
      <c r="AD2388" t="e">
        <v>#N/A</v>
      </c>
      <c r="AE2388" t="s">
        <v>73</v>
      </c>
    </row>
    <row r="2389" spans="1:31" x14ac:dyDescent="0.25">
      <c r="A2389">
        <v>5998</v>
      </c>
      <c r="B2389" t="s">
        <v>5480</v>
      </c>
      <c r="C2389" s="1">
        <v>43810</v>
      </c>
      <c r="D2389">
        <f t="shared" si="371"/>
        <v>11</v>
      </c>
      <c r="E2389" t="str">
        <f t="shared" si="370"/>
        <v>Dec</v>
      </c>
      <c r="F2389">
        <f t="shared" si="372"/>
        <v>2019</v>
      </c>
      <c r="G2389" t="str">
        <f t="shared" si="373"/>
        <v>Wed</v>
      </c>
      <c r="H2389" s="1">
        <v>43810</v>
      </c>
      <c r="I2389">
        <f t="shared" si="374"/>
        <v>11</v>
      </c>
      <c r="J2389" s="1" t="str">
        <f t="shared" si="375"/>
        <v>Dec</v>
      </c>
      <c r="K2389">
        <f t="shared" si="376"/>
        <v>2019</v>
      </c>
      <c r="L2389" s="1" t="str">
        <f t="shared" si="377"/>
        <v>Wed</v>
      </c>
      <c r="M2389">
        <f t="shared" si="378"/>
        <v>0</v>
      </c>
      <c r="N2389" t="s">
        <v>211</v>
      </c>
      <c r="O2389" t="s">
        <v>452</v>
      </c>
      <c r="P2389" t="s">
        <v>453</v>
      </c>
      <c r="Q2389" t="s">
        <v>25</v>
      </c>
      <c r="R2389" t="s">
        <v>26</v>
      </c>
      <c r="S2389" t="s">
        <v>187</v>
      </c>
      <c r="T2389" t="s">
        <v>156</v>
      </c>
      <c r="U2389" t="str">
        <f t="shared" si="379"/>
        <v>Columbus, Ohio, United States</v>
      </c>
      <c r="V2389" t="s">
        <v>29</v>
      </c>
      <c r="W2389" t="s">
        <v>3978</v>
      </c>
      <c r="X2389" t="s">
        <v>31</v>
      </c>
      <c r="Y2389" t="s">
        <v>71</v>
      </c>
      <c r="Z2389" t="s">
        <v>3979</v>
      </c>
      <c r="AA2389">
        <v>328.59</v>
      </c>
      <c r="AB2389">
        <v>3</v>
      </c>
      <c r="AC2389">
        <v>-147.8655</v>
      </c>
      <c r="AD2389" t="e">
        <v>#N/A</v>
      </c>
      <c r="AE2389" t="s">
        <v>39</v>
      </c>
    </row>
    <row r="2390" spans="1:31" x14ac:dyDescent="0.25">
      <c r="A2390">
        <v>651</v>
      </c>
      <c r="B2390" t="s">
        <v>5483</v>
      </c>
      <c r="C2390" s="1">
        <v>43810</v>
      </c>
      <c r="D2390">
        <f t="shared" si="371"/>
        <v>11</v>
      </c>
      <c r="E2390" t="str">
        <f t="shared" si="370"/>
        <v>Dec</v>
      </c>
      <c r="F2390">
        <f t="shared" si="372"/>
        <v>2019</v>
      </c>
      <c r="G2390" t="str">
        <f t="shared" si="373"/>
        <v>Wed</v>
      </c>
      <c r="H2390" s="1">
        <v>43815</v>
      </c>
      <c r="I2390">
        <f t="shared" si="374"/>
        <v>16</v>
      </c>
      <c r="J2390" s="1" t="str">
        <f t="shared" si="375"/>
        <v>Dec</v>
      </c>
      <c r="K2390">
        <f t="shared" si="376"/>
        <v>2019</v>
      </c>
      <c r="L2390" s="1" t="str">
        <f t="shared" si="377"/>
        <v>Mon</v>
      </c>
      <c r="M2390">
        <f t="shared" si="378"/>
        <v>5</v>
      </c>
      <c r="N2390" t="s">
        <v>97</v>
      </c>
      <c r="O2390" t="s">
        <v>2662</v>
      </c>
      <c r="P2390" t="s">
        <v>2663</v>
      </c>
      <c r="Q2390" t="s">
        <v>25</v>
      </c>
      <c r="R2390" t="s">
        <v>26</v>
      </c>
      <c r="S2390" t="s">
        <v>4979</v>
      </c>
      <c r="T2390" t="s">
        <v>163</v>
      </c>
      <c r="U2390" t="str">
        <f t="shared" si="379"/>
        <v>Vancouver, Washington, United States</v>
      </c>
      <c r="V2390" t="s">
        <v>47</v>
      </c>
      <c r="W2390" t="s">
        <v>255</v>
      </c>
      <c r="X2390" t="s">
        <v>36</v>
      </c>
      <c r="Y2390" t="s">
        <v>59</v>
      </c>
      <c r="Z2390" t="s">
        <v>256</v>
      </c>
      <c r="AA2390">
        <v>316</v>
      </c>
      <c r="AB2390">
        <v>4</v>
      </c>
      <c r="AC2390">
        <v>31.6</v>
      </c>
      <c r="AD2390" t="e">
        <v>#N/A</v>
      </c>
      <c r="AE2390" t="s">
        <v>39</v>
      </c>
    </row>
    <row r="2391" spans="1:31" x14ac:dyDescent="0.25">
      <c r="A2391">
        <v>650</v>
      </c>
      <c r="B2391" t="s">
        <v>5483</v>
      </c>
      <c r="C2391" s="1">
        <v>43810</v>
      </c>
      <c r="D2391">
        <f t="shared" si="371"/>
        <v>11</v>
      </c>
      <c r="E2391" t="str">
        <f t="shared" si="370"/>
        <v>Dec</v>
      </c>
      <c r="F2391">
        <f t="shared" si="372"/>
        <v>2019</v>
      </c>
      <c r="G2391" t="str">
        <f t="shared" si="373"/>
        <v>Wed</v>
      </c>
      <c r="H2391" s="1">
        <v>43815</v>
      </c>
      <c r="I2391">
        <f t="shared" si="374"/>
        <v>16</v>
      </c>
      <c r="J2391" s="1" t="str">
        <f t="shared" si="375"/>
        <v>Dec</v>
      </c>
      <c r="K2391">
        <f t="shared" si="376"/>
        <v>2019</v>
      </c>
      <c r="L2391" s="1" t="str">
        <f t="shared" si="377"/>
        <v>Mon</v>
      </c>
      <c r="M2391">
        <f t="shared" si="378"/>
        <v>5</v>
      </c>
      <c r="N2391" t="s">
        <v>97</v>
      </c>
      <c r="O2391" t="s">
        <v>2662</v>
      </c>
      <c r="P2391" t="s">
        <v>2663</v>
      </c>
      <c r="Q2391" t="s">
        <v>25</v>
      </c>
      <c r="R2391" t="s">
        <v>26</v>
      </c>
      <c r="S2391" t="s">
        <v>4979</v>
      </c>
      <c r="T2391" t="s">
        <v>163</v>
      </c>
      <c r="U2391" t="str">
        <f t="shared" si="379"/>
        <v>Vancouver, Washington, United States</v>
      </c>
      <c r="V2391" t="s">
        <v>47</v>
      </c>
      <c r="W2391" t="s">
        <v>5484</v>
      </c>
      <c r="X2391" t="s">
        <v>36</v>
      </c>
      <c r="Y2391" t="s">
        <v>37</v>
      </c>
      <c r="Z2391" t="s">
        <v>5485</v>
      </c>
      <c r="AA2391">
        <v>302.37599999999998</v>
      </c>
      <c r="AB2391">
        <v>3</v>
      </c>
      <c r="AC2391">
        <v>22.6782</v>
      </c>
      <c r="AD2391" t="e">
        <v>#N/A</v>
      </c>
      <c r="AE2391" t="s">
        <v>39</v>
      </c>
    </row>
    <row r="2392" spans="1:31" x14ac:dyDescent="0.25">
      <c r="A2392">
        <v>633</v>
      </c>
      <c r="B2392" t="s">
        <v>5486</v>
      </c>
      <c r="C2392" s="1">
        <v>43810</v>
      </c>
      <c r="D2392">
        <f t="shared" si="371"/>
        <v>11</v>
      </c>
      <c r="E2392" t="str">
        <f t="shared" si="370"/>
        <v>Dec</v>
      </c>
      <c r="F2392">
        <f t="shared" si="372"/>
        <v>2019</v>
      </c>
      <c r="G2392" t="str">
        <f t="shared" si="373"/>
        <v>Wed</v>
      </c>
      <c r="H2392" s="1">
        <v>43812</v>
      </c>
      <c r="I2392">
        <f t="shared" si="374"/>
        <v>13</v>
      </c>
      <c r="J2392" s="1" t="str">
        <f t="shared" si="375"/>
        <v>Dec</v>
      </c>
      <c r="K2392">
        <f t="shared" si="376"/>
        <v>2019</v>
      </c>
      <c r="L2392" s="1" t="str">
        <f t="shared" si="377"/>
        <v>Fri</v>
      </c>
      <c r="M2392">
        <f t="shared" si="378"/>
        <v>2</v>
      </c>
      <c r="N2392" t="s">
        <v>97</v>
      </c>
      <c r="O2392" t="s">
        <v>582</v>
      </c>
      <c r="P2392" t="s">
        <v>583</v>
      </c>
      <c r="Q2392" t="s">
        <v>44</v>
      </c>
      <c r="R2392" t="s">
        <v>26</v>
      </c>
      <c r="S2392" t="s">
        <v>1720</v>
      </c>
      <c r="T2392" t="s">
        <v>740</v>
      </c>
      <c r="U2392" t="str">
        <f t="shared" si="379"/>
        <v>Aurora, Colorado, United States</v>
      </c>
      <c r="V2392" t="s">
        <v>47</v>
      </c>
      <c r="W2392" t="s">
        <v>5487</v>
      </c>
      <c r="X2392" t="s">
        <v>36</v>
      </c>
      <c r="Y2392" t="s">
        <v>37</v>
      </c>
      <c r="Z2392" t="s">
        <v>5488</v>
      </c>
      <c r="AA2392">
        <v>300.76799999999997</v>
      </c>
      <c r="AB2392">
        <v>4</v>
      </c>
      <c r="AC2392">
        <v>30.076799999999999</v>
      </c>
      <c r="AD2392" t="e">
        <v>#N/A</v>
      </c>
      <c r="AE2392" t="s">
        <v>34</v>
      </c>
    </row>
    <row r="2393" spans="1:31" x14ac:dyDescent="0.25">
      <c r="A2393">
        <v>631</v>
      </c>
      <c r="B2393" t="s">
        <v>5486</v>
      </c>
      <c r="C2393" s="1">
        <v>43810</v>
      </c>
      <c r="D2393">
        <f t="shared" si="371"/>
        <v>11</v>
      </c>
      <c r="E2393" t="str">
        <f t="shared" si="370"/>
        <v>Dec</v>
      </c>
      <c r="F2393">
        <f t="shared" si="372"/>
        <v>2019</v>
      </c>
      <c r="G2393" t="str">
        <f t="shared" si="373"/>
        <v>Wed</v>
      </c>
      <c r="H2393" s="1">
        <v>43812</v>
      </c>
      <c r="I2393">
        <f t="shared" si="374"/>
        <v>13</v>
      </c>
      <c r="J2393" s="1" t="str">
        <f t="shared" si="375"/>
        <v>Dec</v>
      </c>
      <c r="K2393">
        <f t="shared" si="376"/>
        <v>2019</v>
      </c>
      <c r="L2393" s="1" t="str">
        <f t="shared" si="377"/>
        <v>Fri</v>
      </c>
      <c r="M2393">
        <f t="shared" si="378"/>
        <v>2</v>
      </c>
      <c r="N2393" t="s">
        <v>97</v>
      </c>
      <c r="O2393" t="s">
        <v>582</v>
      </c>
      <c r="P2393" t="s">
        <v>583</v>
      </c>
      <c r="Q2393" t="s">
        <v>44</v>
      </c>
      <c r="R2393" t="s">
        <v>26</v>
      </c>
      <c r="S2393" t="s">
        <v>1720</v>
      </c>
      <c r="T2393" t="s">
        <v>740</v>
      </c>
      <c r="U2393" t="str">
        <f t="shared" si="379"/>
        <v>Aurora, Colorado, United States</v>
      </c>
      <c r="V2393" t="s">
        <v>47</v>
      </c>
      <c r="W2393" t="s">
        <v>5489</v>
      </c>
      <c r="X2393" t="s">
        <v>49</v>
      </c>
      <c r="Y2393" t="s">
        <v>50</v>
      </c>
      <c r="Z2393" t="s">
        <v>5490</v>
      </c>
      <c r="AA2393">
        <v>243.38399999999999</v>
      </c>
      <c r="AB2393">
        <v>3</v>
      </c>
      <c r="AC2393">
        <v>-51.719099999999997</v>
      </c>
      <c r="AD2393" t="e">
        <v>#N/A</v>
      </c>
      <c r="AE2393" t="s">
        <v>39</v>
      </c>
    </row>
    <row r="2394" spans="1:31" x14ac:dyDescent="0.25">
      <c r="A2394">
        <v>7051</v>
      </c>
      <c r="B2394" t="s">
        <v>5479</v>
      </c>
      <c r="C2394" s="1">
        <v>43810</v>
      </c>
      <c r="D2394">
        <f t="shared" si="371"/>
        <v>11</v>
      </c>
      <c r="E2394" t="str">
        <f t="shared" si="370"/>
        <v>Dec</v>
      </c>
      <c r="F2394">
        <f t="shared" si="372"/>
        <v>2019</v>
      </c>
      <c r="G2394" t="str">
        <f t="shared" si="373"/>
        <v>Wed</v>
      </c>
      <c r="H2394" s="1">
        <v>43810</v>
      </c>
      <c r="I2394">
        <f t="shared" si="374"/>
        <v>11</v>
      </c>
      <c r="J2394" s="1" t="str">
        <f t="shared" si="375"/>
        <v>Dec</v>
      </c>
      <c r="K2394">
        <f t="shared" si="376"/>
        <v>2019</v>
      </c>
      <c r="L2394" s="1" t="str">
        <f t="shared" si="377"/>
        <v>Wed</v>
      </c>
      <c r="M2394">
        <f t="shared" si="378"/>
        <v>0</v>
      </c>
      <c r="N2394" t="s">
        <v>211</v>
      </c>
      <c r="O2394" t="s">
        <v>219</v>
      </c>
      <c r="P2394" t="s">
        <v>220</v>
      </c>
      <c r="Q2394" t="s">
        <v>44</v>
      </c>
      <c r="R2394" t="s">
        <v>26</v>
      </c>
      <c r="S2394" t="s">
        <v>2651</v>
      </c>
      <c r="T2394" t="s">
        <v>46</v>
      </c>
      <c r="U2394" t="str">
        <f t="shared" si="379"/>
        <v>Anaheim, California, United States</v>
      </c>
      <c r="V2394" t="s">
        <v>47</v>
      </c>
      <c r="W2394" t="s">
        <v>1738</v>
      </c>
      <c r="X2394" t="s">
        <v>49</v>
      </c>
      <c r="Y2394" t="s">
        <v>75</v>
      </c>
      <c r="Z2394" t="s">
        <v>1739</v>
      </c>
      <c r="AA2394">
        <v>209.6</v>
      </c>
      <c r="AB2394">
        <v>5</v>
      </c>
      <c r="AC2394">
        <v>68.12</v>
      </c>
      <c r="AD2394" t="e">
        <v>#N/A</v>
      </c>
      <c r="AE2394" t="s">
        <v>34</v>
      </c>
    </row>
    <row r="2395" spans="1:31" x14ac:dyDescent="0.25">
      <c r="A2395">
        <v>7057</v>
      </c>
      <c r="B2395" t="s">
        <v>5479</v>
      </c>
      <c r="C2395" s="1">
        <v>43810</v>
      </c>
      <c r="D2395">
        <f t="shared" si="371"/>
        <v>11</v>
      </c>
      <c r="E2395" t="str">
        <f t="shared" si="370"/>
        <v>Dec</v>
      </c>
      <c r="F2395">
        <f t="shared" si="372"/>
        <v>2019</v>
      </c>
      <c r="G2395" t="str">
        <f t="shared" si="373"/>
        <v>Wed</v>
      </c>
      <c r="H2395" s="1">
        <v>43810</v>
      </c>
      <c r="I2395">
        <f t="shared" si="374"/>
        <v>11</v>
      </c>
      <c r="J2395" s="1" t="str">
        <f t="shared" si="375"/>
        <v>Dec</v>
      </c>
      <c r="K2395">
        <f t="shared" si="376"/>
        <v>2019</v>
      </c>
      <c r="L2395" s="1" t="str">
        <f t="shared" si="377"/>
        <v>Wed</v>
      </c>
      <c r="M2395">
        <f t="shared" si="378"/>
        <v>0</v>
      </c>
      <c r="N2395" t="s">
        <v>211</v>
      </c>
      <c r="O2395" t="s">
        <v>219</v>
      </c>
      <c r="P2395" t="s">
        <v>220</v>
      </c>
      <c r="Q2395" t="s">
        <v>44</v>
      </c>
      <c r="R2395" t="s">
        <v>26</v>
      </c>
      <c r="S2395" t="s">
        <v>2651</v>
      </c>
      <c r="T2395" t="s">
        <v>46</v>
      </c>
      <c r="U2395" t="str">
        <f t="shared" si="379"/>
        <v>Anaheim, California, United States</v>
      </c>
      <c r="V2395" t="s">
        <v>47</v>
      </c>
      <c r="W2395" t="s">
        <v>4355</v>
      </c>
      <c r="X2395" t="s">
        <v>49</v>
      </c>
      <c r="Y2395" t="s">
        <v>75</v>
      </c>
      <c r="Z2395" t="s">
        <v>4356</v>
      </c>
      <c r="AA2395">
        <v>122.688</v>
      </c>
      <c r="AB2395">
        <v>9</v>
      </c>
      <c r="AC2395">
        <v>39.873600000000003</v>
      </c>
      <c r="AD2395" t="e">
        <v>#N/A</v>
      </c>
      <c r="AE2395" t="s">
        <v>34</v>
      </c>
    </row>
    <row r="2396" spans="1:31" x14ac:dyDescent="0.25">
      <c r="A2396">
        <v>7054</v>
      </c>
      <c r="B2396" t="s">
        <v>5479</v>
      </c>
      <c r="C2396" s="1">
        <v>43810</v>
      </c>
      <c r="D2396">
        <f t="shared" si="371"/>
        <v>11</v>
      </c>
      <c r="E2396" t="str">
        <f t="shared" si="370"/>
        <v>Dec</v>
      </c>
      <c r="F2396">
        <f t="shared" si="372"/>
        <v>2019</v>
      </c>
      <c r="G2396" t="str">
        <f t="shared" si="373"/>
        <v>Wed</v>
      </c>
      <c r="H2396" s="1">
        <v>43810</v>
      </c>
      <c r="I2396">
        <f t="shared" si="374"/>
        <v>11</v>
      </c>
      <c r="J2396" s="1" t="str">
        <f t="shared" si="375"/>
        <v>Dec</v>
      </c>
      <c r="K2396">
        <f t="shared" si="376"/>
        <v>2019</v>
      </c>
      <c r="L2396" s="1" t="str">
        <f t="shared" si="377"/>
        <v>Wed</v>
      </c>
      <c r="M2396">
        <f t="shared" si="378"/>
        <v>0</v>
      </c>
      <c r="N2396" t="s">
        <v>211</v>
      </c>
      <c r="O2396" t="s">
        <v>219</v>
      </c>
      <c r="P2396" t="s">
        <v>220</v>
      </c>
      <c r="Q2396" t="s">
        <v>44</v>
      </c>
      <c r="R2396" t="s">
        <v>26</v>
      </c>
      <c r="S2396" t="s">
        <v>2651</v>
      </c>
      <c r="T2396" t="s">
        <v>46</v>
      </c>
      <c r="U2396" t="str">
        <f t="shared" si="379"/>
        <v>Anaheim, California, United States</v>
      </c>
      <c r="V2396" t="s">
        <v>47</v>
      </c>
      <c r="W2396" t="s">
        <v>4831</v>
      </c>
      <c r="X2396" t="s">
        <v>36</v>
      </c>
      <c r="Y2396" t="s">
        <v>59</v>
      </c>
      <c r="Z2396" t="s">
        <v>4832</v>
      </c>
      <c r="AA2396">
        <v>119.96</v>
      </c>
      <c r="AB2396">
        <v>4</v>
      </c>
      <c r="AC2396">
        <v>25.191600000000001</v>
      </c>
      <c r="AD2396" t="e">
        <v>#N/A</v>
      </c>
      <c r="AE2396" t="s">
        <v>73</v>
      </c>
    </row>
    <row r="2397" spans="1:31" x14ac:dyDescent="0.25">
      <c r="A2397">
        <v>632</v>
      </c>
      <c r="B2397" t="s">
        <v>5486</v>
      </c>
      <c r="C2397" s="1">
        <v>43810</v>
      </c>
      <c r="D2397">
        <f t="shared" si="371"/>
        <v>11</v>
      </c>
      <c r="E2397" t="str">
        <f t="shared" si="370"/>
        <v>Dec</v>
      </c>
      <c r="F2397">
        <f t="shared" si="372"/>
        <v>2019</v>
      </c>
      <c r="G2397" t="str">
        <f t="shared" si="373"/>
        <v>Wed</v>
      </c>
      <c r="H2397" s="1">
        <v>43812</v>
      </c>
      <c r="I2397">
        <f t="shared" si="374"/>
        <v>13</v>
      </c>
      <c r="J2397" s="1" t="str">
        <f t="shared" si="375"/>
        <v>Dec</v>
      </c>
      <c r="K2397">
        <f t="shared" si="376"/>
        <v>2019</v>
      </c>
      <c r="L2397" s="1" t="str">
        <f t="shared" si="377"/>
        <v>Fri</v>
      </c>
      <c r="M2397">
        <f t="shared" si="378"/>
        <v>2</v>
      </c>
      <c r="N2397" t="s">
        <v>97</v>
      </c>
      <c r="O2397" t="s">
        <v>582</v>
      </c>
      <c r="P2397" t="s">
        <v>583</v>
      </c>
      <c r="Q2397" t="s">
        <v>44</v>
      </c>
      <c r="R2397" t="s">
        <v>26</v>
      </c>
      <c r="S2397" t="s">
        <v>1720</v>
      </c>
      <c r="T2397" t="s">
        <v>740</v>
      </c>
      <c r="U2397" t="str">
        <f t="shared" si="379"/>
        <v>Aurora, Colorado, United States</v>
      </c>
      <c r="V2397" t="s">
        <v>47</v>
      </c>
      <c r="W2397" t="s">
        <v>2304</v>
      </c>
      <c r="X2397" t="s">
        <v>36</v>
      </c>
      <c r="Y2397" t="s">
        <v>59</v>
      </c>
      <c r="Z2397" t="s">
        <v>2305</v>
      </c>
      <c r="AA2397">
        <v>119.8</v>
      </c>
      <c r="AB2397">
        <v>5</v>
      </c>
      <c r="AC2397">
        <v>29.95</v>
      </c>
      <c r="AD2397" t="e">
        <v>#N/A</v>
      </c>
      <c r="AE2397" t="s">
        <v>73</v>
      </c>
    </row>
    <row r="2398" spans="1:31" x14ac:dyDescent="0.25">
      <c r="A2398">
        <v>1136</v>
      </c>
      <c r="B2398" t="s">
        <v>5491</v>
      </c>
      <c r="C2398" s="1">
        <v>43810</v>
      </c>
      <c r="D2398">
        <f t="shared" si="371"/>
        <v>11</v>
      </c>
      <c r="E2398" t="str">
        <f t="shared" si="370"/>
        <v>Dec</v>
      </c>
      <c r="F2398">
        <f t="shared" si="372"/>
        <v>2019</v>
      </c>
      <c r="G2398" t="str">
        <f t="shared" si="373"/>
        <v>Wed</v>
      </c>
      <c r="H2398" s="1">
        <v>43810</v>
      </c>
      <c r="I2398">
        <f t="shared" si="374"/>
        <v>11</v>
      </c>
      <c r="J2398" s="1" t="str">
        <f t="shared" si="375"/>
        <v>Dec</v>
      </c>
      <c r="K2398">
        <f t="shared" si="376"/>
        <v>2019</v>
      </c>
      <c r="L2398" s="1" t="str">
        <f t="shared" si="377"/>
        <v>Wed</v>
      </c>
      <c r="M2398">
        <f t="shared" si="378"/>
        <v>0</v>
      </c>
      <c r="N2398" t="s">
        <v>211</v>
      </c>
      <c r="O2398" t="s">
        <v>42</v>
      </c>
      <c r="P2398" t="s">
        <v>43</v>
      </c>
      <c r="Q2398" t="s">
        <v>44</v>
      </c>
      <c r="R2398" t="s">
        <v>26</v>
      </c>
      <c r="S2398" t="s">
        <v>5492</v>
      </c>
      <c r="T2398" t="s">
        <v>101</v>
      </c>
      <c r="U2398" t="str">
        <f t="shared" si="379"/>
        <v>Homestead, Florida, United States</v>
      </c>
      <c r="V2398" t="s">
        <v>82</v>
      </c>
      <c r="W2398" t="s">
        <v>3169</v>
      </c>
      <c r="X2398" t="s">
        <v>49</v>
      </c>
      <c r="Y2398" t="s">
        <v>50</v>
      </c>
      <c r="Z2398" t="s">
        <v>3170</v>
      </c>
      <c r="AA2398">
        <v>85.224000000000004</v>
      </c>
      <c r="AB2398">
        <v>3</v>
      </c>
      <c r="AC2398">
        <v>7.4570999999999996</v>
      </c>
      <c r="AD2398" t="e">
        <v>#N/A</v>
      </c>
      <c r="AE2398" t="s">
        <v>39</v>
      </c>
    </row>
    <row r="2399" spans="1:31" x14ac:dyDescent="0.25">
      <c r="A2399">
        <v>7060</v>
      </c>
      <c r="B2399" t="s">
        <v>5479</v>
      </c>
      <c r="C2399" s="1">
        <v>43810</v>
      </c>
      <c r="D2399">
        <f t="shared" si="371"/>
        <v>11</v>
      </c>
      <c r="E2399" t="str">
        <f t="shared" si="370"/>
        <v>Dec</v>
      </c>
      <c r="F2399">
        <f t="shared" si="372"/>
        <v>2019</v>
      </c>
      <c r="G2399" t="str">
        <f t="shared" si="373"/>
        <v>Wed</v>
      </c>
      <c r="H2399" s="1">
        <v>43810</v>
      </c>
      <c r="I2399">
        <f t="shared" si="374"/>
        <v>11</v>
      </c>
      <c r="J2399" s="1" t="str">
        <f t="shared" si="375"/>
        <v>Dec</v>
      </c>
      <c r="K2399">
        <f t="shared" si="376"/>
        <v>2019</v>
      </c>
      <c r="L2399" s="1" t="str">
        <f t="shared" si="377"/>
        <v>Wed</v>
      </c>
      <c r="M2399">
        <f t="shared" si="378"/>
        <v>0</v>
      </c>
      <c r="N2399" t="s">
        <v>211</v>
      </c>
      <c r="O2399" t="s">
        <v>219</v>
      </c>
      <c r="P2399" t="s">
        <v>220</v>
      </c>
      <c r="Q2399" t="s">
        <v>44</v>
      </c>
      <c r="R2399" t="s">
        <v>26</v>
      </c>
      <c r="S2399" t="s">
        <v>2651</v>
      </c>
      <c r="T2399" t="s">
        <v>46</v>
      </c>
      <c r="U2399" t="str">
        <f t="shared" si="379"/>
        <v>Anaheim, California, United States</v>
      </c>
      <c r="V2399" t="s">
        <v>47</v>
      </c>
      <c r="W2399" t="s">
        <v>5493</v>
      </c>
      <c r="X2399" t="s">
        <v>49</v>
      </c>
      <c r="Y2399" t="s">
        <v>282</v>
      </c>
      <c r="Z2399" t="s">
        <v>5494</v>
      </c>
      <c r="AA2399">
        <v>83.42</v>
      </c>
      <c r="AB2399">
        <v>2</v>
      </c>
      <c r="AC2399">
        <v>24.191800000000001</v>
      </c>
      <c r="AD2399" t="e">
        <v>#N/A</v>
      </c>
      <c r="AE2399" t="s">
        <v>73</v>
      </c>
    </row>
    <row r="2400" spans="1:31" x14ac:dyDescent="0.25">
      <c r="A2400">
        <v>9696</v>
      </c>
      <c r="B2400" t="s">
        <v>5495</v>
      </c>
      <c r="C2400" s="1">
        <v>43810</v>
      </c>
      <c r="D2400">
        <f t="shared" si="371"/>
        <v>11</v>
      </c>
      <c r="E2400" t="str">
        <f t="shared" si="370"/>
        <v>Dec</v>
      </c>
      <c r="F2400">
        <f t="shared" si="372"/>
        <v>2019</v>
      </c>
      <c r="G2400" t="str">
        <f t="shared" si="373"/>
        <v>Wed</v>
      </c>
      <c r="H2400" s="1">
        <v>43813</v>
      </c>
      <c r="I2400">
        <f t="shared" si="374"/>
        <v>14</v>
      </c>
      <c r="J2400" s="1" t="str">
        <f t="shared" si="375"/>
        <v>Dec</v>
      </c>
      <c r="K2400">
        <f t="shared" si="376"/>
        <v>2019</v>
      </c>
      <c r="L2400" s="1" t="str">
        <f t="shared" si="377"/>
        <v>Sat</v>
      </c>
      <c r="M2400">
        <f t="shared" si="378"/>
        <v>3</v>
      </c>
      <c r="N2400" t="s">
        <v>41</v>
      </c>
      <c r="O2400" t="s">
        <v>2971</v>
      </c>
      <c r="P2400" t="s">
        <v>2972</v>
      </c>
      <c r="Q2400" t="s">
        <v>25</v>
      </c>
      <c r="R2400" t="s">
        <v>26</v>
      </c>
      <c r="S2400" t="s">
        <v>177</v>
      </c>
      <c r="T2400" t="s">
        <v>156</v>
      </c>
      <c r="U2400" t="str">
        <f t="shared" si="379"/>
        <v>Springfield, Ohio, United States</v>
      </c>
      <c r="V2400" t="s">
        <v>29</v>
      </c>
      <c r="W2400" t="s">
        <v>3142</v>
      </c>
      <c r="X2400" t="s">
        <v>49</v>
      </c>
      <c r="Y2400" t="s">
        <v>282</v>
      </c>
      <c r="Z2400" t="s">
        <v>3143</v>
      </c>
      <c r="AA2400">
        <v>73.536000000000001</v>
      </c>
      <c r="AB2400">
        <v>4</v>
      </c>
      <c r="AC2400">
        <v>9.1920000000000002</v>
      </c>
      <c r="AD2400" t="e">
        <v>#N/A</v>
      </c>
      <c r="AE2400" t="s">
        <v>34</v>
      </c>
    </row>
    <row r="2401" spans="1:31" x14ac:dyDescent="0.25">
      <c r="A2401">
        <v>5994</v>
      </c>
      <c r="B2401" t="s">
        <v>5480</v>
      </c>
      <c r="C2401" s="1">
        <v>43810</v>
      </c>
      <c r="D2401">
        <f t="shared" si="371"/>
        <v>11</v>
      </c>
      <c r="E2401" t="str">
        <f t="shared" si="370"/>
        <v>Dec</v>
      </c>
      <c r="F2401">
        <f t="shared" si="372"/>
        <v>2019</v>
      </c>
      <c r="G2401" t="str">
        <f t="shared" si="373"/>
        <v>Wed</v>
      </c>
      <c r="H2401" s="1">
        <v>43810</v>
      </c>
      <c r="I2401">
        <f t="shared" si="374"/>
        <v>11</v>
      </c>
      <c r="J2401" s="1" t="str">
        <f t="shared" si="375"/>
        <v>Dec</v>
      </c>
      <c r="K2401">
        <f t="shared" si="376"/>
        <v>2019</v>
      </c>
      <c r="L2401" s="1" t="str">
        <f t="shared" si="377"/>
        <v>Wed</v>
      </c>
      <c r="M2401">
        <f t="shared" si="378"/>
        <v>0</v>
      </c>
      <c r="N2401" t="s">
        <v>211</v>
      </c>
      <c r="O2401" t="s">
        <v>452</v>
      </c>
      <c r="P2401" t="s">
        <v>453</v>
      </c>
      <c r="Q2401" t="s">
        <v>25</v>
      </c>
      <c r="R2401" t="s">
        <v>26</v>
      </c>
      <c r="S2401" t="s">
        <v>187</v>
      </c>
      <c r="T2401" t="s">
        <v>156</v>
      </c>
      <c r="U2401" t="str">
        <f t="shared" si="379"/>
        <v>Columbus, Ohio, United States</v>
      </c>
      <c r="V2401" t="s">
        <v>29</v>
      </c>
      <c r="W2401" t="s">
        <v>824</v>
      </c>
      <c r="X2401" t="s">
        <v>49</v>
      </c>
      <c r="Y2401" t="s">
        <v>50</v>
      </c>
      <c r="Z2401" t="s">
        <v>825</v>
      </c>
      <c r="AA2401">
        <v>64.959999999999994</v>
      </c>
      <c r="AB2401">
        <v>5</v>
      </c>
      <c r="AC2401">
        <v>-4.0599999999999996</v>
      </c>
      <c r="AD2401" t="e">
        <v>#N/A</v>
      </c>
      <c r="AE2401" t="s">
        <v>34</v>
      </c>
    </row>
    <row r="2402" spans="1:31" x14ac:dyDescent="0.25">
      <c r="A2402">
        <v>7059</v>
      </c>
      <c r="B2402" t="s">
        <v>5479</v>
      </c>
      <c r="C2402" s="1">
        <v>43810</v>
      </c>
      <c r="D2402">
        <f t="shared" si="371"/>
        <v>11</v>
      </c>
      <c r="E2402" t="str">
        <f t="shared" si="370"/>
        <v>Dec</v>
      </c>
      <c r="F2402">
        <f t="shared" si="372"/>
        <v>2019</v>
      </c>
      <c r="G2402" t="str">
        <f t="shared" si="373"/>
        <v>Wed</v>
      </c>
      <c r="H2402" s="1">
        <v>43810</v>
      </c>
      <c r="I2402">
        <f t="shared" si="374"/>
        <v>11</v>
      </c>
      <c r="J2402" s="1" t="str">
        <f t="shared" si="375"/>
        <v>Dec</v>
      </c>
      <c r="K2402">
        <f t="shared" si="376"/>
        <v>2019</v>
      </c>
      <c r="L2402" s="1" t="str">
        <f t="shared" si="377"/>
        <v>Wed</v>
      </c>
      <c r="M2402">
        <f t="shared" si="378"/>
        <v>0</v>
      </c>
      <c r="N2402" t="s">
        <v>211</v>
      </c>
      <c r="O2402" t="s">
        <v>219</v>
      </c>
      <c r="P2402" t="s">
        <v>220</v>
      </c>
      <c r="Q2402" t="s">
        <v>44</v>
      </c>
      <c r="R2402" t="s">
        <v>26</v>
      </c>
      <c r="S2402" t="s">
        <v>2651</v>
      </c>
      <c r="T2402" t="s">
        <v>46</v>
      </c>
      <c r="U2402" t="str">
        <f t="shared" si="379"/>
        <v>Anaheim, California, United States</v>
      </c>
      <c r="V2402" t="s">
        <v>47</v>
      </c>
      <c r="W2402" t="s">
        <v>1484</v>
      </c>
      <c r="X2402" t="s">
        <v>49</v>
      </c>
      <c r="Y2402" t="s">
        <v>50</v>
      </c>
      <c r="Z2402" t="s">
        <v>1485</v>
      </c>
      <c r="AA2402">
        <v>50.22</v>
      </c>
      <c r="AB2402">
        <v>3</v>
      </c>
      <c r="AC2402">
        <v>2.0087999999999999</v>
      </c>
      <c r="AD2402" t="e">
        <v>#N/A</v>
      </c>
      <c r="AE2402" t="s">
        <v>34</v>
      </c>
    </row>
    <row r="2403" spans="1:31" x14ac:dyDescent="0.25">
      <c r="A2403">
        <v>7056</v>
      </c>
      <c r="B2403" t="s">
        <v>5479</v>
      </c>
      <c r="C2403" s="1">
        <v>43810</v>
      </c>
      <c r="D2403">
        <f t="shared" si="371"/>
        <v>11</v>
      </c>
      <c r="E2403" t="str">
        <f t="shared" si="370"/>
        <v>Dec</v>
      </c>
      <c r="F2403">
        <f t="shared" si="372"/>
        <v>2019</v>
      </c>
      <c r="G2403" t="str">
        <f t="shared" si="373"/>
        <v>Wed</v>
      </c>
      <c r="H2403" s="1">
        <v>43810</v>
      </c>
      <c r="I2403">
        <f t="shared" si="374"/>
        <v>11</v>
      </c>
      <c r="J2403" s="1" t="str">
        <f t="shared" si="375"/>
        <v>Dec</v>
      </c>
      <c r="K2403">
        <f t="shared" si="376"/>
        <v>2019</v>
      </c>
      <c r="L2403" s="1" t="str">
        <f t="shared" si="377"/>
        <v>Wed</v>
      </c>
      <c r="M2403">
        <f t="shared" si="378"/>
        <v>0</v>
      </c>
      <c r="N2403" t="s">
        <v>211</v>
      </c>
      <c r="O2403" t="s">
        <v>219</v>
      </c>
      <c r="P2403" t="s">
        <v>220</v>
      </c>
      <c r="Q2403" t="s">
        <v>44</v>
      </c>
      <c r="R2403" t="s">
        <v>26</v>
      </c>
      <c r="S2403" t="s">
        <v>2651</v>
      </c>
      <c r="T2403" t="s">
        <v>46</v>
      </c>
      <c r="U2403" t="str">
        <f t="shared" si="379"/>
        <v>Anaheim, California, United States</v>
      </c>
      <c r="V2403" t="s">
        <v>47</v>
      </c>
      <c r="W2403" t="s">
        <v>2158</v>
      </c>
      <c r="X2403" t="s">
        <v>49</v>
      </c>
      <c r="Y2403" t="s">
        <v>75</v>
      </c>
      <c r="Z2403" t="s">
        <v>2159</v>
      </c>
      <c r="AA2403">
        <v>35.808</v>
      </c>
      <c r="AB2403">
        <v>3</v>
      </c>
      <c r="AC2403">
        <v>11.19</v>
      </c>
      <c r="AD2403" t="e">
        <v>#N/A</v>
      </c>
      <c r="AE2403" t="s">
        <v>34</v>
      </c>
    </row>
    <row r="2404" spans="1:31" x14ac:dyDescent="0.25">
      <c r="A2404">
        <v>7053</v>
      </c>
      <c r="B2404" t="s">
        <v>5479</v>
      </c>
      <c r="C2404" s="1">
        <v>43810</v>
      </c>
      <c r="D2404">
        <f t="shared" si="371"/>
        <v>11</v>
      </c>
      <c r="E2404" t="str">
        <f t="shared" si="370"/>
        <v>Dec</v>
      </c>
      <c r="F2404">
        <f t="shared" si="372"/>
        <v>2019</v>
      </c>
      <c r="G2404" t="str">
        <f t="shared" si="373"/>
        <v>Wed</v>
      </c>
      <c r="H2404" s="1">
        <v>43810</v>
      </c>
      <c r="I2404">
        <f t="shared" si="374"/>
        <v>11</v>
      </c>
      <c r="J2404" s="1" t="str">
        <f t="shared" si="375"/>
        <v>Dec</v>
      </c>
      <c r="K2404">
        <f t="shared" si="376"/>
        <v>2019</v>
      </c>
      <c r="L2404" s="1" t="str">
        <f t="shared" si="377"/>
        <v>Wed</v>
      </c>
      <c r="M2404">
        <f t="shared" si="378"/>
        <v>0</v>
      </c>
      <c r="N2404" t="s">
        <v>211</v>
      </c>
      <c r="O2404" t="s">
        <v>219</v>
      </c>
      <c r="P2404" t="s">
        <v>220</v>
      </c>
      <c r="Q2404" t="s">
        <v>44</v>
      </c>
      <c r="R2404" t="s">
        <v>26</v>
      </c>
      <c r="S2404" t="s">
        <v>2651</v>
      </c>
      <c r="T2404" t="s">
        <v>46</v>
      </c>
      <c r="U2404" t="str">
        <f t="shared" si="379"/>
        <v>Anaheim, California, United States</v>
      </c>
      <c r="V2404" t="s">
        <v>47</v>
      </c>
      <c r="W2404" t="s">
        <v>2606</v>
      </c>
      <c r="X2404" t="s">
        <v>49</v>
      </c>
      <c r="Y2404" t="s">
        <v>123</v>
      </c>
      <c r="Z2404" t="s">
        <v>2607</v>
      </c>
      <c r="AA2404">
        <v>30.98</v>
      </c>
      <c r="AB2404">
        <v>1</v>
      </c>
      <c r="AC2404">
        <v>13.941000000000001</v>
      </c>
      <c r="AD2404" t="e">
        <v>#N/A</v>
      </c>
      <c r="AE2404" t="s">
        <v>39</v>
      </c>
    </row>
    <row r="2405" spans="1:31" x14ac:dyDescent="0.25">
      <c r="A2405">
        <v>7052</v>
      </c>
      <c r="B2405" t="s">
        <v>5479</v>
      </c>
      <c r="C2405" s="1">
        <v>43810</v>
      </c>
      <c r="D2405">
        <f t="shared" si="371"/>
        <v>11</v>
      </c>
      <c r="E2405" t="str">
        <f t="shared" si="370"/>
        <v>Dec</v>
      </c>
      <c r="F2405">
        <f t="shared" si="372"/>
        <v>2019</v>
      </c>
      <c r="G2405" t="str">
        <f t="shared" si="373"/>
        <v>Wed</v>
      </c>
      <c r="H2405" s="1">
        <v>43810</v>
      </c>
      <c r="I2405">
        <f t="shared" si="374"/>
        <v>11</v>
      </c>
      <c r="J2405" s="1" t="str">
        <f t="shared" si="375"/>
        <v>Dec</v>
      </c>
      <c r="K2405">
        <f t="shared" si="376"/>
        <v>2019</v>
      </c>
      <c r="L2405" s="1" t="str">
        <f t="shared" si="377"/>
        <v>Wed</v>
      </c>
      <c r="M2405">
        <f t="shared" si="378"/>
        <v>0</v>
      </c>
      <c r="N2405" t="s">
        <v>211</v>
      </c>
      <c r="O2405" t="s">
        <v>219</v>
      </c>
      <c r="P2405" t="s">
        <v>220</v>
      </c>
      <c r="Q2405" t="s">
        <v>44</v>
      </c>
      <c r="R2405" t="s">
        <v>26</v>
      </c>
      <c r="S2405" t="s">
        <v>2651</v>
      </c>
      <c r="T2405" t="s">
        <v>46</v>
      </c>
      <c r="U2405" t="str">
        <f t="shared" si="379"/>
        <v>Anaheim, California, United States</v>
      </c>
      <c r="V2405" t="s">
        <v>47</v>
      </c>
      <c r="W2405" t="s">
        <v>3193</v>
      </c>
      <c r="X2405" t="s">
        <v>49</v>
      </c>
      <c r="Y2405" t="s">
        <v>92</v>
      </c>
      <c r="Z2405" t="s">
        <v>3194</v>
      </c>
      <c r="AA2405">
        <v>23.32</v>
      </c>
      <c r="AB2405">
        <v>2</v>
      </c>
      <c r="AC2405">
        <v>6.0632000000000001</v>
      </c>
      <c r="AD2405" t="e">
        <v>#N/A</v>
      </c>
      <c r="AE2405" t="s">
        <v>34</v>
      </c>
    </row>
    <row r="2406" spans="1:31" x14ac:dyDescent="0.25">
      <c r="A2406">
        <v>54</v>
      </c>
      <c r="B2406" t="s">
        <v>5478</v>
      </c>
      <c r="C2406" s="1">
        <v>43810</v>
      </c>
      <c r="D2406">
        <f t="shared" si="371"/>
        <v>11</v>
      </c>
      <c r="E2406" t="str">
        <f t="shared" si="370"/>
        <v>Dec</v>
      </c>
      <c r="F2406">
        <f t="shared" si="372"/>
        <v>2019</v>
      </c>
      <c r="G2406" t="str">
        <f t="shared" si="373"/>
        <v>Wed</v>
      </c>
      <c r="H2406" s="1">
        <v>43816</v>
      </c>
      <c r="I2406">
        <f t="shared" si="374"/>
        <v>17</v>
      </c>
      <c r="J2406" s="1" t="str">
        <f t="shared" si="375"/>
        <v>Dec</v>
      </c>
      <c r="K2406">
        <f t="shared" si="376"/>
        <v>2019</v>
      </c>
      <c r="L2406" s="1" t="str">
        <f t="shared" si="377"/>
        <v>Tue</v>
      </c>
      <c r="M2406">
        <f t="shared" si="378"/>
        <v>6</v>
      </c>
      <c r="N2406" t="s">
        <v>22</v>
      </c>
      <c r="O2406" t="s">
        <v>5078</v>
      </c>
      <c r="P2406" t="s">
        <v>5079</v>
      </c>
      <c r="Q2406" t="s">
        <v>25</v>
      </c>
      <c r="R2406" t="s">
        <v>26</v>
      </c>
      <c r="S2406" t="s">
        <v>221</v>
      </c>
      <c r="T2406" t="s">
        <v>222</v>
      </c>
      <c r="U2406" t="str">
        <f t="shared" si="379"/>
        <v>New York City, New York, United States</v>
      </c>
      <c r="V2406" t="s">
        <v>29</v>
      </c>
      <c r="W2406" t="s">
        <v>592</v>
      </c>
      <c r="X2406" t="s">
        <v>49</v>
      </c>
      <c r="Y2406" t="s">
        <v>271</v>
      </c>
      <c r="Z2406" t="s">
        <v>593</v>
      </c>
      <c r="AA2406">
        <v>15.26</v>
      </c>
      <c r="AB2406">
        <v>7</v>
      </c>
      <c r="AC2406">
        <v>6.2565999999999997</v>
      </c>
      <c r="AD2406" t="e">
        <v>#N/A</v>
      </c>
      <c r="AE2406" t="s">
        <v>73</v>
      </c>
    </row>
    <row r="2407" spans="1:31" x14ac:dyDescent="0.25">
      <c r="A2407">
        <v>649</v>
      </c>
      <c r="B2407" t="s">
        <v>5483</v>
      </c>
      <c r="C2407" s="1">
        <v>43810</v>
      </c>
      <c r="D2407">
        <f t="shared" si="371"/>
        <v>11</v>
      </c>
      <c r="E2407" t="str">
        <f t="shared" si="370"/>
        <v>Dec</v>
      </c>
      <c r="F2407">
        <f t="shared" si="372"/>
        <v>2019</v>
      </c>
      <c r="G2407" t="str">
        <f t="shared" si="373"/>
        <v>Wed</v>
      </c>
      <c r="H2407" s="1">
        <v>43815</v>
      </c>
      <c r="I2407">
        <f t="shared" si="374"/>
        <v>16</v>
      </c>
      <c r="J2407" s="1" t="str">
        <f t="shared" si="375"/>
        <v>Dec</v>
      </c>
      <c r="K2407">
        <f t="shared" si="376"/>
        <v>2019</v>
      </c>
      <c r="L2407" s="1" t="str">
        <f t="shared" si="377"/>
        <v>Mon</v>
      </c>
      <c r="M2407">
        <f t="shared" si="378"/>
        <v>5</v>
      </c>
      <c r="N2407" t="s">
        <v>97</v>
      </c>
      <c r="O2407" t="s">
        <v>2662</v>
      </c>
      <c r="P2407" t="s">
        <v>2663</v>
      </c>
      <c r="Q2407" t="s">
        <v>25</v>
      </c>
      <c r="R2407" t="s">
        <v>26</v>
      </c>
      <c r="S2407" t="s">
        <v>4979</v>
      </c>
      <c r="T2407" t="s">
        <v>163</v>
      </c>
      <c r="U2407" t="str">
        <f t="shared" si="379"/>
        <v>Vancouver, Washington, United States</v>
      </c>
      <c r="V2407" t="s">
        <v>47</v>
      </c>
      <c r="W2407" t="s">
        <v>5496</v>
      </c>
      <c r="X2407" t="s">
        <v>31</v>
      </c>
      <c r="Y2407" t="s">
        <v>120</v>
      </c>
      <c r="Z2407" t="s">
        <v>5497</v>
      </c>
      <c r="AA2407">
        <v>14.8</v>
      </c>
      <c r="AB2407">
        <v>4</v>
      </c>
      <c r="AC2407">
        <v>6.0679999999999996</v>
      </c>
      <c r="AD2407" t="e">
        <v>#N/A</v>
      </c>
      <c r="AE2407" t="s">
        <v>73</v>
      </c>
    </row>
    <row r="2408" spans="1:31" x14ac:dyDescent="0.25">
      <c r="A2408">
        <v>5995</v>
      </c>
      <c r="B2408" t="s">
        <v>5480</v>
      </c>
      <c r="C2408" s="1">
        <v>43810</v>
      </c>
      <c r="D2408">
        <f t="shared" si="371"/>
        <v>11</v>
      </c>
      <c r="E2408" t="str">
        <f t="shared" si="370"/>
        <v>Dec</v>
      </c>
      <c r="F2408">
        <f t="shared" si="372"/>
        <v>2019</v>
      </c>
      <c r="G2408" t="str">
        <f t="shared" si="373"/>
        <v>Wed</v>
      </c>
      <c r="H2408" s="1">
        <v>43810</v>
      </c>
      <c r="I2408">
        <f t="shared" si="374"/>
        <v>11</v>
      </c>
      <c r="J2408" s="1" t="str">
        <f t="shared" si="375"/>
        <v>Dec</v>
      </c>
      <c r="K2408">
        <f t="shared" si="376"/>
        <v>2019</v>
      </c>
      <c r="L2408" s="1" t="str">
        <f t="shared" si="377"/>
        <v>Wed</v>
      </c>
      <c r="M2408">
        <f t="shared" si="378"/>
        <v>0</v>
      </c>
      <c r="N2408" t="s">
        <v>211</v>
      </c>
      <c r="O2408" t="s">
        <v>452</v>
      </c>
      <c r="P2408" t="s">
        <v>453</v>
      </c>
      <c r="Q2408" t="s">
        <v>25</v>
      </c>
      <c r="R2408" t="s">
        <v>26</v>
      </c>
      <c r="S2408" t="s">
        <v>187</v>
      </c>
      <c r="T2408" t="s">
        <v>156</v>
      </c>
      <c r="U2408" t="str">
        <f t="shared" si="379"/>
        <v>Columbus, Ohio, United States</v>
      </c>
      <c r="V2408" t="s">
        <v>29</v>
      </c>
      <c r="W2408" t="s">
        <v>780</v>
      </c>
      <c r="X2408" t="s">
        <v>49</v>
      </c>
      <c r="Y2408" t="s">
        <v>634</v>
      </c>
      <c r="Z2408" t="s">
        <v>781</v>
      </c>
      <c r="AA2408">
        <v>13.52</v>
      </c>
      <c r="AB2408">
        <v>2</v>
      </c>
      <c r="AC2408">
        <v>1.69</v>
      </c>
      <c r="AD2408" t="e">
        <v>#N/A</v>
      </c>
      <c r="AE2408" t="s">
        <v>34</v>
      </c>
    </row>
    <row r="2409" spans="1:31" x14ac:dyDescent="0.25">
      <c r="A2409">
        <v>1603</v>
      </c>
      <c r="B2409" t="s">
        <v>5498</v>
      </c>
      <c r="C2409" s="1">
        <v>43810</v>
      </c>
      <c r="D2409">
        <f t="shared" si="371"/>
        <v>11</v>
      </c>
      <c r="E2409" t="str">
        <f t="shared" si="370"/>
        <v>Dec</v>
      </c>
      <c r="F2409">
        <f t="shared" si="372"/>
        <v>2019</v>
      </c>
      <c r="G2409" t="str">
        <f t="shared" si="373"/>
        <v>Wed</v>
      </c>
      <c r="H2409" s="1">
        <v>43816</v>
      </c>
      <c r="I2409">
        <f t="shared" si="374"/>
        <v>17</v>
      </c>
      <c r="J2409" s="1" t="str">
        <f t="shared" si="375"/>
        <v>Dec</v>
      </c>
      <c r="K2409">
        <f t="shared" si="376"/>
        <v>2019</v>
      </c>
      <c r="L2409" s="1" t="str">
        <f t="shared" si="377"/>
        <v>Tue</v>
      </c>
      <c r="M2409">
        <f t="shared" si="378"/>
        <v>6</v>
      </c>
      <c r="N2409" t="s">
        <v>22</v>
      </c>
      <c r="O2409" t="s">
        <v>5499</v>
      </c>
      <c r="P2409" t="s">
        <v>5500</v>
      </c>
      <c r="Q2409" t="s">
        <v>44</v>
      </c>
      <c r="R2409" t="s">
        <v>26</v>
      </c>
      <c r="S2409" t="s">
        <v>483</v>
      </c>
      <c r="T2409" t="s">
        <v>517</v>
      </c>
      <c r="U2409" t="str">
        <f t="shared" si="379"/>
        <v>Smyrna, Tennessee, United States</v>
      </c>
      <c r="V2409" t="s">
        <v>82</v>
      </c>
      <c r="W2409" t="s">
        <v>5501</v>
      </c>
      <c r="X2409" t="s">
        <v>49</v>
      </c>
      <c r="Y2409" t="s">
        <v>92</v>
      </c>
      <c r="Z2409" t="s">
        <v>885</v>
      </c>
      <c r="AA2409">
        <v>6.6719999999999997</v>
      </c>
      <c r="AB2409">
        <v>3</v>
      </c>
      <c r="AC2409">
        <v>1.6679999999999999</v>
      </c>
      <c r="AD2409" t="e">
        <v>#N/A</v>
      </c>
      <c r="AE2409" t="s">
        <v>34</v>
      </c>
    </row>
    <row r="2410" spans="1:31" x14ac:dyDescent="0.25">
      <c r="A2410">
        <v>7061</v>
      </c>
      <c r="B2410" t="s">
        <v>5479</v>
      </c>
      <c r="C2410" s="1">
        <v>43810</v>
      </c>
      <c r="D2410">
        <f t="shared" si="371"/>
        <v>11</v>
      </c>
      <c r="E2410" t="str">
        <f t="shared" si="370"/>
        <v>Dec</v>
      </c>
      <c r="F2410">
        <f t="shared" si="372"/>
        <v>2019</v>
      </c>
      <c r="G2410" t="str">
        <f t="shared" si="373"/>
        <v>Wed</v>
      </c>
      <c r="H2410" s="1">
        <v>43810</v>
      </c>
      <c r="I2410">
        <f t="shared" si="374"/>
        <v>11</v>
      </c>
      <c r="J2410" s="1" t="str">
        <f t="shared" si="375"/>
        <v>Dec</v>
      </c>
      <c r="K2410">
        <f t="shared" si="376"/>
        <v>2019</v>
      </c>
      <c r="L2410" s="1" t="str">
        <f t="shared" si="377"/>
        <v>Wed</v>
      </c>
      <c r="M2410">
        <f t="shared" si="378"/>
        <v>0</v>
      </c>
      <c r="N2410" t="s">
        <v>211</v>
      </c>
      <c r="O2410" t="s">
        <v>219</v>
      </c>
      <c r="P2410" t="s">
        <v>220</v>
      </c>
      <c r="Q2410" t="s">
        <v>44</v>
      </c>
      <c r="R2410" t="s">
        <v>26</v>
      </c>
      <c r="S2410" t="s">
        <v>2651</v>
      </c>
      <c r="T2410" t="s">
        <v>46</v>
      </c>
      <c r="U2410" t="str">
        <f t="shared" si="379"/>
        <v>Anaheim, California, United States</v>
      </c>
      <c r="V2410" t="s">
        <v>47</v>
      </c>
      <c r="W2410" t="s">
        <v>5502</v>
      </c>
      <c r="X2410" t="s">
        <v>49</v>
      </c>
      <c r="Y2410" t="s">
        <v>75</v>
      </c>
      <c r="Z2410" t="s">
        <v>5503</v>
      </c>
      <c r="AA2410">
        <v>5.8719999999999999</v>
      </c>
      <c r="AB2410">
        <v>2</v>
      </c>
      <c r="AC2410">
        <v>2.1286</v>
      </c>
      <c r="AD2410" t="e">
        <v>#N/A</v>
      </c>
      <c r="AE2410" t="s">
        <v>39</v>
      </c>
    </row>
    <row r="2411" spans="1:31" x14ac:dyDescent="0.25">
      <c r="A2411">
        <v>4574</v>
      </c>
      <c r="B2411" t="s">
        <v>5504</v>
      </c>
      <c r="C2411" s="1">
        <v>43811</v>
      </c>
      <c r="D2411">
        <f t="shared" si="371"/>
        <v>12</v>
      </c>
      <c r="E2411" t="str">
        <f t="shared" si="370"/>
        <v>Dec</v>
      </c>
      <c r="F2411">
        <f t="shared" si="372"/>
        <v>2019</v>
      </c>
      <c r="G2411" t="str">
        <f t="shared" si="373"/>
        <v>Thu</v>
      </c>
      <c r="H2411" s="1">
        <v>43817</v>
      </c>
      <c r="I2411">
        <f t="shared" si="374"/>
        <v>18</v>
      </c>
      <c r="J2411" s="1" t="str">
        <f t="shared" si="375"/>
        <v>Dec</v>
      </c>
      <c r="K2411">
        <f t="shared" si="376"/>
        <v>2019</v>
      </c>
      <c r="L2411" s="1" t="str">
        <f t="shared" si="377"/>
        <v>Wed</v>
      </c>
      <c r="M2411">
        <f t="shared" si="378"/>
        <v>6</v>
      </c>
      <c r="N2411" t="s">
        <v>22</v>
      </c>
      <c r="O2411" t="s">
        <v>5156</v>
      </c>
      <c r="P2411" t="s">
        <v>5157</v>
      </c>
      <c r="Q2411" t="s">
        <v>111</v>
      </c>
      <c r="R2411" t="s">
        <v>26</v>
      </c>
      <c r="S2411" t="s">
        <v>584</v>
      </c>
      <c r="T2411" t="s">
        <v>883</v>
      </c>
      <c r="U2411" t="str">
        <f t="shared" si="379"/>
        <v>Jackson, Michigan, United States</v>
      </c>
      <c r="V2411" t="s">
        <v>57</v>
      </c>
      <c r="W2411" t="s">
        <v>5487</v>
      </c>
      <c r="X2411" t="s">
        <v>36</v>
      </c>
      <c r="Y2411" t="s">
        <v>37</v>
      </c>
      <c r="Z2411" t="s">
        <v>5488</v>
      </c>
      <c r="AA2411">
        <v>657.93</v>
      </c>
      <c r="AB2411">
        <v>7</v>
      </c>
      <c r="AC2411">
        <v>184.22040000000001</v>
      </c>
      <c r="AD2411" t="e">
        <v>#N/A</v>
      </c>
      <c r="AE2411" t="s">
        <v>34</v>
      </c>
    </row>
    <row r="2412" spans="1:31" x14ac:dyDescent="0.25">
      <c r="A2412">
        <v>4036</v>
      </c>
      <c r="B2412" t="s">
        <v>5505</v>
      </c>
      <c r="C2412" s="1">
        <v>43811</v>
      </c>
      <c r="D2412">
        <f t="shared" si="371"/>
        <v>12</v>
      </c>
      <c r="E2412" t="str">
        <f t="shared" si="370"/>
        <v>Dec</v>
      </c>
      <c r="F2412">
        <f t="shared" si="372"/>
        <v>2019</v>
      </c>
      <c r="G2412" t="str">
        <f t="shared" si="373"/>
        <v>Thu</v>
      </c>
      <c r="H2412" s="1">
        <v>43811</v>
      </c>
      <c r="I2412">
        <f t="shared" si="374"/>
        <v>12</v>
      </c>
      <c r="J2412" s="1" t="str">
        <f t="shared" si="375"/>
        <v>Dec</v>
      </c>
      <c r="K2412">
        <f t="shared" si="376"/>
        <v>2019</v>
      </c>
      <c r="L2412" s="1" t="str">
        <f t="shared" si="377"/>
        <v>Thu</v>
      </c>
      <c r="M2412">
        <f t="shared" si="378"/>
        <v>0</v>
      </c>
      <c r="N2412" t="s">
        <v>211</v>
      </c>
      <c r="O2412" t="s">
        <v>4711</v>
      </c>
      <c r="P2412" t="s">
        <v>4712</v>
      </c>
      <c r="Q2412" t="s">
        <v>25</v>
      </c>
      <c r="R2412" t="s">
        <v>26</v>
      </c>
      <c r="S2412" t="s">
        <v>1938</v>
      </c>
      <c r="T2412" t="s">
        <v>156</v>
      </c>
      <c r="U2412" t="str">
        <f t="shared" si="379"/>
        <v>Lorain, Ohio, United States</v>
      </c>
      <c r="V2412" t="s">
        <v>29</v>
      </c>
      <c r="W2412" t="s">
        <v>817</v>
      </c>
      <c r="X2412" t="s">
        <v>36</v>
      </c>
      <c r="Y2412" t="s">
        <v>59</v>
      </c>
      <c r="Z2412" t="s">
        <v>818</v>
      </c>
      <c r="AA2412">
        <v>383.952</v>
      </c>
      <c r="AB2412">
        <v>6</v>
      </c>
      <c r="AC2412">
        <v>76.790400000000005</v>
      </c>
      <c r="AD2412" t="e">
        <v>#N/A</v>
      </c>
      <c r="AE2412" t="s">
        <v>39</v>
      </c>
    </row>
    <row r="2413" spans="1:31" x14ac:dyDescent="0.25">
      <c r="A2413">
        <v>5577</v>
      </c>
      <c r="B2413" t="s">
        <v>5506</v>
      </c>
      <c r="C2413" s="1">
        <v>43811</v>
      </c>
      <c r="D2413">
        <f t="shared" si="371"/>
        <v>12</v>
      </c>
      <c r="E2413" t="str">
        <f t="shared" si="370"/>
        <v>Dec</v>
      </c>
      <c r="F2413">
        <f t="shared" si="372"/>
        <v>2019</v>
      </c>
      <c r="G2413" t="str">
        <f t="shared" si="373"/>
        <v>Thu</v>
      </c>
      <c r="H2413" s="1">
        <v>43815</v>
      </c>
      <c r="I2413">
        <f t="shared" si="374"/>
        <v>16</v>
      </c>
      <c r="J2413" s="1" t="str">
        <f t="shared" si="375"/>
        <v>Dec</v>
      </c>
      <c r="K2413">
        <f t="shared" si="376"/>
        <v>2019</v>
      </c>
      <c r="L2413" s="1" t="str">
        <f t="shared" si="377"/>
        <v>Mon</v>
      </c>
      <c r="M2413">
        <f t="shared" si="378"/>
        <v>4</v>
      </c>
      <c r="N2413" t="s">
        <v>22</v>
      </c>
      <c r="O2413" t="s">
        <v>1626</v>
      </c>
      <c r="P2413" t="s">
        <v>1627</v>
      </c>
      <c r="Q2413" t="s">
        <v>44</v>
      </c>
      <c r="R2413" t="s">
        <v>26</v>
      </c>
      <c r="S2413" t="s">
        <v>2611</v>
      </c>
      <c r="T2413" t="s">
        <v>46</v>
      </c>
      <c r="U2413" t="str">
        <f t="shared" si="379"/>
        <v>Pasadena, California, United States</v>
      </c>
      <c r="V2413" t="s">
        <v>47</v>
      </c>
      <c r="W2413" t="s">
        <v>997</v>
      </c>
      <c r="X2413" t="s">
        <v>31</v>
      </c>
      <c r="Y2413" t="s">
        <v>120</v>
      </c>
      <c r="Z2413" t="s">
        <v>998</v>
      </c>
      <c r="AA2413">
        <v>383.64</v>
      </c>
      <c r="AB2413">
        <v>6</v>
      </c>
      <c r="AC2413">
        <v>122.76479999999999</v>
      </c>
      <c r="AD2413" t="e">
        <v>#N/A</v>
      </c>
      <c r="AE2413" t="s">
        <v>73</v>
      </c>
    </row>
    <row r="2414" spans="1:31" x14ac:dyDescent="0.25">
      <c r="A2414">
        <v>5251</v>
      </c>
      <c r="B2414" t="s">
        <v>5507</v>
      </c>
      <c r="C2414" s="1">
        <v>43811</v>
      </c>
      <c r="D2414">
        <f t="shared" si="371"/>
        <v>12</v>
      </c>
      <c r="E2414" t="str">
        <f t="shared" si="370"/>
        <v>Dec</v>
      </c>
      <c r="F2414">
        <f t="shared" si="372"/>
        <v>2019</v>
      </c>
      <c r="G2414" t="str">
        <f t="shared" si="373"/>
        <v>Thu</v>
      </c>
      <c r="H2414" s="1">
        <v>43817</v>
      </c>
      <c r="I2414">
        <f t="shared" si="374"/>
        <v>18</v>
      </c>
      <c r="J2414" s="1" t="str">
        <f t="shared" si="375"/>
        <v>Dec</v>
      </c>
      <c r="K2414">
        <f t="shared" si="376"/>
        <v>2019</v>
      </c>
      <c r="L2414" s="1" t="str">
        <f t="shared" si="377"/>
        <v>Wed</v>
      </c>
      <c r="M2414">
        <f t="shared" si="378"/>
        <v>6</v>
      </c>
      <c r="N2414" t="s">
        <v>22</v>
      </c>
      <c r="O2414" t="s">
        <v>5508</v>
      </c>
      <c r="P2414" t="s">
        <v>5509</v>
      </c>
      <c r="Q2414" t="s">
        <v>44</v>
      </c>
      <c r="R2414" t="s">
        <v>26</v>
      </c>
      <c r="S2414" t="s">
        <v>187</v>
      </c>
      <c r="T2414" t="s">
        <v>254</v>
      </c>
      <c r="U2414" t="str">
        <f t="shared" si="379"/>
        <v>Columbus, Georgia, United States</v>
      </c>
      <c r="V2414" t="s">
        <v>82</v>
      </c>
      <c r="W2414" t="s">
        <v>1217</v>
      </c>
      <c r="X2414" t="s">
        <v>36</v>
      </c>
      <c r="Y2414" t="s">
        <v>59</v>
      </c>
      <c r="Z2414" t="s">
        <v>1218</v>
      </c>
      <c r="AA2414">
        <v>249.95</v>
      </c>
      <c r="AB2414">
        <v>5</v>
      </c>
      <c r="AC2414">
        <v>19.995999999999999</v>
      </c>
      <c r="AD2414" t="e">
        <v>#N/A</v>
      </c>
      <c r="AE2414" t="s">
        <v>73</v>
      </c>
    </row>
    <row r="2415" spans="1:31" x14ac:dyDescent="0.25">
      <c r="A2415">
        <v>9939</v>
      </c>
      <c r="B2415" t="s">
        <v>5510</v>
      </c>
      <c r="C2415" s="1">
        <v>43811</v>
      </c>
      <c r="D2415">
        <f t="shared" si="371"/>
        <v>12</v>
      </c>
      <c r="E2415" t="str">
        <f t="shared" si="370"/>
        <v>Dec</v>
      </c>
      <c r="F2415">
        <f t="shared" si="372"/>
        <v>2019</v>
      </c>
      <c r="G2415" t="str">
        <f t="shared" si="373"/>
        <v>Thu</v>
      </c>
      <c r="H2415" s="1">
        <v>43816</v>
      </c>
      <c r="I2415">
        <f t="shared" si="374"/>
        <v>17</v>
      </c>
      <c r="J2415" s="1" t="str">
        <f t="shared" si="375"/>
        <v>Dec</v>
      </c>
      <c r="K2415">
        <f t="shared" si="376"/>
        <v>2019</v>
      </c>
      <c r="L2415" s="1" t="str">
        <f t="shared" si="377"/>
        <v>Tue</v>
      </c>
      <c r="M2415">
        <f t="shared" si="378"/>
        <v>5</v>
      </c>
      <c r="N2415" t="s">
        <v>22</v>
      </c>
      <c r="O2415" t="s">
        <v>452</v>
      </c>
      <c r="P2415" t="s">
        <v>453</v>
      </c>
      <c r="Q2415" t="s">
        <v>25</v>
      </c>
      <c r="R2415" t="s">
        <v>26</v>
      </c>
      <c r="S2415" t="s">
        <v>221</v>
      </c>
      <c r="T2415" t="s">
        <v>222</v>
      </c>
      <c r="U2415" t="str">
        <f t="shared" si="379"/>
        <v>New York City, New York, United States</v>
      </c>
      <c r="V2415" t="s">
        <v>29</v>
      </c>
      <c r="W2415" t="s">
        <v>997</v>
      </c>
      <c r="X2415" t="s">
        <v>31</v>
      </c>
      <c r="Y2415" t="s">
        <v>120</v>
      </c>
      <c r="Z2415" t="s">
        <v>3366</v>
      </c>
      <c r="AA2415">
        <v>60.35</v>
      </c>
      <c r="AB2415">
        <v>5</v>
      </c>
      <c r="AC2415">
        <v>19.915500000000002</v>
      </c>
      <c r="AD2415" t="e">
        <v>#N/A</v>
      </c>
      <c r="AE2415" t="s">
        <v>39</v>
      </c>
    </row>
    <row r="2416" spans="1:31" x14ac:dyDescent="0.25">
      <c r="A2416">
        <v>5578</v>
      </c>
      <c r="B2416" t="s">
        <v>5506</v>
      </c>
      <c r="C2416" s="1">
        <v>43811</v>
      </c>
      <c r="D2416">
        <f t="shared" si="371"/>
        <v>12</v>
      </c>
      <c r="E2416" t="str">
        <f t="shared" si="370"/>
        <v>Dec</v>
      </c>
      <c r="F2416">
        <f t="shared" si="372"/>
        <v>2019</v>
      </c>
      <c r="G2416" t="str">
        <f t="shared" si="373"/>
        <v>Thu</v>
      </c>
      <c r="H2416" s="1">
        <v>43815</v>
      </c>
      <c r="I2416">
        <f t="shared" si="374"/>
        <v>16</v>
      </c>
      <c r="J2416" s="1" t="str">
        <f t="shared" si="375"/>
        <v>Dec</v>
      </c>
      <c r="K2416">
        <f t="shared" si="376"/>
        <v>2019</v>
      </c>
      <c r="L2416" s="1" t="str">
        <f t="shared" si="377"/>
        <v>Mon</v>
      </c>
      <c r="M2416">
        <f t="shared" si="378"/>
        <v>4</v>
      </c>
      <c r="N2416" t="s">
        <v>22</v>
      </c>
      <c r="O2416" t="s">
        <v>1626</v>
      </c>
      <c r="P2416" t="s">
        <v>1627</v>
      </c>
      <c r="Q2416" t="s">
        <v>44</v>
      </c>
      <c r="R2416" t="s">
        <v>26</v>
      </c>
      <c r="S2416" t="s">
        <v>2611</v>
      </c>
      <c r="T2416" t="s">
        <v>46</v>
      </c>
      <c r="U2416" t="str">
        <f t="shared" si="379"/>
        <v>Pasadena, California, United States</v>
      </c>
      <c r="V2416" t="s">
        <v>47</v>
      </c>
      <c r="W2416" t="s">
        <v>1300</v>
      </c>
      <c r="X2416" t="s">
        <v>49</v>
      </c>
      <c r="Y2416" t="s">
        <v>282</v>
      </c>
      <c r="Z2416" t="s">
        <v>1301</v>
      </c>
      <c r="AA2416">
        <v>56.52</v>
      </c>
      <c r="AB2416">
        <v>3</v>
      </c>
      <c r="AC2416">
        <v>15.8256</v>
      </c>
      <c r="AD2416" t="e">
        <v>#N/A</v>
      </c>
      <c r="AE2416" t="s">
        <v>34</v>
      </c>
    </row>
    <row r="2417" spans="1:31" x14ac:dyDescent="0.25">
      <c r="A2417">
        <v>5252</v>
      </c>
      <c r="B2417" t="s">
        <v>5507</v>
      </c>
      <c r="C2417" s="1">
        <v>43811</v>
      </c>
      <c r="D2417">
        <f t="shared" si="371"/>
        <v>12</v>
      </c>
      <c r="E2417" t="str">
        <f t="shared" si="370"/>
        <v>Dec</v>
      </c>
      <c r="F2417">
        <f t="shared" si="372"/>
        <v>2019</v>
      </c>
      <c r="G2417" t="str">
        <f t="shared" si="373"/>
        <v>Thu</v>
      </c>
      <c r="H2417" s="1">
        <v>43817</v>
      </c>
      <c r="I2417">
        <f t="shared" si="374"/>
        <v>18</v>
      </c>
      <c r="J2417" s="1" t="str">
        <f t="shared" si="375"/>
        <v>Dec</v>
      </c>
      <c r="K2417">
        <f t="shared" si="376"/>
        <v>2019</v>
      </c>
      <c r="L2417" s="1" t="str">
        <f t="shared" si="377"/>
        <v>Wed</v>
      </c>
      <c r="M2417">
        <f t="shared" si="378"/>
        <v>6</v>
      </c>
      <c r="N2417" t="s">
        <v>22</v>
      </c>
      <c r="O2417" t="s">
        <v>5508</v>
      </c>
      <c r="P2417" t="s">
        <v>5509</v>
      </c>
      <c r="Q2417" t="s">
        <v>44</v>
      </c>
      <c r="R2417" t="s">
        <v>26</v>
      </c>
      <c r="S2417" t="s">
        <v>187</v>
      </c>
      <c r="T2417" t="s">
        <v>254</v>
      </c>
      <c r="U2417" t="str">
        <f t="shared" si="379"/>
        <v>Columbus, Georgia, United States</v>
      </c>
      <c r="V2417" t="s">
        <v>82</v>
      </c>
      <c r="W2417" t="s">
        <v>5511</v>
      </c>
      <c r="X2417" t="s">
        <v>49</v>
      </c>
      <c r="Y2417" t="s">
        <v>123</v>
      </c>
      <c r="Z2417" t="s">
        <v>5512</v>
      </c>
      <c r="AA2417">
        <v>49.12</v>
      </c>
      <c r="AB2417">
        <v>4</v>
      </c>
      <c r="AC2417">
        <v>23.086400000000001</v>
      </c>
      <c r="AD2417" t="e">
        <v>#N/A</v>
      </c>
      <c r="AE2417" t="s">
        <v>39</v>
      </c>
    </row>
    <row r="2418" spans="1:31" x14ac:dyDescent="0.25">
      <c r="A2418">
        <v>9940</v>
      </c>
      <c r="B2418" t="s">
        <v>5510</v>
      </c>
      <c r="C2418" s="1">
        <v>43811</v>
      </c>
      <c r="D2418">
        <f t="shared" si="371"/>
        <v>12</v>
      </c>
      <c r="E2418" t="str">
        <f t="shared" si="370"/>
        <v>Dec</v>
      </c>
      <c r="F2418">
        <f t="shared" si="372"/>
        <v>2019</v>
      </c>
      <c r="G2418" t="str">
        <f t="shared" si="373"/>
        <v>Thu</v>
      </c>
      <c r="H2418" s="1">
        <v>43816</v>
      </c>
      <c r="I2418">
        <f t="shared" si="374"/>
        <v>17</v>
      </c>
      <c r="J2418" s="1" t="str">
        <f t="shared" si="375"/>
        <v>Dec</v>
      </c>
      <c r="K2418">
        <f t="shared" si="376"/>
        <v>2019</v>
      </c>
      <c r="L2418" s="1" t="str">
        <f t="shared" si="377"/>
        <v>Tue</v>
      </c>
      <c r="M2418">
        <f t="shared" si="378"/>
        <v>5</v>
      </c>
      <c r="N2418" t="s">
        <v>22</v>
      </c>
      <c r="O2418" t="s">
        <v>452</v>
      </c>
      <c r="P2418" t="s">
        <v>453</v>
      </c>
      <c r="Q2418" t="s">
        <v>25</v>
      </c>
      <c r="R2418" t="s">
        <v>26</v>
      </c>
      <c r="S2418" t="s">
        <v>221</v>
      </c>
      <c r="T2418" t="s">
        <v>222</v>
      </c>
      <c r="U2418" t="str">
        <f t="shared" si="379"/>
        <v>New York City, New York, United States</v>
      </c>
      <c r="V2418" t="s">
        <v>29</v>
      </c>
      <c r="W2418" t="s">
        <v>3087</v>
      </c>
      <c r="X2418" t="s">
        <v>49</v>
      </c>
      <c r="Y2418" t="s">
        <v>634</v>
      </c>
      <c r="Z2418" t="s">
        <v>3088</v>
      </c>
      <c r="AA2418">
        <v>35.520000000000003</v>
      </c>
      <c r="AB2418">
        <v>4</v>
      </c>
      <c r="AC2418">
        <v>9.9456000000000007</v>
      </c>
      <c r="AD2418" t="e">
        <v>#N/A</v>
      </c>
      <c r="AE2418" t="s">
        <v>73</v>
      </c>
    </row>
    <row r="2419" spans="1:31" x14ac:dyDescent="0.25">
      <c r="A2419">
        <v>4575</v>
      </c>
      <c r="B2419" t="s">
        <v>5504</v>
      </c>
      <c r="C2419" s="1">
        <v>43811</v>
      </c>
      <c r="D2419">
        <f t="shared" si="371"/>
        <v>12</v>
      </c>
      <c r="E2419" t="str">
        <f t="shared" si="370"/>
        <v>Dec</v>
      </c>
      <c r="F2419">
        <f t="shared" si="372"/>
        <v>2019</v>
      </c>
      <c r="G2419" t="str">
        <f t="shared" si="373"/>
        <v>Thu</v>
      </c>
      <c r="H2419" s="1">
        <v>43817</v>
      </c>
      <c r="I2419">
        <f t="shared" si="374"/>
        <v>18</v>
      </c>
      <c r="J2419" s="1" t="str">
        <f t="shared" si="375"/>
        <v>Dec</v>
      </c>
      <c r="K2419">
        <f t="shared" si="376"/>
        <v>2019</v>
      </c>
      <c r="L2419" s="1" t="str">
        <f t="shared" si="377"/>
        <v>Wed</v>
      </c>
      <c r="M2419">
        <f t="shared" si="378"/>
        <v>6</v>
      </c>
      <c r="N2419" t="s">
        <v>22</v>
      </c>
      <c r="O2419" t="s">
        <v>5156</v>
      </c>
      <c r="P2419" t="s">
        <v>5157</v>
      </c>
      <c r="Q2419" t="s">
        <v>111</v>
      </c>
      <c r="R2419" t="s">
        <v>26</v>
      </c>
      <c r="S2419" t="s">
        <v>584</v>
      </c>
      <c r="T2419" t="s">
        <v>883</v>
      </c>
      <c r="U2419" t="str">
        <f t="shared" si="379"/>
        <v>Jackson, Michigan, United States</v>
      </c>
      <c r="V2419" t="s">
        <v>57</v>
      </c>
      <c r="W2419" t="s">
        <v>1055</v>
      </c>
      <c r="X2419" t="s">
        <v>31</v>
      </c>
      <c r="Y2419" t="s">
        <v>120</v>
      </c>
      <c r="Z2419" t="s">
        <v>1056</v>
      </c>
      <c r="AA2419">
        <v>33.479999999999997</v>
      </c>
      <c r="AB2419">
        <v>4</v>
      </c>
      <c r="AC2419">
        <v>8.7048000000000005</v>
      </c>
      <c r="AD2419" t="e">
        <v>#N/A</v>
      </c>
      <c r="AE2419" t="s">
        <v>34</v>
      </c>
    </row>
    <row r="2420" spans="1:31" x14ac:dyDescent="0.25">
      <c r="A2420">
        <v>4577</v>
      </c>
      <c r="B2420" t="s">
        <v>5504</v>
      </c>
      <c r="C2420" s="1">
        <v>43811</v>
      </c>
      <c r="D2420">
        <f t="shared" si="371"/>
        <v>12</v>
      </c>
      <c r="E2420" t="str">
        <f t="shared" si="370"/>
        <v>Dec</v>
      </c>
      <c r="F2420">
        <f t="shared" si="372"/>
        <v>2019</v>
      </c>
      <c r="G2420" t="str">
        <f t="shared" si="373"/>
        <v>Thu</v>
      </c>
      <c r="H2420" s="1">
        <v>43817</v>
      </c>
      <c r="I2420">
        <f t="shared" si="374"/>
        <v>18</v>
      </c>
      <c r="J2420" s="1" t="str">
        <f t="shared" si="375"/>
        <v>Dec</v>
      </c>
      <c r="K2420">
        <f t="shared" si="376"/>
        <v>2019</v>
      </c>
      <c r="L2420" s="1" t="str">
        <f t="shared" si="377"/>
        <v>Wed</v>
      </c>
      <c r="M2420">
        <f t="shared" si="378"/>
        <v>6</v>
      </c>
      <c r="N2420" t="s">
        <v>22</v>
      </c>
      <c r="O2420" t="s">
        <v>5156</v>
      </c>
      <c r="P2420" t="s">
        <v>5157</v>
      </c>
      <c r="Q2420" t="s">
        <v>111</v>
      </c>
      <c r="R2420" t="s">
        <v>26</v>
      </c>
      <c r="S2420" t="s">
        <v>584</v>
      </c>
      <c r="T2420" t="s">
        <v>883</v>
      </c>
      <c r="U2420" t="str">
        <f t="shared" si="379"/>
        <v>Jackson, Michigan, United States</v>
      </c>
      <c r="V2420" t="s">
        <v>57</v>
      </c>
      <c r="W2420" t="s">
        <v>5513</v>
      </c>
      <c r="X2420" t="s">
        <v>49</v>
      </c>
      <c r="Y2420" t="s">
        <v>50</v>
      </c>
      <c r="Z2420" t="s">
        <v>5514</v>
      </c>
      <c r="AA2420">
        <v>26.86</v>
      </c>
      <c r="AB2420">
        <v>2</v>
      </c>
      <c r="AC2420">
        <v>6.7149999999999999</v>
      </c>
      <c r="AD2420" t="e">
        <v>#N/A</v>
      </c>
      <c r="AE2420" t="s">
        <v>34</v>
      </c>
    </row>
    <row r="2421" spans="1:31" x14ac:dyDescent="0.25">
      <c r="A2421">
        <v>4035</v>
      </c>
      <c r="B2421" t="s">
        <v>5505</v>
      </c>
      <c r="C2421" s="1">
        <v>43811</v>
      </c>
      <c r="D2421">
        <f t="shared" si="371"/>
        <v>12</v>
      </c>
      <c r="E2421" t="str">
        <f t="shared" si="370"/>
        <v>Dec</v>
      </c>
      <c r="F2421">
        <f t="shared" si="372"/>
        <v>2019</v>
      </c>
      <c r="G2421" t="str">
        <f t="shared" si="373"/>
        <v>Thu</v>
      </c>
      <c r="H2421" s="1">
        <v>43811</v>
      </c>
      <c r="I2421">
        <f t="shared" si="374"/>
        <v>12</v>
      </c>
      <c r="J2421" s="1" t="str">
        <f t="shared" si="375"/>
        <v>Dec</v>
      </c>
      <c r="K2421">
        <f t="shared" si="376"/>
        <v>2019</v>
      </c>
      <c r="L2421" s="1" t="str">
        <f t="shared" si="377"/>
        <v>Thu</v>
      </c>
      <c r="M2421">
        <f t="shared" si="378"/>
        <v>0</v>
      </c>
      <c r="N2421" t="s">
        <v>211</v>
      </c>
      <c r="O2421" t="s">
        <v>4711</v>
      </c>
      <c r="P2421" t="s">
        <v>4712</v>
      </c>
      <c r="Q2421" t="s">
        <v>25</v>
      </c>
      <c r="R2421" t="s">
        <v>26</v>
      </c>
      <c r="S2421" t="s">
        <v>1938</v>
      </c>
      <c r="T2421" t="s">
        <v>156</v>
      </c>
      <c r="U2421" t="str">
        <f t="shared" si="379"/>
        <v>Lorain, Ohio, United States</v>
      </c>
      <c r="V2421" t="s">
        <v>29</v>
      </c>
      <c r="W2421" t="s">
        <v>4906</v>
      </c>
      <c r="X2421" t="s">
        <v>49</v>
      </c>
      <c r="Y2421" t="s">
        <v>75</v>
      </c>
      <c r="Z2421" t="s">
        <v>4907</v>
      </c>
      <c r="AA2421">
        <v>18.693000000000001</v>
      </c>
      <c r="AB2421">
        <v>3</v>
      </c>
      <c r="AC2421">
        <v>-14.331300000000001</v>
      </c>
      <c r="AD2421" t="e">
        <v>#N/A</v>
      </c>
      <c r="AE2421" t="s">
        <v>39</v>
      </c>
    </row>
    <row r="2422" spans="1:31" x14ac:dyDescent="0.25">
      <c r="A2422">
        <v>4576</v>
      </c>
      <c r="B2422" t="s">
        <v>5504</v>
      </c>
      <c r="C2422" s="1">
        <v>43811</v>
      </c>
      <c r="D2422">
        <f t="shared" si="371"/>
        <v>12</v>
      </c>
      <c r="E2422" t="str">
        <f t="shared" si="370"/>
        <v>Dec</v>
      </c>
      <c r="F2422">
        <f t="shared" si="372"/>
        <v>2019</v>
      </c>
      <c r="G2422" t="str">
        <f t="shared" si="373"/>
        <v>Thu</v>
      </c>
      <c r="H2422" s="1">
        <v>43817</v>
      </c>
      <c r="I2422">
        <f t="shared" si="374"/>
        <v>18</v>
      </c>
      <c r="J2422" s="1" t="str">
        <f t="shared" si="375"/>
        <v>Dec</v>
      </c>
      <c r="K2422">
        <f t="shared" si="376"/>
        <v>2019</v>
      </c>
      <c r="L2422" s="1" t="str">
        <f t="shared" si="377"/>
        <v>Wed</v>
      </c>
      <c r="M2422">
        <f t="shared" si="378"/>
        <v>6</v>
      </c>
      <c r="N2422" t="s">
        <v>22</v>
      </c>
      <c r="O2422" t="s">
        <v>5156</v>
      </c>
      <c r="P2422" t="s">
        <v>5157</v>
      </c>
      <c r="Q2422" t="s">
        <v>111</v>
      </c>
      <c r="R2422" t="s">
        <v>26</v>
      </c>
      <c r="S2422" t="s">
        <v>584</v>
      </c>
      <c r="T2422" t="s">
        <v>883</v>
      </c>
      <c r="U2422" t="str">
        <f t="shared" si="379"/>
        <v>Jackson, Michigan, United States</v>
      </c>
      <c r="V2422" t="s">
        <v>57</v>
      </c>
      <c r="W2422" t="s">
        <v>2355</v>
      </c>
      <c r="X2422" t="s">
        <v>49</v>
      </c>
      <c r="Y2422" t="s">
        <v>92</v>
      </c>
      <c r="Z2422" t="s">
        <v>2356</v>
      </c>
      <c r="AA2422">
        <v>13.9</v>
      </c>
      <c r="AB2422">
        <v>5</v>
      </c>
      <c r="AC2422">
        <v>3.6139999999999999</v>
      </c>
      <c r="AD2422" t="e">
        <v>#N/A</v>
      </c>
      <c r="AE2422" t="s">
        <v>73</v>
      </c>
    </row>
    <row r="2423" spans="1:31" x14ac:dyDescent="0.25">
      <c r="A2423">
        <v>9941</v>
      </c>
      <c r="B2423" t="s">
        <v>5510</v>
      </c>
      <c r="C2423" s="1">
        <v>43811</v>
      </c>
      <c r="D2423">
        <f t="shared" si="371"/>
        <v>12</v>
      </c>
      <c r="E2423" t="str">
        <f t="shared" si="370"/>
        <v>Dec</v>
      </c>
      <c r="F2423">
        <f t="shared" si="372"/>
        <v>2019</v>
      </c>
      <c r="G2423" t="str">
        <f t="shared" si="373"/>
        <v>Thu</v>
      </c>
      <c r="H2423" s="1">
        <v>43816</v>
      </c>
      <c r="I2423">
        <f t="shared" si="374"/>
        <v>17</v>
      </c>
      <c r="J2423" s="1" t="str">
        <f t="shared" si="375"/>
        <v>Dec</v>
      </c>
      <c r="K2423">
        <f t="shared" si="376"/>
        <v>2019</v>
      </c>
      <c r="L2423" s="1" t="str">
        <f t="shared" si="377"/>
        <v>Tue</v>
      </c>
      <c r="M2423">
        <f t="shared" si="378"/>
        <v>5</v>
      </c>
      <c r="N2423" t="s">
        <v>22</v>
      </c>
      <c r="O2423" t="s">
        <v>452</v>
      </c>
      <c r="P2423" t="s">
        <v>453</v>
      </c>
      <c r="Q2423" t="s">
        <v>25</v>
      </c>
      <c r="R2423" t="s">
        <v>26</v>
      </c>
      <c r="S2423" t="s">
        <v>221</v>
      </c>
      <c r="T2423" t="s">
        <v>222</v>
      </c>
      <c r="U2423" t="str">
        <f t="shared" si="379"/>
        <v>New York City, New York, United States</v>
      </c>
      <c r="V2423" t="s">
        <v>29</v>
      </c>
      <c r="W2423" t="s">
        <v>2000</v>
      </c>
      <c r="X2423" t="s">
        <v>49</v>
      </c>
      <c r="Y2423" t="s">
        <v>92</v>
      </c>
      <c r="Z2423" t="s">
        <v>2001</v>
      </c>
      <c r="AA2423">
        <v>11.2</v>
      </c>
      <c r="AB2423">
        <v>7</v>
      </c>
      <c r="AC2423">
        <v>4.8159999999999998</v>
      </c>
      <c r="AD2423" t="e">
        <v>#N/A</v>
      </c>
      <c r="AE2423" t="s">
        <v>39</v>
      </c>
    </row>
    <row r="2424" spans="1:31" x14ac:dyDescent="0.25">
      <c r="A2424">
        <v>943</v>
      </c>
      <c r="B2424" t="s">
        <v>5515</v>
      </c>
      <c r="C2424" s="1">
        <v>43812</v>
      </c>
      <c r="D2424">
        <f t="shared" si="371"/>
        <v>13</v>
      </c>
      <c r="E2424" t="str">
        <f t="shared" si="370"/>
        <v>Dec</v>
      </c>
      <c r="F2424">
        <f t="shared" si="372"/>
        <v>2019</v>
      </c>
      <c r="G2424" t="str">
        <f t="shared" si="373"/>
        <v>Fri</v>
      </c>
      <c r="H2424" s="1">
        <v>43819</v>
      </c>
      <c r="I2424">
        <f t="shared" si="374"/>
        <v>20</v>
      </c>
      <c r="J2424" s="1" t="str">
        <f t="shared" si="375"/>
        <v>Dec</v>
      </c>
      <c r="K2424">
        <f t="shared" si="376"/>
        <v>2019</v>
      </c>
      <c r="L2424" s="1" t="str">
        <f t="shared" si="377"/>
        <v>Fri</v>
      </c>
      <c r="M2424">
        <f t="shared" si="378"/>
        <v>7</v>
      </c>
      <c r="N2424" t="s">
        <v>22</v>
      </c>
      <c r="O2424" t="s">
        <v>820</v>
      </c>
      <c r="P2424" t="s">
        <v>821</v>
      </c>
      <c r="Q2424" t="s">
        <v>25</v>
      </c>
      <c r="R2424" t="s">
        <v>26</v>
      </c>
      <c r="S2424" t="s">
        <v>5516</v>
      </c>
      <c r="T2424" t="s">
        <v>46</v>
      </c>
      <c r="U2424" t="str">
        <f t="shared" si="379"/>
        <v>Torrance, California, United States</v>
      </c>
      <c r="V2424" t="s">
        <v>47</v>
      </c>
      <c r="W2424" t="s">
        <v>5517</v>
      </c>
      <c r="X2424" t="s">
        <v>31</v>
      </c>
      <c r="Y2424" t="s">
        <v>71</v>
      </c>
      <c r="Z2424" t="s">
        <v>5518</v>
      </c>
      <c r="AA2424">
        <v>1114.2719999999999</v>
      </c>
      <c r="AB2424">
        <v>4</v>
      </c>
      <c r="AC2424">
        <v>41.785200000000003</v>
      </c>
      <c r="AD2424" t="e">
        <v>#N/A</v>
      </c>
      <c r="AE2424" t="s">
        <v>39</v>
      </c>
    </row>
    <row r="2425" spans="1:31" x14ac:dyDescent="0.25">
      <c r="A2425">
        <v>456</v>
      </c>
      <c r="B2425" t="s">
        <v>5519</v>
      </c>
      <c r="C2425" s="1">
        <v>43812</v>
      </c>
      <c r="D2425">
        <f t="shared" si="371"/>
        <v>13</v>
      </c>
      <c r="E2425" t="str">
        <f t="shared" si="370"/>
        <v>Dec</v>
      </c>
      <c r="F2425">
        <f t="shared" si="372"/>
        <v>2019</v>
      </c>
      <c r="G2425" t="str">
        <f t="shared" si="373"/>
        <v>Fri</v>
      </c>
      <c r="H2425" s="1">
        <v>43816</v>
      </c>
      <c r="I2425">
        <f t="shared" si="374"/>
        <v>17</v>
      </c>
      <c r="J2425" s="1" t="str">
        <f t="shared" si="375"/>
        <v>Dec</v>
      </c>
      <c r="K2425">
        <f t="shared" si="376"/>
        <v>2019</v>
      </c>
      <c r="L2425" s="1" t="str">
        <f t="shared" si="377"/>
        <v>Tue</v>
      </c>
      <c r="M2425">
        <f t="shared" si="378"/>
        <v>4</v>
      </c>
      <c r="N2425" t="s">
        <v>22</v>
      </c>
      <c r="O2425" t="s">
        <v>3279</v>
      </c>
      <c r="P2425" t="s">
        <v>3280</v>
      </c>
      <c r="Q2425" t="s">
        <v>25</v>
      </c>
      <c r="R2425" t="s">
        <v>26</v>
      </c>
      <c r="S2425" t="s">
        <v>1203</v>
      </c>
      <c r="T2425" t="s">
        <v>69</v>
      </c>
      <c r="U2425" t="str">
        <f t="shared" si="379"/>
        <v>Norman, Oklahoma, United States</v>
      </c>
      <c r="V2425" t="s">
        <v>57</v>
      </c>
      <c r="W2425" t="s">
        <v>5520</v>
      </c>
      <c r="X2425" t="s">
        <v>36</v>
      </c>
      <c r="Y2425" t="s">
        <v>59</v>
      </c>
      <c r="Z2425" t="s">
        <v>5521</v>
      </c>
      <c r="AA2425">
        <v>63.88</v>
      </c>
      <c r="AB2425">
        <v>4</v>
      </c>
      <c r="AC2425">
        <v>24.9132</v>
      </c>
      <c r="AD2425" t="e">
        <v>#N/A</v>
      </c>
      <c r="AE2425" t="s">
        <v>39</v>
      </c>
    </row>
    <row r="2426" spans="1:31" x14ac:dyDescent="0.25">
      <c r="A2426">
        <v>3687</v>
      </c>
      <c r="B2426" t="s">
        <v>5522</v>
      </c>
      <c r="C2426" s="1">
        <v>43812</v>
      </c>
      <c r="D2426">
        <f t="shared" si="371"/>
        <v>13</v>
      </c>
      <c r="E2426" t="str">
        <f t="shared" si="370"/>
        <v>Dec</v>
      </c>
      <c r="F2426">
        <f t="shared" si="372"/>
        <v>2019</v>
      </c>
      <c r="G2426" t="str">
        <f t="shared" si="373"/>
        <v>Fri</v>
      </c>
      <c r="H2426" s="1">
        <v>43818</v>
      </c>
      <c r="I2426">
        <f t="shared" si="374"/>
        <v>19</v>
      </c>
      <c r="J2426" s="1" t="str">
        <f t="shared" si="375"/>
        <v>Dec</v>
      </c>
      <c r="K2426">
        <f t="shared" si="376"/>
        <v>2019</v>
      </c>
      <c r="L2426" s="1" t="str">
        <f t="shared" si="377"/>
        <v>Thu</v>
      </c>
      <c r="M2426">
        <f t="shared" si="378"/>
        <v>6</v>
      </c>
      <c r="N2426" t="s">
        <v>22</v>
      </c>
      <c r="O2426" t="s">
        <v>3882</v>
      </c>
      <c r="P2426" t="s">
        <v>3883</v>
      </c>
      <c r="Q2426" t="s">
        <v>44</v>
      </c>
      <c r="R2426" t="s">
        <v>26</v>
      </c>
      <c r="S2426" t="s">
        <v>1030</v>
      </c>
      <c r="T2426" t="s">
        <v>46</v>
      </c>
      <c r="U2426" t="str">
        <f t="shared" si="379"/>
        <v>Riverside, California, United States</v>
      </c>
      <c r="V2426" t="s">
        <v>47</v>
      </c>
      <c r="W2426" t="s">
        <v>5523</v>
      </c>
      <c r="X2426" t="s">
        <v>49</v>
      </c>
      <c r="Y2426" t="s">
        <v>92</v>
      </c>
      <c r="Z2426" t="s">
        <v>5524</v>
      </c>
      <c r="AA2426">
        <v>9.84</v>
      </c>
      <c r="AB2426">
        <v>3</v>
      </c>
      <c r="AC2426">
        <v>3.2471999999999999</v>
      </c>
      <c r="AD2426" t="e">
        <v>#N/A</v>
      </c>
      <c r="AE2426" t="s">
        <v>73</v>
      </c>
    </row>
    <row r="2427" spans="1:31" x14ac:dyDescent="0.25">
      <c r="A2427">
        <v>942</v>
      </c>
      <c r="B2427" t="s">
        <v>5515</v>
      </c>
      <c r="C2427" s="1">
        <v>43812</v>
      </c>
      <c r="D2427">
        <f t="shared" si="371"/>
        <v>13</v>
      </c>
      <c r="E2427" t="str">
        <f t="shared" si="370"/>
        <v>Dec</v>
      </c>
      <c r="F2427">
        <f t="shared" si="372"/>
        <v>2019</v>
      </c>
      <c r="G2427" t="str">
        <f t="shared" si="373"/>
        <v>Fri</v>
      </c>
      <c r="H2427" s="1">
        <v>43819</v>
      </c>
      <c r="I2427">
        <f t="shared" si="374"/>
        <v>20</v>
      </c>
      <c r="J2427" s="1" t="str">
        <f t="shared" si="375"/>
        <v>Dec</v>
      </c>
      <c r="K2427">
        <f t="shared" si="376"/>
        <v>2019</v>
      </c>
      <c r="L2427" s="1" t="str">
        <f t="shared" si="377"/>
        <v>Fri</v>
      </c>
      <c r="M2427">
        <f t="shared" si="378"/>
        <v>7</v>
      </c>
      <c r="N2427" t="s">
        <v>22</v>
      </c>
      <c r="O2427" t="s">
        <v>820</v>
      </c>
      <c r="P2427" t="s">
        <v>821</v>
      </c>
      <c r="Q2427" t="s">
        <v>25</v>
      </c>
      <c r="R2427" t="s">
        <v>26</v>
      </c>
      <c r="S2427" t="s">
        <v>5516</v>
      </c>
      <c r="T2427" t="s">
        <v>46</v>
      </c>
      <c r="U2427" t="str">
        <f t="shared" si="379"/>
        <v>Torrance, California, United States</v>
      </c>
      <c r="V2427" t="s">
        <v>47</v>
      </c>
      <c r="W2427" t="s">
        <v>5525</v>
      </c>
      <c r="X2427" t="s">
        <v>49</v>
      </c>
      <c r="Y2427" t="s">
        <v>75</v>
      </c>
      <c r="Z2427" t="s">
        <v>5526</v>
      </c>
      <c r="AA2427">
        <v>6.0960000000000001</v>
      </c>
      <c r="AB2427">
        <v>2</v>
      </c>
      <c r="AC2427">
        <v>2.2098</v>
      </c>
      <c r="AD2427" t="e">
        <v>#N/A</v>
      </c>
      <c r="AE2427" t="s">
        <v>73</v>
      </c>
    </row>
    <row r="2428" spans="1:31" x14ac:dyDescent="0.25">
      <c r="A2428">
        <v>6395</v>
      </c>
      <c r="B2428" t="s">
        <v>5527</v>
      </c>
      <c r="C2428" s="1">
        <v>43813</v>
      </c>
      <c r="D2428">
        <f t="shared" si="371"/>
        <v>14</v>
      </c>
      <c r="E2428" t="str">
        <f t="shared" si="370"/>
        <v>Dec</v>
      </c>
      <c r="F2428">
        <f t="shared" si="372"/>
        <v>2019</v>
      </c>
      <c r="G2428" t="str">
        <f t="shared" si="373"/>
        <v>Sat</v>
      </c>
      <c r="H2428" s="1">
        <v>43818</v>
      </c>
      <c r="I2428">
        <f t="shared" si="374"/>
        <v>19</v>
      </c>
      <c r="J2428" s="1" t="str">
        <f t="shared" si="375"/>
        <v>Dec</v>
      </c>
      <c r="K2428">
        <f t="shared" si="376"/>
        <v>2019</v>
      </c>
      <c r="L2428" s="1" t="str">
        <f t="shared" si="377"/>
        <v>Thu</v>
      </c>
      <c r="M2428">
        <f t="shared" si="378"/>
        <v>5</v>
      </c>
      <c r="N2428" t="s">
        <v>22</v>
      </c>
      <c r="O2428" t="s">
        <v>1591</v>
      </c>
      <c r="P2428" t="s">
        <v>1592</v>
      </c>
      <c r="Q2428" t="s">
        <v>44</v>
      </c>
      <c r="R2428" t="s">
        <v>26</v>
      </c>
      <c r="S2428" t="s">
        <v>221</v>
      </c>
      <c r="T2428" t="s">
        <v>222</v>
      </c>
      <c r="U2428" t="str">
        <f t="shared" si="379"/>
        <v>New York City, New York, United States</v>
      </c>
      <c r="V2428" t="s">
        <v>29</v>
      </c>
      <c r="W2428" t="s">
        <v>2064</v>
      </c>
      <c r="X2428" t="s">
        <v>31</v>
      </c>
      <c r="Y2428" t="s">
        <v>120</v>
      </c>
      <c r="Z2428" t="s">
        <v>2065</v>
      </c>
      <c r="AA2428">
        <v>396.92</v>
      </c>
      <c r="AB2428">
        <v>4</v>
      </c>
      <c r="AC2428">
        <v>198.46</v>
      </c>
      <c r="AD2428" t="e">
        <v>#N/A</v>
      </c>
      <c r="AE2428" t="s">
        <v>39</v>
      </c>
    </row>
    <row r="2429" spans="1:31" x14ac:dyDescent="0.25">
      <c r="A2429">
        <v>7942</v>
      </c>
      <c r="B2429" t="s">
        <v>5528</v>
      </c>
      <c r="C2429" s="1">
        <v>43813</v>
      </c>
      <c r="D2429">
        <f t="shared" si="371"/>
        <v>14</v>
      </c>
      <c r="E2429" t="str">
        <f t="shared" si="370"/>
        <v>Dec</v>
      </c>
      <c r="F2429">
        <f t="shared" si="372"/>
        <v>2019</v>
      </c>
      <c r="G2429" t="str">
        <f t="shared" si="373"/>
        <v>Sat</v>
      </c>
      <c r="H2429" s="1">
        <v>43816</v>
      </c>
      <c r="I2429">
        <f t="shared" si="374"/>
        <v>17</v>
      </c>
      <c r="J2429" s="1" t="str">
        <f t="shared" si="375"/>
        <v>Dec</v>
      </c>
      <c r="K2429">
        <f t="shared" si="376"/>
        <v>2019</v>
      </c>
      <c r="L2429" s="1" t="str">
        <f t="shared" si="377"/>
        <v>Tue</v>
      </c>
      <c r="M2429">
        <f t="shared" si="378"/>
        <v>3</v>
      </c>
      <c r="N2429" t="s">
        <v>41</v>
      </c>
      <c r="O2429" t="s">
        <v>1229</v>
      </c>
      <c r="P2429" t="s">
        <v>1230</v>
      </c>
      <c r="Q2429" t="s">
        <v>25</v>
      </c>
      <c r="R2429" t="s">
        <v>26</v>
      </c>
      <c r="S2429" t="s">
        <v>260</v>
      </c>
      <c r="T2429" t="s">
        <v>46</v>
      </c>
      <c r="U2429" t="str">
        <f t="shared" si="379"/>
        <v>San Diego, California, United States</v>
      </c>
      <c r="V2429" t="s">
        <v>47</v>
      </c>
      <c r="W2429" t="s">
        <v>3950</v>
      </c>
      <c r="X2429" t="s">
        <v>49</v>
      </c>
      <c r="Y2429" t="s">
        <v>50</v>
      </c>
      <c r="Z2429" t="s">
        <v>3951</v>
      </c>
      <c r="AA2429">
        <v>134.80000000000001</v>
      </c>
      <c r="AB2429">
        <v>10</v>
      </c>
      <c r="AC2429">
        <v>35.048000000000002</v>
      </c>
      <c r="AD2429" t="e">
        <v>#N/A</v>
      </c>
      <c r="AE2429" t="s">
        <v>34</v>
      </c>
    </row>
    <row r="2430" spans="1:31" x14ac:dyDescent="0.25">
      <c r="A2430">
        <v>3469</v>
      </c>
      <c r="B2430" t="s">
        <v>5529</v>
      </c>
      <c r="C2430" s="1">
        <v>43813</v>
      </c>
      <c r="D2430">
        <f t="shared" si="371"/>
        <v>14</v>
      </c>
      <c r="E2430" t="str">
        <f t="shared" si="370"/>
        <v>Dec</v>
      </c>
      <c r="F2430">
        <f t="shared" si="372"/>
        <v>2019</v>
      </c>
      <c r="G2430" t="str">
        <f t="shared" si="373"/>
        <v>Sat</v>
      </c>
      <c r="H2430" s="1">
        <v>43818</v>
      </c>
      <c r="I2430">
        <f t="shared" si="374"/>
        <v>19</v>
      </c>
      <c r="J2430" s="1" t="str">
        <f t="shared" si="375"/>
        <v>Dec</v>
      </c>
      <c r="K2430">
        <f t="shared" si="376"/>
        <v>2019</v>
      </c>
      <c r="L2430" s="1" t="str">
        <f t="shared" si="377"/>
        <v>Thu</v>
      </c>
      <c r="M2430">
        <f t="shared" si="378"/>
        <v>5</v>
      </c>
      <c r="N2430" t="s">
        <v>22</v>
      </c>
      <c r="O2430" t="s">
        <v>4859</v>
      </c>
      <c r="P2430" t="s">
        <v>4860</v>
      </c>
      <c r="Q2430" t="s">
        <v>44</v>
      </c>
      <c r="R2430" t="s">
        <v>26</v>
      </c>
      <c r="S2430" t="s">
        <v>584</v>
      </c>
      <c r="T2430" t="s">
        <v>333</v>
      </c>
      <c r="U2430" t="str">
        <f t="shared" si="379"/>
        <v>Jackson, Mississippi, United States</v>
      </c>
      <c r="V2430" t="s">
        <v>82</v>
      </c>
      <c r="W2430" t="s">
        <v>5307</v>
      </c>
      <c r="X2430" t="s">
        <v>31</v>
      </c>
      <c r="Y2430" t="s">
        <v>120</v>
      </c>
      <c r="Z2430" t="s">
        <v>5308</v>
      </c>
      <c r="AA2430">
        <v>133.38</v>
      </c>
      <c r="AB2430">
        <v>6</v>
      </c>
      <c r="AC2430">
        <v>58.687199999999997</v>
      </c>
      <c r="AD2430" t="e">
        <v>#N/A</v>
      </c>
      <c r="AE2430" t="s">
        <v>39</v>
      </c>
    </row>
    <row r="2431" spans="1:31" x14ac:dyDescent="0.25">
      <c r="A2431">
        <v>7941</v>
      </c>
      <c r="B2431" t="s">
        <v>5528</v>
      </c>
      <c r="C2431" s="1">
        <v>43813</v>
      </c>
      <c r="D2431">
        <f t="shared" si="371"/>
        <v>14</v>
      </c>
      <c r="E2431" t="str">
        <f t="shared" si="370"/>
        <v>Dec</v>
      </c>
      <c r="F2431">
        <f t="shared" si="372"/>
        <v>2019</v>
      </c>
      <c r="G2431" t="str">
        <f t="shared" si="373"/>
        <v>Sat</v>
      </c>
      <c r="H2431" s="1">
        <v>43816</v>
      </c>
      <c r="I2431">
        <f t="shared" si="374"/>
        <v>17</v>
      </c>
      <c r="J2431" s="1" t="str">
        <f t="shared" si="375"/>
        <v>Dec</v>
      </c>
      <c r="K2431">
        <f t="shared" si="376"/>
        <v>2019</v>
      </c>
      <c r="L2431" s="1" t="str">
        <f t="shared" si="377"/>
        <v>Tue</v>
      </c>
      <c r="M2431">
        <f t="shared" si="378"/>
        <v>3</v>
      </c>
      <c r="N2431" t="s">
        <v>41</v>
      </c>
      <c r="O2431" t="s">
        <v>1229</v>
      </c>
      <c r="P2431" t="s">
        <v>1230</v>
      </c>
      <c r="Q2431" t="s">
        <v>25</v>
      </c>
      <c r="R2431" t="s">
        <v>26</v>
      </c>
      <c r="S2431" t="s">
        <v>260</v>
      </c>
      <c r="T2431" t="s">
        <v>46</v>
      </c>
      <c r="U2431" t="str">
        <f t="shared" si="379"/>
        <v>San Diego, California, United States</v>
      </c>
      <c r="V2431" t="s">
        <v>47</v>
      </c>
      <c r="W2431" t="s">
        <v>2813</v>
      </c>
      <c r="X2431" t="s">
        <v>31</v>
      </c>
      <c r="Y2431" t="s">
        <v>262</v>
      </c>
      <c r="Z2431" t="s">
        <v>3930</v>
      </c>
      <c r="AA2431">
        <v>81.424000000000007</v>
      </c>
      <c r="AB2431">
        <v>2</v>
      </c>
      <c r="AC2431">
        <v>-9.1601999999999997</v>
      </c>
      <c r="AD2431" t="e">
        <v>#N/A</v>
      </c>
      <c r="AE2431" t="s">
        <v>73</v>
      </c>
    </row>
    <row r="2432" spans="1:31" x14ac:dyDescent="0.25">
      <c r="A2432">
        <v>6397</v>
      </c>
      <c r="B2432" t="s">
        <v>5527</v>
      </c>
      <c r="C2432" s="1">
        <v>43813</v>
      </c>
      <c r="D2432">
        <f t="shared" si="371"/>
        <v>14</v>
      </c>
      <c r="E2432" t="str">
        <f t="shared" si="370"/>
        <v>Dec</v>
      </c>
      <c r="F2432">
        <f t="shared" si="372"/>
        <v>2019</v>
      </c>
      <c r="G2432" t="str">
        <f t="shared" si="373"/>
        <v>Sat</v>
      </c>
      <c r="H2432" s="1">
        <v>43818</v>
      </c>
      <c r="I2432">
        <f t="shared" si="374"/>
        <v>19</v>
      </c>
      <c r="J2432" s="1" t="str">
        <f t="shared" si="375"/>
        <v>Dec</v>
      </c>
      <c r="K2432">
        <f t="shared" si="376"/>
        <v>2019</v>
      </c>
      <c r="L2432" s="1" t="str">
        <f t="shared" si="377"/>
        <v>Thu</v>
      </c>
      <c r="M2432">
        <f t="shared" si="378"/>
        <v>5</v>
      </c>
      <c r="N2432" t="s">
        <v>22</v>
      </c>
      <c r="O2432" t="s">
        <v>1591</v>
      </c>
      <c r="P2432" t="s">
        <v>1592</v>
      </c>
      <c r="Q2432" t="s">
        <v>44</v>
      </c>
      <c r="R2432" t="s">
        <v>26</v>
      </c>
      <c r="S2432" t="s">
        <v>221</v>
      </c>
      <c r="T2432" t="s">
        <v>222</v>
      </c>
      <c r="U2432" t="str">
        <f t="shared" si="379"/>
        <v>New York City, New York, United States</v>
      </c>
      <c r="V2432" t="s">
        <v>29</v>
      </c>
      <c r="W2432" t="s">
        <v>2139</v>
      </c>
      <c r="X2432" t="s">
        <v>49</v>
      </c>
      <c r="Y2432" t="s">
        <v>75</v>
      </c>
      <c r="Z2432" t="s">
        <v>2140</v>
      </c>
      <c r="AA2432">
        <v>23.12</v>
      </c>
      <c r="AB2432">
        <v>2</v>
      </c>
      <c r="AC2432">
        <v>7.8029999999999999</v>
      </c>
      <c r="AD2432" t="e">
        <v>#N/A</v>
      </c>
      <c r="AE2432" t="s">
        <v>73</v>
      </c>
    </row>
    <row r="2433" spans="1:31" x14ac:dyDescent="0.25">
      <c r="A2433">
        <v>6394</v>
      </c>
      <c r="B2433" t="s">
        <v>5527</v>
      </c>
      <c r="C2433" s="1">
        <v>43813</v>
      </c>
      <c r="D2433">
        <f t="shared" si="371"/>
        <v>14</v>
      </c>
      <c r="E2433" t="str">
        <f t="shared" si="370"/>
        <v>Dec</v>
      </c>
      <c r="F2433">
        <f t="shared" si="372"/>
        <v>2019</v>
      </c>
      <c r="G2433" t="str">
        <f t="shared" si="373"/>
        <v>Sat</v>
      </c>
      <c r="H2433" s="1">
        <v>43818</v>
      </c>
      <c r="I2433">
        <f t="shared" si="374"/>
        <v>19</v>
      </c>
      <c r="J2433" s="1" t="str">
        <f t="shared" si="375"/>
        <v>Dec</v>
      </c>
      <c r="K2433">
        <f t="shared" si="376"/>
        <v>2019</v>
      </c>
      <c r="L2433" s="1" t="str">
        <f t="shared" si="377"/>
        <v>Thu</v>
      </c>
      <c r="M2433">
        <f t="shared" si="378"/>
        <v>5</v>
      </c>
      <c r="N2433" t="s">
        <v>22</v>
      </c>
      <c r="O2433" t="s">
        <v>1591</v>
      </c>
      <c r="P2433" t="s">
        <v>1592</v>
      </c>
      <c r="Q2433" t="s">
        <v>44</v>
      </c>
      <c r="R2433" t="s">
        <v>26</v>
      </c>
      <c r="S2433" t="s">
        <v>221</v>
      </c>
      <c r="T2433" t="s">
        <v>222</v>
      </c>
      <c r="U2433" t="str">
        <f t="shared" si="379"/>
        <v>New York City, New York, United States</v>
      </c>
      <c r="V2433" t="s">
        <v>29</v>
      </c>
      <c r="W2433" t="s">
        <v>4775</v>
      </c>
      <c r="X2433" t="s">
        <v>49</v>
      </c>
      <c r="Y2433" t="s">
        <v>271</v>
      </c>
      <c r="Z2433" t="s">
        <v>4776</v>
      </c>
      <c r="AA2433">
        <v>21.48</v>
      </c>
      <c r="AB2433">
        <v>6</v>
      </c>
      <c r="AC2433">
        <v>10.5252</v>
      </c>
      <c r="AD2433" t="e">
        <v>#N/A</v>
      </c>
      <c r="AE2433" t="s">
        <v>39</v>
      </c>
    </row>
    <row r="2434" spans="1:31" x14ac:dyDescent="0.25">
      <c r="A2434">
        <v>6396</v>
      </c>
      <c r="B2434" t="s">
        <v>5527</v>
      </c>
      <c r="C2434" s="1">
        <v>43813</v>
      </c>
      <c r="D2434">
        <f t="shared" si="371"/>
        <v>14</v>
      </c>
      <c r="E2434" t="str">
        <f t="shared" ref="E2434:E2497" si="380">TEXT(C2434,"mmm")</f>
        <v>Dec</v>
      </c>
      <c r="F2434">
        <f t="shared" si="372"/>
        <v>2019</v>
      </c>
      <c r="G2434" t="str">
        <f t="shared" si="373"/>
        <v>Sat</v>
      </c>
      <c r="H2434" s="1">
        <v>43818</v>
      </c>
      <c r="I2434">
        <f t="shared" si="374"/>
        <v>19</v>
      </c>
      <c r="J2434" s="1" t="str">
        <f t="shared" si="375"/>
        <v>Dec</v>
      </c>
      <c r="K2434">
        <f t="shared" si="376"/>
        <v>2019</v>
      </c>
      <c r="L2434" s="1" t="str">
        <f t="shared" si="377"/>
        <v>Thu</v>
      </c>
      <c r="M2434">
        <f t="shared" si="378"/>
        <v>5</v>
      </c>
      <c r="N2434" t="s">
        <v>22</v>
      </c>
      <c r="O2434" t="s">
        <v>1591</v>
      </c>
      <c r="P2434" t="s">
        <v>1592</v>
      </c>
      <c r="Q2434" t="s">
        <v>44</v>
      </c>
      <c r="R2434" t="s">
        <v>26</v>
      </c>
      <c r="S2434" t="s">
        <v>221</v>
      </c>
      <c r="T2434" t="s">
        <v>222</v>
      </c>
      <c r="U2434" t="str">
        <f t="shared" si="379"/>
        <v>New York City, New York, United States</v>
      </c>
      <c r="V2434" t="s">
        <v>29</v>
      </c>
      <c r="W2434" t="s">
        <v>4337</v>
      </c>
      <c r="X2434" t="s">
        <v>49</v>
      </c>
      <c r="Y2434" t="s">
        <v>50</v>
      </c>
      <c r="Z2434" t="s">
        <v>4338</v>
      </c>
      <c r="AA2434">
        <v>17.149999999999999</v>
      </c>
      <c r="AB2434">
        <v>1</v>
      </c>
      <c r="AC2434">
        <v>4.6304999999999996</v>
      </c>
      <c r="AD2434" t="e">
        <v>#N/A</v>
      </c>
      <c r="AE2434" t="s">
        <v>73</v>
      </c>
    </row>
    <row r="2435" spans="1:31" x14ac:dyDescent="0.25">
      <c r="A2435">
        <v>6392</v>
      </c>
      <c r="B2435" t="s">
        <v>5527</v>
      </c>
      <c r="C2435" s="1">
        <v>43813</v>
      </c>
      <c r="D2435">
        <f t="shared" ref="D2435:D2498" si="381">DAY(C2435)</f>
        <v>14</v>
      </c>
      <c r="E2435" t="str">
        <f t="shared" si="380"/>
        <v>Dec</v>
      </c>
      <c r="F2435">
        <f t="shared" ref="F2435:F2498" si="382">YEAR(C2435)</f>
        <v>2019</v>
      </c>
      <c r="G2435" t="str">
        <f t="shared" ref="G2435:G2498" si="383">TEXT(C2435,"ddd")</f>
        <v>Sat</v>
      </c>
      <c r="H2435" s="1">
        <v>43818</v>
      </c>
      <c r="I2435">
        <f t="shared" ref="I2435:I2498" si="384">DAY(H2435)</f>
        <v>19</v>
      </c>
      <c r="J2435" s="1" t="str">
        <f t="shared" ref="J2435:J2498" si="385">TEXT(H2435,"mmm")</f>
        <v>Dec</v>
      </c>
      <c r="K2435">
        <f t="shared" ref="K2435:K2498" si="386">YEAR(H2435)</f>
        <v>2019</v>
      </c>
      <c r="L2435" s="1" t="str">
        <f t="shared" ref="L2435:L2498" si="387">TEXT(H2435,"ddd")</f>
        <v>Thu</v>
      </c>
      <c r="M2435">
        <f t="shared" ref="M2435:M2498" si="388">H2435-C2435</f>
        <v>5</v>
      </c>
      <c r="N2435" t="s">
        <v>22</v>
      </c>
      <c r="O2435" t="s">
        <v>1591</v>
      </c>
      <c r="P2435" t="s">
        <v>1592</v>
      </c>
      <c r="Q2435" t="s">
        <v>44</v>
      </c>
      <c r="R2435" t="s">
        <v>26</v>
      </c>
      <c r="S2435" t="s">
        <v>221</v>
      </c>
      <c r="T2435" t="s">
        <v>222</v>
      </c>
      <c r="U2435" t="str">
        <f t="shared" ref="U2435:U2498" si="389">CONCATENATE(S2435,", ",T2435,", ",R2435)</f>
        <v>New York City, New York, United States</v>
      </c>
      <c r="V2435" t="s">
        <v>29</v>
      </c>
      <c r="W2435" t="s">
        <v>3124</v>
      </c>
      <c r="X2435" t="s">
        <v>49</v>
      </c>
      <c r="Y2435" t="s">
        <v>123</v>
      </c>
      <c r="Z2435" t="s">
        <v>3125</v>
      </c>
      <c r="AA2435">
        <v>14.62</v>
      </c>
      <c r="AB2435">
        <v>2</v>
      </c>
      <c r="AC2435">
        <v>6.7252000000000001</v>
      </c>
      <c r="AD2435" t="e">
        <v>#N/A</v>
      </c>
      <c r="AE2435" t="s">
        <v>34</v>
      </c>
    </row>
    <row r="2436" spans="1:31" x14ac:dyDescent="0.25">
      <c r="A2436">
        <v>6393</v>
      </c>
      <c r="B2436" t="s">
        <v>5527</v>
      </c>
      <c r="C2436" s="1">
        <v>43813</v>
      </c>
      <c r="D2436">
        <f t="shared" si="381"/>
        <v>14</v>
      </c>
      <c r="E2436" t="str">
        <f t="shared" si="380"/>
        <v>Dec</v>
      </c>
      <c r="F2436">
        <f t="shared" si="382"/>
        <v>2019</v>
      </c>
      <c r="G2436" t="str">
        <f t="shared" si="383"/>
        <v>Sat</v>
      </c>
      <c r="H2436" s="1">
        <v>43818</v>
      </c>
      <c r="I2436">
        <f t="shared" si="384"/>
        <v>19</v>
      </c>
      <c r="J2436" s="1" t="str">
        <f t="shared" si="385"/>
        <v>Dec</v>
      </c>
      <c r="K2436">
        <f t="shared" si="386"/>
        <v>2019</v>
      </c>
      <c r="L2436" s="1" t="str">
        <f t="shared" si="387"/>
        <v>Thu</v>
      </c>
      <c r="M2436">
        <f t="shared" si="388"/>
        <v>5</v>
      </c>
      <c r="N2436" t="s">
        <v>22</v>
      </c>
      <c r="O2436" t="s">
        <v>1591</v>
      </c>
      <c r="P2436" t="s">
        <v>1592</v>
      </c>
      <c r="Q2436" t="s">
        <v>44</v>
      </c>
      <c r="R2436" t="s">
        <v>26</v>
      </c>
      <c r="S2436" t="s">
        <v>221</v>
      </c>
      <c r="T2436" t="s">
        <v>222</v>
      </c>
      <c r="U2436" t="str">
        <f t="shared" si="389"/>
        <v>New York City, New York, United States</v>
      </c>
      <c r="V2436" t="s">
        <v>29</v>
      </c>
      <c r="W2436" t="s">
        <v>5530</v>
      </c>
      <c r="X2436" t="s">
        <v>49</v>
      </c>
      <c r="Y2436" t="s">
        <v>296</v>
      </c>
      <c r="Z2436" t="s">
        <v>5531</v>
      </c>
      <c r="AA2436">
        <v>5.76</v>
      </c>
      <c r="AB2436">
        <v>2</v>
      </c>
      <c r="AC2436">
        <v>2.8224</v>
      </c>
      <c r="AD2436" t="e">
        <v>#N/A</v>
      </c>
      <c r="AE2436" t="s">
        <v>73</v>
      </c>
    </row>
    <row r="2437" spans="1:31" x14ac:dyDescent="0.25">
      <c r="A2437">
        <v>722</v>
      </c>
      <c r="B2437" t="s">
        <v>5532</v>
      </c>
      <c r="C2437" s="1">
        <v>43814</v>
      </c>
      <c r="D2437">
        <f t="shared" si="381"/>
        <v>15</v>
      </c>
      <c r="E2437" t="str">
        <f t="shared" si="380"/>
        <v>Dec</v>
      </c>
      <c r="F2437">
        <f t="shared" si="382"/>
        <v>2019</v>
      </c>
      <c r="G2437" t="str">
        <f t="shared" si="383"/>
        <v>Sun</v>
      </c>
      <c r="H2437" s="1">
        <v>43818</v>
      </c>
      <c r="I2437">
        <f t="shared" si="384"/>
        <v>19</v>
      </c>
      <c r="J2437" s="1" t="str">
        <f t="shared" si="385"/>
        <v>Dec</v>
      </c>
      <c r="K2437">
        <f t="shared" si="386"/>
        <v>2019</v>
      </c>
      <c r="L2437" s="1" t="str">
        <f t="shared" si="387"/>
        <v>Thu</v>
      </c>
      <c r="M2437">
        <f t="shared" si="388"/>
        <v>4</v>
      </c>
      <c r="N2437" t="s">
        <v>22</v>
      </c>
      <c r="O2437" t="s">
        <v>4494</v>
      </c>
      <c r="P2437" t="s">
        <v>4495</v>
      </c>
      <c r="Q2437" t="s">
        <v>25</v>
      </c>
      <c r="R2437" t="s">
        <v>26</v>
      </c>
      <c r="S2437" t="s">
        <v>1460</v>
      </c>
      <c r="T2437" t="s">
        <v>883</v>
      </c>
      <c r="U2437" t="str">
        <f t="shared" si="389"/>
        <v>Detroit, Michigan, United States</v>
      </c>
      <c r="V2437" t="s">
        <v>57</v>
      </c>
      <c r="W2437" t="s">
        <v>5533</v>
      </c>
      <c r="X2437" t="s">
        <v>31</v>
      </c>
      <c r="Y2437" t="s">
        <v>71</v>
      </c>
      <c r="Z2437" t="s">
        <v>5534</v>
      </c>
      <c r="AA2437">
        <v>1652.94</v>
      </c>
      <c r="AB2437">
        <v>3</v>
      </c>
      <c r="AC2437">
        <v>231.41159999999999</v>
      </c>
      <c r="AD2437" t="e">
        <v>#N/A</v>
      </c>
      <c r="AE2437" t="s">
        <v>34</v>
      </c>
    </row>
    <row r="2438" spans="1:31" x14ac:dyDescent="0.25">
      <c r="A2438">
        <v>6647</v>
      </c>
      <c r="B2438" t="s">
        <v>5535</v>
      </c>
      <c r="C2438" s="1">
        <v>43814</v>
      </c>
      <c r="D2438">
        <f t="shared" si="381"/>
        <v>15</v>
      </c>
      <c r="E2438" t="str">
        <f t="shared" si="380"/>
        <v>Dec</v>
      </c>
      <c r="F2438">
        <f t="shared" si="382"/>
        <v>2019</v>
      </c>
      <c r="G2438" t="str">
        <f t="shared" si="383"/>
        <v>Sun</v>
      </c>
      <c r="H2438" s="1">
        <v>43820</v>
      </c>
      <c r="I2438">
        <f t="shared" si="384"/>
        <v>21</v>
      </c>
      <c r="J2438" s="1" t="str">
        <f t="shared" si="385"/>
        <v>Dec</v>
      </c>
      <c r="K2438">
        <f t="shared" si="386"/>
        <v>2019</v>
      </c>
      <c r="L2438" s="1" t="str">
        <f t="shared" si="387"/>
        <v>Sat</v>
      </c>
      <c r="M2438">
        <f t="shared" si="388"/>
        <v>6</v>
      </c>
      <c r="N2438" t="s">
        <v>22</v>
      </c>
      <c r="O2438" t="s">
        <v>5394</v>
      </c>
      <c r="P2438" t="s">
        <v>5395</v>
      </c>
      <c r="Q2438" t="s">
        <v>111</v>
      </c>
      <c r="R2438" t="s">
        <v>26</v>
      </c>
      <c r="S2438" t="s">
        <v>177</v>
      </c>
      <c r="T2438" t="s">
        <v>1137</v>
      </c>
      <c r="U2438" t="str">
        <f t="shared" si="389"/>
        <v>Springfield, Oregon, United States</v>
      </c>
      <c r="V2438" t="s">
        <v>47</v>
      </c>
      <c r="W2438" t="s">
        <v>2575</v>
      </c>
      <c r="X2438" t="s">
        <v>31</v>
      </c>
      <c r="Y2438" t="s">
        <v>71</v>
      </c>
      <c r="Z2438" t="s">
        <v>2576</v>
      </c>
      <c r="AA2438">
        <v>564.19500000000005</v>
      </c>
      <c r="AB2438">
        <v>3</v>
      </c>
      <c r="AC2438">
        <v>-304.6653</v>
      </c>
      <c r="AD2438" t="e">
        <v>#N/A</v>
      </c>
      <c r="AE2438" t="s">
        <v>73</v>
      </c>
    </row>
    <row r="2439" spans="1:31" x14ac:dyDescent="0.25">
      <c r="A2439">
        <v>723</v>
      </c>
      <c r="B2439" t="s">
        <v>5532</v>
      </c>
      <c r="C2439" s="1">
        <v>43814</v>
      </c>
      <c r="D2439">
        <f t="shared" si="381"/>
        <v>15</v>
      </c>
      <c r="E2439" t="str">
        <f t="shared" si="380"/>
        <v>Dec</v>
      </c>
      <c r="F2439">
        <f t="shared" si="382"/>
        <v>2019</v>
      </c>
      <c r="G2439" t="str">
        <f t="shared" si="383"/>
        <v>Sun</v>
      </c>
      <c r="H2439" s="1">
        <v>43818</v>
      </c>
      <c r="I2439">
        <f t="shared" si="384"/>
        <v>19</v>
      </c>
      <c r="J2439" s="1" t="str">
        <f t="shared" si="385"/>
        <v>Dec</v>
      </c>
      <c r="K2439">
        <f t="shared" si="386"/>
        <v>2019</v>
      </c>
      <c r="L2439" s="1" t="str">
        <f t="shared" si="387"/>
        <v>Thu</v>
      </c>
      <c r="M2439">
        <f t="shared" si="388"/>
        <v>4</v>
      </c>
      <c r="N2439" t="s">
        <v>22</v>
      </c>
      <c r="O2439" t="s">
        <v>4494</v>
      </c>
      <c r="P2439" t="s">
        <v>4495</v>
      </c>
      <c r="Q2439" t="s">
        <v>25</v>
      </c>
      <c r="R2439" t="s">
        <v>26</v>
      </c>
      <c r="S2439" t="s">
        <v>1460</v>
      </c>
      <c r="T2439" t="s">
        <v>883</v>
      </c>
      <c r="U2439" t="str">
        <f t="shared" si="389"/>
        <v>Detroit, Michigan, United States</v>
      </c>
      <c r="V2439" t="s">
        <v>57</v>
      </c>
      <c r="W2439" t="s">
        <v>662</v>
      </c>
      <c r="X2439" t="s">
        <v>49</v>
      </c>
      <c r="Y2439" t="s">
        <v>50</v>
      </c>
      <c r="Z2439" t="s">
        <v>663</v>
      </c>
      <c r="AA2439">
        <v>296.37</v>
      </c>
      <c r="AB2439">
        <v>3</v>
      </c>
      <c r="AC2439">
        <v>80.019900000000007</v>
      </c>
      <c r="AD2439" t="e">
        <v>#N/A</v>
      </c>
      <c r="AE2439" t="s">
        <v>73</v>
      </c>
    </row>
    <row r="2440" spans="1:31" x14ac:dyDescent="0.25">
      <c r="A2440">
        <v>6648</v>
      </c>
      <c r="B2440" t="s">
        <v>5535</v>
      </c>
      <c r="C2440" s="1">
        <v>43814</v>
      </c>
      <c r="D2440">
        <f t="shared" si="381"/>
        <v>15</v>
      </c>
      <c r="E2440" t="str">
        <f t="shared" si="380"/>
        <v>Dec</v>
      </c>
      <c r="F2440">
        <f t="shared" si="382"/>
        <v>2019</v>
      </c>
      <c r="G2440" t="str">
        <f t="shared" si="383"/>
        <v>Sun</v>
      </c>
      <c r="H2440" s="1">
        <v>43820</v>
      </c>
      <c r="I2440">
        <f t="shared" si="384"/>
        <v>21</v>
      </c>
      <c r="J2440" s="1" t="str">
        <f t="shared" si="385"/>
        <v>Dec</v>
      </c>
      <c r="K2440">
        <f t="shared" si="386"/>
        <v>2019</v>
      </c>
      <c r="L2440" s="1" t="str">
        <f t="shared" si="387"/>
        <v>Sat</v>
      </c>
      <c r="M2440">
        <f t="shared" si="388"/>
        <v>6</v>
      </c>
      <c r="N2440" t="s">
        <v>22</v>
      </c>
      <c r="O2440" t="s">
        <v>5394</v>
      </c>
      <c r="P2440" t="s">
        <v>5395</v>
      </c>
      <c r="Q2440" t="s">
        <v>111</v>
      </c>
      <c r="R2440" t="s">
        <v>26</v>
      </c>
      <c r="S2440" t="s">
        <v>177</v>
      </c>
      <c r="T2440" t="s">
        <v>1137</v>
      </c>
      <c r="U2440" t="str">
        <f t="shared" si="389"/>
        <v>Springfield, Oregon, United States</v>
      </c>
      <c r="V2440" t="s">
        <v>47</v>
      </c>
      <c r="W2440" t="s">
        <v>681</v>
      </c>
      <c r="X2440" t="s">
        <v>49</v>
      </c>
      <c r="Y2440" t="s">
        <v>282</v>
      </c>
      <c r="Z2440" t="s">
        <v>682</v>
      </c>
      <c r="AA2440">
        <v>87.168000000000006</v>
      </c>
      <c r="AB2440">
        <v>2</v>
      </c>
      <c r="AC2440">
        <v>8.7167999999999992</v>
      </c>
      <c r="AD2440" t="e">
        <v>#N/A</v>
      </c>
      <c r="AE2440" t="s">
        <v>39</v>
      </c>
    </row>
    <row r="2441" spans="1:31" x14ac:dyDescent="0.25">
      <c r="A2441">
        <v>8263</v>
      </c>
      <c r="B2441" t="s">
        <v>5536</v>
      </c>
      <c r="C2441" s="1">
        <v>43814</v>
      </c>
      <c r="D2441">
        <f t="shared" si="381"/>
        <v>15</v>
      </c>
      <c r="E2441" t="str">
        <f t="shared" si="380"/>
        <v>Dec</v>
      </c>
      <c r="F2441">
        <f t="shared" si="382"/>
        <v>2019</v>
      </c>
      <c r="G2441" t="str">
        <f t="shared" si="383"/>
        <v>Sun</v>
      </c>
      <c r="H2441" s="1">
        <v>43818</v>
      </c>
      <c r="I2441">
        <f t="shared" si="384"/>
        <v>19</v>
      </c>
      <c r="J2441" s="1" t="str">
        <f t="shared" si="385"/>
        <v>Dec</v>
      </c>
      <c r="K2441">
        <f t="shared" si="386"/>
        <v>2019</v>
      </c>
      <c r="L2441" s="1" t="str">
        <f t="shared" si="387"/>
        <v>Thu</v>
      </c>
      <c r="M2441">
        <f t="shared" si="388"/>
        <v>4</v>
      </c>
      <c r="N2441" t="s">
        <v>22</v>
      </c>
      <c r="O2441" t="s">
        <v>3594</v>
      </c>
      <c r="P2441" t="s">
        <v>3595</v>
      </c>
      <c r="Q2441" t="s">
        <v>111</v>
      </c>
      <c r="R2441" t="s">
        <v>26</v>
      </c>
      <c r="S2441" t="s">
        <v>276</v>
      </c>
      <c r="T2441" t="s">
        <v>1447</v>
      </c>
      <c r="U2441" t="str">
        <f t="shared" si="389"/>
        <v>Fayetteville, Arkansas, United States</v>
      </c>
      <c r="V2441" t="s">
        <v>82</v>
      </c>
      <c r="W2441" t="s">
        <v>5537</v>
      </c>
      <c r="X2441" t="s">
        <v>49</v>
      </c>
      <c r="Y2441" t="s">
        <v>123</v>
      </c>
      <c r="Z2441" t="s">
        <v>5538</v>
      </c>
      <c r="AA2441">
        <v>19.440000000000001</v>
      </c>
      <c r="AB2441">
        <v>3</v>
      </c>
      <c r="AC2441">
        <v>9.3312000000000008</v>
      </c>
      <c r="AD2441" t="e">
        <v>#N/A</v>
      </c>
      <c r="AE2441" t="s">
        <v>34</v>
      </c>
    </row>
    <row r="2442" spans="1:31" x14ac:dyDescent="0.25">
      <c r="A2442">
        <v>6378</v>
      </c>
      <c r="B2442" t="s">
        <v>5539</v>
      </c>
      <c r="C2442" s="1">
        <v>43814</v>
      </c>
      <c r="D2442">
        <f t="shared" si="381"/>
        <v>15</v>
      </c>
      <c r="E2442" t="str">
        <f t="shared" si="380"/>
        <v>Dec</v>
      </c>
      <c r="F2442">
        <f t="shared" si="382"/>
        <v>2019</v>
      </c>
      <c r="G2442" t="str">
        <f t="shared" si="383"/>
        <v>Sun</v>
      </c>
      <c r="H2442" s="1">
        <v>43821</v>
      </c>
      <c r="I2442">
        <f t="shared" si="384"/>
        <v>22</v>
      </c>
      <c r="J2442" s="1" t="str">
        <f t="shared" si="385"/>
        <v>Dec</v>
      </c>
      <c r="K2442">
        <f t="shared" si="386"/>
        <v>2019</v>
      </c>
      <c r="L2442" s="1" t="str">
        <f t="shared" si="387"/>
        <v>Sun</v>
      </c>
      <c r="M2442">
        <f t="shared" si="388"/>
        <v>7</v>
      </c>
      <c r="N2442" t="s">
        <v>22</v>
      </c>
      <c r="O2442" t="s">
        <v>4288</v>
      </c>
      <c r="P2442" t="s">
        <v>4289</v>
      </c>
      <c r="Q2442" t="s">
        <v>44</v>
      </c>
      <c r="R2442" t="s">
        <v>26</v>
      </c>
      <c r="S2442" t="s">
        <v>45</v>
      </c>
      <c r="T2442" t="s">
        <v>46</v>
      </c>
      <c r="U2442" t="str">
        <f t="shared" si="389"/>
        <v>Los Angeles, California, United States</v>
      </c>
      <c r="V2442" t="s">
        <v>47</v>
      </c>
      <c r="W2442" t="s">
        <v>2831</v>
      </c>
      <c r="X2442" t="s">
        <v>31</v>
      </c>
      <c r="Y2442" t="s">
        <v>120</v>
      </c>
      <c r="Z2442" t="s">
        <v>2832</v>
      </c>
      <c r="AA2442">
        <v>14.76</v>
      </c>
      <c r="AB2442">
        <v>2</v>
      </c>
      <c r="AC2442">
        <v>4.2804000000000002</v>
      </c>
      <c r="AD2442" t="e">
        <v>#N/A</v>
      </c>
      <c r="AE2442" t="s">
        <v>39</v>
      </c>
    </row>
    <row r="2443" spans="1:31" x14ac:dyDescent="0.25">
      <c r="A2443">
        <v>8047</v>
      </c>
      <c r="B2443" t="s">
        <v>5540</v>
      </c>
      <c r="C2443" s="1">
        <v>43814</v>
      </c>
      <c r="D2443">
        <f t="shared" si="381"/>
        <v>15</v>
      </c>
      <c r="E2443" t="str">
        <f t="shared" si="380"/>
        <v>Dec</v>
      </c>
      <c r="F2443">
        <f t="shared" si="382"/>
        <v>2019</v>
      </c>
      <c r="G2443" t="str">
        <f t="shared" si="383"/>
        <v>Sun</v>
      </c>
      <c r="H2443" s="1">
        <v>43816</v>
      </c>
      <c r="I2443">
        <f t="shared" si="384"/>
        <v>17</v>
      </c>
      <c r="J2443" s="1" t="str">
        <f t="shared" si="385"/>
        <v>Dec</v>
      </c>
      <c r="K2443">
        <f t="shared" si="386"/>
        <v>2019</v>
      </c>
      <c r="L2443" s="1" t="str">
        <f t="shared" si="387"/>
        <v>Tue</v>
      </c>
      <c r="M2443">
        <f t="shared" si="388"/>
        <v>2</v>
      </c>
      <c r="N2443" t="s">
        <v>97</v>
      </c>
      <c r="O2443" t="s">
        <v>5541</v>
      </c>
      <c r="P2443" t="s">
        <v>5542</v>
      </c>
      <c r="Q2443" t="s">
        <v>44</v>
      </c>
      <c r="R2443" t="s">
        <v>26</v>
      </c>
      <c r="S2443" t="s">
        <v>5543</v>
      </c>
      <c r="T2443" t="s">
        <v>156</v>
      </c>
      <c r="U2443" t="str">
        <f t="shared" si="389"/>
        <v>Cuyahoga Falls, Ohio, United States</v>
      </c>
      <c r="V2443" t="s">
        <v>29</v>
      </c>
      <c r="W2443" t="s">
        <v>3328</v>
      </c>
      <c r="X2443" t="s">
        <v>49</v>
      </c>
      <c r="Y2443" t="s">
        <v>75</v>
      </c>
      <c r="Z2443" t="s">
        <v>3329</v>
      </c>
      <c r="AA2443">
        <v>2.214</v>
      </c>
      <c r="AB2443">
        <v>3</v>
      </c>
      <c r="AC2443">
        <v>-1.476</v>
      </c>
      <c r="AD2443" t="e">
        <v>#N/A</v>
      </c>
      <c r="AE2443" t="s">
        <v>73</v>
      </c>
    </row>
    <row r="2444" spans="1:31" x14ac:dyDescent="0.25">
      <c r="A2444">
        <v>6203</v>
      </c>
      <c r="B2444" t="s">
        <v>5544</v>
      </c>
      <c r="C2444" s="1">
        <v>43815</v>
      </c>
      <c r="D2444">
        <f t="shared" si="381"/>
        <v>16</v>
      </c>
      <c r="E2444" t="str">
        <f t="shared" si="380"/>
        <v>Dec</v>
      </c>
      <c r="F2444">
        <f t="shared" si="382"/>
        <v>2019</v>
      </c>
      <c r="G2444" t="str">
        <f t="shared" si="383"/>
        <v>Mon</v>
      </c>
      <c r="H2444" s="1">
        <v>43822</v>
      </c>
      <c r="I2444">
        <f t="shared" si="384"/>
        <v>23</v>
      </c>
      <c r="J2444" s="1" t="str">
        <f t="shared" si="385"/>
        <v>Dec</v>
      </c>
      <c r="K2444">
        <f t="shared" si="386"/>
        <v>2019</v>
      </c>
      <c r="L2444" s="1" t="str">
        <f t="shared" si="387"/>
        <v>Mon</v>
      </c>
      <c r="M2444">
        <f t="shared" si="388"/>
        <v>7</v>
      </c>
      <c r="N2444" t="s">
        <v>22</v>
      </c>
      <c r="O2444" t="s">
        <v>1591</v>
      </c>
      <c r="P2444" t="s">
        <v>1592</v>
      </c>
      <c r="Q2444" t="s">
        <v>44</v>
      </c>
      <c r="R2444" t="s">
        <v>26</v>
      </c>
      <c r="S2444" t="s">
        <v>5545</v>
      </c>
      <c r="T2444" t="s">
        <v>46</v>
      </c>
      <c r="U2444" t="str">
        <f t="shared" si="389"/>
        <v>Apple Valley, California, United States</v>
      </c>
      <c r="V2444" t="s">
        <v>47</v>
      </c>
      <c r="W2444" t="s">
        <v>3260</v>
      </c>
      <c r="X2444" t="s">
        <v>31</v>
      </c>
      <c r="Y2444" t="s">
        <v>262</v>
      </c>
      <c r="Z2444" t="s">
        <v>3261</v>
      </c>
      <c r="AA2444">
        <v>563.91999999999996</v>
      </c>
      <c r="AB2444">
        <v>5</v>
      </c>
      <c r="AC2444">
        <v>7.0490000000000004</v>
      </c>
      <c r="AD2444" t="e">
        <v>#N/A</v>
      </c>
      <c r="AE2444" t="s">
        <v>73</v>
      </c>
    </row>
    <row r="2445" spans="1:31" x14ac:dyDescent="0.25">
      <c r="A2445">
        <v>6720</v>
      </c>
      <c r="B2445" t="s">
        <v>5546</v>
      </c>
      <c r="C2445" s="1">
        <v>43815</v>
      </c>
      <c r="D2445">
        <f t="shared" si="381"/>
        <v>16</v>
      </c>
      <c r="E2445" t="str">
        <f t="shared" si="380"/>
        <v>Dec</v>
      </c>
      <c r="F2445">
        <f t="shared" si="382"/>
        <v>2019</v>
      </c>
      <c r="G2445" t="str">
        <f t="shared" si="383"/>
        <v>Mon</v>
      </c>
      <c r="H2445" s="1">
        <v>43818</v>
      </c>
      <c r="I2445">
        <f t="shared" si="384"/>
        <v>19</v>
      </c>
      <c r="J2445" s="1" t="str">
        <f t="shared" si="385"/>
        <v>Dec</v>
      </c>
      <c r="K2445">
        <f t="shared" si="386"/>
        <v>2019</v>
      </c>
      <c r="L2445" s="1" t="str">
        <f t="shared" si="387"/>
        <v>Thu</v>
      </c>
      <c r="M2445">
        <f t="shared" si="388"/>
        <v>3</v>
      </c>
      <c r="N2445" t="s">
        <v>41</v>
      </c>
      <c r="O2445" t="s">
        <v>5547</v>
      </c>
      <c r="P2445" t="s">
        <v>5548</v>
      </c>
      <c r="Q2445" t="s">
        <v>44</v>
      </c>
      <c r="R2445" t="s">
        <v>26</v>
      </c>
      <c r="S2445" t="s">
        <v>5549</v>
      </c>
      <c r="T2445" t="s">
        <v>81</v>
      </c>
      <c r="U2445" t="str">
        <f t="shared" si="389"/>
        <v>Goldsboro, North Carolina, United States</v>
      </c>
      <c r="V2445" t="s">
        <v>82</v>
      </c>
      <c r="W2445" t="s">
        <v>2483</v>
      </c>
      <c r="X2445" t="s">
        <v>49</v>
      </c>
      <c r="Y2445" t="s">
        <v>282</v>
      </c>
      <c r="Z2445" t="s">
        <v>2484</v>
      </c>
      <c r="AA2445">
        <v>34.944000000000003</v>
      </c>
      <c r="AB2445">
        <v>3</v>
      </c>
      <c r="AC2445">
        <v>3.0575999999999999</v>
      </c>
      <c r="AD2445" t="e">
        <v>#N/A</v>
      </c>
      <c r="AE2445" t="s">
        <v>34</v>
      </c>
    </row>
    <row r="2446" spans="1:31" x14ac:dyDescent="0.25">
      <c r="A2446">
        <v>8685</v>
      </c>
      <c r="B2446" t="s">
        <v>5550</v>
      </c>
      <c r="C2446" s="1">
        <v>43815</v>
      </c>
      <c r="D2446">
        <f t="shared" si="381"/>
        <v>16</v>
      </c>
      <c r="E2446" t="str">
        <f t="shared" si="380"/>
        <v>Dec</v>
      </c>
      <c r="F2446">
        <f t="shared" si="382"/>
        <v>2019</v>
      </c>
      <c r="G2446" t="str">
        <f t="shared" si="383"/>
        <v>Mon</v>
      </c>
      <c r="H2446" s="1">
        <v>43822</v>
      </c>
      <c r="I2446">
        <f t="shared" si="384"/>
        <v>23</v>
      </c>
      <c r="J2446" s="1" t="str">
        <f t="shared" si="385"/>
        <v>Dec</v>
      </c>
      <c r="K2446">
        <f t="shared" si="386"/>
        <v>2019</v>
      </c>
      <c r="L2446" s="1" t="str">
        <f t="shared" si="387"/>
        <v>Mon</v>
      </c>
      <c r="M2446">
        <f t="shared" si="388"/>
        <v>7</v>
      </c>
      <c r="N2446" t="s">
        <v>22</v>
      </c>
      <c r="O2446" t="s">
        <v>1698</v>
      </c>
      <c r="P2446" t="s">
        <v>1699</v>
      </c>
      <c r="Q2446" t="s">
        <v>111</v>
      </c>
      <c r="R2446" t="s">
        <v>26</v>
      </c>
      <c r="S2446" t="s">
        <v>260</v>
      </c>
      <c r="T2446" t="s">
        <v>46</v>
      </c>
      <c r="U2446" t="str">
        <f t="shared" si="389"/>
        <v>San Diego, California, United States</v>
      </c>
      <c r="V2446" t="s">
        <v>47</v>
      </c>
      <c r="W2446" t="s">
        <v>5551</v>
      </c>
      <c r="X2446" t="s">
        <v>36</v>
      </c>
      <c r="Y2446" t="s">
        <v>59</v>
      </c>
      <c r="Z2446" t="s">
        <v>5552</v>
      </c>
      <c r="AA2446">
        <v>21.21</v>
      </c>
      <c r="AB2446">
        <v>7</v>
      </c>
      <c r="AC2446">
        <v>4.4541000000000004</v>
      </c>
      <c r="AD2446" t="e">
        <v>#N/A</v>
      </c>
      <c r="AE2446" t="s">
        <v>73</v>
      </c>
    </row>
    <row r="2447" spans="1:31" x14ac:dyDescent="0.25">
      <c r="A2447">
        <v>470</v>
      </c>
      <c r="B2447" t="s">
        <v>5553</v>
      </c>
      <c r="C2447" s="1">
        <v>43815</v>
      </c>
      <c r="D2447">
        <f t="shared" si="381"/>
        <v>16</v>
      </c>
      <c r="E2447" t="str">
        <f t="shared" si="380"/>
        <v>Dec</v>
      </c>
      <c r="F2447">
        <f t="shared" si="382"/>
        <v>2019</v>
      </c>
      <c r="G2447" t="str">
        <f t="shared" si="383"/>
        <v>Mon</v>
      </c>
      <c r="H2447" s="1">
        <v>43819</v>
      </c>
      <c r="I2447">
        <f t="shared" si="384"/>
        <v>20</v>
      </c>
      <c r="J2447" s="1" t="str">
        <f t="shared" si="385"/>
        <v>Dec</v>
      </c>
      <c r="K2447">
        <f t="shared" si="386"/>
        <v>2019</v>
      </c>
      <c r="L2447" s="1" t="str">
        <f t="shared" si="387"/>
        <v>Fri</v>
      </c>
      <c r="M2447">
        <f t="shared" si="388"/>
        <v>4</v>
      </c>
      <c r="N2447" t="s">
        <v>97</v>
      </c>
      <c r="O2447" t="s">
        <v>762</v>
      </c>
      <c r="P2447" t="s">
        <v>763</v>
      </c>
      <c r="Q2447" t="s">
        <v>44</v>
      </c>
      <c r="R2447" t="s">
        <v>26</v>
      </c>
      <c r="S2447" t="s">
        <v>383</v>
      </c>
      <c r="T2447" t="s">
        <v>384</v>
      </c>
      <c r="U2447" t="str">
        <f t="shared" si="389"/>
        <v>Chicago, Illinois, United States</v>
      </c>
      <c r="V2447" t="s">
        <v>57</v>
      </c>
      <c r="W2447" t="s">
        <v>5554</v>
      </c>
      <c r="X2447" t="s">
        <v>49</v>
      </c>
      <c r="Y2447" t="s">
        <v>75</v>
      </c>
      <c r="Z2447" t="s">
        <v>5555</v>
      </c>
      <c r="AA2447">
        <v>4.7880000000000003</v>
      </c>
      <c r="AB2447">
        <v>3</v>
      </c>
      <c r="AC2447">
        <v>-7.9001999999999999</v>
      </c>
      <c r="AD2447" t="e">
        <v>#N/A</v>
      </c>
      <c r="AE2447" t="s">
        <v>39</v>
      </c>
    </row>
    <row r="2448" spans="1:31" x14ac:dyDescent="0.25">
      <c r="A2448">
        <v>1465</v>
      </c>
      <c r="B2448" t="s">
        <v>5556</v>
      </c>
      <c r="C2448" s="1">
        <v>43815</v>
      </c>
      <c r="D2448">
        <f t="shared" si="381"/>
        <v>16</v>
      </c>
      <c r="E2448" t="str">
        <f t="shared" si="380"/>
        <v>Dec</v>
      </c>
      <c r="F2448">
        <f t="shared" si="382"/>
        <v>2019</v>
      </c>
      <c r="G2448" t="str">
        <f t="shared" si="383"/>
        <v>Mon</v>
      </c>
      <c r="H2448" s="1">
        <v>43818</v>
      </c>
      <c r="I2448">
        <f t="shared" si="384"/>
        <v>19</v>
      </c>
      <c r="J2448" s="1" t="str">
        <f t="shared" si="385"/>
        <v>Dec</v>
      </c>
      <c r="K2448">
        <f t="shared" si="386"/>
        <v>2019</v>
      </c>
      <c r="L2448" s="1" t="str">
        <f t="shared" si="387"/>
        <v>Thu</v>
      </c>
      <c r="M2448">
        <f t="shared" si="388"/>
        <v>3</v>
      </c>
      <c r="N2448" t="s">
        <v>41</v>
      </c>
      <c r="O2448" t="s">
        <v>4099</v>
      </c>
      <c r="P2448" t="s">
        <v>4100</v>
      </c>
      <c r="Q2448" t="s">
        <v>25</v>
      </c>
      <c r="R2448" t="s">
        <v>26</v>
      </c>
      <c r="S2448" t="s">
        <v>221</v>
      </c>
      <c r="T2448" t="s">
        <v>222</v>
      </c>
      <c r="U2448" t="str">
        <f t="shared" si="389"/>
        <v>New York City, New York, United States</v>
      </c>
      <c r="V2448" t="s">
        <v>29</v>
      </c>
      <c r="W2448" t="s">
        <v>5158</v>
      </c>
      <c r="X2448" t="s">
        <v>49</v>
      </c>
      <c r="Y2448" t="s">
        <v>271</v>
      </c>
      <c r="Z2448" t="s">
        <v>5159</v>
      </c>
      <c r="AA2448">
        <v>3.68</v>
      </c>
      <c r="AB2448">
        <v>2</v>
      </c>
      <c r="AC2448">
        <v>1.8031999999999999</v>
      </c>
      <c r="AD2448" t="e">
        <v>#N/A</v>
      </c>
      <c r="AE2448" t="s">
        <v>39</v>
      </c>
    </row>
    <row r="2449" spans="1:31" x14ac:dyDescent="0.25">
      <c r="A2449">
        <v>9040</v>
      </c>
      <c r="B2449" t="s">
        <v>5557</v>
      </c>
      <c r="C2449" s="1">
        <v>43816</v>
      </c>
      <c r="D2449">
        <f t="shared" si="381"/>
        <v>17</v>
      </c>
      <c r="E2449" t="str">
        <f t="shared" si="380"/>
        <v>Dec</v>
      </c>
      <c r="F2449">
        <f t="shared" si="382"/>
        <v>2019</v>
      </c>
      <c r="G2449" t="str">
        <f t="shared" si="383"/>
        <v>Tue</v>
      </c>
      <c r="H2449" s="1">
        <v>43820</v>
      </c>
      <c r="I2449">
        <f t="shared" si="384"/>
        <v>21</v>
      </c>
      <c r="J2449" s="1" t="str">
        <f t="shared" si="385"/>
        <v>Dec</v>
      </c>
      <c r="K2449">
        <f t="shared" si="386"/>
        <v>2019</v>
      </c>
      <c r="L2449" s="1" t="str">
        <f t="shared" si="387"/>
        <v>Sat</v>
      </c>
      <c r="M2449">
        <f t="shared" si="388"/>
        <v>4</v>
      </c>
      <c r="N2449" t="s">
        <v>22</v>
      </c>
      <c r="O2449" t="s">
        <v>437</v>
      </c>
      <c r="P2449" t="s">
        <v>438</v>
      </c>
      <c r="Q2449" t="s">
        <v>44</v>
      </c>
      <c r="R2449" t="s">
        <v>26</v>
      </c>
      <c r="S2449" t="s">
        <v>1460</v>
      </c>
      <c r="T2449" t="s">
        <v>883</v>
      </c>
      <c r="U2449" t="str">
        <f t="shared" si="389"/>
        <v>Detroit, Michigan, United States</v>
      </c>
      <c r="V2449" t="s">
        <v>57</v>
      </c>
      <c r="W2449" t="s">
        <v>3316</v>
      </c>
      <c r="X2449" t="s">
        <v>49</v>
      </c>
      <c r="Y2449" t="s">
        <v>75</v>
      </c>
      <c r="Z2449" t="s">
        <v>3317</v>
      </c>
      <c r="AA2449">
        <v>2892.74</v>
      </c>
      <c r="AB2449">
        <v>13</v>
      </c>
      <c r="AC2449">
        <v>4946.37</v>
      </c>
      <c r="AD2449" t="e">
        <v>#N/A</v>
      </c>
      <c r="AE2449" t="s">
        <v>34</v>
      </c>
    </row>
    <row r="2450" spans="1:31" x14ac:dyDescent="0.25">
      <c r="A2450">
        <v>3771</v>
      </c>
      <c r="B2450" t="s">
        <v>5558</v>
      </c>
      <c r="C2450" s="1">
        <v>43816</v>
      </c>
      <c r="D2450">
        <f t="shared" si="381"/>
        <v>17</v>
      </c>
      <c r="E2450" t="str">
        <f t="shared" si="380"/>
        <v>Dec</v>
      </c>
      <c r="F2450">
        <f t="shared" si="382"/>
        <v>2019</v>
      </c>
      <c r="G2450" t="str">
        <f t="shared" si="383"/>
        <v>Tue</v>
      </c>
      <c r="H2450" s="1">
        <v>43820</v>
      </c>
      <c r="I2450">
        <f t="shared" si="384"/>
        <v>21</v>
      </c>
      <c r="J2450" s="1" t="str">
        <f t="shared" si="385"/>
        <v>Dec</v>
      </c>
      <c r="K2450">
        <f t="shared" si="386"/>
        <v>2019</v>
      </c>
      <c r="L2450" s="1" t="str">
        <f t="shared" si="387"/>
        <v>Sat</v>
      </c>
      <c r="M2450">
        <f t="shared" si="388"/>
        <v>4</v>
      </c>
      <c r="N2450" t="s">
        <v>22</v>
      </c>
      <c r="O2450" t="s">
        <v>4613</v>
      </c>
      <c r="P2450" t="s">
        <v>4614</v>
      </c>
      <c r="Q2450" t="s">
        <v>44</v>
      </c>
      <c r="R2450" t="s">
        <v>26</v>
      </c>
      <c r="S2450" t="s">
        <v>361</v>
      </c>
      <c r="T2450" t="s">
        <v>46</v>
      </c>
      <c r="U2450" t="str">
        <f t="shared" si="389"/>
        <v>San Francisco, California, United States</v>
      </c>
      <c r="V2450" t="s">
        <v>47</v>
      </c>
      <c r="W2450" t="s">
        <v>395</v>
      </c>
      <c r="X2450" t="s">
        <v>31</v>
      </c>
      <c r="Y2450" t="s">
        <v>71</v>
      </c>
      <c r="Z2450" t="s">
        <v>396</v>
      </c>
      <c r="AA2450">
        <v>1003.52</v>
      </c>
      <c r="AB2450">
        <v>6</v>
      </c>
      <c r="AC2450">
        <v>-325.572</v>
      </c>
      <c r="AD2450" t="e">
        <v>#N/A</v>
      </c>
      <c r="AE2450" t="s">
        <v>39</v>
      </c>
    </row>
    <row r="2451" spans="1:31" x14ac:dyDescent="0.25">
      <c r="A2451">
        <v>8415</v>
      </c>
      <c r="B2451" t="s">
        <v>5559</v>
      </c>
      <c r="C2451" s="1">
        <v>43816</v>
      </c>
      <c r="D2451">
        <f t="shared" si="381"/>
        <v>17</v>
      </c>
      <c r="E2451" t="str">
        <f t="shared" si="380"/>
        <v>Dec</v>
      </c>
      <c r="F2451">
        <f t="shared" si="382"/>
        <v>2019</v>
      </c>
      <c r="G2451" t="str">
        <f t="shared" si="383"/>
        <v>Tue</v>
      </c>
      <c r="H2451" s="1">
        <v>43820</v>
      </c>
      <c r="I2451">
        <f t="shared" si="384"/>
        <v>21</v>
      </c>
      <c r="J2451" s="1" t="str">
        <f t="shared" si="385"/>
        <v>Dec</v>
      </c>
      <c r="K2451">
        <f t="shared" si="386"/>
        <v>2019</v>
      </c>
      <c r="L2451" s="1" t="str">
        <f t="shared" si="387"/>
        <v>Sat</v>
      </c>
      <c r="M2451">
        <f t="shared" si="388"/>
        <v>4</v>
      </c>
      <c r="N2451" t="s">
        <v>22</v>
      </c>
      <c r="O2451" t="s">
        <v>2845</v>
      </c>
      <c r="P2451" t="s">
        <v>2846</v>
      </c>
      <c r="Q2451" t="s">
        <v>25</v>
      </c>
      <c r="R2451" t="s">
        <v>26</v>
      </c>
      <c r="S2451" t="s">
        <v>427</v>
      </c>
      <c r="T2451" t="s">
        <v>56</v>
      </c>
      <c r="U2451" t="str">
        <f t="shared" si="389"/>
        <v>Arlington, Texas, United States</v>
      </c>
      <c r="V2451" t="s">
        <v>57</v>
      </c>
      <c r="W2451" t="s">
        <v>61</v>
      </c>
      <c r="X2451" t="s">
        <v>36</v>
      </c>
      <c r="Y2451" t="s">
        <v>59</v>
      </c>
      <c r="Z2451" t="s">
        <v>62</v>
      </c>
      <c r="AA2451">
        <v>165.6</v>
      </c>
      <c r="AB2451">
        <v>3</v>
      </c>
      <c r="AC2451">
        <v>-6.21</v>
      </c>
      <c r="AD2451" t="e">
        <v>#N/A</v>
      </c>
      <c r="AE2451" t="s">
        <v>39</v>
      </c>
    </row>
    <row r="2452" spans="1:31" x14ac:dyDescent="0.25">
      <c r="A2452">
        <v>8414</v>
      </c>
      <c r="B2452" t="s">
        <v>5559</v>
      </c>
      <c r="C2452" s="1">
        <v>43816</v>
      </c>
      <c r="D2452">
        <f t="shared" si="381"/>
        <v>17</v>
      </c>
      <c r="E2452" t="str">
        <f t="shared" si="380"/>
        <v>Dec</v>
      </c>
      <c r="F2452">
        <f t="shared" si="382"/>
        <v>2019</v>
      </c>
      <c r="G2452" t="str">
        <f t="shared" si="383"/>
        <v>Tue</v>
      </c>
      <c r="H2452" s="1">
        <v>43820</v>
      </c>
      <c r="I2452">
        <f t="shared" si="384"/>
        <v>21</v>
      </c>
      <c r="J2452" s="1" t="str">
        <f t="shared" si="385"/>
        <v>Dec</v>
      </c>
      <c r="K2452">
        <f t="shared" si="386"/>
        <v>2019</v>
      </c>
      <c r="L2452" s="1" t="str">
        <f t="shared" si="387"/>
        <v>Sat</v>
      </c>
      <c r="M2452">
        <f t="shared" si="388"/>
        <v>4</v>
      </c>
      <c r="N2452" t="s">
        <v>22</v>
      </c>
      <c r="O2452" t="s">
        <v>2845</v>
      </c>
      <c r="P2452" t="s">
        <v>2846</v>
      </c>
      <c r="Q2452" t="s">
        <v>25</v>
      </c>
      <c r="R2452" t="s">
        <v>26</v>
      </c>
      <c r="S2452" t="s">
        <v>427</v>
      </c>
      <c r="T2452" t="s">
        <v>56</v>
      </c>
      <c r="U2452" t="str">
        <f t="shared" si="389"/>
        <v>Arlington, Texas, United States</v>
      </c>
      <c r="V2452" t="s">
        <v>57</v>
      </c>
      <c r="W2452" t="s">
        <v>5560</v>
      </c>
      <c r="X2452" t="s">
        <v>49</v>
      </c>
      <c r="Y2452" t="s">
        <v>123</v>
      </c>
      <c r="Z2452" t="s">
        <v>5561</v>
      </c>
      <c r="AA2452">
        <v>51.84</v>
      </c>
      <c r="AB2452">
        <v>10</v>
      </c>
      <c r="AC2452">
        <v>18.143999999999998</v>
      </c>
      <c r="AD2452" t="e">
        <v>#N/A</v>
      </c>
      <c r="AE2452" t="s">
        <v>73</v>
      </c>
    </row>
    <row r="2453" spans="1:31" x14ac:dyDescent="0.25">
      <c r="A2453">
        <v>5912</v>
      </c>
      <c r="B2453" t="s">
        <v>5562</v>
      </c>
      <c r="C2453" s="1">
        <v>43816</v>
      </c>
      <c r="D2453">
        <f t="shared" si="381"/>
        <v>17</v>
      </c>
      <c r="E2453" t="str">
        <f t="shared" si="380"/>
        <v>Dec</v>
      </c>
      <c r="F2453">
        <f t="shared" si="382"/>
        <v>2019</v>
      </c>
      <c r="G2453" t="str">
        <f t="shared" si="383"/>
        <v>Tue</v>
      </c>
      <c r="H2453" s="1">
        <v>43821</v>
      </c>
      <c r="I2453">
        <f t="shared" si="384"/>
        <v>22</v>
      </c>
      <c r="J2453" s="1" t="str">
        <f t="shared" si="385"/>
        <v>Dec</v>
      </c>
      <c r="K2453">
        <f t="shared" si="386"/>
        <v>2019</v>
      </c>
      <c r="L2453" s="1" t="str">
        <f t="shared" si="387"/>
        <v>Sun</v>
      </c>
      <c r="M2453">
        <f t="shared" si="388"/>
        <v>5</v>
      </c>
      <c r="N2453" t="s">
        <v>22</v>
      </c>
      <c r="O2453" t="s">
        <v>3303</v>
      </c>
      <c r="P2453" t="s">
        <v>3304</v>
      </c>
      <c r="Q2453" t="s">
        <v>111</v>
      </c>
      <c r="R2453" t="s">
        <v>26</v>
      </c>
      <c r="S2453" t="s">
        <v>162</v>
      </c>
      <c r="T2453" t="s">
        <v>163</v>
      </c>
      <c r="U2453" t="str">
        <f t="shared" si="389"/>
        <v>Seattle, Washington, United States</v>
      </c>
      <c r="V2453" t="s">
        <v>47</v>
      </c>
      <c r="W2453" t="s">
        <v>3097</v>
      </c>
      <c r="X2453" t="s">
        <v>49</v>
      </c>
      <c r="Y2453" t="s">
        <v>50</v>
      </c>
      <c r="Z2453" t="s">
        <v>3098</v>
      </c>
      <c r="AA2453">
        <v>46.53</v>
      </c>
      <c r="AB2453">
        <v>3</v>
      </c>
      <c r="AC2453">
        <v>13.0284</v>
      </c>
      <c r="AD2453" t="e">
        <v>#N/A</v>
      </c>
      <c r="AE2453" t="s">
        <v>73</v>
      </c>
    </row>
    <row r="2454" spans="1:31" x14ac:dyDescent="0.25">
      <c r="A2454">
        <v>9016</v>
      </c>
      <c r="B2454" t="s">
        <v>5563</v>
      </c>
      <c r="C2454" s="1">
        <v>43816</v>
      </c>
      <c r="D2454">
        <f t="shared" si="381"/>
        <v>17</v>
      </c>
      <c r="E2454" t="str">
        <f t="shared" si="380"/>
        <v>Dec</v>
      </c>
      <c r="F2454">
        <f t="shared" si="382"/>
        <v>2019</v>
      </c>
      <c r="G2454" t="str">
        <f t="shared" si="383"/>
        <v>Tue</v>
      </c>
      <c r="H2454" s="1">
        <v>43822</v>
      </c>
      <c r="I2454">
        <f t="shared" si="384"/>
        <v>23</v>
      </c>
      <c r="J2454" s="1" t="str">
        <f t="shared" si="385"/>
        <v>Dec</v>
      </c>
      <c r="K2454">
        <f t="shared" si="386"/>
        <v>2019</v>
      </c>
      <c r="L2454" s="1" t="str">
        <f t="shared" si="387"/>
        <v>Mon</v>
      </c>
      <c r="M2454">
        <f t="shared" si="388"/>
        <v>6</v>
      </c>
      <c r="N2454" t="s">
        <v>22</v>
      </c>
      <c r="O2454" t="s">
        <v>452</v>
      </c>
      <c r="P2454" t="s">
        <v>453</v>
      </c>
      <c r="Q2454" t="s">
        <v>25</v>
      </c>
      <c r="R2454" t="s">
        <v>26</v>
      </c>
      <c r="S2454" t="s">
        <v>5024</v>
      </c>
      <c r="T2454" t="s">
        <v>5025</v>
      </c>
      <c r="U2454" t="str">
        <f t="shared" si="389"/>
        <v>Carlsbad, New Mexico, United States</v>
      </c>
      <c r="V2454" t="s">
        <v>47</v>
      </c>
      <c r="W2454" t="s">
        <v>4842</v>
      </c>
      <c r="X2454" t="s">
        <v>49</v>
      </c>
      <c r="Y2454" t="s">
        <v>75</v>
      </c>
      <c r="Z2454" t="s">
        <v>4843</v>
      </c>
      <c r="AA2454">
        <v>13.488</v>
      </c>
      <c r="AB2454">
        <v>2</v>
      </c>
      <c r="AC2454">
        <v>4.3836000000000004</v>
      </c>
      <c r="AD2454" t="e">
        <v>#N/A</v>
      </c>
      <c r="AE2454" t="s">
        <v>34</v>
      </c>
    </row>
    <row r="2455" spans="1:31" x14ac:dyDescent="0.25">
      <c r="A2455">
        <v>9017</v>
      </c>
      <c r="B2455" t="s">
        <v>5563</v>
      </c>
      <c r="C2455" s="1">
        <v>43816</v>
      </c>
      <c r="D2455">
        <f t="shared" si="381"/>
        <v>17</v>
      </c>
      <c r="E2455" t="str">
        <f t="shared" si="380"/>
        <v>Dec</v>
      </c>
      <c r="F2455">
        <f t="shared" si="382"/>
        <v>2019</v>
      </c>
      <c r="G2455" t="str">
        <f t="shared" si="383"/>
        <v>Tue</v>
      </c>
      <c r="H2455" s="1">
        <v>43822</v>
      </c>
      <c r="I2455">
        <f t="shared" si="384"/>
        <v>23</v>
      </c>
      <c r="J2455" s="1" t="str">
        <f t="shared" si="385"/>
        <v>Dec</v>
      </c>
      <c r="K2455">
        <f t="shared" si="386"/>
        <v>2019</v>
      </c>
      <c r="L2455" s="1" t="str">
        <f t="shared" si="387"/>
        <v>Mon</v>
      </c>
      <c r="M2455">
        <f t="shared" si="388"/>
        <v>6</v>
      </c>
      <c r="N2455" t="s">
        <v>22</v>
      </c>
      <c r="O2455" t="s">
        <v>452</v>
      </c>
      <c r="P2455" t="s">
        <v>453</v>
      </c>
      <c r="Q2455" t="s">
        <v>25</v>
      </c>
      <c r="R2455" t="s">
        <v>26</v>
      </c>
      <c r="S2455" t="s">
        <v>5024</v>
      </c>
      <c r="T2455" t="s">
        <v>5025</v>
      </c>
      <c r="U2455" t="str">
        <f t="shared" si="389"/>
        <v>Carlsbad, New Mexico, United States</v>
      </c>
      <c r="V2455" t="s">
        <v>47</v>
      </c>
      <c r="W2455" t="s">
        <v>3242</v>
      </c>
      <c r="X2455" t="s">
        <v>49</v>
      </c>
      <c r="Y2455" t="s">
        <v>75</v>
      </c>
      <c r="Z2455" t="s">
        <v>3243</v>
      </c>
      <c r="AA2455">
        <v>11.416</v>
      </c>
      <c r="AB2455">
        <v>1</v>
      </c>
      <c r="AC2455">
        <v>3.8529</v>
      </c>
      <c r="AD2455" t="e">
        <v>#N/A</v>
      </c>
      <c r="AE2455" t="s">
        <v>34</v>
      </c>
    </row>
    <row r="2456" spans="1:31" x14ac:dyDescent="0.25">
      <c r="A2456">
        <v>4861</v>
      </c>
      <c r="B2456" t="s">
        <v>5564</v>
      </c>
      <c r="C2456" s="1">
        <v>43817</v>
      </c>
      <c r="D2456">
        <f t="shared" si="381"/>
        <v>18</v>
      </c>
      <c r="E2456" t="str">
        <f t="shared" si="380"/>
        <v>Dec</v>
      </c>
      <c r="F2456">
        <f t="shared" si="382"/>
        <v>2019</v>
      </c>
      <c r="G2456" t="str">
        <f t="shared" si="383"/>
        <v>Wed</v>
      </c>
      <c r="H2456" s="1">
        <v>43823</v>
      </c>
      <c r="I2456">
        <f t="shared" si="384"/>
        <v>24</v>
      </c>
      <c r="J2456" s="1" t="str">
        <f t="shared" si="385"/>
        <v>Dec</v>
      </c>
      <c r="K2456">
        <f t="shared" si="386"/>
        <v>2019</v>
      </c>
      <c r="L2456" s="1" t="str">
        <f t="shared" si="387"/>
        <v>Tue</v>
      </c>
      <c r="M2456">
        <f t="shared" si="388"/>
        <v>6</v>
      </c>
      <c r="N2456" t="s">
        <v>22</v>
      </c>
      <c r="O2456" t="s">
        <v>1735</v>
      </c>
      <c r="P2456" t="s">
        <v>1736</v>
      </c>
      <c r="Q2456" t="s">
        <v>25</v>
      </c>
      <c r="R2456" t="s">
        <v>26</v>
      </c>
      <c r="S2456" t="s">
        <v>269</v>
      </c>
      <c r="T2456" t="s">
        <v>202</v>
      </c>
      <c r="U2456" t="str">
        <f t="shared" si="389"/>
        <v>Morristown, New Jersey, United States</v>
      </c>
      <c r="V2456" t="s">
        <v>29</v>
      </c>
      <c r="W2456" t="s">
        <v>5565</v>
      </c>
      <c r="X2456" t="s">
        <v>49</v>
      </c>
      <c r="Y2456" t="s">
        <v>75</v>
      </c>
      <c r="Z2456" t="s">
        <v>5566</v>
      </c>
      <c r="AA2456">
        <v>1793.98</v>
      </c>
      <c r="AB2456">
        <v>2</v>
      </c>
      <c r="AC2456">
        <v>843.17060000000004</v>
      </c>
      <c r="AD2456" t="e">
        <v>#N/A</v>
      </c>
      <c r="AE2456" t="s">
        <v>39</v>
      </c>
    </row>
    <row r="2457" spans="1:31" x14ac:dyDescent="0.25">
      <c r="A2457">
        <v>289</v>
      </c>
      <c r="B2457" t="s">
        <v>5567</v>
      </c>
      <c r="C2457" s="1">
        <v>43817</v>
      </c>
      <c r="D2457">
        <f t="shared" si="381"/>
        <v>18</v>
      </c>
      <c r="E2457" t="str">
        <f t="shared" si="380"/>
        <v>Dec</v>
      </c>
      <c r="F2457">
        <f t="shared" si="382"/>
        <v>2019</v>
      </c>
      <c r="G2457" t="str">
        <f t="shared" si="383"/>
        <v>Wed</v>
      </c>
      <c r="H2457" s="1">
        <v>43819</v>
      </c>
      <c r="I2457">
        <f t="shared" si="384"/>
        <v>20</v>
      </c>
      <c r="J2457" s="1" t="str">
        <f t="shared" si="385"/>
        <v>Dec</v>
      </c>
      <c r="K2457">
        <f t="shared" si="386"/>
        <v>2019</v>
      </c>
      <c r="L2457" s="1" t="str">
        <f t="shared" si="387"/>
        <v>Fri</v>
      </c>
      <c r="M2457">
        <f t="shared" si="388"/>
        <v>2</v>
      </c>
      <c r="N2457" t="s">
        <v>97</v>
      </c>
      <c r="O2457" t="s">
        <v>5568</v>
      </c>
      <c r="P2457" t="s">
        <v>5569</v>
      </c>
      <c r="Q2457" t="s">
        <v>25</v>
      </c>
      <c r="R2457" t="s">
        <v>26</v>
      </c>
      <c r="S2457" t="s">
        <v>5570</v>
      </c>
      <c r="T2457" t="s">
        <v>101</v>
      </c>
      <c r="U2457" t="str">
        <f t="shared" si="389"/>
        <v>Tamarac, Florida, United States</v>
      </c>
      <c r="V2457" t="s">
        <v>82</v>
      </c>
      <c r="W2457" t="s">
        <v>1367</v>
      </c>
      <c r="X2457" t="s">
        <v>49</v>
      </c>
      <c r="Y2457" t="s">
        <v>634</v>
      </c>
      <c r="Z2457" t="s">
        <v>1368</v>
      </c>
      <c r="AA2457">
        <v>961.48</v>
      </c>
      <c r="AB2457">
        <v>5</v>
      </c>
      <c r="AC2457">
        <v>-204.31450000000001</v>
      </c>
      <c r="AD2457" t="e">
        <v>#N/A</v>
      </c>
      <c r="AE2457" t="s">
        <v>39</v>
      </c>
    </row>
    <row r="2458" spans="1:31" x14ac:dyDescent="0.25">
      <c r="A2458">
        <v>3505</v>
      </c>
      <c r="B2458" t="s">
        <v>5571</v>
      </c>
      <c r="C2458" s="1">
        <v>43817</v>
      </c>
      <c r="D2458">
        <f t="shared" si="381"/>
        <v>18</v>
      </c>
      <c r="E2458" t="str">
        <f t="shared" si="380"/>
        <v>Dec</v>
      </c>
      <c r="F2458">
        <f t="shared" si="382"/>
        <v>2019</v>
      </c>
      <c r="G2458" t="str">
        <f t="shared" si="383"/>
        <v>Wed</v>
      </c>
      <c r="H2458" s="1">
        <v>43819</v>
      </c>
      <c r="I2458">
        <f t="shared" si="384"/>
        <v>20</v>
      </c>
      <c r="J2458" s="1" t="str">
        <f t="shared" si="385"/>
        <v>Dec</v>
      </c>
      <c r="K2458">
        <f t="shared" si="386"/>
        <v>2019</v>
      </c>
      <c r="L2458" s="1" t="str">
        <f t="shared" si="387"/>
        <v>Fri</v>
      </c>
      <c r="M2458">
        <f t="shared" si="388"/>
        <v>2</v>
      </c>
      <c r="N2458" t="s">
        <v>97</v>
      </c>
      <c r="O2458" t="s">
        <v>1567</v>
      </c>
      <c r="P2458" t="s">
        <v>1568</v>
      </c>
      <c r="Q2458" t="s">
        <v>111</v>
      </c>
      <c r="R2458" t="s">
        <v>26</v>
      </c>
      <c r="S2458" t="s">
        <v>221</v>
      </c>
      <c r="T2458" t="s">
        <v>222</v>
      </c>
      <c r="U2458" t="str">
        <f t="shared" si="389"/>
        <v>New York City, New York, United States</v>
      </c>
      <c r="V2458" t="s">
        <v>29</v>
      </c>
      <c r="W2458" t="s">
        <v>560</v>
      </c>
      <c r="X2458" t="s">
        <v>49</v>
      </c>
      <c r="Y2458" t="s">
        <v>50</v>
      </c>
      <c r="Z2458" t="s">
        <v>561</v>
      </c>
      <c r="AA2458">
        <v>900.08</v>
      </c>
      <c r="AB2458">
        <v>4</v>
      </c>
      <c r="AC2458">
        <v>117.0104</v>
      </c>
      <c r="AD2458" t="e">
        <v>#N/A</v>
      </c>
      <c r="AE2458" t="s">
        <v>39</v>
      </c>
    </row>
    <row r="2459" spans="1:31" x14ac:dyDescent="0.25">
      <c r="A2459">
        <v>5023</v>
      </c>
      <c r="B2459" t="s">
        <v>5572</v>
      </c>
      <c r="C2459" s="1">
        <v>43817</v>
      </c>
      <c r="D2459">
        <f t="shared" si="381"/>
        <v>18</v>
      </c>
      <c r="E2459" t="str">
        <f t="shared" si="380"/>
        <v>Dec</v>
      </c>
      <c r="F2459">
        <f t="shared" si="382"/>
        <v>2019</v>
      </c>
      <c r="G2459" t="str">
        <f t="shared" si="383"/>
        <v>Wed</v>
      </c>
      <c r="H2459" s="1">
        <v>43823</v>
      </c>
      <c r="I2459">
        <f t="shared" si="384"/>
        <v>24</v>
      </c>
      <c r="J2459" s="1" t="str">
        <f t="shared" si="385"/>
        <v>Dec</v>
      </c>
      <c r="K2459">
        <f t="shared" si="386"/>
        <v>2019</v>
      </c>
      <c r="L2459" s="1" t="str">
        <f t="shared" si="387"/>
        <v>Tue</v>
      </c>
      <c r="M2459">
        <f t="shared" si="388"/>
        <v>6</v>
      </c>
      <c r="N2459" t="s">
        <v>22</v>
      </c>
      <c r="O2459" t="s">
        <v>4666</v>
      </c>
      <c r="P2459" t="s">
        <v>4667</v>
      </c>
      <c r="Q2459" t="s">
        <v>44</v>
      </c>
      <c r="R2459" t="s">
        <v>26</v>
      </c>
      <c r="S2459" t="s">
        <v>260</v>
      </c>
      <c r="T2459" t="s">
        <v>46</v>
      </c>
      <c r="U2459" t="str">
        <f t="shared" si="389"/>
        <v>San Diego, California, United States</v>
      </c>
      <c r="V2459" t="s">
        <v>47</v>
      </c>
      <c r="W2459" t="s">
        <v>1204</v>
      </c>
      <c r="X2459" t="s">
        <v>36</v>
      </c>
      <c r="Y2459" t="s">
        <v>59</v>
      </c>
      <c r="Z2459" t="s">
        <v>1205</v>
      </c>
      <c r="AA2459">
        <v>772.47</v>
      </c>
      <c r="AB2459">
        <v>3</v>
      </c>
      <c r="AC2459">
        <v>146.76929999999999</v>
      </c>
      <c r="AD2459" t="e">
        <v>#N/A</v>
      </c>
      <c r="AE2459" t="s">
        <v>34</v>
      </c>
    </row>
    <row r="2460" spans="1:31" x14ac:dyDescent="0.25">
      <c r="A2460">
        <v>1317</v>
      </c>
      <c r="B2460" t="s">
        <v>5573</v>
      </c>
      <c r="C2460" s="1">
        <v>43817</v>
      </c>
      <c r="D2460">
        <f t="shared" si="381"/>
        <v>18</v>
      </c>
      <c r="E2460" t="str">
        <f t="shared" si="380"/>
        <v>Dec</v>
      </c>
      <c r="F2460">
        <f t="shared" si="382"/>
        <v>2019</v>
      </c>
      <c r="G2460" t="str">
        <f t="shared" si="383"/>
        <v>Wed</v>
      </c>
      <c r="H2460" s="1">
        <v>43822</v>
      </c>
      <c r="I2460">
        <f t="shared" si="384"/>
        <v>23</v>
      </c>
      <c r="J2460" s="1" t="str">
        <f t="shared" si="385"/>
        <v>Dec</v>
      </c>
      <c r="K2460">
        <f t="shared" si="386"/>
        <v>2019</v>
      </c>
      <c r="L2460" s="1" t="str">
        <f t="shared" si="387"/>
        <v>Mon</v>
      </c>
      <c r="M2460">
        <f t="shared" si="388"/>
        <v>5</v>
      </c>
      <c r="N2460" t="s">
        <v>22</v>
      </c>
      <c r="O2460" t="s">
        <v>330</v>
      </c>
      <c r="P2460" t="s">
        <v>331</v>
      </c>
      <c r="Q2460" t="s">
        <v>25</v>
      </c>
      <c r="R2460" t="s">
        <v>26</v>
      </c>
      <c r="S2460" t="s">
        <v>45</v>
      </c>
      <c r="T2460" t="s">
        <v>46</v>
      </c>
      <c r="U2460" t="str">
        <f t="shared" si="389"/>
        <v>Los Angeles, California, United States</v>
      </c>
      <c r="V2460" t="s">
        <v>47</v>
      </c>
      <c r="W2460" t="s">
        <v>1707</v>
      </c>
      <c r="X2460" t="s">
        <v>49</v>
      </c>
      <c r="Y2460" t="s">
        <v>634</v>
      </c>
      <c r="Z2460" t="s">
        <v>1708</v>
      </c>
      <c r="AA2460">
        <v>579.29999999999995</v>
      </c>
      <c r="AB2460">
        <v>5</v>
      </c>
      <c r="AC2460">
        <v>28.965</v>
      </c>
      <c r="AD2460" t="e">
        <v>#N/A</v>
      </c>
      <c r="AE2460" t="s">
        <v>73</v>
      </c>
    </row>
    <row r="2461" spans="1:31" x14ac:dyDescent="0.25">
      <c r="A2461">
        <v>7579</v>
      </c>
      <c r="B2461" t="s">
        <v>5574</v>
      </c>
      <c r="C2461" s="1">
        <v>43817</v>
      </c>
      <c r="D2461">
        <f t="shared" si="381"/>
        <v>18</v>
      </c>
      <c r="E2461" t="str">
        <f t="shared" si="380"/>
        <v>Dec</v>
      </c>
      <c r="F2461">
        <f t="shared" si="382"/>
        <v>2019</v>
      </c>
      <c r="G2461" t="str">
        <f t="shared" si="383"/>
        <v>Wed</v>
      </c>
      <c r="H2461" s="1">
        <v>43820</v>
      </c>
      <c r="I2461">
        <f t="shared" si="384"/>
        <v>21</v>
      </c>
      <c r="J2461" s="1" t="str">
        <f t="shared" si="385"/>
        <v>Dec</v>
      </c>
      <c r="K2461">
        <f t="shared" si="386"/>
        <v>2019</v>
      </c>
      <c r="L2461" s="1" t="str">
        <f t="shared" si="387"/>
        <v>Sat</v>
      </c>
      <c r="M2461">
        <f t="shared" si="388"/>
        <v>3</v>
      </c>
      <c r="N2461" t="s">
        <v>41</v>
      </c>
      <c r="O2461" t="s">
        <v>3994</v>
      </c>
      <c r="P2461" t="s">
        <v>3995</v>
      </c>
      <c r="Q2461" t="s">
        <v>111</v>
      </c>
      <c r="R2461" t="s">
        <v>26</v>
      </c>
      <c r="S2461" t="s">
        <v>1603</v>
      </c>
      <c r="T2461" t="s">
        <v>1604</v>
      </c>
      <c r="U2461" t="str">
        <f t="shared" si="389"/>
        <v>Omaha, Nebraska, United States</v>
      </c>
      <c r="V2461" t="s">
        <v>57</v>
      </c>
      <c r="W2461" t="s">
        <v>4955</v>
      </c>
      <c r="X2461" t="s">
        <v>31</v>
      </c>
      <c r="Y2461" t="s">
        <v>262</v>
      </c>
      <c r="Z2461" t="s">
        <v>4956</v>
      </c>
      <c r="AA2461">
        <v>563.94000000000005</v>
      </c>
      <c r="AB2461">
        <v>3</v>
      </c>
      <c r="AC2461">
        <v>112.788</v>
      </c>
      <c r="AD2461" t="e">
        <v>#N/A</v>
      </c>
      <c r="AE2461" t="s">
        <v>39</v>
      </c>
    </row>
    <row r="2462" spans="1:31" x14ac:dyDescent="0.25">
      <c r="A2462">
        <v>5659</v>
      </c>
      <c r="B2462" t="s">
        <v>5575</v>
      </c>
      <c r="C2462" s="1">
        <v>43817</v>
      </c>
      <c r="D2462">
        <f t="shared" si="381"/>
        <v>18</v>
      </c>
      <c r="E2462" t="str">
        <f t="shared" si="380"/>
        <v>Dec</v>
      </c>
      <c r="F2462">
        <f t="shared" si="382"/>
        <v>2019</v>
      </c>
      <c r="G2462" t="str">
        <f t="shared" si="383"/>
        <v>Wed</v>
      </c>
      <c r="H2462" s="1">
        <v>43820</v>
      </c>
      <c r="I2462">
        <f t="shared" si="384"/>
        <v>21</v>
      </c>
      <c r="J2462" s="1" t="str">
        <f t="shared" si="385"/>
        <v>Dec</v>
      </c>
      <c r="K2462">
        <f t="shared" si="386"/>
        <v>2019</v>
      </c>
      <c r="L2462" s="1" t="str">
        <f t="shared" si="387"/>
        <v>Sat</v>
      </c>
      <c r="M2462">
        <f t="shared" si="388"/>
        <v>3</v>
      </c>
      <c r="N2462" t="s">
        <v>41</v>
      </c>
      <c r="O2462" t="s">
        <v>2907</v>
      </c>
      <c r="P2462" t="s">
        <v>2908</v>
      </c>
      <c r="Q2462" t="s">
        <v>111</v>
      </c>
      <c r="R2462" t="s">
        <v>26</v>
      </c>
      <c r="S2462" t="s">
        <v>1136</v>
      </c>
      <c r="T2462" t="s">
        <v>1137</v>
      </c>
      <c r="U2462" t="str">
        <f t="shared" si="389"/>
        <v>Salem, Oregon, United States</v>
      </c>
      <c r="V2462" t="s">
        <v>47</v>
      </c>
      <c r="W2462" t="s">
        <v>3558</v>
      </c>
      <c r="X2462" t="s">
        <v>31</v>
      </c>
      <c r="Y2462" t="s">
        <v>71</v>
      </c>
      <c r="Z2462" t="s">
        <v>3559</v>
      </c>
      <c r="AA2462">
        <v>377.45</v>
      </c>
      <c r="AB2462">
        <v>5</v>
      </c>
      <c r="AC2462">
        <v>-264.21499999999997</v>
      </c>
      <c r="AD2462" t="e">
        <v>#N/A</v>
      </c>
      <c r="AE2462" t="s">
        <v>73</v>
      </c>
    </row>
    <row r="2463" spans="1:31" x14ac:dyDescent="0.25">
      <c r="A2463">
        <v>287</v>
      </c>
      <c r="B2463" t="s">
        <v>5567</v>
      </c>
      <c r="C2463" s="1">
        <v>43817</v>
      </c>
      <c r="D2463">
        <f t="shared" si="381"/>
        <v>18</v>
      </c>
      <c r="E2463" t="str">
        <f t="shared" si="380"/>
        <v>Dec</v>
      </c>
      <c r="F2463">
        <f t="shared" si="382"/>
        <v>2019</v>
      </c>
      <c r="G2463" t="str">
        <f t="shared" si="383"/>
        <v>Wed</v>
      </c>
      <c r="H2463" s="1">
        <v>43819</v>
      </c>
      <c r="I2463">
        <f t="shared" si="384"/>
        <v>20</v>
      </c>
      <c r="J2463" s="1" t="str">
        <f t="shared" si="385"/>
        <v>Dec</v>
      </c>
      <c r="K2463">
        <f t="shared" si="386"/>
        <v>2019</v>
      </c>
      <c r="L2463" s="1" t="str">
        <f t="shared" si="387"/>
        <v>Fri</v>
      </c>
      <c r="M2463">
        <f t="shared" si="388"/>
        <v>2</v>
      </c>
      <c r="N2463" t="s">
        <v>97</v>
      </c>
      <c r="O2463" t="s">
        <v>5568</v>
      </c>
      <c r="P2463" t="s">
        <v>5569</v>
      </c>
      <c r="Q2463" t="s">
        <v>25</v>
      </c>
      <c r="R2463" t="s">
        <v>26</v>
      </c>
      <c r="S2463" t="s">
        <v>5570</v>
      </c>
      <c r="T2463" t="s">
        <v>101</v>
      </c>
      <c r="U2463" t="str">
        <f t="shared" si="389"/>
        <v>Tamarac, Florida, United States</v>
      </c>
      <c r="V2463" t="s">
        <v>82</v>
      </c>
      <c r="W2463" t="s">
        <v>5576</v>
      </c>
      <c r="X2463" t="s">
        <v>49</v>
      </c>
      <c r="Y2463" t="s">
        <v>75</v>
      </c>
      <c r="Z2463" t="s">
        <v>5577</v>
      </c>
      <c r="AA2463">
        <v>254.05799999999999</v>
      </c>
      <c r="AB2463">
        <v>7</v>
      </c>
      <c r="AC2463">
        <v>-169.37200000000001</v>
      </c>
      <c r="AD2463" t="e">
        <v>#N/A</v>
      </c>
      <c r="AE2463" t="s">
        <v>39</v>
      </c>
    </row>
    <row r="2464" spans="1:31" x14ac:dyDescent="0.25">
      <c r="A2464">
        <v>288</v>
      </c>
      <c r="B2464" t="s">
        <v>5567</v>
      </c>
      <c r="C2464" s="1">
        <v>43817</v>
      </c>
      <c r="D2464">
        <f t="shared" si="381"/>
        <v>18</v>
      </c>
      <c r="E2464" t="str">
        <f t="shared" si="380"/>
        <v>Dec</v>
      </c>
      <c r="F2464">
        <f t="shared" si="382"/>
        <v>2019</v>
      </c>
      <c r="G2464" t="str">
        <f t="shared" si="383"/>
        <v>Wed</v>
      </c>
      <c r="H2464" s="1">
        <v>43819</v>
      </c>
      <c r="I2464">
        <f t="shared" si="384"/>
        <v>20</v>
      </c>
      <c r="J2464" s="1" t="str">
        <f t="shared" si="385"/>
        <v>Dec</v>
      </c>
      <c r="K2464">
        <f t="shared" si="386"/>
        <v>2019</v>
      </c>
      <c r="L2464" s="1" t="str">
        <f t="shared" si="387"/>
        <v>Fri</v>
      </c>
      <c r="M2464">
        <f t="shared" si="388"/>
        <v>2</v>
      </c>
      <c r="N2464" t="s">
        <v>97</v>
      </c>
      <c r="O2464" t="s">
        <v>5568</v>
      </c>
      <c r="P2464" t="s">
        <v>5569</v>
      </c>
      <c r="Q2464" t="s">
        <v>25</v>
      </c>
      <c r="R2464" t="s">
        <v>26</v>
      </c>
      <c r="S2464" t="s">
        <v>5570</v>
      </c>
      <c r="T2464" t="s">
        <v>101</v>
      </c>
      <c r="U2464" t="str">
        <f t="shared" si="389"/>
        <v>Tamarac, Florida, United States</v>
      </c>
      <c r="V2464" t="s">
        <v>82</v>
      </c>
      <c r="W2464" t="s">
        <v>2396</v>
      </c>
      <c r="X2464" t="s">
        <v>49</v>
      </c>
      <c r="Y2464" t="s">
        <v>282</v>
      </c>
      <c r="Z2464" t="s">
        <v>2397</v>
      </c>
      <c r="AA2464">
        <v>194.52799999999999</v>
      </c>
      <c r="AB2464">
        <v>2</v>
      </c>
      <c r="AC2464">
        <v>24.315999999999999</v>
      </c>
      <c r="AD2464" t="e">
        <v>#N/A</v>
      </c>
      <c r="AE2464" t="s">
        <v>39</v>
      </c>
    </row>
    <row r="2465" spans="1:31" x14ac:dyDescent="0.25">
      <c r="A2465">
        <v>1316</v>
      </c>
      <c r="B2465" t="s">
        <v>5573</v>
      </c>
      <c r="C2465" s="1">
        <v>43817</v>
      </c>
      <c r="D2465">
        <f t="shared" si="381"/>
        <v>18</v>
      </c>
      <c r="E2465" t="str">
        <f t="shared" si="380"/>
        <v>Dec</v>
      </c>
      <c r="F2465">
        <f t="shared" si="382"/>
        <v>2019</v>
      </c>
      <c r="G2465" t="str">
        <f t="shared" si="383"/>
        <v>Wed</v>
      </c>
      <c r="H2465" s="1">
        <v>43822</v>
      </c>
      <c r="I2465">
        <f t="shared" si="384"/>
        <v>23</v>
      </c>
      <c r="J2465" s="1" t="str">
        <f t="shared" si="385"/>
        <v>Dec</v>
      </c>
      <c r="K2465">
        <f t="shared" si="386"/>
        <v>2019</v>
      </c>
      <c r="L2465" s="1" t="str">
        <f t="shared" si="387"/>
        <v>Mon</v>
      </c>
      <c r="M2465">
        <f t="shared" si="388"/>
        <v>5</v>
      </c>
      <c r="N2465" t="s">
        <v>22</v>
      </c>
      <c r="O2465" t="s">
        <v>330</v>
      </c>
      <c r="P2465" t="s">
        <v>331</v>
      </c>
      <c r="Q2465" t="s">
        <v>25</v>
      </c>
      <c r="R2465" t="s">
        <v>26</v>
      </c>
      <c r="S2465" t="s">
        <v>45</v>
      </c>
      <c r="T2465" t="s">
        <v>46</v>
      </c>
      <c r="U2465" t="str">
        <f t="shared" si="389"/>
        <v>Los Angeles, California, United States</v>
      </c>
      <c r="V2465" t="s">
        <v>47</v>
      </c>
      <c r="W2465" t="s">
        <v>5578</v>
      </c>
      <c r="X2465" t="s">
        <v>31</v>
      </c>
      <c r="Y2465" t="s">
        <v>120</v>
      </c>
      <c r="Z2465" t="s">
        <v>5579</v>
      </c>
      <c r="AA2465">
        <v>183.84</v>
      </c>
      <c r="AB2465">
        <v>8</v>
      </c>
      <c r="AC2465">
        <v>62.505600000000001</v>
      </c>
      <c r="AD2465" t="e">
        <v>#N/A</v>
      </c>
      <c r="AE2465" t="s">
        <v>73</v>
      </c>
    </row>
    <row r="2466" spans="1:31" x14ac:dyDescent="0.25">
      <c r="A2466">
        <v>5658</v>
      </c>
      <c r="B2466" t="s">
        <v>5575</v>
      </c>
      <c r="C2466" s="1">
        <v>43817</v>
      </c>
      <c r="D2466">
        <f t="shared" si="381"/>
        <v>18</v>
      </c>
      <c r="E2466" t="str">
        <f t="shared" si="380"/>
        <v>Dec</v>
      </c>
      <c r="F2466">
        <f t="shared" si="382"/>
        <v>2019</v>
      </c>
      <c r="G2466" t="str">
        <f t="shared" si="383"/>
        <v>Wed</v>
      </c>
      <c r="H2466" s="1">
        <v>43820</v>
      </c>
      <c r="I2466">
        <f t="shared" si="384"/>
        <v>21</v>
      </c>
      <c r="J2466" s="1" t="str">
        <f t="shared" si="385"/>
        <v>Dec</v>
      </c>
      <c r="K2466">
        <f t="shared" si="386"/>
        <v>2019</v>
      </c>
      <c r="L2466" s="1" t="str">
        <f t="shared" si="387"/>
        <v>Sat</v>
      </c>
      <c r="M2466">
        <f t="shared" si="388"/>
        <v>3</v>
      </c>
      <c r="N2466" t="s">
        <v>41</v>
      </c>
      <c r="O2466" t="s">
        <v>2907</v>
      </c>
      <c r="P2466" t="s">
        <v>2908</v>
      </c>
      <c r="Q2466" t="s">
        <v>111</v>
      </c>
      <c r="R2466" t="s">
        <v>26</v>
      </c>
      <c r="S2466" t="s">
        <v>1136</v>
      </c>
      <c r="T2466" t="s">
        <v>1137</v>
      </c>
      <c r="U2466" t="str">
        <f t="shared" si="389"/>
        <v>Salem, Oregon, United States</v>
      </c>
      <c r="V2466" t="s">
        <v>47</v>
      </c>
      <c r="W2466" t="s">
        <v>1992</v>
      </c>
      <c r="X2466" t="s">
        <v>36</v>
      </c>
      <c r="Y2466" t="s">
        <v>59</v>
      </c>
      <c r="Z2466" t="s">
        <v>1993</v>
      </c>
      <c r="AA2466">
        <v>112.776</v>
      </c>
      <c r="AB2466">
        <v>3</v>
      </c>
      <c r="AC2466">
        <v>-8.4581999999999997</v>
      </c>
      <c r="AD2466" t="e">
        <v>#N/A</v>
      </c>
      <c r="AE2466" t="s">
        <v>34</v>
      </c>
    </row>
    <row r="2467" spans="1:31" x14ac:dyDescent="0.25">
      <c r="A2467">
        <v>5022</v>
      </c>
      <c r="B2467" t="s">
        <v>5572</v>
      </c>
      <c r="C2467" s="1">
        <v>43817</v>
      </c>
      <c r="D2467">
        <f t="shared" si="381"/>
        <v>18</v>
      </c>
      <c r="E2467" t="str">
        <f t="shared" si="380"/>
        <v>Dec</v>
      </c>
      <c r="F2467">
        <f t="shared" si="382"/>
        <v>2019</v>
      </c>
      <c r="G2467" t="str">
        <f t="shared" si="383"/>
        <v>Wed</v>
      </c>
      <c r="H2467" s="1">
        <v>43823</v>
      </c>
      <c r="I2467">
        <f t="shared" si="384"/>
        <v>24</v>
      </c>
      <c r="J2467" s="1" t="str">
        <f t="shared" si="385"/>
        <v>Dec</v>
      </c>
      <c r="K2467">
        <f t="shared" si="386"/>
        <v>2019</v>
      </c>
      <c r="L2467" s="1" t="str">
        <f t="shared" si="387"/>
        <v>Tue</v>
      </c>
      <c r="M2467">
        <f t="shared" si="388"/>
        <v>6</v>
      </c>
      <c r="N2467" t="s">
        <v>22</v>
      </c>
      <c r="O2467" t="s">
        <v>4666</v>
      </c>
      <c r="P2467" t="s">
        <v>4667</v>
      </c>
      <c r="Q2467" t="s">
        <v>44</v>
      </c>
      <c r="R2467" t="s">
        <v>26</v>
      </c>
      <c r="S2467" t="s">
        <v>260</v>
      </c>
      <c r="T2467" t="s">
        <v>46</v>
      </c>
      <c r="U2467" t="str">
        <f t="shared" si="389"/>
        <v>San Diego, California, United States</v>
      </c>
      <c r="V2467" t="s">
        <v>47</v>
      </c>
      <c r="W2467" t="s">
        <v>1982</v>
      </c>
      <c r="X2467" t="s">
        <v>36</v>
      </c>
      <c r="Y2467" t="s">
        <v>59</v>
      </c>
      <c r="Z2467" t="s">
        <v>1983</v>
      </c>
      <c r="AA2467">
        <v>72.64</v>
      </c>
      <c r="AB2467">
        <v>2</v>
      </c>
      <c r="AC2467">
        <v>21.792000000000002</v>
      </c>
      <c r="AD2467" t="e">
        <v>#N/A</v>
      </c>
      <c r="AE2467" t="s">
        <v>73</v>
      </c>
    </row>
    <row r="2468" spans="1:31" x14ac:dyDescent="0.25">
      <c r="A2468">
        <v>8908</v>
      </c>
      <c r="B2468" t="s">
        <v>5580</v>
      </c>
      <c r="C2468" s="1">
        <v>43817</v>
      </c>
      <c r="D2468">
        <f t="shared" si="381"/>
        <v>18</v>
      </c>
      <c r="E2468" t="str">
        <f t="shared" si="380"/>
        <v>Dec</v>
      </c>
      <c r="F2468">
        <f t="shared" si="382"/>
        <v>2019</v>
      </c>
      <c r="G2468" t="str">
        <f t="shared" si="383"/>
        <v>Wed</v>
      </c>
      <c r="H2468" s="1">
        <v>43819</v>
      </c>
      <c r="I2468">
        <f t="shared" si="384"/>
        <v>20</v>
      </c>
      <c r="J2468" s="1" t="str">
        <f t="shared" si="385"/>
        <v>Dec</v>
      </c>
      <c r="K2468">
        <f t="shared" si="386"/>
        <v>2019</v>
      </c>
      <c r="L2468" s="1" t="str">
        <f t="shared" si="387"/>
        <v>Fri</v>
      </c>
      <c r="M2468">
        <f t="shared" si="388"/>
        <v>2</v>
      </c>
      <c r="N2468" t="s">
        <v>41</v>
      </c>
      <c r="O2468" t="s">
        <v>5581</v>
      </c>
      <c r="P2468" t="s">
        <v>5582</v>
      </c>
      <c r="Q2468" t="s">
        <v>25</v>
      </c>
      <c r="R2468" t="s">
        <v>26</v>
      </c>
      <c r="S2468" t="s">
        <v>361</v>
      </c>
      <c r="T2468" t="s">
        <v>46</v>
      </c>
      <c r="U2468" t="str">
        <f t="shared" si="389"/>
        <v>San Francisco, California, United States</v>
      </c>
      <c r="V2468" t="s">
        <v>47</v>
      </c>
      <c r="W2468" t="s">
        <v>2008</v>
      </c>
      <c r="X2468" t="s">
        <v>36</v>
      </c>
      <c r="Y2468" t="s">
        <v>37</v>
      </c>
      <c r="Z2468" t="s">
        <v>2009</v>
      </c>
      <c r="AA2468">
        <v>66.975999999999999</v>
      </c>
      <c r="AB2468">
        <v>7</v>
      </c>
      <c r="AC2468">
        <v>6.6976000000000004</v>
      </c>
      <c r="AD2468" t="e">
        <v>#N/A</v>
      </c>
      <c r="AE2468" t="s">
        <v>39</v>
      </c>
    </row>
    <row r="2469" spans="1:31" x14ac:dyDescent="0.25">
      <c r="A2469">
        <v>5655</v>
      </c>
      <c r="B2469" t="s">
        <v>5575</v>
      </c>
      <c r="C2469" s="1">
        <v>43817</v>
      </c>
      <c r="D2469">
        <f t="shared" si="381"/>
        <v>18</v>
      </c>
      <c r="E2469" t="str">
        <f t="shared" si="380"/>
        <v>Dec</v>
      </c>
      <c r="F2469">
        <f t="shared" si="382"/>
        <v>2019</v>
      </c>
      <c r="G2469" t="str">
        <f t="shared" si="383"/>
        <v>Wed</v>
      </c>
      <c r="H2469" s="1">
        <v>43820</v>
      </c>
      <c r="I2469">
        <f t="shared" si="384"/>
        <v>21</v>
      </c>
      <c r="J2469" s="1" t="str">
        <f t="shared" si="385"/>
        <v>Dec</v>
      </c>
      <c r="K2469">
        <f t="shared" si="386"/>
        <v>2019</v>
      </c>
      <c r="L2469" s="1" t="str">
        <f t="shared" si="387"/>
        <v>Sat</v>
      </c>
      <c r="M2469">
        <f t="shared" si="388"/>
        <v>3</v>
      </c>
      <c r="N2469" t="s">
        <v>41</v>
      </c>
      <c r="O2469" t="s">
        <v>2907</v>
      </c>
      <c r="P2469" t="s">
        <v>2908</v>
      </c>
      <c r="Q2469" t="s">
        <v>111</v>
      </c>
      <c r="R2469" t="s">
        <v>26</v>
      </c>
      <c r="S2469" t="s">
        <v>1136</v>
      </c>
      <c r="T2469" t="s">
        <v>1137</v>
      </c>
      <c r="U2469" t="str">
        <f t="shared" si="389"/>
        <v>Salem, Oregon, United States</v>
      </c>
      <c r="V2469" t="s">
        <v>47</v>
      </c>
      <c r="W2469" t="s">
        <v>1863</v>
      </c>
      <c r="X2469" t="s">
        <v>49</v>
      </c>
      <c r="Y2469" t="s">
        <v>75</v>
      </c>
      <c r="Z2469" t="s">
        <v>1864</v>
      </c>
      <c r="AA2469">
        <v>45.24</v>
      </c>
      <c r="AB2469">
        <v>4</v>
      </c>
      <c r="AC2469">
        <v>-30.16</v>
      </c>
      <c r="AD2469" t="e">
        <v>#N/A</v>
      </c>
      <c r="AE2469" t="s">
        <v>39</v>
      </c>
    </row>
    <row r="2470" spans="1:31" x14ac:dyDescent="0.25">
      <c r="A2470">
        <v>5024</v>
      </c>
      <c r="B2470" t="s">
        <v>5572</v>
      </c>
      <c r="C2470" s="1">
        <v>43817</v>
      </c>
      <c r="D2470">
        <f t="shared" si="381"/>
        <v>18</v>
      </c>
      <c r="E2470" t="str">
        <f t="shared" si="380"/>
        <v>Dec</v>
      </c>
      <c r="F2470">
        <f t="shared" si="382"/>
        <v>2019</v>
      </c>
      <c r="G2470" t="str">
        <f t="shared" si="383"/>
        <v>Wed</v>
      </c>
      <c r="H2470" s="1">
        <v>43823</v>
      </c>
      <c r="I2470">
        <f t="shared" si="384"/>
        <v>24</v>
      </c>
      <c r="J2470" s="1" t="str">
        <f t="shared" si="385"/>
        <v>Dec</v>
      </c>
      <c r="K2470">
        <f t="shared" si="386"/>
        <v>2019</v>
      </c>
      <c r="L2470" s="1" t="str">
        <f t="shared" si="387"/>
        <v>Tue</v>
      </c>
      <c r="M2470">
        <f t="shared" si="388"/>
        <v>6</v>
      </c>
      <c r="N2470" t="s">
        <v>22</v>
      </c>
      <c r="O2470" t="s">
        <v>4666</v>
      </c>
      <c r="P2470" t="s">
        <v>4667</v>
      </c>
      <c r="Q2470" t="s">
        <v>44</v>
      </c>
      <c r="R2470" t="s">
        <v>26</v>
      </c>
      <c r="S2470" t="s">
        <v>260</v>
      </c>
      <c r="T2470" t="s">
        <v>46</v>
      </c>
      <c r="U2470" t="str">
        <f t="shared" si="389"/>
        <v>San Diego, California, United States</v>
      </c>
      <c r="V2470" t="s">
        <v>47</v>
      </c>
      <c r="W2470" t="s">
        <v>1231</v>
      </c>
      <c r="X2470" t="s">
        <v>31</v>
      </c>
      <c r="Y2470" t="s">
        <v>120</v>
      </c>
      <c r="Z2470" t="s">
        <v>1232</v>
      </c>
      <c r="AA2470">
        <v>39.92</v>
      </c>
      <c r="AB2470">
        <v>4</v>
      </c>
      <c r="AC2470">
        <v>11.1776</v>
      </c>
      <c r="AD2470" t="e">
        <v>#N/A</v>
      </c>
      <c r="AE2470" t="s">
        <v>39</v>
      </c>
    </row>
    <row r="2471" spans="1:31" x14ac:dyDescent="0.25">
      <c r="A2471">
        <v>1315</v>
      </c>
      <c r="B2471" t="s">
        <v>5573</v>
      </c>
      <c r="C2471" s="1">
        <v>43817</v>
      </c>
      <c r="D2471">
        <f t="shared" si="381"/>
        <v>18</v>
      </c>
      <c r="E2471" t="str">
        <f t="shared" si="380"/>
        <v>Dec</v>
      </c>
      <c r="F2471">
        <f t="shared" si="382"/>
        <v>2019</v>
      </c>
      <c r="G2471" t="str">
        <f t="shared" si="383"/>
        <v>Wed</v>
      </c>
      <c r="H2471" s="1">
        <v>43822</v>
      </c>
      <c r="I2471">
        <f t="shared" si="384"/>
        <v>23</v>
      </c>
      <c r="J2471" s="1" t="str">
        <f t="shared" si="385"/>
        <v>Dec</v>
      </c>
      <c r="K2471">
        <f t="shared" si="386"/>
        <v>2019</v>
      </c>
      <c r="L2471" s="1" t="str">
        <f t="shared" si="387"/>
        <v>Mon</v>
      </c>
      <c r="M2471">
        <f t="shared" si="388"/>
        <v>5</v>
      </c>
      <c r="N2471" t="s">
        <v>22</v>
      </c>
      <c r="O2471" t="s">
        <v>330</v>
      </c>
      <c r="P2471" t="s">
        <v>331</v>
      </c>
      <c r="Q2471" t="s">
        <v>25</v>
      </c>
      <c r="R2471" t="s">
        <v>26</v>
      </c>
      <c r="S2471" t="s">
        <v>45</v>
      </c>
      <c r="T2471" t="s">
        <v>46</v>
      </c>
      <c r="U2471" t="str">
        <f t="shared" si="389"/>
        <v>Los Angeles, California, United States</v>
      </c>
      <c r="V2471" t="s">
        <v>47</v>
      </c>
      <c r="W2471" t="s">
        <v>4655</v>
      </c>
      <c r="X2471" t="s">
        <v>49</v>
      </c>
      <c r="Y2471" t="s">
        <v>123</v>
      </c>
      <c r="Z2471" t="s">
        <v>4656</v>
      </c>
      <c r="AA2471">
        <v>38.880000000000003</v>
      </c>
      <c r="AB2471">
        <v>6</v>
      </c>
      <c r="AC2471">
        <v>18.662400000000002</v>
      </c>
      <c r="AD2471" t="e">
        <v>#N/A</v>
      </c>
      <c r="AE2471" t="s">
        <v>34</v>
      </c>
    </row>
    <row r="2472" spans="1:31" x14ac:dyDescent="0.25">
      <c r="A2472">
        <v>5661</v>
      </c>
      <c r="B2472" t="s">
        <v>5575</v>
      </c>
      <c r="C2472" s="1">
        <v>43817</v>
      </c>
      <c r="D2472">
        <f t="shared" si="381"/>
        <v>18</v>
      </c>
      <c r="E2472" t="str">
        <f t="shared" si="380"/>
        <v>Dec</v>
      </c>
      <c r="F2472">
        <f t="shared" si="382"/>
        <v>2019</v>
      </c>
      <c r="G2472" t="str">
        <f t="shared" si="383"/>
        <v>Wed</v>
      </c>
      <c r="H2472" s="1">
        <v>43820</v>
      </c>
      <c r="I2472">
        <f t="shared" si="384"/>
        <v>21</v>
      </c>
      <c r="J2472" s="1" t="str">
        <f t="shared" si="385"/>
        <v>Dec</v>
      </c>
      <c r="K2472">
        <f t="shared" si="386"/>
        <v>2019</v>
      </c>
      <c r="L2472" s="1" t="str">
        <f t="shared" si="387"/>
        <v>Sat</v>
      </c>
      <c r="M2472">
        <f t="shared" si="388"/>
        <v>3</v>
      </c>
      <c r="N2472" t="s">
        <v>41</v>
      </c>
      <c r="O2472" t="s">
        <v>2907</v>
      </c>
      <c r="P2472" t="s">
        <v>2908</v>
      </c>
      <c r="Q2472" t="s">
        <v>111</v>
      </c>
      <c r="R2472" t="s">
        <v>26</v>
      </c>
      <c r="S2472" t="s">
        <v>1136</v>
      </c>
      <c r="T2472" t="s">
        <v>1137</v>
      </c>
      <c r="U2472" t="str">
        <f t="shared" si="389"/>
        <v>Salem, Oregon, United States</v>
      </c>
      <c r="V2472" t="s">
        <v>47</v>
      </c>
      <c r="W2472" t="s">
        <v>2796</v>
      </c>
      <c r="X2472" t="s">
        <v>36</v>
      </c>
      <c r="Y2472" t="s">
        <v>37</v>
      </c>
      <c r="Z2472" t="s">
        <v>2797</v>
      </c>
      <c r="AA2472">
        <v>28.68</v>
      </c>
      <c r="AB2472">
        <v>3</v>
      </c>
      <c r="AC2472">
        <v>-7.17</v>
      </c>
      <c r="AD2472" t="e">
        <v>#N/A</v>
      </c>
      <c r="AE2472" t="s">
        <v>39</v>
      </c>
    </row>
    <row r="2473" spans="1:31" x14ac:dyDescent="0.25">
      <c r="A2473">
        <v>641</v>
      </c>
      <c r="B2473" t="s">
        <v>5583</v>
      </c>
      <c r="C2473" s="1">
        <v>43817</v>
      </c>
      <c r="D2473">
        <f t="shared" si="381"/>
        <v>18</v>
      </c>
      <c r="E2473" t="str">
        <f t="shared" si="380"/>
        <v>Dec</v>
      </c>
      <c r="F2473">
        <f t="shared" si="382"/>
        <v>2019</v>
      </c>
      <c r="G2473" t="str">
        <f t="shared" si="383"/>
        <v>Wed</v>
      </c>
      <c r="H2473" s="1">
        <v>43821</v>
      </c>
      <c r="I2473">
        <f t="shared" si="384"/>
        <v>22</v>
      </c>
      <c r="J2473" s="1" t="str">
        <f t="shared" si="385"/>
        <v>Dec</v>
      </c>
      <c r="K2473">
        <f t="shared" si="386"/>
        <v>2019</v>
      </c>
      <c r="L2473" s="1" t="str">
        <f t="shared" si="387"/>
        <v>Sun</v>
      </c>
      <c r="M2473">
        <f t="shared" si="388"/>
        <v>4</v>
      </c>
      <c r="N2473" t="s">
        <v>22</v>
      </c>
      <c r="O2473" t="s">
        <v>4085</v>
      </c>
      <c r="P2473" t="s">
        <v>4086</v>
      </c>
      <c r="Q2473" t="s">
        <v>25</v>
      </c>
      <c r="R2473" t="s">
        <v>26</v>
      </c>
      <c r="S2473" t="s">
        <v>2546</v>
      </c>
      <c r="T2473" t="s">
        <v>936</v>
      </c>
      <c r="U2473" t="str">
        <f t="shared" si="389"/>
        <v>Minneapolis, Minnesota, United States</v>
      </c>
      <c r="V2473" t="s">
        <v>57</v>
      </c>
      <c r="W2473" t="s">
        <v>1861</v>
      </c>
      <c r="X2473" t="s">
        <v>31</v>
      </c>
      <c r="Y2473" t="s">
        <v>120</v>
      </c>
      <c r="Z2473" t="s">
        <v>1862</v>
      </c>
      <c r="AA2473">
        <v>18.84</v>
      </c>
      <c r="AB2473">
        <v>3</v>
      </c>
      <c r="AC2473">
        <v>6.0288000000000004</v>
      </c>
      <c r="AD2473" t="e">
        <v>#N/A</v>
      </c>
      <c r="AE2473" t="s">
        <v>34</v>
      </c>
    </row>
    <row r="2474" spans="1:31" x14ac:dyDescent="0.25">
      <c r="A2474">
        <v>5656</v>
      </c>
      <c r="B2474" t="s">
        <v>5575</v>
      </c>
      <c r="C2474" s="1">
        <v>43817</v>
      </c>
      <c r="D2474">
        <f t="shared" si="381"/>
        <v>18</v>
      </c>
      <c r="E2474" t="str">
        <f t="shared" si="380"/>
        <v>Dec</v>
      </c>
      <c r="F2474">
        <f t="shared" si="382"/>
        <v>2019</v>
      </c>
      <c r="G2474" t="str">
        <f t="shared" si="383"/>
        <v>Wed</v>
      </c>
      <c r="H2474" s="1">
        <v>43820</v>
      </c>
      <c r="I2474">
        <f t="shared" si="384"/>
        <v>21</v>
      </c>
      <c r="J2474" s="1" t="str">
        <f t="shared" si="385"/>
        <v>Dec</v>
      </c>
      <c r="K2474">
        <f t="shared" si="386"/>
        <v>2019</v>
      </c>
      <c r="L2474" s="1" t="str">
        <f t="shared" si="387"/>
        <v>Sat</v>
      </c>
      <c r="M2474">
        <f t="shared" si="388"/>
        <v>3</v>
      </c>
      <c r="N2474" t="s">
        <v>41</v>
      </c>
      <c r="O2474" t="s">
        <v>2907</v>
      </c>
      <c r="P2474" t="s">
        <v>2908</v>
      </c>
      <c r="Q2474" t="s">
        <v>111</v>
      </c>
      <c r="R2474" t="s">
        <v>26</v>
      </c>
      <c r="S2474" t="s">
        <v>1136</v>
      </c>
      <c r="T2474" t="s">
        <v>1137</v>
      </c>
      <c r="U2474" t="str">
        <f t="shared" si="389"/>
        <v>Salem, Oregon, United States</v>
      </c>
      <c r="V2474" t="s">
        <v>47</v>
      </c>
      <c r="W2474" t="s">
        <v>91</v>
      </c>
      <c r="X2474" t="s">
        <v>49</v>
      </c>
      <c r="Y2474" t="s">
        <v>92</v>
      </c>
      <c r="Z2474" t="s">
        <v>93</v>
      </c>
      <c r="AA2474">
        <v>18.687999999999999</v>
      </c>
      <c r="AB2474">
        <v>4</v>
      </c>
      <c r="AC2474">
        <v>2.3359999999999999</v>
      </c>
      <c r="AD2474" t="e">
        <v>#N/A</v>
      </c>
      <c r="AE2474" t="s">
        <v>34</v>
      </c>
    </row>
    <row r="2475" spans="1:31" x14ac:dyDescent="0.25">
      <c r="A2475">
        <v>5660</v>
      </c>
      <c r="B2475" t="s">
        <v>5575</v>
      </c>
      <c r="C2475" s="1">
        <v>43817</v>
      </c>
      <c r="D2475">
        <f t="shared" si="381"/>
        <v>18</v>
      </c>
      <c r="E2475" t="str">
        <f t="shared" si="380"/>
        <v>Dec</v>
      </c>
      <c r="F2475">
        <f t="shared" si="382"/>
        <v>2019</v>
      </c>
      <c r="G2475" t="str">
        <f t="shared" si="383"/>
        <v>Wed</v>
      </c>
      <c r="H2475" s="1">
        <v>43820</v>
      </c>
      <c r="I2475">
        <f t="shared" si="384"/>
        <v>21</v>
      </c>
      <c r="J2475" s="1" t="str">
        <f t="shared" si="385"/>
        <v>Dec</v>
      </c>
      <c r="K2475">
        <f t="shared" si="386"/>
        <v>2019</v>
      </c>
      <c r="L2475" s="1" t="str">
        <f t="shared" si="387"/>
        <v>Sat</v>
      </c>
      <c r="M2475">
        <f t="shared" si="388"/>
        <v>3</v>
      </c>
      <c r="N2475" t="s">
        <v>41</v>
      </c>
      <c r="O2475" t="s">
        <v>2907</v>
      </c>
      <c r="P2475" t="s">
        <v>2908</v>
      </c>
      <c r="Q2475" t="s">
        <v>111</v>
      </c>
      <c r="R2475" t="s">
        <v>26</v>
      </c>
      <c r="S2475" t="s">
        <v>1136</v>
      </c>
      <c r="T2475" t="s">
        <v>1137</v>
      </c>
      <c r="U2475" t="str">
        <f t="shared" si="389"/>
        <v>Salem, Oregon, United States</v>
      </c>
      <c r="V2475" t="s">
        <v>47</v>
      </c>
      <c r="W2475" t="s">
        <v>2476</v>
      </c>
      <c r="X2475" t="s">
        <v>49</v>
      </c>
      <c r="Y2475" t="s">
        <v>296</v>
      </c>
      <c r="Z2475" t="s">
        <v>2477</v>
      </c>
      <c r="AA2475">
        <v>15.936</v>
      </c>
      <c r="AB2475">
        <v>4</v>
      </c>
      <c r="AC2475">
        <v>5.1791999999999998</v>
      </c>
      <c r="AD2475" t="e">
        <v>#N/A</v>
      </c>
      <c r="AE2475" t="s">
        <v>39</v>
      </c>
    </row>
    <row r="2476" spans="1:31" x14ac:dyDescent="0.25">
      <c r="A2476">
        <v>5657</v>
      </c>
      <c r="B2476" t="s">
        <v>5575</v>
      </c>
      <c r="C2476" s="1">
        <v>43817</v>
      </c>
      <c r="D2476">
        <f t="shared" si="381"/>
        <v>18</v>
      </c>
      <c r="E2476" t="str">
        <f t="shared" si="380"/>
        <v>Dec</v>
      </c>
      <c r="F2476">
        <f t="shared" si="382"/>
        <v>2019</v>
      </c>
      <c r="G2476" t="str">
        <f t="shared" si="383"/>
        <v>Wed</v>
      </c>
      <c r="H2476" s="1">
        <v>43820</v>
      </c>
      <c r="I2476">
        <f t="shared" si="384"/>
        <v>21</v>
      </c>
      <c r="J2476" s="1" t="str">
        <f t="shared" si="385"/>
        <v>Dec</v>
      </c>
      <c r="K2476">
        <f t="shared" si="386"/>
        <v>2019</v>
      </c>
      <c r="L2476" s="1" t="str">
        <f t="shared" si="387"/>
        <v>Sat</v>
      </c>
      <c r="M2476">
        <f t="shared" si="388"/>
        <v>3</v>
      </c>
      <c r="N2476" t="s">
        <v>41</v>
      </c>
      <c r="O2476" t="s">
        <v>2907</v>
      </c>
      <c r="P2476" t="s">
        <v>2908</v>
      </c>
      <c r="Q2476" t="s">
        <v>111</v>
      </c>
      <c r="R2476" t="s">
        <v>26</v>
      </c>
      <c r="S2476" t="s">
        <v>1136</v>
      </c>
      <c r="T2476" t="s">
        <v>1137</v>
      </c>
      <c r="U2476" t="str">
        <f t="shared" si="389"/>
        <v>Salem, Oregon, United States</v>
      </c>
      <c r="V2476" t="s">
        <v>47</v>
      </c>
      <c r="W2476" t="s">
        <v>5584</v>
      </c>
      <c r="X2476" t="s">
        <v>49</v>
      </c>
      <c r="Y2476" t="s">
        <v>123</v>
      </c>
      <c r="Z2476" t="s">
        <v>5585</v>
      </c>
      <c r="AA2476">
        <v>11.648</v>
      </c>
      <c r="AB2476">
        <v>2</v>
      </c>
      <c r="AC2476">
        <v>3.7856000000000001</v>
      </c>
      <c r="AD2476" t="e">
        <v>#N/A</v>
      </c>
      <c r="AE2476" t="s">
        <v>34</v>
      </c>
    </row>
    <row r="2477" spans="1:31" x14ac:dyDescent="0.25">
      <c r="A2477">
        <v>5543</v>
      </c>
      <c r="B2477" t="s">
        <v>5586</v>
      </c>
      <c r="C2477" s="1">
        <v>43818</v>
      </c>
      <c r="D2477">
        <f t="shared" si="381"/>
        <v>19</v>
      </c>
      <c r="E2477" t="str">
        <f t="shared" si="380"/>
        <v>Dec</v>
      </c>
      <c r="F2477">
        <f t="shared" si="382"/>
        <v>2019</v>
      </c>
      <c r="G2477" t="str">
        <f t="shared" si="383"/>
        <v>Thu</v>
      </c>
      <c r="H2477" s="1">
        <v>43824</v>
      </c>
      <c r="I2477">
        <f t="shared" si="384"/>
        <v>25</v>
      </c>
      <c r="J2477" s="1" t="str">
        <f t="shared" si="385"/>
        <v>Dec</v>
      </c>
      <c r="K2477">
        <f t="shared" si="386"/>
        <v>2019</v>
      </c>
      <c r="L2477" s="1" t="str">
        <f t="shared" si="387"/>
        <v>Wed</v>
      </c>
      <c r="M2477">
        <f t="shared" si="388"/>
        <v>6</v>
      </c>
      <c r="N2477" t="s">
        <v>22</v>
      </c>
      <c r="O2477" t="s">
        <v>1388</v>
      </c>
      <c r="P2477" t="s">
        <v>1389</v>
      </c>
      <c r="Q2477" t="s">
        <v>25</v>
      </c>
      <c r="R2477" t="s">
        <v>26</v>
      </c>
      <c r="S2477" t="s">
        <v>3043</v>
      </c>
      <c r="T2477" t="s">
        <v>468</v>
      </c>
      <c r="U2477" t="str">
        <f t="shared" si="389"/>
        <v>Tucson, Arizona, United States</v>
      </c>
      <c r="V2477" t="s">
        <v>47</v>
      </c>
      <c r="W2477" t="s">
        <v>5587</v>
      </c>
      <c r="X2477" t="s">
        <v>31</v>
      </c>
      <c r="Y2477" t="s">
        <v>71</v>
      </c>
      <c r="Z2477" t="s">
        <v>5588</v>
      </c>
      <c r="AA2477">
        <v>455.97</v>
      </c>
      <c r="AB2477">
        <v>6</v>
      </c>
      <c r="AC2477">
        <v>-218.8656</v>
      </c>
      <c r="AD2477" t="e">
        <v>#N/A</v>
      </c>
      <c r="AE2477" t="s">
        <v>34</v>
      </c>
    </row>
    <row r="2478" spans="1:31" x14ac:dyDescent="0.25">
      <c r="A2478">
        <v>8430</v>
      </c>
      <c r="B2478" t="s">
        <v>5589</v>
      </c>
      <c r="C2478" s="1">
        <v>43818</v>
      </c>
      <c r="D2478">
        <f t="shared" si="381"/>
        <v>19</v>
      </c>
      <c r="E2478" t="str">
        <f t="shared" si="380"/>
        <v>Dec</v>
      </c>
      <c r="F2478">
        <f t="shared" si="382"/>
        <v>2019</v>
      </c>
      <c r="G2478" t="str">
        <f t="shared" si="383"/>
        <v>Thu</v>
      </c>
      <c r="H2478" s="1">
        <v>43820</v>
      </c>
      <c r="I2478">
        <f t="shared" si="384"/>
        <v>21</v>
      </c>
      <c r="J2478" s="1" t="str">
        <f t="shared" si="385"/>
        <v>Dec</v>
      </c>
      <c r="K2478">
        <f t="shared" si="386"/>
        <v>2019</v>
      </c>
      <c r="L2478" s="1" t="str">
        <f t="shared" si="387"/>
        <v>Sat</v>
      </c>
      <c r="M2478">
        <f t="shared" si="388"/>
        <v>2</v>
      </c>
      <c r="N2478" t="s">
        <v>97</v>
      </c>
      <c r="O2478" t="s">
        <v>1974</v>
      </c>
      <c r="P2478" t="s">
        <v>1975</v>
      </c>
      <c r="Q2478" t="s">
        <v>44</v>
      </c>
      <c r="R2478" t="s">
        <v>26</v>
      </c>
      <c r="S2478" t="s">
        <v>5590</v>
      </c>
      <c r="T2478" t="s">
        <v>90</v>
      </c>
      <c r="U2478" t="str">
        <f t="shared" si="389"/>
        <v>Reading, Pennsylvania, United States</v>
      </c>
      <c r="V2478" t="s">
        <v>29</v>
      </c>
      <c r="W2478" t="s">
        <v>5591</v>
      </c>
      <c r="X2478" t="s">
        <v>31</v>
      </c>
      <c r="Y2478" t="s">
        <v>120</v>
      </c>
      <c r="Z2478" t="s">
        <v>5592</v>
      </c>
      <c r="AA2478">
        <v>303.92</v>
      </c>
      <c r="AB2478">
        <v>5</v>
      </c>
      <c r="AC2478">
        <v>-30.391999999999999</v>
      </c>
      <c r="AD2478" t="e">
        <v>#N/A</v>
      </c>
      <c r="AE2478" t="s">
        <v>73</v>
      </c>
    </row>
    <row r="2479" spans="1:31" x14ac:dyDescent="0.25">
      <c r="A2479">
        <v>6171</v>
      </c>
      <c r="B2479" t="s">
        <v>5593</v>
      </c>
      <c r="C2479" s="1">
        <v>43818</v>
      </c>
      <c r="D2479">
        <f t="shared" si="381"/>
        <v>19</v>
      </c>
      <c r="E2479" t="str">
        <f t="shared" si="380"/>
        <v>Dec</v>
      </c>
      <c r="F2479">
        <f t="shared" si="382"/>
        <v>2019</v>
      </c>
      <c r="G2479" t="str">
        <f t="shared" si="383"/>
        <v>Thu</v>
      </c>
      <c r="H2479" s="1">
        <v>43823</v>
      </c>
      <c r="I2479">
        <f t="shared" si="384"/>
        <v>24</v>
      </c>
      <c r="J2479" s="1" t="str">
        <f t="shared" si="385"/>
        <v>Dec</v>
      </c>
      <c r="K2479">
        <f t="shared" si="386"/>
        <v>2019</v>
      </c>
      <c r="L2479" s="1" t="str">
        <f t="shared" si="387"/>
        <v>Tue</v>
      </c>
      <c r="M2479">
        <f t="shared" si="388"/>
        <v>5</v>
      </c>
      <c r="N2479" t="s">
        <v>97</v>
      </c>
      <c r="O2479" t="s">
        <v>542</v>
      </c>
      <c r="P2479" t="s">
        <v>543</v>
      </c>
      <c r="Q2479" t="s">
        <v>25</v>
      </c>
      <c r="R2479" t="s">
        <v>26</v>
      </c>
      <c r="S2479" t="s">
        <v>221</v>
      </c>
      <c r="T2479" t="s">
        <v>222</v>
      </c>
      <c r="U2479" t="str">
        <f t="shared" si="389"/>
        <v>New York City, New York, United States</v>
      </c>
      <c r="V2479" t="s">
        <v>29</v>
      </c>
      <c r="W2479" t="s">
        <v>3242</v>
      </c>
      <c r="X2479" t="s">
        <v>49</v>
      </c>
      <c r="Y2479" t="s">
        <v>75</v>
      </c>
      <c r="Z2479" t="s">
        <v>3243</v>
      </c>
      <c r="AA2479">
        <v>34.247999999999998</v>
      </c>
      <c r="AB2479">
        <v>3</v>
      </c>
      <c r="AC2479">
        <v>11.5587</v>
      </c>
      <c r="AD2479" t="e">
        <v>#N/A</v>
      </c>
      <c r="AE2479" t="s">
        <v>73</v>
      </c>
    </row>
    <row r="2480" spans="1:31" x14ac:dyDescent="0.25">
      <c r="A2480">
        <v>5544</v>
      </c>
      <c r="B2480" t="s">
        <v>5586</v>
      </c>
      <c r="C2480" s="1">
        <v>43818</v>
      </c>
      <c r="D2480">
        <f t="shared" si="381"/>
        <v>19</v>
      </c>
      <c r="E2480" t="str">
        <f t="shared" si="380"/>
        <v>Dec</v>
      </c>
      <c r="F2480">
        <f t="shared" si="382"/>
        <v>2019</v>
      </c>
      <c r="G2480" t="str">
        <f t="shared" si="383"/>
        <v>Thu</v>
      </c>
      <c r="H2480" s="1">
        <v>43824</v>
      </c>
      <c r="I2480">
        <f t="shared" si="384"/>
        <v>25</v>
      </c>
      <c r="J2480" s="1" t="str">
        <f t="shared" si="385"/>
        <v>Dec</v>
      </c>
      <c r="K2480">
        <f t="shared" si="386"/>
        <v>2019</v>
      </c>
      <c r="L2480" s="1" t="str">
        <f t="shared" si="387"/>
        <v>Wed</v>
      </c>
      <c r="M2480">
        <f t="shared" si="388"/>
        <v>6</v>
      </c>
      <c r="N2480" t="s">
        <v>22</v>
      </c>
      <c r="O2480" t="s">
        <v>1388</v>
      </c>
      <c r="P2480" t="s">
        <v>1389</v>
      </c>
      <c r="Q2480" t="s">
        <v>25</v>
      </c>
      <c r="R2480" t="s">
        <v>26</v>
      </c>
      <c r="S2480" t="s">
        <v>3043</v>
      </c>
      <c r="T2480" t="s">
        <v>468</v>
      </c>
      <c r="U2480" t="str">
        <f t="shared" si="389"/>
        <v>Tucson, Arizona, United States</v>
      </c>
      <c r="V2480" t="s">
        <v>47</v>
      </c>
      <c r="W2480" t="s">
        <v>650</v>
      </c>
      <c r="X2480" t="s">
        <v>49</v>
      </c>
      <c r="Y2480" t="s">
        <v>75</v>
      </c>
      <c r="Z2480" t="s">
        <v>651</v>
      </c>
      <c r="AA2480">
        <v>10.44</v>
      </c>
      <c r="AB2480">
        <v>6</v>
      </c>
      <c r="AC2480">
        <v>-7.6559999999999997</v>
      </c>
      <c r="AD2480" t="e">
        <v>#N/A</v>
      </c>
      <c r="AE2480" t="s">
        <v>34</v>
      </c>
    </row>
    <row r="2481" spans="1:31" x14ac:dyDescent="0.25">
      <c r="A2481">
        <v>5545</v>
      </c>
      <c r="B2481" t="s">
        <v>5586</v>
      </c>
      <c r="C2481" s="1">
        <v>43818</v>
      </c>
      <c r="D2481">
        <f t="shared" si="381"/>
        <v>19</v>
      </c>
      <c r="E2481" t="str">
        <f t="shared" si="380"/>
        <v>Dec</v>
      </c>
      <c r="F2481">
        <f t="shared" si="382"/>
        <v>2019</v>
      </c>
      <c r="G2481" t="str">
        <f t="shared" si="383"/>
        <v>Thu</v>
      </c>
      <c r="H2481" s="1">
        <v>43824</v>
      </c>
      <c r="I2481">
        <f t="shared" si="384"/>
        <v>25</v>
      </c>
      <c r="J2481" s="1" t="str">
        <f t="shared" si="385"/>
        <v>Dec</v>
      </c>
      <c r="K2481">
        <f t="shared" si="386"/>
        <v>2019</v>
      </c>
      <c r="L2481" s="1" t="str">
        <f t="shared" si="387"/>
        <v>Wed</v>
      </c>
      <c r="M2481">
        <f t="shared" si="388"/>
        <v>6</v>
      </c>
      <c r="N2481" t="s">
        <v>22</v>
      </c>
      <c r="O2481" t="s">
        <v>1388</v>
      </c>
      <c r="P2481" t="s">
        <v>1389</v>
      </c>
      <c r="Q2481" t="s">
        <v>25</v>
      </c>
      <c r="R2481" t="s">
        <v>26</v>
      </c>
      <c r="S2481" t="s">
        <v>3043</v>
      </c>
      <c r="T2481" t="s">
        <v>468</v>
      </c>
      <c r="U2481" t="str">
        <f t="shared" si="389"/>
        <v>Tucson, Arizona, United States</v>
      </c>
      <c r="V2481" t="s">
        <v>47</v>
      </c>
      <c r="W2481" t="s">
        <v>4082</v>
      </c>
      <c r="X2481" t="s">
        <v>49</v>
      </c>
      <c r="Y2481" t="s">
        <v>75</v>
      </c>
      <c r="Z2481" t="s">
        <v>4083</v>
      </c>
      <c r="AA2481">
        <v>5.2140000000000004</v>
      </c>
      <c r="AB2481">
        <v>2</v>
      </c>
      <c r="AC2481">
        <v>-4.1711999999999998</v>
      </c>
      <c r="AD2481" t="e">
        <v>#N/A</v>
      </c>
      <c r="AE2481" t="s">
        <v>73</v>
      </c>
    </row>
    <row r="2482" spans="1:31" x14ac:dyDescent="0.25">
      <c r="A2482">
        <v>6172</v>
      </c>
      <c r="B2482" t="s">
        <v>5593</v>
      </c>
      <c r="C2482" s="1">
        <v>43818</v>
      </c>
      <c r="D2482">
        <f t="shared" si="381"/>
        <v>19</v>
      </c>
      <c r="E2482" t="str">
        <f t="shared" si="380"/>
        <v>Dec</v>
      </c>
      <c r="F2482">
        <f t="shared" si="382"/>
        <v>2019</v>
      </c>
      <c r="G2482" t="str">
        <f t="shared" si="383"/>
        <v>Thu</v>
      </c>
      <c r="H2482" s="1">
        <v>43823</v>
      </c>
      <c r="I2482">
        <f t="shared" si="384"/>
        <v>24</v>
      </c>
      <c r="J2482" s="1" t="str">
        <f t="shared" si="385"/>
        <v>Dec</v>
      </c>
      <c r="K2482">
        <f t="shared" si="386"/>
        <v>2019</v>
      </c>
      <c r="L2482" s="1" t="str">
        <f t="shared" si="387"/>
        <v>Tue</v>
      </c>
      <c r="M2482">
        <f t="shared" si="388"/>
        <v>5</v>
      </c>
      <c r="N2482" t="s">
        <v>97</v>
      </c>
      <c r="O2482" t="s">
        <v>542</v>
      </c>
      <c r="P2482" t="s">
        <v>543</v>
      </c>
      <c r="Q2482" t="s">
        <v>25</v>
      </c>
      <c r="R2482" t="s">
        <v>26</v>
      </c>
      <c r="S2482" t="s">
        <v>221</v>
      </c>
      <c r="T2482" t="s">
        <v>222</v>
      </c>
      <c r="U2482" t="str">
        <f t="shared" si="389"/>
        <v>New York City, New York, United States</v>
      </c>
      <c r="V2482" t="s">
        <v>29</v>
      </c>
      <c r="W2482" t="s">
        <v>2641</v>
      </c>
      <c r="X2482" t="s">
        <v>49</v>
      </c>
      <c r="Y2482" t="s">
        <v>92</v>
      </c>
      <c r="Z2482" t="s">
        <v>2642</v>
      </c>
      <c r="AA2482">
        <v>3.52</v>
      </c>
      <c r="AB2482">
        <v>2</v>
      </c>
      <c r="AC2482">
        <v>1.0207999999999999</v>
      </c>
      <c r="AD2482" t="e">
        <v>#N/A</v>
      </c>
      <c r="AE2482" t="s">
        <v>73</v>
      </c>
    </row>
    <row r="2483" spans="1:31" x14ac:dyDescent="0.25">
      <c r="A2483">
        <v>7792</v>
      </c>
      <c r="B2483" t="s">
        <v>5594</v>
      </c>
      <c r="C2483" s="1">
        <v>43818</v>
      </c>
      <c r="D2483">
        <f t="shared" si="381"/>
        <v>19</v>
      </c>
      <c r="E2483" t="str">
        <f t="shared" si="380"/>
        <v>Dec</v>
      </c>
      <c r="F2483">
        <f t="shared" si="382"/>
        <v>2019</v>
      </c>
      <c r="G2483" t="str">
        <f t="shared" si="383"/>
        <v>Thu</v>
      </c>
      <c r="H2483" s="1">
        <v>43823</v>
      </c>
      <c r="I2483">
        <f t="shared" si="384"/>
        <v>24</v>
      </c>
      <c r="J2483" s="1" t="str">
        <f t="shared" si="385"/>
        <v>Dec</v>
      </c>
      <c r="K2483">
        <f t="shared" si="386"/>
        <v>2019</v>
      </c>
      <c r="L2483" s="1" t="str">
        <f t="shared" si="387"/>
        <v>Tue</v>
      </c>
      <c r="M2483">
        <f t="shared" si="388"/>
        <v>5</v>
      </c>
      <c r="N2483" t="s">
        <v>22</v>
      </c>
      <c r="O2483" t="s">
        <v>5201</v>
      </c>
      <c r="P2483" t="s">
        <v>5202</v>
      </c>
      <c r="Q2483" t="s">
        <v>25</v>
      </c>
      <c r="R2483" t="s">
        <v>26</v>
      </c>
      <c r="S2483" t="s">
        <v>383</v>
      </c>
      <c r="T2483" t="s">
        <v>384</v>
      </c>
      <c r="U2483" t="str">
        <f t="shared" si="389"/>
        <v>Chicago, Illinois, United States</v>
      </c>
      <c r="V2483" t="s">
        <v>57</v>
      </c>
      <c r="W2483" t="s">
        <v>3232</v>
      </c>
      <c r="X2483" t="s">
        <v>49</v>
      </c>
      <c r="Y2483" t="s">
        <v>75</v>
      </c>
      <c r="Z2483" t="s">
        <v>3233</v>
      </c>
      <c r="AA2483">
        <v>1.8</v>
      </c>
      <c r="AB2483">
        <v>5</v>
      </c>
      <c r="AC2483">
        <v>-2.88</v>
      </c>
      <c r="AD2483" t="e">
        <v>#N/A</v>
      </c>
      <c r="AE2483" t="s">
        <v>39</v>
      </c>
    </row>
    <row r="2484" spans="1:31" x14ac:dyDescent="0.25">
      <c r="A2484">
        <v>3516</v>
      </c>
      <c r="B2484" t="s">
        <v>5595</v>
      </c>
      <c r="C2484" s="1">
        <v>43819</v>
      </c>
      <c r="D2484">
        <f t="shared" si="381"/>
        <v>20</v>
      </c>
      <c r="E2484" t="str">
        <f t="shared" si="380"/>
        <v>Dec</v>
      </c>
      <c r="F2484">
        <f t="shared" si="382"/>
        <v>2019</v>
      </c>
      <c r="G2484" t="str">
        <f t="shared" si="383"/>
        <v>Fri</v>
      </c>
      <c r="H2484" s="1">
        <v>43823</v>
      </c>
      <c r="I2484">
        <f t="shared" si="384"/>
        <v>24</v>
      </c>
      <c r="J2484" s="1" t="str">
        <f t="shared" si="385"/>
        <v>Dec</v>
      </c>
      <c r="K2484">
        <f t="shared" si="386"/>
        <v>2019</v>
      </c>
      <c r="L2484" s="1" t="str">
        <f t="shared" si="387"/>
        <v>Tue</v>
      </c>
      <c r="M2484">
        <f t="shared" si="388"/>
        <v>4</v>
      </c>
      <c r="N2484" t="s">
        <v>22</v>
      </c>
      <c r="O2484" t="s">
        <v>5596</v>
      </c>
      <c r="P2484" t="s">
        <v>5597</v>
      </c>
      <c r="Q2484" t="s">
        <v>44</v>
      </c>
      <c r="R2484" t="s">
        <v>26</v>
      </c>
      <c r="S2484" t="s">
        <v>584</v>
      </c>
      <c r="T2484" t="s">
        <v>333</v>
      </c>
      <c r="U2484" t="str">
        <f t="shared" si="389"/>
        <v>Jackson, Mississippi, United States</v>
      </c>
      <c r="V2484" t="s">
        <v>82</v>
      </c>
      <c r="W2484" t="s">
        <v>4626</v>
      </c>
      <c r="X2484" t="s">
        <v>36</v>
      </c>
      <c r="Y2484" t="s">
        <v>59</v>
      </c>
      <c r="Z2484" t="s">
        <v>4627</v>
      </c>
      <c r="AA2484">
        <v>66.3</v>
      </c>
      <c r="AB2484">
        <v>3</v>
      </c>
      <c r="AC2484">
        <v>8.6189999999999998</v>
      </c>
      <c r="AD2484" t="e">
        <v>#N/A</v>
      </c>
      <c r="AE2484" t="s">
        <v>39</v>
      </c>
    </row>
    <row r="2485" spans="1:31" x14ac:dyDescent="0.25">
      <c r="A2485">
        <v>7029</v>
      </c>
      <c r="B2485" t="s">
        <v>5598</v>
      </c>
      <c r="C2485" s="1">
        <v>43819</v>
      </c>
      <c r="D2485">
        <f t="shared" si="381"/>
        <v>20</v>
      </c>
      <c r="E2485" t="str">
        <f t="shared" si="380"/>
        <v>Dec</v>
      </c>
      <c r="F2485">
        <f t="shared" si="382"/>
        <v>2019</v>
      </c>
      <c r="G2485" t="str">
        <f t="shared" si="383"/>
        <v>Fri</v>
      </c>
      <c r="H2485" s="1">
        <v>43822</v>
      </c>
      <c r="I2485">
        <f t="shared" si="384"/>
        <v>23</v>
      </c>
      <c r="J2485" s="1" t="str">
        <f t="shared" si="385"/>
        <v>Dec</v>
      </c>
      <c r="K2485">
        <f t="shared" si="386"/>
        <v>2019</v>
      </c>
      <c r="L2485" s="1" t="str">
        <f t="shared" si="387"/>
        <v>Mon</v>
      </c>
      <c r="M2485">
        <f t="shared" si="388"/>
        <v>3</v>
      </c>
      <c r="N2485" t="s">
        <v>97</v>
      </c>
      <c r="O2485" t="s">
        <v>5599</v>
      </c>
      <c r="P2485" t="s">
        <v>5600</v>
      </c>
      <c r="Q2485" t="s">
        <v>44</v>
      </c>
      <c r="R2485" t="s">
        <v>26</v>
      </c>
      <c r="S2485" t="s">
        <v>5443</v>
      </c>
      <c r="T2485" t="s">
        <v>1604</v>
      </c>
      <c r="U2485" t="str">
        <f t="shared" si="389"/>
        <v>Fremont, Nebraska, United States</v>
      </c>
      <c r="V2485" t="s">
        <v>57</v>
      </c>
      <c r="W2485" t="s">
        <v>5601</v>
      </c>
      <c r="X2485" t="s">
        <v>49</v>
      </c>
      <c r="Y2485" t="s">
        <v>123</v>
      </c>
      <c r="Z2485" t="s">
        <v>5602</v>
      </c>
      <c r="AA2485">
        <v>33.9</v>
      </c>
      <c r="AB2485">
        <v>5</v>
      </c>
      <c r="AC2485">
        <v>15.593999999999999</v>
      </c>
      <c r="AD2485" t="e">
        <v>#N/A</v>
      </c>
      <c r="AE2485" t="s">
        <v>34</v>
      </c>
    </row>
    <row r="2486" spans="1:31" x14ac:dyDescent="0.25">
      <c r="A2486">
        <v>3721</v>
      </c>
      <c r="B2486" t="s">
        <v>5603</v>
      </c>
      <c r="C2486" s="1">
        <v>43819</v>
      </c>
      <c r="D2486">
        <f t="shared" si="381"/>
        <v>20</v>
      </c>
      <c r="E2486" t="str">
        <f t="shared" si="380"/>
        <v>Dec</v>
      </c>
      <c r="F2486">
        <f t="shared" si="382"/>
        <v>2019</v>
      </c>
      <c r="G2486" t="str">
        <f t="shared" si="383"/>
        <v>Fri</v>
      </c>
      <c r="H2486" s="1">
        <v>43823</v>
      </c>
      <c r="I2486">
        <f t="shared" si="384"/>
        <v>24</v>
      </c>
      <c r="J2486" s="1" t="str">
        <f t="shared" si="385"/>
        <v>Dec</v>
      </c>
      <c r="K2486">
        <f t="shared" si="386"/>
        <v>2019</v>
      </c>
      <c r="L2486" s="1" t="str">
        <f t="shared" si="387"/>
        <v>Tue</v>
      </c>
      <c r="M2486">
        <f t="shared" si="388"/>
        <v>4</v>
      </c>
      <c r="N2486" t="s">
        <v>22</v>
      </c>
      <c r="O2486" t="s">
        <v>2825</v>
      </c>
      <c r="P2486" t="s">
        <v>2826</v>
      </c>
      <c r="Q2486" t="s">
        <v>111</v>
      </c>
      <c r="R2486" t="s">
        <v>26</v>
      </c>
      <c r="S2486" t="s">
        <v>584</v>
      </c>
      <c r="T2486" t="s">
        <v>333</v>
      </c>
      <c r="U2486" t="str">
        <f t="shared" si="389"/>
        <v>Jackson, Mississippi, United States</v>
      </c>
      <c r="V2486" t="s">
        <v>82</v>
      </c>
      <c r="W2486" t="s">
        <v>4043</v>
      </c>
      <c r="X2486" t="s">
        <v>31</v>
      </c>
      <c r="Y2486" t="s">
        <v>120</v>
      </c>
      <c r="Z2486" t="s">
        <v>4044</v>
      </c>
      <c r="AA2486">
        <v>18.920000000000002</v>
      </c>
      <c r="AB2486">
        <v>4</v>
      </c>
      <c r="AC2486">
        <v>7.3788</v>
      </c>
      <c r="AD2486" t="e">
        <v>#N/A</v>
      </c>
      <c r="AE2486" t="s">
        <v>39</v>
      </c>
    </row>
    <row r="2487" spans="1:31" x14ac:dyDescent="0.25">
      <c r="A2487">
        <v>3722</v>
      </c>
      <c r="B2487" t="s">
        <v>5603</v>
      </c>
      <c r="C2487" s="1">
        <v>43819</v>
      </c>
      <c r="D2487">
        <f t="shared" si="381"/>
        <v>20</v>
      </c>
      <c r="E2487" t="str">
        <f t="shared" si="380"/>
        <v>Dec</v>
      </c>
      <c r="F2487">
        <f t="shared" si="382"/>
        <v>2019</v>
      </c>
      <c r="G2487" t="str">
        <f t="shared" si="383"/>
        <v>Fri</v>
      </c>
      <c r="H2487" s="1">
        <v>43823</v>
      </c>
      <c r="I2487">
        <f t="shared" si="384"/>
        <v>24</v>
      </c>
      <c r="J2487" s="1" t="str">
        <f t="shared" si="385"/>
        <v>Dec</v>
      </c>
      <c r="K2487">
        <f t="shared" si="386"/>
        <v>2019</v>
      </c>
      <c r="L2487" s="1" t="str">
        <f t="shared" si="387"/>
        <v>Tue</v>
      </c>
      <c r="M2487">
        <f t="shared" si="388"/>
        <v>4</v>
      </c>
      <c r="N2487" t="s">
        <v>22</v>
      </c>
      <c r="O2487" t="s">
        <v>2825</v>
      </c>
      <c r="P2487" t="s">
        <v>2826</v>
      </c>
      <c r="Q2487" t="s">
        <v>111</v>
      </c>
      <c r="R2487" t="s">
        <v>26</v>
      </c>
      <c r="S2487" t="s">
        <v>584</v>
      </c>
      <c r="T2487" t="s">
        <v>333</v>
      </c>
      <c r="U2487" t="str">
        <f t="shared" si="389"/>
        <v>Jackson, Mississippi, United States</v>
      </c>
      <c r="V2487" t="s">
        <v>82</v>
      </c>
      <c r="W2487" t="s">
        <v>2588</v>
      </c>
      <c r="X2487" t="s">
        <v>49</v>
      </c>
      <c r="Y2487" t="s">
        <v>75</v>
      </c>
      <c r="Z2487" t="s">
        <v>2589</v>
      </c>
      <c r="AA2487">
        <v>15.42</v>
      </c>
      <c r="AB2487">
        <v>2</v>
      </c>
      <c r="AC2487">
        <v>6.9390000000000001</v>
      </c>
      <c r="AD2487" t="e">
        <v>#N/A</v>
      </c>
      <c r="AE2487" t="s">
        <v>73</v>
      </c>
    </row>
    <row r="2488" spans="1:31" x14ac:dyDescent="0.25">
      <c r="A2488">
        <v>9349</v>
      </c>
      <c r="B2488" t="s">
        <v>5604</v>
      </c>
      <c r="C2488" s="1">
        <v>43821</v>
      </c>
      <c r="D2488">
        <f t="shared" si="381"/>
        <v>22</v>
      </c>
      <c r="E2488" t="str">
        <f t="shared" si="380"/>
        <v>Dec</v>
      </c>
      <c r="F2488">
        <f t="shared" si="382"/>
        <v>2019</v>
      </c>
      <c r="G2488" t="str">
        <f t="shared" si="383"/>
        <v>Sun</v>
      </c>
      <c r="H2488" s="1">
        <v>43827</v>
      </c>
      <c r="I2488">
        <f t="shared" si="384"/>
        <v>28</v>
      </c>
      <c r="J2488" s="1" t="str">
        <f t="shared" si="385"/>
        <v>Dec</v>
      </c>
      <c r="K2488">
        <f t="shared" si="386"/>
        <v>2019</v>
      </c>
      <c r="L2488" s="1" t="str">
        <f t="shared" si="387"/>
        <v>Sat</v>
      </c>
      <c r="M2488">
        <f t="shared" si="388"/>
        <v>6</v>
      </c>
      <c r="N2488" t="s">
        <v>22</v>
      </c>
      <c r="O2488" t="s">
        <v>1688</v>
      </c>
      <c r="P2488" t="s">
        <v>1689</v>
      </c>
      <c r="Q2488" t="s">
        <v>44</v>
      </c>
      <c r="R2488" t="s">
        <v>26</v>
      </c>
      <c r="S2488" t="s">
        <v>5605</v>
      </c>
      <c r="T2488" t="s">
        <v>46</v>
      </c>
      <c r="U2488" t="str">
        <f t="shared" si="389"/>
        <v>Moreno Valley, California, United States</v>
      </c>
      <c r="V2488" t="s">
        <v>47</v>
      </c>
      <c r="W2488" t="s">
        <v>3778</v>
      </c>
      <c r="X2488" t="s">
        <v>31</v>
      </c>
      <c r="Y2488" t="s">
        <v>120</v>
      </c>
      <c r="Z2488" t="s">
        <v>3779</v>
      </c>
      <c r="AA2488">
        <v>842.72</v>
      </c>
      <c r="AB2488">
        <v>8</v>
      </c>
      <c r="AC2488">
        <v>202.25280000000001</v>
      </c>
      <c r="AD2488" t="e">
        <v>#N/A</v>
      </c>
      <c r="AE2488" t="s">
        <v>39</v>
      </c>
    </row>
    <row r="2489" spans="1:31" x14ac:dyDescent="0.25">
      <c r="A2489">
        <v>8668</v>
      </c>
      <c r="B2489" t="s">
        <v>5606</v>
      </c>
      <c r="C2489" s="1">
        <v>43821</v>
      </c>
      <c r="D2489">
        <f t="shared" si="381"/>
        <v>22</v>
      </c>
      <c r="E2489" t="str">
        <f t="shared" si="380"/>
        <v>Dec</v>
      </c>
      <c r="F2489">
        <f t="shared" si="382"/>
        <v>2019</v>
      </c>
      <c r="G2489" t="str">
        <f t="shared" si="383"/>
        <v>Sun</v>
      </c>
      <c r="H2489" s="1">
        <v>43823</v>
      </c>
      <c r="I2489">
        <f t="shared" si="384"/>
        <v>24</v>
      </c>
      <c r="J2489" s="1" t="str">
        <f t="shared" si="385"/>
        <v>Dec</v>
      </c>
      <c r="K2489">
        <f t="shared" si="386"/>
        <v>2019</v>
      </c>
      <c r="L2489" s="1" t="str">
        <f t="shared" si="387"/>
        <v>Tue</v>
      </c>
      <c r="M2489">
        <f t="shared" si="388"/>
        <v>2</v>
      </c>
      <c r="N2489" t="s">
        <v>97</v>
      </c>
      <c r="O2489" t="s">
        <v>4658</v>
      </c>
      <c r="P2489" t="s">
        <v>4659</v>
      </c>
      <c r="Q2489" t="s">
        <v>111</v>
      </c>
      <c r="R2489" t="s">
        <v>26</v>
      </c>
      <c r="S2489" t="s">
        <v>162</v>
      </c>
      <c r="T2489" t="s">
        <v>163</v>
      </c>
      <c r="U2489" t="str">
        <f t="shared" si="389"/>
        <v>Seattle, Washington, United States</v>
      </c>
      <c r="V2489" t="s">
        <v>47</v>
      </c>
      <c r="W2489" t="s">
        <v>2079</v>
      </c>
      <c r="X2489" t="s">
        <v>49</v>
      </c>
      <c r="Y2489" t="s">
        <v>75</v>
      </c>
      <c r="Z2489" t="s">
        <v>2080</v>
      </c>
      <c r="AA2489">
        <v>55.36</v>
      </c>
      <c r="AB2489">
        <v>4</v>
      </c>
      <c r="AC2489">
        <v>19.376000000000001</v>
      </c>
      <c r="AD2489" t="e">
        <v>#N/A</v>
      </c>
      <c r="AE2489" t="s">
        <v>73</v>
      </c>
    </row>
    <row r="2490" spans="1:31" x14ac:dyDescent="0.25">
      <c r="A2490">
        <v>9350</v>
      </c>
      <c r="B2490" t="s">
        <v>5604</v>
      </c>
      <c r="C2490" s="1">
        <v>43821</v>
      </c>
      <c r="D2490">
        <f t="shared" si="381"/>
        <v>22</v>
      </c>
      <c r="E2490" t="str">
        <f t="shared" si="380"/>
        <v>Dec</v>
      </c>
      <c r="F2490">
        <f t="shared" si="382"/>
        <v>2019</v>
      </c>
      <c r="G2490" t="str">
        <f t="shared" si="383"/>
        <v>Sun</v>
      </c>
      <c r="H2490" s="1">
        <v>43827</v>
      </c>
      <c r="I2490">
        <f t="shared" si="384"/>
        <v>28</v>
      </c>
      <c r="J2490" s="1" t="str">
        <f t="shared" si="385"/>
        <v>Dec</v>
      </c>
      <c r="K2490">
        <f t="shared" si="386"/>
        <v>2019</v>
      </c>
      <c r="L2490" s="1" t="str">
        <f t="shared" si="387"/>
        <v>Sat</v>
      </c>
      <c r="M2490">
        <f t="shared" si="388"/>
        <v>6</v>
      </c>
      <c r="N2490" t="s">
        <v>22</v>
      </c>
      <c r="O2490" t="s">
        <v>1688</v>
      </c>
      <c r="P2490" t="s">
        <v>1689</v>
      </c>
      <c r="Q2490" t="s">
        <v>44</v>
      </c>
      <c r="R2490" t="s">
        <v>26</v>
      </c>
      <c r="S2490" t="s">
        <v>5605</v>
      </c>
      <c r="T2490" t="s">
        <v>46</v>
      </c>
      <c r="U2490" t="str">
        <f t="shared" si="389"/>
        <v>Moreno Valley, California, United States</v>
      </c>
      <c r="V2490" t="s">
        <v>47</v>
      </c>
      <c r="W2490" t="s">
        <v>4953</v>
      </c>
      <c r="X2490" t="s">
        <v>31</v>
      </c>
      <c r="Y2490" t="s">
        <v>120</v>
      </c>
      <c r="Z2490" t="s">
        <v>4954</v>
      </c>
      <c r="AA2490">
        <v>41.96</v>
      </c>
      <c r="AB2490">
        <v>2</v>
      </c>
      <c r="AC2490">
        <v>10.909599999999999</v>
      </c>
      <c r="AD2490" t="e">
        <v>#N/A</v>
      </c>
      <c r="AE2490" t="s">
        <v>73</v>
      </c>
    </row>
    <row r="2491" spans="1:31" x14ac:dyDescent="0.25">
      <c r="A2491">
        <v>1825</v>
      </c>
      <c r="B2491" t="s">
        <v>5607</v>
      </c>
      <c r="C2491" s="1">
        <v>43821</v>
      </c>
      <c r="D2491">
        <f t="shared" si="381"/>
        <v>22</v>
      </c>
      <c r="E2491" t="str">
        <f t="shared" si="380"/>
        <v>Dec</v>
      </c>
      <c r="F2491">
        <f t="shared" si="382"/>
        <v>2019</v>
      </c>
      <c r="G2491" t="str">
        <f t="shared" si="383"/>
        <v>Sun</v>
      </c>
      <c r="H2491" s="1">
        <v>43827</v>
      </c>
      <c r="I2491">
        <f t="shared" si="384"/>
        <v>28</v>
      </c>
      <c r="J2491" s="1" t="str">
        <f t="shared" si="385"/>
        <v>Dec</v>
      </c>
      <c r="K2491">
        <f t="shared" si="386"/>
        <v>2019</v>
      </c>
      <c r="L2491" s="1" t="str">
        <f t="shared" si="387"/>
        <v>Sat</v>
      </c>
      <c r="M2491">
        <f t="shared" si="388"/>
        <v>6</v>
      </c>
      <c r="N2491" t="s">
        <v>22</v>
      </c>
      <c r="O2491" t="s">
        <v>5608</v>
      </c>
      <c r="P2491" t="s">
        <v>5609</v>
      </c>
      <c r="Q2491" t="s">
        <v>44</v>
      </c>
      <c r="R2491" t="s">
        <v>26</v>
      </c>
      <c r="S2491" t="s">
        <v>4142</v>
      </c>
      <c r="T2491" t="s">
        <v>1137</v>
      </c>
      <c r="U2491" t="str">
        <f t="shared" si="389"/>
        <v>Redmond, Oregon, United States</v>
      </c>
      <c r="V2491" t="s">
        <v>47</v>
      </c>
      <c r="W2491" t="s">
        <v>3289</v>
      </c>
      <c r="X2491" t="s">
        <v>49</v>
      </c>
      <c r="Y2491" t="s">
        <v>75</v>
      </c>
      <c r="Z2491" t="s">
        <v>3290</v>
      </c>
      <c r="AA2491">
        <v>31.32</v>
      </c>
      <c r="AB2491">
        <v>10</v>
      </c>
      <c r="AC2491">
        <v>-25.056000000000001</v>
      </c>
      <c r="AD2491" t="e">
        <v>#N/A</v>
      </c>
      <c r="AE2491" t="s">
        <v>73</v>
      </c>
    </row>
    <row r="2492" spans="1:31" x14ac:dyDescent="0.25">
      <c r="A2492">
        <v>8512</v>
      </c>
      <c r="B2492" t="s">
        <v>5610</v>
      </c>
      <c r="C2492" s="1">
        <v>43821</v>
      </c>
      <c r="D2492">
        <f t="shared" si="381"/>
        <v>22</v>
      </c>
      <c r="E2492" t="str">
        <f t="shared" si="380"/>
        <v>Dec</v>
      </c>
      <c r="F2492">
        <f t="shared" si="382"/>
        <v>2019</v>
      </c>
      <c r="G2492" t="str">
        <f t="shared" si="383"/>
        <v>Sun</v>
      </c>
      <c r="H2492" s="1">
        <v>43825</v>
      </c>
      <c r="I2492">
        <f t="shared" si="384"/>
        <v>26</v>
      </c>
      <c r="J2492" s="1" t="str">
        <f t="shared" si="385"/>
        <v>Dec</v>
      </c>
      <c r="K2492">
        <f t="shared" si="386"/>
        <v>2019</v>
      </c>
      <c r="L2492" s="1" t="str">
        <f t="shared" si="387"/>
        <v>Thu</v>
      </c>
      <c r="M2492">
        <f t="shared" si="388"/>
        <v>4</v>
      </c>
      <c r="N2492" t="s">
        <v>22</v>
      </c>
      <c r="O2492" t="s">
        <v>2699</v>
      </c>
      <c r="P2492" t="s">
        <v>2700</v>
      </c>
      <c r="Q2492" t="s">
        <v>44</v>
      </c>
      <c r="R2492" t="s">
        <v>26</v>
      </c>
      <c r="S2492" t="s">
        <v>221</v>
      </c>
      <c r="T2492" t="s">
        <v>222</v>
      </c>
      <c r="U2492" t="str">
        <f t="shared" si="389"/>
        <v>New York City, New York, United States</v>
      </c>
      <c r="V2492" t="s">
        <v>29</v>
      </c>
      <c r="W2492" t="s">
        <v>1078</v>
      </c>
      <c r="X2492" t="s">
        <v>49</v>
      </c>
      <c r="Y2492" t="s">
        <v>75</v>
      </c>
      <c r="Z2492" t="s">
        <v>1079</v>
      </c>
      <c r="AA2492">
        <v>25.584</v>
      </c>
      <c r="AB2492">
        <v>2</v>
      </c>
      <c r="AC2492">
        <v>8.9543999999999997</v>
      </c>
      <c r="AD2492" t="e">
        <v>#N/A</v>
      </c>
      <c r="AE2492" t="s">
        <v>73</v>
      </c>
    </row>
    <row r="2493" spans="1:31" x14ac:dyDescent="0.25">
      <c r="A2493">
        <v>1827</v>
      </c>
      <c r="B2493" t="s">
        <v>5607</v>
      </c>
      <c r="C2493" s="1">
        <v>43821</v>
      </c>
      <c r="D2493">
        <f t="shared" si="381"/>
        <v>22</v>
      </c>
      <c r="E2493" t="str">
        <f t="shared" si="380"/>
        <v>Dec</v>
      </c>
      <c r="F2493">
        <f t="shared" si="382"/>
        <v>2019</v>
      </c>
      <c r="G2493" t="str">
        <f t="shared" si="383"/>
        <v>Sun</v>
      </c>
      <c r="H2493" s="1">
        <v>43827</v>
      </c>
      <c r="I2493">
        <f t="shared" si="384"/>
        <v>28</v>
      </c>
      <c r="J2493" s="1" t="str">
        <f t="shared" si="385"/>
        <v>Dec</v>
      </c>
      <c r="K2493">
        <f t="shared" si="386"/>
        <v>2019</v>
      </c>
      <c r="L2493" s="1" t="str">
        <f t="shared" si="387"/>
        <v>Sat</v>
      </c>
      <c r="M2493">
        <f t="shared" si="388"/>
        <v>6</v>
      </c>
      <c r="N2493" t="s">
        <v>22</v>
      </c>
      <c r="O2493" t="s">
        <v>5608</v>
      </c>
      <c r="P2493" t="s">
        <v>5609</v>
      </c>
      <c r="Q2493" t="s">
        <v>44</v>
      </c>
      <c r="R2493" t="s">
        <v>26</v>
      </c>
      <c r="S2493" t="s">
        <v>4142</v>
      </c>
      <c r="T2493" t="s">
        <v>1137</v>
      </c>
      <c r="U2493" t="str">
        <f t="shared" si="389"/>
        <v>Redmond, Oregon, United States</v>
      </c>
      <c r="V2493" t="s">
        <v>47</v>
      </c>
      <c r="W2493" t="s">
        <v>4630</v>
      </c>
      <c r="X2493" t="s">
        <v>31</v>
      </c>
      <c r="Y2493" t="s">
        <v>120</v>
      </c>
      <c r="Z2493" t="s">
        <v>4631</v>
      </c>
      <c r="AA2493">
        <v>22.783999999999999</v>
      </c>
      <c r="AB2493">
        <v>1</v>
      </c>
      <c r="AC2493">
        <v>4.8415999999999997</v>
      </c>
      <c r="AD2493" t="e">
        <v>#N/A</v>
      </c>
      <c r="AE2493" t="s">
        <v>39</v>
      </c>
    </row>
    <row r="2494" spans="1:31" x14ac:dyDescent="0.25">
      <c r="A2494">
        <v>1826</v>
      </c>
      <c r="B2494" t="s">
        <v>5607</v>
      </c>
      <c r="C2494" s="1">
        <v>43821</v>
      </c>
      <c r="D2494">
        <f t="shared" si="381"/>
        <v>22</v>
      </c>
      <c r="E2494" t="str">
        <f t="shared" si="380"/>
        <v>Dec</v>
      </c>
      <c r="F2494">
        <f t="shared" si="382"/>
        <v>2019</v>
      </c>
      <c r="G2494" t="str">
        <f t="shared" si="383"/>
        <v>Sun</v>
      </c>
      <c r="H2494" s="1">
        <v>43827</v>
      </c>
      <c r="I2494">
        <f t="shared" si="384"/>
        <v>28</v>
      </c>
      <c r="J2494" s="1" t="str">
        <f t="shared" si="385"/>
        <v>Dec</v>
      </c>
      <c r="K2494">
        <f t="shared" si="386"/>
        <v>2019</v>
      </c>
      <c r="L2494" s="1" t="str">
        <f t="shared" si="387"/>
        <v>Sat</v>
      </c>
      <c r="M2494">
        <f t="shared" si="388"/>
        <v>6</v>
      </c>
      <c r="N2494" t="s">
        <v>22</v>
      </c>
      <c r="O2494" t="s">
        <v>5608</v>
      </c>
      <c r="P2494" t="s">
        <v>5609</v>
      </c>
      <c r="Q2494" t="s">
        <v>44</v>
      </c>
      <c r="R2494" t="s">
        <v>26</v>
      </c>
      <c r="S2494" t="s">
        <v>4142</v>
      </c>
      <c r="T2494" t="s">
        <v>1137</v>
      </c>
      <c r="U2494" t="str">
        <f t="shared" si="389"/>
        <v>Redmond, Oregon, United States</v>
      </c>
      <c r="V2494" t="s">
        <v>47</v>
      </c>
      <c r="W2494" t="s">
        <v>5496</v>
      </c>
      <c r="X2494" t="s">
        <v>31</v>
      </c>
      <c r="Y2494" t="s">
        <v>120</v>
      </c>
      <c r="Z2494" t="s">
        <v>5497</v>
      </c>
      <c r="AA2494">
        <v>11.84</v>
      </c>
      <c r="AB2494">
        <v>4</v>
      </c>
      <c r="AC2494">
        <v>3.1080000000000001</v>
      </c>
      <c r="AD2494" t="e">
        <v>#N/A</v>
      </c>
      <c r="AE2494" t="s">
        <v>39</v>
      </c>
    </row>
    <row r="2495" spans="1:31" x14ac:dyDescent="0.25">
      <c r="A2495">
        <v>8669</v>
      </c>
      <c r="B2495" t="s">
        <v>5606</v>
      </c>
      <c r="C2495" s="1">
        <v>43821</v>
      </c>
      <c r="D2495">
        <f t="shared" si="381"/>
        <v>22</v>
      </c>
      <c r="E2495" t="str">
        <f t="shared" si="380"/>
        <v>Dec</v>
      </c>
      <c r="F2495">
        <f t="shared" si="382"/>
        <v>2019</v>
      </c>
      <c r="G2495" t="str">
        <f t="shared" si="383"/>
        <v>Sun</v>
      </c>
      <c r="H2495" s="1">
        <v>43823</v>
      </c>
      <c r="I2495">
        <f t="shared" si="384"/>
        <v>24</v>
      </c>
      <c r="J2495" s="1" t="str">
        <f t="shared" si="385"/>
        <v>Dec</v>
      </c>
      <c r="K2495">
        <f t="shared" si="386"/>
        <v>2019</v>
      </c>
      <c r="L2495" s="1" t="str">
        <f t="shared" si="387"/>
        <v>Tue</v>
      </c>
      <c r="M2495">
        <f t="shared" si="388"/>
        <v>2</v>
      </c>
      <c r="N2495" t="s">
        <v>97</v>
      </c>
      <c r="O2495" t="s">
        <v>4658</v>
      </c>
      <c r="P2495" t="s">
        <v>4659</v>
      </c>
      <c r="Q2495" t="s">
        <v>111</v>
      </c>
      <c r="R2495" t="s">
        <v>26</v>
      </c>
      <c r="S2495" t="s">
        <v>162</v>
      </c>
      <c r="T2495" t="s">
        <v>163</v>
      </c>
      <c r="U2495" t="str">
        <f t="shared" si="389"/>
        <v>Seattle, Washington, United States</v>
      </c>
      <c r="V2495" t="s">
        <v>47</v>
      </c>
      <c r="W2495" t="s">
        <v>5128</v>
      </c>
      <c r="X2495" t="s">
        <v>36</v>
      </c>
      <c r="Y2495" t="s">
        <v>445</v>
      </c>
      <c r="Z2495" t="s">
        <v>5129</v>
      </c>
      <c r="AA2495">
        <v>11.56</v>
      </c>
      <c r="AB2495">
        <v>1</v>
      </c>
      <c r="AC2495">
        <v>3.7570000000000001</v>
      </c>
      <c r="AD2495" t="e">
        <v>#N/A</v>
      </c>
      <c r="AE2495" t="s">
        <v>73</v>
      </c>
    </row>
    <row r="2496" spans="1:31" x14ac:dyDescent="0.25">
      <c r="A2496">
        <v>6528</v>
      </c>
      <c r="B2496" t="s">
        <v>5611</v>
      </c>
      <c r="C2496" s="1">
        <v>43822</v>
      </c>
      <c r="D2496">
        <f t="shared" si="381"/>
        <v>23</v>
      </c>
      <c r="E2496" t="str">
        <f t="shared" si="380"/>
        <v>Dec</v>
      </c>
      <c r="F2496">
        <f t="shared" si="382"/>
        <v>2019</v>
      </c>
      <c r="G2496" t="str">
        <f t="shared" si="383"/>
        <v>Mon</v>
      </c>
      <c r="H2496" s="1">
        <v>43827</v>
      </c>
      <c r="I2496">
        <f t="shared" si="384"/>
        <v>28</v>
      </c>
      <c r="J2496" s="1" t="str">
        <f t="shared" si="385"/>
        <v>Dec</v>
      </c>
      <c r="K2496">
        <f t="shared" si="386"/>
        <v>2019</v>
      </c>
      <c r="L2496" s="1" t="str">
        <f t="shared" si="387"/>
        <v>Sat</v>
      </c>
      <c r="M2496">
        <f t="shared" si="388"/>
        <v>5</v>
      </c>
      <c r="N2496" t="s">
        <v>97</v>
      </c>
      <c r="O2496" t="s">
        <v>5612</v>
      </c>
      <c r="P2496" t="s">
        <v>5613</v>
      </c>
      <c r="Q2496" t="s">
        <v>25</v>
      </c>
      <c r="R2496" t="s">
        <v>26</v>
      </c>
      <c r="S2496" t="s">
        <v>2198</v>
      </c>
      <c r="T2496" t="s">
        <v>2199</v>
      </c>
      <c r="U2496" t="str">
        <f t="shared" si="389"/>
        <v>Warwick, Rhode Island, United States</v>
      </c>
      <c r="V2496" t="s">
        <v>29</v>
      </c>
      <c r="W2496" t="s">
        <v>1377</v>
      </c>
      <c r="X2496" t="s">
        <v>36</v>
      </c>
      <c r="Y2496" t="s">
        <v>84</v>
      </c>
      <c r="Z2496" t="s">
        <v>1378</v>
      </c>
      <c r="AA2496">
        <v>99.96</v>
      </c>
      <c r="AB2496">
        <v>4</v>
      </c>
      <c r="AC2496">
        <v>899.98199999999997</v>
      </c>
      <c r="AD2496" t="e">
        <v>#N/A</v>
      </c>
      <c r="AE2496" t="s">
        <v>34</v>
      </c>
    </row>
    <row r="2497" spans="1:31" x14ac:dyDescent="0.25">
      <c r="A2497">
        <v>9674</v>
      </c>
      <c r="B2497" t="s">
        <v>5614</v>
      </c>
      <c r="C2497" s="1">
        <v>43822</v>
      </c>
      <c r="D2497">
        <f t="shared" si="381"/>
        <v>23</v>
      </c>
      <c r="E2497" t="str">
        <f t="shared" si="380"/>
        <v>Dec</v>
      </c>
      <c r="F2497">
        <f t="shared" si="382"/>
        <v>2019</v>
      </c>
      <c r="G2497" t="str">
        <f t="shared" si="383"/>
        <v>Mon</v>
      </c>
      <c r="H2497" s="1">
        <v>43827</v>
      </c>
      <c r="I2497">
        <f t="shared" si="384"/>
        <v>28</v>
      </c>
      <c r="J2497" s="1" t="str">
        <f t="shared" si="385"/>
        <v>Dec</v>
      </c>
      <c r="K2497">
        <f t="shared" si="386"/>
        <v>2019</v>
      </c>
      <c r="L2497" s="1" t="str">
        <f t="shared" si="387"/>
        <v>Sat</v>
      </c>
      <c r="M2497">
        <f t="shared" si="388"/>
        <v>5</v>
      </c>
      <c r="N2497" t="s">
        <v>22</v>
      </c>
      <c r="O2497" t="s">
        <v>2525</v>
      </c>
      <c r="P2497" t="s">
        <v>2526</v>
      </c>
      <c r="Q2497" t="s">
        <v>111</v>
      </c>
      <c r="R2497" t="s">
        <v>26</v>
      </c>
      <c r="S2497" t="s">
        <v>89</v>
      </c>
      <c r="T2497" t="s">
        <v>90</v>
      </c>
      <c r="U2497" t="str">
        <f t="shared" si="389"/>
        <v>Philadelphia, Pennsylvania, United States</v>
      </c>
      <c r="V2497" t="s">
        <v>29</v>
      </c>
      <c r="W2497" t="s">
        <v>5615</v>
      </c>
      <c r="X2497" t="s">
        <v>36</v>
      </c>
      <c r="Y2497" t="s">
        <v>37</v>
      </c>
      <c r="Z2497" t="s">
        <v>5616</v>
      </c>
      <c r="AA2497">
        <v>1499.97</v>
      </c>
      <c r="AB2497">
        <v>5</v>
      </c>
      <c r="AC2497">
        <v>-374.99250000000001</v>
      </c>
      <c r="AD2497" t="e">
        <v>#N/A</v>
      </c>
      <c r="AE2497" t="s">
        <v>39</v>
      </c>
    </row>
    <row r="2498" spans="1:31" x14ac:dyDescent="0.25">
      <c r="A2498">
        <v>4897</v>
      </c>
      <c r="B2498" t="s">
        <v>5617</v>
      </c>
      <c r="C2498" s="1">
        <v>43822</v>
      </c>
      <c r="D2498">
        <f t="shared" si="381"/>
        <v>23</v>
      </c>
      <c r="E2498" t="str">
        <f t="shared" ref="E2498:E2561" si="390">TEXT(C2498,"mmm")</f>
        <v>Dec</v>
      </c>
      <c r="F2498">
        <f t="shared" si="382"/>
        <v>2019</v>
      </c>
      <c r="G2498" t="str">
        <f t="shared" si="383"/>
        <v>Mon</v>
      </c>
      <c r="H2498" s="1">
        <v>43829</v>
      </c>
      <c r="I2498">
        <f t="shared" si="384"/>
        <v>30</v>
      </c>
      <c r="J2498" s="1" t="str">
        <f t="shared" si="385"/>
        <v>Dec</v>
      </c>
      <c r="K2498">
        <f t="shared" si="386"/>
        <v>2019</v>
      </c>
      <c r="L2498" s="1" t="str">
        <f t="shared" si="387"/>
        <v>Mon</v>
      </c>
      <c r="M2498">
        <f t="shared" si="388"/>
        <v>7</v>
      </c>
      <c r="N2498" t="s">
        <v>22</v>
      </c>
      <c r="O2498" t="s">
        <v>1004</v>
      </c>
      <c r="P2498" t="s">
        <v>1005</v>
      </c>
      <c r="Q2498" t="s">
        <v>25</v>
      </c>
      <c r="R2498" t="s">
        <v>26</v>
      </c>
      <c r="S2498" t="s">
        <v>162</v>
      </c>
      <c r="T2498" t="s">
        <v>163</v>
      </c>
      <c r="U2498" t="str">
        <f t="shared" si="389"/>
        <v>Seattle, Washington, United States</v>
      </c>
      <c r="V2498" t="s">
        <v>47</v>
      </c>
      <c r="W2498" t="s">
        <v>5036</v>
      </c>
      <c r="X2498" t="s">
        <v>49</v>
      </c>
      <c r="Y2498" t="s">
        <v>50</v>
      </c>
      <c r="Z2498" t="s">
        <v>5037</v>
      </c>
      <c r="AA2498">
        <v>1117.92</v>
      </c>
      <c r="AB2498">
        <v>4</v>
      </c>
      <c r="AC2498">
        <v>55.896000000000001</v>
      </c>
      <c r="AD2498" t="e">
        <v>#N/A</v>
      </c>
      <c r="AE2498" t="s">
        <v>34</v>
      </c>
    </row>
    <row r="2499" spans="1:31" x14ac:dyDescent="0.25">
      <c r="A2499">
        <v>1301</v>
      </c>
      <c r="B2499" t="s">
        <v>5618</v>
      </c>
      <c r="C2499" s="1">
        <v>43822</v>
      </c>
      <c r="D2499">
        <f t="shared" ref="D2499:D2562" si="391">DAY(C2499)</f>
        <v>23</v>
      </c>
      <c r="E2499" t="str">
        <f t="shared" si="390"/>
        <v>Dec</v>
      </c>
      <c r="F2499">
        <f t="shared" ref="F2499:F2562" si="392">YEAR(C2499)</f>
        <v>2019</v>
      </c>
      <c r="G2499" t="str">
        <f t="shared" ref="G2499:G2562" si="393">TEXT(C2499,"ddd")</f>
        <v>Mon</v>
      </c>
      <c r="H2499" s="1">
        <v>43824</v>
      </c>
      <c r="I2499">
        <f t="shared" ref="I2499:I2562" si="394">DAY(H2499)</f>
        <v>25</v>
      </c>
      <c r="J2499" s="1" t="str">
        <f t="shared" ref="J2499:J2562" si="395">TEXT(H2499,"mmm")</f>
        <v>Dec</v>
      </c>
      <c r="K2499">
        <f t="shared" ref="K2499:K2562" si="396">YEAR(H2499)</f>
        <v>2019</v>
      </c>
      <c r="L2499" s="1" t="str">
        <f t="shared" ref="L2499:L2562" si="397">TEXT(H2499,"ddd")</f>
        <v>Wed</v>
      </c>
      <c r="M2499">
        <f t="shared" ref="M2499:M2562" si="398">H2499-C2499</f>
        <v>2</v>
      </c>
      <c r="N2499" t="s">
        <v>97</v>
      </c>
      <c r="O2499" t="s">
        <v>1410</v>
      </c>
      <c r="P2499" t="s">
        <v>1411</v>
      </c>
      <c r="Q2499" t="s">
        <v>44</v>
      </c>
      <c r="R2499" t="s">
        <v>26</v>
      </c>
      <c r="S2499" t="s">
        <v>177</v>
      </c>
      <c r="T2499" t="s">
        <v>428</v>
      </c>
      <c r="U2499" t="str">
        <f t="shared" ref="U2499:U2562" si="399">CONCATENATE(S2499,", ",T2499,", ",R2499)</f>
        <v>Springfield, Virginia, United States</v>
      </c>
      <c r="V2499" t="s">
        <v>82</v>
      </c>
      <c r="W2499" t="s">
        <v>4067</v>
      </c>
      <c r="X2499" t="s">
        <v>31</v>
      </c>
      <c r="Y2499" t="s">
        <v>120</v>
      </c>
      <c r="Z2499" t="s">
        <v>4068</v>
      </c>
      <c r="AA2499">
        <v>572.76</v>
      </c>
      <c r="AB2499">
        <v>6</v>
      </c>
      <c r="AC2499">
        <v>166.10040000000001</v>
      </c>
      <c r="AD2499" t="e">
        <v>#N/A</v>
      </c>
      <c r="AE2499" t="s">
        <v>34</v>
      </c>
    </row>
    <row r="2500" spans="1:31" x14ac:dyDescent="0.25">
      <c r="A2500">
        <v>8558</v>
      </c>
      <c r="B2500" t="s">
        <v>5619</v>
      </c>
      <c r="C2500" s="1">
        <v>43822</v>
      </c>
      <c r="D2500">
        <f t="shared" si="391"/>
        <v>23</v>
      </c>
      <c r="E2500" t="str">
        <f t="shared" si="390"/>
        <v>Dec</v>
      </c>
      <c r="F2500">
        <f t="shared" si="392"/>
        <v>2019</v>
      </c>
      <c r="G2500" t="str">
        <f t="shared" si="393"/>
        <v>Mon</v>
      </c>
      <c r="H2500" s="1">
        <v>43825</v>
      </c>
      <c r="I2500">
        <f t="shared" si="394"/>
        <v>26</v>
      </c>
      <c r="J2500" s="1" t="str">
        <f t="shared" si="395"/>
        <v>Dec</v>
      </c>
      <c r="K2500">
        <f t="shared" si="396"/>
        <v>2019</v>
      </c>
      <c r="L2500" s="1" t="str">
        <f t="shared" si="397"/>
        <v>Thu</v>
      </c>
      <c r="M2500">
        <f t="shared" si="398"/>
        <v>3</v>
      </c>
      <c r="N2500" t="s">
        <v>97</v>
      </c>
      <c r="O2500" t="s">
        <v>145</v>
      </c>
      <c r="P2500" t="s">
        <v>146</v>
      </c>
      <c r="Q2500" t="s">
        <v>25</v>
      </c>
      <c r="R2500" t="s">
        <v>26</v>
      </c>
      <c r="S2500" t="s">
        <v>454</v>
      </c>
      <c r="T2500" t="s">
        <v>56</v>
      </c>
      <c r="U2500" t="str">
        <f t="shared" si="399"/>
        <v>Houston, Texas, United States</v>
      </c>
      <c r="V2500" t="s">
        <v>57</v>
      </c>
      <c r="W2500" t="s">
        <v>2709</v>
      </c>
      <c r="X2500" t="s">
        <v>36</v>
      </c>
      <c r="Y2500" t="s">
        <v>37</v>
      </c>
      <c r="Z2500" t="s">
        <v>2710</v>
      </c>
      <c r="AA2500">
        <v>453.57600000000002</v>
      </c>
      <c r="AB2500">
        <v>3</v>
      </c>
      <c r="AC2500">
        <v>39.687899999999999</v>
      </c>
      <c r="AD2500" t="e">
        <v>#N/A</v>
      </c>
      <c r="AE2500" t="s">
        <v>34</v>
      </c>
    </row>
    <row r="2501" spans="1:31" x14ac:dyDescent="0.25">
      <c r="A2501">
        <v>8560</v>
      </c>
      <c r="B2501" t="s">
        <v>5619</v>
      </c>
      <c r="C2501" s="1">
        <v>43822</v>
      </c>
      <c r="D2501">
        <f t="shared" si="391"/>
        <v>23</v>
      </c>
      <c r="E2501" t="str">
        <f t="shared" si="390"/>
        <v>Dec</v>
      </c>
      <c r="F2501">
        <f t="shared" si="392"/>
        <v>2019</v>
      </c>
      <c r="G2501" t="str">
        <f t="shared" si="393"/>
        <v>Mon</v>
      </c>
      <c r="H2501" s="1">
        <v>43825</v>
      </c>
      <c r="I2501">
        <f t="shared" si="394"/>
        <v>26</v>
      </c>
      <c r="J2501" s="1" t="str">
        <f t="shared" si="395"/>
        <v>Dec</v>
      </c>
      <c r="K2501">
        <f t="shared" si="396"/>
        <v>2019</v>
      </c>
      <c r="L2501" s="1" t="str">
        <f t="shared" si="397"/>
        <v>Thu</v>
      </c>
      <c r="M2501">
        <f t="shared" si="398"/>
        <v>3</v>
      </c>
      <c r="N2501" t="s">
        <v>97</v>
      </c>
      <c r="O2501" t="s">
        <v>145</v>
      </c>
      <c r="P2501" t="s">
        <v>146</v>
      </c>
      <c r="Q2501" t="s">
        <v>25</v>
      </c>
      <c r="R2501" t="s">
        <v>26</v>
      </c>
      <c r="S2501" t="s">
        <v>454</v>
      </c>
      <c r="T2501" t="s">
        <v>56</v>
      </c>
      <c r="U2501" t="str">
        <f t="shared" si="399"/>
        <v>Houston, Texas, United States</v>
      </c>
      <c r="V2501" t="s">
        <v>57</v>
      </c>
      <c r="W2501" t="s">
        <v>3002</v>
      </c>
      <c r="X2501" t="s">
        <v>36</v>
      </c>
      <c r="Y2501" t="s">
        <v>37</v>
      </c>
      <c r="Z2501" t="s">
        <v>3003</v>
      </c>
      <c r="AA2501">
        <v>287.88</v>
      </c>
      <c r="AB2501">
        <v>3</v>
      </c>
      <c r="AC2501">
        <v>35.984999999999999</v>
      </c>
      <c r="AD2501" t="e">
        <v>#N/A</v>
      </c>
      <c r="AE2501" t="s">
        <v>34</v>
      </c>
    </row>
    <row r="2502" spans="1:31" x14ac:dyDescent="0.25">
      <c r="A2502">
        <v>1302</v>
      </c>
      <c r="B2502" t="s">
        <v>5618</v>
      </c>
      <c r="C2502" s="1">
        <v>43822</v>
      </c>
      <c r="D2502">
        <f t="shared" si="391"/>
        <v>23</v>
      </c>
      <c r="E2502" t="str">
        <f t="shared" si="390"/>
        <v>Dec</v>
      </c>
      <c r="F2502">
        <f t="shared" si="392"/>
        <v>2019</v>
      </c>
      <c r="G2502" t="str">
        <f t="shared" si="393"/>
        <v>Mon</v>
      </c>
      <c r="H2502" s="1">
        <v>43824</v>
      </c>
      <c r="I2502">
        <f t="shared" si="394"/>
        <v>25</v>
      </c>
      <c r="J2502" s="1" t="str">
        <f t="shared" si="395"/>
        <v>Dec</v>
      </c>
      <c r="K2502">
        <f t="shared" si="396"/>
        <v>2019</v>
      </c>
      <c r="L2502" s="1" t="str">
        <f t="shared" si="397"/>
        <v>Wed</v>
      </c>
      <c r="M2502">
        <f t="shared" si="398"/>
        <v>2</v>
      </c>
      <c r="N2502" t="s">
        <v>97</v>
      </c>
      <c r="O2502" t="s">
        <v>1410</v>
      </c>
      <c r="P2502" t="s">
        <v>1411</v>
      </c>
      <c r="Q2502" t="s">
        <v>44</v>
      </c>
      <c r="R2502" t="s">
        <v>26</v>
      </c>
      <c r="S2502" t="s">
        <v>177</v>
      </c>
      <c r="T2502" t="s">
        <v>428</v>
      </c>
      <c r="U2502" t="str">
        <f t="shared" si="399"/>
        <v>Springfield, Virginia, United States</v>
      </c>
      <c r="V2502" t="s">
        <v>82</v>
      </c>
      <c r="W2502" t="s">
        <v>4067</v>
      </c>
      <c r="X2502" t="s">
        <v>31</v>
      </c>
      <c r="Y2502" t="s">
        <v>120</v>
      </c>
      <c r="Z2502" t="s">
        <v>4068</v>
      </c>
      <c r="AA2502">
        <v>286.38</v>
      </c>
      <c r="AB2502">
        <v>3</v>
      </c>
      <c r="AC2502">
        <v>83.050200000000004</v>
      </c>
      <c r="AD2502" t="e">
        <v>#N/A</v>
      </c>
      <c r="AE2502" t="s">
        <v>34</v>
      </c>
    </row>
    <row r="2503" spans="1:31" x14ac:dyDescent="0.25">
      <c r="A2503">
        <v>4894</v>
      </c>
      <c r="B2503" t="s">
        <v>5617</v>
      </c>
      <c r="C2503" s="1">
        <v>43822</v>
      </c>
      <c r="D2503">
        <f t="shared" si="391"/>
        <v>23</v>
      </c>
      <c r="E2503" t="str">
        <f t="shared" si="390"/>
        <v>Dec</v>
      </c>
      <c r="F2503">
        <f t="shared" si="392"/>
        <v>2019</v>
      </c>
      <c r="G2503" t="str">
        <f t="shared" si="393"/>
        <v>Mon</v>
      </c>
      <c r="H2503" s="1">
        <v>43829</v>
      </c>
      <c r="I2503">
        <f t="shared" si="394"/>
        <v>30</v>
      </c>
      <c r="J2503" s="1" t="str">
        <f t="shared" si="395"/>
        <v>Dec</v>
      </c>
      <c r="K2503">
        <f t="shared" si="396"/>
        <v>2019</v>
      </c>
      <c r="L2503" s="1" t="str">
        <f t="shared" si="397"/>
        <v>Mon</v>
      </c>
      <c r="M2503">
        <f t="shared" si="398"/>
        <v>7</v>
      </c>
      <c r="N2503" t="s">
        <v>22</v>
      </c>
      <c r="O2503" t="s">
        <v>1004</v>
      </c>
      <c r="P2503" t="s">
        <v>1005</v>
      </c>
      <c r="Q2503" t="s">
        <v>25</v>
      </c>
      <c r="R2503" t="s">
        <v>26</v>
      </c>
      <c r="S2503" t="s">
        <v>162</v>
      </c>
      <c r="T2503" t="s">
        <v>163</v>
      </c>
      <c r="U2503" t="str">
        <f t="shared" si="399"/>
        <v>Seattle, Washington, United States</v>
      </c>
      <c r="V2503" t="s">
        <v>47</v>
      </c>
      <c r="W2503" t="s">
        <v>3606</v>
      </c>
      <c r="X2503" t="s">
        <v>49</v>
      </c>
      <c r="Y2503" t="s">
        <v>50</v>
      </c>
      <c r="Z2503" t="s">
        <v>3607</v>
      </c>
      <c r="AA2503">
        <v>227.28</v>
      </c>
      <c r="AB2503">
        <v>2</v>
      </c>
      <c r="AC2503">
        <v>2.2728000000000002</v>
      </c>
      <c r="AD2503" t="e">
        <v>#N/A</v>
      </c>
      <c r="AE2503" t="s">
        <v>34</v>
      </c>
    </row>
    <row r="2504" spans="1:31" x14ac:dyDescent="0.25">
      <c r="A2504">
        <v>2306</v>
      </c>
      <c r="B2504" t="s">
        <v>5620</v>
      </c>
      <c r="C2504" s="1">
        <v>43822</v>
      </c>
      <c r="D2504">
        <f t="shared" si="391"/>
        <v>23</v>
      </c>
      <c r="E2504" t="str">
        <f t="shared" si="390"/>
        <v>Dec</v>
      </c>
      <c r="F2504">
        <f t="shared" si="392"/>
        <v>2019</v>
      </c>
      <c r="G2504" t="str">
        <f t="shared" si="393"/>
        <v>Mon</v>
      </c>
      <c r="H2504" s="1">
        <v>43823</v>
      </c>
      <c r="I2504">
        <f t="shared" si="394"/>
        <v>24</v>
      </c>
      <c r="J2504" s="1" t="str">
        <f t="shared" si="395"/>
        <v>Dec</v>
      </c>
      <c r="K2504">
        <f t="shared" si="396"/>
        <v>2019</v>
      </c>
      <c r="L2504" s="1" t="str">
        <f t="shared" si="397"/>
        <v>Tue</v>
      </c>
      <c r="M2504">
        <f t="shared" si="398"/>
        <v>1</v>
      </c>
      <c r="N2504" t="s">
        <v>41</v>
      </c>
      <c r="O2504" t="s">
        <v>87</v>
      </c>
      <c r="P2504" t="s">
        <v>88</v>
      </c>
      <c r="Q2504" t="s">
        <v>25</v>
      </c>
      <c r="R2504" t="s">
        <v>26</v>
      </c>
      <c r="S2504" t="s">
        <v>383</v>
      </c>
      <c r="T2504" t="s">
        <v>384</v>
      </c>
      <c r="U2504" t="str">
        <f t="shared" si="399"/>
        <v>Chicago, Illinois, United States</v>
      </c>
      <c r="V2504" t="s">
        <v>57</v>
      </c>
      <c r="W2504" t="s">
        <v>1610</v>
      </c>
      <c r="X2504" t="s">
        <v>31</v>
      </c>
      <c r="Y2504" t="s">
        <v>32</v>
      </c>
      <c r="Z2504" t="s">
        <v>1611</v>
      </c>
      <c r="AA2504">
        <v>141.37200000000001</v>
      </c>
      <c r="AB2504">
        <v>2</v>
      </c>
      <c r="AC2504">
        <v>-14.1372</v>
      </c>
      <c r="AD2504" t="e">
        <v>#N/A</v>
      </c>
      <c r="AE2504" t="s">
        <v>34</v>
      </c>
    </row>
    <row r="2505" spans="1:31" x14ac:dyDescent="0.25">
      <c r="A2505">
        <v>8561</v>
      </c>
      <c r="B2505" t="s">
        <v>5619</v>
      </c>
      <c r="C2505" s="1">
        <v>43822</v>
      </c>
      <c r="D2505">
        <f t="shared" si="391"/>
        <v>23</v>
      </c>
      <c r="E2505" t="str">
        <f t="shared" si="390"/>
        <v>Dec</v>
      </c>
      <c r="F2505">
        <f t="shared" si="392"/>
        <v>2019</v>
      </c>
      <c r="G2505" t="str">
        <f t="shared" si="393"/>
        <v>Mon</v>
      </c>
      <c r="H2505" s="1">
        <v>43825</v>
      </c>
      <c r="I2505">
        <f t="shared" si="394"/>
        <v>26</v>
      </c>
      <c r="J2505" s="1" t="str">
        <f t="shared" si="395"/>
        <v>Dec</v>
      </c>
      <c r="K2505">
        <f t="shared" si="396"/>
        <v>2019</v>
      </c>
      <c r="L2505" s="1" t="str">
        <f t="shared" si="397"/>
        <v>Thu</v>
      </c>
      <c r="M2505">
        <f t="shared" si="398"/>
        <v>3</v>
      </c>
      <c r="N2505" t="s">
        <v>97</v>
      </c>
      <c r="O2505" t="s">
        <v>145</v>
      </c>
      <c r="P2505" t="s">
        <v>146</v>
      </c>
      <c r="Q2505" t="s">
        <v>25</v>
      </c>
      <c r="R2505" t="s">
        <v>26</v>
      </c>
      <c r="S2505" t="s">
        <v>454</v>
      </c>
      <c r="T2505" t="s">
        <v>56</v>
      </c>
      <c r="U2505" t="str">
        <f t="shared" si="399"/>
        <v>Houston, Texas, United States</v>
      </c>
      <c r="V2505" t="s">
        <v>57</v>
      </c>
      <c r="W2505" t="s">
        <v>5621</v>
      </c>
      <c r="X2505" t="s">
        <v>36</v>
      </c>
      <c r="Y2505" t="s">
        <v>37</v>
      </c>
      <c r="Z2505" t="s">
        <v>5622</v>
      </c>
      <c r="AA2505">
        <v>131.88</v>
      </c>
      <c r="AB2505">
        <v>3</v>
      </c>
      <c r="AC2505">
        <v>14.836499999999999</v>
      </c>
      <c r="AD2505" t="e">
        <v>#N/A</v>
      </c>
      <c r="AE2505" t="s">
        <v>39</v>
      </c>
    </row>
    <row r="2506" spans="1:31" x14ac:dyDescent="0.25">
      <c r="A2506">
        <v>4896</v>
      </c>
      <c r="B2506" t="s">
        <v>5617</v>
      </c>
      <c r="C2506" s="1">
        <v>43822</v>
      </c>
      <c r="D2506">
        <f t="shared" si="391"/>
        <v>23</v>
      </c>
      <c r="E2506" t="str">
        <f t="shared" si="390"/>
        <v>Dec</v>
      </c>
      <c r="F2506">
        <f t="shared" si="392"/>
        <v>2019</v>
      </c>
      <c r="G2506" t="str">
        <f t="shared" si="393"/>
        <v>Mon</v>
      </c>
      <c r="H2506" s="1">
        <v>43829</v>
      </c>
      <c r="I2506">
        <f t="shared" si="394"/>
        <v>30</v>
      </c>
      <c r="J2506" s="1" t="str">
        <f t="shared" si="395"/>
        <v>Dec</v>
      </c>
      <c r="K2506">
        <f t="shared" si="396"/>
        <v>2019</v>
      </c>
      <c r="L2506" s="1" t="str">
        <f t="shared" si="397"/>
        <v>Mon</v>
      </c>
      <c r="M2506">
        <f t="shared" si="398"/>
        <v>7</v>
      </c>
      <c r="N2506" t="s">
        <v>22</v>
      </c>
      <c r="O2506" t="s">
        <v>1004</v>
      </c>
      <c r="P2506" t="s">
        <v>1005</v>
      </c>
      <c r="Q2506" t="s">
        <v>25</v>
      </c>
      <c r="R2506" t="s">
        <v>26</v>
      </c>
      <c r="S2506" t="s">
        <v>162</v>
      </c>
      <c r="T2506" t="s">
        <v>163</v>
      </c>
      <c r="U2506" t="str">
        <f t="shared" si="399"/>
        <v>Seattle, Washington, United States</v>
      </c>
      <c r="V2506" t="s">
        <v>47</v>
      </c>
      <c r="W2506" t="s">
        <v>5623</v>
      </c>
      <c r="X2506" t="s">
        <v>49</v>
      </c>
      <c r="Y2506" t="s">
        <v>204</v>
      </c>
      <c r="Z2506" t="s">
        <v>415</v>
      </c>
      <c r="AA2506">
        <v>61.96</v>
      </c>
      <c r="AB2506">
        <v>2</v>
      </c>
      <c r="AC2506">
        <v>30.360399999999998</v>
      </c>
      <c r="AD2506" t="e">
        <v>#N/A</v>
      </c>
      <c r="AE2506" t="s">
        <v>34</v>
      </c>
    </row>
    <row r="2507" spans="1:31" x14ac:dyDescent="0.25">
      <c r="A2507">
        <v>4895</v>
      </c>
      <c r="B2507" t="s">
        <v>5617</v>
      </c>
      <c r="C2507" s="1">
        <v>43822</v>
      </c>
      <c r="D2507">
        <f t="shared" si="391"/>
        <v>23</v>
      </c>
      <c r="E2507" t="str">
        <f t="shared" si="390"/>
        <v>Dec</v>
      </c>
      <c r="F2507">
        <f t="shared" si="392"/>
        <v>2019</v>
      </c>
      <c r="G2507" t="str">
        <f t="shared" si="393"/>
        <v>Mon</v>
      </c>
      <c r="H2507" s="1">
        <v>43829</v>
      </c>
      <c r="I2507">
        <f t="shared" si="394"/>
        <v>30</v>
      </c>
      <c r="J2507" s="1" t="str">
        <f t="shared" si="395"/>
        <v>Dec</v>
      </c>
      <c r="K2507">
        <f t="shared" si="396"/>
        <v>2019</v>
      </c>
      <c r="L2507" s="1" t="str">
        <f t="shared" si="397"/>
        <v>Mon</v>
      </c>
      <c r="M2507">
        <f t="shared" si="398"/>
        <v>7</v>
      </c>
      <c r="N2507" t="s">
        <v>22</v>
      </c>
      <c r="O2507" t="s">
        <v>1004</v>
      </c>
      <c r="P2507" t="s">
        <v>1005</v>
      </c>
      <c r="Q2507" t="s">
        <v>25</v>
      </c>
      <c r="R2507" t="s">
        <v>26</v>
      </c>
      <c r="S2507" t="s">
        <v>162</v>
      </c>
      <c r="T2507" t="s">
        <v>163</v>
      </c>
      <c r="U2507" t="str">
        <f t="shared" si="399"/>
        <v>Seattle, Washington, United States</v>
      </c>
      <c r="V2507" t="s">
        <v>47</v>
      </c>
      <c r="W2507" t="s">
        <v>1569</v>
      </c>
      <c r="X2507" t="s">
        <v>49</v>
      </c>
      <c r="Y2507" t="s">
        <v>123</v>
      </c>
      <c r="Z2507" t="s">
        <v>1570</v>
      </c>
      <c r="AA2507">
        <v>47.9</v>
      </c>
      <c r="AB2507">
        <v>1</v>
      </c>
      <c r="AC2507">
        <v>22.992000000000001</v>
      </c>
      <c r="AD2507" t="e">
        <v>#N/A</v>
      </c>
      <c r="AE2507" t="s">
        <v>73</v>
      </c>
    </row>
    <row r="2508" spans="1:31" x14ac:dyDescent="0.25">
      <c r="A2508">
        <v>8559</v>
      </c>
      <c r="B2508" t="s">
        <v>5619</v>
      </c>
      <c r="C2508" s="1">
        <v>43822</v>
      </c>
      <c r="D2508">
        <f t="shared" si="391"/>
        <v>23</v>
      </c>
      <c r="E2508" t="str">
        <f t="shared" si="390"/>
        <v>Dec</v>
      </c>
      <c r="F2508">
        <f t="shared" si="392"/>
        <v>2019</v>
      </c>
      <c r="G2508" t="str">
        <f t="shared" si="393"/>
        <v>Mon</v>
      </c>
      <c r="H2508" s="1">
        <v>43825</v>
      </c>
      <c r="I2508">
        <f t="shared" si="394"/>
        <v>26</v>
      </c>
      <c r="J2508" s="1" t="str">
        <f t="shared" si="395"/>
        <v>Dec</v>
      </c>
      <c r="K2508">
        <f t="shared" si="396"/>
        <v>2019</v>
      </c>
      <c r="L2508" s="1" t="str">
        <f t="shared" si="397"/>
        <v>Thu</v>
      </c>
      <c r="M2508">
        <f t="shared" si="398"/>
        <v>3</v>
      </c>
      <c r="N2508" t="s">
        <v>97</v>
      </c>
      <c r="O2508" t="s">
        <v>145</v>
      </c>
      <c r="P2508" t="s">
        <v>146</v>
      </c>
      <c r="Q2508" t="s">
        <v>25</v>
      </c>
      <c r="R2508" t="s">
        <v>26</v>
      </c>
      <c r="S2508" t="s">
        <v>454</v>
      </c>
      <c r="T2508" t="s">
        <v>56</v>
      </c>
      <c r="U2508" t="str">
        <f t="shared" si="399"/>
        <v>Houston, Texas, United States</v>
      </c>
      <c r="V2508" t="s">
        <v>57</v>
      </c>
      <c r="W2508" t="s">
        <v>2993</v>
      </c>
      <c r="X2508" t="s">
        <v>49</v>
      </c>
      <c r="Y2508" t="s">
        <v>296</v>
      </c>
      <c r="Z2508" t="s">
        <v>2994</v>
      </c>
      <c r="AA2508">
        <v>45.36</v>
      </c>
      <c r="AB2508">
        <v>9</v>
      </c>
      <c r="AC2508">
        <v>14.742000000000001</v>
      </c>
      <c r="AD2508" t="e">
        <v>#N/A</v>
      </c>
      <c r="AE2508" t="s">
        <v>39</v>
      </c>
    </row>
    <row r="2509" spans="1:31" x14ac:dyDescent="0.25">
      <c r="A2509">
        <v>4892</v>
      </c>
      <c r="B2509" t="s">
        <v>5617</v>
      </c>
      <c r="C2509" s="1">
        <v>43822</v>
      </c>
      <c r="D2509">
        <f t="shared" si="391"/>
        <v>23</v>
      </c>
      <c r="E2509" t="str">
        <f t="shared" si="390"/>
        <v>Dec</v>
      </c>
      <c r="F2509">
        <f t="shared" si="392"/>
        <v>2019</v>
      </c>
      <c r="G2509" t="str">
        <f t="shared" si="393"/>
        <v>Mon</v>
      </c>
      <c r="H2509" s="1">
        <v>43829</v>
      </c>
      <c r="I2509">
        <f t="shared" si="394"/>
        <v>30</v>
      </c>
      <c r="J2509" s="1" t="str">
        <f t="shared" si="395"/>
        <v>Dec</v>
      </c>
      <c r="K2509">
        <f t="shared" si="396"/>
        <v>2019</v>
      </c>
      <c r="L2509" s="1" t="str">
        <f t="shared" si="397"/>
        <v>Mon</v>
      </c>
      <c r="M2509">
        <f t="shared" si="398"/>
        <v>7</v>
      </c>
      <c r="N2509" t="s">
        <v>22</v>
      </c>
      <c r="O2509" t="s">
        <v>1004</v>
      </c>
      <c r="P2509" t="s">
        <v>1005</v>
      </c>
      <c r="Q2509" t="s">
        <v>25</v>
      </c>
      <c r="R2509" t="s">
        <v>26</v>
      </c>
      <c r="S2509" t="s">
        <v>162</v>
      </c>
      <c r="T2509" t="s">
        <v>163</v>
      </c>
      <c r="U2509" t="str">
        <f t="shared" si="399"/>
        <v>Seattle, Washington, United States</v>
      </c>
      <c r="V2509" t="s">
        <v>47</v>
      </c>
      <c r="W2509" t="s">
        <v>1246</v>
      </c>
      <c r="X2509" t="s">
        <v>49</v>
      </c>
      <c r="Y2509" t="s">
        <v>123</v>
      </c>
      <c r="Z2509" t="s">
        <v>1247</v>
      </c>
      <c r="AA2509">
        <v>37.94</v>
      </c>
      <c r="AB2509">
        <v>2</v>
      </c>
      <c r="AC2509">
        <v>18.211200000000002</v>
      </c>
      <c r="AD2509" t="e">
        <v>#N/A</v>
      </c>
      <c r="AE2509" t="s">
        <v>73</v>
      </c>
    </row>
    <row r="2510" spans="1:31" x14ac:dyDescent="0.25">
      <c r="A2510">
        <v>3251</v>
      </c>
      <c r="B2510" t="s">
        <v>5624</v>
      </c>
      <c r="C2510" s="1">
        <v>43822</v>
      </c>
      <c r="D2510">
        <f t="shared" si="391"/>
        <v>23</v>
      </c>
      <c r="E2510" t="str">
        <f t="shared" si="390"/>
        <v>Dec</v>
      </c>
      <c r="F2510">
        <f t="shared" si="392"/>
        <v>2019</v>
      </c>
      <c r="G2510" t="str">
        <f t="shared" si="393"/>
        <v>Mon</v>
      </c>
      <c r="H2510" s="1">
        <v>43828</v>
      </c>
      <c r="I2510">
        <f t="shared" si="394"/>
        <v>29</v>
      </c>
      <c r="J2510" s="1" t="str">
        <f t="shared" si="395"/>
        <v>Dec</v>
      </c>
      <c r="K2510">
        <f t="shared" si="396"/>
        <v>2019</v>
      </c>
      <c r="L2510" s="1" t="str">
        <f t="shared" si="397"/>
        <v>Sun</v>
      </c>
      <c r="M2510">
        <f t="shared" si="398"/>
        <v>6</v>
      </c>
      <c r="N2510" t="s">
        <v>22</v>
      </c>
      <c r="O2510" t="s">
        <v>3116</v>
      </c>
      <c r="P2510" t="s">
        <v>3117</v>
      </c>
      <c r="Q2510" t="s">
        <v>25</v>
      </c>
      <c r="R2510" t="s">
        <v>26</v>
      </c>
      <c r="S2510" t="s">
        <v>4208</v>
      </c>
      <c r="T2510" t="s">
        <v>883</v>
      </c>
      <c r="U2510" t="str">
        <f t="shared" si="399"/>
        <v>Grand Rapids, Michigan, United States</v>
      </c>
      <c r="V2510" t="s">
        <v>57</v>
      </c>
      <c r="W2510" t="s">
        <v>690</v>
      </c>
      <c r="X2510" t="s">
        <v>49</v>
      </c>
      <c r="Y2510" t="s">
        <v>271</v>
      </c>
      <c r="Z2510" t="s">
        <v>691</v>
      </c>
      <c r="AA2510">
        <v>24.85</v>
      </c>
      <c r="AB2510">
        <v>7</v>
      </c>
      <c r="AC2510">
        <v>11.679500000000001</v>
      </c>
      <c r="AD2510" t="e">
        <v>#N/A</v>
      </c>
      <c r="AE2510" t="s">
        <v>73</v>
      </c>
    </row>
    <row r="2511" spans="1:31" x14ac:dyDescent="0.25">
      <c r="A2511">
        <v>4891</v>
      </c>
      <c r="B2511" t="s">
        <v>5617</v>
      </c>
      <c r="C2511" s="1">
        <v>43822</v>
      </c>
      <c r="D2511">
        <f t="shared" si="391"/>
        <v>23</v>
      </c>
      <c r="E2511" t="str">
        <f t="shared" si="390"/>
        <v>Dec</v>
      </c>
      <c r="F2511">
        <f t="shared" si="392"/>
        <v>2019</v>
      </c>
      <c r="G2511" t="str">
        <f t="shared" si="393"/>
        <v>Mon</v>
      </c>
      <c r="H2511" s="1">
        <v>43829</v>
      </c>
      <c r="I2511">
        <f t="shared" si="394"/>
        <v>30</v>
      </c>
      <c r="J2511" s="1" t="str">
        <f t="shared" si="395"/>
        <v>Dec</v>
      </c>
      <c r="K2511">
        <f t="shared" si="396"/>
        <v>2019</v>
      </c>
      <c r="L2511" s="1" t="str">
        <f t="shared" si="397"/>
        <v>Mon</v>
      </c>
      <c r="M2511">
        <f t="shared" si="398"/>
        <v>7</v>
      </c>
      <c r="N2511" t="s">
        <v>22</v>
      </c>
      <c r="O2511" t="s">
        <v>1004</v>
      </c>
      <c r="P2511" t="s">
        <v>1005</v>
      </c>
      <c r="Q2511" t="s">
        <v>25</v>
      </c>
      <c r="R2511" t="s">
        <v>26</v>
      </c>
      <c r="S2511" t="s">
        <v>162</v>
      </c>
      <c r="T2511" t="s">
        <v>163</v>
      </c>
      <c r="U2511" t="str">
        <f t="shared" si="399"/>
        <v>Seattle, Washington, United States</v>
      </c>
      <c r="V2511" t="s">
        <v>47</v>
      </c>
      <c r="W2511" t="s">
        <v>5625</v>
      </c>
      <c r="X2511" t="s">
        <v>49</v>
      </c>
      <c r="Y2511" t="s">
        <v>92</v>
      </c>
      <c r="Z2511" t="s">
        <v>5626</v>
      </c>
      <c r="AA2511">
        <v>8.82</v>
      </c>
      <c r="AB2511">
        <v>3</v>
      </c>
      <c r="AC2511">
        <v>2.5577999999999999</v>
      </c>
      <c r="AD2511" t="e">
        <v>#N/A</v>
      </c>
      <c r="AE2511" t="s">
        <v>34</v>
      </c>
    </row>
    <row r="2512" spans="1:31" x14ac:dyDescent="0.25">
      <c r="A2512">
        <v>9673</v>
      </c>
      <c r="B2512" t="s">
        <v>5614</v>
      </c>
      <c r="C2512" s="1">
        <v>43822</v>
      </c>
      <c r="D2512">
        <f t="shared" si="391"/>
        <v>23</v>
      </c>
      <c r="E2512" t="str">
        <f t="shared" si="390"/>
        <v>Dec</v>
      </c>
      <c r="F2512">
        <f t="shared" si="392"/>
        <v>2019</v>
      </c>
      <c r="G2512" t="str">
        <f t="shared" si="393"/>
        <v>Mon</v>
      </c>
      <c r="H2512" s="1">
        <v>43827</v>
      </c>
      <c r="I2512">
        <f t="shared" si="394"/>
        <v>28</v>
      </c>
      <c r="J2512" s="1" t="str">
        <f t="shared" si="395"/>
        <v>Dec</v>
      </c>
      <c r="K2512">
        <f t="shared" si="396"/>
        <v>2019</v>
      </c>
      <c r="L2512" s="1" t="str">
        <f t="shared" si="397"/>
        <v>Sat</v>
      </c>
      <c r="M2512">
        <f t="shared" si="398"/>
        <v>5</v>
      </c>
      <c r="N2512" t="s">
        <v>22</v>
      </c>
      <c r="O2512" t="s">
        <v>2525</v>
      </c>
      <c r="P2512" t="s">
        <v>2526</v>
      </c>
      <c r="Q2512" t="s">
        <v>111</v>
      </c>
      <c r="R2512" t="s">
        <v>26</v>
      </c>
      <c r="S2512" t="s">
        <v>89</v>
      </c>
      <c r="T2512" t="s">
        <v>90</v>
      </c>
      <c r="U2512" t="str">
        <f t="shared" si="399"/>
        <v>Philadelphia, Pennsylvania, United States</v>
      </c>
      <c r="V2512" t="s">
        <v>29</v>
      </c>
      <c r="W2512" t="s">
        <v>4763</v>
      </c>
      <c r="X2512" t="s">
        <v>49</v>
      </c>
      <c r="Y2512" t="s">
        <v>123</v>
      </c>
      <c r="Z2512" t="s">
        <v>5627</v>
      </c>
      <c r="AA2512">
        <v>7.968</v>
      </c>
      <c r="AB2512">
        <v>2</v>
      </c>
      <c r="AC2512">
        <v>2.6892</v>
      </c>
      <c r="AD2512" t="e">
        <v>#N/A</v>
      </c>
      <c r="AE2512" t="s">
        <v>39</v>
      </c>
    </row>
    <row r="2513" spans="1:31" x14ac:dyDescent="0.25">
      <c r="A2513">
        <v>4842</v>
      </c>
      <c r="B2513" t="s">
        <v>5628</v>
      </c>
      <c r="C2513" s="1">
        <v>43822</v>
      </c>
      <c r="D2513">
        <f t="shared" si="391"/>
        <v>23</v>
      </c>
      <c r="E2513" t="str">
        <f t="shared" si="390"/>
        <v>Dec</v>
      </c>
      <c r="F2513">
        <f t="shared" si="392"/>
        <v>2019</v>
      </c>
      <c r="G2513" t="str">
        <f t="shared" si="393"/>
        <v>Mon</v>
      </c>
      <c r="H2513" s="1">
        <v>43827</v>
      </c>
      <c r="I2513">
        <f t="shared" si="394"/>
        <v>28</v>
      </c>
      <c r="J2513" s="1" t="str">
        <f t="shared" si="395"/>
        <v>Dec</v>
      </c>
      <c r="K2513">
        <f t="shared" si="396"/>
        <v>2019</v>
      </c>
      <c r="L2513" s="1" t="str">
        <f t="shared" si="397"/>
        <v>Sat</v>
      </c>
      <c r="M2513">
        <f t="shared" si="398"/>
        <v>5</v>
      </c>
      <c r="N2513" t="s">
        <v>22</v>
      </c>
      <c r="O2513" t="s">
        <v>116</v>
      </c>
      <c r="P2513" t="s">
        <v>117</v>
      </c>
      <c r="Q2513" t="s">
        <v>44</v>
      </c>
      <c r="R2513" t="s">
        <v>26</v>
      </c>
      <c r="S2513" t="s">
        <v>3152</v>
      </c>
      <c r="T2513" t="s">
        <v>156</v>
      </c>
      <c r="U2513" t="str">
        <f t="shared" si="399"/>
        <v>Bowling Green, Ohio, United States</v>
      </c>
      <c r="V2513" t="s">
        <v>29</v>
      </c>
      <c r="W2513" t="s">
        <v>5432</v>
      </c>
      <c r="X2513" t="s">
        <v>49</v>
      </c>
      <c r="Y2513" t="s">
        <v>75</v>
      </c>
      <c r="Z2513" t="s">
        <v>5433</v>
      </c>
      <c r="AA2513">
        <v>5.5529999999999999</v>
      </c>
      <c r="AB2513">
        <v>3</v>
      </c>
      <c r="AC2513">
        <v>-4.0721999999999996</v>
      </c>
      <c r="AD2513" t="e">
        <v>#N/A</v>
      </c>
      <c r="AE2513" t="s">
        <v>39</v>
      </c>
    </row>
    <row r="2514" spans="1:31" x14ac:dyDescent="0.25">
      <c r="A2514">
        <v>4893</v>
      </c>
      <c r="B2514" t="s">
        <v>5617</v>
      </c>
      <c r="C2514" s="1">
        <v>43822</v>
      </c>
      <c r="D2514">
        <f t="shared" si="391"/>
        <v>23</v>
      </c>
      <c r="E2514" t="str">
        <f t="shared" si="390"/>
        <v>Dec</v>
      </c>
      <c r="F2514">
        <f t="shared" si="392"/>
        <v>2019</v>
      </c>
      <c r="G2514" t="str">
        <f t="shared" si="393"/>
        <v>Mon</v>
      </c>
      <c r="H2514" s="1">
        <v>43829</v>
      </c>
      <c r="I2514">
        <f t="shared" si="394"/>
        <v>30</v>
      </c>
      <c r="J2514" s="1" t="str">
        <f t="shared" si="395"/>
        <v>Dec</v>
      </c>
      <c r="K2514">
        <f t="shared" si="396"/>
        <v>2019</v>
      </c>
      <c r="L2514" s="1" t="str">
        <f t="shared" si="397"/>
        <v>Mon</v>
      </c>
      <c r="M2514">
        <f t="shared" si="398"/>
        <v>7</v>
      </c>
      <c r="N2514" t="s">
        <v>22</v>
      </c>
      <c r="O2514" t="s">
        <v>1004</v>
      </c>
      <c r="P2514" t="s">
        <v>1005</v>
      </c>
      <c r="Q2514" t="s">
        <v>25</v>
      </c>
      <c r="R2514" t="s">
        <v>26</v>
      </c>
      <c r="S2514" t="s">
        <v>162</v>
      </c>
      <c r="T2514" t="s">
        <v>163</v>
      </c>
      <c r="U2514" t="str">
        <f t="shared" si="399"/>
        <v>Seattle, Washington, United States</v>
      </c>
      <c r="V2514" t="s">
        <v>47</v>
      </c>
      <c r="W2514" t="s">
        <v>5629</v>
      </c>
      <c r="X2514" t="s">
        <v>49</v>
      </c>
      <c r="Y2514" t="s">
        <v>92</v>
      </c>
      <c r="Z2514" t="s">
        <v>5630</v>
      </c>
      <c r="AA2514">
        <v>4.2</v>
      </c>
      <c r="AB2514">
        <v>2</v>
      </c>
      <c r="AC2514">
        <v>1.1759999999999999</v>
      </c>
      <c r="AD2514" t="e">
        <v>#N/A</v>
      </c>
      <c r="AE2514" t="s">
        <v>34</v>
      </c>
    </row>
    <row r="2515" spans="1:31" x14ac:dyDescent="0.25">
      <c r="A2515">
        <v>8562</v>
      </c>
      <c r="B2515" t="s">
        <v>5619</v>
      </c>
      <c r="C2515" s="1">
        <v>43822</v>
      </c>
      <c r="D2515">
        <f t="shared" si="391"/>
        <v>23</v>
      </c>
      <c r="E2515" t="str">
        <f t="shared" si="390"/>
        <v>Dec</v>
      </c>
      <c r="F2515">
        <f t="shared" si="392"/>
        <v>2019</v>
      </c>
      <c r="G2515" t="str">
        <f t="shared" si="393"/>
        <v>Mon</v>
      </c>
      <c r="H2515" s="1">
        <v>43825</v>
      </c>
      <c r="I2515">
        <f t="shared" si="394"/>
        <v>26</v>
      </c>
      <c r="J2515" s="1" t="str">
        <f t="shared" si="395"/>
        <v>Dec</v>
      </c>
      <c r="K2515">
        <f t="shared" si="396"/>
        <v>2019</v>
      </c>
      <c r="L2515" s="1" t="str">
        <f t="shared" si="397"/>
        <v>Thu</v>
      </c>
      <c r="M2515">
        <f t="shared" si="398"/>
        <v>3</v>
      </c>
      <c r="N2515" t="s">
        <v>97</v>
      </c>
      <c r="O2515" t="s">
        <v>145</v>
      </c>
      <c r="P2515" t="s">
        <v>146</v>
      </c>
      <c r="Q2515" t="s">
        <v>25</v>
      </c>
      <c r="R2515" t="s">
        <v>26</v>
      </c>
      <c r="S2515" t="s">
        <v>454</v>
      </c>
      <c r="T2515" t="s">
        <v>56</v>
      </c>
      <c r="U2515" t="str">
        <f t="shared" si="399"/>
        <v>Houston, Texas, United States</v>
      </c>
      <c r="V2515" t="s">
        <v>57</v>
      </c>
      <c r="W2515" t="s">
        <v>1600</v>
      </c>
      <c r="X2515" t="s">
        <v>31</v>
      </c>
      <c r="Y2515" t="s">
        <v>120</v>
      </c>
      <c r="Z2515" t="s">
        <v>1601</v>
      </c>
      <c r="AA2515">
        <v>2.3279999999999998</v>
      </c>
      <c r="AB2515">
        <v>2</v>
      </c>
      <c r="AC2515">
        <v>-0.75660000000000005</v>
      </c>
      <c r="AD2515" t="e">
        <v>#N/A</v>
      </c>
      <c r="AE2515" t="s">
        <v>73</v>
      </c>
    </row>
    <row r="2516" spans="1:31" x14ac:dyDescent="0.25">
      <c r="A2516">
        <v>6191</v>
      </c>
      <c r="B2516" t="s">
        <v>5631</v>
      </c>
      <c r="C2516" s="1">
        <v>43823</v>
      </c>
      <c r="D2516">
        <f t="shared" si="391"/>
        <v>24</v>
      </c>
      <c r="E2516" t="str">
        <f t="shared" si="390"/>
        <v>Dec</v>
      </c>
      <c r="F2516">
        <f t="shared" si="392"/>
        <v>2019</v>
      </c>
      <c r="G2516" t="str">
        <f t="shared" si="393"/>
        <v>Tue</v>
      </c>
      <c r="H2516" s="1">
        <v>43827</v>
      </c>
      <c r="I2516">
        <f t="shared" si="394"/>
        <v>28</v>
      </c>
      <c r="J2516" s="1" t="str">
        <f t="shared" si="395"/>
        <v>Dec</v>
      </c>
      <c r="K2516">
        <f t="shared" si="396"/>
        <v>2019</v>
      </c>
      <c r="L2516" s="1" t="str">
        <f t="shared" si="397"/>
        <v>Sat</v>
      </c>
      <c r="M2516">
        <f t="shared" si="398"/>
        <v>4</v>
      </c>
      <c r="N2516" t="s">
        <v>22</v>
      </c>
      <c r="O2516" t="s">
        <v>1608</v>
      </c>
      <c r="P2516" t="s">
        <v>1609</v>
      </c>
      <c r="Q2516" t="s">
        <v>44</v>
      </c>
      <c r="R2516" t="s">
        <v>26</v>
      </c>
      <c r="S2516" t="s">
        <v>221</v>
      </c>
      <c r="T2516" t="s">
        <v>222</v>
      </c>
      <c r="U2516" t="str">
        <f t="shared" si="399"/>
        <v>New York City, New York, United States</v>
      </c>
      <c r="V2516" t="s">
        <v>29</v>
      </c>
      <c r="W2516" t="s">
        <v>5632</v>
      </c>
      <c r="X2516" t="s">
        <v>31</v>
      </c>
      <c r="Y2516" t="s">
        <v>120</v>
      </c>
      <c r="Z2516" t="s">
        <v>5633</v>
      </c>
      <c r="AA2516">
        <v>799.56</v>
      </c>
      <c r="AB2516">
        <v>9</v>
      </c>
      <c r="AC2516">
        <v>207.88560000000001</v>
      </c>
      <c r="AD2516" t="e">
        <v>#N/A</v>
      </c>
      <c r="AE2516" t="s">
        <v>34</v>
      </c>
    </row>
    <row r="2517" spans="1:31" x14ac:dyDescent="0.25">
      <c r="A2517">
        <v>1259</v>
      </c>
      <c r="B2517" t="s">
        <v>5634</v>
      </c>
      <c r="C2517" s="1">
        <v>43823</v>
      </c>
      <c r="D2517">
        <f t="shared" si="391"/>
        <v>24</v>
      </c>
      <c r="E2517" t="str">
        <f t="shared" si="390"/>
        <v>Dec</v>
      </c>
      <c r="F2517">
        <f t="shared" si="392"/>
        <v>2019</v>
      </c>
      <c r="G2517" t="str">
        <f t="shared" si="393"/>
        <v>Tue</v>
      </c>
      <c r="H2517" s="1">
        <v>43827</v>
      </c>
      <c r="I2517">
        <f t="shared" si="394"/>
        <v>28</v>
      </c>
      <c r="J2517" s="1" t="str">
        <f t="shared" si="395"/>
        <v>Dec</v>
      </c>
      <c r="K2517">
        <f t="shared" si="396"/>
        <v>2019</v>
      </c>
      <c r="L2517" s="1" t="str">
        <f t="shared" si="397"/>
        <v>Sat</v>
      </c>
      <c r="M2517">
        <f t="shared" si="398"/>
        <v>4</v>
      </c>
      <c r="N2517" t="s">
        <v>97</v>
      </c>
      <c r="O2517" t="s">
        <v>1546</v>
      </c>
      <c r="P2517" t="s">
        <v>1547</v>
      </c>
      <c r="Q2517" t="s">
        <v>111</v>
      </c>
      <c r="R2517" t="s">
        <v>26</v>
      </c>
      <c r="S2517" t="s">
        <v>80</v>
      </c>
      <c r="T2517" t="s">
        <v>81</v>
      </c>
      <c r="U2517" t="str">
        <f t="shared" si="399"/>
        <v>Charlotte, North Carolina, United States</v>
      </c>
      <c r="V2517" t="s">
        <v>82</v>
      </c>
      <c r="W2517" t="s">
        <v>560</v>
      </c>
      <c r="X2517" t="s">
        <v>49</v>
      </c>
      <c r="Y2517" t="s">
        <v>50</v>
      </c>
      <c r="Z2517" t="s">
        <v>561</v>
      </c>
      <c r="AA2517">
        <v>540.048</v>
      </c>
      <c r="AB2517">
        <v>3</v>
      </c>
      <c r="AC2517">
        <v>-47.254199999999997</v>
      </c>
      <c r="AD2517" t="e">
        <v>#N/A</v>
      </c>
      <c r="AE2517" t="s">
        <v>73</v>
      </c>
    </row>
    <row r="2518" spans="1:31" x14ac:dyDescent="0.25">
      <c r="A2518">
        <v>1260</v>
      </c>
      <c r="B2518" t="s">
        <v>5634</v>
      </c>
      <c r="C2518" s="1">
        <v>43823</v>
      </c>
      <c r="D2518">
        <f t="shared" si="391"/>
        <v>24</v>
      </c>
      <c r="E2518" t="str">
        <f t="shared" si="390"/>
        <v>Dec</v>
      </c>
      <c r="F2518">
        <f t="shared" si="392"/>
        <v>2019</v>
      </c>
      <c r="G2518" t="str">
        <f t="shared" si="393"/>
        <v>Tue</v>
      </c>
      <c r="H2518" s="1">
        <v>43827</v>
      </c>
      <c r="I2518">
        <f t="shared" si="394"/>
        <v>28</v>
      </c>
      <c r="J2518" s="1" t="str">
        <f t="shared" si="395"/>
        <v>Dec</v>
      </c>
      <c r="K2518">
        <f t="shared" si="396"/>
        <v>2019</v>
      </c>
      <c r="L2518" s="1" t="str">
        <f t="shared" si="397"/>
        <v>Sat</v>
      </c>
      <c r="M2518">
        <f t="shared" si="398"/>
        <v>4</v>
      </c>
      <c r="N2518" t="s">
        <v>97</v>
      </c>
      <c r="O2518" t="s">
        <v>1546</v>
      </c>
      <c r="P2518" t="s">
        <v>1547</v>
      </c>
      <c r="Q2518" t="s">
        <v>111</v>
      </c>
      <c r="R2518" t="s">
        <v>26</v>
      </c>
      <c r="S2518" t="s">
        <v>80</v>
      </c>
      <c r="T2518" t="s">
        <v>81</v>
      </c>
      <c r="U2518" t="str">
        <f t="shared" si="399"/>
        <v>Charlotte, North Carolina, United States</v>
      </c>
      <c r="V2518" t="s">
        <v>82</v>
      </c>
      <c r="W2518" t="s">
        <v>890</v>
      </c>
      <c r="X2518" t="s">
        <v>36</v>
      </c>
      <c r="Y2518" t="s">
        <v>59</v>
      </c>
      <c r="Z2518" t="s">
        <v>891</v>
      </c>
      <c r="AA2518">
        <v>255.68</v>
      </c>
      <c r="AB2518">
        <v>8</v>
      </c>
      <c r="AC2518">
        <v>76.703999999999994</v>
      </c>
      <c r="AD2518" t="e">
        <v>#N/A</v>
      </c>
      <c r="AE2518" t="s">
        <v>73</v>
      </c>
    </row>
    <row r="2519" spans="1:31" x14ac:dyDescent="0.25">
      <c r="A2519">
        <v>6831</v>
      </c>
      <c r="B2519" t="s">
        <v>5635</v>
      </c>
      <c r="C2519" s="1">
        <v>43823</v>
      </c>
      <c r="D2519">
        <f t="shared" si="391"/>
        <v>24</v>
      </c>
      <c r="E2519" t="str">
        <f t="shared" si="390"/>
        <v>Dec</v>
      </c>
      <c r="F2519">
        <f t="shared" si="392"/>
        <v>2019</v>
      </c>
      <c r="G2519" t="str">
        <f t="shared" si="393"/>
        <v>Tue</v>
      </c>
      <c r="H2519" s="1">
        <v>43826</v>
      </c>
      <c r="I2519">
        <f t="shared" si="394"/>
        <v>27</v>
      </c>
      <c r="J2519" s="1" t="str">
        <f t="shared" si="395"/>
        <v>Dec</v>
      </c>
      <c r="K2519">
        <f t="shared" si="396"/>
        <v>2019</v>
      </c>
      <c r="L2519" s="1" t="str">
        <f t="shared" si="397"/>
        <v>Fri</v>
      </c>
      <c r="M2519">
        <f t="shared" si="398"/>
        <v>3</v>
      </c>
      <c r="N2519" t="s">
        <v>97</v>
      </c>
      <c r="O2519" t="s">
        <v>3600</v>
      </c>
      <c r="P2519" t="s">
        <v>3601</v>
      </c>
      <c r="Q2519" t="s">
        <v>25</v>
      </c>
      <c r="R2519" t="s">
        <v>26</v>
      </c>
      <c r="S2519" t="s">
        <v>221</v>
      </c>
      <c r="T2519" t="s">
        <v>222</v>
      </c>
      <c r="U2519" t="str">
        <f t="shared" si="399"/>
        <v>New York City, New York, United States</v>
      </c>
      <c r="V2519" t="s">
        <v>29</v>
      </c>
      <c r="W2519" t="s">
        <v>5636</v>
      </c>
      <c r="X2519" t="s">
        <v>36</v>
      </c>
      <c r="Y2519" t="s">
        <v>37</v>
      </c>
      <c r="Z2519" t="s">
        <v>5637</v>
      </c>
      <c r="AA2519">
        <v>197.97</v>
      </c>
      <c r="AB2519">
        <v>3</v>
      </c>
      <c r="AC2519">
        <v>53.451900000000002</v>
      </c>
      <c r="AD2519" t="e">
        <v>#N/A</v>
      </c>
      <c r="AE2519" t="s">
        <v>73</v>
      </c>
    </row>
    <row r="2520" spans="1:31" x14ac:dyDescent="0.25">
      <c r="A2520">
        <v>7239</v>
      </c>
      <c r="B2520" t="s">
        <v>5638</v>
      </c>
      <c r="C2520" s="1">
        <v>43823</v>
      </c>
      <c r="D2520">
        <f t="shared" si="391"/>
        <v>24</v>
      </c>
      <c r="E2520" t="str">
        <f t="shared" si="390"/>
        <v>Dec</v>
      </c>
      <c r="F2520">
        <f t="shared" si="392"/>
        <v>2019</v>
      </c>
      <c r="G2520" t="str">
        <f t="shared" si="393"/>
        <v>Tue</v>
      </c>
      <c r="H2520" s="1">
        <v>43829</v>
      </c>
      <c r="I2520">
        <f t="shared" si="394"/>
        <v>30</v>
      </c>
      <c r="J2520" s="1" t="str">
        <f t="shared" si="395"/>
        <v>Dec</v>
      </c>
      <c r="K2520">
        <f t="shared" si="396"/>
        <v>2019</v>
      </c>
      <c r="L2520" s="1" t="str">
        <f t="shared" si="397"/>
        <v>Mon</v>
      </c>
      <c r="M2520">
        <f t="shared" si="398"/>
        <v>6</v>
      </c>
      <c r="N2520" t="s">
        <v>22</v>
      </c>
      <c r="O2520" t="s">
        <v>5639</v>
      </c>
      <c r="P2520" t="s">
        <v>5640</v>
      </c>
      <c r="Q2520" t="s">
        <v>44</v>
      </c>
      <c r="R2520" t="s">
        <v>26</v>
      </c>
      <c r="S2520" t="s">
        <v>2977</v>
      </c>
      <c r="T2520" t="s">
        <v>46</v>
      </c>
      <c r="U2520" t="str">
        <f t="shared" si="399"/>
        <v>San Jose, California, United States</v>
      </c>
      <c r="V2520" t="s">
        <v>47</v>
      </c>
      <c r="W2520" t="s">
        <v>5641</v>
      </c>
      <c r="X2520" t="s">
        <v>31</v>
      </c>
      <c r="Y2520" t="s">
        <v>120</v>
      </c>
      <c r="Z2520" t="s">
        <v>5642</v>
      </c>
      <c r="AA2520">
        <v>43.96</v>
      </c>
      <c r="AB2520">
        <v>7</v>
      </c>
      <c r="AC2520">
        <v>18.463200000000001</v>
      </c>
      <c r="AD2520" t="e">
        <v>#N/A</v>
      </c>
      <c r="AE2520" t="s">
        <v>34</v>
      </c>
    </row>
    <row r="2521" spans="1:31" x14ac:dyDescent="0.25">
      <c r="A2521">
        <v>7240</v>
      </c>
      <c r="B2521" t="s">
        <v>5638</v>
      </c>
      <c r="C2521" s="1">
        <v>43823</v>
      </c>
      <c r="D2521">
        <f t="shared" si="391"/>
        <v>24</v>
      </c>
      <c r="E2521" t="str">
        <f t="shared" si="390"/>
        <v>Dec</v>
      </c>
      <c r="F2521">
        <f t="shared" si="392"/>
        <v>2019</v>
      </c>
      <c r="G2521" t="str">
        <f t="shared" si="393"/>
        <v>Tue</v>
      </c>
      <c r="H2521" s="1">
        <v>43829</v>
      </c>
      <c r="I2521">
        <f t="shared" si="394"/>
        <v>30</v>
      </c>
      <c r="J2521" s="1" t="str">
        <f t="shared" si="395"/>
        <v>Dec</v>
      </c>
      <c r="K2521">
        <f t="shared" si="396"/>
        <v>2019</v>
      </c>
      <c r="L2521" s="1" t="str">
        <f t="shared" si="397"/>
        <v>Mon</v>
      </c>
      <c r="M2521">
        <f t="shared" si="398"/>
        <v>6</v>
      </c>
      <c r="N2521" t="s">
        <v>22</v>
      </c>
      <c r="O2521" t="s">
        <v>5639</v>
      </c>
      <c r="P2521" t="s">
        <v>5640</v>
      </c>
      <c r="Q2521" t="s">
        <v>44</v>
      </c>
      <c r="R2521" t="s">
        <v>26</v>
      </c>
      <c r="S2521" t="s">
        <v>2977</v>
      </c>
      <c r="T2521" t="s">
        <v>46</v>
      </c>
      <c r="U2521" t="str">
        <f t="shared" si="399"/>
        <v>San Jose, California, United States</v>
      </c>
      <c r="V2521" t="s">
        <v>47</v>
      </c>
      <c r="W2521" t="s">
        <v>5026</v>
      </c>
      <c r="X2521" t="s">
        <v>49</v>
      </c>
      <c r="Y2521" t="s">
        <v>204</v>
      </c>
      <c r="Z2521" t="s">
        <v>415</v>
      </c>
      <c r="AA2521">
        <v>39.76</v>
      </c>
      <c r="AB2521">
        <v>7</v>
      </c>
      <c r="AC2521">
        <v>18.687200000000001</v>
      </c>
      <c r="AD2521" t="e">
        <v>#N/A</v>
      </c>
      <c r="AE2521" t="s">
        <v>73</v>
      </c>
    </row>
    <row r="2522" spans="1:31" x14ac:dyDescent="0.25">
      <c r="A2522">
        <v>4750</v>
      </c>
      <c r="B2522" t="s">
        <v>5643</v>
      </c>
      <c r="C2522" s="1">
        <v>43823</v>
      </c>
      <c r="D2522">
        <f t="shared" si="391"/>
        <v>24</v>
      </c>
      <c r="E2522" t="str">
        <f t="shared" si="390"/>
        <v>Dec</v>
      </c>
      <c r="F2522">
        <f t="shared" si="392"/>
        <v>2019</v>
      </c>
      <c r="G2522" t="str">
        <f t="shared" si="393"/>
        <v>Tue</v>
      </c>
      <c r="H2522" s="1">
        <v>43824</v>
      </c>
      <c r="I2522">
        <f t="shared" si="394"/>
        <v>25</v>
      </c>
      <c r="J2522" s="1" t="str">
        <f t="shared" si="395"/>
        <v>Dec</v>
      </c>
      <c r="K2522">
        <f t="shared" si="396"/>
        <v>2019</v>
      </c>
      <c r="L2522" s="1" t="str">
        <f t="shared" si="397"/>
        <v>Wed</v>
      </c>
      <c r="M2522">
        <f t="shared" si="398"/>
        <v>1</v>
      </c>
      <c r="N2522" t="s">
        <v>41</v>
      </c>
      <c r="O2522" t="s">
        <v>657</v>
      </c>
      <c r="P2522" t="s">
        <v>658</v>
      </c>
      <c r="Q2522" t="s">
        <v>25</v>
      </c>
      <c r="R2522" t="s">
        <v>26</v>
      </c>
      <c r="S2522" t="s">
        <v>162</v>
      </c>
      <c r="T2522" t="s">
        <v>163</v>
      </c>
      <c r="U2522" t="str">
        <f t="shared" si="399"/>
        <v>Seattle, Washington, United States</v>
      </c>
      <c r="V2522" t="s">
        <v>47</v>
      </c>
      <c r="W2522" t="s">
        <v>1978</v>
      </c>
      <c r="X2522" t="s">
        <v>49</v>
      </c>
      <c r="Y2522" t="s">
        <v>123</v>
      </c>
      <c r="Z2522" t="s">
        <v>1979</v>
      </c>
      <c r="AA2522">
        <v>33.4</v>
      </c>
      <c r="AB2522">
        <v>5</v>
      </c>
      <c r="AC2522">
        <v>16.032</v>
      </c>
      <c r="AD2522" t="e">
        <v>#N/A</v>
      </c>
      <c r="AE2522" t="s">
        <v>34</v>
      </c>
    </row>
    <row r="2523" spans="1:31" x14ac:dyDescent="0.25">
      <c r="A2523">
        <v>1258</v>
      </c>
      <c r="B2523" t="s">
        <v>5634</v>
      </c>
      <c r="C2523" s="1">
        <v>43823</v>
      </c>
      <c r="D2523">
        <f t="shared" si="391"/>
        <v>24</v>
      </c>
      <c r="E2523" t="str">
        <f t="shared" si="390"/>
        <v>Dec</v>
      </c>
      <c r="F2523">
        <f t="shared" si="392"/>
        <v>2019</v>
      </c>
      <c r="G2523" t="str">
        <f t="shared" si="393"/>
        <v>Tue</v>
      </c>
      <c r="H2523" s="1">
        <v>43827</v>
      </c>
      <c r="I2523">
        <f t="shared" si="394"/>
        <v>28</v>
      </c>
      <c r="J2523" s="1" t="str">
        <f t="shared" si="395"/>
        <v>Dec</v>
      </c>
      <c r="K2523">
        <f t="shared" si="396"/>
        <v>2019</v>
      </c>
      <c r="L2523" s="1" t="str">
        <f t="shared" si="397"/>
        <v>Sat</v>
      </c>
      <c r="M2523">
        <f t="shared" si="398"/>
        <v>4</v>
      </c>
      <c r="N2523" t="s">
        <v>97</v>
      </c>
      <c r="O2523" t="s">
        <v>1546</v>
      </c>
      <c r="P2523" t="s">
        <v>1547</v>
      </c>
      <c r="Q2523" t="s">
        <v>111</v>
      </c>
      <c r="R2523" t="s">
        <v>26</v>
      </c>
      <c r="S2523" t="s">
        <v>80</v>
      </c>
      <c r="T2523" t="s">
        <v>81</v>
      </c>
      <c r="U2523" t="str">
        <f t="shared" si="399"/>
        <v>Charlotte, North Carolina, United States</v>
      </c>
      <c r="V2523" t="s">
        <v>82</v>
      </c>
      <c r="W2523" t="s">
        <v>5644</v>
      </c>
      <c r="X2523" t="s">
        <v>49</v>
      </c>
      <c r="Y2523" t="s">
        <v>75</v>
      </c>
      <c r="Z2523" t="s">
        <v>5645</v>
      </c>
      <c r="AA2523">
        <v>27.882000000000001</v>
      </c>
      <c r="AB2523">
        <v>3</v>
      </c>
      <c r="AC2523">
        <v>-20.4468</v>
      </c>
      <c r="AD2523" t="e">
        <v>#N/A</v>
      </c>
      <c r="AE2523" t="s">
        <v>34</v>
      </c>
    </row>
    <row r="2524" spans="1:31" x14ac:dyDescent="0.25">
      <c r="A2524">
        <v>1806</v>
      </c>
      <c r="B2524" t="s">
        <v>5646</v>
      </c>
      <c r="C2524" s="1">
        <v>43824</v>
      </c>
      <c r="D2524">
        <f t="shared" si="391"/>
        <v>25</v>
      </c>
      <c r="E2524" t="str">
        <f t="shared" si="390"/>
        <v>Dec</v>
      </c>
      <c r="F2524">
        <f t="shared" si="392"/>
        <v>2019</v>
      </c>
      <c r="G2524" t="str">
        <f t="shared" si="393"/>
        <v>Wed</v>
      </c>
      <c r="H2524" s="1">
        <v>43827</v>
      </c>
      <c r="I2524">
        <f t="shared" si="394"/>
        <v>28</v>
      </c>
      <c r="J2524" s="1" t="str">
        <f t="shared" si="395"/>
        <v>Dec</v>
      </c>
      <c r="K2524">
        <f t="shared" si="396"/>
        <v>2019</v>
      </c>
      <c r="L2524" s="1" t="str">
        <f t="shared" si="397"/>
        <v>Sat</v>
      </c>
      <c r="M2524">
        <f t="shared" si="398"/>
        <v>3</v>
      </c>
      <c r="N2524" t="s">
        <v>41</v>
      </c>
      <c r="O2524" t="s">
        <v>1735</v>
      </c>
      <c r="P2524" t="s">
        <v>1736</v>
      </c>
      <c r="Q2524" t="s">
        <v>25</v>
      </c>
      <c r="R2524" t="s">
        <v>26</v>
      </c>
      <c r="S2524" t="s">
        <v>45</v>
      </c>
      <c r="T2524" t="s">
        <v>46</v>
      </c>
      <c r="U2524" t="str">
        <f t="shared" si="399"/>
        <v>Los Angeles, California, United States</v>
      </c>
      <c r="V2524" t="s">
        <v>47</v>
      </c>
      <c r="W2524" t="s">
        <v>5647</v>
      </c>
      <c r="X2524" t="s">
        <v>36</v>
      </c>
      <c r="Y2524" t="s">
        <v>37</v>
      </c>
      <c r="Z2524" t="s">
        <v>5648</v>
      </c>
      <c r="AA2524">
        <v>575.94399999999996</v>
      </c>
      <c r="AB2524">
        <v>7</v>
      </c>
      <c r="AC2524">
        <v>257.59440000000001</v>
      </c>
      <c r="AD2524" t="e">
        <v>#N/A</v>
      </c>
      <c r="AE2524" t="s">
        <v>34</v>
      </c>
    </row>
    <row r="2525" spans="1:31" x14ac:dyDescent="0.25">
      <c r="A2525">
        <v>8272</v>
      </c>
      <c r="B2525" t="s">
        <v>5649</v>
      </c>
      <c r="C2525" s="1">
        <v>43824</v>
      </c>
      <c r="D2525">
        <f t="shared" si="391"/>
        <v>25</v>
      </c>
      <c r="E2525" t="str">
        <f t="shared" si="390"/>
        <v>Dec</v>
      </c>
      <c r="F2525">
        <f t="shared" si="392"/>
        <v>2019</v>
      </c>
      <c r="G2525" t="str">
        <f t="shared" si="393"/>
        <v>Wed</v>
      </c>
      <c r="H2525" s="1">
        <v>43830</v>
      </c>
      <c r="I2525">
        <f t="shared" si="394"/>
        <v>31</v>
      </c>
      <c r="J2525" s="1" t="str">
        <f t="shared" si="395"/>
        <v>Dec</v>
      </c>
      <c r="K2525">
        <f t="shared" si="396"/>
        <v>2019</v>
      </c>
      <c r="L2525" s="1" t="str">
        <f t="shared" si="397"/>
        <v>Tue</v>
      </c>
      <c r="M2525">
        <f t="shared" si="398"/>
        <v>6</v>
      </c>
      <c r="N2525" t="s">
        <v>22</v>
      </c>
      <c r="O2525" t="s">
        <v>3005</v>
      </c>
      <c r="P2525" t="s">
        <v>3006</v>
      </c>
      <c r="Q2525" t="s">
        <v>44</v>
      </c>
      <c r="R2525" t="s">
        <v>26</v>
      </c>
      <c r="S2525" t="s">
        <v>221</v>
      </c>
      <c r="T2525" t="s">
        <v>222</v>
      </c>
      <c r="U2525" t="str">
        <f t="shared" si="399"/>
        <v>New York City, New York, United States</v>
      </c>
      <c r="V2525" t="s">
        <v>29</v>
      </c>
      <c r="W2525" t="s">
        <v>3147</v>
      </c>
      <c r="X2525" t="s">
        <v>31</v>
      </c>
      <c r="Y2525" t="s">
        <v>262</v>
      </c>
      <c r="Z2525" t="s">
        <v>3148</v>
      </c>
      <c r="AA2525">
        <v>1563.056</v>
      </c>
      <c r="AB2525">
        <v>8</v>
      </c>
      <c r="AC2525">
        <v>313.26240000000001</v>
      </c>
      <c r="AD2525" t="e">
        <v>#N/A</v>
      </c>
      <c r="AE2525" t="s">
        <v>73</v>
      </c>
    </row>
    <row r="2526" spans="1:31" x14ac:dyDescent="0.25">
      <c r="A2526">
        <v>6632</v>
      </c>
      <c r="B2526" t="s">
        <v>5650</v>
      </c>
      <c r="C2526" s="1">
        <v>43824</v>
      </c>
      <c r="D2526">
        <f t="shared" si="391"/>
        <v>25</v>
      </c>
      <c r="E2526" t="str">
        <f t="shared" si="390"/>
        <v>Dec</v>
      </c>
      <c r="F2526">
        <f t="shared" si="392"/>
        <v>2019</v>
      </c>
      <c r="G2526" t="str">
        <f t="shared" si="393"/>
        <v>Wed</v>
      </c>
      <c r="H2526" s="1">
        <v>43829</v>
      </c>
      <c r="I2526">
        <f t="shared" si="394"/>
        <v>30</v>
      </c>
      <c r="J2526" s="1" t="str">
        <f t="shared" si="395"/>
        <v>Dec</v>
      </c>
      <c r="K2526">
        <f t="shared" si="396"/>
        <v>2019</v>
      </c>
      <c r="L2526" s="1" t="str">
        <f t="shared" si="397"/>
        <v>Mon</v>
      </c>
      <c r="M2526">
        <f t="shared" si="398"/>
        <v>5</v>
      </c>
      <c r="N2526" t="s">
        <v>22</v>
      </c>
      <c r="O2526" t="s">
        <v>3005</v>
      </c>
      <c r="P2526" t="s">
        <v>3006</v>
      </c>
      <c r="Q2526" t="s">
        <v>44</v>
      </c>
      <c r="R2526" t="s">
        <v>26</v>
      </c>
      <c r="S2526" t="s">
        <v>162</v>
      </c>
      <c r="T2526" t="s">
        <v>163</v>
      </c>
      <c r="U2526" t="str">
        <f t="shared" si="399"/>
        <v>Seattle, Washington, United States</v>
      </c>
      <c r="V2526" t="s">
        <v>47</v>
      </c>
      <c r="W2526" t="s">
        <v>3689</v>
      </c>
      <c r="X2526" t="s">
        <v>31</v>
      </c>
      <c r="Y2526" t="s">
        <v>71</v>
      </c>
      <c r="Z2526" t="s">
        <v>3690</v>
      </c>
      <c r="AA2526">
        <v>1747.25</v>
      </c>
      <c r="AB2526">
        <v>5</v>
      </c>
      <c r="AC2526">
        <v>629.01</v>
      </c>
      <c r="AD2526" t="e">
        <v>#N/A</v>
      </c>
      <c r="AE2526" t="s">
        <v>34</v>
      </c>
    </row>
    <row r="2527" spans="1:31" x14ac:dyDescent="0.25">
      <c r="A2527">
        <v>7397</v>
      </c>
      <c r="B2527" t="s">
        <v>5651</v>
      </c>
      <c r="C2527" s="1">
        <v>43824</v>
      </c>
      <c r="D2527">
        <f t="shared" si="391"/>
        <v>25</v>
      </c>
      <c r="E2527" t="str">
        <f t="shared" si="390"/>
        <v>Dec</v>
      </c>
      <c r="F2527">
        <f t="shared" si="392"/>
        <v>2019</v>
      </c>
      <c r="G2527" t="str">
        <f t="shared" si="393"/>
        <v>Wed</v>
      </c>
      <c r="H2527" s="1">
        <v>43829</v>
      </c>
      <c r="I2527">
        <f t="shared" si="394"/>
        <v>30</v>
      </c>
      <c r="J2527" s="1" t="str">
        <f t="shared" si="395"/>
        <v>Dec</v>
      </c>
      <c r="K2527">
        <f t="shared" si="396"/>
        <v>2019</v>
      </c>
      <c r="L2527" s="1" t="str">
        <f t="shared" si="397"/>
        <v>Mon</v>
      </c>
      <c r="M2527">
        <f t="shared" si="398"/>
        <v>5</v>
      </c>
      <c r="N2527" t="s">
        <v>22</v>
      </c>
      <c r="O2527" t="s">
        <v>3258</v>
      </c>
      <c r="P2527" t="s">
        <v>3259</v>
      </c>
      <c r="Q2527" t="s">
        <v>25</v>
      </c>
      <c r="R2527" t="s">
        <v>26</v>
      </c>
      <c r="S2527" t="s">
        <v>221</v>
      </c>
      <c r="T2527" t="s">
        <v>222</v>
      </c>
      <c r="U2527" t="str">
        <f t="shared" si="399"/>
        <v>New York City, New York, United States</v>
      </c>
      <c r="V2527" t="s">
        <v>29</v>
      </c>
      <c r="W2527" t="s">
        <v>969</v>
      </c>
      <c r="X2527" t="s">
        <v>31</v>
      </c>
      <c r="Y2527" t="s">
        <v>262</v>
      </c>
      <c r="Z2527" t="s">
        <v>970</v>
      </c>
      <c r="AA2527">
        <v>866.64599999999996</v>
      </c>
      <c r="AB2527">
        <v>3</v>
      </c>
      <c r="AC2527">
        <v>173.32919999999999</v>
      </c>
      <c r="AD2527" t="e">
        <v>#N/A</v>
      </c>
      <c r="AE2527" t="s">
        <v>73</v>
      </c>
    </row>
    <row r="2528" spans="1:31" x14ac:dyDescent="0.25">
      <c r="A2528">
        <v>6631</v>
      </c>
      <c r="B2528" t="s">
        <v>5650</v>
      </c>
      <c r="C2528" s="1">
        <v>43824</v>
      </c>
      <c r="D2528">
        <f t="shared" si="391"/>
        <v>25</v>
      </c>
      <c r="E2528" t="str">
        <f t="shared" si="390"/>
        <v>Dec</v>
      </c>
      <c r="F2528">
        <f t="shared" si="392"/>
        <v>2019</v>
      </c>
      <c r="G2528" t="str">
        <f t="shared" si="393"/>
        <v>Wed</v>
      </c>
      <c r="H2528" s="1">
        <v>43829</v>
      </c>
      <c r="I2528">
        <f t="shared" si="394"/>
        <v>30</v>
      </c>
      <c r="J2528" s="1" t="str">
        <f t="shared" si="395"/>
        <v>Dec</v>
      </c>
      <c r="K2528">
        <f t="shared" si="396"/>
        <v>2019</v>
      </c>
      <c r="L2528" s="1" t="str">
        <f t="shared" si="397"/>
        <v>Mon</v>
      </c>
      <c r="M2528">
        <f t="shared" si="398"/>
        <v>5</v>
      </c>
      <c r="N2528" t="s">
        <v>22</v>
      </c>
      <c r="O2528" t="s">
        <v>3005</v>
      </c>
      <c r="P2528" t="s">
        <v>3006</v>
      </c>
      <c r="Q2528" t="s">
        <v>44</v>
      </c>
      <c r="R2528" t="s">
        <v>26</v>
      </c>
      <c r="S2528" t="s">
        <v>162</v>
      </c>
      <c r="T2528" t="s">
        <v>163</v>
      </c>
      <c r="U2528" t="str">
        <f t="shared" si="399"/>
        <v>Seattle, Washington, United States</v>
      </c>
      <c r="V2528" t="s">
        <v>47</v>
      </c>
      <c r="W2528" t="s">
        <v>1328</v>
      </c>
      <c r="X2528" t="s">
        <v>31</v>
      </c>
      <c r="Y2528" t="s">
        <v>262</v>
      </c>
      <c r="Z2528" t="s">
        <v>1329</v>
      </c>
      <c r="AA2528">
        <v>698.35199999999998</v>
      </c>
      <c r="AB2528">
        <v>3</v>
      </c>
      <c r="AC2528">
        <v>52.376399999999997</v>
      </c>
      <c r="AD2528" t="e">
        <v>#N/A</v>
      </c>
      <c r="AE2528" t="s">
        <v>34</v>
      </c>
    </row>
    <row r="2529" spans="1:31" x14ac:dyDescent="0.25">
      <c r="A2529">
        <v>7891</v>
      </c>
      <c r="B2529" t="s">
        <v>5652</v>
      </c>
      <c r="C2529" s="1">
        <v>43824</v>
      </c>
      <c r="D2529">
        <f t="shared" si="391"/>
        <v>25</v>
      </c>
      <c r="E2529" t="str">
        <f t="shared" si="390"/>
        <v>Dec</v>
      </c>
      <c r="F2529">
        <f t="shared" si="392"/>
        <v>2019</v>
      </c>
      <c r="G2529" t="str">
        <f t="shared" si="393"/>
        <v>Wed</v>
      </c>
      <c r="H2529" s="1">
        <v>43828</v>
      </c>
      <c r="I2529">
        <f t="shared" si="394"/>
        <v>29</v>
      </c>
      <c r="J2529" s="1" t="str">
        <f t="shared" si="395"/>
        <v>Dec</v>
      </c>
      <c r="K2529">
        <f t="shared" si="396"/>
        <v>2019</v>
      </c>
      <c r="L2529" s="1" t="str">
        <f t="shared" si="397"/>
        <v>Sun</v>
      </c>
      <c r="M2529">
        <f t="shared" si="398"/>
        <v>4</v>
      </c>
      <c r="N2529" t="s">
        <v>22</v>
      </c>
      <c r="O2529" t="s">
        <v>5653</v>
      </c>
      <c r="P2529" t="s">
        <v>5654</v>
      </c>
      <c r="Q2529" t="s">
        <v>44</v>
      </c>
      <c r="R2529" t="s">
        <v>26</v>
      </c>
      <c r="S2529" t="s">
        <v>276</v>
      </c>
      <c r="T2529" t="s">
        <v>1447</v>
      </c>
      <c r="U2529" t="str">
        <f t="shared" si="399"/>
        <v>Fayetteville, Arkansas, United States</v>
      </c>
      <c r="V2529" t="s">
        <v>82</v>
      </c>
      <c r="W2529" t="s">
        <v>4652</v>
      </c>
      <c r="X2529" t="s">
        <v>36</v>
      </c>
      <c r="Y2529" t="s">
        <v>59</v>
      </c>
      <c r="Z2529" t="s">
        <v>4653</v>
      </c>
      <c r="AA2529">
        <v>399.98</v>
      </c>
      <c r="AB2529">
        <v>2</v>
      </c>
      <c r="AC2529">
        <v>171.9914</v>
      </c>
      <c r="AD2529" t="e">
        <v>#N/A</v>
      </c>
      <c r="AE2529" t="s">
        <v>73</v>
      </c>
    </row>
    <row r="2530" spans="1:31" x14ac:dyDescent="0.25">
      <c r="A2530">
        <v>7892</v>
      </c>
      <c r="B2530" t="s">
        <v>5652</v>
      </c>
      <c r="C2530" s="1">
        <v>43824</v>
      </c>
      <c r="D2530">
        <f t="shared" si="391"/>
        <v>25</v>
      </c>
      <c r="E2530" t="str">
        <f t="shared" si="390"/>
        <v>Dec</v>
      </c>
      <c r="F2530">
        <f t="shared" si="392"/>
        <v>2019</v>
      </c>
      <c r="G2530" t="str">
        <f t="shared" si="393"/>
        <v>Wed</v>
      </c>
      <c r="H2530" s="1">
        <v>43828</v>
      </c>
      <c r="I2530">
        <f t="shared" si="394"/>
        <v>29</v>
      </c>
      <c r="J2530" s="1" t="str">
        <f t="shared" si="395"/>
        <v>Dec</v>
      </c>
      <c r="K2530">
        <f t="shared" si="396"/>
        <v>2019</v>
      </c>
      <c r="L2530" s="1" t="str">
        <f t="shared" si="397"/>
        <v>Sun</v>
      </c>
      <c r="M2530">
        <f t="shared" si="398"/>
        <v>4</v>
      </c>
      <c r="N2530" t="s">
        <v>22</v>
      </c>
      <c r="O2530" t="s">
        <v>5653</v>
      </c>
      <c r="P2530" t="s">
        <v>5654</v>
      </c>
      <c r="Q2530" t="s">
        <v>44</v>
      </c>
      <c r="R2530" t="s">
        <v>26</v>
      </c>
      <c r="S2530" t="s">
        <v>276</v>
      </c>
      <c r="T2530" t="s">
        <v>1447</v>
      </c>
      <c r="U2530" t="str">
        <f t="shared" si="399"/>
        <v>Fayetteville, Arkansas, United States</v>
      </c>
      <c r="V2530" t="s">
        <v>82</v>
      </c>
      <c r="W2530" t="s">
        <v>4698</v>
      </c>
      <c r="X2530" t="s">
        <v>31</v>
      </c>
      <c r="Y2530" t="s">
        <v>120</v>
      </c>
      <c r="Z2530" t="s">
        <v>4699</v>
      </c>
      <c r="AA2530">
        <v>343.85</v>
      </c>
      <c r="AB2530">
        <v>5</v>
      </c>
      <c r="AC2530">
        <v>137.54</v>
      </c>
      <c r="AD2530" t="e">
        <v>#N/A</v>
      </c>
      <c r="AE2530" t="s">
        <v>73</v>
      </c>
    </row>
    <row r="2531" spans="1:31" x14ac:dyDescent="0.25">
      <c r="A2531">
        <v>7396</v>
      </c>
      <c r="B2531" t="s">
        <v>5651</v>
      </c>
      <c r="C2531" s="1">
        <v>43824</v>
      </c>
      <c r="D2531">
        <f t="shared" si="391"/>
        <v>25</v>
      </c>
      <c r="E2531" t="str">
        <f t="shared" si="390"/>
        <v>Dec</v>
      </c>
      <c r="F2531">
        <f t="shared" si="392"/>
        <v>2019</v>
      </c>
      <c r="G2531" t="str">
        <f t="shared" si="393"/>
        <v>Wed</v>
      </c>
      <c r="H2531" s="1">
        <v>43829</v>
      </c>
      <c r="I2531">
        <f t="shared" si="394"/>
        <v>30</v>
      </c>
      <c r="J2531" s="1" t="str">
        <f t="shared" si="395"/>
        <v>Dec</v>
      </c>
      <c r="K2531">
        <f t="shared" si="396"/>
        <v>2019</v>
      </c>
      <c r="L2531" s="1" t="str">
        <f t="shared" si="397"/>
        <v>Mon</v>
      </c>
      <c r="M2531">
        <f t="shared" si="398"/>
        <v>5</v>
      </c>
      <c r="N2531" t="s">
        <v>22</v>
      </c>
      <c r="O2531" t="s">
        <v>3258</v>
      </c>
      <c r="P2531" t="s">
        <v>3259</v>
      </c>
      <c r="Q2531" t="s">
        <v>25</v>
      </c>
      <c r="R2531" t="s">
        <v>26</v>
      </c>
      <c r="S2531" t="s">
        <v>221</v>
      </c>
      <c r="T2531" t="s">
        <v>222</v>
      </c>
      <c r="U2531" t="str">
        <f t="shared" si="399"/>
        <v>New York City, New York, United States</v>
      </c>
      <c r="V2531" t="s">
        <v>29</v>
      </c>
      <c r="W2531" t="s">
        <v>5228</v>
      </c>
      <c r="X2531" t="s">
        <v>31</v>
      </c>
      <c r="Y2531" t="s">
        <v>71</v>
      </c>
      <c r="Z2531" t="s">
        <v>5229</v>
      </c>
      <c r="AA2531">
        <v>313.17599999999999</v>
      </c>
      <c r="AB2531">
        <v>2</v>
      </c>
      <c r="AC2531">
        <v>-120.0508</v>
      </c>
      <c r="AD2531" t="e">
        <v>#N/A</v>
      </c>
      <c r="AE2531" t="s">
        <v>73</v>
      </c>
    </row>
    <row r="2532" spans="1:31" x14ac:dyDescent="0.25">
      <c r="A2532">
        <v>6801</v>
      </c>
      <c r="B2532" t="s">
        <v>5655</v>
      </c>
      <c r="C2532" s="1">
        <v>43824</v>
      </c>
      <c r="D2532">
        <f t="shared" si="391"/>
        <v>25</v>
      </c>
      <c r="E2532" t="str">
        <f t="shared" si="390"/>
        <v>Dec</v>
      </c>
      <c r="F2532">
        <f t="shared" si="392"/>
        <v>2019</v>
      </c>
      <c r="G2532" t="str">
        <f t="shared" si="393"/>
        <v>Wed</v>
      </c>
      <c r="H2532" s="1">
        <v>43831</v>
      </c>
      <c r="I2532">
        <f t="shared" si="394"/>
        <v>1</v>
      </c>
      <c r="J2532" s="1" t="str">
        <f t="shared" si="395"/>
        <v>Jan</v>
      </c>
      <c r="K2532">
        <f t="shared" si="396"/>
        <v>2020</v>
      </c>
      <c r="L2532" s="1" t="str">
        <f t="shared" si="397"/>
        <v>Wed</v>
      </c>
      <c r="M2532">
        <f t="shared" si="398"/>
        <v>7</v>
      </c>
      <c r="N2532" t="s">
        <v>22</v>
      </c>
      <c r="O2532" t="s">
        <v>5656</v>
      </c>
      <c r="P2532" t="s">
        <v>5657</v>
      </c>
      <c r="Q2532" t="s">
        <v>25</v>
      </c>
      <c r="R2532" t="s">
        <v>26</v>
      </c>
      <c r="S2532" t="s">
        <v>1700</v>
      </c>
      <c r="T2532" t="s">
        <v>468</v>
      </c>
      <c r="U2532" t="str">
        <f t="shared" si="399"/>
        <v>Phoenix, Arizona, United States</v>
      </c>
      <c r="V2532" t="s">
        <v>47</v>
      </c>
      <c r="W2532" t="s">
        <v>2460</v>
      </c>
      <c r="X2532" t="s">
        <v>36</v>
      </c>
      <c r="Y2532" t="s">
        <v>445</v>
      </c>
      <c r="Z2532" t="s">
        <v>2461</v>
      </c>
      <c r="AA2532">
        <v>269.97000000000003</v>
      </c>
      <c r="AB2532">
        <v>2</v>
      </c>
      <c r="AC2532">
        <v>-386.95699999999999</v>
      </c>
      <c r="AD2532" t="e">
        <v>#N/A</v>
      </c>
      <c r="AE2532" t="s">
        <v>73</v>
      </c>
    </row>
    <row r="2533" spans="1:31" x14ac:dyDescent="0.25">
      <c r="A2533">
        <v>1808</v>
      </c>
      <c r="B2533" t="s">
        <v>5646</v>
      </c>
      <c r="C2533" s="1">
        <v>43824</v>
      </c>
      <c r="D2533">
        <f t="shared" si="391"/>
        <v>25</v>
      </c>
      <c r="E2533" t="str">
        <f t="shared" si="390"/>
        <v>Dec</v>
      </c>
      <c r="F2533">
        <f t="shared" si="392"/>
        <v>2019</v>
      </c>
      <c r="G2533" t="str">
        <f t="shared" si="393"/>
        <v>Wed</v>
      </c>
      <c r="H2533" s="1">
        <v>43827</v>
      </c>
      <c r="I2533">
        <f t="shared" si="394"/>
        <v>28</v>
      </c>
      <c r="J2533" s="1" t="str">
        <f t="shared" si="395"/>
        <v>Dec</v>
      </c>
      <c r="K2533">
        <f t="shared" si="396"/>
        <v>2019</v>
      </c>
      <c r="L2533" s="1" t="str">
        <f t="shared" si="397"/>
        <v>Sat</v>
      </c>
      <c r="M2533">
        <f t="shared" si="398"/>
        <v>3</v>
      </c>
      <c r="N2533" t="s">
        <v>41</v>
      </c>
      <c r="O2533" t="s">
        <v>1735</v>
      </c>
      <c r="P2533" t="s">
        <v>1736</v>
      </c>
      <c r="Q2533" t="s">
        <v>25</v>
      </c>
      <c r="R2533" t="s">
        <v>26</v>
      </c>
      <c r="S2533" t="s">
        <v>45</v>
      </c>
      <c r="T2533" t="s">
        <v>46</v>
      </c>
      <c r="U2533" t="str">
        <f t="shared" si="399"/>
        <v>Los Angeles, California, United States</v>
      </c>
      <c r="V2533" t="s">
        <v>47</v>
      </c>
      <c r="W2533" t="s">
        <v>1982</v>
      </c>
      <c r="X2533" t="s">
        <v>36</v>
      </c>
      <c r="Y2533" t="s">
        <v>59</v>
      </c>
      <c r="Z2533" t="s">
        <v>1983</v>
      </c>
      <c r="AA2533">
        <v>254.24</v>
      </c>
      <c r="AB2533">
        <v>7</v>
      </c>
      <c r="AC2533">
        <v>76.272000000000006</v>
      </c>
      <c r="AD2533" t="e">
        <v>#N/A</v>
      </c>
      <c r="AE2533" t="s">
        <v>73</v>
      </c>
    </row>
    <row r="2534" spans="1:31" x14ac:dyDescent="0.25">
      <c r="A2534">
        <v>7893</v>
      </c>
      <c r="B2534" t="s">
        <v>5652</v>
      </c>
      <c r="C2534" s="1">
        <v>43824</v>
      </c>
      <c r="D2534">
        <f t="shared" si="391"/>
        <v>25</v>
      </c>
      <c r="E2534" t="str">
        <f t="shared" si="390"/>
        <v>Dec</v>
      </c>
      <c r="F2534">
        <f t="shared" si="392"/>
        <v>2019</v>
      </c>
      <c r="G2534" t="str">
        <f t="shared" si="393"/>
        <v>Wed</v>
      </c>
      <c r="H2534" s="1">
        <v>43828</v>
      </c>
      <c r="I2534">
        <f t="shared" si="394"/>
        <v>29</v>
      </c>
      <c r="J2534" s="1" t="str">
        <f t="shared" si="395"/>
        <v>Dec</v>
      </c>
      <c r="K2534">
        <f t="shared" si="396"/>
        <v>2019</v>
      </c>
      <c r="L2534" s="1" t="str">
        <f t="shared" si="397"/>
        <v>Sun</v>
      </c>
      <c r="M2534">
        <f t="shared" si="398"/>
        <v>4</v>
      </c>
      <c r="N2534" t="s">
        <v>22</v>
      </c>
      <c r="O2534" t="s">
        <v>5653</v>
      </c>
      <c r="P2534" t="s">
        <v>5654</v>
      </c>
      <c r="Q2534" t="s">
        <v>44</v>
      </c>
      <c r="R2534" t="s">
        <v>26</v>
      </c>
      <c r="S2534" t="s">
        <v>276</v>
      </c>
      <c r="T2534" t="s">
        <v>1447</v>
      </c>
      <c r="U2534" t="str">
        <f t="shared" si="399"/>
        <v>Fayetteville, Arkansas, United States</v>
      </c>
      <c r="V2534" t="s">
        <v>82</v>
      </c>
      <c r="W2534" t="s">
        <v>5658</v>
      </c>
      <c r="X2534" t="s">
        <v>49</v>
      </c>
      <c r="Y2534" t="s">
        <v>123</v>
      </c>
      <c r="Z2534" t="s">
        <v>5659</v>
      </c>
      <c r="AA2534">
        <v>106.32</v>
      </c>
      <c r="AB2534">
        <v>3</v>
      </c>
      <c r="AC2534">
        <v>49.970399999999998</v>
      </c>
      <c r="AD2534" t="e">
        <v>#N/A</v>
      </c>
      <c r="AE2534" t="s">
        <v>34</v>
      </c>
    </row>
    <row r="2535" spans="1:31" x14ac:dyDescent="0.25">
      <c r="A2535">
        <v>6803</v>
      </c>
      <c r="B2535" t="s">
        <v>5655</v>
      </c>
      <c r="C2535" s="1">
        <v>43824</v>
      </c>
      <c r="D2535">
        <f t="shared" si="391"/>
        <v>25</v>
      </c>
      <c r="E2535" t="str">
        <f t="shared" si="390"/>
        <v>Dec</v>
      </c>
      <c r="F2535">
        <f t="shared" si="392"/>
        <v>2019</v>
      </c>
      <c r="G2535" t="str">
        <f t="shared" si="393"/>
        <v>Wed</v>
      </c>
      <c r="H2535" s="1">
        <v>43831</v>
      </c>
      <c r="I2535">
        <f t="shared" si="394"/>
        <v>1</v>
      </c>
      <c r="J2535" s="1" t="str">
        <f t="shared" si="395"/>
        <v>Jan</v>
      </c>
      <c r="K2535">
        <f t="shared" si="396"/>
        <v>2020</v>
      </c>
      <c r="L2535" s="1" t="str">
        <f t="shared" si="397"/>
        <v>Wed</v>
      </c>
      <c r="M2535">
        <f t="shared" si="398"/>
        <v>7</v>
      </c>
      <c r="N2535" t="s">
        <v>22</v>
      </c>
      <c r="O2535" t="s">
        <v>5656</v>
      </c>
      <c r="P2535" t="s">
        <v>5657</v>
      </c>
      <c r="Q2535" t="s">
        <v>25</v>
      </c>
      <c r="R2535" t="s">
        <v>26</v>
      </c>
      <c r="S2535" t="s">
        <v>1700</v>
      </c>
      <c r="T2535" t="s">
        <v>468</v>
      </c>
      <c r="U2535" t="str">
        <f t="shared" si="399"/>
        <v>Phoenix, Arizona, United States</v>
      </c>
      <c r="V2535" t="s">
        <v>47</v>
      </c>
      <c r="W2535" t="s">
        <v>5660</v>
      </c>
      <c r="X2535" t="s">
        <v>36</v>
      </c>
      <c r="Y2535" t="s">
        <v>59</v>
      </c>
      <c r="Z2535" t="s">
        <v>5661</v>
      </c>
      <c r="AA2535">
        <v>100.8</v>
      </c>
      <c r="AB2535">
        <v>2</v>
      </c>
      <c r="AC2535">
        <v>21.42</v>
      </c>
      <c r="AD2535" t="e">
        <v>#N/A</v>
      </c>
      <c r="AE2535" t="s">
        <v>34</v>
      </c>
    </row>
    <row r="2536" spans="1:31" x14ac:dyDescent="0.25">
      <c r="A2536">
        <v>6804</v>
      </c>
      <c r="B2536" t="s">
        <v>5655</v>
      </c>
      <c r="C2536" s="1">
        <v>43824</v>
      </c>
      <c r="D2536">
        <f t="shared" si="391"/>
        <v>25</v>
      </c>
      <c r="E2536" t="str">
        <f t="shared" si="390"/>
        <v>Dec</v>
      </c>
      <c r="F2536">
        <f t="shared" si="392"/>
        <v>2019</v>
      </c>
      <c r="G2536" t="str">
        <f t="shared" si="393"/>
        <v>Wed</v>
      </c>
      <c r="H2536" s="1">
        <v>43831</v>
      </c>
      <c r="I2536">
        <f t="shared" si="394"/>
        <v>1</v>
      </c>
      <c r="J2536" s="1" t="str">
        <f t="shared" si="395"/>
        <v>Jan</v>
      </c>
      <c r="K2536">
        <f t="shared" si="396"/>
        <v>2020</v>
      </c>
      <c r="L2536" s="1" t="str">
        <f t="shared" si="397"/>
        <v>Wed</v>
      </c>
      <c r="M2536">
        <f t="shared" si="398"/>
        <v>7</v>
      </c>
      <c r="N2536" t="s">
        <v>22</v>
      </c>
      <c r="O2536" t="s">
        <v>5656</v>
      </c>
      <c r="P2536" t="s">
        <v>5657</v>
      </c>
      <c r="Q2536" t="s">
        <v>25</v>
      </c>
      <c r="R2536" t="s">
        <v>26</v>
      </c>
      <c r="S2536" t="s">
        <v>1700</v>
      </c>
      <c r="T2536" t="s">
        <v>468</v>
      </c>
      <c r="U2536" t="str">
        <f t="shared" si="399"/>
        <v>Phoenix, Arizona, United States</v>
      </c>
      <c r="V2536" t="s">
        <v>47</v>
      </c>
      <c r="W2536" t="s">
        <v>599</v>
      </c>
      <c r="X2536" t="s">
        <v>31</v>
      </c>
      <c r="Y2536" t="s">
        <v>262</v>
      </c>
      <c r="Z2536" t="s">
        <v>600</v>
      </c>
      <c r="AA2536">
        <v>47.968000000000004</v>
      </c>
      <c r="AB2536">
        <v>2</v>
      </c>
      <c r="AC2536">
        <v>4.1971999999999996</v>
      </c>
      <c r="AD2536" t="e">
        <v>#N/A</v>
      </c>
      <c r="AE2536" t="s">
        <v>73</v>
      </c>
    </row>
    <row r="2537" spans="1:31" x14ac:dyDescent="0.25">
      <c r="A2537">
        <v>1807</v>
      </c>
      <c r="B2537" t="s">
        <v>5646</v>
      </c>
      <c r="C2537" s="1">
        <v>43824</v>
      </c>
      <c r="D2537">
        <f t="shared" si="391"/>
        <v>25</v>
      </c>
      <c r="E2537" t="str">
        <f t="shared" si="390"/>
        <v>Dec</v>
      </c>
      <c r="F2537">
        <f t="shared" si="392"/>
        <v>2019</v>
      </c>
      <c r="G2537" t="str">
        <f t="shared" si="393"/>
        <v>Wed</v>
      </c>
      <c r="H2537" s="1">
        <v>43827</v>
      </c>
      <c r="I2537">
        <f t="shared" si="394"/>
        <v>28</v>
      </c>
      <c r="J2537" s="1" t="str">
        <f t="shared" si="395"/>
        <v>Dec</v>
      </c>
      <c r="K2537">
        <f t="shared" si="396"/>
        <v>2019</v>
      </c>
      <c r="L2537" s="1" t="str">
        <f t="shared" si="397"/>
        <v>Sat</v>
      </c>
      <c r="M2537">
        <f t="shared" si="398"/>
        <v>3</v>
      </c>
      <c r="N2537" t="s">
        <v>41</v>
      </c>
      <c r="O2537" t="s">
        <v>1735</v>
      </c>
      <c r="P2537" t="s">
        <v>1736</v>
      </c>
      <c r="Q2537" t="s">
        <v>25</v>
      </c>
      <c r="R2537" t="s">
        <v>26</v>
      </c>
      <c r="S2537" t="s">
        <v>45</v>
      </c>
      <c r="T2537" t="s">
        <v>46</v>
      </c>
      <c r="U2537" t="str">
        <f t="shared" si="399"/>
        <v>Los Angeles, California, United States</v>
      </c>
      <c r="V2537" t="s">
        <v>47</v>
      </c>
      <c r="W2537" t="s">
        <v>1138</v>
      </c>
      <c r="X2537" t="s">
        <v>49</v>
      </c>
      <c r="Y2537" t="s">
        <v>123</v>
      </c>
      <c r="Z2537" t="s">
        <v>1139</v>
      </c>
      <c r="AA2537">
        <v>45.36</v>
      </c>
      <c r="AB2537">
        <v>7</v>
      </c>
      <c r="AC2537">
        <v>21.7728</v>
      </c>
      <c r="AD2537" t="e">
        <v>#N/A</v>
      </c>
      <c r="AE2537" t="s">
        <v>73</v>
      </c>
    </row>
    <row r="2538" spans="1:31" x14ac:dyDescent="0.25">
      <c r="A2538">
        <v>6802</v>
      </c>
      <c r="B2538" t="s">
        <v>5655</v>
      </c>
      <c r="C2538" s="1">
        <v>43824</v>
      </c>
      <c r="D2538">
        <f t="shared" si="391"/>
        <v>25</v>
      </c>
      <c r="E2538" t="str">
        <f t="shared" si="390"/>
        <v>Dec</v>
      </c>
      <c r="F2538">
        <f t="shared" si="392"/>
        <v>2019</v>
      </c>
      <c r="G2538" t="str">
        <f t="shared" si="393"/>
        <v>Wed</v>
      </c>
      <c r="H2538" s="1">
        <v>43831</v>
      </c>
      <c r="I2538">
        <f t="shared" si="394"/>
        <v>1</v>
      </c>
      <c r="J2538" s="1" t="str">
        <f t="shared" si="395"/>
        <v>Jan</v>
      </c>
      <c r="K2538">
        <f t="shared" si="396"/>
        <v>2020</v>
      </c>
      <c r="L2538" s="1" t="str">
        <f t="shared" si="397"/>
        <v>Wed</v>
      </c>
      <c r="M2538">
        <f t="shared" si="398"/>
        <v>7</v>
      </c>
      <c r="N2538" t="s">
        <v>22</v>
      </c>
      <c r="O2538" t="s">
        <v>5656</v>
      </c>
      <c r="P2538" t="s">
        <v>5657</v>
      </c>
      <c r="Q2538" t="s">
        <v>25</v>
      </c>
      <c r="R2538" t="s">
        <v>26</v>
      </c>
      <c r="S2538" t="s">
        <v>1700</v>
      </c>
      <c r="T2538" t="s">
        <v>468</v>
      </c>
      <c r="U2538" t="str">
        <f t="shared" si="399"/>
        <v>Phoenix, Arizona, United States</v>
      </c>
      <c r="V2538" t="s">
        <v>47</v>
      </c>
      <c r="W2538" t="s">
        <v>58</v>
      </c>
      <c r="X2538" t="s">
        <v>36</v>
      </c>
      <c r="Y2538" t="s">
        <v>59</v>
      </c>
      <c r="Z2538" t="s">
        <v>60</v>
      </c>
      <c r="AA2538">
        <v>45.12</v>
      </c>
      <c r="AB2538">
        <v>3</v>
      </c>
      <c r="AC2538">
        <v>-7.8959999999999999</v>
      </c>
      <c r="AD2538" t="e">
        <v>#N/A</v>
      </c>
      <c r="AE2538" t="s">
        <v>34</v>
      </c>
    </row>
    <row r="2539" spans="1:31" x14ac:dyDescent="0.25">
      <c r="A2539">
        <v>6800</v>
      </c>
      <c r="B2539" t="s">
        <v>5655</v>
      </c>
      <c r="C2539" s="1">
        <v>43824</v>
      </c>
      <c r="D2539">
        <f t="shared" si="391"/>
        <v>25</v>
      </c>
      <c r="E2539" t="str">
        <f t="shared" si="390"/>
        <v>Dec</v>
      </c>
      <c r="F2539">
        <f t="shared" si="392"/>
        <v>2019</v>
      </c>
      <c r="G2539" t="str">
        <f t="shared" si="393"/>
        <v>Wed</v>
      </c>
      <c r="H2539" s="1">
        <v>43831</v>
      </c>
      <c r="I2539">
        <f t="shared" si="394"/>
        <v>1</v>
      </c>
      <c r="J2539" s="1" t="str">
        <f t="shared" si="395"/>
        <v>Jan</v>
      </c>
      <c r="K2539">
        <f t="shared" si="396"/>
        <v>2020</v>
      </c>
      <c r="L2539" s="1" t="str">
        <f t="shared" si="397"/>
        <v>Wed</v>
      </c>
      <c r="M2539">
        <f t="shared" si="398"/>
        <v>7</v>
      </c>
      <c r="N2539" t="s">
        <v>22</v>
      </c>
      <c r="O2539" t="s">
        <v>5656</v>
      </c>
      <c r="P2539" t="s">
        <v>5657</v>
      </c>
      <c r="Q2539" t="s">
        <v>25</v>
      </c>
      <c r="R2539" t="s">
        <v>26</v>
      </c>
      <c r="S2539" t="s">
        <v>1700</v>
      </c>
      <c r="T2539" t="s">
        <v>468</v>
      </c>
      <c r="U2539" t="str">
        <f t="shared" si="399"/>
        <v>Phoenix, Arizona, United States</v>
      </c>
      <c r="V2539" t="s">
        <v>47</v>
      </c>
      <c r="W2539" t="s">
        <v>2450</v>
      </c>
      <c r="X2539" t="s">
        <v>31</v>
      </c>
      <c r="Y2539" t="s">
        <v>71</v>
      </c>
      <c r="Z2539" t="s">
        <v>2451</v>
      </c>
      <c r="AA2539">
        <v>35.445</v>
      </c>
      <c r="AB2539">
        <v>1</v>
      </c>
      <c r="AC2539">
        <v>-24.102599999999999</v>
      </c>
      <c r="AD2539" t="e">
        <v>#N/A</v>
      </c>
      <c r="AE2539" t="s">
        <v>34</v>
      </c>
    </row>
    <row r="2540" spans="1:31" x14ac:dyDescent="0.25">
      <c r="A2540">
        <v>5330</v>
      </c>
      <c r="B2540" t="s">
        <v>5662</v>
      </c>
      <c r="C2540" s="1">
        <v>43824</v>
      </c>
      <c r="D2540">
        <f t="shared" si="391"/>
        <v>25</v>
      </c>
      <c r="E2540" t="str">
        <f t="shared" si="390"/>
        <v>Dec</v>
      </c>
      <c r="F2540">
        <f t="shared" si="392"/>
        <v>2019</v>
      </c>
      <c r="G2540" t="str">
        <f t="shared" si="393"/>
        <v>Wed</v>
      </c>
      <c r="H2540" s="1">
        <v>43827</v>
      </c>
      <c r="I2540">
        <f t="shared" si="394"/>
        <v>28</v>
      </c>
      <c r="J2540" s="1" t="str">
        <f t="shared" si="395"/>
        <v>Dec</v>
      </c>
      <c r="K2540">
        <f t="shared" si="396"/>
        <v>2019</v>
      </c>
      <c r="L2540" s="1" t="str">
        <f t="shared" si="397"/>
        <v>Sat</v>
      </c>
      <c r="M2540">
        <f t="shared" si="398"/>
        <v>3</v>
      </c>
      <c r="N2540" t="s">
        <v>97</v>
      </c>
      <c r="O2540" t="s">
        <v>858</v>
      </c>
      <c r="P2540" t="s">
        <v>859</v>
      </c>
      <c r="Q2540" t="s">
        <v>44</v>
      </c>
      <c r="R2540" t="s">
        <v>26</v>
      </c>
      <c r="S2540" t="s">
        <v>221</v>
      </c>
      <c r="T2540" t="s">
        <v>222</v>
      </c>
      <c r="U2540" t="str">
        <f t="shared" si="399"/>
        <v>New York City, New York, United States</v>
      </c>
      <c r="V2540" t="s">
        <v>29</v>
      </c>
      <c r="W2540" t="s">
        <v>2880</v>
      </c>
      <c r="X2540" t="s">
        <v>49</v>
      </c>
      <c r="Y2540" t="s">
        <v>75</v>
      </c>
      <c r="Z2540" t="s">
        <v>2881</v>
      </c>
      <c r="AA2540">
        <v>33.567999999999998</v>
      </c>
      <c r="AB2540">
        <v>2</v>
      </c>
      <c r="AC2540">
        <v>11.748799999999999</v>
      </c>
      <c r="AD2540" t="e">
        <v>#N/A</v>
      </c>
      <c r="AE2540" t="s">
        <v>73</v>
      </c>
    </row>
    <row r="2541" spans="1:31" x14ac:dyDescent="0.25">
      <c r="A2541">
        <v>6032</v>
      </c>
      <c r="B2541" t="s">
        <v>5663</v>
      </c>
      <c r="C2541" s="1">
        <v>43824</v>
      </c>
      <c r="D2541">
        <f t="shared" si="391"/>
        <v>25</v>
      </c>
      <c r="E2541" t="str">
        <f t="shared" si="390"/>
        <v>Dec</v>
      </c>
      <c r="F2541">
        <f t="shared" si="392"/>
        <v>2019</v>
      </c>
      <c r="G2541" t="str">
        <f t="shared" si="393"/>
        <v>Wed</v>
      </c>
      <c r="H2541" s="1">
        <v>43831</v>
      </c>
      <c r="I2541">
        <f t="shared" si="394"/>
        <v>1</v>
      </c>
      <c r="J2541" s="1" t="str">
        <f t="shared" si="395"/>
        <v>Jan</v>
      </c>
      <c r="K2541">
        <f t="shared" si="396"/>
        <v>2020</v>
      </c>
      <c r="L2541" s="1" t="str">
        <f t="shared" si="397"/>
        <v>Wed</v>
      </c>
      <c r="M2541">
        <f t="shared" si="398"/>
        <v>7</v>
      </c>
      <c r="N2541" t="s">
        <v>22</v>
      </c>
      <c r="O2541" t="s">
        <v>5664</v>
      </c>
      <c r="P2541" t="s">
        <v>5665</v>
      </c>
      <c r="Q2541" t="s">
        <v>25</v>
      </c>
      <c r="R2541" t="s">
        <v>26</v>
      </c>
      <c r="S2541" t="s">
        <v>5666</v>
      </c>
      <c r="T2541" t="s">
        <v>244</v>
      </c>
      <c r="U2541" t="str">
        <f t="shared" si="399"/>
        <v>Nashua, New Hampshire, United States</v>
      </c>
      <c r="V2541" t="s">
        <v>29</v>
      </c>
      <c r="W2541" t="s">
        <v>5667</v>
      </c>
      <c r="X2541" t="s">
        <v>31</v>
      </c>
      <c r="Y2541" t="s">
        <v>120</v>
      </c>
      <c r="Z2541" t="s">
        <v>5668</v>
      </c>
      <c r="AA2541">
        <v>21.12</v>
      </c>
      <c r="AB2541">
        <v>4</v>
      </c>
      <c r="AC2541">
        <v>6.5472000000000001</v>
      </c>
      <c r="AD2541" t="e">
        <v>#N/A</v>
      </c>
      <c r="AE2541" t="s">
        <v>73</v>
      </c>
    </row>
    <row r="2542" spans="1:31" x14ac:dyDescent="0.25">
      <c r="A2542">
        <v>7890</v>
      </c>
      <c r="B2542" t="s">
        <v>5652</v>
      </c>
      <c r="C2542" s="1">
        <v>43824</v>
      </c>
      <c r="D2542">
        <f t="shared" si="391"/>
        <v>25</v>
      </c>
      <c r="E2542" t="str">
        <f t="shared" si="390"/>
        <v>Dec</v>
      </c>
      <c r="F2542">
        <f t="shared" si="392"/>
        <v>2019</v>
      </c>
      <c r="G2542" t="str">
        <f t="shared" si="393"/>
        <v>Wed</v>
      </c>
      <c r="H2542" s="1">
        <v>43828</v>
      </c>
      <c r="I2542">
        <f t="shared" si="394"/>
        <v>29</v>
      </c>
      <c r="J2542" s="1" t="str">
        <f t="shared" si="395"/>
        <v>Dec</v>
      </c>
      <c r="K2542">
        <f t="shared" si="396"/>
        <v>2019</v>
      </c>
      <c r="L2542" s="1" t="str">
        <f t="shared" si="397"/>
        <v>Sun</v>
      </c>
      <c r="M2542">
        <f t="shared" si="398"/>
        <v>4</v>
      </c>
      <c r="N2542" t="s">
        <v>22</v>
      </c>
      <c r="O2542" t="s">
        <v>5653</v>
      </c>
      <c r="P2542" t="s">
        <v>5654</v>
      </c>
      <c r="Q2542" t="s">
        <v>44</v>
      </c>
      <c r="R2542" t="s">
        <v>26</v>
      </c>
      <c r="S2542" t="s">
        <v>276</v>
      </c>
      <c r="T2542" t="s">
        <v>1447</v>
      </c>
      <c r="U2542" t="str">
        <f t="shared" si="399"/>
        <v>Fayetteville, Arkansas, United States</v>
      </c>
      <c r="V2542" t="s">
        <v>82</v>
      </c>
      <c r="W2542" t="s">
        <v>5669</v>
      </c>
      <c r="X2542" t="s">
        <v>49</v>
      </c>
      <c r="Y2542" t="s">
        <v>92</v>
      </c>
      <c r="Z2542" t="s">
        <v>5670</v>
      </c>
      <c r="AA2542">
        <v>19.89</v>
      </c>
      <c r="AB2542">
        <v>9</v>
      </c>
      <c r="AC2542">
        <v>5.3703000000000003</v>
      </c>
      <c r="AD2542" t="e">
        <v>#N/A</v>
      </c>
      <c r="AE2542" t="s">
        <v>73</v>
      </c>
    </row>
    <row r="2543" spans="1:31" x14ac:dyDescent="0.25">
      <c r="A2543">
        <v>4595</v>
      </c>
      <c r="B2543" t="s">
        <v>5671</v>
      </c>
      <c r="C2543" s="1">
        <v>43825</v>
      </c>
      <c r="D2543">
        <f t="shared" si="391"/>
        <v>26</v>
      </c>
      <c r="E2543" t="str">
        <f t="shared" si="390"/>
        <v>Dec</v>
      </c>
      <c r="F2543">
        <f t="shared" si="392"/>
        <v>2019</v>
      </c>
      <c r="G2543" t="str">
        <f t="shared" si="393"/>
        <v>Thu</v>
      </c>
      <c r="H2543" s="1">
        <v>43830</v>
      </c>
      <c r="I2543">
        <f t="shared" si="394"/>
        <v>31</v>
      </c>
      <c r="J2543" s="1" t="str">
        <f t="shared" si="395"/>
        <v>Dec</v>
      </c>
      <c r="K2543">
        <f t="shared" si="396"/>
        <v>2019</v>
      </c>
      <c r="L2543" s="1" t="str">
        <f t="shared" si="397"/>
        <v>Tue</v>
      </c>
      <c r="M2543">
        <f t="shared" si="398"/>
        <v>5</v>
      </c>
      <c r="N2543" t="s">
        <v>22</v>
      </c>
      <c r="O2543" t="s">
        <v>952</v>
      </c>
      <c r="P2543" t="s">
        <v>953</v>
      </c>
      <c r="Q2543" t="s">
        <v>25</v>
      </c>
      <c r="R2543" t="s">
        <v>26</v>
      </c>
      <c r="S2543" t="s">
        <v>45</v>
      </c>
      <c r="T2543" t="s">
        <v>46</v>
      </c>
      <c r="U2543" t="str">
        <f t="shared" si="399"/>
        <v>Los Angeles, California, United States</v>
      </c>
      <c r="V2543" t="s">
        <v>47</v>
      </c>
      <c r="W2543" t="s">
        <v>2575</v>
      </c>
      <c r="X2543" t="s">
        <v>31</v>
      </c>
      <c r="Y2543" t="s">
        <v>71</v>
      </c>
      <c r="Z2543" t="s">
        <v>2576</v>
      </c>
      <c r="AA2543">
        <v>902.71199999999999</v>
      </c>
      <c r="AB2543">
        <v>3</v>
      </c>
      <c r="AC2543">
        <v>33.851700000000001</v>
      </c>
      <c r="AD2543" t="e">
        <v>#N/A</v>
      </c>
      <c r="AE2543" t="s">
        <v>34</v>
      </c>
    </row>
    <row r="2544" spans="1:31" x14ac:dyDescent="0.25">
      <c r="A2544">
        <v>4592</v>
      </c>
      <c r="B2544" t="s">
        <v>5671</v>
      </c>
      <c r="C2544" s="1">
        <v>43825</v>
      </c>
      <c r="D2544">
        <f t="shared" si="391"/>
        <v>26</v>
      </c>
      <c r="E2544" t="str">
        <f t="shared" si="390"/>
        <v>Dec</v>
      </c>
      <c r="F2544">
        <f t="shared" si="392"/>
        <v>2019</v>
      </c>
      <c r="G2544" t="str">
        <f t="shared" si="393"/>
        <v>Thu</v>
      </c>
      <c r="H2544" s="1">
        <v>43830</v>
      </c>
      <c r="I2544">
        <f t="shared" si="394"/>
        <v>31</v>
      </c>
      <c r="J2544" s="1" t="str">
        <f t="shared" si="395"/>
        <v>Dec</v>
      </c>
      <c r="K2544">
        <f t="shared" si="396"/>
        <v>2019</v>
      </c>
      <c r="L2544" s="1" t="str">
        <f t="shared" si="397"/>
        <v>Tue</v>
      </c>
      <c r="M2544">
        <f t="shared" si="398"/>
        <v>5</v>
      </c>
      <c r="N2544" t="s">
        <v>22</v>
      </c>
      <c r="O2544" t="s">
        <v>952</v>
      </c>
      <c r="P2544" t="s">
        <v>953</v>
      </c>
      <c r="Q2544" t="s">
        <v>25</v>
      </c>
      <c r="R2544" t="s">
        <v>26</v>
      </c>
      <c r="S2544" t="s">
        <v>45</v>
      </c>
      <c r="T2544" t="s">
        <v>46</v>
      </c>
      <c r="U2544" t="str">
        <f t="shared" si="399"/>
        <v>Los Angeles, California, United States</v>
      </c>
      <c r="V2544" t="s">
        <v>47</v>
      </c>
      <c r="W2544" t="s">
        <v>3393</v>
      </c>
      <c r="X2544" t="s">
        <v>36</v>
      </c>
      <c r="Y2544" t="s">
        <v>37</v>
      </c>
      <c r="Z2544" t="s">
        <v>3394</v>
      </c>
      <c r="AA2544">
        <v>302.38400000000001</v>
      </c>
      <c r="AB2544">
        <v>2</v>
      </c>
      <c r="AC2544">
        <v>30.238399999999999</v>
      </c>
      <c r="AD2544" t="e">
        <v>#N/A</v>
      </c>
      <c r="AE2544" t="s">
        <v>34</v>
      </c>
    </row>
    <row r="2545" spans="1:31" x14ac:dyDescent="0.25">
      <c r="A2545">
        <v>5033</v>
      </c>
      <c r="B2545" t="s">
        <v>5672</v>
      </c>
      <c r="C2545" s="1">
        <v>43825</v>
      </c>
      <c r="D2545">
        <f t="shared" si="391"/>
        <v>26</v>
      </c>
      <c r="E2545" t="str">
        <f t="shared" si="390"/>
        <v>Dec</v>
      </c>
      <c r="F2545">
        <f t="shared" si="392"/>
        <v>2019</v>
      </c>
      <c r="G2545" t="str">
        <f t="shared" si="393"/>
        <v>Thu</v>
      </c>
      <c r="H2545" s="1">
        <v>43832</v>
      </c>
      <c r="I2545">
        <f t="shared" si="394"/>
        <v>2</v>
      </c>
      <c r="J2545" s="1" t="str">
        <f t="shared" si="395"/>
        <v>Jan</v>
      </c>
      <c r="K2545">
        <f t="shared" si="396"/>
        <v>2020</v>
      </c>
      <c r="L2545" s="1" t="str">
        <f t="shared" si="397"/>
        <v>Thu</v>
      </c>
      <c r="M2545">
        <f t="shared" si="398"/>
        <v>7</v>
      </c>
      <c r="N2545" t="s">
        <v>22</v>
      </c>
      <c r="O2545" t="s">
        <v>4936</v>
      </c>
      <c r="P2545" t="s">
        <v>4937</v>
      </c>
      <c r="Q2545" t="s">
        <v>25</v>
      </c>
      <c r="R2545" t="s">
        <v>26</v>
      </c>
      <c r="S2545" t="s">
        <v>942</v>
      </c>
      <c r="T2545" t="s">
        <v>202</v>
      </c>
      <c r="U2545" t="str">
        <f t="shared" si="399"/>
        <v>Vineland, New Jersey, United States</v>
      </c>
      <c r="V2545" t="s">
        <v>29</v>
      </c>
      <c r="W2545" t="s">
        <v>2681</v>
      </c>
      <c r="X2545" t="s">
        <v>31</v>
      </c>
      <c r="Y2545" t="s">
        <v>262</v>
      </c>
      <c r="Z2545" t="s">
        <v>2682</v>
      </c>
      <c r="AA2545">
        <v>212.94</v>
      </c>
      <c r="AB2545">
        <v>3</v>
      </c>
      <c r="AC2545">
        <v>25.552800000000001</v>
      </c>
      <c r="AD2545" t="e">
        <v>#N/A</v>
      </c>
      <c r="AE2545" t="s">
        <v>73</v>
      </c>
    </row>
    <row r="2546" spans="1:31" x14ac:dyDescent="0.25">
      <c r="A2546">
        <v>4593</v>
      </c>
      <c r="B2546" t="s">
        <v>5671</v>
      </c>
      <c r="C2546" s="1">
        <v>43825</v>
      </c>
      <c r="D2546">
        <f t="shared" si="391"/>
        <v>26</v>
      </c>
      <c r="E2546" t="str">
        <f t="shared" si="390"/>
        <v>Dec</v>
      </c>
      <c r="F2546">
        <f t="shared" si="392"/>
        <v>2019</v>
      </c>
      <c r="G2546" t="str">
        <f t="shared" si="393"/>
        <v>Thu</v>
      </c>
      <c r="H2546" s="1">
        <v>43830</v>
      </c>
      <c r="I2546">
        <f t="shared" si="394"/>
        <v>31</v>
      </c>
      <c r="J2546" s="1" t="str">
        <f t="shared" si="395"/>
        <v>Dec</v>
      </c>
      <c r="K2546">
        <f t="shared" si="396"/>
        <v>2019</v>
      </c>
      <c r="L2546" s="1" t="str">
        <f t="shared" si="397"/>
        <v>Tue</v>
      </c>
      <c r="M2546">
        <f t="shared" si="398"/>
        <v>5</v>
      </c>
      <c r="N2546" t="s">
        <v>22</v>
      </c>
      <c r="O2546" t="s">
        <v>952</v>
      </c>
      <c r="P2546" t="s">
        <v>953</v>
      </c>
      <c r="Q2546" t="s">
        <v>25</v>
      </c>
      <c r="R2546" t="s">
        <v>26</v>
      </c>
      <c r="S2546" t="s">
        <v>45</v>
      </c>
      <c r="T2546" t="s">
        <v>46</v>
      </c>
      <c r="U2546" t="str">
        <f t="shared" si="399"/>
        <v>Los Angeles, California, United States</v>
      </c>
      <c r="V2546" t="s">
        <v>47</v>
      </c>
      <c r="W2546" t="s">
        <v>2886</v>
      </c>
      <c r="X2546" t="s">
        <v>31</v>
      </c>
      <c r="Y2546" t="s">
        <v>262</v>
      </c>
      <c r="Z2546" t="s">
        <v>2887</v>
      </c>
      <c r="AA2546">
        <v>146.352</v>
      </c>
      <c r="AB2546">
        <v>3</v>
      </c>
      <c r="AC2546">
        <v>-5.4882</v>
      </c>
      <c r="AD2546" t="e">
        <v>#N/A</v>
      </c>
      <c r="AE2546" t="s">
        <v>73</v>
      </c>
    </row>
    <row r="2547" spans="1:31" x14ac:dyDescent="0.25">
      <c r="A2547">
        <v>3351</v>
      </c>
      <c r="B2547" t="s">
        <v>5673</v>
      </c>
      <c r="C2547" s="1">
        <v>43825</v>
      </c>
      <c r="D2547">
        <f t="shared" si="391"/>
        <v>26</v>
      </c>
      <c r="E2547" t="str">
        <f t="shared" si="390"/>
        <v>Dec</v>
      </c>
      <c r="F2547">
        <f t="shared" si="392"/>
        <v>2019</v>
      </c>
      <c r="G2547" t="str">
        <f t="shared" si="393"/>
        <v>Thu</v>
      </c>
      <c r="H2547" s="1">
        <v>43830</v>
      </c>
      <c r="I2547">
        <f t="shared" si="394"/>
        <v>31</v>
      </c>
      <c r="J2547" s="1" t="str">
        <f t="shared" si="395"/>
        <v>Dec</v>
      </c>
      <c r="K2547">
        <f t="shared" si="396"/>
        <v>2019</v>
      </c>
      <c r="L2547" s="1" t="str">
        <f t="shared" si="397"/>
        <v>Tue</v>
      </c>
      <c r="M2547">
        <f t="shared" si="398"/>
        <v>5</v>
      </c>
      <c r="N2547" t="s">
        <v>22</v>
      </c>
      <c r="O2547" t="s">
        <v>5674</v>
      </c>
      <c r="P2547" t="s">
        <v>5675</v>
      </c>
      <c r="Q2547" t="s">
        <v>44</v>
      </c>
      <c r="R2547" t="s">
        <v>26</v>
      </c>
      <c r="S2547" t="s">
        <v>221</v>
      </c>
      <c r="T2547" t="s">
        <v>222</v>
      </c>
      <c r="U2547" t="str">
        <f t="shared" si="399"/>
        <v>New York City, New York, United States</v>
      </c>
      <c r="V2547" t="s">
        <v>29</v>
      </c>
      <c r="W2547" t="s">
        <v>4938</v>
      </c>
      <c r="X2547" t="s">
        <v>36</v>
      </c>
      <c r="Y2547" t="s">
        <v>59</v>
      </c>
      <c r="Z2547" t="s">
        <v>4939</v>
      </c>
      <c r="AA2547">
        <v>89.97</v>
      </c>
      <c r="AB2547">
        <v>3</v>
      </c>
      <c r="AC2547">
        <v>18.893699999999999</v>
      </c>
      <c r="AD2547" t="e">
        <v>#N/A</v>
      </c>
      <c r="AE2547" t="s">
        <v>34</v>
      </c>
    </row>
    <row r="2548" spans="1:31" x14ac:dyDescent="0.25">
      <c r="A2548">
        <v>4596</v>
      </c>
      <c r="B2548" t="s">
        <v>5671</v>
      </c>
      <c r="C2548" s="1">
        <v>43825</v>
      </c>
      <c r="D2548">
        <f t="shared" si="391"/>
        <v>26</v>
      </c>
      <c r="E2548" t="str">
        <f t="shared" si="390"/>
        <v>Dec</v>
      </c>
      <c r="F2548">
        <f t="shared" si="392"/>
        <v>2019</v>
      </c>
      <c r="G2548" t="str">
        <f t="shared" si="393"/>
        <v>Thu</v>
      </c>
      <c r="H2548" s="1">
        <v>43830</v>
      </c>
      <c r="I2548">
        <f t="shared" si="394"/>
        <v>31</v>
      </c>
      <c r="J2548" s="1" t="str">
        <f t="shared" si="395"/>
        <v>Dec</v>
      </c>
      <c r="K2548">
        <f t="shared" si="396"/>
        <v>2019</v>
      </c>
      <c r="L2548" s="1" t="str">
        <f t="shared" si="397"/>
        <v>Tue</v>
      </c>
      <c r="M2548">
        <f t="shared" si="398"/>
        <v>5</v>
      </c>
      <c r="N2548" t="s">
        <v>22</v>
      </c>
      <c r="O2548" t="s">
        <v>952</v>
      </c>
      <c r="P2548" t="s">
        <v>953</v>
      </c>
      <c r="Q2548" t="s">
        <v>25</v>
      </c>
      <c r="R2548" t="s">
        <v>26</v>
      </c>
      <c r="S2548" t="s">
        <v>45</v>
      </c>
      <c r="T2548" t="s">
        <v>46</v>
      </c>
      <c r="U2548" t="str">
        <f t="shared" si="399"/>
        <v>Los Angeles, California, United States</v>
      </c>
      <c r="V2548" t="s">
        <v>47</v>
      </c>
      <c r="W2548" t="s">
        <v>5676</v>
      </c>
      <c r="X2548" t="s">
        <v>49</v>
      </c>
      <c r="Y2548" t="s">
        <v>92</v>
      </c>
      <c r="Z2548" t="s">
        <v>5677</v>
      </c>
      <c r="AA2548">
        <v>53.97</v>
      </c>
      <c r="AB2548">
        <v>3</v>
      </c>
      <c r="AC2548">
        <v>15.111599999999999</v>
      </c>
      <c r="AD2548" t="e">
        <v>#N/A</v>
      </c>
      <c r="AE2548" t="s">
        <v>73</v>
      </c>
    </row>
    <row r="2549" spans="1:31" x14ac:dyDescent="0.25">
      <c r="A2549">
        <v>1435</v>
      </c>
      <c r="B2549" t="s">
        <v>5678</v>
      </c>
      <c r="C2549" s="1">
        <v>43825</v>
      </c>
      <c r="D2549">
        <f t="shared" si="391"/>
        <v>26</v>
      </c>
      <c r="E2549" t="str">
        <f t="shared" si="390"/>
        <v>Dec</v>
      </c>
      <c r="F2549">
        <f t="shared" si="392"/>
        <v>2019</v>
      </c>
      <c r="G2549" t="str">
        <f t="shared" si="393"/>
        <v>Thu</v>
      </c>
      <c r="H2549" s="1">
        <v>43829</v>
      </c>
      <c r="I2549">
        <f t="shared" si="394"/>
        <v>30</v>
      </c>
      <c r="J2549" s="1" t="str">
        <f t="shared" si="395"/>
        <v>Dec</v>
      </c>
      <c r="K2549">
        <f t="shared" si="396"/>
        <v>2019</v>
      </c>
      <c r="L2549" s="1" t="str">
        <f t="shared" si="397"/>
        <v>Mon</v>
      </c>
      <c r="M2549">
        <f t="shared" si="398"/>
        <v>4</v>
      </c>
      <c r="N2549" t="s">
        <v>22</v>
      </c>
      <c r="O2549" t="s">
        <v>293</v>
      </c>
      <c r="P2549" t="s">
        <v>294</v>
      </c>
      <c r="Q2549" t="s">
        <v>44</v>
      </c>
      <c r="R2549" t="s">
        <v>26</v>
      </c>
      <c r="S2549" t="s">
        <v>162</v>
      </c>
      <c r="T2549" t="s">
        <v>163</v>
      </c>
      <c r="U2549" t="str">
        <f t="shared" si="399"/>
        <v>Seattle, Washington, United States</v>
      </c>
      <c r="V2549" t="s">
        <v>47</v>
      </c>
      <c r="W2549" t="s">
        <v>5601</v>
      </c>
      <c r="X2549" t="s">
        <v>49</v>
      </c>
      <c r="Y2549" t="s">
        <v>123</v>
      </c>
      <c r="Z2549" t="s">
        <v>5602</v>
      </c>
      <c r="AA2549">
        <v>33.9</v>
      </c>
      <c r="AB2549">
        <v>5</v>
      </c>
      <c r="AC2549">
        <v>15.593999999999999</v>
      </c>
      <c r="AD2549" t="e">
        <v>#N/A</v>
      </c>
      <c r="AE2549" t="s">
        <v>34</v>
      </c>
    </row>
    <row r="2550" spans="1:31" x14ac:dyDescent="0.25">
      <c r="A2550">
        <v>5034</v>
      </c>
      <c r="B2550" t="s">
        <v>5672</v>
      </c>
      <c r="C2550" s="1">
        <v>43825</v>
      </c>
      <c r="D2550">
        <f t="shared" si="391"/>
        <v>26</v>
      </c>
      <c r="E2550" t="str">
        <f t="shared" si="390"/>
        <v>Dec</v>
      </c>
      <c r="F2550">
        <f t="shared" si="392"/>
        <v>2019</v>
      </c>
      <c r="G2550" t="str">
        <f t="shared" si="393"/>
        <v>Thu</v>
      </c>
      <c r="H2550" s="1">
        <v>43832</v>
      </c>
      <c r="I2550">
        <f t="shared" si="394"/>
        <v>2</v>
      </c>
      <c r="J2550" s="1" t="str">
        <f t="shared" si="395"/>
        <v>Jan</v>
      </c>
      <c r="K2550">
        <f t="shared" si="396"/>
        <v>2020</v>
      </c>
      <c r="L2550" s="1" t="str">
        <f t="shared" si="397"/>
        <v>Thu</v>
      </c>
      <c r="M2550">
        <f t="shared" si="398"/>
        <v>7</v>
      </c>
      <c r="N2550" t="s">
        <v>22</v>
      </c>
      <c r="O2550" t="s">
        <v>4936</v>
      </c>
      <c r="P2550" t="s">
        <v>4937</v>
      </c>
      <c r="Q2550" t="s">
        <v>25</v>
      </c>
      <c r="R2550" t="s">
        <v>26</v>
      </c>
      <c r="S2550" t="s">
        <v>942</v>
      </c>
      <c r="T2550" t="s">
        <v>202</v>
      </c>
      <c r="U2550" t="str">
        <f t="shared" si="399"/>
        <v>Vineland, New Jersey, United States</v>
      </c>
      <c r="V2550" t="s">
        <v>29</v>
      </c>
      <c r="W2550" t="s">
        <v>5197</v>
      </c>
      <c r="X2550" t="s">
        <v>49</v>
      </c>
      <c r="Y2550" t="s">
        <v>282</v>
      </c>
      <c r="Z2550" t="s">
        <v>5198</v>
      </c>
      <c r="AA2550">
        <v>26.49</v>
      </c>
      <c r="AB2550">
        <v>1</v>
      </c>
      <c r="AC2550">
        <v>7.4172000000000002</v>
      </c>
      <c r="AD2550" t="e">
        <v>#N/A</v>
      </c>
      <c r="AE2550" t="s">
        <v>34</v>
      </c>
    </row>
    <row r="2551" spans="1:31" x14ac:dyDescent="0.25">
      <c r="A2551">
        <v>3726</v>
      </c>
      <c r="B2551" t="s">
        <v>5679</v>
      </c>
      <c r="C2551" s="1">
        <v>43825</v>
      </c>
      <c r="D2551">
        <f t="shared" si="391"/>
        <v>26</v>
      </c>
      <c r="E2551" t="str">
        <f t="shared" si="390"/>
        <v>Dec</v>
      </c>
      <c r="F2551">
        <f t="shared" si="392"/>
        <v>2019</v>
      </c>
      <c r="G2551" t="str">
        <f t="shared" si="393"/>
        <v>Thu</v>
      </c>
      <c r="H2551" s="1">
        <v>43832</v>
      </c>
      <c r="I2551">
        <f t="shared" si="394"/>
        <v>2</v>
      </c>
      <c r="J2551" s="1" t="str">
        <f t="shared" si="395"/>
        <v>Jan</v>
      </c>
      <c r="K2551">
        <f t="shared" si="396"/>
        <v>2020</v>
      </c>
      <c r="L2551" s="1" t="str">
        <f t="shared" si="397"/>
        <v>Thu</v>
      </c>
      <c r="M2551">
        <f t="shared" si="398"/>
        <v>7</v>
      </c>
      <c r="N2551" t="s">
        <v>22</v>
      </c>
      <c r="O2551" t="s">
        <v>2209</v>
      </c>
      <c r="P2551" t="s">
        <v>2210</v>
      </c>
      <c r="Q2551" t="s">
        <v>25</v>
      </c>
      <c r="R2551" t="s">
        <v>26</v>
      </c>
      <c r="S2551" t="s">
        <v>739</v>
      </c>
      <c r="T2551" t="s">
        <v>740</v>
      </c>
      <c r="U2551" t="str">
        <f t="shared" si="399"/>
        <v>Denver, Colorado, United States</v>
      </c>
      <c r="V2551" t="s">
        <v>47</v>
      </c>
      <c r="W2551" t="s">
        <v>5471</v>
      </c>
      <c r="X2551" t="s">
        <v>49</v>
      </c>
      <c r="Y2551" t="s">
        <v>282</v>
      </c>
      <c r="Z2551" t="s">
        <v>5472</v>
      </c>
      <c r="AA2551">
        <v>18.72</v>
      </c>
      <c r="AB2551">
        <v>2</v>
      </c>
      <c r="AC2551">
        <v>3.51</v>
      </c>
      <c r="AD2551" t="e">
        <v>#N/A</v>
      </c>
      <c r="AE2551" t="s">
        <v>34</v>
      </c>
    </row>
    <row r="2552" spans="1:31" x14ac:dyDescent="0.25">
      <c r="A2552">
        <v>4591</v>
      </c>
      <c r="B2552" t="s">
        <v>5671</v>
      </c>
      <c r="C2552" s="1">
        <v>43825</v>
      </c>
      <c r="D2552">
        <f t="shared" si="391"/>
        <v>26</v>
      </c>
      <c r="E2552" t="str">
        <f t="shared" si="390"/>
        <v>Dec</v>
      </c>
      <c r="F2552">
        <f t="shared" si="392"/>
        <v>2019</v>
      </c>
      <c r="G2552" t="str">
        <f t="shared" si="393"/>
        <v>Thu</v>
      </c>
      <c r="H2552" s="1">
        <v>43830</v>
      </c>
      <c r="I2552">
        <f t="shared" si="394"/>
        <v>31</v>
      </c>
      <c r="J2552" s="1" t="str">
        <f t="shared" si="395"/>
        <v>Dec</v>
      </c>
      <c r="K2552">
        <f t="shared" si="396"/>
        <v>2019</v>
      </c>
      <c r="L2552" s="1" t="str">
        <f t="shared" si="397"/>
        <v>Tue</v>
      </c>
      <c r="M2552">
        <f t="shared" si="398"/>
        <v>5</v>
      </c>
      <c r="N2552" t="s">
        <v>22</v>
      </c>
      <c r="O2552" t="s">
        <v>952</v>
      </c>
      <c r="P2552" t="s">
        <v>953</v>
      </c>
      <c r="Q2552" t="s">
        <v>25</v>
      </c>
      <c r="R2552" t="s">
        <v>26</v>
      </c>
      <c r="S2552" t="s">
        <v>45</v>
      </c>
      <c r="T2552" t="s">
        <v>46</v>
      </c>
      <c r="U2552" t="str">
        <f t="shared" si="399"/>
        <v>Los Angeles, California, United States</v>
      </c>
      <c r="V2552" t="s">
        <v>47</v>
      </c>
      <c r="W2552" t="s">
        <v>3087</v>
      </c>
      <c r="X2552" t="s">
        <v>49</v>
      </c>
      <c r="Y2552" t="s">
        <v>634</v>
      </c>
      <c r="Z2552" t="s">
        <v>3088</v>
      </c>
      <c r="AA2552">
        <v>17.760000000000002</v>
      </c>
      <c r="AB2552">
        <v>2</v>
      </c>
      <c r="AC2552">
        <v>4.9728000000000003</v>
      </c>
      <c r="AD2552" t="e">
        <v>#N/A</v>
      </c>
      <c r="AE2552" t="s">
        <v>34</v>
      </c>
    </row>
    <row r="2553" spans="1:31" x14ac:dyDescent="0.25">
      <c r="A2553">
        <v>4403</v>
      </c>
      <c r="B2553" t="s">
        <v>5680</v>
      </c>
      <c r="C2553" s="1">
        <v>43825</v>
      </c>
      <c r="D2553">
        <f t="shared" si="391"/>
        <v>26</v>
      </c>
      <c r="E2553" t="str">
        <f t="shared" si="390"/>
        <v>Dec</v>
      </c>
      <c r="F2553">
        <f t="shared" si="392"/>
        <v>2019</v>
      </c>
      <c r="G2553" t="str">
        <f t="shared" si="393"/>
        <v>Thu</v>
      </c>
      <c r="H2553" s="1">
        <v>43826</v>
      </c>
      <c r="I2553">
        <f t="shared" si="394"/>
        <v>27</v>
      </c>
      <c r="J2553" s="1" t="str">
        <f t="shared" si="395"/>
        <v>Dec</v>
      </c>
      <c r="K2553">
        <f t="shared" si="396"/>
        <v>2019</v>
      </c>
      <c r="L2553" s="1" t="str">
        <f t="shared" si="397"/>
        <v>Fri</v>
      </c>
      <c r="M2553">
        <f t="shared" si="398"/>
        <v>1</v>
      </c>
      <c r="N2553" t="s">
        <v>41</v>
      </c>
      <c r="O2553" t="s">
        <v>212</v>
      </c>
      <c r="P2553" t="s">
        <v>213</v>
      </c>
      <c r="Q2553" t="s">
        <v>44</v>
      </c>
      <c r="R2553" t="s">
        <v>26</v>
      </c>
      <c r="S2553" t="s">
        <v>1775</v>
      </c>
      <c r="T2553" t="s">
        <v>740</v>
      </c>
      <c r="U2553" t="str">
        <f t="shared" si="399"/>
        <v>Colorado Springs, Colorado, United States</v>
      </c>
      <c r="V2553" t="s">
        <v>47</v>
      </c>
      <c r="W2553" t="s">
        <v>4093</v>
      </c>
      <c r="X2553" t="s">
        <v>49</v>
      </c>
      <c r="Y2553" t="s">
        <v>92</v>
      </c>
      <c r="Z2553" t="s">
        <v>4094</v>
      </c>
      <c r="AA2553">
        <v>11.327999999999999</v>
      </c>
      <c r="AB2553">
        <v>2</v>
      </c>
      <c r="AC2553">
        <v>2.5488</v>
      </c>
      <c r="AD2553" t="e">
        <v>#N/A</v>
      </c>
      <c r="AE2553" t="s">
        <v>34</v>
      </c>
    </row>
    <row r="2554" spans="1:31" x14ac:dyDescent="0.25">
      <c r="A2554">
        <v>4594</v>
      </c>
      <c r="B2554" t="s">
        <v>5671</v>
      </c>
      <c r="C2554" s="1">
        <v>43825</v>
      </c>
      <c r="D2554">
        <f t="shared" si="391"/>
        <v>26</v>
      </c>
      <c r="E2554" t="str">
        <f t="shared" si="390"/>
        <v>Dec</v>
      </c>
      <c r="F2554">
        <f t="shared" si="392"/>
        <v>2019</v>
      </c>
      <c r="G2554" t="str">
        <f t="shared" si="393"/>
        <v>Thu</v>
      </c>
      <c r="H2554" s="1">
        <v>43830</v>
      </c>
      <c r="I2554">
        <f t="shared" si="394"/>
        <v>31</v>
      </c>
      <c r="J2554" s="1" t="str">
        <f t="shared" si="395"/>
        <v>Dec</v>
      </c>
      <c r="K2554">
        <f t="shared" si="396"/>
        <v>2019</v>
      </c>
      <c r="L2554" s="1" t="str">
        <f t="shared" si="397"/>
        <v>Tue</v>
      </c>
      <c r="M2554">
        <f t="shared" si="398"/>
        <v>5</v>
      </c>
      <c r="N2554" t="s">
        <v>22</v>
      </c>
      <c r="O2554" t="s">
        <v>952</v>
      </c>
      <c r="P2554" t="s">
        <v>953</v>
      </c>
      <c r="Q2554" t="s">
        <v>25</v>
      </c>
      <c r="R2554" t="s">
        <v>26</v>
      </c>
      <c r="S2554" t="s">
        <v>45</v>
      </c>
      <c r="T2554" t="s">
        <v>46</v>
      </c>
      <c r="U2554" t="str">
        <f t="shared" si="399"/>
        <v>Los Angeles, California, United States</v>
      </c>
      <c r="V2554" t="s">
        <v>47</v>
      </c>
      <c r="W2554" t="s">
        <v>3318</v>
      </c>
      <c r="X2554" t="s">
        <v>49</v>
      </c>
      <c r="Y2554" t="s">
        <v>282</v>
      </c>
      <c r="Z2554" t="s">
        <v>3319</v>
      </c>
      <c r="AA2554">
        <v>7.9</v>
      </c>
      <c r="AB2554">
        <v>2</v>
      </c>
      <c r="AC2554">
        <v>2.0539999999999998</v>
      </c>
      <c r="AD2554" t="e">
        <v>#N/A</v>
      </c>
      <c r="AE2554" t="s">
        <v>34</v>
      </c>
    </row>
    <row r="2555" spans="1:31" x14ac:dyDescent="0.25">
      <c r="A2555">
        <v>5178</v>
      </c>
      <c r="B2555" t="s">
        <v>5681</v>
      </c>
      <c r="C2555" s="1">
        <v>43825</v>
      </c>
      <c r="D2555">
        <f t="shared" si="391"/>
        <v>26</v>
      </c>
      <c r="E2555" t="str">
        <f t="shared" si="390"/>
        <v>Dec</v>
      </c>
      <c r="F2555">
        <f t="shared" si="392"/>
        <v>2019</v>
      </c>
      <c r="G2555" t="str">
        <f t="shared" si="393"/>
        <v>Thu</v>
      </c>
      <c r="H2555" s="1">
        <v>43829</v>
      </c>
      <c r="I2555">
        <f t="shared" si="394"/>
        <v>30</v>
      </c>
      <c r="J2555" s="1" t="str">
        <f t="shared" si="395"/>
        <v>Dec</v>
      </c>
      <c r="K2555">
        <f t="shared" si="396"/>
        <v>2019</v>
      </c>
      <c r="L2555" s="1" t="str">
        <f t="shared" si="397"/>
        <v>Mon</v>
      </c>
      <c r="M2555">
        <f t="shared" si="398"/>
        <v>4</v>
      </c>
      <c r="N2555" t="s">
        <v>22</v>
      </c>
      <c r="O2555" t="s">
        <v>98</v>
      </c>
      <c r="P2555" t="s">
        <v>99</v>
      </c>
      <c r="Q2555" t="s">
        <v>25</v>
      </c>
      <c r="R2555" t="s">
        <v>26</v>
      </c>
      <c r="S2555" t="s">
        <v>221</v>
      </c>
      <c r="T2555" t="s">
        <v>222</v>
      </c>
      <c r="U2555" t="str">
        <f t="shared" si="399"/>
        <v>New York City, New York, United States</v>
      </c>
      <c r="V2555" t="s">
        <v>29</v>
      </c>
      <c r="W2555" t="s">
        <v>1690</v>
      </c>
      <c r="X2555" t="s">
        <v>49</v>
      </c>
      <c r="Y2555" t="s">
        <v>75</v>
      </c>
      <c r="Z2555" t="s">
        <v>1691</v>
      </c>
      <c r="AA2555">
        <v>4.992</v>
      </c>
      <c r="AB2555">
        <v>3</v>
      </c>
      <c r="AC2555">
        <v>1.6848000000000001</v>
      </c>
      <c r="AD2555" t="e">
        <v>#N/A</v>
      </c>
      <c r="AE2555" t="s">
        <v>73</v>
      </c>
    </row>
    <row r="2556" spans="1:31" x14ac:dyDescent="0.25">
      <c r="A2556">
        <v>2845</v>
      </c>
      <c r="B2556" t="s">
        <v>5682</v>
      </c>
      <c r="C2556" s="1">
        <v>43826</v>
      </c>
      <c r="D2556">
        <f t="shared" si="391"/>
        <v>27</v>
      </c>
      <c r="E2556" t="str">
        <f t="shared" si="390"/>
        <v>Dec</v>
      </c>
      <c r="F2556">
        <f t="shared" si="392"/>
        <v>2019</v>
      </c>
      <c r="G2556" t="str">
        <f t="shared" si="393"/>
        <v>Fri</v>
      </c>
      <c r="H2556" s="1">
        <v>43830</v>
      </c>
      <c r="I2556">
        <f t="shared" si="394"/>
        <v>31</v>
      </c>
      <c r="J2556" s="1" t="str">
        <f t="shared" si="395"/>
        <v>Dec</v>
      </c>
      <c r="K2556">
        <f t="shared" si="396"/>
        <v>2019</v>
      </c>
      <c r="L2556" s="1" t="str">
        <f t="shared" si="397"/>
        <v>Tue</v>
      </c>
      <c r="M2556">
        <f t="shared" si="398"/>
        <v>4</v>
      </c>
      <c r="N2556" t="s">
        <v>22</v>
      </c>
      <c r="O2556" t="s">
        <v>2374</v>
      </c>
      <c r="P2556" t="s">
        <v>2375</v>
      </c>
      <c r="Q2556" t="s">
        <v>25</v>
      </c>
      <c r="R2556" t="s">
        <v>26</v>
      </c>
      <c r="S2556" t="s">
        <v>5683</v>
      </c>
      <c r="T2556" t="s">
        <v>384</v>
      </c>
      <c r="U2556" t="str">
        <f t="shared" si="399"/>
        <v>Woodstock, Illinois, United States</v>
      </c>
      <c r="V2556" t="s">
        <v>57</v>
      </c>
      <c r="W2556" t="s">
        <v>2704</v>
      </c>
      <c r="X2556" t="s">
        <v>31</v>
      </c>
      <c r="Y2556" t="s">
        <v>262</v>
      </c>
      <c r="Z2556" t="s">
        <v>2705</v>
      </c>
      <c r="AA2556">
        <v>845.48800000000006</v>
      </c>
      <c r="AB2556">
        <v>8</v>
      </c>
      <c r="AC2556">
        <v>-12.0784</v>
      </c>
      <c r="AD2556" t="e">
        <v>#N/A</v>
      </c>
      <c r="AE2556" t="s">
        <v>34</v>
      </c>
    </row>
    <row r="2557" spans="1:31" x14ac:dyDescent="0.25">
      <c r="A2557">
        <v>7182</v>
      </c>
      <c r="B2557" t="s">
        <v>5684</v>
      </c>
      <c r="C2557" s="1">
        <v>43826</v>
      </c>
      <c r="D2557">
        <f t="shared" si="391"/>
        <v>27</v>
      </c>
      <c r="E2557" t="str">
        <f t="shared" si="390"/>
        <v>Dec</v>
      </c>
      <c r="F2557">
        <f t="shared" si="392"/>
        <v>2019</v>
      </c>
      <c r="G2557" t="str">
        <f t="shared" si="393"/>
        <v>Fri</v>
      </c>
      <c r="H2557" s="1">
        <v>43829</v>
      </c>
      <c r="I2557">
        <f t="shared" si="394"/>
        <v>30</v>
      </c>
      <c r="J2557" s="1" t="str">
        <f t="shared" si="395"/>
        <v>Dec</v>
      </c>
      <c r="K2557">
        <f t="shared" si="396"/>
        <v>2019</v>
      </c>
      <c r="L2557" s="1" t="str">
        <f t="shared" si="397"/>
        <v>Mon</v>
      </c>
      <c r="M2557">
        <f t="shared" si="398"/>
        <v>3</v>
      </c>
      <c r="N2557" t="s">
        <v>97</v>
      </c>
      <c r="O2557" t="s">
        <v>5685</v>
      </c>
      <c r="P2557" t="s">
        <v>5686</v>
      </c>
      <c r="Q2557" t="s">
        <v>44</v>
      </c>
      <c r="R2557" t="s">
        <v>26</v>
      </c>
      <c r="S2557" t="s">
        <v>530</v>
      </c>
      <c r="T2557" t="s">
        <v>156</v>
      </c>
      <c r="U2557" t="str">
        <f t="shared" si="399"/>
        <v>Lancaster, Ohio, United States</v>
      </c>
      <c r="V2557" t="s">
        <v>29</v>
      </c>
      <c r="W2557" t="s">
        <v>523</v>
      </c>
      <c r="X2557" t="s">
        <v>36</v>
      </c>
      <c r="Y2557" t="s">
        <v>59</v>
      </c>
      <c r="Z2557" t="s">
        <v>524</v>
      </c>
      <c r="AA2557">
        <v>40</v>
      </c>
      <c r="AB2557">
        <v>2</v>
      </c>
      <c r="AC2557">
        <v>0.5</v>
      </c>
      <c r="AD2557" t="e">
        <v>#N/A</v>
      </c>
      <c r="AE2557" t="s">
        <v>34</v>
      </c>
    </row>
    <row r="2558" spans="1:31" x14ac:dyDescent="0.25">
      <c r="A2558">
        <v>4440</v>
      </c>
      <c r="B2558" t="s">
        <v>5687</v>
      </c>
      <c r="C2558" s="1">
        <v>43826</v>
      </c>
      <c r="D2558">
        <f t="shared" si="391"/>
        <v>27</v>
      </c>
      <c r="E2558" t="str">
        <f t="shared" si="390"/>
        <v>Dec</v>
      </c>
      <c r="F2558">
        <f t="shared" si="392"/>
        <v>2019</v>
      </c>
      <c r="G2558" t="str">
        <f t="shared" si="393"/>
        <v>Fri</v>
      </c>
      <c r="H2558" s="1">
        <v>43832</v>
      </c>
      <c r="I2558">
        <f t="shared" si="394"/>
        <v>2</v>
      </c>
      <c r="J2558" s="1" t="str">
        <f t="shared" si="395"/>
        <v>Jan</v>
      </c>
      <c r="K2558">
        <f t="shared" si="396"/>
        <v>2020</v>
      </c>
      <c r="L2558" s="1" t="str">
        <f t="shared" si="397"/>
        <v>Thu</v>
      </c>
      <c r="M2558">
        <f t="shared" si="398"/>
        <v>6</v>
      </c>
      <c r="N2558" t="s">
        <v>22</v>
      </c>
      <c r="O2558" t="s">
        <v>3282</v>
      </c>
      <c r="P2558" t="s">
        <v>3283</v>
      </c>
      <c r="Q2558" t="s">
        <v>44</v>
      </c>
      <c r="R2558" t="s">
        <v>26</v>
      </c>
      <c r="S2558" t="s">
        <v>5688</v>
      </c>
      <c r="T2558" t="s">
        <v>56</v>
      </c>
      <c r="U2558" t="str">
        <f t="shared" si="399"/>
        <v>Port Arthur, Texas, United States</v>
      </c>
      <c r="V2558" t="s">
        <v>57</v>
      </c>
      <c r="W2558" t="s">
        <v>5689</v>
      </c>
      <c r="X2558" t="s">
        <v>49</v>
      </c>
      <c r="Y2558" t="s">
        <v>123</v>
      </c>
      <c r="Z2558" t="s">
        <v>5690</v>
      </c>
      <c r="AA2558">
        <v>23.68</v>
      </c>
      <c r="AB2558">
        <v>4</v>
      </c>
      <c r="AC2558">
        <v>7.4</v>
      </c>
      <c r="AD2558" t="e">
        <v>#N/A</v>
      </c>
      <c r="AE2558" t="s">
        <v>34</v>
      </c>
    </row>
    <row r="2559" spans="1:31" x14ac:dyDescent="0.25">
      <c r="A2559">
        <v>8149</v>
      </c>
      <c r="B2559" t="s">
        <v>5691</v>
      </c>
      <c r="C2559" s="1">
        <v>43826</v>
      </c>
      <c r="D2559">
        <f t="shared" si="391"/>
        <v>27</v>
      </c>
      <c r="E2559" t="str">
        <f t="shared" si="390"/>
        <v>Dec</v>
      </c>
      <c r="F2559">
        <f t="shared" si="392"/>
        <v>2019</v>
      </c>
      <c r="G2559" t="str">
        <f t="shared" si="393"/>
        <v>Fri</v>
      </c>
      <c r="H2559" s="1">
        <v>43830</v>
      </c>
      <c r="I2559">
        <f t="shared" si="394"/>
        <v>31</v>
      </c>
      <c r="J2559" s="1" t="str">
        <f t="shared" si="395"/>
        <v>Dec</v>
      </c>
      <c r="K2559">
        <f t="shared" si="396"/>
        <v>2019</v>
      </c>
      <c r="L2559" s="1" t="str">
        <f t="shared" si="397"/>
        <v>Tue</v>
      </c>
      <c r="M2559">
        <f t="shared" si="398"/>
        <v>4</v>
      </c>
      <c r="N2559" t="s">
        <v>22</v>
      </c>
      <c r="O2559" t="s">
        <v>2393</v>
      </c>
      <c r="P2559" t="s">
        <v>2394</v>
      </c>
      <c r="Q2559" t="s">
        <v>111</v>
      </c>
      <c r="R2559" t="s">
        <v>26</v>
      </c>
      <c r="S2559" t="s">
        <v>2289</v>
      </c>
      <c r="T2559" t="s">
        <v>46</v>
      </c>
      <c r="U2559" t="str">
        <f t="shared" si="399"/>
        <v>Santa Ana, California, United States</v>
      </c>
      <c r="V2559" t="s">
        <v>47</v>
      </c>
      <c r="W2559" t="s">
        <v>4889</v>
      </c>
      <c r="X2559" t="s">
        <v>49</v>
      </c>
      <c r="Y2559" t="s">
        <v>296</v>
      </c>
      <c r="Z2559" t="s">
        <v>4890</v>
      </c>
      <c r="AA2559">
        <v>20.16</v>
      </c>
      <c r="AB2559">
        <v>7</v>
      </c>
      <c r="AC2559">
        <v>9.8783999999999992</v>
      </c>
      <c r="AD2559" t="e">
        <v>#N/A</v>
      </c>
      <c r="AE2559" t="s">
        <v>73</v>
      </c>
    </row>
    <row r="2560" spans="1:31" x14ac:dyDescent="0.25">
      <c r="A2560">
        <v>8390</v>
      </c>
      <c r="B2560" t="s">
        <v>5692</v>
      </c>
      <c r="C2560" s="1">
        <v>43826</v>
      </c>
      <c r="D2560">
        <f t="shared" si="391"/>
        <v>27</v>
      </c>
      <c r="E2560" t="str">
        <f t="shared" si="390"/>
        <v>Dec</v>
      </c>
      <c r="F2560">
        <f t="shared" si="392"/>
        <v>2019</v>
      </c>
      <c r="G2560" t="str">
        <f t="shared" si="393"/>
        <v>Fri</v>
      </c>
      <c r="H2560" s="1">
        <v>43829</v>
      </c>
      <c r="I2560">
        <f t="shared" si="394"/>
        <v>30</v>
      </c>
      <c r="J2560" s="1" t="str">
        <f t="shared" si="395"/>
        <v>Dec</v>
      </c>
      <c r="K2560">
        <f t="shared" si="396"/>
        <v>2019</v>
      </c>
      <c r="L2560" s="1" t="str">
        <f t="shared" si="397"/>
        <v>Mon</v>
      </c>
      <c r="M2560">
        <f t="shared" si="398"/>
        <v>3</v>
      </c>
      <c r="N2560" t="s">
        <v>41</v>
      </c>
      <c r="O2560" t="s">
        <v>565</v>
      </c>
      <c r="P2560" t="s">
        <v>566</v>
      </c>
      <c r="Q2560" t="s">
        <v>111</v>
      </c>
      <c r="R2560" t="s">
        <v>26</v>
      </c>
      <c r="S2560" t="s">
        <v>3492</v>
      </c>
      <c r="T2560" t="s">
        <v>156</v>
      </c>
      <c r="U2560" t="str">
        <f t="shared" si="399"/>
        <v>Akron, Ohio, United States</v>
      </c>
      <c r="V2560" t="s">
        <v>29</v>
      </c>
      <c r="W2560" t="s">
        <v>4775</v>
      </c>
      <c r="X2560" t="s">
        <v>49</v>
      </c>
      <c r="Y2560" t="s">
        <v>271</v>
      </c>
      <c r="Z2560" t="s">
        <v>4776</v>
      </c>
      <c r="AA2560">
        <v>17.184000000000001</v>
      </c>
      <c r="AB2560">
        <v>6</v>
      </c>
      <c r="AC2560">
        <v>6.2291999999999996</v>
      </c>
      <c r="AD2560" t="e">
        <v>#N/A</v>
      </c>
      <c r="AE2560" t="s">
        <v>73</v>
      </c>
    </row>
    <row r="2561" spans="1:31" x14ac:dyDescent="0.25">
      <c r="A2561">
        <v>4439</v>
      </c>
      <c r="B2561" t="s">
        <v>5687</v>
      </c>
      <c r="C2561" s="1">
        <v>43826</v>
      </c>
      <c r="D2561">
        <f t="shared" si="391"/>
        <v>27</v>
      </c>
      <c r="E2561" t="str">
        <f t="shared" si="390"/>
        <v>Dec</v>
      </c>
      <c r="F2561">
        <f t="shared" si="392"/>
        <v>2019</v>
      </c>
      <c r="G2561" t="str">
        <f t="shared" si="393"/>
        <v>Fri</v>
      </c>
      <c r="H2561" s="1">
        <v>43832</v>
      </c>
      <c r="I2561">
        <f t="shared" si="394"/>
        <v>2</v>
      </c>
      <c r="J2561" s="1" t="str">
        <f t="shared" si="395"/>
        <v>Jan</v>
      </c>
      <c r="K2561">
        <f t="shared" si="396"/>
        <v>2020</v>
      </c>
      <c r="L2561" s="1" t="str">
        <f t="shared" si="397"/>
        <v>Thu</v>
      </c>
      <c r="M2561">
        <f t="shared" si="398"/>
        <v>6</v>
      </c>
      <c r="N2561" t="s">
        <v>22</v>
      </c>
      <c r="O2561" t="s">
        <v>3282</v>
      </c>
      <c r="P2561" t="s">
        <v>3283</v>
      </c>
      <c r="Q2561" t="s">
        <v>44</v>
      </c>
      <c r="R2561" t="s">
        <v>26</v>
      </c>
      <c r="S2561" t="s">
        <v>5688</v>
      </c>
      <c r="T2561" t="s">
        <v>56</v>
      </c>
      <c r="U2561" t="str">
        <f t="shared" si="399"/>
        <v>Port Arthur, Texas, United States</v>
      </c>
      <c r="V2561" t="s">
        <v>57</v>
      </c>
      <c r="W2561" t="s">
        <v>5560</v>
      </c>
      <c r="X2561" t="s">
        <v>49</v>
      </c>
      <c r="Y2561" t="s">
        <v>123</v>
      </c>
      <c r="Z2561" t="s">
        <v>5561</v>
      </c>
      <c r="AA2561">
        <v>10.368</v>
      </c>
      <c r="AB2561">
        <v>2</v>
      </c>
      <c r="AC2561">
        <v>3.6288</v>
      </c>
      <c r="AD2561" t="e">
        <v>#N/A</v>
      </c>
      <c r="AE2561" t="s">
        <v>34</v>
      </c>
    </row>
    <row r="2562" spans="1:31" x14ac:dyDescent="0.25">
      <c r="A2562">
        <v>8580</v>
      </c>
      <c r="B2562" t="s">
        <v>5693</v>
      </c>
      <c r="C2562" s="1">
        <v>43826</v>
      </c>
      <c r="D2562">
        <f t="shared" si="391"/>
        <v>27</v>
      </c>
      <c r="E2562" t="str">
        <f t="shared" ref="E2562:E2625" si="400">TEXT(C2562,"mmm")</f>
        <v>Dec</v>
      </c>
      <c r="F2562">
        <f t="shared" si="392"/>
        <v>2019</v>
      </c>
      <c r="G2562" t="str">
        <f t="shared" si="393"/>
        <v>Fri</v>
      </c>
      <c r="H2562" s="1">
        <v>43832</v>
      </c>
      <c r="I2562">
        <f t="shared" si="394"/>
        <v>2</v>
      </c>
      <c r="J2562" s="1" t="str">
        <f t="shared" si="395"/>
        <v>Jan</v>
      </c>
      <c r="K2562">
        <f t="shared" si="396"/>
        <v>2020</v>
      </c>
      <c r="L2562" s="1" t="str">
        <f t="shared" si="397"/>
        <v>Thu</v>
      </c>
      <c r="M2562">
        <f t="shared" si="398"/>
        <v>6</v>
      </c>
      <c r="N2562" t="s">
        <v>22</v>
      </c>
      <c r="O2562" t="s">
        <v>5694</v>
      </c>
      <c r="P2562" t="s">
        <v>5695</v>
      </c>
      <c r="Q2562" t="s">
        <v>44</v>
      </c>
      <c r="R2562" t="s">
        <v>26</v>
      </c>
      <c r="S2562" t="s">
        <v>1891</v>
      </c>
      <c r="T2562" t="s">
        <v>461</v>
      </c>
      <c r="U2562" t="str">
        <f t="shared" si="399"/>
        <v>Louisville, Kentucky, United States</v>
      </c>
      <c r="V2562" t="s">
        <v>82</v>
      </c>
      <c r="W2562" t="s">
        <v>5696</v>
      </c>
      <c r="X2562" t="s">
        <v>49</v>
      </c>
      <c r="Y2562" t="s">
        <v>296</v>
      </c>
      <c r="Z2562" t="s">
        <v>5697</v>
      </c>
      <c r="AA2562">
        <v>2.61</v>
      </c>
      <c r="AB2562">
        <v>1</v>
      </c>
      <c r="AC2562">
        <v>1.2005999999999999</v>
      </c>
      <c r="AD2562" t="e">
        <v>#N/A</v>
      </c>
      <c r="AE2562" t="s">
        <v>73</v>
      </c>
    </row>
    <row r="2563" spans="1:31" x14ac:dyDescent="0.25">
      <c r="A2563">
        <v>2415</v>
      </c>
      <c r="B2563" t="s">
        <v>5698</v>
      </c>
      <c r="C2563" s="1">
        <v>43828</v>
      </c>
      <c r="D2563">
        <f t="shared" ref="D2563:D2626" si="401">DAY(C2563)</f>
        <v>29</v>
      </c>
      <c r="E2563" t="str">
        <f t="shared" si="400"/>
        <v>Dec</v>
      </c>
      <c r="F2563">
        <f t="shared" ref="F2563:F2626" si="402">YEAR(C2563)</f>
        <v>2019</v>
      </c>
      <c r="G2563" t="str">
        <f t="shared" ref="G2563:G2626" si="403">TEXT(C2563,"ddd")</f>
        <v>Sun</v>
      </c>
      <c r="H2563" s="1">
        <v>43832</v>
      </c>
      <c r="I2563">
        <f t="shared" ref="I2563:I2626" si="404">DAY(H2563)</f>
        <v>2</v>
      </c>
      <c r="J2563" s="1" t="str">
        <f t="shared" ref="J2563:J2626" si="405">TEXT(H2563,"mmm")</f>
        <v>Jan</v>
      </c>
      <c r="K2563">
        <f t="shared" ref="K2563:K2626" si="406">YEAR(H2563)</f>
        <v>2020</v>
      </c>
      <c r="L2563" s="1" t="str">
        <f t="shared" ref="L2563:L2626" si="407">TEXT(H2563,"ddd")</f>
        <v>Thu</v>
      </c>
      <c r="M2563">
        <f t="shared" ref="M2563:M2626" si="408">H2563-C2563</f>
        <v>4</v>
      </c>
      <c r="N2563" t="s">
        <v>22</v>
      </c>
      <c r="O2563" t="s">
        <v>1262</v>
      </c>
      <c r="P2563" t="s">
        <v>1263</v>
      </c>
      <c r="Q2563" t="s">
        <v>44</v>
      </c>
      <c r="R2563" t="s">
        <v>26</v>
      </c>
      <c r="S2563" t="s">
        <v>680</v>
      </c>
      <c r="T2563" t="s">
        <v>129</v>
      </c>
      <c r="U2563" t="str">
        <f t="shared" ref="U2563:U2626" si="409">CONCATENATE(S2563,", ",T2563,", ",R2563)</f>
        <v>Milwaukee, Wisconsin, United States</v>
      </c>
      <c r="V2563" t="s">
        <v>57</v>
      </c>
      <c r="W2563" t="s">
        <v>5699</v>
      </c>
      <c r="X2563" t="s">
        <v>31</v>
      </c>
      <c r="Y2563" t="s">
        <v>262</v>
      </c>
      <c r="Z2563" t="s">
        <v>5700</v>
      </c>
      <c r="AA2563">
        <v>754.45</v>
      </c>
      <c r="AB2563">
        <v>5</v>
      </c>
      <c r="AC2563">
        <v>60.356000000000002</v>
      </c>
      <c r="AD2563" t="e">
        <v>#N/A</v>
      </c>
      <c r="AE2563" t="s">
        <v>34</v>
      </c>
    </row>
    <row r="2564" spans="1:31" x14ac:dyDescent="0.25">
      <c r="A2564">
        <v>2643</v>
      </c>
      <c r="B2564" t="s">
        <v>5701</v>
      </c>
      <c r="C2564" s="1">
        <v>43828</v>
      </c>
      <c r="D2564">
        <f t="shared" si="401"/>
        <v>29</v>
      </c>
      <c r="E2564" t="str">
        <f t="shared" si="400"/>
        <v>Dec</v>
      </c>
      <c r="F2564">
        <f t="shared" si="402"/>
        <v>2019</v>
      </c>
      <c r="G2564" t="str">
        <f t="shared" si="403"/>
        <v>Sun</v>
      </c>
      <c r="H2564" s="1">
        <v>43829</v>
      </c>
      <c r="I2564">
        <f t="shared" si="404"/>
        <v>30</v>
      </c>
      <c r="J2564" s="1" t="str">
        <f t="shared" si="405"/>
        <v>Dec</v>
      </c>
      <c r="K2564">
        <f t="shared" si="406"/>
        <v>2019</v>
      </c>
      <c r="L2564" s="1" t="str">
        <f t="shared" si="407"/>
        <v>Mon</v>
      </c>
      <c r="M2564">
        <f t="shared" si="408"/>
        <v>1</v>
      </c>
      <c r="N2564" t="s">
        <v>41</v>
      </c>
      <c r="O2564" t="s">
        <v>5702</v>
      </c>
      <c r="P2564" t="s">
        <v>5703</v>
      </c>
      <c r="Q2564" t="s">
        <v>44</v>
      </c>
      <c r="R2564" t="s">
        <v>26</v>
      </c>
      <c r="S2564" t="s">
        <v>1720</v>
      </c>
      <c r="T2564" t="s">
        <v>384</v>
      </c>
      <c r="U2564" t="str">
        <f t="shared" si="409"/>
        <v>Aurora, Illinois, United States</v>
      </c>
      <c r="V2564" t="s">
        <v>57</v>
      </c>
      <c r="W2564" t="s">
        <v>486</v>
      </c>
      <c r="X2564" t="s">
        <v>49</v>
      </c>
      <c r="Y2564" t="s">
        <v>123</v>
      </c>
      <c r="Z2564" t="s">
        <v>487</v>
      </c>
      <c r="AA2564">
        <v>186.048</v>
      </c>
      <c r="AB2564">
        <v>6</v>
      </c>
      <c r="AC2564">
        <v>67.442400000000006</v>
      </c>
      <c r="AD2564" t="e">
        <v>#N/A</v>
      </c>
      <c r="AE2564" t="s">
        <v>34</v>
      </c>
    </row>
    <row r="2565" spans="1:31" x14ac:dyDescent="0.25">
      <c r="A2565">
        <v>5364</v>
      </c>
      <c r="B2565" t="s">
        <v>5704</v>
      </c>
      <c r="C2565" s="1">
        <v>43828</v>
      </c>
      <c r="D2565">
        <f t="shared" si="401"/>
        <v>29</v>
      </c>
      <c r="E2565" t="str">
        <f t="shared" si="400"/>
        <v>Dec</v>
      </c>
      <c r="F2565">
        <f t="shared" si="402"/>
        <v>2019</v>
      </c>
      <c r="G2565" t="str">
        <f t="shared" si="403"/>
        <v>Sun</v>
      </c>
      <c r="H2565" s="1">
        <v>43832</v>
      </c>
      <c r="I2565">
        <f t="shared" si="404"/>
        <v>2</v>
      </c>
      <c r="J2565" s="1" t="str">
        <f t="shared" si="405"/>
        <v>Jan</v>
      </c>
      <c r="K2565">
        <f t="shared" si="406"/>
        <v>2020</v>
      </c>
      <c r="L2565" s="1" t="str">
        <f t="shared" si="407"/>
        <v>Thu</v>
      </c>
      <c r="M2565">
        <f t="shared" si="408"/>
        <v>4</v>
      </c>
      <c r="N2565" t="s">
        <v>22</v>
      </c>
      <c r="O2565" t="s">
        <v>5705</v>
      </c>
      <c r="P2565" t="s">
        <v>5706</v>
      </c>
      <c r="Q2565" t="s">
        <v>44</v>
      </c>
      <c r="R2565" t="s">
        <v>26</v>
      </c>
      <c r="S2565" t="s">
        <v>2633</v>
      </c>
      <c r="T2565" t="s">
        <v>2634</v>
      </c>
      <c r="U2565" t="str">
        <f t="shared" si="409"/>
        <v>Wichita, Kansas, United States</v>
      </c>
      <c r="V2565" t="s">
        <v>57</v>
      </c>
      <c r="W2565" t="s">
        <v>5707</v>
      </c>
      <c r="X2565" t="s">
        <v>49</v>
      </c>
      <c r="Y2565" t="s">
        <v>282</v>
      </c>
      <c r="Z2565" t="s">
        <v>5708</v>
      </c>
      <c r="AA2565">
        <v>81.96</v>
      </c>
      <c r="AB2565">
        <v>2</v>
      </c>
      <c r="AC2565">
        <v>22.948799999999999</v>
      </c>
      <c r="AD2565" t="e">
        <v>#N/A</v>
      </c>
      <c r="AE2565" t="s">
        <v>34</v>
      </c>
    </row>
    <row r="2566" spans="1:31" x14ac:dyDescent="0.25">
      <c r="A2566">
        <v>5363</v>
      </c>
      <c r="B2566" t="s">
        <v>5704</v>
      </c>
      <c r="C2566" s="1">
        <v>43828</v>
      </c>
      <c r="D2566">
        <f t="shared" si="401"/>
        <v>29</v>
      </c>
      <c r="E2566" t="str">
        <f t="shared" si="400"/>
        <v>Dec</v>
      </c>
      <c r="F2566">
        <f t="shared" si="402"/>
        <v>2019</v>
      </c>
      <c r="G2566" t="str">
        <f t="shared" si="403"/>
        <v>Sun</v>
      </c>
      <c r="H2566" s="1">
        <v>43832</v>
      </c>
      <c r="I2566">
        <f t="shared" si="404"/>
        <v>2</v>
      </c>
      <c r="J2566" s="1" t="str">
        <f t="shared" si="405"/>
        <v>Jan</v>
      </c>
      <c r="K2566">
        <f t="shared" si="406"/>
        <v>2020</v>
      </c>
      <c r="L2566" s="1" t="str">
        <f t="shared" si="407"/>
        <v>Thu</v>
      </c>
      <c r="M2566">
        <f t="shared" si="408"/>
        <v>4</v>
      </c>
      <c r="N2566" t="s">
        <v>22</v>
      </c>
      <c r="O2566" t="s">
        <v>5705</v>
      </c>
      <c r="P2566" t="s">
        <v>5706</v>
      </c>
      <c r="Q2566" t="s">
        <v>44</v>
      </c>
      <c r="R2566" t="s">
        <v>26</v>
      </c>
      <c r="S2566" t="s">
        <v>2633</v>
      </c>
      <c r="T2566" t="s">
        <v>2634</v>
      </c>
      <c r="U2566" t="str">
        <f t="shared" si="409"/>
        <v>Wichita, Kansas, United States</v>
      </c>
      <c r="V2566" t="s">
        <v>57</v>
      </c>
      <c r="W2566" t="s">
        <v>782</v>
      </c>
      <c r="X2566" t="s">
        <v>31</v>
      </c>
      <c r="Y2566" t="s">
        <v>120</v>
      </c>
      <c r="Z2566" t="s">
        <v>783</v>
      </c>
      <c r="AA2566">
        <v>70.56</v>
      </c>
      <c r="AB2566">
        <v>6</v>
      </c>
      <c r="AC2566">
        <v>23.990400000000001</v>
      </c>
      <c r="AD2566" t="e">
        <v>#N/A</v>
      </c>
      <c r="AE2566" t="s">
        <v>73</v>
      </c>
    </row>
    <row r="2567" spans="1:31" x14ac:dyDescent="0.25">
      <c r="A2567">
        <v>4155</v>
      </c>
      <c r="B2567" t="s">
        <v>5709</v>
      </c>
      <c r="C2567" s="1">
        <v>43828</v>
      </c>
      <c r="D2567">
        <f t="shared" si="401"/>
        <v>29</v>
      </c>
      <c r="E2567" t="str">
        <f t="shared" si="400"/>
        <v>Dec</v>
      </c>
      <c r="F2567">
        <f t="shared" si="402"/>
        <v>2019</v>
      </c>
      <c r="G2567" t="str">
        <f t="shared" si="403"/>
        <v>Sun</v>
      </c>
      <c r="H2567" s="1">
        <v>43833</v>
      </c>
      <c r="I2567">
        <f t="shared" si="404"/>
        <v>3</v>
      </c>
      <c r="J2567" s="1" t="str">
        <f t="shared" si="405"/>
        <v>Jan</v>
      </c>
      <c r="K2567">
        <f t="shared" si="406"/>
        <v>2020</v>
      </c>
      <c r="L2567" s="1" t="str">
        <f t="shared" si="407"/>
        <v>Fri</v>
      </c>
      <c r="M2567">
        <f t="shared" si="408"/>
        <v>5</v>
      </c>
      <c r="N2567" t="s">
        <v>22</v>
      </c>
      <c r="O2567" t="s">
        <v>4494</v>
      </c>
      <c r="P2567" t="s">
        <v>4495</v>
      </c>
      <c r="Q2567" t="s">
        <v>25</v>
      </c>
      <c r="R2567" t="s">
        <v>26</v>
      </c>
      <c r="S2567" t="s">
        <v>3999</v>
      </c>
      <c r="T2567" t="s">
        <v>517</v>
      </c>
      <c r="U2567" t="str">
        <f t="shared" si="409"/>
        <v>Bristol, Tennessee, United States</v>
      </c>
      <c r="V2567" t="s">
        <v>82</v>
      </c>
      <c r="W2567" t="s">
        <v>369</v>
      </c>
      <c r="X2567" t="s">
        <v>49</v>
      </c>
      <c r="Y2567" t="s">
        <v>75</v>
      </c>
      <c r="Z2567" t="s">
        <v>370</v>
      </c>
      <c r="AA2567">
        <v>38.088000000000001</v>
      </c>
      <c r="AB2567">
        <v>4</v>
      </c>
      <c r="AC2567">
        <v>-27.9312</v>
      </c>
      <c r="AD2567" t="e">
        <v>#N/A</v>
      </c>
      <c r="AE2567" t="s">
        <v>34</v>
      </c>
    </row>
    <row r="2568" spans="1:31" x14ac:dyDescent="0.25">
      <c r="A2568">
        <v>8724</v>
      </c>
      <c r="B2568" t="s">
        <v>5710</v>
      </c>
      <c r="C2568" s="1">
        <v>43828</v>
      </c>
      <c r="D2568">
        <f t="shared" si="401"/>
        <v>29</v>
      </c>
      <c r="E2568" t="str">
        <f t="shared" si="400"/>
        <v>Dec</v>
      </c>
      <c r="F2568">
        <f t="shared" si="402"/>
        <v>2019</v>
      </c>
      <c r="G2568" t="str">
        <f t="shared" si="403"/>
        <v>Sun</v>
      </c>
      <c r="H2568" s="1">
        <v>43830</v>
      </c>
      <c r="I2568">
        <f t="shared" si="404"/>
        <v>31</v>
      </c>
      <c r="J2568" s="1" t="str">
        <f t="shared" si="405"/>
        <v>Dec</v>
      </c>
      <c r="K2568">
        <f t="shared" si="406"/>
        <v>2019</v>
      </c>
      <c r="L2568" s="1" t="str">
        <f t="shared" si="407"/>
        <v>Tue</v>
      </c>
      <c r="M2568">
        <f t="shared" si="408"/>
        <v>2</v>
      </c>
      <c r="N2568" t="s">
        <v>97</v>
      </c>
      <c r="O2568" t="s">
        <v>2646</v>
      </c>
      <c r="P2568" t="s">
        <v>2647</v>
      </c>
      <c r="Q2568" t="s">
        <v>111</v>
      </c>
      <c r="R2568" t="s">
        <v>26</v>
      </c>
      <c r="S2568" t="s">
        <v>804</v>
      </c>
      <c r="T2568" t="s">
        <v>101</v>
      </c>
      <c r="U2568" t="str">
        <f t="shared" si="409"/>
        <v>Miami, Florida, United States</v>
      </c>
      <c r="V2568" t="s">
        <v>82</v>
      </c>
      <c r="W2568" t="s">
        <v>1978</v>
      </c>
      <c r="X2568" t="s">
        <v>49</v>
      </c>
      <c r="Y2568" t="s">
        <v>123</v>
      </c>
      <c r="Z2568" t="s">
        <v>1979</v>
      </c>
      <c r="AA2568">
        <v>37.408000000000001</v>
      </c>
      <c r="AB2568">
        <v>7</v>
      </c>
      <c r="AC2568">
        <v>13.0928</v>
      </c>
      <c r="AD2568" t="e">
        <v>#N/A</v>
      </c>
      <c r="AE2568" t="s">
        <v>73</v>
      </c>
    </row>
    <row r="2569" spans="1:31" x14ac:dyDescent="0.25">
      <c r="A2569">
        <v>8764</v>
      </c>
      <c r="B2569" t="s">
        <v>5711</v>
      </c>
      <c r="C2569" s="1">
        <v>43828</v>
      </c>
      <c r="D2569">
        <f t="shared" si="401"/>
        <v>29</v>
      </c>
      <c r="E2569" t="str">
        <f t="shared" si="400"/>
        <v>Dec</v>
      </c>
      <c r="F2569">
        <f t="shared" si="402"/>
        <v>2019</v>
      </c>
      <c r="G2569" t="str">
        <f t="shared" si="403"/>
        <v>Sun</v>
      </c>
      <c r="H2569" s="1">
        <v>43832</v>
      </c>
      <c r="I2569">
        <f t="shared" si="404"/>
        <v>2</v>
      </c>
      <c r="J2569" s="1" t="str">
        <f t="shared" si="405"/>
        <v>Jan</v>
      </c>
      <c r="K2569">
        <f t="shared" si="406"/>
        <v>2020</v>
      </c>
      <c r="L2569" s="1" t="str">
        <f t="shared" si="407"/>
        <v>Thu</v>
      </c>
      <c r="M2569">
        <f t="shared" si="408"/>
        <v>4</v>
      </c>
      <c r="N2569" t="s">
        <v>22</v>
      </c>
      <c r="O2569" t="s">
        <v>4731</v>
      </c>
      <c r="P2569" t="s">
        <v>4732</v>
      </c>
      <c r="Q2569" t="s">
        <v>44</v>
      </c>
      <c r="R2569" t="s">
        <v>26</v>
      </c>
      <c r="S2569" t="s">
        <v>3392</v>
      </c>
      <c r="T2569" t="s">
        <v>46</v>
      </c>
      <c r="U2569" t="str">
        <f t="shared" si="409"/>
        <v>Sacramento, California, United States</v>
      </c>
      <c r="V2569" t="s">
        <v>47</v>
      </c>
      <c r="W2569" t="s">
        <v>5712</v>
      </c>
      <c r="X2569" t="s">
        <v>49</v>
      </c>
      <c r="Y2569" t="s">
        <v>634</v>
      </c>
      <c r="Z2569" t="s">
        <v>5713</v>
      </c>
      <c r="AA2569">
        <v>27.96</v>
      </c>
      <c r="AB2569">
        <v>2</v>
      </c>
      <c r="AC2569">
        <v>7.2695999999999996</v>
      </c>
      <c r="AD2569" t="e">
        <v>#N/A</v>
      </c>
      <c r="AE2569" t="s">
        <v>34</v>
      </c>
    </row>
    <row r="2570" spans="1:31" x14ac:dyDescent="0.25">
      <c r="A2570">
        <v>7063</v>
      </c>
      <c r="B2570" t="s">
        <v>5714</v>
      </c>
      <c r="C2570" s="1">
        <v>43828</v>
      </c>
      <c r="D2570">
        <f t="shared" si="401"/>
        <v>29</v>
      </c>
      <c r="E2570" t="str">
        <f t="shared" si="400"/>
        <v>Dec</v>
      </c>
      <c r="F2570">
        <f t="shared" si="402"/>
        <v>2019</v>
      </c>
      <c r="G2570" t="str">
        <f t="shared" si="403"/>
        <v>Sun</v>
      </c>
      <c r="H2570" s="1">
        <v>43830</v>
      </c>
      <c r="I2570">
        <f t="shared" si="404"/>
        <v>31</v>
      </c>
      <c r="J2570" s="1" t="str">
        <f t="shared" si="405"/>
        <v>Dec</v>
      </c>
      <c r="K2570">
        <f t="shared" si="406"/>
        <v>2019</v>
      </c>
      <c r="L2570" s="1" t="str">
        <f t="shared" si="407"/>
        <v>Tue</v>
      </c>
      <c r="M2570">
        <f t="shared" si="408"/>
        <v>2</v>
      </c>
      <c r="N2570" t="s">
        <v>97</v>
      </c>
      <c r="O2570" t="s">
        <v>2232</v>
      </c>
      <c r="P2570" t="s">
        <v>2233</v>
      </c>
      <c r="Q2570" t="s">
        <v>44</v>
      </c>
      <c r="R2570" t="s">
        <v>26</v>
      </c>
      <c r="S2570" t="s">
        <v>177</v>
      </c>
      <c r="T2570" t="s">
        <v>1137</v>
      </c>
      <c r="U2570" t="str">
        <f t="shared" si="409"/>
        <v>Springfield, Oregon, United States</v>
      </c>
      <c r="V2570" t="s">
        <v>47</v>
      </c>
      <c r="W2570" t="s">
        <v>5715</v>
      </c>
      <c r="X2570" t="s">
        <v>49</v>
      </c>
      <c r="Y2570" t="s">
        <v>204</v>
      </c>
      <c r="Z2570" t="s">
        <v>5716</v>
      </c>
      <c r="AA2570">
        <v>27.792000000000002</v>
      </c>
      <c r="AB2570">
        <v>3</v>
      </c>
      <c r="AC2570">
        <v>10.422000000000001</v>
      </c>
      <c r="AD2570" t="e">
        <v>#N/A</v>
      </c>
      <c r="AE2570" t="s">
        <v>73</v>
      </c>
    </row>
    <row r="2571" spans="1:31" x14ac:dyDescent="0.25">
      <c r="A2571">
        <v>8725</v>
      </c>
      <c r="B2571" t="s">
        <v>5710</v>
      </c>
      <c r="C2571" s="1">
        <v>43828</v>
      </c>
      <c r="D2571">
        <f t="shared" si="401"/>
        <v>29</v>
      </c>
      <c r="E2571" t="str">
        <f t="shared" si="400"/>
        <v>Dec</v>
      </c>
      <c r="F2571">
        <f t="shared" si="402"/>
        <v>2019</v>
      </c>
      <c r="G2571" t="str">
        <f t="shared" si="403"/>
        <v>Sun</v>
      </c>
      <c r="H2571" s="1">
        <v>43830</v>
      </c>
      <c r="I2571">
        <f t="shared" si="404"/>
        <v>31</v>
      </c>
      <c r="J2571" s="1" t="str">
        <f t="shared" si="405"/>
        <v>Dec</v>
      </c>
      <c r="K2571">
        <f t="shared" si="406"/>
        <v>2019</v>
      </c>
      <c r="L2571" s="1" t="str">
        <f t="shared" si="407"/>
        <v>Tue</v>
      </c>
      <c r="M2571">
        <f t="shared" si="408"/>
        <v>2</v>
      </c>
      <c r="N2571" t="s">
        <v>97</v>
      </c>
      <c r="O2571" t="s">
        <v>2646</v>
      </c>
      <c r="P2571" t="s">
        <v>2647</v>
      </c>
      <c r="Q2571" t="s">
        <v>111</v>
      </c>
      <c r="R2571" t="s">
        <v>26</v>
      </c>
      <c r="S2571" t="s">
        <v>804</v>
      </c>
      <c r="T2571" t="s">
        <v>101</v>
      </c>
      <c r="U2571" t="str">
        <f t="shared" si="409"/>
        <v>Miami, Florida, United States</v>
      </c>
      <c r="V2571" t="s">
        <v>82</v>
      </c>
      <c r="W2571" t="s">
        <v>4468</v>
      </c>
      <c r="X2571" t="s">
        <v>49</v>
      </c>
      <c r="Y2571" t="s">
        <v>123</v>
      </c>
      <c r="Z2571" t="s">
        <v>4469</v>
      </c>
      <c r="AA2571">
        <v>25.344000000000001</v>
      </c>
      <c r="AB2571">
        <v>6</v>
      </c>
      <c r="AC2571">
        <v>8.8704000000000001</v>
      </c>
      <c r="AD2571" t="e">
        <v>#N/A</v>
      </c>
      <c r="AE2571" t="s">
        <v>34</v>
      </c>
    </row>
    <row r="2572" spans="1:31" x14ac:dyDescent="0.25">
      <c r="A2572">
        <v>8763</v>
      </c>
      <c r="B2572" t="s">
        <v>5711</v>
      </c>
      <c r="C2572" s="1">
        <v>43828</v>
      </c>
      <c r="D2572">
        <f t="shared" si="401"/>
        <v>29</v>
      </c>
      <c r="E2572" t="str">
        <f t="shared" si="400"/>
        <v>Dec</v>
      </c>
      <c r="F2572">
        <f t="shared" si="402"/>
        <v>2019</v>
      </c>
      <c r="G2572" t="str">
        <f t="shared" si="403"/>
        <v>Sun</v>
      </c>
      <c r="H2572" s="1">
        <v>43832</v>
      </c>
      <c r="I2572">
        <f t="shared" si="404"/>
        <v>2</v>
      </c>
      <c r="J2572" s="1" t="str">
        <f t="shared" si="405"/>
        <v>Jan</v>
      </c>
      <c r="K2572">
        <f t="shared" si="406"/>
        <v>2020</v>
      </c>
      <c r="L2572" s="1" t="str">
        <f t="shared" si="407"/>
        <v>Thu</v>
      </c>
      <c r="M2572">
        <f t="shared" si="408"/>
        <v>4</v>
      </c>
      <c r="N2572" t="s">
        <v>22</v>
      </c>
      <c r="O2572" t="s">
        <v>4731</v>
      </c>
      <c r="P2572" t="s">
        <v>4732</v>
      </c>
      <c r="Q2572" t="s">
        <v>44</v>
      </c>
      <c r="R2572" t="s">
        <v>26</v>
      </c>
      <c r="S2572" t="s">
        <v>3392</v>
      </c>
      <c r="T2572" t="s">
        <v>46</v>
      </c>
      <c r="U2572" t="str">
        <f t="shared" si="409"/>
        <v>Sacramento, California, United States</v>
      </c>
      <c r="V2572" t="s">
        <v>47</v>
      </c>
      <c r="W2572" t="s">
        <v>5717</v>
      </c>
      <c r="X2572" t="s">
        <v>49</v>
      </c>
      <c r="Y2572" t="s">
        <v>50</v>
      </c>
      <c r="Z2572" t="s">
        <v>5718</v>
      </c>
      <c r="AA2572">
        <v>14.03</v>
      </c>
      <c r="AB2572">
        <v>1</v>
      </c>
      <c r="AC2572">
        <v>4.0686999999999998</v>
      </c>
      <c r="AD2572" t="e">
        <v>#N/A</v>
      </c>
      <c r="AE2572" t="s">
        <v>73</v>
      </c>
    </row>
    <row r="2573" spans="1:31" x14ac:dyDescent="0.25">
      <c r="A2573">
        <v>5423</v>
      </c>
      <c r="B2573" t="s">
        <v>5719</v>
      </c>
      <c r="C2573" s="1">
        <v>43828</v>
      </c>
      <c r="D2573">
        <f t="shared" si="401"/>
        <v>29</v>
      </c>
      <c r="E2573" t="str">
        <f t="shared" si="400"/>
        <v>Dec</v>
      </c>
      <c r="F2573">
        <f t="shared" si="402"/>
        <v>2019</v>
      </c>
      <c r="G2573" t="str">
        <f t="shared" si="403"/>
        <v>Sun</v>
      </c>
      <c r="H2573" s="1">
        <v>43832</v>
      </c>
      <c r="I2573">
        <f t="shared" si="404"/>
        <v>2</v>
      </c>
      <c r="J2573" s="1" t="str">
        <f t="shared" si="405"/>
        <v>Jan</v>
      </c>
      <c r="K2573">
        <f t="shared" si="406"/>
        <v>2020</v>
      </c>
      <c r="L2573" s="1" t="str">
        <f t="shared" si="407"/>
        <v>Thu</v>
      </c>
      <c r="M2573">
        <f t="shared" si="408"/>
        <v>4</v>
      </c>
      <c r="N2573" t="s">
        <v>22</v>
      </c>
      <c r="O2573" t="s">
        <v>2861</v>
      </c>
      <c r="P2573" t="s">
        <v>2862</v>
      </c>
      <c r="Q2573" t="s">
        <v>44</v>
      </c>
      <c r="R2573" t="s">
        <v>26</v>
      </c>
      <c r="S2573" t="s">
        <v>45</v>
      </c>
      <c r="T2573" t="s">
        <v>46</v>
      </c>
      <c r="U2573" t="str">
        <f t="shared" si="409"/>
        <v>Los Angeles, California, United States</v>
      </c>
      <c r="V2573" t="s">
        <v>47</v>
      </c>
      <c r="W2573" t="s">
        <v>2438</v>
      </c>
      <c r="X2573" t="s">
        <v>49</v>
      </c>
      <c r="Y2573" t="s">
        <v>75</v>
      </c>
      <c r="Z2573" t="s">
        <v>2439</v>
      </c>
      <c r="AA2573">
        <v>11.231999999999999</v>
      </c>
      <c r="AB2573">
        <v>3</v>
      </c>
      <c r="AC2573">
        <v>3.9312</v>
      </c>
      <c r="AD2573" t="e">
        <v>#N/A</v>
      </c>
      <c r="AE2573" t="s">
        <v>34</v>
      </c>
    </row>
    <row r="2574" spans="1:31" x14ac:dyDescent="0.25">
      <c r="A2574">
        <v>4156</v>
      </c>
      <c r="B2574" t="s">
        <v>5709</v>
      </c>
      <c r="C2574" s="1">
        <v>43828</v>
      </c>
      <c r="D2574">
        <f t="shared" si="401"/>
        <v>29</v>
      </c>
      <c r="E2574" t="str">
        <f t="shared" si="400"/>
        <v>Dec</v>
      </c>
      <c r="F2574">
        <f t="shared" si="402"/>
        <v>2019</v>
      </c>
      <c r="G2574" t="str">
        <f t="shared" si="403"/>
        <v>Sun</v>
      </c>
      <c r="H2574" s="1">
        <v>43833</v>
      </c>
      <c r="I2574">
        <f t="shared" si="404"/>
        <v>3</v>
      </c>
      <c r="J2574" s="1" t="str">
        <f t="shared" si="405"/>
        <v>Jan</v>
      </c>
      <c r="K2574">
        <f t="shared" si="406"/>
        <v>2020</v>
      </c>
      <c r="L2574" s="1" t="str">
        <f t="shared" si="407"/>
        <v>Fri</v>
      </c>
      <c r="M2574">
        <f t="shared" si="408"/>
        <v>5</v>
      </c>
      <c r="N2574" t="s">
        <v>22</v>
      </c>
      <c r="O2574" t="s">
        <v>4494</v>
      </c>
      <c r="P2574" t="s">
        <v>4495</v>
      </c>
      <c r="Q2574" t="s">
        <v>25</v>
      </c>
      <c r="R2574" t="s">
        <v>26</v>
      </c>
      <c r="S2574" t="s">
        <v>3999</v>
      </c>
      <c r="T2574" t="s">
        <v>517</v>
      </c>
      <c r="U2574" t="str">
        <f t="shared" si="409"/>
        <v>Bristol, Tennessee, United States</v>
      </c>
      <c r="V2574" t="s">
        <v>82</v>
      </c>
      <c r="W2574" t="s">
        <v>2931</v>
      </c>
      <c r="X2574" t="s">
        <v>49</v>
      </c>
      <c r="Y2574" t="s">
        <v>75</v>
      </c>
      <c r="Z2574" t="s">
        <v>2932</v>
      </c>
      <c r="AA2574">
        <v>2.8079999999999998</v>
      </c>
      <c r="AB2574">
        <v>3</v>
      </c>
      <c r="AC2574">
        <v>-1.9656</v>
      </c>
      <c r="AD2574" t="e">
        <v>#N/A</v>
      </c>
      <c r="AE2574" t="s">
        <v>73</v>
      </c>
    </row>
    <row r="2575" spans="1:31" x14ac:dyDescent="0.25">
      <c r="A2575">
        <v>5760</v>
      </c>
      <c r="B2575" t="s">
        <v>5720</v>
      </c>
      <c r="C2575" s="1">
        <v>43829</v>
      </c>
      <c r="D2575">
        <f t="shared" si="401"/>
        <v>30</v>
      </c>
      <c r="E2575" t="str">
        <f t="shared" si="400"/>
        <v>Dec</v>
      </c>
      <c r="F2575">
        <f t="shared" si="402"/>
        <v>2019</v>
      </c>
      <c r="G2575" t="str">
        <f t="shared" si="403"/>
        <v>Mon</v>
      </c>
      <c r="H2575" s="1">
        <v>43829</v>
      </c>
      <c r="I2575">
        <f t="shared" si="404"/>
        <v>30</v>
      </c>
      <c r="J2575" s="1" t="str">
        <f t="shared" si="405"/>
        <v>Dec</v>
      </c>
      <c r="K2575">
        <f t="shared" si="406"/>
        <v>2019</v>
      </c>
      <c r="L2575" s="1" t="str">
        <f t="shared" si="407"/>
        <v>Mon</v>
      </c>
      <c r="M2575">
        <f t="shared" si="408"/>
        <v>0</v>
      </c>
      <c r="N2575" t="s">
        <v>211</v>
      </c>
      <c r="O2575" t="s">
        <v>944</v>
      </c>
      <c r="P2575" t="s">
        <v>945</v>
      </c>
      <c r="Q2575" t="s">
        <v>111</v>
      </c>
      <c r="R2575" t="s">
        <v>26</v>
      </c>
      <c r="S2575" t="s">
        <v>45</v>
      </c>
      <c r="T2575" t="s">
        <v>46</v>
      </c>
      <c r="U2575" t="str">
        <f t="shared" si="409"/>
        <v>Los Angeles, California, United States</v>
      </c>
      <c r="V2575" t="s">
        <v>47</v>
      </c>
      <c r="W2575" t="s">
        <v>327</v>
      </c>
      <c r="X2575" t="s">
        <v>49</v>
      </c>
      <c r="Y2575" t="s">
        <v>50</v>
      </c>
      <c r="Z2575" t="s">
        <v>328</v>
      </c>
      <c r="AA2575">
        <v>481.32</v>
      </c>
      <c r="AB2575">
        <v>4</v>
      </c>
      <c r="AC2575">
        <v>125.14319999999999</v>
      </c>
      <c r="AD2575" t="e">
        <v>#N/A</v>
      </c>
      <c r="AE2575" t="s">
        <v>34</v>
      </c>
    </row>
    <row r="2576" spans="1:31" x14ac:dyDescent="0.25">
      <c r="A2576">
        <v>7562</v>
      </c>
      <c r="B2576" t="s">
        <v>5721</v>
      </c>
      <c r="C2576" s="1">
        <v>43829</v>
      </c>
      <c r="D2576">
        <f t="shared" si="401"/>
        <v>30</v>
      </c>
      <c r="E2576" t="str">
        <f t="shared" si="400"/>
        <v>Dec</v>
      </c>
      <c r="F2576">
        <f t="shared" si="402"/>
        <v>2019</v>
      </c>
      <c r="G2576" t="str">
        <f t="shared" si="403"/>
        <v>Mon</v>
      </c>
      <c r="H2576" s="1">
        <v>43831</v>
      </c>
      <c r="I2576">
        <f t="shared" si="404"/>
        <v>1</v>
      </c>
      <c r="J2576" s="1" t="str">
        <f t="shared" si="405"/>
        <v>Jan</v>
      </c>
      <c r="K2576">
        <f t="shared" si="406"/>
        <v>2020</v>
      </c>
      <c r="L2576" s="1" t="str">
        <f t="shared" si="407"/>
        <v>Wed</v>
      </c>
      <c r="M2576">
        <f t="shared" si="408"/>
        <v>2</v>
      </c>
      <c r="N2576" t="s">
        <v>41</v>
      </c>
      <c r="O2576" t="s">
        <v>1494</v>
      </c>
      <c r="P2576" t="s">
        <v>1495</v>
      </c>
      <c r="Q2576" t="s">
        <v>44</v>
      </c>
      <c r="R2576" t="s">
        <v>26</v>
      </c>
      <c r="S2576" t="s">
        <v>530</v>
      </c>
      <c r="T2576" t="s">
        <v>90</v>
      </c>
      <c r="U2576" t="str">
        <f t="shared" si="409"/>
        <v>Lancaster, Pennsylvania, United States</v>
      </c>
      <c r="V2576" t="s">
        <v>29</v>
      </c>
      <c r="W2576" t="s">
        <v>1315</v>
      </c>
      <c r="X2576" t="s">
        <v>31</v>
      </c>
      <c r="Y2576" t="s">
        <v>262</v>
      </c>
      <c r="Z2576" t="s">
        <v>1316</v>
      </c>
      <c r="AA2576">
        <v>170.786</v>
      </c>
      <c r="AB2576">
        <v>1</v>
      </c>
      <c r="AC2576">
        <v>0</v>
      </c>
      <c r="AD2576" t="e">
        <v>#N/A</v>
      </c>
      <c r="AE2576" t="s">
        <v>34</v>
      </c>
    </row>
    <row r="2577" spans="1:31" x14ac:dyDescent="0.25">
      <c r="A2577">
        <v>9283</v>
      </c>
      <c r="B2577" t="s">
        <v>5722</v>
      </c>
      <c r="C2577" s="1">
        <v>43829</v>
      </c>
      <c r="D2577">
        <f t="shared" si="401"/>
        <v>30</v>
      </c>
      <c r="E2577" t="str">
        <f t="shared" si="400"/>
        <v>Dec</v>
      </c>
      <c r="F2577">
        <f t="shared" si="402"/>
        <v>2019</v>
      </c>
      <c r="G2577" t="str">
        <f t="shared" si="403"/>
        <v>Mon</v>
      </c>
      <c r="H2577" s="1">
        <v>43834</v>
      </c>
      <c r="I2577">
        <f t="shared" si="404"/>
        <v>4</v>
      </c>
      <c r="J2577" s="1" t="str">
        <f t="shared" si="405"/>
        <v>Jan</v>
      </c>
      <c r="K2577">
        <f t="shared" si="406"/>
        <v>2020</v>
      </c>
      <c r="L2577" s="1" t="str">
        <f t="shared" si="407"/>
        <v>Sat</v>
      </c>
      <c r="M2577">
        <f t="shared" si="408"/>
        <v>5</v>
      </c>
      <c r="N2577" t="s">
        <v>22</v>
      </c>
      <c r="O2577" t="s">
        <v>1347</v>
      </c>
      <c r="P2577" t="s">
        <v>1348</v>
      </c>
      <c r="Q2577" t="s">
        <v>44</v>
      </c>
      <c r="R2577" t="s">
        <v>26</v>
      </c>
      <c r="S2577" t="s">
        <v>5723</v>
      </c>
      <c r="T2577" t="s">
        <v>101</v>
      </c>
      <c r="U2577" t="str">
        <f t="shared" si="409"/>
        <v>West Palm Beach, Florida, United States</v>
      </c>
      <c r="V2577" t="s">
        <v>82</v>
      </c>
      <c r="W2577" t="s">
        <v>1750</v>
      </c>
      <c r="X2577" t="s">
        <v>49</v>
      </c>
      <c r="Y2577" t="s">
        <v>123</v>
      </c>
      <c r="Z2577" t="s">
        <v>1751</v>
      </c>
      <c r="AA2577">
        <v>72.224000000000004</v>
      </c>
      <c r="AB2577">
        <v>4</v>
      </c>
      <c r="AC2577">
        <v>25.278400000000001</v>
      </c>
      <c r="AD2577" t="e">
        <v>#N/A</v>
      </c>
      <c r="AE2577" t="s">
        <v>34</v>
      </c>
    </row>
    <row r="2578" spans="1:31" x14ac:dyDescent="0.25">
      <c r="A2578">
        <v>8667</v>
      </c>
      <c r="B2578" t="s">
        <v>5724</v>
      </c>
      <c r="C2578" s="1">
        <v>43829</v>
      </c>
      <c r="D2578">
        <f t="shared" si="401"/>
        <v>30</v>
      </c>
      <c r="E2578" t="str">
        <f t="shared" si="400"/>
        <v>Dec</v>
      </c>
      <c r="F2578">
        <f t="shared" si="402"/>
        <v>2019</v>
      </c>
      <c r="G2578" t="str">
        <f t="shared" si="403"/>
        <v>Mon</v>
      </c>
      <c r="H2578" s="1">
        <v>43832</v>
      </c>
      <c r="I2578">
        <f t="shared" si="404"/>
        <v>2</v>
      </c>
      <c r="J2578" s="1" t="str">
        <f t="shared" si="405"/>
        <v>Jan</v>
      </c>
      <c r="K2578">
        <f t="shared" si="406"/>
        <v>2020</v>
      </c>
      <c r="L2578" s="1" t="str">
        <f t="shared" si="407"/>
        <v>Thu</v>
      </c>
      <c r="M2578">
        <f t="shared" si="408"/>
        <v>3</v>
      </c>
      <c r="N2578" t="s">
        <v>41</v>
      </c>
      <c r="O2578" t="s">
        <v>5725</v>
      </c>
      <c r="P2578" t="s">
        <v>5726</v>
      </c>
      <c r="Q2578" t="s">
        <v>25</v>
      </c>
      <c r="R2578" t="s">
        <v>26</v>
      </c>
      <c r="S2578" t="s">
        <v>89</v>
      </c>
      <c r="T2578" t="s">
        <v>90</v>
      </c>
      <c r="U2578" t="str">
        <f t="shared" si="409"/>
        <v>Philadelphia, Pennsylvania, United States</v>
      </c>
      <c r="V2578" t="s">
        <v>29</v>
      </c>
      <c r="W2578" t="s">
        <v>4734</v>
      </c>
      <c r="X2578" t="s">
        <v>49</v>
      </c>
      <c r="Y2578" t="s">
        <v>92</v>
      </c>
      <c r="Z2578" t="s">
        <v>4735</v>
      </c>
      <c r="AA2578">
        <v>16.52</v>
      </c>
      <c r="AB2578">
        <v>5</v>
      </c>
      <c r="AC2578">
        <v>1.6519999999999999</v>
      </c>
      <c r="AD2578" t="e">
        <v>#N/A</v>
      </c>
      <c r="AE2578" t="s">
        <v>73</v>
      </c>
    </row>
    <row r="2579" spans="1:31" x14ac:dyDescent="0.25">
      <c r="A2579">
        <v>4763</v>
      </c>
      <c r="B2579" t="s">
        <v>5727</v>
      </c>
      <c r="C2579" s="1">
        <v>43829</v>
      </c>
      <c r="D2579">
        <f t="shared" si="401"/>
        <v>30</v>
      </c>
      <c r="E2579" t="str">
        <f t="shared" si="400"/>
        <v>Dec</v>
      </c>
      <c r="F2579">
        <f t="shared" si="402"/>
        <v>2019</v>
      </c>
      <c r="G2579" t="str">
        <f t="shared" si="403"/>
        <v>Mon</v>
      </c>
      <c r="H2579" s="1">
        <v>43834</v>
      </c>
      <c r="I2579">
        <f t="shared" si="404"/>
        <v>4</v>
      </c>
      <c r="J2579" s="1" t="str">
        <f t="shared" si="405"/>
        <v>Jan</v>
      </c>
      <c r="K2579">
        <f t="shared" si="406"/>
        <v>2020</v>
      </c>
      <c r="L2579" s="1" t="str">
        <f t="shared" si="407"/>
        <v>Sat</v>
      </c>
      <c r="M2579">
        <f t="shared" si="408"/>
        <v>5</v>
      </c>
      <c r="N2579" t="s">
        <v>22</v>
      </c>
      <c r="O2579" t="s">
        <v>1586</v>
      </c>
      <c r="P2579" t="s">
        <v>1587</v>
      </c>
      <c r="Q2579" t="s">
        <v>44</v>
      </c>
      <c r="R2579" t="s">
        <v>26</v>
      </c>
      <c r="S2579" t="s">
        <v>187</v>
      </c>
      <c r="T2579" t="s">
        <v>156</v>
      </c>
      <c r="U2579" t="str">
        <f t="shared" si="409"/>
        <v>Columbus, Ohio, United States</v>
      </c>
      <c r="V2579" t="s">
        <v>29</v>
      </c>
      <c r="W2579" t="s">
        <v>633</v>
      </c>
      <c r="X2579" t="s">
        <v>49</v>
      </c>
      <c r="Y2579" t="s">
        <v>634</v>
      </c>
      <c r="Z2579" t="s">
        <v>635</v>
      </c>
      <c r="AA2579">
        <v>13.712</v>
      </c>
      <c r="AB2579">
        <v>2</v>
      </c>
      <c r="AC2579">
        <v>1.0284</v>
      </c>
      <c r="AD2579" t="e">
        <v>#N/A</v>
      </c>
      <c r="AE2579" t="s">
        <v>34</v>
      </c>
    </row>
    <row r="2580" spans="1:31" x14ac:dyDescent="0.25">
      <c r="A2580">
        <v>4139</v>
      </c>
      <c r="B2580" t="s">
        <v>5728</v>
      </c>
      <c r="C2580" s="1">
        <v>43829</v>
      </c>
      <c r="D2580">
        <f t="shared" si="401"/>
        <v>30</v>
      </c>
      <c r="E2580" t="str">
        <f t="shared" si="400"/>
        <v>Dec</v>
      </c>
      <c r="F2580">
        <f t="shared" si="402"/>
        <v>2019</v>
      </c>
      <c r="G2580" t="str">
        <f t="shared" si="403"/>
        <v>Mon</v>
      </c>
      <c r="H2580" s="1">
        <v>43831</v>
      </c>
      <c r="I2580">
        <f t="shared" si="404"/>
        <v>1</v>
      </c>
      <c r="J2580" s="1" t="str">
        <f t="shared" si="405"/>
        <v>Jan</v>
      </c>
      <c r="K2580">
        <f t="shared" si="406"/>
        <v>2020</v>
      </c>
      <c r="L2580" s="1" t="str">
        <f t="shared" si="407"/>
        <v>Wed</v>
      </c>
      <c r="M2580">
        <f t="shared" si="408"/>
        <v>2</v>
      </c>
      <c r="N2580" t="s">
        <v>41</v>
      </c>
      <c r="O2580" t="s">
        <v>4099</v>
      </c>
      <c r="P2580" t="s">
        <v>4100</v>
      </c>
      <c r="Q2580" t="s">
        <v>25</v>
      </c>
      <c r="R2580" t="s">
        <v>26</v>
      </c>
      <c r="S2580" t="s">
        <v>5729</v>
      </c>
      <c r="T2580" t="s">
        <v>56</v>
      </c>
      <c r="U2580" t="str">
        <f t="shared" si="409"/>
        <v>Deer Park, Texas, United States</v>
      </c>
      <c r="V2580" t="s">
        <v>57</v>
      </c>
      <c r="W2580" t="s">
        <v>3988</v>
      </c>
      <c r="X2580" t="s">
        <v>49</v>
      </c>
      <c r="Y2580" t="s">
        <v>75</v>
      </c>
      <c r="Z2580" t="s">
        <v>4146</v>
      </c>
      <c r="AA2580">
        <v>6.9240000000000004</v>
      </c>
      <c r="AB2580">
        <v>6</v>
      </c>
      <c r="AC2580">
        <v>-10.385999999999999</v>
      </c>
      <c r="AD2580" t="e">
        <v>#N/A</v>
      </c>
      <c r="AE2580" t="s">
        <v>34</v>
      </c>
    </row>
    <row r="2581" spans="1:31" x14ac:dyDescent="0.25">
      <c r="A2581">
        <v>5761</v>
      </c>
      <c r="B2581" t="s">
        <v>5720</v>
      </c>
      <c r="C2581" s="1">
        <v>43829</v>
      </c>
      <c r="D2581">
        <f t="shared" si="401"/>
        <v>30</v>
      </c>
      <c r="E2581" t="str">
        <f t="shared" si="400"/>
        <v>Dec</v>
      </c>
      <c r="F2581">
        <f t="shared" si="402"/>
        <v>2019</v>
      </c>
      <c r="G2581" t="str">
        <f t="shared" si="403"/>
        <v>Mon</v>
      </c>
      <c r="H2581" s="1">
        <v>43829</v>
      </c>
      <c r="I2581">
        <f t="shared" si="404"/>
        <v>30</v>
      </c>
      <c r="J2581" s="1" t="str">
        <f t="shared" si="405"/>
        <v>Dec</v>
      </c>
      <c r="K2581">
        <f t="shared" si="406"/>
        <v>2019</v>
      </c>
      <c r="L2581" s="1" t="str">
        <f t="shared" si="407"/>
        <v>Mon</v>
      </c>
      <c r="M2581">
        <f t="shared" si="408"/>
        <v>0</v>
      </c>
      <c r="N2581" t="s">
        <v>211</v>
      </c>
      <c r="O2581" t="s">
        <v>944</v>
      </c>
      <c r="P2581" t="s">
        <v>945</v>
      </c>
      <c r="Q2581" t="s">
        <v>111</v>
      </c>
      <c r="R2581" t="s">
        <v>26</v>
      </c>
      <c r="S2581" t="s">
        <v>45</v>
      </c>
      <c r="T2581" t="s">
        <v>46</v>
      </c>
      <c r="U2581" t="str">
        <f t="shared" si="409"/>
        <v>Los Angeles, California, United States</v>
      </c>
      <c r="V2581" t="s">
        <v>47</v>
      </c>
      <c r="W2581" t="s">
        <v>5554</v>
      </c>
      <c r="X2581" t="s">
        <v>49</v>
      </c>
      <c r="Y2581" t="s">
        <v>75</v>
      </c>
      <c r="Z2581" t="s">
        <v>5555</v>
      </c>
      <c r="AA2581">
        <v>6.3840000000000003</v>
      </c>
      <c r="AB2581">
        <v>1</v>
      </c>
      <c r="AC2581">
        <v>2.1545999999999998</v>
      </c>
      <c r="AD2581" t="e">
        <v>#N/A</v>
      </c>
      <c r="AE2581" t="s">
        <v>34</v>
      </c>
    </row>
    <row r="2582" spans="1:31" x14ac:dyDescent="0.25">
      <c r="A2582">
        <v>4762</v>
      </c>
      <c r="B2582" t="s">
        <v>5727</v>
      </c>
      <c r="C2582" s="1">
        <v>43829</v>
      </c>
      <c r="D2582">
        <f t="shared" si="401"/>
        <v>30</v>
      </c>
      <c r="E2582" t="str">
        <f t="shared" si="400"/>
        <v>Dec</v>
      </c>
      <c r="F2582">
        <f t="shared" si="402"/>
        <v>2019</v>
      </c>
      <c r="G2582" t="str">
        <f t="shared" si="403"/>
        <v>Mon</v>
      </c>
      <c r="H2582" s="1">
        <v>43834</v>
      </c>
      <c r="I2582">
        <f t="shared" si="404"/>
        <v>4</v>
      </c>
      <c r="J2582" s="1" t="str">
        <f t="shared" si="405"/>
        <v>Jan</v>
      </c>
      <c r="K2582">
        <f t="shared" si="406"/>
        <v>2020</v>
      </c>
      <c r="L2582" s="1" t="str">
        <f t="shared" si="407"/>
        <v>Sat</v>
      </c>
      <c r="M2582">
        <f t="shared" si="408"/>
        <v>5</v>
      </c>
      <c r="N2582" t="s">
        <v>22</v>
      </c>
      <c r="O2582" t="s">
        <v>1586</v>
      </c>
      <c r="P2582" t="s">
        <v>1587</v>
      </c>
      <c r="Q2582" t="s">
        <v>44</v>
      </c>
      <c r="R2582" t="s">
        <v>26</v>
      </c>
      <c r="S2582" t="s">
        <v>187</v>
      </c>
      <c r="T2582" t="s">
        <v>156</v>
      </c>
      <c r="U2582" t="str">
        <f t="shared" si="409"/>
        <v>Columbus, Ohio, United States</v>
      </c>
      <c r="V2582" t="s">
        <v>29</v>
      </c>
      <c r="W2582" t="s">
        <v>2553</v>
      </c>
      <c r="X2582" t="s">
        <v>49</v>
      </c>
      <c r="Y2582" t="s">
        <v>296</v>
      </c>
      <c r="Z2582" t="s">
        <v>2554</v>
      </c>
      <c r="AA2582">
        <v>5.9039999999999999</v>
      </c>
      <c r="AB2582">
        <v>2</v>
      </c>
      <c r="AC2582">
        <v>1.9925999999999999</v>
      </c>
      <c r="AD2582" t="e">
        <v>#N/A</v>
      </c>
      <c r="AE2582" t="s">
        <v>34</v>
      </c>
    </row>
    <row r="2583" spans="1:31" x14ac:dyDescent="0.25">
      <c r="A2583">
        <v>2822</v>
      </c>
      <c r="B2583" t="s">
        <v>5730</v>
      </c>
      <c r="C2583" s="1">
        <v>43830</v>
      </c>
      <c r="D2583">
        <f t="shared" si="401"/>
        <v>31</v>
      </c>
      <c r="E2583" t="str">
        <f t="shared" si="400"/>
        <v>Dec</v>
      </c>
      <c r="F2583">
        <f t="shared" si="402"/>
        <v>2019</v>
      </c>
      <c r="G2583" t="str">
        <f t="shared" si="403"/>
        <v>Tue</v>
      </c>
      <c r="H2583" s="1">
        <v>43835</v>
      </c>
      <c r="I2583">
        <f t="shared" si="404"/>
        <v>5</v>
      </c>
      <c r="J2583" s="1" t="str">
        <f t="shared" si="405"/>
        <v>Jan</v>
      </c>
      <c r="K2583">
        <f t="shared" si="406"/>
        <v>2020</v>
      </c>
      <c r="L2583" s="1" t="str">
        <f t="shared" si="407"/>
        <v>Sun</v>
      </c>
      <c r="M2583">
        <f t="shared" si="408"/>
        <v>5</v>
      </c>
      <c r="N2583" t="s">
        <v>22</v>
      </c>
      <c r="O2583" t="s">
        <v>858</v>
      </c>
      <c r="P2583" t="s">
        <v>859</v>
      </c>
      <c r="Q2583" t="s">
        <v>44</v>
      </c>
      <c r="R2583" t="s">
        <v>26</v>
      </c>
      <c r="S2583" t="s">
        <v>2651</v>
      </c>
      <c r="T2583" t="s">
        <v>46</v>
      </c>
      <c r="U2583" t="str">
        <f t="shared" si="409"/>
        <v>Anaheim, California, United States</v>
      </c>
      <c r="V2583" t="s">
        <v>47</v>
      </c>
      <c r="W2583" t="s">
        <v>4684</v>
      </c>
      <c r="X2583" t="s">
        <v>36</v>
      </c>
      <c r="Y2583" t="s">
        <v>37</v>
      </c>
      <c r="Z2583" t="s">
        <v>4685</v>
      </c>
      <c r="AA2583">
        <v>302.37599999999998</v>
      </c>
      <c r="AB2583">
        <v>3</v>
      </c>
      <c r="AC2583">
        <v>22.6782</v>
      </c>
      <c r="AD2583" t="e">
        <v>#N/A</v>
      </c>
      <c r="AE2583" t="s">
        <v>34</v>
      </c>
    </row>
    <row r="2584" spans="1:31" x14ac:dyDescent="0.25">
      <c r="A2584">
        <v>1154</v>
      </c>
      <c r="B2584" t="s">
        <v>5731</v>
      </c>
      <c r="C2584" s="1">
        <v>43830</v>
      </c>
      <c r="D2584">
        <f t="shared" si="401"/>
        <v>31</v>
      </c>
      <c r="E2584" t="str">
        <f t="shared" si="400"/>
        <v>Dec</v>
      </c>
      <c r="F2584">
        <f t="shared" si="402"/>
        <v>2019</v>
      </c>
      <c r="G2584" t="str">
        <f t="shared" si="403"/>
        <v>Tue</v>
      </c>
      <c r="H2584" s="1">
        <v>43836</v>
      </c>
      <c r="I2584">
        <f t="shared" si="404"/>
        <v>6</v>
      </c>
      <c r="J2584" s="1" t="str">
        <f t="shared" si="405"/>
        <v>Jan</v>
      </c>
      <c r="K2584">
        <f t="shared" si="406"/>
        <v>2020</v>
      </c>
      <c r="L2584" s="1" t="str">
        <f t="shared" si="407"/>
        <v>Mon</v>
      </c>
      <c r="M2584">
        <f t="shared" si="408"/>
        <v>6</v>
      </c>
      <c r="N2584" t="s">
        <v>22</v>
      </c>
      <c r="O2584" t="s">
        <v>4249</v>
      </c>
      <c r="P2584" t="s">
        <v>4250</v>
      </c>
      <c r="Q2584" t="s">
        <v>25</v>
      </c>
      <c r="R2584" t="s">
        <v>26</v>
      </c>
      <c r="S2584" t="s">
        <v>5732</v>
      </c>
      <c r="T2584" t="s">
        <v>1180</v>
      </c>
      <c r="U2584" t="str">
        <f t="shared" si="409"/>
        <v>Reno, Nevada, United States</v>
      </c>
      <c r="V2584" t="s">
        <v>47</v>
      </c>
      <c r="W2584" t="s">
        <v>5733</v>
      </c>
      <c r="X2584" t="s">
        <v>49</v>
      </c>
      <c r="Y2584" t="s">
        <v>75</v>
      </c>
      <c r="Z2584" t="s">
        <v>5734</v>
      </c>
      <c r="AA2584">
        <v>159.768</v>
      </c>
      <c r="AB2584">
        <v>7</v>
      </c>
      <c r="AC2584">
        <v>53.921700000000001</v>
      </c>
      <c r="AD2584" t="e">
        <v>#N/A</v>
      </c>
      <c r="AE2584" t="s">
        <v>73</v>
      </c>
    </row>
    <row r="2585" spans="1:31" x14ac:dyDescent="0.25">
      <c r="A2585">
        <v>6342</v>
      </c>
      <c r="B2585" t="s">
        <v>5735</v>
      </c>
      <c r="C2585" s="1">
        <v>43830</v>
      </c>
      <c r="D2585">
        <f t="shared" si="401"/>
        <v>31</v>
      </c>
      <c r="E2585" t="str">
        <f t="shared" si="400"/>
        <v>Dec</v>
      </c>
      <c r="F2585">
        <f t="shared" si="402"/>
        <v>2019</v>
      </c>
      <c r="G2585" t="str">
        <f t="shared" si="403"/>
        <v>Tue</v>
      </c>
      <c r="H2585" s="1">
        <v>43832</v>
      </c>
      <c r="I2585">
        <f t="shared" si="404"/>
        <v>2</v>
      </c>
      <c r="J2585" s="1" t="str">
        <f t="shared" si="405"/>
        <v>Jan</v>
      </c>
      <c r="K2585">
        <f t="shared" si="406"/>
        <v>2020</v>
      </c>
      <c r="L2585" s="1" t="str">
        <f t="shared" si="407"/>
        <v>Thu</v>
      </c>
      <c r="M2585">
        <f t="shared" si="408"/>
        <v>2</v>
      </c>
      <c r="N2585" t="s">
        <v>41</v>
      </c>
      <c r="O2585" t="s">
        <v>5736</v>
      </c>
      <c r="P2585" t="s">
        <v>5737</v>
      </c>
      <c r="Q2585" t="s">
        <v>44</v>
      </c>
      <c r="R2585" t="s">
        <v>26</v>
      </c>
      <c r="S2585" t="s">
        <v>530</v>
      </c>
      <c r="T2585" t="s">
        <v>156</v>
      </c>
      <c r="U2585" t="str">
        <f t="shared" si="409"/>
        <v>Lancaster, Ohio, United States</v>
      </c>
      <c r="V2585" t="s">
        <v>29</v>
      </c>
      <c r="W2585" t="s">
        <v>1878</v>
      </c>
      <c r="X2585" t="s">
        <v>49</v>
      </c>
      <c r="Y2585" t="s">
        <v>50</v>
      </c>
      <c r="Z2585" t="s">
        <v>1879</v>
      </c>
      <c r="AA2585">
        <v>156.512</v>
      </c>
      <c r="AB2585">
        <v>4</v>
      </c>
      <c r="AC2585">
        <v>-35.215200000000003</v>
      </c>
      <c r="AD2585" t="e">
        <v>#N/A</v>
      </c>
      <c r="AE2585" t="s">
        <v>34</v>
      </c>
    </row>
    <row r="2586" spans="1:31" x14ac:dyDescent="0.25">
      <c r="A2586">
        <v>4613</v>
      </c>
      <c r="B2586" t="s">
        <v>5738</v>
      </c>
      <c r="C2586" s="1">
        <v>43830</v>
      </c>
      <c r="D2586">
        <f t="shared" si="401"/>
        <v>31</v>
      </c>
      <c r="E2586" t="str">
        <f t="shared" si="400"/>
        <v>Dec</v>
      </c>
      <c r="F2586">
        <f t="shared" si="402"/>
        <v>2019</v>
      </c>
      <c r="G2586" t="str">
        <f t="shared" si="403"/>
        <v>Tue</v>
      </c>
      <c r="H2586" s="1">
        <v>43836</v>
      </c>
      <c r="I2586">
        <f t="shared" si="404"/>
        <v>6</v>
      </c>
      <c r="J2586" s="1" t="str">
        <f t="shared" si="405"/>
        <v>Jan</v>
      </c>
      <c r="K2586">
        <f t="shared" si="406"/>
        <v>2020</v>
      </c>
      <c r="L2586" s="1" t="str">
        <f t="shared" si="407"/>
        <v>Mon</v>
      </c>
      <c r="M2586">
        <f t="shared" si="408"/>
        <v>6</v>
      </c>
      <c r="N2586" t="s">
        <v>22</v>
      </c>
      <c r="O2586" t="s">
        <v>4510</v>
      </c>
      <c r="P2586" t="s">
        <v>4511</v>
      </c>
      <c r="Q2586" t="s">
        <v>44</v>
      </c>
      <c r="R2586" t="s">
        <v>26</v>
      </c>
      <c r="S2586" t="s">
        <v>100</v>
      </c>
      <c r="T2586" t="s">
        <v>101</v>
      </c>
      <c r="U2586" t="str">
        <f t="shared" si="409"/>
        <v>Jacksonville, Florida, United States</v>
      </c>
      <c r="V2586" t="s">
        <v>82</v>
      </c>
      <c r="W2586" t="s">
        <v>356</v>
      </c>
      <c r="X2586" t="s">
        <v>49</v>
      </c>
      <c r="Y2586" t="s">
        <v>92</v>
      </c>
      <c r="Z2586" t="s">
        <v>357</v>
      </c>
      <c r="AA2586">
        <v>47.616</v>
      </c>
      <c r="AB2586">
        <v>3</v>
      </c>
      <c r="AC2586">
        <v>3.5712000000000002</v>
      </c>
      <c r="AD2586" t="e">
        <v>#N/A</v>
      </c>
      <c r="AE2586" t="s">
        <v>34</v>
      </c>
    </row>
    <row r="2587" spans="1:31" x14ac:dyDescent="0.25">
      <c r="A2587">
        <v>5739</v>
      </c>
      <c r="B2587" t="s">
        <v>5739</v>
      </c>
      <c r="C2587" s="1">
        <v>43830</v>
      </c>
      <c r="D2587">
        <f t="shared" si="401"/>
        <v>31</v>
      </c>
      <c r="E2587" t="str">
        <f t="shared" si="400"/>
        <v>Dec</v>
      </c>
      <c r="F2587">
        <f t="shared" si="402"/>
        <v>2019</v>
      </c>
      <c r="G2587" t="str">
        <f t="shared" si="403"/>
        <v>Tue</v>
      </c>
      <c r="H2587" s="1">
        <v>43836</v>
      </c>
      <c r="I2587">
        <f t="shared" si="404"/>
        <v>6</v>
      </c>
      <c r="J2587" s="1" t="str">
        <f t="shared" si="405"/>
        <v>Jan</v>
      </c>
      <c r="K2587">
        <f t="shared" si="406"/>
        <v>2020</v>
      </c>
      <c r="L2587" s="1" t="str">
        <f t="shared" si="407"/>
        <v>Mon</v>
      </c>
      <c r="M2587">
        <f t="shared" si="408"/>
        <v>6</v>
      </c>
      <c r="N2587" t="s">
        <v>22</v>
      </c>
      <c r="O2587" t="s">
        <v>2883</v>
      </c>
      <c r="P2587" t="s">
        <v>2884</v>
      </c>
      <c r="Q2587" t="s">
        <v>44</v>
      </c>
      <c r="R2587" t="s">
        <v>26</v>
      </c>
      <c r="S2587" t="s">
        <v>361</v>
      </c>
      <c r="T2587" t="s">
        <v>46</v>
      </c>
      <c r="U2587" t="str">
        <f t="shared" si="409"/>
        <v>San Francisco, California, United States</v>
      </c>
      <c r="V2587" t="s">
        <v>47</v>
      </c>
      <c r="W2587" t="s">
        <v>1078</v>
      </c>
      <c r="X2587" t="s">
        <v>49</v>
      </c>
      <c r="Y2587" t="s">
        <v>75</v>
      </c>
      <c r="Z2587" t="s">
        <v>1079</v>
      </c>
      <c r="AA2587">
        <v>38.375999999999998</v>
      </c>
      <c r="AB2587">
        <v>3</v>
      </c>
      <c r="AC2587">
        <v>13.4316</v>
      </c>
      <c r="AD2587" t="e">
        <v>#N/A</v>
      </c>
      <c r="AE2587" t="s">
        <v>73</v>
      </c>
    </row>
    <row r="2588" spans="1:31" x14ac:dyDescent="0.25">
      <c r="A2588">
        <v>4614</v>
      </c>
      <c r="B2588" t="s">
        <v>5738</v>
      </c>
      <c r="C2588" s="1">
        <v>43830</v>
      </c>
      <c r="D2588">
        <f t="shared" si="401"/>
        <v>31</v>
      </c>
      <c r="E2588" t="str">
        <f t="shared" si="400"/>
        <v>Dec</v>
      </c>
      <c r="F2588">
        <f t="shared" si="402"/>
        <v>2019</v>
      </c>
      <c r="G2588" t="str">
        <f t="shared" si="403"/>
        <v>Tue</v>
      </c>
      <c r="H2588" s="1">
        <v>43836</v>
      </c>
      <c r="I2588">
        <f t="shared" si="404"/>
        <v>6</v>
      </c>
      <c r="J2588" s="1" t="str">
        <f t="shared" si="405"/>
        <v>Jan</v>
      </c>
      <c r="K2588">
        <f t="shared" si="406"/>
        <v>2020</v>
      </c>
      <c r="L2588" s="1" t="str">
        <f t="shared" si="407"/>
        <v>Mon</v>
      </c>
      <c r="M2588">
        <f t="shared" si="408"/>
        <v>6</v>
      </c>
      <c r="N2588" t="s">
        <v>22</v>
      </c>
      <c r="O2588" t="s">
        <v>4510</v>
      </c>
      <c r="P2588" t="s">
        <v>4511</v>
      </c>
      <c r="Q2588" t="s">
        <v>44</v>
      </c>
      <c r="R2588" t="s">
        <v>26</v>
      </c>
      <c r="S2588" t="s">
        <v>100</v>
      </c>
      <c r="T2588" t="s">
        <v>101</v>
      </c>
      <c r="U2588" t="str">
        <f t="shared" si="409"/>
        <v>Jacksonville, Florida, United States</v>
      </c>
      <c r="V2588" t="s">
        <v>82</v>
      </c>
      <c r="W2588" t="s">
        <v>4065</v>
      </c>
      <c r="X2588" t="s">
        <v>49</v>
      </c>
      <c r="Y2588" t="s">
        <v>123</v>
      </c>
      <c r="Z2588" t="s">
        <v>4066</v>
      </c>
      <c r="AA2588">
        <v>23.48</v>
      </c>
      <c r="AB2588">
        <v>5</v>
      </c>
      <c r="AC2588">
        <v>8.218</v>
      </c>
      <c r="AD2588" t="e">
        <v>#N/A</v>
      </c>
      <c r="AE2588" t="s">
        <v>34</v>
      </c>
    </row>
    <row r="2589" spans="1:31" x14ac:dyDescent="0.25">
      <c r="A2589">
        <v>1153</v>
      </c>
      <c r="B2589" t="s">
        <v>5731</v>
      </c>
      <c r="C2589" s="1">
        <v>43830</v>
      </c>
      <c r="D2589">
        <f t="shared" si="401"/>
        <v>31</v>
      </c>
      <c r="E2589" t="str">
        <f t="shared" si="400"/>
        <v>Dec</v>
      </c>
      <c r="F2589">
        <f t="shared" si="402"/>
        <v>2019</v>
      </c>
      <c r="G2589" t="str">
        <f t="shared" si="403"/>
        <v>Tue</v>
      </c>
      <c r="H2589" s="1">
        <v>43836</v>
      </c>
      <c r="I2589">
        <f t="shared" si="404"/>
        <v>6</v>
      </c>
      <c r="J2589" s="1" t="str">
        <f t="shared" si="405"/>
        <v>Jan</v>
      </c>
      <c r="K2589">
        <f t="shared" si="406"/>
        <v>2020</v>
      </c>
      <c r="L2589" s="1" t="str">
        <f t="shared" si="407"/>
        <v>Mon</v>
      </c>
      <c r="M2589">
        <f t="shared" si="408"/>
        <v>6</v>
      </c>
      <c r="N2589" t="s">
        <v>22</v>
      </c>
      <c r="O2589" t="s">
        <v>4249</v>
      </c>
      <c r="P2589" t="s">
        <v>4250</v>
      </c>
      <c r="Q2589" t="s">
        <v>25</v>
      </c>
      <c r="R2589" t="s">
        <v>26</v>
      </c>
      <c r="S2589" t="s">
        <v>5732</v>
      </c>
      <c r="T2589" t="s">
        <v>1180</v>
      </c>
      <c r="U2589" t="str">
        <f t="shared" si="409"/>
        <v>Reno, Nevada, United States</v>
      </c>
      <c r="V2589" t="s">
        <v>47</v>
      </c>
      <c r="W2589" t="s">
        <v>4034</v>
      </c>
      <c r="X2589" t="s">
        <v>49</v>
      </c>
      <c r="Y2589" t="s">
        <v>92</v>
      </c>
      <c r="Z2589" t="s">
        <v>4035</v>
      </c>
      <c r="AA2589">
        <v>3.64</v>
      </c>
      <c r="AB2589">
        <v>2</v>
      </c>
      <c r="AC2589">
        <v>1.6379999999999999</v>
      </c>
      <c r="AD2589" t="e">
        <v>#N/A</v>
      </c>
      <c r="AE2589" t="s">
        <v>73</v>
      </c>
    </row>
    <row r="2590" spans="1:31" x14ac:dyDescent="0.25">
      <c r="A2590">
        <v>8071</v>
      </c>
      <c r="B2590" t="s">
        <v>5740</v>
      </c>
      <c r="C2590" s="1">
        <v>43831</v>
      </c>
      <c r="D2590">
        <f t="shared" si="401"/>
        <v>1</v>
      </c>
      <c r="E2590" t="str">
        <f t="shared" si="400"/>
        <v>Jan</v>
      </c>
      <c r="F2590">
        <f t="shared" si="402"/>
        <v>2020</v>
      </c>
      <c r="G2590" t="str">
        <f t="shared" si="403"/>
        <v>Wed</v>
      </c>
      <c r="H2590" s="1">
        <v>43835</v>
      </c>
      <c r="I2590">
        <f t="shared" si="404"/>
        <v>5</v>
      </c>
      <c r="J2590" s="1" t="str">
        <f t="shared" si="405"/>
        <v>Jan</v>
      </c>
      <c r="K2590">
        <f t="shared" si="406"/>
        <v>2020</v>
      </c>
      <c r="L2590" s="1" t="str">
        <f t="shared" si="407"/>
        <v>Sun</v>
      </c>
      <c r="M2590">
        <f t="shared" si="408"/>
        <v>4</v>
      </c>
      <c r="N2590" t="s">
        <v>22</v>
      </c>
      <c r="O2590" t="s">
        <v>1251</v>
      </c>
      <c r="P2590" t="s">
        <v>1252</v>
      </c>
      <c r="Q2590" t="s">
        <v>44</v>
      </c>
      <c r="R2590" t="s">
        <v>26</v>
      </c>
      <c r="S2590" t="s">
        <v>2942</v>
      </c>
      <c r="T2590" t="s">
        <v>56</v>
      </c>
      <c r="U2590" t="str">
        <f t="shared" si="409"/>
        <v>Huntsville, Texas, United States</v>
      </c>
      <c r="V2590" t="s">
        <v>57</v>
      </c>
      <c r="W2590" t="s">
        <v>2120</v>
      </c>
      <c r="X2590" t="s">
        <v>31</v>
      </c>
      <c r="Y2590" t="s">
        <v>120</v>
      </c>
      <c r="Z2590" t="s">
        <v>2121</v>
      </c>
      <c r="AA2590">
        <v>164.42</v>
      </c>
      <c r="AB2590">
        <v>5</v>
      </c>
      <c r="AC2590">
        <v>-187.38149999999999</v>
      </c>
      <c r="AD2590" t="e">
        <v>#N/A</v>
      </c>
      <c r="AE2590" t="s">
        <v>34</v>
      </c>
    </row>
    <row r="2591" spans="1:31" x14ac:dyDescent="0.25">
      <c r="A2591">
        <v>8072</v>
      </c>
      <c r="B2591" t="s">
        <v>5740</v>
      </c>
      <c r="C2591" s="1">
        <v>43831</v>
      </c>
      <c r="D2591">
        <f t="shared" si="401"/>
        <v>1</v>
      </c>
      <c r="E2591" t="str">
        <f t="shared" si="400"/>
        <v>Jan</v>
      </c>
      <c r="F2591">
        <f t="shared" si="402"/>
        <v>2020</v>
      </c>
      <c r="G2591" t="str">
        <f t="shared" si="403"/>
        <v>Wed</v>
      </c>
      <c r="H2591" s="1">
        <v>43835</v>
      </c>
      <c r="I2591">
        <f t="shared" si="404"/>
        <v>5</v>
      </c>
      <c r="J2591" s="1" t="str">
        <f t="shared" si="405"/>
        <v>Jan</v>
      </c>
      <c r="K2591">
        <f t="shared" si="406"/>
        <v>2020</v>
      </c>
      <c r="L2591" s="1" t="str">
        <f t="shared" si="407"/>
        <v>Sun</v>
      </c>
      <c r="M2591">
        <f t="shared" si="408"/>
        <v>4</v>
      </c>
      <c r="N2591" t="s">
        <v>22</v>
      </c>
      <c r="O2591" t="s">
        <v>1251</v>
      </c>
      <c r="P2591" t="s">
        <v>1252</v>
      </c>
      <c r="Q2591" t="s">
        <v>44</v>
      </c>
      <c r="R2591" t="s">
        <v>26</v>
      </c>
      <c r="S2591" t="s">
        <v>2942</v>
      </c>
      <c r="T2591" t="s">
        <v>56</v>
      </c>
      <c r="U2591" t="str">
        <f t="shared" si="409"/>
        <v>Huntsville, Texas, United States</v>
      </c>
      <c r="V2591" t="s">
        <v>57</v>
      </c>
      <c r="W2591" t="s">
        <v>4272</v>
      </c>
      <c r="X2591" t="s">
        <v>31</v>
      </c>
      <c r="Y2591" t="s">
        <v>262</v>
      </c>
      <c r="Z2591" t="s">
        <v>4273</v>
      </c>
      <c r="AA2591">
        <v>322.74400000000003</v>
      </c>
      <c r="AB2591">
        <v>4</v>
      </c>
      <c r="AC2591">
        <v>-26.635200000000001</v>
      </c>
      <c r="AD2591" t="e">
        <v>#N/A</v>
      </c>
      <c r="AE2591" t="s">
        <v>73</v>
      </c>
    </row>
    <row r="2592" spans="1:31" x14ac:dyDescent="0.25">
      <c r="A2592">
        <v>8070</v>
      </c>
      <c r="B2592" t="s">
        <v>5740</v>
      </c>
      <c r="C2592" s="1">
        <v>43831</v>
      </c>
      <c r="D2592">
        <f t="shared" si="401"/>
        <v>1</v>
      </c>
      <c r="E2592" t="str">
        <f t="shared" si="400"/>
        <v>Jan</v>
      </c>
      <c r="F2592">
        <f t="shared" si="402"/>
        <v>2020</v>
      </c>
      <c r="G2592" t="str">
        <f t="shared" si="403"/>
        <v>Wed</v>
      </c>
      <c r="H2592" s="1">
        <v>43835</v>
      </c>
      <c r="I2592">
        <f t="shared" si="404"/>
        <v>5</v>
      </c>
      <c r="J2592" s="1" t="str">
        <f t="shared" si="405"/>
        <v>Jan</v>
      </c>
      <c r="K2592">
        <f t="shared" si="406"/>
        <v>2020</v>
      </c>
      <c r="L2592" s="1" t="str">
        <f t="shared" si="407"/>
        <v>Sun</v>
      </c>
      <c r="M2592">
        <f t="shared" si="408"/>
        <v>4</v>
      </c>
      <c r="N2592" t="s">
        <v>22</v>
      </c>
      <c r="O2592" t="s">
        <v>1251</v>
      </c>
      <c r="P2592" t="s">
        <v>1252</v>
      </c>
      <c r="Q2592" t="s">
        <v>44</v>
      </c>
      <c r="R2592" t="s">
        <v>26</v>
      </c>
      <c r="S2592" t="s">
        <v>2942</v>
      </c>
      <c r="T2592" t="s">
        <v>56</v>
      </c>
      <c r="U2592" t="str">
        <f t="shared" si="409"/>
        <v>Huntsville, Texas, United States</v>
      </c>
      <c r="V2592" t="s">
        <v>57</v>
      </c>
      <c r="W2592" t="s">
        <v>3606</v>
      </c>
      <c r="X2592" t="s">
        <v>49</v>
      </c>
      <c r="Y2592" t="s">
        <v>50</v>
      </c>
      <c r="Z2592" t="s">
        <v>3607</v>
      </c>
      <c r="AA2592">
        <v>472.56</v>
      </c>
      <c r="AB2592">
        <v>5</v>
      </c>
      <c r="AC2592">
        <v>-107.958</v>
      </c>
      <c r="AD2592" t="e">
        <v>#N/A</v>
      </c>
      <c r="AE2592" t="s">
        <v>73</v>
      </c>
    </row>
    <row r="2593" spans="1:31" x14ac:dyDescent="0.25">
      <c r="A2593">
        <v>4010</v>
      </c>
      <c r="B2593" t="s">
        <v>5741</v>
      </c>
      <c r="C2593" s="1">
        <v>43831</v>
      </c>
      <c r="D2593">
        <f t="shared" si="401"/>
        <v>1</v>
      </c>
      <c r="E2593" t="str">
        <f t="shared" si="400"/>
        <v>Jan</v>
      </c>
      <c r="F2593">
        <f t="shared" si="402"/>
        <v>2020</v>
      </c>
      <c r="G2593" t="str">
        <f t="shared" si="403"/>
        <v>Wed</v>
      </c>
      <c r="H2593" s="1">
        <v>43835</v>
      </c>
      <c r="I2593">
        <f t="shared" si="404"/>
        <v>5</v>
      </c>
      <c r="J2593" s="1" t="str">
        <f t="shared" si="405"/>
        <v>Jan</v>
      </c>
      <c r="K2593">
        <f t="shared" si="406"/>
        <v>2020</v>
      </c>
      <c r="L2593" s="1" t="str">
        <f t="shared" si="407"/>
        <v>Sun</v>
      </c>
      <c r="M2593">
        <f t="shared" si="408"/>
        <v>4</v>
      </c>
      <c r="N2593" t="s">
        <v>22</v>
      </c>
      <c r="O2593" t="s">
        <v>365</v>
      </c>
      <c r="P2593" t="s">
        <v>366</v>
      </c>
      <c r="Q2593" t="s">
        <v>44</v>
      </c>
      <c r="R2593" t="s">
        <v>26</v>
      </c>
      <c r="S2593" t="s">
        <v>45</v>
      </c>
      <c r="T2593" t="s">
        <v>46</v>
      </c>
      <c r="U2593" t="str">
        <f t="shared" si="409"/>
        <v>Los Angeles, California, United States</v>
      </c>
      <c r="V2593" t="s">
        <v>47</v>
      </c>
      <c r="W2593" t="s">
        <v>5742</v>
      </c>
      <c r="X2593" t="s">
        <v>31</v>
      </c>
      <c r="Y2593" t="s">
        <v>120</v>
      </c>
      <c r="Z2593" t="s">
        <v>5743</v>
      </c>
      <c r="AA2593">
        <v>487.43</v>
      </c>
      <c r="AB2593">
        <v>11</v>
      </c>
      <c r="AC2593">
        <v>199.26060000000001</v>
      </c>
      <c r="AD2593" t="e">
        <v>#N/A</v>
      </c>
      <c r="AE2593" t="s">
        <v>34</v>
      </c>
    </row>
    <row r="2594" spans="1:31" x14ac:dyDescent="0.25">
      <c r="A2594">
        <v>8073</v>
      </c>
      <c r="B2594" t="s">
        <v>5740</v>
      </c>
      <c r="C2594" s="1">
        <v>43831</v>
      </c>
      <c r="D2594">
        <f t="shared" si="401"/>
        <v>1</v>
      </c>
      <c r="E2594" t="str">
        <f t="shared" si="400"/>
        <v>Jan</v>
      </c>
      <c r="F2594">
        <f t="shared" si="402"/>
        <v>2020</v>
      </c>
      <c r="G2594" t="str">
        <f t="shared" si="403"/>
        <v>Wed</v>
      </c>
      <c r="H2594" s="1">
        <v>43835</v>
      </c>
      <c r="I2594">
        <f t="shared" si="404"/>
        <v>5</v>
      </c>
      <c r="J2594" s="1" t="str">
        <f t="shared" si="405"/>
        <v>Jan</v>
      </c>
      <c r="K2594">
        <f t="shared" si="406"/>
        <v>2020</v>
      </c>
      <c r="L2594" s="1" t="str">
        <f t="shared" si="407"/>
        <v>Sun</v>
      </c>
      <c r="M2594">
        <f t="shared" si="408"/>
        <v>4</v>
      </c>
      <c r="N2594" t="s">
        <v>22</v>
      </c>
      <c r="O2594" t="s">
        <v>1251</v>
      </c>
      <c r="P2594" t="s">
        <v>1252</v>
      </c>
      <c r="Q2594" t="s">
        <v>44</v>
      </c>
      <c r="R2594" t="s">
        <v>26</v>
      </c>
      <c r="S2594" t="s">
        <v>2942</v>
      </c>
      <c r="T2594" t="s">
        <v>56</v>
      </c>
      <c r="U2594" t="str">
        <f t="shared" si="409"/>
        <v>Huntsville, Texas, United States</v>
      </c>
      <c r="V2594" t="s">
        <v>57</v>
      </c>
      <c r="W2594" t="s">
        <v>5744</v>
      </c>
      <c r="X2594" t="s">
        <v>49</v>
      </c>
      <c r="Y2594" t="s">
        <v>92</v>
      </c>
      <c r="Z2594" t="s">
        <v>5745</v>
      </c>
      <c r="AA2594">
        <v>93.736000000000004</v>
      </c>
      <c r="AB2594">
        <v>4</v>
      </c>
      <c r="AC2594">
        <v>2.2288000000000001</v>
      </c>
      <c r="AD2594" t="e">
        <v>#N/A</v>
      </c>
      <c r="AE2594" t="s">
        <v>34</v>
      </c>
    </row>
    <row r="2595" spans="1:31" x14ac:dyDescent="0.25">
      <c r="A2595">
        <v>8074</v>
      </c>
      <c r="B2595" t="s">
        <v>5740</v>
      </c>
      <c r="C2595" s="1">
        <v>43831</v>
      </c>
      <c r="D2595">
        <f t="shared" si="401"/>
        <v>1</v>
      </c>
      <c r="E2595" t="str">
        <f t="shared" si="400"/>
        <v>Jan</v>
      </c>
      <c r="F2595">
        <f t="shared" si="402"/>
        <v>2020</v>
      </c>
      <c r="G2595" t="str">
        <f t="shared" si="403"/>
        <v>Wed</v>
      </c>
      <c r="H2595" s="1">
        <v>43835</v>
      </c>
      <c r="I2595">
        <f t="shared" si="404"/>
        <v>5</v>
      </c>
      <c r="J2595" s="1" t="str">
        <f t="shared" si="405"/>
        <v>Jan</v>
      </c>
      <c r="K2595">
        <f t="shared" si="406"/>
        <v>2020</v>
      </c>
      <c r="L2595" s="1" t="str">
        <f t="shared" si="407"/>
        <v>Sun</v>
      </c>
      <c r="M2595">
        <f t="shared" si="408"/>
        <v>4</v>
      </c>
      <c r="N2595" t="s">
        <v>22</v>
      </c>
      <c r="O2595" t="s">
        <v>1251</v>
      </c>
      <c r="P2595" t="s">
        <v>1252</v>
      </c>
      <c r="Q2595" t="s">
        <v>44</v>
      </c>
      <c r="R2595" t="s">
        <v>26</v>
      </c>
      <c r="S2595" t="s">
        <v>2942</v>
      </c>
      <c r="T2595" t="s">
        <v>56</v>
      </c>
      <c r="U2595" t="str">
        <f t="shared" si="409"/>
        <v>Huntsville, Texas, United States</v>
      </c>
      <c r="V2595" t="s">
        <v>57</v>
      </c>
      <c r="W2595" t="s">
        <v>2101</v>
      </c>
      <c r="X2595" t="s">
        <v>49</v>
      </c>
      <c r="Y2595" t="s">
        <v>75</v>
      </c>
      <c r="Z2595" t="s">
        <v>2102</v>
      </c>
      <c r="AA2595">
        <v>120.47</v>
      </c>
      <c r="AB2595">
        <v>5</v>
      </c>
      <c r="AC2595">
        <v>-9.7050000000000001</v>
      </c>
      <c r="AD2595" t="e">
        <v>#N/A</v>
      </c>
      <c r="AE2595" t="s">
        <v>34</v>
      </c>
    </row>
    <row r="2596" spans="1:31" x14ac:dyDescent="0.25">
      <c r="A2596">
        <v>6683</v>
      </c>
      <c r="B2596" t="s">
        <v>5746</v>
      </c>
      <c r="C2596" s="1">
        <v>43831</v>
      </c>
      <c r="D2596">
        <f t="shared" si="401"/>
        <v>1</v>
      </c>
      <c r="E2596" t="str">
        <f t="shared" si="400"/>
        <v>Jan</v>
      </c>
      <c r="F2596">
        <f t="shared" si="402"/>
        <v>2020</v>
      </c>
      <c r="G2596" t="str">
        <f t="shared" si="403"/>
        <v>Wed</v>
      </c>
      <c r="H2596" s="1">
        <v>43832</v>
      </c>
      <c r="I2596">
        <f t="shared" si="404"/>
        <v>2</v>
      </c>
      <c r="J2596" s="1" t="str">
        <f t="shared" si="405"/>
        <v>Jan</v>
      </c>
      <c r="K2596">
        <f t="shared" si="406"/>
        <v>2020</v>
      </c>
      <c r="L2596" s="1" t="str">
        <f t="shared" si="407"/>
        <v>Thu</v>
      </c>
      <c r="M2596">
        <f t="shared" si="408"/>
        <v>1</v>
      </c>
      <c r="N2596" t="s">
        <v>41</v>
      </c>
      <c r="O2596" t="s">
        <v>2257</v>
      </c>
      <c r="P2596" t="s">
        <v>2258</v>
      </c>
      <c r="Q2596" t="s">
        <v>111</v>
      </c>
      <c r="R2596" t="s">
        <v>26</v>
      </c>
      <c r="S2596" t="s">
        <v>128</v>
      </c>
      <c r="T2596" t="s">
        <v>129</v>
      </c>
      <c r="U2596" t="str">
        <f t="shared" si="409"/>
        <v>Franklin, Wisconsin, United States</v>
      </c>
      <c r="V2596" t="s">
        <v>57</v>
      </c>
      <c r="W2596" t="s">
        <v>3232</v>
      </c>
      <c r="X2596" t="s">
        <v>49</v>
      </c>
      <c r="Y2596" t="s">
        <v>75</v>
      </c>
      <c r="Z2596" t="s">
        <v>3233</v>
      </c>
      <c r="AA2596">
        <v>107.6</v>
      </c>
      <c r="AB2596">
        <v>2</v>
      </c>
      <c r="AC2596">
        <v>1.728</v>
      </c>
      <c r="AD2596" t="e">
        <v>#N/A</v>
      </c>
      <c r="AE2596" t="s">
        <v>73</v>
      </c>
    </row>
    <row r="2597" spans="1:31" x14ac:dyDescent="0.25">
      <c r="A2597">
        <v>8076</v>
      </c>
      <c r="B2597" t="s">
        <v>5740</v>
      </c>
      <c r="C2597" s="1">
        <v>43831</v>
      </c>
      <c r="D2597">
        <f t="shared" si="401"/>
        <v>1</v>
      </c>
      <c r="E2597" t="str">
        <f t="shared" si="400"/>
        <v>Jan</v>
      </c>
      <c r="F2597">
        <f t="shared" si="402"/>
        <v>2020</v>
      </c>
      <c r="G2597" t="str">
        <f t="shared" si="403"/>
        <v>Wed</v>
      </c>
      <c r="H2597" s="1">
        <v>43835</v>
      </c>
      <c r="I2597">
        <f t="shared" si="404"/>
        <v>5</v>
      </c>
      <c r="J2597" s="1" t="str">
        <f t="shared" si="405"/>
        <v>Jan</v>
      </c>
      <c r="K2597">
        <f t="shared" si="406"/>
        <v>2020</v>
      </c>
      <c r="L2597" s="1" t="str">
        <f t="shared" si="407"/>
        <v>Sun</v>
      </c>
      <c r="M2597">
        <f t="shared" si="408"/>
        <v>4</v>
      </c>
      <c r="N2597" t="s">
        <v>22</v>
      </c>
      <c r="O2597" t="s">
        <v>1251</v>
      </c>
      <c r="P2597" t="s">
        <v>1252</v>
      </c>
      <c r="Q2597" t="s">
        <v>44</v>
      </c>
      <c r="R2597" t="s">
        <v>26</v>
      </c>
      <c r="S2597" t="s">
        <v>2942</v>
      </c>
      <c r="T2597" t="s">
        <v>56</v>
      </c>
      <c r="U2597" t="str">
        <f t="shared" si="409"/>
        <v>Huntsville, Texas, United States</v>
      </c>
      <c r="V2597" t="s">
        <v>57</v>
      </c>
      <c r="W2597" t="s">
        <v>5747</v>
      </c>
      <c r="X2597" t="s">
        <v>49</v>
      </c>
      <c r="Y2597" t="s">
        <v>282</v>
      </c>
      <c r="Z2597" t="s">
        <v>5748</v>
      </c>
      <c r="AA2597">
        <v>110.224</v>
      </c>
      <c r="AB2597">
        <v>2</v>
      </c>
      <c r="AC2597">
        <v>-38.821199999999997</v>
      </c>
      <c r="AD2597" t="e">
        <v>#N/A</v>
      </c>
      <c r="AE2597" t="s">
        <v>34</v>
      </c>
    </row>
    <row r="2598" spans="1:31" x14ac:dyDescent="0.25">
      <c r="A2598">
        <v>8075</v>
      </c>
      <c r="B2598" t="s">
        <v>5740</v>
      </c>
      <c r="C2598" s="1">
        <v>43831</v>
      </c>
      <c r="D2598">
        <f t="shared" si="401"/>
        <v>1</v>
      </c>
      <c r="E2598" t="str">
        <f t="shared" si="400"/>
        <v>Jan</v>
      </c>
      <c r="F2598">
        <f t="shared" si="402"/>
        <v>2020</v>
      </c>
      <c r="G2598" t="str">
        <f t="shared" si="403"/>
        <v>Wed</v>
      </c>
      <c r="H2598" s="1">
        <v>43835</v>
      </c>
      <c r="I2598">
        <f t="shared" si="404"/>
        <v>5</v>
      </c>
      <c r="J2598" s="1" t="str">
        <f t="shared" si="405"/>
        <v>Jan</v>
      </c>
      <c r="K2598">
        <f t="shared" si="406"/>
        <v>2020</v>
      </c>
      <c r="L2598" s="1" t="str">
        <f t="shared" si="407"/>
        <v>Sun</v>
      </c>
      <c r="M2598">
        <f t="shared" si="408"/>
        <v>4</v>
      </c>
      <c r="N2598" t="s">
        <v>22</v>
      </c>
      <c r="O2598" t="s">
        <v>1251</v>
      </c>
      <c r="P2598" t="s">
        <v>1252</v>
      </c>
      <c r="Q2598" t="s">
        <v>44</v>
      </c>
      <c r="R2598" t="s">
        <v>26</v>
      </c>
      <c r="S2598" t="s">
        <v>2942</v>
      </c>
      <c r="T2598" t="s">
        <v>56</v>
      </c>
      <c r="U2598" t="str">
        <f t="shared" si="409"/>
        <v>Huntsville, Texas, United States</v>
      </c>
      <c r="V2598" t="s">
        <v>57</v>
      </c>
      <c r="W2598" t="s">
        <v>2204</v>
      </c>
      <c r="X2598" t="s">
        <v>49</v>
      </c>
      <c r="Y2598" t="s">
        <v>75</v>
      </c>
      <c r="Z2598" t="s">
        <v>2205</v>
      </c>
      <c r="AA2598">
        <v>137.74799999999999</v>
      </c>
      <c r="AB2598">
        <v>14</v>
      </c>
      <c r="AC2598">
        <v>-22.684200000000001</v>
      </c>
      <c r="AD2598" t="e">
        <v>#N/A</v>
      </c>
      <c r="AE2598" t="s">
        <v>34</v>
      </c>
    </row>
    <row r="2599" spans="1:31" x14ac:dyDescent="0.25">
      <c r="A2599">
        <v>849</v>
      </c>
      <c r="B2599" t="s">
        <v>5749</v>
      </c>
      <c r="C2599" s="1">
        <v>43831</v>
      </c>
      <c r="D2599">
        <f t="shared" si="401"/>
        <v>1</v>
      </c>
      <c r="E2599" t="str">
        <f t="shared" si="400"/>
        <v>Jan</v>
      </c>
      <c r="F2599">
        <f t="shared" si="402"/>
        <v>2020</v>
      </c>
      <c r="G2599" t="str">
        <f t="shared" si="403"/>
        <v>Wed</v>
      </c>
      <c r="H2599" s="1">
        <v>43836</v>
      </c>
      <c r="I2599">
        <f t="shared" si="404"/>
        <v>6</v>
      </c>
      <c r="J2599" s="1" t="str">
        <f t="shared" si="405"/>
        <v>Jan</v>
      </c>
      <c r="K2599">
        <f t="shared" si="406"/>
        <v>2020</v>
      </c>
      <c r="L2599" s="1" t="str">
        <f t="shared" si="407"/>
        <v>Mon</v>
      </c>
      <c r="M2599">
        <f t="shared" si="408"/>
        <v>5</v>
      </c>
      <c r="N2599" t="s">
        <v>22</v>
      </c>
      <c r="O2599" t="s">
        <v>5750</v>
      </c>
      <c r="P2599" t="s">
        <v>5751</v>
      </c>
      <c r="Q2599" t="s">
        <v>44</v>
      </c>
      <c r="R2599" t="s">
        <v>26</v>
      </c>
      <c r="S2599" t="s">
        <v>1938</v>
      </c>
      <c r="T2599" t="s">
        <v>156</v>
      </c>
      <c r="U2599" t="str">
        <f t="shared" si="409"/>
        <v>Lorain, Ohio, United States</v>
      </c>
      <c r="V2599" t="s">
        <v>29</v>
      </c>
      <c r="W2599" t="s">
        <v>2464</v>
      </c>
      <c r="X2599" t="s">
        <v>31</v>
      </c>
      <c r="Y2599" t="s">
        <v>120</v>
      </c>
      <c r="Z2599" t="s">
        <v>2465</v>
      </c>
      <c r="AA2599">
        <v>145.89599999999999</v>
      </c>
      <c r="AB2599">
        <v>4</v>
      </c>
      <c r="AC2599">
        <v>8.5568000000000008</v>
      </c>
      <c r="AD2599" t="e">
        <v>#N/A</v>
      </c>
      <c r="AE2599" t="s">
        <v>34</v>
      </c>
    </row>
    <row r="2600" spans="1:31" x14ac:dyDescent="0.25">
      <c r="A2600">
        <v>8364</v>
      </c>
      <c r="B2600" t="s">
        <v>5752</v>
      </c>
      <c r="C2600" s="1">
        <v>43832</v>
      </c>
      <c r="D2600">
        <f t="shared" si="401"/>
        <v>2</v>
      </c>
      <c r="E2600" t="str">
        <f t="shared" si="400"/>
        <v>Jan</v>
      </c>
      <c r="F2600">
        <f t="shared" si="402"/>
        <v>2020</v>
      </c>
      <c r="G2600" t="str">
        <f t="shared" si="403"/>
        <v>Thu</v>
      </c>
      <c r="H2600" s="1">
        <v>43834</v>
      </c>
      <c r="I2600">
        <f t="shared" si="404"/>
        <v>4</v>
      </c>
      <c r="J2600" s="1" t="str">
        <f t="shared" si="405"/>
        <v>Jan</v>
      </c>
      <c r="K2600">
        <f t="shared" si="406"/>
        <v>2020</v>
      </c>
      <c r="L2600" s="1" t="str">
        <f t="shared" si="407"/>
        <v>Sat</v>
      </c>
      <c r="M2600">
        <f t="shared" si="408"/>
        <v>2</v>
      </c>
      <c r="N2600" t="s">
        <v>97</v>
      </c>
      <c r="O2600" t="s">
        <v>5653</v>
      </c>
      <c r="P2600" t="s">
        <v>5654</v>
      </c>
      <c r="Q2600" t="s">
        <v>44</v>
      </c>
      <c r="R2600" t="s">
        <v>26</v>
      </c>
      <c r="S2600" t="s">
        <v>5231</v>
      </c>
      <c r="T2600" t="s">
        <v>56</v>
      </c>
      <c r="U2600" t="str">
        <f t="shared" si="409"/>
        <v>El Paso, Texas, United States</v>
      </c>
      <c r="V2600" t="s">
        <v>57</v>
      </c>
      <c r="W2600" t="s">
        <v>4728</v>
      </c>
      <c r="X2600" t="s">
        <v>49</v>
      </c>
      <c r="Y2600" t="s">
        <v>50</v>
      </c>
      <c r="Z2600" t="s">
        <v>4729</v>
      </c>
      <c r="AA2600">
        <v>415.14400000000001</v>
      </c>
      <c r="AB2600">
        <v>3</v>
      </c>
      <c r="AC2600">
        <v>27.910799999999998</v>
      </c>
      <c r="AD2600" t="e">
        <v>#N/A</v>
      </c>
      <c r="AE2600" t="s">
        <v>34</v>
      </c>
    </row>
    <row r="2601" spans="1:31" x14ac:dyDescent="0.25">
      <c r="A2601">
        <v>1341</v>
      </c>
      <c r="B2601" t="s">
        <v>5753</v>
      </c>
      <c r="C2601" s="1">
        <v>43832</v>
      </c>
      <c r="D2601">
        <f t="shared" si="401"/>
        <v>2</v>
      </c>
      <c r="E2601" t="str">
        <f t="shared" si="400"/>
        <v>Jan</v>
      </c>
      <c r="F2601">
        <f t="shared" si="402"/>
        <v>2020</v>
      </c>
      <c r="G2601" t="str">
        <f t="shared" si="403"/>
        <v>Thu</v>
      </c>
      <c r="H2601" s="1">
        <v>43834</v>
      </c>
      <c r="I2601">
        <f t="shared" si="404"/>
        <v>4</v>
      </c>
      <c r="J2601" s="1" t="str">
        <f t="shared" si="405"/>
        <v>Jan</v>
      </c>
      <c r="K2601">
        <f t="shared" si="406"/>
        <v>2020</v>
      </c>
      <c r="L2601" s="1" t="str">
        <f t="shared" si="407"/>
        <v>Sat</v>
      </c>
      <c r="M2601">
        <f t="shared" si="408"/>
        <v>2</v>
      </c>
      <c r="N2601" t="s">
        <v>41</v>
      </c>
      <c r="O2601" t="s">
        <v>1234</v>
      </c>
      <c r="P2601" t="s">
        <v>1235</v>
      </c>
      <c r="Q2601" t="s">
        <v>25</v>
      </c>
      <c r="R2601" t="s">
        <v>26</v>
      </c>
      <c r="S2601" t="s">
        <v>100</v>
      </c>
      <c r="T2601" t="s">
        <v>81</v>
      </c>
      <c r="U2601" t="str">
        <f t="shared" si="409"/>
        <v>Jacksonville, North Carolina, United States</v>
      </c>
      <c r="V2601" t="s">
        <v>82</v>
      </c>
      <c r="W2601" t="s">
        <v>2538</v>
      </c>
      <c r="X2601" t="s">
        <v>36</v>
      </c>
      <c r="Y2601" t="s">
        <v>445</v>
      </c>
      <c r="Z2601" t="s">
        <v>2539</v>
      </c>
      <c r="AA2601">
        <v>708.7</v>
      </c>
      <c r="AB2601">
        <v>2</v>
      </c>
      <c r="AC2601">
        <v>-27.827999999999999</v>
      </c>
      <c r="AD2601" t="e">
        <v>#N/A</v>
      </c>
      <c r="AE2601" t="s">
        <v>34</v>
      </c>
    </row>
    <row r="2602" spans="1:31" x14ac:dyDescent="0.25">
      <c r="A2602">
        <v>8363</v>
      </c>
      <c r="B2602" t="s">
        <v>5752</v>
      </c>
      <c r="C2602" s="1">
        <v>43832</v>
      </c>
      <c r="D2602">
        <f t="shared" si="401"/>
        <v>2</v>
      </c>
      <c r="E2602" t="str">
        <f t="shared" si="400"/>
        <v>Jan</v>
      </c>
      <c r="F2602">
        <f t="shared" si="402"/>
        <v>2020</v>
      </c>
      <c r="G2602" t="str">
        <f t="shared" si="403"/>
        <v>Thu</v>
      </c>
      <c r="H2602" s="1">
        <v>43834</v>
      </c>
      <c r="I2602">
        <f t="shared" si="404"/>
        <v>4</v>
      </c>
      <c r="J2602" s="1" t="str">
        <f t="shared" si="405"/>
        <v>Jan</v>
      </c>
      <c r="K2602">
        <f t="shared" si="406"/>
        <v>2020</v>
      </c>
      <c r="L2602" s="1" t="str">
        <f t="shared" si="407"/>
        <v>Sat</v>
      </c>
      <c r="M2602">
        <f t="shared" si="408"/>
        <v>2</v>
      </c>
      <c r="N2602" t="s">
        <v>97</v>
      </c>
      <c r="O2602" t="s">
        <v>5653</v>
      </c>
      <c r="P2602" t="s">
        <v>5654</v>
      </c>
      <c r="Q2602" t="s">
        <v>44</v>
      </c>
      <c r="R2602" t="s">
        <v>26</v>
      </c>
      <c r="S2602" t="s">
        <v>5231</v>
      </c>
      <c r="T2602" t="s">
        <v>56</v>
      </c>
      <c r="U2602" t="str">
        <f t="shared" si="409"/>
        <v>El Paso, Texas, United States</v>
      </c>
      <c r="V2602" t="s">
        <v>57</v>
      </c>
      <c r="W2602" t="s">
        <v>5228</v>
      </c>
      <c r="X2602" t="s">
        <v>31</v>
      </c>
      <c r="Y2602" t="s">
        <v>71</v>
      </c>
      <c r="Z2602" t="s">
        <v>5229</v>
      </c>
      <c r="AA2602">
        <v>953.43</v>
      </c>
      <c r="AB2602">
        <v>5</v>
      </c>
      <c r="AC2602">
        <v>-169.637</v>
      </c>
      <c r="AD2602" t="e">
        <v>#N/A</v>
      </c>
      <c r="AE2602" t="s">
        <v>34</v>
      </c>
    </row>
    <row r="2603" spans="1:31" x14ac:dyDescent="0.25">
      <c r="A2603">
        <v>8362</v>
      </c>
      <c r="B2603" t="s">
        <v>5752</v>
      </c>
      <c r="C2603" s="1">
        <v>43832</v>
      </c>
      <c r="D2603">
        <f t="shared" si="401"/>
        <v>2</v>
      </c>
      <c r="E2603" t="str">
        <f t="shared" si="400"/>
        <v>Jan</v>
      </c>
      <c r="F2603">
        <f t="shared" si="402"/>
        <v>2020</v>
      </c>
      <c r="G2603" t="str">
        <f t="shared" si="403"/>
        <v>Thu</v>
      </c>
      <c r="H2603" s="1">
        <v>43834</v>
      </c>
      <c r="I2603">
        <f t="shared" si="404"/>
        <v>4</v>
      </c>
      <c r="J2603" s="1" t="str">
        <f t="shared" si="405"/>
        <v>Jan</v>
      </c>
      <c r="K2603">
        <f t="shared" si="406"/>
        <v>2020</v>
      </c>
      <c r="L2603" s="1" t="str">
        <f t="shared" si="407"/>
        <v>Sat</v>
      </c>
      <c r="M2603">
        <f t="shared" si="408"/>
        <v>2</v>
      </c>
      <c r="N2603" t="s">
        <v>97</v>
      </c>
      <c r="O2603" t="s">
        <v>5653</v>
      </c>
      <c r="P2603" t="s">
        <v>5654</v>
      </c>
      <c r="Q2603" t="s">
        <v>44</v>
      </c>
      <c r="R2603" t="s">
        <v>26</v>
      </c>
      <c r="S2603" t="s">
        <v>5231</v>
      </c>
      <c r="T2603" t="s">
        <v>56</v>
      </c>
      <c r="U2603" t="str">
        <f t="shared" si="409"/>
        <v>El Paso, Texas, United States</v>
      </c>
      <c r="V2603" t="s">
        <v>57</v>
      </c>
      <c r="W2603" t="s">
        <v>5754</v>
      </c>
      <c r="X2603" t="s">
        <v>49</v>
      </c>
      <c r="Y2603" t="s">
        <v>282</v>
      </c>
      <c r="Z2603" t="s">
        <v>5755</v>
      </c>
      <c r="AA2603">
        <v>75.432000000000002</v>
      </c>
      <c r="AB2603">
        <v>2</v>
      </c>
      <c r="AC2603">
        <v>-13.58</v>
      </c>
      <c r="AD2603" t="e">
        <v>#N/A</v>
      </c>
      <c r="AE2603" t="s">
        <v>34</v>
      </c>
    </row>
    <row r="2604" spans="1:31" x14ac:dyDescent="0.25">
      <c r="A2604">
        <v>1342</v>
      </c>
      <c r="B2604" t="s">
        <v>5753</v>
      </c>
      <c r="C2604" s="1">
        <v>43832</v>
      </c>
      <c r="D2604">
        <f t="shared" si="401"/>
        <v>2</v>
      </c>
      <c r="E2604" t="str">
        <f t="shared" si="400"/>
        <v>Jan</v>
      </c>
      <c r="F2604">
        <f t="shared" si="402"/>
        <v>2020</v>
      </c>
      <c r="G2604" t="str">
        <f t="shared" si="403"/>
        <v>Thu</v>
      </c>
      <c r="H2604" s="1">
        <v>43834</v>
      </c>
      <c r="I2604">
        <f t="shared" si="404"/>
        <v>4</v>
      </c>
      <c r="J2604" s="1" t="str">
        <f t="shared" si="405"/>
        <v>Jan</v>
      </c>
      <c r="K2604">
        <f t="shared" si="406"/>
        <v>2020</v>
      </c>
      <c r="L2604" s="1" t="str">
        <f t="shared" si="407"/>
        <v>Sat</v>
      </c>
      <c r="M2604">
        <f t="shared" si="408"/>
        <v>2</v>
      </c>
      <c r="N2604" t="s">
        <v>41</v>
      </c>
      <c r="O2604" t="s">
        <v>1234</v>
      </c>
      <c r="P2604" t="s">
        <v>1235</v>
      </c>
      <c r="Q2604" t="s">
        <v>25</v>
      </c>
      <c r="R2604" t="s">
        <v>26</v>
      </c>
      <c r="S2604" t="s">
        <v>100</v>
      </c>
      <c r="T2604" t="s">
        <v>81</v>
      </c>
      <c r="U2604" t="str">
        <f t="shared" si="409"/>
        <v>Jacksonville, North Carolina, United States</v>
      </c>
      <c r="V2604" t="s">
        <v>82</v>
      </c>
      <c r="W2604" t="s">
        <v>3289</v>
      </c>
      <c r="X2604" t="s">
        <v>49</v>
      </c>
      <c r="Y2604" t="s">
        <v>75</v>
      </c>
      <c r="Z2604" t="s">
        <v>3290</v>
      </c>
      <c r="AA2604">
        <v>103.66</v>
      </c>
      <c r="AB2604">
        <v>5</v>
      </c>
      <c r="AC2604">
        <v>-12.528</v>
      </c>
      <c r="AD2604" t="e">
        <v>#N/A</v>
      </c>
      <c r="AE2604" t="s">
        <v>39</v>
      </c>
    </row>
    <row r="2605" spans="1:31" x14ac:dyDescent="0.25">
      <c r="A2605">
        <v>8361</v>
      </c>
      <c r="B2605" t="s">
        <v>5752</v>
      </c>
      <c r="C2605" s="1">
        <v>43832</v>
      </c>
      <c r="D2605">
        <f t="shared" si="401"/>
        <v>2</v>
      </c>
      <c r="E2605" t="str">
        <f t="shared" si="400"/>
        <v>Jan</v>
      </c>
      <c r="F2605">
        <f t="shared" si="402"/>
        <v>2020</v>
      </c>
      <c r="G2605" t="str">
        <f t="shared" si="403"/>
        <v>Thu</v>
      </c>
      <c r="H2605" s="1">
        <v>43834</v>
      </c>
      <c r="I2605">
        <f t="shared" si="404"/>
        <v>4</v>
      </c>
      <c r="J2605" s="1" t="str">
        <f t="shared" si="405"/>
        <v>Jan</v>
      </c>
      <c r="K2605">
        <f t="shared" si="406"/>
        <v>2020</v>
      </c>
      <c r="L2605" s="1" t="str">
        <f t="shared" si="407"/>
        <v>Sat</v>
      </c>
      <c r="M2605">
        <f t="shared" si="408"/>
        <v>2</v>
      </c>
      <c r="N2605" t="s">
        <v>97</v>
      </c>
      <c r="O2605" t="s">
        <v>5653</v>
      </c>
      <c r="P2605" t="s">
        <v>5654</v>
      </c>
      <c r="Q2605" t="s">
        <v>44</v>
      </c>
      <c r="R2605" t="s">
        <v>26</v>
      </c>
      <c r="S2605" t="s">
        <v>5231</v>
      </c>
      <c r="T2605" t="s">
        <v>56</v>
      </c>
      <c r="U2605" t="str">
        <f t="shared" si="409"/>
        <v>El Paso, Texas, United States</v>
      </c>
      <c r="V2605" t="s">
        <v>57</v>
      </c>
      <c r="W2605" t="s">
        <v>140</v>
      </c>
      <c r="X2605" t="s">
        <v>49</v>
      </c>
      <c r="Y2605" t="s">
        <v>92</v>
      </c>
      <c r="Z2605" t="s">
        <v>141</v>
      </c>
      <c r="AA2605">
        <v>119.744</v>
      </c>
      <c r="AB2605">
        <v>2</v>
      </c>
      <c r="AC2605">
        <v>3.968</v>
      </c>
      <c r="AD2605" t="e">
        <v>#N/A</v>
      </c>
      <c r="AE2605" t="s">
        <v>39</v>
      </c>
    </row>
    <row r="2606" spans="1:31" x14ac:dyDescent="0.25">
      <c r="A2606">
        <v>1343</v>
      </c>
      <c r="B2606" t="s">
        <v>5753</v>
      </c>
      <c r="C2606" s="1">
        <v>43832</v>
      </c>
      <c r="D2606">
        <f t="shared" si="401"/>
        <v>2</v>
      </c>
      <c r="E2606" t="str">
        <f t="shared" si="400"/>
        <v>Jan</v>
      </c>
      <c r="F2606">
        <f t="shared" si="402"/>
        <v>2020</v>
      </c>
      <c r="G2606" t="str">
        <f t="shared" si="403"/>
        <v>Thu</v>
      </c>
      <c r="H2606" s="1">
        <v>43834</v>
      </c>
      <c r="I2606">
        <f t="shared" si="404"/>
        <v>4</v>
      </c>
      <c r="J2606" s="1" t="str">
        <f t="shared" si="405"/>
        <v>Jan</v>
      </c>
      <c r="K2606">
        <f t="shared" si="406"/>
        <v>2020</v>
      </c>
      <c r="L2606" s="1" t="str">
        <f t="shared" si="407"/>
        <v>Sat</v>
      </c>
      <c r="M2606">
        <f t="shared" si="408"/>
        <v>2</v>
      </c>
      <c r="N2606" t="s">
        <v>41</v>
      </c>
      <c r="O2606" t="s">
        <v>1234</v>
      </c>
      <c r="P2606" t="s">
        <v>1235</v>
      </c>
      <c r="Q2606" t="s">
        <v>25</v>
      </c>
      <c r="R2606" t="s">
        <v>26</v>
      </c>
      <c r="S2606" t="s">
        <v>100</v>
      </c>
      <c r="T2606" t="s">
        <v>81</v>
      </c>
      <c r="U2606" t="str">
        <f t="shared" si="409"/>
        <v>Jacksonville, North Carolina, United States</v>
      </c>
      <c r="V2606" t="s">
        <v>82</v>
      </c>
      <c r="W2606" t="s">
        <v>5094</v>
      </c>
      <c r="X2606" t="s">
        <v>49</v>
      </c>
      <c r="Y2606" t="s">
        <v>75</v>
      </c>
      <c r="Z2606" t="s">
        <v>5095</v>
      </c>
      <c r="AA2606">
        <v>140.85400000000001</v>
      </c>
      <c r="AB2606">
        <v>6</v>
      </c>
      <c r="AC2606">
        <v>-21.159600000000001</v>
      </c>
      <c r="AD2606" t="e">
        <v>#N/A</v>
      </c>
      <c r="AE2606" t="s">
        <v>73</v>
      </c>
    </row>
    <row r="2607" spans="1:31" x14ac:dyDescent="0.25">
      <c r="A2607">
        <v>9686</v>
      </c>
      <c r="B2607" t="s">
        <v>5756</v>
      </c>
      <c r="C2607" s="1">
        <v>43832</v>
      </c>
      <c r="D2607">
        <f t="shared" si="401"/>
        <v>2</v>
      </c>
      <c r="E2607" t="str">
        <f t="shared" si="400"/>
        <v>Jan</v>
      </c>
      <c r="F2607">
        <f t="shared" si="402"/>
        <v>2020</v>
      </c>
      <c r="G2607" t="str">
        <f t="shared" si="403"/>
        <v>Thu</v>
      </c>
      <c r="H2607" s="1">
        <v>43834</v>
      </c>
      <c r="I2607">
        <f t="shared" si="404"/>
        <v>4</v>
      </c>
      <c r="J2607" s="1" t="str">
        <f t="shared" si="405"/>
        <v>Jan</v>
      </c>
      <c r="K2607">
        <f t="shared" si="406"/>
        <v>2020</v>
      </c>
      <c r="L2607" s="1" t="str">
        <f t="shared" si="407"/>
        <v>Sat</v>
      </c>
      <c r="M2607">
        <f t="shared" si="408"/>
        <v>2</v>
      </c>
      <c r="N2607" t="s">
        <v>97</v>
      </c>
      <c r="O2607" t="s">
        <v>3934</v>
      </c>
      <c r="P2607" t="s">
        <v>3935</v>
      </c>
      <c r="Q2607" t="s">
        <v>25</v>
      </c>
      <c r="R2607" t="s">
        <v>26</v>
      </c>
      <c r="S2607" t="s">
        <v>45</v>
      </c>
      <c r="T2607" t="s">
        <v>46</v>
      </c>
      <c r="U2607" t="str">
        <f t="shared" si="409"/>
        <v>Los Angeles, California, United States</v>
      </c>
      <c r="V2607" t="s">
        <v>47</v>
      </c>
      <c r="W2607" t="s">
        <v>4753</v>
      </c>
      <c r="X2607" t="s">
        <v>36</v>
      </c>
      <c r="Y2607" t="s">
        <v>59</v>
      </c>
      <c r="Z2607" t="s">
        <v>4754</v>
      </c>
      <c r="AA2607">
        <v>115.59</v>
      </c>
      <c r="AB2607">
        <v>1</v>
      </c>
      <c r="AC2607">
        <v>5.8064999999999998</v>
      </c>
      <c r="AD2607" t="e">
        <v>#N/A</v>
      </c>
      <c r="AE2607" t="s">
        <v>39</v>
      </c>
    </row>
    <row r="2608" spans="1:31" x14ac:dyDescent="0.25">
      <c r="A2608">
        <v>9491</v>
      </c>
      <c r="B2608" t="s">
        <v>5757</v>
      </c>
      <c r="C2608" s="1">
        <v>43833</v>
      </c>
      <c r="D2608">
        <f t="shared" si="401"/>
        <v>3</v>
      </c>
      <c r="E2608" t="str">
        <f t="shared" si="400"/>
        <v>Jan</v>
      </c>
      <c r="F2608">
        <f t="shared" si="402"/>
        <v>2020</v>
      </c>
      <c r="G2608" t="str">
        <f t="shared" si="403"/>
        <v>Fri</v>
      </c>
      <c r="H2608" s="1">
        <v>43837</v>
      </c>
      <c r="I2608">
        <f t="shared" si="404"/>
        <v>7</v>
      </c>
      <c r="J2608" s="1" t="str">
        <f t="shared" si="405"/>
        <v>Jan</v>
      </c>
      <c r="K2608">
        <f t="shared" si="406"/>
        <v>2020</v>
      </c>
      <c r="L2608" s="1" t="str">
        <f t="shared" si="407"/>
        <v>Tue</v>
      </c>
      <c r="M2608">
        <f t="shared" si="408"/>
        <v>4</v>
      </c>
      <c r="N2608" t="s">
        <v>22</v>
      </c>
      <c r="O2608" t="s">
        <v>5758</v>
      </c>
      <c r="P2608" t="s">
        <v>5759</v>
      </c>
      <c r="Q2608" t="s">
        <v>44</v>
      </c>
      <c r="R2608" t="s">
        <v>26</v>
      </c>
      <c r="S2608" t="s">
        <v>361</v>
      </c>
      <c r="T2608" t="s">
        <v>46</v>
      </c>
      <c r="U2608" t="str">
        <f t="shared" si="409"/>
        <v>San Francisco, California, United States</v>
      </c>
      <c r="V2608" t="s">
        <v>47</v>
      </c>
      <c r="W2608" t="s">
        <v>1549</v>
      </c>
      <c r="X2608" t="s">
        <v>49</v>
      </c>
      <c r="Y2608" t="s">
        <v>75</v>
      </c>
      <c r="Z2608" t="s">
        <v>1550</v>
      </c>
      <c r="AA2608">
        <v>2057.2719999999999</v>
      </c>
      <c r="AB2608">
        <v>8</v>
      </c>
      <c r="AC2608">
        <v>682.51679999999999</v>
      </c>
      <c r="AD2608" t="e">
        <v>#N/A</v>
      </c>
      <c r="AE2608" t="s">
        <v>39</v>
      </c>
    </row>
    <row r="2609" spans="1:31" x14ac:dyDescent="0.25">
      <c r="A2609">
        <v>9492</v>
      </c>
      <c r="B2609" t="s">
        <v>5757</v>
      </c>
      <c r="C2609" s="1">
        <v>43833</v>
      </c>
      <c r="D2609">
        <f t="shared" si="401"/>
        <v>3</v>
      </c>
      <c r="E2609" t="str">
        <f t="shared" si="400"/>
        <v>Jan</v>
      </c>
      <c r="F2609">
        <f t="shared" si="402"/>
        <v>2020</v>
      </c>
      <c r="G2609" t="str">
        <f t="shared" si="403"/>
        <v>Fri</v>
      </c>
      <c r="H2609" s="1">
        <v>43837</v>
      </c>
      <c r="I2609">
        <f t="shared" si="404"/>
        <v>7</v>
      </c>
      <c r="J2609" s="1" t="str">
        <f t="shared" si="405"/>
        <v>Jan</v>
      </c>
      <c r="K2609">
        <f t="shared" si="406"/>
        <v>2020</v>
      </c>
      <c r="L2609" s="1" t="str">
        <f t="shared" si="407"/>
        <v>Tue</v>
      </c>
      <c r="M2609">
        <f t="shared" si="408"/>
        <v>4</v>
      </c>
      <c r="N2609" t="s">
        <v>22</v>
      </c>
      <c r="O2609" t="s">
        <v>5758</v>
      </c>
      <c r="P2609" t="s">
        <v>5759</v>
      </c>
      <c r="Q2609" t="s">
        <v>44</v>
      </c>
      <c r="R2609" t="s">
        <v>26</v>
      </c>
      <c r="S2609" t="s">
        <v>361</v>
      </c>
      <c r="T2609" t="s">
        <v>46</v>
      </c>
      <c r="U2609" t="str">
        <f t="shared" si="409"/>
        <v>San Francisco, California, United States</v>
      </c>
      <c r="V2609" t="s">
        <v>47</v>
      </c>
      <c r="W2609" t="s">
        <v>4305</v>
      </c>
      <c r="X2609" t="s">
        <v>49</v>
      </c>
      <c r="Y2609" t="s">
        <v>92</v>
      </c>
      <c r="Z2609" t="s">
        <v>4306</v>
      </c>
      <c r="AA2609">
        <v>125.12</v>
      </c>
      <c r="AB2609">
        <v>3</v>
      </c>
      <c r="AC2609">
        <v>3.1008</v>
      </c>
      <c r="AD2609" t="e">
        <v>#N/A</v>
      </c>
      <c r="AE2609" t="s">
        <v>34</v>
      </c>
    </row>
    <row r="2610" spans="1:31" x14ac:dyDescent="0.25">
      <c r="A2610">
        <v>5258</v>
      </c>
      <c r="B2610" t="s">
        <v>5760</v>
      </c>
      <c r="C2610" s="1">
        <v>43833</v>
      </c>
      <c r="D2610">
        <f t="shared" si="401"/>
        <v>3</v>
      </c>
      <c r="E2610" t="str">
        <f t="shared" si="400"/>
        <v>Jan</v>
      </c>
      <c r="F2610">
        <f t="shared" si="402"/>
        <v>2020</v>
      </c>
      <c r="G2610" t="str">
        <f t="shared" si="403"/>
        <v>Fri</v>
      </c>
      <c r="H2610" s="1">
        <v>43838</v>
      </c>
      <c r="I2610">
        <f t="shared" si="404"/>
        <v>8</v>
      </c>
      <c r="J2610" s="1" t="str">
        <f t="shared" si="405"/>
        <v>Jan</v>
      </c>
      <c r="K2610">
        <f t="shared" si="406"/>
        <v>2020</v>
      </c>
      <c r="L2610" s="1" t="str">
        <f t="shared" si="407"/>
        <v>Wed</v>
      </c>
      <c r="M2610">
        <f t="shared" si="408"/>
        <v>5</v>
      </c>
      <c r="N2610" t="s">
        <v>22</v>
      </c>
      <c r="O2610" t="s">
        <v>3837</v>
      </c>
      <c r="P2610" t="s">
        <v>3838</v>
      </c>
      <c r="Q2610" t="s">
        <v>44</v>
      </c>
      <c r="R2610" t="s">
        <v>26</v>
      </c>
      <c r="S2610" t="s">
        <v>5761</v>
      </c>
      <c r="T2610" t="s">
        <v>46</v>
      </c>
      <c r="U2610" t="str">
        <f t="shared" si="409"/>
        <v>Rancho Cucamonga, California, United States</v>
      </c>
      <c r="V2610" t="s">
        <v>47</v>
      </c>
      <c r="W2610" t="s">
        <v>4340</v>
      </c>
      <c r="X2610" t="s">
        <v>49</v>
      </c>
      <c r="Y2610" t="s">
        <v>123</v>
      </c>
      <c r="Z2610" t="s">
        <v>4341</v>
      </c>
      <c r="AA2610">
        <v>136.88</v>
      </c>
      <c r="AB2610">
        <v>6</v>
      </c>
      <c r="AC2610">
        <v>18.662400000000002</v>
      </c>
      <c r="AD2610" t="e">
        <v>#N/A</v>
      </c>
      <c r="AE2610" t="s">
        <v>39</v>
      </c>
    </row>
    <row r="2611" spans="1:31" x14ac:dyDescent="0.25">
      <c r="A2611">
        <v>4937</v>
      </c>
      <c r="B2611" t="s">
        <v>5762</v>
      </c>
      <c r="C2611" s="1">
        <v>43836</v>
      </c>
      <c r="D2611">
        <f t="shared" si="401"/>
        <v>6</v>
      </c>
      <c r="E2611" t="str">
        <f t="shared" si="400"/>
        <v>Jan</v>
      </c>
      <c r="F2611">
        <f t="shared" si="402"/>
        <v>2020</v>
      </c>
      <c r="G2611" t="str">
        <f t="shared" si="403"/>
        <v>Mon</v>
      </c>
      <c r="H2611" s="1">
        <v>43843</v>
      </c>
      <c r="I2611">
        <f t="shared" si="404"/>
        <v>13</v>
      </c>
      <c r="J2611" s="1" t="str">
        <f t="shared" si="405"/>
        <v>Jan</v>
      </c>
      <c r="K2611">
        <f t="shared" si="406"/>
        <v>2020</v>
      </c>
      <c r="L2611" s="1" t="str">
        <f t="shared" si="407"/>
        <v>Mon</v>
      </c>
      <c r="M2611">
        <f t="shared" si="408"/>
        <v>7</v>
      </c>
      <c r="N2611" t="s">
        <v>22</v>
      </c>
      <c r="O2611" t="s">
        <v>2257</v>
      </c>
      <c r="P2611" t="s">
        <v>2258</v>
      </c>
      <c r="Q2611" t="s">
        <v>111</v>
      </c>
      <c r="R2611" t="s">
        <v>26</v>
      </c>
      <c r="S2611" t="s">
        <v>5763</v>
      </c>
      <c r="T2611" t="s">
        <v>2240</v>
      </c>
      <c r="U2611" t="str">
        <f t="shared" si="409"/>
        <v>Tuscaloosa, Alabama, United States</v>
      </c>
      <c r="V2611" t="s">
        <v>82</v>
      </c>
      <c r="W2611" t="s">
        <v>2175</v>
      </c>
      <c r="X2611" t="s">
        <v>49</v>
      </c>
      <c r="Y2611" t="s">
        <v>75</v>
      </c>
      <c r="Z2611" t="s">
        <v>2176</v>
      </c>
      <c r="AA2611">
        <v>147.74</v>
      </c>
      <c r="AB2611">
        <v>7</v>
      </c>
      <c r="AC2611">
        <v>15.5204</v>
      </c>
      <c r="AD2611" t="e">
        <v>#N/A</v>
      </c>
      <c r="AE2611" t="s">
        <v>34</v>
      </c>
    </row>
    <row r="2612" spans="1:31" x14ac:dyDescent="0.25">
      <c r="A2612">
        <v>7373</v>
      </c>
      <c r="B2612" t="s">
        <v>5764</v>
      </c>
      <c r="C2612" s="1">
        <v>43837</v>
      </c>
      <c r="D2612">
        <f t="shared" si="401"/>
        <v>7</v>
      </c>
      <c r="E2612" t="str">
        <f t="shared" si="400"/>
        <v>Jan</v>
      </c>
      <c r="F2612">
        <f t="shared" si="402"/>
        <v>2020</v>
      </c>
      <c r="G2612" t="str">
        <f t="shared" si="403"/>
        <v>Tue</v>
      </c>
      <c r="H2612" s="1">
        <v>43839</v>
      </c>
      <c r="I2612">
        <f t="shared" si="404"/>
        <v>9</v>
      </c>
      <c r="J2612" s="1" t="str">
        <f t="shared" si="405"/>
        <v>Jan</v>
      </c>
      <c r="K2612">
        <f t="shared" si="406"/>
        <v>2020</v>
      </c>
      <c r="L2612" s="1" t="str">
        <f t="shared" si="407"/>
        <v>Thu</v>
      </c>
      <c r="M2612">
        <f t="shared" si="408"/>
        <v>2</v>
      </c>
      <c r="N2612" t="s">
        <v>97</v>
      </c>
      <c r="O2612" t="s">
        <v>5327</v>
      </c>
      <c r="P2612" t="s">
        <v>5328</v>
      </c>
      <c r="Q2612" t="s">
        <v>44</v>
      </c>
      <c r="R2612" t="s">
        <v>26</v>
      </c>
      <c r="S2612" t="s">
        <v>630</v>
      </c>
      <c r="T2612" t="s">
        <v>46</v>
      </c>
      <c r="U2612" t="str">
        <f t="shared" si="409"/>
        <v>Long Beach, California, United States</v>
      </c>
      <c r="V2612" t="s">
        <v>47</v>
      </c>
      <c r="W2612" t="s">
        <v>5277</v>
      </c>
      <c r="X2612" t="s">
        <v>49</v>
      </c>
      <c r="Y2612" t="s">
        <v>50</v>
      </c>
      <c r="Z2612" t="s">
        <v>5278</v>
      </c>
      <c r="AA2612">
        <v>101.02</v>
      </c>
      <c r="AB2612">
        <v>3</v>
      </c>
      <c r="AC2612">
        <v>0.61019999999999996</v>
      </c>
      <c r="AD2612" t="e">
        <v>#N/A</v>
      </c>
      <c r="AE2612" t="s">
        <v>39</v>
      </c>
    </row>
    <row r="2613" spans="1:31" x14ac:dyDescent="0.25">
      <c r="A2613">
        <v>7374</v>
      </c>
      <c r="B2613" t="s">
        <v>5764</v>
      </c>
      <c r="C2613" s="1">
        <v>43837</v>
      </c>
      <c r="D2613">
        <f t="shared" si="401"/>
        <v>7</v>
      </c>
      <c r="E2613" t="str">
        <f t="shared" si="400"/>
        <v>Jan</v>
      </c>
      <c r="F2613">
        <f t="shared" si="402"/>
        <v>2020</v>
      </c>
      <c r="G2613" t="str">
        <f t="shared" si="403"/>
        <v>Tue</v>
      </c>
      <c r="H2613" s="1">
        <v>43839</v>
      </c>
      <c r="I2613">
        <f t="shared" si="404"/>
        <v>9</v>
      </c>
      <c r="J2613" s="1" t="str">
        <f t="shared" si="405"/>
        <v>Jan</v>
      </c>
      <c r="K2613">
        <f t="shared" si="406"/>
        <v>2020</v>
      </c>
      <c r="L2613" s="1" t="str">
        <f t="shared" si="407"/>
        <v>Thu</v>
      </c>
      <c r="M2613">
        <f t="shared" si="408"/>
        <v>2</v>
      </c>
      <c r="N2613" t="s">
        <v>97</v>
      </c>
      <c r="O2613" t="s">
        <v>5327</v>
      </c>
      <c r="P2613" t="s">
        <v>5328</v>
      </c>
      <c r="Q2613" t="s">
        <v>44</v>
      </c>
      <c r="R2613" t="s">
        <v>26</v>
      </c>
      <c r="S2613" t="s">
        <v>630</v>
      </c>
      <c r="T2613" t="s">
        <v>46</v>
      </c>
      <c r="U2613" t="str">
        <f t="shared" si="409"/>
        <v>Long Beach, California, United States</v>
      </c>
      <c r="V2613" t="s">
        <v>47</v>
      </c>
      <c r="W2613" t="s">
        <v>5765</v>
      </c>
      <c r="X2613" t="s">
        <v>49</v>
      </c>
      <c r="Y2613" t="s">
        <v>634</v>
      </c>
      <c r="Z2613" t="s">
        <v>5766</v>
      </c>
      <c r="AA2613">
        <v>156.11000000000001</v>
      </c>
      <c r="AB2613">
        <v>7</v>
      </c>
      <c r="AC2613">
        <v>31.931899999999999</v>
      </c>
      <c r="AD2613" t="e">
        <v>#N/A</v>
      </c>
      <c r="AE2613" t="s">
        <v>39</v>
      </c>
    </row>
    <row r="2614" spans="1:31" x14ac:dyDescent="0.25">
      <c r="A2614">
        <v>7372</v>
      </c>
      <c r="B2614" t="s">
        <v>5764</v>
      </c>
      <c r="C2614" s="1">
        <v>43837</v>
      </c>
      <c r="D2614">
        <f t="shared" si="401"/>
        <v>7</v>
      </c>
      <c r="E2614" t="str">
        <f t="shared" si="400"/>
        <v>Jan</v>
      </c>
      <c r="F2614">
        <f t="shared" si="402"/>
        <v>2020</v>
      </c>
      <c r="G2614" t="str">
        <f t="shared" si="403"/>
        <v>Tue</v>
      </c>
      <c r="H2614" s="1">
        <v>43839</v>
      </c>
      <c r="I2614">
        <f t="shared" si="404"/>
        <v>9</v>
      </c>
      <c r="J2614" s="1" t="str">
        <f t="shared" si="405"/>
        <v>Jan</v>
      </c>
      <c r="K2614">
        <f t="shared" si="406"/>
        <v>2020</v>
      </c>
      <c r="L2614" s="1" t="str">
        <f t="shared" si="407"/>
        <v>Thu</v>
      </c>
      <c r="M2614">
        <f t="shared" si="408"/>
        <v>2</v>
      </c>
      <c r="N2614" t="s">
        <v>97</v>
      </c>
      <c r="O2614" t="s">
        <v>5327</v>
      </c>
      <c r="P2614" t="s">
        <v>5328</v>
      </c>
      <c r="Q2614" t="s">
        <v>44</v>
      </c>
      <c r="R2614" t="s">
        <v>26</v>
      </c>
      <c r="S2614" t="s">
        <v>630</v>
      </c>
      <c r="T2614" t="s">
        <v>46</v>
      </c>
      <c r="U2614" t="str">
        <f t="shared" si="409"/>
        <v>Long Beach, California, United States</v>
      </c>
      <c r="V2614" t="s">
        <v>47</v>
      </c>
      <c r="W2614" t="s">
        <v>1752</v>
      </c>
      <c r="X2614" t="s">
        <v>49</v>
      </c>
      <c r="Y2614" t="s">
        <v>50</v>
      </c>
      <c r="Z2614" t="s">
        <v>1753</v>
      </c>
      <c r="AA2614">
        <v>186.78</v>
      </c>
      <c r="AB2614">
        <v>11</v>
      </c>
      <c r="AC2614">
        <v>44.596200000000003</v>
      </c>
      <c r="AD2614" t="e">
        <v>#N/A</v>
      </c>
      <c r="AE2614" t="s">
        <v>39</v>
      </c>
    </row>
    <row r="2615" spans="1:31" x14ac:dyDescent="0.25">
      <c r="A2615">
        <v>978</v>
      </c>
      <c r="B2615" t="s">
        <v>5767</v>
      </c>
      <c r="C2615" s="1">
        <v>43837</v>
      </c>
      <c r="D2615">
        <f t="shared" si="401"/>
        <v>7</v>
      </c>
      <c r="E2615" t="str">
        <f t="shared" si="400"/>
        <v>Jan</v>
      </c>
      <c r="F2615">
        <f t="shared" si="402"/>
        <v>2020</v>
      </c>
      <c r="G2615" t="str">
        <f t="shared" si="403"/>
        <v>Tue</v>
      </c>
      <c r="H2615" s="1">
        <v>43840</v>
      </c>
      <c r="I2615">
        <f t="shared" si="404"/>
        <v>10</v>
      </c>
      <c r="J2615" s="1" t="str">
        <f t="shared" si="405"/>
        <v>Jan</v>
      </c>
      <c r="K2615">
        <f t="shared" si="406"/>
        <v>2020</v>
      </c>
      <c r="L2615" s="1" t="str">
        <f t="shared" si="407"/>
        <v>Fri</v>
      </c>
      <c r="M2615">
        <f t="shared" si="408"/>
        <v>3</v>
      </c>
      <c r="N2615" t="s">
        <v>41</v>
      </c>
      <c r="O2615" t="s">
        <v>4478</v>
      </c>
      <c r="P2615" t="s">
        <v>4479</v>
      </c>
      <c r="Q2615" t="s">
        <v>25</v>
      </c>
      <c r="R2615" t="s">
        <v>26</v>
      </c>
      <c r="S2615" t="s">
        <v>1460</v>
      </c>
      <c r="T2615" t="s">
        <v>883</v>
      </c>
      <c r="U2615" t="str">
        <f t="shared" si="409"/>
        <v>Detroit, Michigan, United States</v>
      </c>
      <c r="V2615" t="s">
        <v>57</v>
      </c>
      <c r="W2615" t="s">
        <v>5768</v>
      </c>
      <c r="X2615" t="s">
        <v>36</v>
      </c>
      <c r="Y2615" t="s">
        <v>445</v>
      </c>
      <c r="Z2615" t="s">
        <v>5769</v>
      </c>
      <c r="AA2615">
        <v>3096.982</v>
      </c>
      <c r="AB2615">
        <v>2</v>
      </c>
      <c r="AC2615">
        <v>679.99599999999998</v>
      </c>
      <c r="AD2615" t="e">
        <v>#N/A</v>
      </c>
      <c r="AE2615" t="s">
        <v>34</v>
      </c>
    </row>
    <row r="2616" spans="1:31" x14ac:dyDescent="0.25">
      <c r="A2616">
        <v>7375</v>
      </c>
      <c r="B2616" t="s">
        <v>5764</v>
      </c>
      <c r="C2616" s="1">
        <v>43837</v>
      </c>
      <c r="D2616">
        <f t="shared" si="401"/>
        <v>7</v>
      </c>
      <c r="E2616" t="str">
        <f t="shared" si="400"/>
        <v>Jan</v>
      </c>
      <c r="F2616">
        <f t="shared" si="402"/>
        <v>2020</v>
      </c>
      <c r="G2616" t="str">
        <f t="shared" si="403"/>
        <v>Tue</v>
      </c>
      <c r="H2616" s="1">
        <v>43839</v>
      </c>
      <c r="I2616">
        <f t="shared" si="404"/>
        <v>9</v>
      </c>
      <c r="J2616" s="1" t="str">
        <f t="shared" si="405"/>
        <v>Jan</v>
      </c>
      <c r="K2616">
        <f t="shared" si="406"/>
        <v>2020</v>
      </c>
      <c r="L2616" s="1" t="str">
        <f t="shared" si="407"/>
        <v>Thu</v>
      </c>
      <c r="M2616">
        <f t="shared" si="408"/>
        <v>2</v>
      </c>
      <c r="N2616" t="s">
        <v>97</v>
      </c>
      <c r="O2616" t="s">
        <v>5327</v>
      </c>
      <c r="P2616" t="s">
        <v>5328</v>
      </c>
      <c r="Q2616" t="s">
        <v>44</v>
      </c>
      <c r="R2616" t="s">
        <v>26</v>
      </c>
      <c r="S2616" t="s">
        <v>630</v>
      </c>
      <c r="T2616" t="s">
        <v>46</v>
      </c>
      <c r="U2616" t="str">
        <f t="shared" si="409"/>
        <v>Long Beach, California, United States</v>
      </c>
      <c r="V2616" t="s">
        <v>47</v>
      </c>
      <c r="W2616" t="s">
        <v>1299</v>
      </c>
      <c r="X2616" t="s">
        <v>49</v>
      </c>
      <c r="Y2616" t="s">
        <v>271</v>
      </c>
      <c r="Z2616" t="s">
        <v>726</v>
      </c>
      <c r="AA2616">
        <v>107.89</v>
      </c>
      <c r="AB2616">
        <v>1</v>
      </c>
      <c r="AC2616">
        <v>3.5505</v>
      </c>
      <c r="AD2616" t="e">
        <v>#N/A</v>
      </c>
      <c r="AE2616" t="s">
        <v>34</v>
      </c>
    </row>
    <row r="2617" spans="1:31" x14ac:dyDescent="0.25">
      <c r="A2617">
        <v>2121</v>
      </c>
      <c r="B2617" t="s">
        <v>5770</v>
      </c>
      <c r="C2617" s="1">
        <v>43837</v>
      </c>
      <c r="D2617">
        <f t="shared" si="401"/>
        <v>7</v>
      </c>
      <c r="E2617" t="str">
        <f t="shared" si="400"/>
        <v>Jan</v>
      </c>
      <c r="F2617">
        <f t="shared" si="402"/>
        <v>2020</v>
      </c>
      <c r="G2617" t="str">
        <f t="shared" si="403"/>
        <v>Tue</v>
      </c>
      <c r="H2617" s="1">
        <v>43843</v>
      </c>
      <c r="I2617">
        <f t="shared" si="404"/>
        <v>13</v>
      </c>
      <c r="J2617" s="1" t="str">
        <f t="shared" si="405"/>
        <v>Jan</v>
      </c>
      <c r="K2617">
        <f t="shared" si="406"/>
        <v>2020</v>
      </c>
      <c r="L2617" s="1" t="str">
        <f t="shared" si="407"/>
        <v>Mon</v>
      </c>
      <c r="M2617">
        <f t="shared" si="408"/>
        <v>6</v>
      </c>
      <c r="N2617" t="s">
        <v>22</v>
      </c>
      <c r="O2617" t="s">
        <v>5771</v>
      </c>
      <c r="P2617" t="s">
        <v>5772</v>
      </c>
      <c r="Q2617" t="s">
        <v>44</v>
      </c>
      <c r="R2617" t="s">
        <v>26</v>
      </c>
      <c r="S2617" t="s">
        <v>5773</v>
      </c>
      <c r="T2617" t="s">
        <v>101</v>
      </c>
      <c r="U2617" t="str">
        <f t="shared" si="409"/>
        <v>Ormond Beach, Florida, United States</v>
      </c>
      <c r="V2617" t="s">
        <v>82</v>
      </c>
      <c r="W2617" t="s">
        <v>2931</v>
      </c>
      <c r="X2617" t="s">
        <v>49</v>
      </c>
      <c r="Y2617" t="s">
        <v>75</v>
      </c>
      <c r="Z2617" t="s">
        <v>2932</v>
      </c>
      <c r="AA2617">
        <v>93.808000000000007</v>
      </c>
      <c r="AB2617">
        <v>3</v>
      </c>
      <c r="AC2617">
        <v>-1.9656</v>
      </c>
      <c r="AD2617" t="e">
        <v>#N/A</v>
      </c>
      <c r="AE2617" t="s">
        <v>73</v>
      </c>
    </row>
    <row r="2618" spans="1:31" x14ac:dyDescent="0.25">
      <c r="A2618">
        <v>2290</v>
      </c>
      <c r="B2618" t="s">
        <v>5774</v>
      </c>
      <c r="C2618" s="1">
        <v>43838</v>
      </c>
      <c r="D2618">
        <f t="shared" si="401"/>
        <v>8</v>
      </c>
      <c r="E2618" t="str">
        <f t="shared" si="400"/>
        <v>Jan</v>
      </c>
      <c r="F2618">
        <f t="shared" si="402"/>
        <v>2020</v>
      </c>
      <c r="G2618" t="str">
        <f t="shared" si="403"/>
        <v>Wed</v>
      </c>
      <c r="H2618" s="1">
        <v>43841</v>
      </c>
      <c r="I2618">
        <f t="shared" si="404"/>
        <v>11</v>
      </c>
      <c r="J2618" s="1" t="str">
        <f t="shared" si="405"/>
        <v>Jan</v>
      </c>
      <c r="K2618">
        <f t="shared" si="406"/>
        <v>2020</v>
      </c>
      <c r="L2618" s="1" t="str">
        <f t="shared" si="407"/>
        <v>Sat</v>
      </c>
      <c r="M2618">
        <f t="shared" si="408"/>
        <v>3</v>
      </c>
      <c r="N2618" t="s">
        <v>41</v>
      </c>
      <c r="O2618" t="s">
        <v>2003</v>
      </c>
      <c r="P2618" t="s">
        <v>2004</v>
      </c>
      <c r="Q2618" t="s">
        <v>25</v>
      </c>
      <c r="R2618" t="s">
        <v>26</v>
      </c>
      <c r="S2618" t="s">
        <v>162</v>
      </c>
      <c r="T2618" t="s">
        <v>163</v>
      </c>
      <c r="U2618" t="str">
        <f t="shared" si="409"/>
        <v>Seattle, Washington, United States</v>
      </c>
      <c r="V2618" t="s">
        <v>47</v>
      </c>
      <c r="W2618" t="s">
        <v>4959</v>
      </c>
      <c r="X2618" t="s">
        <v>31</v>
      </c>
      <c r="Y2618" t="s">
        <v>71</v>
      </c>
      <c r="Z2618" t="s">
        <v>4960</v>
      </c>
      <c r="AA2618">
        <v>930.98</v>
      </c>
      <c r="AB2618">
        <v>2</v>
      </c>
      <c r="AC2618">
        <v>80.368200000000002</v>
      </c>
      <c r="AD2618" t="e">
        <v>#N/A</v>
      </c>
      <c r="AE2618" t="s">
        <v>39</v>
      </c>
    </row>
    <row r="2619" spans="1:31" x14ac:dyDescent="0.25">
      <c r="A2619">
        <v>7221</v>
      </c>
      <c r="B2619" t="s">
        <v>5775</v>
      </c>
      <c r="C2619" s="1">
        <v>43839</v>
      </c>
      <c r="D2619">
        <f t="shared" si="401"/>
        <v>9</v>
      </c>
      <c r="E2619" t="str">
        <f t="shared" si="400"/>
        <v>Jan</v>
      </c>
      <c r="F2619">
        <f t="shared" si="402"/>
        <v>2020</v>
      </c>
      <c r="G2619" t="str">
        <f t="shared" si="403"/>
        <v>Thu</v>
      </c>
      <c r="H2619" s="1">
        <v>43843</v>
      </c>
      <c r="I2619">
        <f t="shared" si="404"/>
        <v>13</v>
      </c>
      <c r="J2619" s="1" t="str">
        <f t="shared" si="405"/>
        <v>Jan</v>
      </c>
      <c r="K2619">
        <f t="shared" si="406"/>
        <v>2020</v>
      </c>
      <c r="L2619" s="1" t="str">
        <f t="shared" si="407"/>
        <v>Mon</v>
      </c>
      <c r="M2619">
        <f t="shared" si="408"/>
        <v>4</v>
      </c>
      <c r="N2619" t="s">
        <v>22</v>
      </c>
      <c r="O2619" t="s">
        <v>1503</v>
      </c>
      <c r="P2619" t="s">
        <v>1504</v>
      </c>
      <c r="Q2619" t="s">
        <v>44</v>
      </c>
      <c r="R2619" t="s">
        <v>26</v>
      </c>
      <c r="S2619" t="s">
        <v>89</v>
      </c>
      <c r="T2619" t="s">
        <v>90</v>
      </c>
      <c r="U2619" t="str">
        <f t="shared" si="409"/>
        <v>Philadelphia, Pennsylvania, United States</v>
      </c>
      <c r="V2619" t="s">
        <v>29</v>
      </c>
      <c r="W2619" t="s">
        <v>903</v>
      </c>
      <c r="X2619" t="s">
        <v>49</v>
      </c>
      <c r="Y2619" t="s">
        <v>75</v>
      </c>
      <c r="Z2619" t="s">
        <v>5186</v>
      </c>
      <c r="AA2619">
        <v>311.49099999999999</v>
      </c>
      <c r="AB2619">
        <v>3</v>
      </c>
      <c r="AC2619">
        <v>-228.74250000000001</v>
      </c>
      <c r="AD2619" t="e">
        <v>#N/A</v>
      </c>
      <c r="AE2619" t="s">
        <v>34</v>
      </c>
    </row>
    <row r="2620" spans="1:31" x14ac:dyDescent="0.25">
      <c r="A2620">
        <v>8641</v>
      </c>
      <c r="B2620" t="s">
        <v>5776</v>
      </c>
      <c r="C2620" s="1">
        <v>43842</v>
      </c>
      <c r="D2620">
        <f t="shared" si="401"/>
        <v>12</v>
      </c>
      <c r="E2620" t="str">
        <f t="shared" si="400"/>
        <v>Jan</v>
      </c>
      <c r="F2620">
        <f t="shared" si="402"/>
        <v>2020</v>
      </c>
      <c r="G2620" t="str">
        <f t="shared" si="403"/>
        <v>Sun</v>
      </c>
      <c r="H2620" s="1">
        <v>43846</v>
      </c>
      <c r="I2620">
        <f t="shared" si="404"/>
        <v>16</v>
      </c>
      <c r="J2620" s="1" t="str">
        <f t="shared" si="405"/>
        <v>Jan</v>
      </c>
      <c r="K2620">
        <f t="shared" si="406"/>
        <v>2020</v>
      </c>
      <c r="L2620" s="1" t="str">
        <f t="shared" si="407"/>
        <v>Thu</v>
      </c>
      <c r="M2620">
        <f t="shared" si="408"/>
        <v>4</v>
      </c>
      <c r="N2620" t="s">
        <v>22</v>
      </c>
      <c r="O2620" t="s">
        <v>5777</v>
      </c>
      <c r="P2620" t="s">
        <v>5778</v>
      </c>
      <c r="Q2620" t="s">
        <v>25</v>
      </c>
      <c r="R2620" t="s">
        <v>26</v>
      </c>
      <c r="S2620" t="s">
        <v>407</v>
      </c>
      <c r="T2620" t="s">
        <v>56</v>
      </c>
      <c r="U2620" t="str">
        <f t="shared" si="409"/>
        <v>Dallas, Texas, United States</v>
      </c>
      <c r="V2620" t="s">
        <v>57</v>
      </c>
      <c r="W2620" t="s">
        <v>3316</v>
      </c>
      <c r="X2620" t="s">
        <v>49</v>
      </c>
      <c r="Y2620" t="s">
        <v>75</v>
      </c>
      <c r="Z2620" t="s">
        <v>3317</v>
      </c>
      <c r="AA2620">
        <v>790.98</v>
      </c>
      <c r="AB2620">
        <v>5</v>
      </c>
      <c r="AC2620">
        <v>-1141.47</v>
      </c>
      <c r="AD2620" t="e">
        <v>#N/A</v>
      </c>
      <c r="AE2620" t="s">
        <v>39</v>
      </c>
    </row>
    <row r="2621" spans="1:31" x14ac:dyDescent="0.25">
      <c r="A2621">
        <v>5900</v>
      </c>
      <c r="B2621" t="s">
        <v>5779</v>
      </c>
      <c r="C2621" s="1">
        <v>43842</v>
      </c>
      <c r="D2621">
        <f t="shared" si="401"/>
        <v>12</v>
      </c>
      <c r="E2621" t="str">
        <f t="shared" si="400"/>
        <v>Jan</v>
      </c>
      <c r="F2621">
        <f t="shared" si="402"/>
        <v>2020</v>
      </c>
      <c r="G2621" t="str">
        <f t="shared" si="403"/>
        <v>Sun</v>
      </c>
      <c r="H2621" s="1">
        <v>43846</v>
      </c>
      <c r="I2621">
        <f t="shared" si="404"/>
        <v>16</v>
      </c>
      <c r="J2621" s="1" t="str">
        <f t="shared" si="405"/>
        <v>Jan</v>
      </c>
      <c r="K2621">
        <f t="shared" si="406"/>
        <v>2020</v>
      </c>
      <c r="L2621" s="1" t="str">
        <f t="shared" si="407"/>
        <v>Thu</v>
      </c>
      <c r="M2621">
        <f t="shared" si="408"/>
        <v>4</v>
      </c>
      <c r="N2621" t="s">
        <v>22</v>
      </c>
      <c r="O2621" t="s">
        <v>3145</v>
      </c>
      <c r="P2621" t="s">
        <v>3146</v>
      </c>
      <c r="Q2621" t="s">
        <v>25</v>
      </c>
      <c r="R2621" t="s">
        <v>26</v>
      </c>
      <c r="S2621" t="s">
        <v>361</v>
      </c>
      <c r="T2621" t="s">
        <v>46</v>
      </c>
      <c r="U2621" t="str">
        <f t="shared" si="409"/>
        <v>San Francisco, California, United States</v>
      </c>
      <c r="V2621" t="s">
        <v>47</v>
      </c>
      <c r="W2621" t="s">
        <v>5780</v>
      </c>
      <c r="X2621" t="s">
        <v>49</v>
      </c>
      <c r="Y2621" t="s">
        <v>204</v>
      </c>
      <c r="Z2621" t="s">
        <v>415</v>
      </c>
      <c r="AA2621">
        <v>96.78</v>
      </c>
      <c r="AB2621">
        <v>1</v>
      </c>
      <c r="AC2621">
        <v>4.8899999999999997</v>
      </c>
      <c r="AD2621" t="e">
        <v>#N/A</v>
      </c>
      <c r="AE2621" t="s">
        <v>39</v>
      </c>
    </row>
    <row r="2622" spans="1:31" x14ac:dyDescent="0.25">
      <c r="A2622">
        <v>1847</v>
      </c>
      <c r="B2622" t="s">
        <v>5781</v>
      </c>
      <c r="C2622" s="1">
        <v>43842</v>
      </c>
      <c r="D2622">
        <f t="shared" si="401"/>
        <v>12</v>
      </c>
      <c r="E2622" t="str">
        <f t="shared" si="400"/>
        <v>Jan</v>
      </c>
      <c r="F2622">
        <f t="shared" si="402"/>
        <v>2020</v>
      </c>
      <c r="G2622" t="str">
        <f t="shared" si="403"/>
        <v>Sun</v>
      </c>
      <c r="H2622" s="1">
        <v>43847</v>
      </c>
      <c r="I2622">
        <f t="shared" si="404"/>
        <v>17</v>
      </c>
      <c r="J2622" s="1" t="str">
        <f t="shared" si="405"/>
        <v>Jan</v>
      </c>
      <c r="K2622">
        <f t="shared" si="406"/>
        <v>2020</v>
      </c>
      <c r="L2622" s="1" t="str">
        <f t="shared" si="407"/>
        <v>Fri</v>
      </c>
      <c r="M2622">
        <f t="shared" si="408"/>
        <v>5</v>
      </c>
      <c r="N2622" t="s">
        <v>97</v>
      </c>
      <c r="O2622" t="s">
        <v>5782</v>
      </c>
      <c r="P2622" t="s">
        <v>5783</v>
      </c>
      <c r="Q2622" t="s">
        <v>111</v>
      </c>
      <c r="R2622" t="s">
        <v>26</v>
      </c>
      <c r="S2622" t="s">
        <v>163</v>
      </c>
      <c r="T2622" t="s">
        <v>2276</v>
      </c>
      <c r="U2622" t="str">
        <f t="shared" si="409"/>
        <v>Washington, District of Columbia, United States</v>
      </c>
      <c r="V2622" t="s">
        <v>29</v>
      </c>
      <c r="W2622" t="s">
        <v>1815</v>
      </c>
      <c r="X2622" t="s">
        <v>31</v>
      </c>
      <c r="Y2622" t="s">
        <v>120</v>
      </c>
      <c r="Z2622" t="s">
        <v>1816</v>
      </c>
      <c r="AA2622">
        <v>164.68</v>
      </c>
      <c r="AB2622">
        <v>2</v>
      </c>
      <c r="AC2622">
        <v>15.8256</v>
      </c>
      <c r="AD2622" t="e">
        <v>#N/A</v>
      </c>
      <c r="AE2622" t="s">
        <v>39</v>
      </c>
    </row>
    <row r="2623" spans="1:31" x14ac:dyDescent="0.25">
      <c r="A2623">
        <v>1846</v>
      </c>
      <c r="B2623" t="s">
        <v>5781</v>
      </c>
      <c r="C2623" s="1">
        <v>43842</v>
      </c>
      <c r="D2623">
        <f t="shared" si="401"/>
        <v>12</v>
      </c>
      <c r="E2623" t="str">
        <f t="shared" si="400"/>
        <v>Jan</v>
      </c>
      <c r="F2623">
        <f t="shared" si="402"/>
        <v>2020</v>
      </c>
      <c r="G2623" t="str">
        <f t="shared" si="403"/>
        <v>Sun</v>
      </c>
      <c r="H2623" s="1">
        <v>43847</v>
      </c>
      <c r="I2623">
        <f t="shared" si="404"/>
        <v>17</v>
      </c>
      <c r="J2623" s="1" t="str">
        <f t="shared" si="405"/>
        <v>Jan</v>
      </c>
      <c r="K2623">
        <f t="shared" si="406"/>
        <v>2020</v>
      </c>
      <c r="L2623" s="1" t="str">
        <f t="shared" si="407"/>
        <v>Fri</v>
      </c>
      <c r="M2623">
        <f t="shared" si="408"/>
        <v>5</v>
      </c>
      <c r="N2623" t="s">
        <v>97</v>
      </c>
      <c r="O2623" t="s">
        <v>5782</v>
      </c>
      <c r="P2623" t="s">
        <v>5783</v>
      </c>
      <c r="Q2623" t="s">
        <v>111</v>
      </c>
      <c r="R2623" t="s">
        <v>26</v>
      </c>
      <c r="S2623" t="s">
        <v>163</v>
      </c>
      <c r="T2623" t="s">
        <v>2276</v>
      </c>
      <c r="U2623" t="str">
        <f t="shared" si="409"/>
        <v>Washington, District of Columbia, United States</v>
      </c>
      <c r="V2623" t="s">
        <v>29</v>
      </c>
      <c r="W2623" t="s">
        <v>4517</v>
      </c>
      <c r="X2623" t="s">
        <v>49</v>
      </c>
      <c r="Y2623" t="s">
        <v>123</v>
      </c>
      <c r="Z2623" t="s">
        <v>4518</v>
      </c>
      <c r="AA2623">
        <v>138.08000000000001</v>
      </c>
      <c r="AB2623">
        <v>6</v>
      </c>
      <c r="AC2623">
        <v>19.238399999999999</v>
      </c>
      <c r="AD2623" t="e">
        <v>#N/A</v>
      </c>
      <c r="AE2623" t="s">
        <v>39</v>
      </c>
    </row>
    <row r="2624" spans="1:31" x14ac:dyDescent="0.25">
      <c r="A2624">
        <v>6622</v>
      </c>
      <c r="B2624" t="s">
        <v>5784</v>
      </c>
      <c r="C2624" s="1">
        <v>43843</v>
      </c>
      <c r="D2624">
        <f t="shared" si="401"/>
        <v>13</v>
      </c>
      <c r="E2624" t="str">
        <f t="shared" si="400"/>
        <v>Jan</v>
      </c>
      <c r="F2624">
        <f t="shared" si="402"/>
        <v>2020</v>
      </c>
      <c r="G2624" t="str">
        <f t="shared" si="403"/>
        <v>Mon</v>
      </c>
      <c r="H2624" s="1">
        <v>43848</v>
      </c>
      <c r="I2624">
        <f t="shared" si="404"/>
        <v>18</v>
      </c>
      <c r="J2624" s="1" t="str">
        <f t="shared" si="405"/>
        <v>Jan</v>
      </c>
      <c r="K2624">
        <f t="shared" si="406"/>
        <v>2020</v>
      </c>
      <c r="L2624" s="1" t="str">
        <f t="shared" si="407"/>
        <v>Sat</v>
      </c>
      <c r="M2624">
        <f t="shared" si="408"/>
        <v>5</v>
      </c>
      <c r="N2624" t="s">
        <v>97</v>
      </c>
      <c r="O2624" t="s">
        <v>1267</v>
      </c>
      <c r="P2624" t="s">
        <v>1268</v>
      </c>
      <c r="Q2624" t="s">
        <v>25</v>
      </c>
      <c r="R2624" t="s">
        <v>26</v>
      </c>
      <c r="S2624" t="s">
        <v>177</v>
      </c>
      <c r="T2624" t="s">
        <v>1154</v>
      </c>
      <c r="U2624" t="str">
        <f t="shared" si="409"/>
        <v>Springfield, Missouri, United States</v>
      </c>
      <c r="V2624" t="s">
        <v>57</v>
      </c>
      <c r="W2624" t="s">
        <v>1441</v>
      </c>
      <c r="X2624" t="s">
        <v>31</v>
      </c>
      <c r="Y2624" t="s">
        <v>32</v>
      </c>
      <c r="Z2624" t="s">
        <v>1442</v>
      </c>
      <c r="AA2624">
        <v>252.94</v>
      </c>
      <c r="AB2624">
        <v>3</v>
      </c>
      <c r="AC2624">
        <v>53.234999999999999</v>
      </c>
      <c r="AD2624" t="e">
        <v>#N/A</v>
      </c>
      <c r="AE2624" t="s">
        <v>39</v>
      </c>
    </row>
    <row r="2625" spans="1:31" x14ac:dyDescent="0.25">
      <c r="A2625">
        <v>6620</v>
      </c>
      <c r="B2625" t="s">
        <v>5784</v>
      </c>
      <c r="C2625" s="1">
        <v>43843</v>
      </c>
      <c r="D2625">
        <f t="shared" si="401"/>
        <v>13</v>
      </c>
      <c r="E2625" t="str">
        <f t="shared" si="400"/>
        <v>Jan</v>
      </c>
      <c r="F2625">
        <f t="shared" si="402"/>
        <v>2020</v>
      </c>
      <c r="G2625" t="str">
        <f t="shared" si="403"/>
        <v>Mon</v>
      </c>
      <c r="H2625" s="1">
        <v>43848</v>
      </c>
      <c r="I2625">
        <f t="shared" si="404"/>
        <v>18</v>
      </c>
      <c r="J2625" s="1" t="str">
        <f t="shared" si="405"/>
        <v>Jan</v>
      </c>
      <c r="K2625">
        <f t="shared" si="406"/>
        <v>2020</v>
      </c>
      <c r="L2625" s="1" t="str">
        <f t="shared" si="407"/>
        <v>Sat</v>
      </c>
      <c r="M2625">
        <f t="shared" si="408"/>
        <v>5</v>
      </c>
      <c r="N2625" t="s">
        <v>97</v>
      </c>
      <c r="O2625" t="s">
        <v>1267</v>
      </c>
      <c r="P2625" t="s">
        <v>1268</v>
      </c>
      <c r="Q2625" t="s">
        <v>25</v>
      </c>
      <c r="R2625" t="s">
        <v>26</v>
      </c>
      <c r="S2625" t="s">
        <v>177</v>
      </c>
      <c r="T2625" t="s">
        <v>1154</v>
      </c>
      <c r="U2625" t="str">
        <f t="shared" si="409"/>
        <v>Springfield, Missouri, United States</v>
      </c>
      <c r="V2625" t="s">
        <v>57</v>
      </c>
      <c r="W2625" t="s">
        <v>5785</v>
      </c>
      <c r="X2625" t="s">
        <v>49</v>
      </c>
      <c r="Y2625" t="s">
        <v>92</v>
      </c>
      <c r="Z2625" t="s">
        <v>5786</v>
      </c>
      <c r="AA2625">
        <v>258.94</v>
      </c>
      <c r="AB2625">
        <v>6</v>
      </c>
      <c r="AC2625">
        <v>54.584400000000002</v>
      </c>
      <c r="AD2625" t="e">
        <v>#N/A</v>
      </c>
      <c r="AE2625" t="s">
        <v>73</v>
      </c>
    </row>
    <row r="2626" spans="1:31" x14ac:dyDescent="0.25">
      <c r="A2626">
        <v>6621</v>
      </c>
      <c r="B2626" t="s">
        <v>5784</v>
      </c>
      <c r="C2626" s="1">
        <v>43843</v>
      </c>
      <c r="D2626">
        <f t="shared" si="401"/>
        <v>13</v>
      </c>
      <c r="E2626" t="str">
        <f t="shared" ref="E2626:E2689" si="410">TEXT(C2626,"mmm")</f>
        <v>Jan</v>
      </c>
      <c r="F2626">
        <f t="shared" si="402"/>
        <v>2020</v>
      </c>
      <c r="G2626" t="str">
        <f t="shared" si="403"/>
        <v>Mon</v>
      </c>
      <c r="H2626" s="1">
        <v>43848</v>
      </c>
      <c r="I2626">
        <f t="shared" si="404"/>
        <v>18</v>
      </c>
      <c r="J2626" s="1" t="str">
        <f t="shared" si="405"/>
        <v>Jan</v>
      </c>
      <c r="K2626">
        <f t="shared" si="406"/>
        <v>2020</v>
      </c>
      <c r="L2626" s="1" t="str">
        <f t="shared" si="407"/>
        <v>Sat</v>
      </c>
      <c r="M2626">
        <f t="shared" si="408"/>
        <v>5</v>
      </c>
      <c r="N2626" t="s">
        <v>97</v>
      </c>
      <c r="O2626" t="s">
        <v>1267</v>
      </c>
      <c r="P2626" t="s">
        <v>1268</v>
      </c>
      <c r="Q2626" t="s">
        <v>25</v>
      </c>
      <c r="R2626" t="s">
        <v>26</v>
      </c>
      <c r="S2626" t="s">
        <v>177</v>
      </c>
      <c r="T2626" t="s">
        <v>1154</v>
      </c>
      <c r="U2626" t="str">
        <f t="shared" si="409"/>
        <v>Springfield, Missouri, United States</v>
      </c>
      <c r="V2626" t="s">
        <v>57</v>
      </c>
      <c r="W2626" t="s">
        <v>5787</v>
      </c>
      <c r="X2626" t="s">
        <v>49</v>
      </c>
      <c r="Y2626" t="s">
        <v>634</v>
      </c>
      <c r="Z2626" t="s">
        <v>5788</v>
      </c>
      <c r="AA2626">
        <v>4200.05</v>
      </c>
      <c r="AB2626">
        <v>5</v>
      </c>
      <c r="AC2626">
        <v>83.281000000000006</v>
      </c>
      <c r="AD2626" t="e">
        <v>#N/A</v>
      </c>
      <c r="AE2626" t="s">
        <v>73</v>
      </c>
    </row>
    <row r="2627" spans="1:31" x14ac:dyDescent="0.25">
      <c r="A2627">
        <v>6619</v>
      </c>
      <c r="B2627" t="s">
        <v>5784</v>
      </c>
      <c r="C2627" s="1">
        <v>43843</v>
      </c>
      <c r="D2627">
        <f t="shared" ref="D2627:D2690" si="411">DAY(C2627)</f>
        <v>13</v>
      </c>
      <c r="E2627" t="str">
        <f t="shared" si="410"/>
        <v>Jan</v>
      </c>
      <c r="F2627">
        <f t="shared" ref="F2627:F2690" si="412">YEAR(C2627)</f>
        <v>2020</v>
      </c>
      <c r="G2627" t="str">
        <f t="shared" ref="G2627:G2690" si="413">TEXT(C2627,"ddd")</f>
        <v>Mon</v>
      </c>
      <c r="H2627" s="1">
        <v>43848</v>
      </c>
      <c r="I2627">
        <f t="shared" ref="I2627:I2690" si="414">DAY(H2627)</f>
        <v>18</v>
      </c>
      <c r="J2627" s="1" t="str">
        <f t="shared" ref="J2627:J2690" si="415">TEXT(H2627,"mmm")</f>
        <v>Jan</v>
      </c>
      <c r="K2627">
        <f t="shared" ref="K2627:K2690" si="416">YEAR(H2627)</f>
        <v>2020</v>
      </c>
      <c r="L2627" s="1" t="str">
        <f t="shared" ref="L2627:L2690" si="417">TEXT(H2627,"ddd")</f>
        <v>Sat</v>
      </c>
      <c r="M2627">
        <f t="shared" ref="M2627:M2690" si="418">H2627-C2627</f>
        <v>5</v>
      </c>
      <c r="N2627" t="s">
        <v>97</v>
      </c>
      <c r="O2627" t="s">
        <v>1267</v>
      </c>
      <c r="P2627" t="s">
        <v>1268</v>
      </c>
      <c r="Q2627" t="s">
        <v>25</v>
      </c>
      <c r="R2627" t="s">
        <v>26</v>
      </c>
      <c r="S2627" t="s">
        <v>177</v>
      </c>
      <c r="T2627" t="s">
        <v>1154</v>
      </c>
      <c r="U2627" t="str">
        <f t="shared" ref="U2627:U2690" si="419">CONCATENATE(S2627,", ",T2627,", ",R2627)</f>
        <v>Springfield, Missouri, United States</v>
      </c>
      <c r="V2627" t="s">
        <v>57</v>
      </c>
      <c r="W2627" t="s">
        <v>2071</v>
      </c>
      <c r="X2627" t="s">
        <v>49</v>
      </c>
      <c r="Y2627" t="s">
        <v>123</v>
      </c>
      <c r="Z2627" t="s">
        <v>2072</v>
      </c>
      <c r="AA2627">
        <v>121.4</v>
      </c>
      <c r="AB2627">
        <v>5</v>
      </c>
      <c r="AC2627">
        <v>15.552</v>
      </c>
      <c r="AD2627" t="e">
        <v>#N/A</v>
      </c>
      <c r="AE2627" t="s">
        <v>39</v>
      </c>
    </row>
    <row r="2628" spans="1:31" x14ac:dyDescent="0.25">
      <c r="A2628">
        <v>4912</v>
      </c>
      <c r="B2628" t="s">
        <v>5789</v>
      </c>
      <c r="C2628" s="1">
        <v>43844</v>
      </c>
      <c r="D2628">
        <f t="shared" si="411"/>
        <v>14</v>
      </c>
      <c r="E2628" t="str">
        <f t="shared" si="410"/>
        <v>Jan</v>
      </c>
      <c r="F2628">
        <f t="shared" si="412"/>
        <v>2020</v>
      </c>
      <c r="G2628" t="str">
        <f t="shared" si="413"/>
        <v>Tue</v>
      </c>
      <c r="H2628" s="1">
        <v>43848</v>
      </c>
      <c r="I2628">
        <f t="shared" si="414"/>
        <v>18</v>
      </c>
      <c r="J2628" s="1" t="str">
        <f t="shared" si="415"/>
        <v>Jan</v>
      </c>
      <c r="K2628">
        <f t="shared" si="416"/>
        <v>2020</v>
      </c>
      <c r="L2628" s="1" t="str">
        <f t="shared" si="417"/>
        <v>Sat</v>
      </c>
      <c r="M2628">
        <f t="shared" si="418"/>
        <v>4</v>
      </c>
      <c r="N2628" t="s">
        <v>22</v>
      </c>
      <c r="O2628" t="s">
        <v>744</v>
      </c>
      <c r="P2628" t="s">
        <v>745</v>
      </c>
      <c r="Q2628" t="s">
        <v>44</v>
      </c>
      <c r="R2628" t="s">
        <v>26</v>
      </c>
      <c r="S2628" t="s">
        <v>3887</v>
      </c>
      <c r="T2628" t="s">
        <v>517</v>
      </c>
      <c r="U2628" t="str">
        <f t="shared" si="419"/>
        <v>Johnson City, Tennessee, United States</v>
      </c>
      <c r="V2628" t="s">
        <v>82</v>
      </c>
      <c r="W2628" t="s">
        <v>3164</v>
      </c>
      <c r="X2628" t="s">
        <v>36</v>
      </c>
      <c r="Y2628" t="s">
        <v>37</v>
      </c>
      <c r="Z2628" t="s">
        <v>3165</v>
      </c>
      <c r="AA2628">
        <v>129.98400000000001</v>
      </c>
      <c r="AB2628">
        <v>2</v>
      </c>
      <c r="AC2628">
        <v>6.9989999999999997</v>
      </c>
      <c r="AD2628">
        <v>1</v>
      </c>
      <c r="AE2628" t="s">
        <v>34</v>
      </c>
    </row>
    <row r="2629" spans="1:31" x14ac:dyDescent="0.25">
      <c r="A2629">
        <v>6980</v>
      </c>
      <c r="B2629" t="s">
        <v>5790</v>
      </c>
      <c r="C2629" s="1">
        <v>43844</v>
      </c>
      <c r="D2629">
        <f t="shared" si="411"/>
        <v>14</v>
      </c>
      <c r="E2629" t="str">
        <f t="shared" si="410"/>
        <v>Jan</v>
      </c>
      <c r="F2629">
        <f t="shared" si="412"/>
        <v>2020</v>
      </c>
      <c r="G2629" t="str">
        <f t="shared" si="413"/>
        <v>Tue</v>
      </c>
      <c r="H2629" s="1">
        <v>43849</v>
      </c>
      <c r="I2629">
        <f t="shared" si="414"/>
        <v>19</v>
      </c>
      <c r="J2629" s="1" t="str">
        <f t="shared" si="415"/>
        <v>Jan</v>
      </c>
      <c r="K2629">
        <f t="shared" si="416"/>
        <v>2020</v>
      </c>
      <c r="L2629" s="1" t="str">
        <f t="shared" si="417"/>
        <v>Sun</v>
      </c>
      <c r="M2629">
        <f t="shared" si="418"/>
        <v>5</v>
      </c>
      <c r="N2629" t="s">
        <v>22</v>
      </c>
      <c r="O2629" t="s">
        <v>5791</v>
      </c>
      <c r="P2629" t="s">
        <v>5792</v>
      </c>
      <c r="Q2629" t="s">
        <v>44</v>
      </c>
      <c r="R2629" t="s">
        <v>26</v>
      </c>
      <c r="S2629" t="s">
        <v>45</v>
      </c>
      <c r="T2629" t="s">
        <v>46</v>
      </c>
      <c r="U2629" t="str">
        <f t="shared" si="419"/>
        <v>Los Angeles, California, United States</v>
      </c>
      <c r="V2629" t="s">
        <v>47</v>
      </c>
      <c r="W2629" t="s">
        <v>2665</v>
      </c>
      <c r="X2629" t="s">
        <v>49</v>
      </c>
      <c r="Y2629" t="s">
        <v>123</v>
      </c>
      <c r="Z2629" t="s">
        <v>2666</v>
      </c>
      <c r="AA2629">
        <v>183.9</v>
      </c>
      <c r="AB2629">
        <v>5</v>
      </c>
      <c r="AC2629">
        <v>69.704999999999998</v>
      </c>
      <c r="AD2629" t="e">
        <v>#N/A</v>
      </c>
      <c r="AE2629" t="s">
        <v>73</v>
      </c>
    </row>
    <row r="2630" spans="1:31" x14ac:dyDescent="0.25">
      <c r="A2630">
        <v>9865</v>
      </c>
      <c r="B2630" t="s">
        <v>5793</v>
      </c>
      <c r="C2630" s="1">
        <v>43844</v>
      </c>
      <c r="D2630">
        <f t="shared" si="411"/>
        <v>14</v>
      </c>
      <c r="E2630" t="str">
        <f t="shared" si="410"/>
        <v>Jan</v>
      </c>
      <c r="F2630">
        <f t="shared" si="412"/>
        <v>2020</v>
      </c>
      <c r="G2630" t="str">
        <f t="shared" si="413"/>
        <v>Tue</v>
      </c>
      <c r="H2630" s="1">
        <v>43850</v>
      </c>
      <c r="I2630">
        <f t="shared" si="414"/>
        <v>20</v>
      </c>
      <c r="J2630" s="1" t="str">
        <f t="shared" si="415"/>
        <v>Jan</v>
      </c>
      <c r="K2630">
        <f t="shared" si="416"/>
        <v>2020</v>
      </c>
      <c r="L2630" s="1" t="str">
        <f t="shared" si="417"/>
        <v>Mon</v>
      </c>
      <c r="M2630">
        <f t="shared" si="418"/>
        <v>6</v>
      </c>
      <c r="N2630" t="s">
        <v>22</v>
      </c>
      <c r="O2630" t="s">
        <v>5794</v>
      </c>
      <c r="P2630" t="s">
        <v>5795</v>
      </c>
      <c r="Q2630" t="s">
        <v>111</v>
      </c>
      <c r="R2630" t="s">
        <v>26</v>
      </c>
      <c r="S2630" t="s">
        <v>460</v>
      </c>
      <c r="T2630" t="s">
        <v>765</v>
      </c>
      <c r="U2630" t="str">
        <f t="shared" si="419"/>
        <v>Richmond, Indiana, United States</v>
      </c>
      <c r="V2630" t="s">
        <v>57</v>
      </c>
      <c r="W2630" t="s">
        <v>890</v>
      </c>
      <c r="X2630" t="s">
        <v>36</v>
      </c>
      <c r="Y2630" t="s">
        <v>59</v>
      </c>
      <c r="Z2630" t="s">
        <v>891</v>
      </c>
      <c r="AA2630">
        <v>188.8</v>
      </c>
      <c r="AB2630">
        <v>4</v>
      </c>
      <c r="AC2630">
        <v>70.311999999999998</v>
      </c>
      <c r="AD2630" t="e">
        <v>#N/A</v>
      </c>
      <c r="AE2630" t="s">
        <v>34</v>
      </c>
    </row>
    <row r="2631" spans="1:31" x14ac:dyDescent="0.25">
      <c r="A2631">
        <v>4165</v>
      </c>
      <c r="B2631" t="s">
        <v>5796</v>
      </c>
      <c r="C2631" s="1">
        <v>43844</v>
      </c>
      <c r="D2631">
        <f t="shared" si="411"/>
        <v>14</v>
      </c>
      <c r="E2631" t="str">
        <f t="shared" si="410"/>
        <v>Jan</v>
      </c>
      <c r="F2631">
        <f t="shared" si="412"/>
        <v>2020</v>
      </c>
      <c r="G2631" t="str">
        <f t="shared" si="413"/>
        <v>Tue</v>
      </c>
      <c r="H2631" s="1">
        <v>43846</v>
      </c>
      <c r="I2631">
        <f t="shared" si="414"/>
        <v>16</v>
      </c>
      <c r="J2631" s="1" t="str">
        <f t="shared" si="415"/>
        <v>Jan</v>
      </c>
      <c r="K2631">
        <f t="shared" si="416"/>
        <v>2020</v>
      </c>
      <c r="L2631" s="1" t="str">
        <f t="shared" si="417"/>
        <v>Thu</v>
      </c>
      <c r="M2631">
        <f t="shared" si="418"/>
        <v>2</v>
      </c>
      <c r="N2631" t="s">
        <v>41</v>
      </c>
      <c r="O2631" t="s">
        <v>4425</v>
      </c>
      <c r="P2631" t="s">
        <v>4426</v>
      </c>
      <c r="Q2631" t="s">
        <v>25</v>
      </c>
      <c r="R2631" t="s">
        <v>26</v>
      </c>
      <c r="S2631" t="s">
        <v>1720</v>
      </c>
      <c r="T2631" t="s">
        <v>740</v>
      </c>
      <c r="U2631" t="str">
        <f t="shared" si="419"/>
        <v>Aurora, Colorado, United States</v>
      </c>
      <c r="V2631" t="s">
        <v>47</v>
      </c>
      <c r="W2631" t="s">
        <v>239</v>
      </c>
      <c r="X2631" t="s">
        <v>36</v>
      </c>
      <c r="Y2631" t="s">
        <v>59</v>
      </c>
      <c r="Z2631" t="s">
        <v>240</v>
      </c>
      <c r="AA2631">
        <v>194.06399999999999</v>
      </c>
      <c r="AB2631">
        <v>7</v>
      </c>
      <c r="AC2631">
        <v>-14.793100000000001</v>
      </c>
      <c r="AD2631" t="e">
        <v>#N/A</v>
      </c>
      <c r="AE2631" t="s">
        <v>34</v>
      </c>
    </row>
    <row r="2632" spans="1:31" x14ac:dyDescent="0.25">
      <c r="A2632">
        <v>4166</v>
      </c>
      <c r="B2632" t="s">
        <v>5796</v>
      </c>
      <c r="C2632" s="1">
        <v>43844</v>
      </c>
      <c r="D2632">
        <f t="shared" si="411"/>
        <v>14</v>
      </c>
      <c r="E2632" t="str">
        <f t="shared" si="410"/>
        <v>Jan</v>
      </c>
      <c r="F2632">
        <f t="shared" si="412"/>
        <v>2020</v>
      </c>
      <c r="G2632" t="str">
        <f t="shared" si="413"/>
        <v>Tue</v>
      </c>
      <c r="H2632" s="1">
        <v>43846</v>
      </c>
      <c r="I2632">
        <f t="shared" si="414"/>
        <v>16</v>
      </c>
      <c r="J2632" s="1" t="str">
        <f t="shared" si="415"/>
        <v>Jan</v>
      </c>
      <c r="K2632">
        <f t="shared" si="416"/>
        <v>2020</v>
      </c>
      <c r="L2632" s="1" t="str">
        <f t="shared" si="417"/>
        <v>Thu</v>
      </c>
      <c r="M2632">
        <f t="shared" si="418"/>
        <v>2</v>
      </c>
      <c r="N2632" t="s">
        <v>41</v>
      </c>
      <c r="O2632" t="s">
        <v>4425</v>
      </c>
      <c r="P2632" t="s">
        <v>4426</v>
      </c>
      <c r="Q2632" t="s">
        <v>25</v>
      </c>
      <c r="R2632" t="s">
        <v>26</v>
      </c>
      <c r="S2632" t="s">
        <v>1720</v>
      </c>
      <c r="T2632" t="s">
        <v>740</v>
      </c>
      <c r="U2632" t="str">
        <f t="shared" si="419"/>
        <v>Aurora, Colorado, United States</v>
      </c>
      <c r="V2632" t="s">
        <v>47</v>
      </c>
      <c r="W2632" t="s">
        <v>2786</v>
      </c>
      <c r="X2632" t="s">
        <v>49</v>
      </c>
      <c r="Y2632" t="s">
        <v>50</v>
      </c>
      <c r="Z2632" t="s">
        <v>2787</v>
      </c>
      <c r="AA2632">
        <v>217.624</v>
      </c>
      <c r="AB2632">
        <v>9</v>
      </c>
      <c r="AC2632">
        <v>14.7546</v>
      </c>
      <c r="AD2632" t="e">
        <v>#N/A</v>
      </c>
      <c r="AE2632" t="s">
        <v>39</v>
      </c>
    </row>
    <row r="2633" spans="1:31" x14ac:dyDescent="0.25">
      <c r="A2633">
        <v>1184</v>
      </c>
      <c r="B2633" t="s">
        <v>5797</v>
      </c>
      <c r="C2633" s="1">
        <v>43844</v>
      </c>
      <c r="D2633">
        <f t="shared" si="411"/>
        <v>14</v>
      </c>
      <c r="E2633" t="str">
        <f t="shared" si="410"/>
        <v>Jan</v>
      </c>
      <c r="F2633">
        <f t="shared" si="412"/>
        <v>2020</v>
      </c>
      <c r="G2633" t="str">
        <f t="shared" si="413"/>
        <v>Tue</v>
      </c>
      <c r="H2633" s="1">
        <v>43845</v>
      </c>
      <c r="I2633">
        <f t="shared" si="414"/>
        <v>15</v>
      </c>
      <c r="J2633" s="1" t="str">
        <f t="shared" si="415"/>
        <v>Jan</v>
      </c>
      <c r="K2633">
        <f t="shared" si="416"/>
        <v>2020</v>
      </c>
      <c r="L2633" s="1" t="str">
        <f t="shared" si="417"/>
        <v>Wed</v>
      </c>
      <c r="M2633">
        <f t="shared" si="418"/>
        <v>1</v>
      </c>
      <c r="N2633" t="s">
        <v>41</v>
      </c>
      <c r="O2633" t="s">
        <v>1804</v>
      </c>
      <c r="P2633" t="s">
        <v>1805</v>
      </c>
      <c r="Q2633" t="s">
        <v>44</v>
      </c>
      <c r="R2633" t="s">
        <v>26</v>
      </c>
      <c r="S2633" t="s">
        <v>100</v>
      </c>
      <c r="T2633" t="s">
        <v>81</v>
      </c>
      <c r="U2633" t="str">
        <f t="shared" si="419"/>
        <v>Jacksonville, North Carolina, United States</v>
      </c>
      <c r="V2633" t="s">
        <v>82</v>
      </c>
      <c r="W2633" t="s">
        <v>5798</v>
      </c>
      <c r="X2633" t="s">
        <v>36</v>
      </c>
      <c r="Y2633" t="s">
        <v>37</v>
      </c>
      <c r="Z2633" t="s">
        <v>5799</v>
      </c>
      <c r="AA2633">
        <v>89.92</v>
      </c>
      <c r="AB2633">
        <v>5</v>
      </c>
      <c r="AC2633">
        <v>0.69299999999999995</v>
      </c>
      <c r="AD2633" t="e">
        <v>#N/A</v>
      </c>
      <c r="AE2633" t="s">
        <v>39</v>
      </c>
    </row>
    <row r="2634" spans="1:31" x14ac:dyDescent="0.25">
      <c r="A2634">
        <v>9866</v>
      </c>
      <c r="B2634" t="s">
        <v>5793</v>
      </c>
      <c r="C2634" s="1">
        <v>43844</v>
      </c>
      <c r="D2634">
        <f t="shared" si="411"/>
        <v>14</v>
      </c>
      <c r="E2634" t="str">
        <f t="shared" si="410"/>
        <v>Jan</v>
      </c>
      <c r="F2634">
        <f t="shared" si="412"/>
        <v>2020</v>
      </c>
      <c r="G2634" t="str">
        <f t="shared" si="413"/>
        <v>Tue</v>
      </c>
      <c r="H2634" s="1">
        <v>43850</v>
      </c>
      <c r="I2634">
        <f t="shared" si="414"/>
        <v>20</v>
      </c>
      <c r="J2634" s="1" t="str">
        <f t="shared" si="415"/>
        <v>Jan</v>
      </c>
      <c r="K2634">
        <f t="shared" si="416"/>
        <v>2020</v>
      </c>
      <c r="L2634" s="1" t="str">
        <f t="shared" si="417"/>
        <v>Mon</v>
      </c>
      <c r="M2634">
        <f t="shared" si="418"/>
        <v>6</v>
      </c>
      <c r="N2634" t="s">
        <v>22</v>
      </c>
      <c r="O2634" t="s">
        <v>5794</v>
      </c>
      <c r="P2634" t="s">
        <v>5795</v>
      </c>
      <c r="Q2634" t="s">
        <v>111</v>
      </c>
      <c r="R2634" t="s">
        <v>26</v>
      </c>
      <c r="S2634" t="s">
        <v>460</v>
      </c>
      <c r="T2634" t="s">
        <v>765</v>
      </c>
      <c r="U2634" t="str">
        <f t="shared" si="419"/>
        <v>Richmond, Indiana, United States</v>
      </c>
      <c r="V2634" t="s">
        <v>57</v>
      </c>
      <c r="W2634" t="s">
        <v>949</v>
      </c>
      <c r="X2634" t="s">
        <v>31</v>
      </c>
      <c r="Y2634" t="s">
        <v>120</v>
      </c>
      <c r="Z2634" t="s">
        <v>950</v>
      </c>
      <c r="AA2634">
        <v>89.96</v>
      </c>
      <c r="AB2634">
        <v>2</v>
      </c>
      <c r="AC2634">
        <v>8.532</v>
      </c>
      <c r="AD2634" t="e">
        <v>#N/A</v>
      </c>
      <c r="AE2634" t="s">
        <v>39</v>
      </c>
    </row>
    <row r="2635" spans="1:31" x14ac:dyDescent="0.25">
      <c r="A2635">
        <v>9863</v>
      </c>
      <c r="B2635" t="s">
        <v>5793</v>
      </c>
      <c r="C2635" s="1">
        <v>43844</v>
      </c>
      <c r="D2635">
        <f t="shared" si="411"/>
        <v>14</v>
      </c>
      <c r="E2635" t="str">
        <f t="shared" si="410"/>
        <v>Jan</v>
      </c>
      <c r="F2635">
        <f t="shared" si="412"/>
        <v>2020</v>
      </c>
      <c r="G2635" t="str">
        <f t="shared" si="413"/>
        <v>Tue</v>
      </c>
      <c r="H2635" s="1">
        <v>43850</v>
      </c>
      <c r="I2635">
        <f t="shared" si="414"/>
        <v>20</v>
      </c>
      <c r="J2635" s="1" t="str">
        <f t="shared" si="415"/>
        <v>Jan</v>
      </c>
      <c r="K2635">
        <f t="shared" si="416"/>
        <v>2020</v>
      </c>
      <c r="L2635" s="1" t="str">
        <f t="shared" si="417"/>
        <v>Mon</v>
      </c>
      <c r="M2635">
        <f t="shared" si="418"/>
        <v>6</v>
      </c>
      <c r="N2635" t="s">
        <v>22</v>
      </c>
      <c r="O2635" t="s">
        <v>5794</v>
      </c>
      <c r="P2635" t="s">
        <v>5795</v>
      </c>
      <c r="Q2635" t="s">
        <v>111</v>
      </c>
      <c r="R2635" t="s">
        <v>26</v>
      </c>
      <c r="S2635" t="s">
        <v>460</v>
      </c>
      <c r="T2635" t="s">
        <v>765</v>
      </c>
      <c r="U2635" t="str">
        <f t="shared" si="419"/>
        <v>Richmond, Indiana, United States</v>
      </c>
      <c r="V2635" t="s">
        <v>57</v>
      </c>
      <c r="W2635" t="s">
        <v>5551</v>
      </c>
      <c r="X2635" t="s">
        <v>36</v>
      </c>
      <c r="Y2635" t="s">
        <v>59</v>
      </c>
      <c r="Z2635" t="s">
        <v>5552</v>
      </c>
      <c r="AA2635">
        <v>102.12</v>
      </c>
      <c r="AB2635">
        <v>4</v>
      </c>
      <c r="AC2635">
        <v>2.5451999999999999</v>
      </c>
      <c r="AD2635" t="e">
        <v>#N/A</v>
      </c>
      <c r="AE2635" t="s">
        <v>34</v>
      </c>
    </row>
    <row r="2636" spans="1:31" x14ac:dyDescent="0.25">
      <c r="A2636">
        <v>9864</v>
      </c>
      <c r="B2636" t="s">
        <v>5793</v>
      </c>
      <c r="C2636" s="1">
        <v>43844</v>
      </c>
      <c r="D2636">
        <f t="shared" si="411"/>
        <v>14</v>
      </c>
      <c r="E2636" t="str">
        <f t="shared" si="410"/>
        <v>Jan</v>
      </c>
      <c r="F2636">
        <f t="shared" si="412"/>
        <v>2020</v>
      </c>
      <c r="G2636" t="str">
        <f t="shared" si="413"/>
        <v>Tue</v>
      </c>
      <c r="H2636" s="1">
        <v>43850</v>
      </c>
      <c r="I2636">
        <f t="shared" si="414"/>
        <v>20</v>
      </c>
      <c r="J2636" s="1" t="str">
        <f t="shared" si="415"/>
        <v>Jan</v>
      </c>
      <c r="K2636">
        <f t="shared" si="416"/>
        <v>2020</v>
      </c>
      <c r="L2636" s="1" t="str">
        <f t="shared" si="417"/>
        <v>Mon</v>
      </c>
      <c r="M2636">
        <f t="shared" si="418"/>
        <v>6</v>
      </c>
      <c r="N2636" t="s">
        <v>22</v>
      </c>
      <c r="O2636" t="s">
        <v>5794</v>
      </c>
      <c r="P2636" t="s">
        <v>5795</v>
      </c>
      <c r="Q2636" t="s">
        <v>111</v>
      </c>
      <c r="R2636" t="s">
        <v>26</v>
      </c>
      <c r="S2636" t="s">
        <v>460</v>
      </c>
      <c r="T2636" t="s">
        <v>765</v>
      </c>
      <c r="U2636" t="str">
        <f t="shared" si="419"/>
        <v>Richmond, Indiana, United States</v>
      </c>
      <c r="V2636" t="s">
        <v>57</v>
      </c>
      <c r="W2636" t="s">
        <v>1270</v>
      </c>
      <c r="X2636" t="s">
        <v>49</v>
      </c>
      <c r="Y2636" t="s">
        <v>123</v>
      </c>
      <c r="Z2636" t="s">
        <v>1271</v>
      </c>
      <c r="AA2636">
        <v>99.34</v>
      </c>
      <c r="AB2636">
        <v>1</v>
      </c>
      <c r="AC2636">
        <v>5.5566000000000004</v>
      </c>
      <c r="AD2636" t="e">
        <v>#N/A</v>
      </c>
      <c r="AE2636" t="s">
        <v>73</v>
      </c>
    </row>
    <row r="2637" spans="1:31" x14ac:dyDescent="0.25">
      <c r="A2637">
        <v>4914</v>
      </c>
      <c r="B2637" t="s">
        <v>5789</v>
      </c>
      <c r="C2637" s="1">
        <v>43844</v>
      </c>
      <c r="D2637">
        <f t="shared" si="411"/>
        <v>14</v>
      </c>
      <c r="E2637" t="str">
        <f t="shared" si="410"/>
        <v>Jan</v>
      </c>
      <c r="F2637">
        <f t="shared" si="412"/>
        <v>2020</v>
      </c>
      <c r="G2637" t="str">
        <f t="shared" si="413"/>
        <v>Tue</v>
      </c>
      <c r="H2637" s="1">
        <v>43848</v>
      </c>
      <c r="I2637">
        <f t="shared" si="414"/>
        <v>18</v>
      </c>
      <c r="J2637" s="1" t="str">
        <f t="shared" si="415"/>
        <v>Jan</v>
      </c>
      <c r="K2637">
        <f t="shared" si="416"/>
        <v>2020</v>
      </c>
      <c r="L2637" s="1" t="str">
        <f t="shared" si="417"/>
        <v>Sat</v>
      </c>
      <c r="M2637">
        <f t="shared" si="418"/>
        <v>4</v>
      </c>
      <c r="N2637" t="s">
        <v>22</v>
      </c>
      <c r="O2637" t="s">
        <v>744</v>
      </c>
      <c r="P2637" t="s">
        <v>745</v>
      </c>
      <c r="Q2637" t="s">
        <v>44</v>
      </c>
      <c r="R2637" t="s">
        <v>26</v>
      </c>
      <c r="S2637" t="s">
        <v>3887</v>
      </c>
      <c r="T2637" t="s">
        <v>517</v>
      </c>
      <c r="U2637" t="str">
        <f t="shared" si="419"/>
        <v>Johnson City, Tennessee, United States</v>
      </c>
      <c r="V2637" t="s">
        <v>82</v>
      </c>
      <c r="W2637" t="s">
        <v>670</v>
      </c>
      <c r="X2637" t="s">
        <v>49</v>
      </c>
      <c r="Y2637" t="s">
        <v>75</v>
      </c>
      <c r="Z2637" t="s">
        <v>671</v>
      </c>
      <c r="AA2637">
        <v>101.508</v>
      </c>
      <c r="AB2637">
        <v>2</v>
      </c>
      <c r="AC2637">
        <v>-1.8391999999999999</v>
      </c>
      <c r="AD2637">
        <v>1</v>
      </c>
      <c r="AE2637" t="s">
        <v>39</v>
      </c>
    </row>
    <row r="2638" spans="1:31" x14ac:dyDescent="0.25">
      <c r="A2638">
        <v>9860</v>
      </c>
      <c r="B2638" t="s">
        <v>5793</v>
      </c>
      <c r="C2638" s="1">
        <v>43844</v>
      </c>
      <c r="D2638">
        <f t="shared" si="411"/>
        <v>14</v>
      </c>
      <c r="E2638" t="str">
        <f t="shared" si="410"/>
        <v>Jan</v>
      </c>
      <c r="F2638">
        <f t="shared" si="412"/>
        <v>2020</v>
      </c>
      <c r="G2638" t="str">
        <f t="shared" si="413"/>
        <v>Tue</v>
      </c>
      <c r="H2638" s="1">
        <v>43850</v>
      </c>
      <c r="I2638">
        <f t="shared" si="414"/>
        <v>20</v>
      </c>
      <c r="J2638" s="1" t="str">
        <f t="shared" si="415"/>
        <v>Jan</v>
      </c>
      <c r="K2638">
        <f t="shared" si="416"/>
        <v>2020</v>
      </c>
      <c r="L2638" s="1" t="str">
        <f t="shared" si="417"/>
        <v>Mon</v>
      </c>
      <c r="M2638">
        <f t="shared" si="418"/>
        <v>6</v>
      </c>
      <c r="N2638" t="s">
        <v>22</v>
      </c>
      <c r="O2638" t="s">
        <v>5794</v>
      </c>
      <c r="P2638" t="s">
        <v>5795</v>
      </c>
      <c r="Q2638" t="s">
        <v>111</v>
      </c>
      <c r="R2638" t="s">
        <v>26</v>
      </c>
      <c r="S2638" t="s">
        <v>460</v>
      </c>
      <c r="T2638" t="s">
        <v>765</v>
      </c>
      <c r="U2638" t="str">
        <f t="shared" si="419"/>
        <v>Richmond, Indiana, United States</v>
      </c>
      <c r="V2638" t="s">
        <v>57</v>
      </c>
      <c r="W2638" t="s">
        <v>270</v>
      </c>
      <c r="X2638" t="s">
        <v>49</v>
      </c>
      <c r="Y2638" t="s">
        <v>271</v>
      </c>
      <c r="Z2638" t="s">
        <v>272</v>
      </c>
      <c r="AA2638">
        <v>121.52</v>
      </c>
      <c r="AB2638">
        <v>2</v>
      </c>
      <c r="AC2638">
        <v>0.1008</v>
      </c>
      <c r="AD2638" t="e">
        <v>#N/A</v>
      </c>
      <c r="AE2638" t="s">
        <v>73</v>
      </c>
    </row>
    <row r="2639" spans="1:31" x14ac:dyDescent="0.25">
      <c r="A2639">
        <v>4913</v>
      </c>
      <c r="B2639" t="s">
        <v>5789</v>
      </c>
      <c r="C2639" s="1">
        <v>43844</v>
      </c>
      <c r="D2639">
        <f t="shared" si="411"/>
        <v>14</v>
      </c>
      <c r="E2639" t="str">
        <f t="shared" si="410"/>
        <v>Jan</v>
      </c>
      <c r="F2639">
        <f t="shared" si="412"/>
        <v>2020</v>
      </c>
      <c r="G2639" t="str">
        <f t="shared" si="413"/>
        <v>Tue</v>
      </c>
      <c r="H2639" s="1">
        <v>43848</v>
      </c>
      <c r="I2639">
        <f t="shared" si="414"/>
        <v>18</v>
      </c>
      <c r="J2639" s="1" t="str">
        <f t="shared" si="415"/>
        <v>Jan</v>
      </c>
      <c r="K2639">
        <f t="shared" si="416"/>
        <v>2020</v>
      </c>
      <c r="L2639" s="1" t="str">
        <f t="shared" si="417"/>
        <v>Sat</v>
      </c>
      <c r="M2639">
        <f t="shared" si="418"/>
        <v>4</v>
      </c>
      <c r="N2639" t="s">
        <v>22</v>
      </c>
      <c r="O2639" t="s">
        <v>744</v>
      </c>
      <c r="P2639" t="s">
        <v>745</v>
      </c>
      <c r="Q2639" t="s">
        <v>44</v>
      </c>
      <c r="R2639" t="s">
        <v>26</v>
      </c>
      <c r="S2639" t="s">
        <v>3887</v>
      </c>
      <c r="T2639" t="s">
        <v>517</v>
      </c>
      <c r="U2639" t="str">
        <f t="shared" si="419"/>
        <v>Johnson City, Tennessee, United States</v>
      </c>
      <c r="V2639" t="s">
        <v>82</v>
      </c>
      <c r="W2639" t="s">
        <v>2707</v>
      </c>
      <c r="X2639" t="s">
        <v>49</v>
      </c>
      <c r="Y2639" t="s">
        <v>75</v>
      </c>
      <c r="Z2639" t="s">
        <v>2708</v>
      </c>
      <c r="AA2639">
        <v>122.97</v>
      </c>
      <c r="AB2639">
        <v>5</v>
      </c>
      <c r="AC2639">
        <v>-4.577</v>
      </c>
      <c r="AD2639">
        <v>1</v>
      </c>
      <c r="AE2639" t="s">
        <v>34</v>
      </c>
    </row>
    <row r="2640" spans="1:31" x14ac:dyDescent="0.25">
      <c r="A2640">
        <v>9862</v>
      </c>
      <c r="B2640" t="s">
        <v>5793</v>
      </c>
      <c r="C2640" s="1">
        <v>43844</v>
      </c>
      <c r="D2640">
        <f t="shared" si="411"/>
        <v>14</v>
      </c>
      <c r="E2640" t="str">
        <f t="shared" si="410"/>
        <v>Jan</v>
      </c>
      <c r="F2640">
        <f t="shared" si="412"/>
        <v>2020</v>
      </c>
      <c r="G2640" t="str">
        <f t="shared" si="413"/>
        <v>Tue</v>
      </c>
      <c r="H2640" s="1">
        <v>43850</v>
      </c>
      <c r="I2640">
        <f t="shared" si="414"/>
        <v>20</v>
      </c>
      <c r="J2640" s="1" t="str">
        <f t="shared" si="415"/>
        <v>Jan</v>
      </c>
      <c r="K2640">
        <f t="shared" si="416"/>
        <v>2020</v>
      </c>
      <c r="L2640" s="1" t="str">
        <f t="shared" si="417"/>
        <v>Mon</v>
      </c>
      <c r="M2640">
        <f t="shared" si="418"/>
        <v>6</v>
      </c>
      <c r="N2640" t="s">
        <v>22</v>
      </c>
      <c r="O2640" t="s">
        <v>5794</v>
      </c>
      <c r="P2640" t="s">
        <v>5795</v>
      </c>
      <c r="Q2640" t="s">
        <v>111</v>
      </c>
      <c r="R2640" t="s">
        <v>26</v>
      </c>
      <c r="S2640" t="s">
        <v>460</v>
      </c>
      <c r="T2640" t="s">
        <v>765</v>
      </c>
      <c r="U2640" t="str">
        <f t="shared" si="419"/>
        <v>Richmond, Indiana, United States</v>
      </c>
      <c r="V2640" t="s">
        <v>57</v>
      </c>
      <c r="W2640" t="s">
        <v>2625</v>
      </c>
      <c r="X2640" t="s">
        <v>49</v>
      </c>
      <c r="Y2640" t="s">
        <v>50</v>
      </c>
      <c r="Z2640" t="s">
        <v>2626</v>
      </c>
      <c r="AA2640">
        <v>108.76</v>
      </c>
      <c r="AB2640">
        <v>2</v>
      </c>
      <c r="AC2640">
        <v>5.2527999999999997</v>
      </c>
      <c r="AD2640" t="e">
        <v>#N/A</v>
      </c>
      <c r="AE2640" t="s">
        <v>39</v>
      </c>
    </row>
    <row r="2641" spans="1:31" x14ac:dyDescent="0.25">
      <c r="A2641">
        <v>1183</v>
      </c>
      <c r="B2641" t="s">
        <v>5797</v>
      </c>
      <c r="C2641" s="1">
        <v>43844</v>
      </c>
      <c r="D2641">
        <f t="shared" si="411"/>
        <v>14</v>
      </c>
      <c r="E2641" t="str">
        <f t="shared" si="410"/>
        <v>Jan</v>
      </c>
      <c r="F2641">
        <f t="shared" si="412"/>
        <v>2020</v>
      </c>
      <c r="G2641" t="str">
        <f t="shared" si="413"/>
        <v>Tue</v>
      </c>
      <c r="H2641" s="1">
        <v>43845</v>
      </c>
      <c r="I2641">
        <f t="shared" si="414"/>
        <v>15</v>
      </c>
      <c r="J2641" s="1" t="str">
        <f t="shared" si="415"/>
        <v>Jan</v>
      </c>
      <c r="K2641">
        <f t="shared" si="416"/>
        <v>2020</v>
      </c>
      <c r="L2641" s="1" t="str">
        <f t="shared" si="417"/>
        <v>Wed</v>
      </c>
      <c r="M2641">
        <f t="shared" si="418"/>
        <v>1</v>
      </c>
      <c r="N2641" t="s">
        <v>41</v>
      </c>
      <c r="O2641" t="s">
        <v>1804</v>
      </c>
      <c r="P2641" t="s">
        <v>1805</v>
      </c>
      <c r="Q2641" t="s">
        <v>44</v>
      </c>
      <c r="R2641" t="s">
        <v>26</v>
      </c>
      <c r="S2641" t="s">
        <v>100</v>
      </c>
      <c r="T2641" t="s">
        <v>81</v>
      </c>
      <c r="U2641" t="str">
        <f t="shared" si="419"/>
        <v>Jacksonville, North Carolina, United States</v>
      </c>
      <c r="V2641" t="s">
        <v>82</v>
      </c>
      <c r="W2641" t="s">
        <v>3373</v>
      </c>
      <c r="X2641" t="s">
        <v>49</v>
      </c>
      <c r="Y2641" t="s">
        <v>204</v>
      </c>
      <c r="Z2641" t="s">
        <v>3374</v>
      </c>
      <c r="AA2641">
        <v>114.744</v>
      </c>
      <c r="AB2641">
        <v>1</v>
      </c>
      <c r="AC2641">
        <v>7.3385999999999996</v>
      </c>
      <c r="AD2641" t="e">
        <v>#N/A</v>
      </c>
      <c r="AE2641" t="s">
        <v>73</v>
      </c>
    </row>
    <row r="2642" spans="1:31" x14ac:dyDescent="0.25">
      <c r="A2642">
        <v>4910</v>
      </c>
      <c r="B2642" t="s">
        <v>5789</v>
      </c>
      <c r="C2642" s="1">
        <v>43844</v>
      </c>
      <c r="D2642">
        <f t="shared" si="411"/>
        <v>14</v>
      </c>
      <c r="E2642" t="str">
        <f t="shared" si="410"/>
        <v>Jan</v>
      </c>
      <c r="F2642">
        <f t="shared" si="412"/>
        <v>2020</v>
      </c>
      <c r="G2642" t="str">
        <f t="shared" si="413"/>
        <v>Tue</v>
      </c>
      <c r="H2642" s="1">
        <v>43848</v>
      </c>
      <c r="I2642">
        <f t="shared" si="414"/>
        <v>18</v>
      </c>
      <c r="J2642" s="1" t="str">
        <f t="shared" si="415"/>
        <v>Jan</v>
      </c>
      <c r="K2642">
        <f t="shared" si="416"/>
        <v>2020</v>
      </c>
      <c r="L2642" s="1" t="str">
        <f t="shared" si="417"/>
        <v>Sat</v>
      </c>
      <c r="M2642">
        <f t="shared" si="418"/>
        <v>4</v>
      </c>
      <c r="N2642" t="s">
        <v>22</v>
      </c>
      <c r="O2642" t="s">
        <v>744</v>
      </c>
      <c r="P2642" t="s">
        <v>745</v>
      </c>
      <c r="Q2642" t="s">
        <v>44</v>
      </c>
      <c r="R2642" t="s">
        <v>26</v>
      </c>
      <c r="S2642" t="s">
        <v>3887</v>
      </c>
      <c r="T2642" t="s">
        <v>517</v>
      </c>
      <c r="U2642" t="str">
        <f t="shared" si="419"/>
        <v>Johnson City, Tennessee, United States</v>
      </c>
      <c r="V2642" t="s">
        <v>82</v>
      </c>
      <c r="W2642" t="s">
        <v>5313</v>
      </c>
      <c r="X2642" t="s">
        <v>49</v>
      </c>
      <c r="Y2642" t="s">
        <v>204</v>
      </c>
      <c r="Z2642" t="s">
        <v>5314</v>
      </c>
      <c r="AA2642">
        <v>136.33600000000001</v>
      </c>
      <c r="AB2642">
        <v>3</v>
      </c>
      <c r="AC2642">
        <v>6.6467999999999998</v>
      </c>
      <c r="AD2642">
        <v>1</v>
      </c>
      <c r="AE2642" t="s">
        <v>39</v>
      </c>
    </row>
    <row r="2643" spans="1:31" x14ac:dyDescent="0.25">
      <c r="A2643">
        <v>4911</v>
      </c>
      <c r="B2643" t="s">
        <v>5789</v>
      </c>
      <c r="C2643" s="1">
        <v>43844</v>
      </c>
      <c r="D2643">
        <f t="shared" si="411"/>
        <v>14</v>
      </c>
      <c r="E2643" t="str">
        <f t="shared" si="410"/>
        <v>Jan</v>
      </c>
      <c r="F2643">
        <f t="shared" si="412"/>
        <v>2020</v>
      </c>
      <c r="G2643" t="str">
        <f t="shared" si="413"/>
        <v>Tue</v>
      </c>
      <c r="H2643" s="1">
        <v>43848</v>
      </c>
      <c r="I2643">
        <f t="shared" si="414"/>
        <v>18</v>
      </c>
      <c r="J2643" s="1" t="str">
        <f t="shared" si="415"/>
        <v>Jan</v>
      </c>
      <c r="K2643">
        <f t="shared" si="416"/>
        <v>2020</v>
      </c>
      <c r="L2643" s="1" t="str">
        <f t="shared" si="417"/>
        <v>Sat</v>
      </c>
      <c r="M2643">
        <f t="shared" si="418"/>
        <v>4</v>
      </c>
      <c r="N2643" t="s">
        <v>22</v>
      </c>
      <c r="O2643" t="s">
        <v>744</v>
      </c>
      <c r="P2643" t="s">
        <v>745</v>
      </c>
      <c r="Q2643" t="s">
        <v>44</v>
      </c>
      <c r="R2643" t="s">
        <v>26</v>
      </c>
      <c r="S2643" t="s">
        <v>3887</v>
      </c>
      <c r="T2643" t="s">
        <v>517</v>
      </c>
      <c r="U2643" t="str">
        <f t="shared" si="419"/>
        <v>Johnson City, Tennessee, United States</v>
      </c>
      <c r="V2643" t="s">
        <v>82</v>
      </c>
      <c r="W2643" t="s">
        <v>1416</v>
      </c>
      <c r="X2643" t="s">
        <v>49</v>
      </c>
      <c r="Y2643" t="s">
        <v>123</v>
      </c>
      <c r="Z2643" t="s">
        <v>1417</v>
      </c>
      <c r="AA2643">
        <v>157.28800000000001</v>
      </c>
      <c r="AB2643">
        <v>7</v>
      </c>
      <c r="AC2643">
        <v>12.700799999999999</v>
      </c>
      <c r="AD2643">
        <v>1</v>
      </c>
      <c r="AE2643" t="s">
        <v>73</v>
      </c>
    </row>
    <row r="2644" spans="1:31" x14ac:dyDescent="0.25">
      <c r="A2644">
        <v>9859</v>
      </c>
      <c r="B2644" t="s">
        <v>5793</v>
      </c>
      <c r="C2644" s="1">
        <v>43844</v>
      </c>
      <c r="D2644">
        <f t="shared" si="411"/>
        <v>14</v>
      </c>
      <c r="E2644" t="str">
        <f t="shared" si="410"/>
        <v>Jan</v>
      </c>
      <c r="F2644">
        <f t="shared" si="412"/>
        <v>2020</v>
      </c>
      <c r="G2644" t="str">
        <f t="shared" si="413"/>
        <v>Tue</v>
      </c>
      <c r="H2644" s="1">
        <v>43850</v>
      </c>
      <c r="I2644">
        <f t="shared" si="414"/>
        <v>20</v>
      </c>
      <c r="J2644" s="1" t="str">
        <f t="shared" si="415"/>
        <v>Jan</v>
      </c>
      <c r="K2644">
        <f t="shared" si="416"/>
        <v>2020</v>
      </c>
      <c r="L2644" s="1" t="str">
        <f t="shared" si="417"/>
        <v>Mon</v>
      </c>
      <c r="M2644">
        <f t="shared" si="418"/>
        <v>6</v>
      </c>
      <c r="N2644" t="s">
        <v>22</v>
      </c>
      <c r="O2644" t="s">
        <v>5794</v>
      </c>
      <c r="P2644" t="s">
        <v>5795</v>
      </c>
      <c r="Q2644" t="s">
        <v>111</v>
      </c>
      <c r="R2644" t="s">
        <v>26</v>
      </c>
      <c r="S2644" t="s">
        <v>460</v>
      </c>
      <c r="T2644" t="s">
        <v>765</v>
      </c>
      <c r="U2644" t="str">
        <f t="shared" si="419"/>
        <v>Richmond, Indiana, United States</v>
      </c>
      <c r="V2644" t="s">
        <v>57</v>
      </c>
      <c r="W2644" t="s">
        <v>3950</v>
      </c>
      <c r="X2644" t="s">
        <v>49</v>
      </c>
      <c r="Y2644" t="s">
        <v>50</v>
      </c>
      <c r="Z2644" t="s">
        <v>3951</v>
      </c>
      <c r="AA2644">
        <v>185.4</v>
      </c>
      <c r="AB2644">
        <v>5</v>
      </c>
      <c r="AC2644">
        <v>17.524000000000001</v>
      </c>
      <c r="AD2644" t="e">
        <v>#N/A</v>
      </c>
      <c r="AE2644" t="s">
        <v>34</v>
      </c>
    </row>
    <row r="2645" spans="1:31" x14ac:dyDescent="0.25">
      <c r="A2645">
        <v>9861</v>
      </c>
      <c r="B2645" t="s">
        <v>5793</v>
      </c>
      <c r="C2645" s="1">
        <v>43844</v>
      </c>
      <c r="D2645">
        <f t="shared" si="411"/>
        <v>14</v>
      </c>
      <c r="E2645" t="str">
        <f t="shared" si="410"/>
        <v>Jan</v>
      </c>
      <c r="F2645">
        <f t="shared" si="412"/>
        <v>2020</v>
      </c>
      <c r="G2645" t="str">
        <f t="shared" si="413"/>
        <v>Tue</v>
      </c>
      <c r="H2645" s="1">
        <v>43850</v>
      </c>
      <c r="I2645">
        <f t="shared" si="414"/>
        <v>20</v>
      </c>
      <c r="J2645" s="1" t="str">
        <f t="shared" si="415"/>
        <v>Jan</v>
      </c>
      <c r="K2645">
        <f t="shared" si="416"/>
        <v>2020</v>
      </c>
      <c r="L2645" s="1" t="str">
        <f t="shared" si="417"/>
        <v>Mon</v>
      </c>
      <c r="M2645">
        <f t="shared" si="418"/>
        <v>6</v>
      </c>
      <c r="N2645" t="s">
        <v>22</v>
      </c>
      <c r="O2645" t="s">
        <v>5794</v>
      </c>
      <c r="P2645" t="s">
        <v>5795</v>
      </c>
      <c r="Q2645" t="s">
        <v>111</v>
      </c>
      <c r="R2645" t="s">
        <v>26</v>
      </c>
      <c r="S2645" t="s">
        <v>460</v>
      </c>
      <c r="T2645" t="s">
        <v>765</v>
      </c>
      <c r="U2645" t="str">
        <f t="shared" si="419"/>
        <v>Richmond, Indiana, United States</v>
      </c>
      <c r="V2645" t="s">
        <v>57</v>
      </c>
      <c r="W2645" t="s">
        <v>5445</v>
      </c>
      <c r="X2645" t="s">
        <v>36</v>
      </c>
      <c r="Y2645" t="s">
        <v>37</v>
      </c>
      <c r="Z2645" t="s">
        <v>5446</v>
      </c>
      <c r="AA2645">
        <v>168.8</v>
      </c>
      <c r="AB2645">
        <v>4</v>
      </c>
      <c r="AC2645">
        <v>1.3560000000000001</v>
      </c>
      <c r="AD2645" t="e">
        <v>#N/A</v>
      </c>
      <c r="AE2645" t="s">
        <v>73</v>
      </c>
    </row>
    <row r="2646" spans="1:31" x14ac:dyDescent="0.25">
      <c r="A2646">
        <v>6386</v>
      </c>
      <c r="B2646" t="s">
        <v>5800</v>
      </c>
      <c r="C2646" s="1">
        <v>43845</v>
      </c>
      <c r="D2646">
        <f t="shared" si="411"/>
        <v>15</v>
      </c>
      <c r="E2646" t="str">
        <f t="shared" si="410"/>
        <v>Jan</v>
      </c>
      <c r="F2646">
        <f t="shared" si="412"/>
        <v>2020</v>
      </c>
      <c r="G2646" t="str">
        <f t="shared" si="413"/>
        <v>Wed</v>
      </c>
      <c r="H2646" s="1">
        <v>43848</v>
      </c>
      <c r="I2646">
        <f t="shared" si="414"/>
        <v>18</v>
      </c>
      <c r="J2646" s="1" t="str">
        <f t="shared" si="415"/>
        <v>Jan</v>
      </c>
      <c r="K2646">
        <f t="shared" si="416"/>
        <v>2020</v>
      </c>
      <c r="L2646" s="1" t="str">
        <f t="shared" si="417"/>
        <v>Sat</v>
      </c>
      <c r="M2646">
        <f t="shared" si="418"/>
        <v>3</v>
      </c>
      <c r="N2646" t="s">
        <v>41</v>
      </c>
      <c r="O2646" t="s">
        <v>374</v>
      </c>
      <c r="P2646" t="s">
        <v>375</v>
      </c>
      <c r="Q2646" t="s">
        <v>44</v>
      </c>
      <c r="R2646" t="s">
        <v>26</v>
      </c>
      <c r="S2646" t="s">
        <v>2018</v>
      </c>
      <c r="T2646" t="s">
        <v>56</v>
      </c>
      <c r="U2646" t="str">
        <f t="shared" si="419"/>
        <v>Austin, Texas, United States</v>
      </c>
      <c r="V2646" t="s">
        <v>57</v>
      </c>
      <c r="W2646" t="s">
        <v>5801</v>
      </c>
      <c r="X2646" t="s">
        <v>36</v>
      </c>
      <c r="Y2646" t="s">
        <v>59</v>
      </c>
      <c r="Z2646" t="s">
        <v>5802</v>
      </c>
      <c r="AA2646">
        <v>102.592</v>
      </c>
      <c r="AB2646">
        <v>8</v>
      </c>
      <c r="AC2646">
        <v>13.300800000000001</v>
      </c>
      <c r="AD2646" t="e">
        <v>#N/A</v>
      </c>
      <c r="AE2646" t="s">
        <v>39</v>
      </c>
    </row>
    <row r="2647" spans="1:31" x14ac:dyDescent="0.25">
      <c r="A2647">
        <v>2768</v>
      </c>
      <c r="B2647" t="s">
        <v>5803</v>
      </c>
      <c r="C2647" s="1">
        <v>43845</v>
      </c>
      <c r="D2647">
        <f t="shared" si="411"/>
        <v>15</v>
      </c>
      <c r="E2647" t="str">
        <f t="shared" si="410"/>
        <v>Jan</v>
      </c>
      <c r="F2647">
        <f t="shared" si="412"/>
        <v>2020</v>
      </c>
      <c r="G2647" t="str">
        <f t="shared" si="413"/>
        <v>Wed</v>
      </c>
      <c r="H2647" s="1">
        <v>43848</v>
      </c>
      <c r="I2647">
        <f t="shared" si="414"/>
        <v>18</v>
      </c>
      <c r="J2647" s="1" t="str">
        <f t="shared" si="415"/>
        <v>Jan</v>
      </c>
      <c r="K2647">
        <f t="shared" si="416"/>
        <v>2020</v>
      </c>
      <c r="L2647" s="1" t="str">
        <f t="shared" si="417"/>
        <v>Sat</v>
      </c>
      <c r="M2647">
        <f t="shared" si="418"/>
        <v>3</v>
      </c>
      <c r="N2647" t="s">
        <v>41</v>
      </c>
      <c r="O2647" t="s">
        <v>2368</v>
      </c>
      <c r="P2647" t="s">
        <v>2369</v>
      </c>
      <c r="Q2647" t="s">
        <v>44</v>
      </c>
      <c r="R2647" t="s">
        <v>26</v>
      </c>
      <c r="S2647" t="s">
        <v>89</v>
      </c>
      <c r="T2647" t="s">
        <v>90</v>
      </c>
      <c r="U2647" t="str">
        <f t="shared" si="419"/>
        <v>Philadelphia, Pennsylvania, United States</v>
      </c>
      <c r="V2647" t="s">
        <v>29</v>
      </c>
      <c r="W2647" t="s">
        <v>1097</v>
      </c>
      <c r="X2647" t="s">
        <v>49</v>
      </c>
      <c r="Y2647" t="s">
        <v>282</v>
      </c>
      <c r="Z2647" t="s">
        <v>1098</v>
      </c>
      <c r="AA2647">
        <v>1942.16</v>
      </c>
      <c r="AB2647">
        <v>8</v>
      </c>
      <c r="AC2647">
        <v>312.67599999999999</v>
      </c>
      <c r="AD2647" t="e">
        <v>#N/A</v>
      </c>
      <c r="AE2647" t="s">
        <v>34</v>
      </c>
    </row>
    <row r="2648" spans="1:31" x14ac:dyDescent="0.25">
      <c r="A2648">
        <v>6387</v>
      </c>
      <c r="B2648" t="s">
        <v>5800</v>
      </c>
      <c r="C2648" s="1">
        <v>43845</v>
      </c>
      <c r="D2648">
        <f t="shared" si="411"/>
        <v>15</v>
      </c>
      <c r="E2648" t="str">
        <f t="shared" si="410"/>
        <v>Jan</v>
      </c>
      <c r="F2648">
        <f t="shared" si="412"/>
        <v>2020</v>
      </c>
      <c r="G2648" t="str">
        <f t="shared" si="413"/>
        <v>Wed</v>
      </c>
      <c r="H2648" s="1">
        <v>43848</v>
      </c>
      <c r="I2648">
        <f t="shared" si="414"/>
        <v>18</v>
      </c>
      <c r="J2648" s="1" t="str">
        <f t="shared" si="415"/>
        <v>Jan</v>
      </c>
      <c r="K2648">
        <f t="shared" si="416"/>
        <v>2020</v>
      </c>
      <c r="L2648" s="1" t="str">
        <f t="shared" si="417"/>
        <v>Sat</v>
      </c>
      <c r="M2648">
        <f t="shared" si="418"/>
        <v>3</v>
      </c>
      <c r="N2648" t="s">
        <v>41</v>
      </c>
      <c r="O2648" t="s">
        <v>374</v>
      </c>
      <c r="P2648" t="s">
        <v>375</v>
      </c>
      <c r="Q2648" t="s">
        <v>44</v>
      </c>
      <c r="R2648" t="s">
        <v>26</v>
      </c>
      <c r="S2648" t="s">
        <v>2018</v>
      </c>
      <c r="T2648" t="s">
        <v>56</v>
      </c>
      <c r="U2648" t="str">
        <f t="shared" si="419"/>
        <v>Austin, Texas, United States</v>
      </c>
      <c r="V2648" t="s">
        <v>57</v>
      </c>
      <c r="W2648" t="s">
        <v>5804</v>
      </c>
      <c r="X2648" t="s">
        <v>49</v>
      </c>
      <c r="Y2648" t="s">
        <v>75</v>
      </c>
      <c r="Z2648" t="s">
        <v>5805</v>
      </c>
      <c r="AA2648">
        <v>98.275999999999996</v>
      </c>
      <c r="AB2648">
        <v>1</v>
      </c>
      <c r="AC2648">
        <v>-6.6277999999999997</v>
      </c>
      <c r="AD2648" t="e">
        <v>#N/A</v>
      </c>
      <c r="AE2648" t="s">
        <v>73</v>
      </c>
    </row>
    <row r="2649" spans="1:31" x14ac:dyDescent="0.25">
      <c r="A2649">
        <v>5068</v>
      </c>
      <c r="B2649" t="s">
        <v>5806</v>
      </c>
      <c r="C2649" s="1">
        <v>43845</v>
      </c>
      <c r="D2649">
        <f t="shared" si="411"/>
        <v>15</v>
      </c>
      <c r="E2649" t="str">
        <f t="shared" si="410"/>
        <v>Jan</v>
      </c>
      <c r="F2649">
        <f t="shared" si="412"/>
        <v>2020</v>
      </c>
      <c r="G2649" t="str">
        <f t="shared" si="413"/>
        <v>Wed</v>
      </c>
      <c r="H2649" s="1">
        <v>43849</v>
      </c>
      <c r="I2649">
        <f t="shared" si="414"/>
        <v>19</v>
      </c>
      <c r="J2649" s="1" t="str">
        <f t="shared" si="415"/>
        <v>Jan</v>
      </c>
      <c r="K2649">
        <f t="shared" si="416"/>
        <v>2020</v>
      </c>
      <c r="L2649" s="1" t="str">
        <f t="shared" si="417"/>
        <v>Sun</v>
      </c>
      <c r="M2649">
        <f t="shared" si="418"/>
        <v>4</v>
      </c>
      <c r="N2649" t="s">
        <v>22</v>
      </c>
      <c r="O2649" t="s">
        <v>1718</v>
      </c>
      <c r="P2649" t="s">
        <v>1719</v>
      </c>
      <c r="Q2649" t="s">
        <v>111</v>
      </c>
      <c r="R2649" t="s">
        <v>26</v>
      </c>
      <c r="S2649" t="s">
        <v>45</v>
      </c>
      <c r="T2649" t="s">
        <v>46</v>
      </c>
      <c r="U2649" t="str">
        <f t="shared" si="419"/>
        <v>Los Angeles, California, United States</v>
      </c>
      <c r="V2649" t="s">
        <v>47</v>
      </c>
      <c r="W2649" t="s">
        <v>5807</v>
      </c>
      <c r="X2649" t="s">
        <v>49</v>
      </c>
      <c r="Y2649" t="s">
        <v>92</v>
      </c>
      <c r="Z2649" t="s">
        <v>5808</v>
      </c>
      <c r="AA2649">
        <v>108.4</v>
      </c>
      <c r="AB2649">
        <v>5</v>
      </c>
      <c r="AC2649">
        <v>6.2060000000000004</v>
      </c>
      <c r="AD2649" t="e">
        <v>#N/A</v>
      </c>
      <c r="AE2649" t="s">
        <v>34</v>
      </c>
    </row>
    <row r="2650" spans="1:31" x14ac:dyDescent="0.25">
      <c r="A2650">
        <v>3954</v>
      </c>
      <c r="B2650" t="s">
        <v>5809</v>
      </c>
      <c r="C2650" s="1">
        <v>43845</v>
      </c>
      <c r="D2650">
        <f t="shared" si="411"/>
        <v>15</v>
      </c>
      <c r="E2650" t="str">
        <f t="shared" si="410"/>
        <v>Jan</v>
      </c>
      <c r="F2650">
        <f t="shared" si="412"/>
        <v>2020</v>
      </c>
      <c r="G2650" t="str">
        <f t="shared" si="413"/>
        <v>Wed</v>
      </c>
      <c r="H2650" s="1">
        <v>43849</v>
      </c>
      <c r="I2650">
        <f t="shared" si="414"/>
        <v>19</v>
      </c>
      <c r="J2650" s="1" t="str">
        <f t="shared" si="415"/>
        <v>Jan</v>
      </c>
      <c r="K2650">
        <f t="shared" si="416"/>
        <v>2020</v>
      </c>
      <c r="L2650" s="1" t="str">
        <f t="shared" si="417"/>
        <v>Sun</v>
      </c>
      <c r="M2650">
        <f t="shared" si="418"/>
        <v>4</v>
      </c>
      <c r="N2650" t="s">
        <v>22</v>
      </c>
      <c r="O2650" t="s">
        <v>2118</v>
      </c>
      <c r="P2650" t="s">
        <v>2119</v>
      </c>
      <c r="Q2650" t="s">
        <v>44</v>
      </c>
      <c r="R2650" t="s">
        <v>26</v>
      </c>
      <c r="S2650" t="s">
        <v>3686</v>
      </c>
      <c r="T2650" t="s">
        <v>896</v>
      </c>
      <c r="U2650" t="str">
        <f t="shared" si="419"/>
        <v>Quincy, Massachusetts, United States</v>
      </c>
      <c r="V2650" t="s">
        <v>29</v>
      </c>
      <c r="W2650" t="s">
        <v>2279</v>
      </c>
      <c r="X2650" t="s">
        <v>49</v>
      </c>
      <c r="Y2650" t="s">
        <v>123</v>
      </c>
      <c r="Z2650" t="s">
        <v>2280</v>
      </c>
      <c r="AA2650">
        <v>134.69999999999999</v>
      </c>
      <c r="AB2650">
        <v>2</v>
      </c>
      <c r="AC2650">
        <v>5.8419999999999996</v>
      </c>
      <c r="AD2650" t="e">
        <v>#N/A</v>
      </c>
      <c r="AE2650" t="s">
        <v>73</v>
      </c>
    </row>
    <row r="2651" spans="1:31" x14ac:dyDescent="0.25">
      <c r="A2651">
        <v>6384</v>
      </c>
      <c r="B2651" t="s">
        <v>5800</v>
      </c>
      <c r="C2651" s="1">
        <v>43845</v>
      </c>
      <c r="D2651">
        <f t="shared" si="411"/>
        <v>15</v>
      </c>
      <c r="E2651" t="str">
        <f t="shared" si="410"/>
        <v>Jan</v>
      </c>
      <c r="F2651">
        <f t="shared" si="412"/>
        <v>2020</v>
      </c>
      <c r="G2651" t="str">
        <f t="shared" si="413"/>
        <v>Wed</v>
      </c>
      <c r="H2651" s="1">
        <v>43848</v>
      </c>
      <c r="I2651">
        <f t="shared" si="414"/>
        <v>18</v>
      </c>
      <c r="J2651" s="1" t="str">
        <f t="shared" si="415"/>
        <v>Jan</v>
      </c>
      <c r="K2651">
        <f t="shared" si="416"/>
        <v>2020</v>
      </c>
      <c r="L2651" s="1" t="str">
        <f t="shared" si="417"/>
        <v>Sat</v>
      </c>
      <c r="M2651">
        <f t="shared" si="418"/>
        <v>3</v>
      </c>
      <c r="N2651" t="s">
        <v>41</v>
      </c>
      <c r="O2651" t="s">
        <v>374</v>
      </c>
      <c r="P2651" t="s">
        <v>375</v>
      </c>
      <c r="Q2651" t="s">
        <v>44</v>
      </c>
      <c r="R2651" t="s">
        <v>26</v>
      </c>
      <c r="S2651" t="s">
        <v>2018</v>
      </c>
      <c r="T2651" t="s">
        <v>56</v>
      </c>
      <c r="U2651" t="str">
        <f t="shared" si="419"/>
        <v>Austin, Texas, United States</v>
      </c>
      <c r="V2651" t="s">
        <v>57</v>
      </c>
      <c r="W2651" t="s">
        <v>3888</v>
      </c>
      <c r="X2651" t="s">
        <v>49</v>
      </c>
      <c r="Y2651" t="s">
        <v>75</v>
      </c>
      <c r="Z2651" t="s">
        <v>3889</v>
      </c>
      <c r="AA2651">
        <v>118.78400000000001</v>
      </c>
      <c r="AB2651">
        <v>4</v>
      </c>
      <c r="AC2651">
        <v>-52.4544</v>
      </c>
      <c r="AD2651" t="e">
        <v>#N/A</v>
      </c>
      <c r="AE2651" t="s">
        <v>34</v>
      </c>
    </row>
    <row r="2652" spans="1:31" x14ac:dyDescent="0.25">
      <c r="A2652">
        <v>2767</v>
      </c>
      <c r="B2652" t="s">
        <v>5803</v>
      </c>
      <c r="C2652" s="1">
        <v>43845</v>
      </c>
      <c r="D2652">
        <f t="shared" si="411"/>
        <v>15</v>
      </c>
      <c r="E2652" t="str">
        <f t="shared" si="410"/>
        <v>Jan</v>
      </c>
      <c r="F2652">
        <f t="shared" si="412"/>
        <v>2020</v>
      </c>
      <c r="G2652" t="str">
        <f t="shared" si="413"/>
        <v>Wed</v>
      </c>
      <c r="H2652" s="1">
        <v>43848</v>
      </c>
      <c r="I2652">
        <f t="shared" si="414"/>
        <v>18</v>
      </c>
      <c r="J2652" s="1" t="str">
        <f t="shared" si="415"/>
        <v>Jan</v>
      </c>
      <c r="K2652">
        <f t="shared" si="416"/>
        <v>2020</v>
      </c>
      <c r="L2652" s="1" t="str">
        <f t="shared" si="417"/>
        <v>Sat</v>
      </c>
      <c r="M2652">
        <f t="shared" si="418"/>
        <v>3</v>
      </c>
      <c r="N2652" t="s">
        <v>41</v>
      </c>
      <c r="O2652" t="s">
        <v>2368</v>
      </c>
      <c r="P2652" t="s">
        <v>2369</v>
      </c>
      <c r="Q2652" t="s">
        <v>44</v>
      </c>
      <c r="R2652" t="s">
        <v>26</v>
      </c>
      <c r="S2652" t="s">
        <v>89</v>
      </c>
      <c r="T2652" t="s">
        <v>90</v>
      </c>
      <c r="U2652" t="str">
        <f t="shared" si="419"/>
        <v>Philadelphia, Pennsylvania, United States</v>
      </c>
      <c r="V2652" t="s">
        <v>29</v>
      </c>
      <c r="W2652" t="s">
        <v>3781</v>
      </c>
      <c r="X2652" t="s">
        <v>49</v>
      </c>
      <c r="Y2652" t="s">
        <v>282</v>
      </c>
      <c r="Z2652" t="s">
        <v>3782</v>
      </c>
      <c r="AA2652">
        <v>136.38399999999999</v>
      </c>
      <c r="AB2652">
        <v>1</v>
      </c>
      <c r="AC2652">
        <v>3.8681999999999999</v>
      </c>
      <c r="AD2652" t="e">
        <v>#N/A</v>
      </c>
      <c r="AE2652" t="s">
        <v>39</v>
      </c>
    </row>
    <row r="2653" spans="1:31" x14ac:dyDescent="0.25">
      <c r="A2653">
        <v>6385</v>
      </c>
      <c r="B2653" t="s">
        <v>5800</v>
      </c>
      <c r="C2653" s="1">
        <v>43845</v>
      </c>
      <c r="D2653">
        <f t="shared" si="411"/>
        <v>15</v>
      </c>
      <c r="E2653" t="str">
        <f t="shared" si="410"/>
        <v>Jan</v>
      </c>
      <c r="F2653">
        <f t="shared" si="412"/>
        <v>2020</v>
      </c>
      <c r="G2653" t="str">
        <f t="shared" si="413"/>
        <v>Wed</v>
      </c>
      <c r="H2653" s="1">
        <v>43848</v>
      </c>
      <c r="I2653">
        <f t="shared" si="414"/>
        <v>18</v>
      </c>
      <c r="J2653" s="1" t="str">
        <f t="shared" si="415"/>
        <v>Jan</v>
      </c>
      <c r="K2653">
        <f t="shared" si="416"/>
        <v>2020</v>
      </c>
      <c r="L2653" s="1" t="str">
        <f t="shared" si="417"/>
        <v>Sat</v>
      </c>
      <c r="M2653">
        <f t="shared" si="418"/>
        <v>3</v>
      </c>
      <c r="N2653" t="s">
        <v>41</v>
      </c>
      <c r="O2653" t="s">
        <v>374</v>
      </c>
      <c r="P2653" t="s">
        <v>375</v>
      </c>
      <c r="Q2653" t="s">
        <v>44</v>
      </c>
      <c r="R2653" t="s">
        <v>26</v>
      </c>
      <c r="S2653" t="s">
        <v>2018</v>
      </c>
      <c r="T2653" t="s">
        <v>56</v>
      </c>
      <c r="U2653" t="str">
        <f t="shared" si="419"/>
        <v>Austin, Texas, United States</v>
      </c>
      <c r="V2653" t="s">
        <v>57</v>
      </c>
      <c r="W2653" t="s">
        <v>247</v>
      </c>
      <c r="X2653" t="s">
        <v>36</v>
      </c>
      <c r="Y2653" t="s">
        <v>59</v>
      </c>
      <c r="Z2653" t="s">
        <v>248</v>
      </c>
      <c r="AA2653">
        <v>160.98400000000001</v>
      </c>
      <c r="AB2653">
        <v>2</v>
      </c>
      <c r="AC2653">
        <v>14.395200000000001</v>
      </c>
      <c r="AD2653" t="e">
        <v>#N/A</v>
      </c>
      <c r="AE2653" t="s">
        <v>34</v>
      </c>
    </row>
    <row r="2654" spans="1:31" x14ac:dyDescent="0.25">
      <c r="A2654">
        <v>6522</v>
      </c>
      <c r="B2654" t="s">
        <v>5810</v>
      </c>
      <c r="C2654" s="1">
        <v>43846</v>
      </c>
      <c r="D2654">
        <f t="shared" si="411"/>
        <v>16</v>
      </c>
      <c r="E2654" t="str">
        <f t="shared" si="410"/>
        <v>Jan</v>
      </c>
      <c r="F2654">
        <f t="shared" si="412"/>
        <v>2020</v>
      </c>
      <c r="G2654" t="str">
        <f t="shared" si="413"/>
        <v>Thu</v>
      </c>
      <c r="H2654" s="1">
        <v>43848</v>
      </c>
      <c r="I2654">
        <f t="shared" si="414"/>
        <v>18</v>
      </c>
      <c r="J2654" s="1" t="str">
        <f t="shared" si="415"/>
        <v>Jan</v>
      </c>
      <c r="K2654">
        <f t="shared" si="416"/>
        <v>2020</v>
      </c>
      <c r="L2654" s="1" t="str">
        <f t="shared" si="417"/>
        <v>Sat</v>
      </c>
      <c r="M2654">
        <f t="shared" si="418"/>
        <v>2</v>
      </c>
      <c r="N2654" t="s">
        <v>97</v>
      </c>
      <c r="O2654" t="s">
        <v>4384</v>
      </c>
      <c r="P2654" t="s">
        <v>4385</v>
      </c>
      <c r="Q2654" t="s">
        <v>44</v>
      </c>
      <c r="R2654" t="s">
        <v>26</v>
      </c>
      <c r="S2654" t="s">
        <v>584</v>
      </c>
      <c r="T2654" t="s">
        <v>883</v>
      </c>
      <c r="U2654" t="str">
        <f t="shared" si="419"/>
        <v>Jackson, Michigan, United States</v>
      </c>
      <c r="V2654" t="s">
        <v>57</v>
      </c>
      <c r="W2654" t="s">
        <v>3298</v>
      </c>
      <c r="X2654" t="s">
        <v>31</v>
      </c>
      <c r="Y2654" t="s">
        <v>262</v>
      </c>
      <c r="Z2654" t="s">
        <v>3299</v>
      </c>
      <c r="AA2654">
        <v>340.67</v>
      </c>
      <c r="AB2654">
        <v>3</v>
      </c>
      <c r="AC2654">
        <v>72.640799999999999</v>
      </c>
      <c r="AD2654" t="e">
        <v>#N/A</v>
      </c>
      <c r="AE2654" t="s">
        <v>34</v>
      </c>
    </row>
    <row r="2655" spans="1:31" x14ac:dyDescent="0.25">
      <c r="A2655">
        <v>5273</v>
      </c>
      <c r="B2655" t="s">
        <v>5811</v>
      </c>
      <c r="C2655" s="1">
        <v>43846</v>
      </c>
      <c r="D2655">
        <f t="shared" si="411"/>
        <v>16</v>
      </c>
      <c r="E2655" t="str">
        <f t="shared" si="410"/>
        <v>Jan</v>
      </c>
      <c r="F2655">
        <f t="shared" si="412"/>
        <v>2020</v>
      </c>
      <c r="G2655" t="str">
        <f t="shared" si="413"/>
        <v>Thu</v>
      </c>
      <c r="H2655" s="1">
        <v>43846</v>
      </c>
      <c r="I2655">
        <f t="shared" si="414"/>
        <v>16</v>
      </c>
      <c r="J2655" s="1" t="str">
        <f t="shared" si="415"/>
        <v>Jan</v>
      </c>
      <c r="K2655">
        <f t="shared" si="416"/>
        <v>2020</v>
      </c>
      <c r="L2655" s="1" t="str">
        <f t="shared" si="417"/>
        <v>Thu</v>
      </c>
      <c r="M2655">
        <f t="shared" si="418"/>
        <v>0</v>
      </c>
      <c r="N2655" t="s">
        <v>211</v>
      </c>
      <c r="O2655" t="s">
        <v>126</v>
      </c>
      <c r="P2655" t="s">
        <v>127</v>
      </c>
      <c r="Q2655" t="s">
        <v>25</v>
      </c>
      <c r="R2655" t="s">
        <v>26</v>
      </c>
      <c r="S2655" t="s">
        <v>45</v>
      </c>
      <c r="T2655" t="s">
        <v>46</v>
      </c>
      <c r="U2655" t="str">
        <f t="shared" si="419"/>
        <v>Los Angeles, California, United States</v>
      </c>
      <c r="V2655" t="s">
        <v>47</v>
      </c>
      <c r="W2655" t="s">
        <v>5812</v>
      </c>
      <c r="X2655" t="s">
        <v>31</v>
      </c>
      <c r="Y2655" t="s">
        <v>71</v>
      </c>
      <c r="Z2655" t="s">
        <v>5813</v>
      </c>
      <c r="AA2655">
        <v>436.67200000000003</v>
      </c>
      <c r="AB2655">
        <v>7</v>
      </c>
      <c r="AC2655">
        <v>-14.9877</v>
      </c>
      <c r="AD2655" t="e">
        <v>#N/A</v>
      </c>
      <c r="AE2655" t="s">
        <v>34</v>
      </c>
    </row>
    <row r="2656" spans="1:31" x14ac:dyDescent="0.25">
      <c r="A2656">
        <v>6521</v>
      </c>
      <c r="B2656" t="s">
        <v>5810</v>
      </c>
      <c r="C2656" s="1">
        <v>43846</v>
      </c>
      <c r="D2656">
        <f t="shared" si="411"/>
        <v>16</v>
      </c>
      <c r="E2656" t="str">
        <f t="shared" si="410"/>
        <v>Jan</v>
      </c>
      <c r="F2656">
        <f t="shared" si="412"/>
        <v>2020</v>
      </c>
      <c r="G2656" t="str">
        <f t="shared" si="413"/>
        <v>Thu</v>
      </c>
      <c r="H2656" s="1">
        <v>43848</v>
      </c>
      <c r="I2656">
        <f t="shared" si="414"/>
        <v>18</v>
      </c>
      <c r="J2656" s="1" t="str">
        <f t="shared" si="415"/>
        <v>Jan</v>
      </c>
      <c r="K2656">
        <f t="shared" si="416"/>
        <v>2020</v>
      </c>
      <c r="L2656" s="1" t="str">
        <f t="shared" si="417"/>
        <v>Sat</v>
      </c>
      <c r="M2656">
        <f t="shared" si="418"/>
        <v>2</v>
      </c>
      <c r="N2656" t="s">
        <v>97</v>
      </c>
      <c r="O2656" t="s">
        <v>4384</v>
      </c>
      <c r="P2656" t="s">
        <v>4385</v>
      </c>
      <c r="Q2656" t="s">
        <v>44</v>
      </c>
      <c r="R2656" t="s">
        <v>26</v>
      </c>
      <c r="S2656" t="s">
        <v>584</v>
      </c>
      <c r="T2656" t="s">
        <v>883</v>
      </c>
      <c r="U2656" t="str">
        <f t="shared" si="419"/>
        <v>Jackson, Michigan, United States</v>
      </c>
      <c r="V2656" t="s">
        <v>57</v>
      </c>
      <c r="W2656" t="s">
        <v>1423</v>
      </c>
      <c r="X2656" t="s">
        <v>49</v>
      </c>
      <c r="Y2656" t="s">
        <v>75</v>
      </c>
      <c r="Z2656" t="s">
        <v>1424</v>
      </c>
      <c r="AA2656">
        <v>5455.96</v>
      </c>
      <c r="AB2656">
        <v>4</v>
      </c>
      <c r="AC2656">
        <v>2504.2215999999999</v>
      </c>
      <c r="AD2656" t="e">
        <v>#N/A</v>
      </c>
      <c r="AE2656" t="s">
        <v>73</v>
      </c>
    </row>
    <row r="2657" spans="1:31" x14ac:dyDescent="0.25">
      <c r="A2657">
        <v>5272</v>
      </c>
      <c r="B2657" t="s">
        <v>5811</v>
      </c>
      <c r="C2657" s="1">
        <v>43846</v>
      </c>
      <c r="D2657">
        <f t="shared" si="411"/>
        <v>16</v>
      </c>
      <c r="E2657" t="str">
        <f t="shared" si="410"/>
        <v>Jan</v>
      </c>
      <c r="F2657">
        <f t="shared" si="412"/>
        <v>2020</v>
      </c>
      <c r="G2657" t="str">
        <f t="shared" si="413"/>
        <v>Thu</v>
      </c>
      <c r="H2657" s="1">
        <v>43846</v>
      </c>
      <c r="I2657">
        <f t="shared" si="414"/>
        <v>16</v>
      </c>
      <c r="J2657" s="1" t="str">
        <f t="shared" si="415"/>
        <v>Jan</v>
      </c>
      <c r="K2657">
        <f t="shared" si="416"/>
        <v>2020</v>
      </c>
      <c r="L2657" s="1" t="str">
        <f t="shared" si="417"/>
        <v>Thu</v>
      </c>
      <c r="M2657">
        <f t="shared" si="418"/>
        <v>0</v>
      </c>
      <c r="N2657" t="s">
        <v>211</v>
      </c>
      <c r="O2657" t="s">
        <v>126</v>
      </c>
      <c r="P2657" t="s">
        <v>127</v>
      </c>
      <c r="Q2657" t="s">
        <v>25</v>
      </c>
      <c r="R2657" t="s">
        <v>26</v>
      </c>
      <c r="S2657" t="s">
        <v>45</v>
      </c>
      <c r="T2657" t="s">
        <v>46</v>
      </c>
      <c r="U2657" t="str">
        <f t="shared" si="419"/>
        <v>Los Angeles, California, United States</v>
      </c>
      <c r="V2657" t="s">
        <v>47</v>
      </c>
      <c r="W2657" t="s">
        <v>5814</v>
      </c>
      <c r="X2657" t="s">
        <v>31</v>
      </c>
      <c r="Y2657" t="s">
        <v>120</v>
      </c>
      <c r="Z2657" t="s">
        <v>5815</v>
      </c>
      <c r="AA2657">
        <v>141.91999999999999</v>
      </c>
      <c r="AB2657">
        <v>4</v>
      </c>
      <c r="AC2657">
        <v>8.0968</v>
      </c>
      <c r="AD2657" t="e">
        <v>#N/A</v>
      </c>
      <c r="AE2657" t="s">
        <v>39</v>
      </c>
    </row>
    <row r="2658" spans="1:31" x14ac:dyDescent="0.25">
      <c r="A2658">
        <v>6523</v>
      </c>
      <c r="B2658" t="s">
        <v>5810</v>
      </c>
      <c r="C2658" s="1">
        <v>43846</v>
      </c>
      <c r="D2658">
        <f t="shared" si="411"/>
        <v>16</v>
      </c>
      <c r="E2658" t="str">
        <f t="shared" si="410"/>
        <v>Jan</v>
      </c>
      <c r="F2658">
        <f t="shared" si="412"/>
        <v>2020</v>
      </c>
      <c r="G2658" t="str">
        <f t="shared" si="413"/>
        <v>Thu</v>
      </c>
      <c r="H2658" s="1">
        <v>43848</v>
      </c>
      <c r="I2658">
        <f t="shared" si="414"/>
        <v>18</v>
      </c>
      <c r="J2658" s="1" t="str">
        <f t="shared" si="415"/>
        <v>Jan</v>
      </c>
      <c r="K2658">
        <f t="shared" si="416"/>
        <v>2020</v>
      </c>
      <c r="L2658" s="1" t="str">
        <f t="shared" si="417"/>
        <v>Sat</v>
      </c>
      <c r="M2658">
        <f t="shared" si="418"/>
        <v>2</v>
      </c>
      <c r="N2658" t="s">
        <v>97</v>
      </c>
      <c r="O2658" t="s">
        <v>4384</v>
      </c>
      <c r="P2658" t="s">
        <v>4385</v>
      </c>
      <c r="Q2658" t="s">
        <v>44</v>
      </c>
      <c r="R2658" t="s">
        <v>26</v>
      </c>
      <c r="S2658" t="s">
        <v>584</v>
      </c>
      <c r="T2658" t="s">
        <v>883</v>
      </c>
      <c r="U2658" t="str">
        <f t="shared" si="419"/>
        <v>Jackson, Michigan, United States</v>
      </c>
      <c r="V2658" t="s">
        <v>57</v>
      </c>
      <c r="W2658" t="s">
        <v>2005</v>
      </c>
      <c r="X2658" t="s">
        <v>49</v>
      </c>
      <c r="Y2658" t="s">
        <v>123</v>
      </c>
      <c r="Z2658" t="s">
        <v>2006</v>
      </c>
      <c r="AA2658">
        <v>167.07</v>
      </c>
      <c r="AB2658">
        <v>7</v>
      </c>
      <c r="AC2658">
        <v>25.2315</v>
      </c>
      <c r="AD2658" t="e">
        <v>#N/A</v>
      </c>
      <c r="AE2658" t="s">
        <v>73</v>
      </c>
    </row>
    <row r="2659" spans="1:31" x14ac:dyDescent="0.25">
      <c r="A2659">
        <v>9387</v>
      </c>
      <c r="B2659" t="s">
        <v>5816</v>
      </c>
      <c r="C2659" s="1">
        <v>43849</v>
      </c>
      <c r="D2659">
        <f t="shared" si="411"/>
        <v>19</v>
      </c>
      <c r="E2659" t="str">
        <f t="shared" si="410"/>
        <v>Jan</v>
      </c>
      <c r="F2659">
        <f t="shared" si="412"/>
        <v>2020</v>
      </c>
      <c r="G2659" t="str">
        <f t="shared" si="413"/>
        <v>Sun</v>
      </c>
      <c r="H2659" s="1">
        <v>43853</v>
      </c>
      <c r="I2659">
        <f t="shared" si="414"/>
        <v>23</v>
      </c>
      <c r="J2659" s="1" t="str">
        <f t="shared" si="415"/>
        <v>Jan</v>
      </c>
      <c r="K2659">
        <f t="shared" si="416"/>
        <v>2020</v>
      </c>
      <c r="L2659" s="1" t="str">
        <f t="shared" si="417"/>
        <v>Thu</v>
      </c>
      <c r="M2659">
        <f t="shared" si="418"/>
        <v>4</v>
      </c>
      <c r="N2659" t="s">
        <v>22</v>
      </c>
      <c r="O2659" t="s">
        <v>1439</v>
      </c>
      <c r="P2659" t="s">
        <v>1440</v>
      </c>
      <c r="Q2659" t="s">
        <v>44</v>
      </c>
      <c r="R2659" t="s">
        <v>26</v>
      </c>
      <c r="S2659" t="s">
        <v>321</v>
      </c>
      <c r="T2659" t="s">
        <v>322</v>
      </c>
      <c r="U2659" t="str">
        <f t="shared" si="419"/>
        <v>Burlington, Vermont, United States</v>
      </c>
      <c r="V2659" t="s">
        <v>29</v>
      </c>
      <c r="W2659" t="s">
        <v>2499</v>
      </c>
      <c r="X2659" t="s">
        <v>49</v>
      </c>
      <c r="Y2659" t="s">
        <v>123</v>
      </c>
      <c r="Z2659" t="s">
        <v>2500</v>
      </c>
      <c r="AA2659">
        <v>101.92</v>
      </c>
      <c r="AB2659">
        <v>4</v>
      </c>
      <c r="AC2659">
        <v>37.562399999999997</v>
      </c>
      <c r="AD2659" t="e">
        <v>#N/A</v>
      </c>
      <c r="AE2659" t="s">
        <v>73</v>
      </c>
    </row>
    <row r="2660" spans="1:31" x14ac:dyDescent="0.25">
      <c r="A2660">
        <v>9116</v>
      </c>
      <c r="B2660" t="s">
        <v>5817</v>
      </c>
      <c r="C2660" s="1">
        <v>43849</v>
      </c>
      <c r="D2660">
        <f t="shared" si="411"/>
        <v>19</v>
      </c>
      <c r="E2660" t="str">
        <f t="shared" si="410"/>
        <v>Jan</v>
      </c>
      <c r="F2660">
        <f t="shared" si="412"/>
        <v>2020</v>
      </c>
      <c r="G2660" t="str">
        <f t="shared" si="413"/>
        <v>Sun</v>
      </c>
      <c r="H2660" s="1">
        <v>43854</v>
      </c>
      <c r="I2660">
        <f t="shared" si="414"/>
        <v>24</v>
      </c>
      <c r="J2660" s="1" t="str">
        <f t="shared" si="415"/>
        <v>Jan</v>
      </c>
      <c r="K2660">
        <f t="shared" si="416"/>
        <v>2020</v>
      </c>
      <c r="L2660" s="1" t="str">
        <f t="shared" si="417"/>
        <v>Fri</v>
      </c>
      <c r="M2660">
        <f t="shared" si="418"/>
        <v>5</v>
      </c>
      <c r="N2660" t="s">
        <v>97</v>
      </c>
      <c r="O2660" t="s">
        <v>5169</v>
      </c>
      <c r="P2660" t="s">
        <v>5170</v>
      </c>
      <c r="Q2660" t="s">
        <v>44</v>
      </c>
      <c r="R2660" t="s">
        <v>26</v>
      </c>
      <c r="S2660" t="s">
        <v>89</v>
      </c>
      <c r="T2660" t="s">
        <v>90</v>
      </c>
      <c r="U2660" t="str">
        <f t="shared" si="419"/>
        <v>Philadelphia, Pennsylvania, United States</v>
      </c>
      <c r="V2660" t="s">
        <v>29</v>
      </c>
      <c r="W2660" t="s">
        <v>2346</v>
      </c>
      <c r="X2660" t="s">
        <v>36</v>
      </c>
      <c r="Y2660" t="s">
        <v>37</v>
      </c>
      <c r="Z2660" t="s">
        <v>2347</v>
      </c>
      <c r="AA2660">
        <v>455.6</v>
      </c>
      <c r="AB2660">
        <v>2</v>
      </c>
      <c r="AC2660">
        <v>-93.08</v>
      </c>
      <c r="AD2660" t="e">
        <v>#N/A</v>
      </c>
      <c r="AE2660" t="s">
        <v>73</v>
      </c>
    </row>
    <row r="2661" spans="1:31" x14ac:dyDescent="0.25">
      <c r="A2661">
        <v>9389</v>
      </c>
      <c r="B2661" t="s">
        <v>5816</v>
      </c>
      <c r="C2661" s="1">
        <v>43849</v>
      </c>
      <c r="D2661">
        <f t="shared" si="411"/>
        <v>19</v>
      </c>
      <c r="E2661" t="str">
        <f t="shared" si="410"/>
        <v>Jan</v>
      </c>
      <c r="F2661">
        <f t="shared" si="412"/>
        <v>2020</v>
      </c>
      <c r="G2661" t="str">
        <f t="shared" si="413"/>
        <v>Sun</v>
      </c>
      <c r="H2661" s="1">
        <v>43853</v>
      </c>
      <c r="I2661">
        <f t="shared" si="414"/>
        <v>23</v>
      </c>
      <c r="J2661" s="1" t="str">
        <f t="shared" si="415"/>
        <v>Jan</v>
      </c>
      <c r="K2661">
        <f t="shared" si="416"/>
        <v>2020</v>
      </c>
      <c r="L2661" s="1" t="str">
        <f t="shared" si="417"/>
        <v>Thu</v>
      </c>
      <c r="M2661">
        <f t="shared" si="418"/>
        <v>4</v>
      </c>
      <c r="N2661" t="s">
        <v>22</v>
      </c>
      <c r="O2661" t="s">
        <v>1439</v>
      </c>
      <c r="P2661" t="s">
        <v>1440</v>
      </c>
      <c r="Q2661" t="s">
        <v>44</v>
      </c>
      <c r="R2661" t="s">
        <v>26</v>
      </c>
      <c r="S2661" t="s">
        <v>321</v>
      </c>
      <c r="T2661" t="s">
        <v>322</v>
      </c>
      <c r="U2661" t="str">
        <f t="shared" si="419"/>
        <v>Burlington, Vermont, United States</v>
      </c>
      <c r="V2661" t="s">
        <v>29</v>
      </c>
      <c r="W2661" t="s">
        <v>5818</v>
      </c>
      <c r="X2661" t="s">
        <v>49</v>
      </c>
      <c r="Y2661" t="s">
        <v>282</v>
      </c>
      <c r="Z2661" t="s">
        <v>5819</v>
      </c>
      <c r="AA2661">
        <v>573.94000000000005</v>
      </c>
      <c r="AB2661">
        <v>3</v>
      </c>
      <c r="AC2661">
        <v>152.0232</v>
      </c>
      <c r="AD2661" t="e">
        <v>#N/A</v>
      </c>
      <c r="AE2661" t="s">
        <v>39</v>
      </c>
    </row>
    <row r="2662" spans="1:31" x14ac:dyDescent="0.25">
      <c r="A2662">
        <v>9118</v>
      </c>
      <c r="B2662" t="s">
        <v>5817</v>
      </c>
      <c r="C2662" s="1">
        <v>43849</v>
      </c>
      <c r="D2662">
        <f t="shared" si="411"/>
        <v>19</v>
      </c>
      <c r="E2662" t="str">
        <f t="shared" si="410"/>
        <v>Jan</v>
      </c>
      <c r="F2662">
        <f t="shared" si="412"/>
        <v>2020</v>
      </c>
      <c r="G2662" t="str">
        <f t="shared" si="413"/>
        <v>Sun</v>
      </c>
      <c r="H2662" s="1">
        <v>43854</v>
      </c>
      <c r="I2662">
        <f t="shared" si="414"/>
        <v>24</v>
      </c>
      <c r="J2662" s="1" t="str">
        <f t="shared" si="415"/>
        <v>Jan</v>
      </c>
      <c r="K2662">
        <f t="shared" si="416"/>
        <v>2020</v>
      </c>
      <c r="L2662" s="1" t="str">
        <f t="shared" si="417"/>
        <v>Fri</v>
      </c>
      <c r="M2662">
        <f t="shared" si="418"/>
        <v>5</v>
      </c>
      <c r="N2662" t="s">
        <v>97</v>
      </c>
      <c r="O2662" t="s">
        <v>5169</v>
      </c>
      <c r="P2662" t="s">
        <v>5170</v>
      </c>
      <c r="Q2662" t="s">
        <v>44</v>
      </c>
      <c r="R2662" t="s">
        <v>26</v>
      </c>
      <c r="S2662" t="s">
        <v>89</v>
      </c>
      <c r="T2662" t="s">
        <v>90</v>
      </c>
      <c r="U2662" t="str">
        <f t="shared" si="419"/>
        <v>Philadelphia, Pennsylvania, United States</v>
      </c>
      <c r="V2662" t="s">
        <v>29</v>
      </c>
      <c r="W2662" t="s">
        <v>1067</v>
      </c>
      <c r="X2662" t="s">
        <v>31</v>
      </c>
      <c r="Y2662" t="s">
        <v>262</v>
      </c>
      <c r="Z2662" t="s">
        <v>1068</v>
      </c>
      <c r="AA2662">
        <v>914.27099999999996</v>
      </c>
      <c r="AB2662">
        <v>3</v>
      </c>
      <c r="AC2662">
        <v>-63.3765</v>
      </c>
      <c r="AD2662" t="e">
        <v>#N/A</v>
      </c>
      <c r="AE2662" t="s">
        <v>73</v>
      </c>
    </row>
    <row r="2663" spans="1:31" x14ac:dyDescent="0.25">
      <c r="A2663">
        <v>1885</v>
      </c>
      <c r="B2663" t="s">
        <v>5820</v>
      </c>
      <c r="C2663" s="1">
        <v>43849</v>
      </c>
      <c r="D2663">
        <f t="shared" si="411"/>
        <v>19</v>
      </c>
      <c r="E2663" t="str">
        <f t="shared" si="410"/>
        <v>Jan</v>
      </c>
      <c r="F2663">
        <f t="shared" si="412"/>
        <v>2020</v>
      </c>
      <c r="G2663" t="str">
        <f t="shared" si="413"/>
        <v>Sun</v>
      </c>
      <c r="H2663" s="1">
        <v>43853</v>
      </c>
      <c r="I2663">
        <f t="shared" si="414"/>
        <v>23</v>
      </c>
      <c r="J2663" s="1" t="str">
        <f t="shared" si="415"/>
        <v>Jan</v>
      </c>
      <c r="K2663">
        <f t="shared" si="416"/>
        <v>2020</v>
      </c>
      <c r="L2663" s="1" t="str">
        <f t="shared" si="417"/>
        <v>Thu</v>
      </c>
      <c r="M2663">
        <f t="shared" si="418"/>
        <v>4</v>
      </c>
      <c r="N2663" t="s">
        <v>97</v>
      </c>
      <c r="O2663" t="s">
        <v>702</v>
      </c>
      <c r="P2663" t="s">
        <v>703</v>
      </c>
      <c r="Q2663" t="s">
        <v>44</v>
      </c>
      <c r="R2663" t="s">
        <v>26</v>
      </c>
      <c r="S2663" t="s">
        <v>5821</v>
      </c>
      <c r="T2663" t="s">
        <v>56</v>
      </c>
      <c r="U2663" t="str">
        <f t="shared" si="419"/>
        <v>Keller, Texas, United States</v>
      </c>
      <c r="V2663" t="s">
        <v>57</v>
      </c>
      <c r="W2663" t="s">
        <v>5822</v>
      </c>
      <c r="X2663" t="s">
        <v>49</v>
      </c>
      <c r="Y2663" t="s">
        <v>296</v>
      </c>
      <c r="Z2663" t="s">
        <v>5823</v>
      </c>
      <c r="AA2663">
        <v>103</v>
      </c>
      <c r="AB2663">
        <v>2</v>
      </c>
      <c r="AC2663">
        <v>2.1</v>
      </c>
      <c r="AD2663" t="e">
        <v>#N/A</v>
      </c>
      <c r="AE2663" t="s">
        <v>34</v>
      </c>
    </row>
    <row r="2664" spans="1:31" x14ac:dyDescent="0.25">
      <c r="A2664">
        <v>9390</v>
      </c>
      <c r="B2664" t="s">
        <v>5816</v>
      </c>
      <c r="C2664" s="1">
        <v>43849</v>
      </c>
      <c r="D2664">
        <f t="shared" si="411"/>
        <v>19</v>
      </c>
      <c r="E2664" t="str">
        <f t="shared" si="410"/>
        <v>Jan</v>
      </c>
      <c r="F2664">
        <f t="shared" si="412"/>
        <v>2020</v>
      </c>
      <c r="G2664" t="str">
        <f t="shared" si="413"/>
        <v>Sun</v>
      </c>
      <c r="H2664" s="1">
        <v>43853</v>
      </c>
      <c r="I2664">
        <f t="shared" si="414"/>
        <v>23</v>
      </c>
      <c r="J2664" s="1" t="str">
        <f t="shared" si="415"/>
        <v>Jan</v>
      </c>
      <c r="K2664">
        <f t="shared" si="416"/>
        <v>2020</v>
      </c>
      <c r="L2664" s="1" t="str">
        <f t="shared" si="417"/>
        <v>Thu</v>
      </c>
      <c r="M2664">
        <f t="shared" si="418"/>
        <v>4</v>
      </c>
      <c r="N2664" t="s">
        <v>22</v>
      </c>
      <c r="O2664" t="s">
        <v>1439</v>
      </c>
      <c r="P2664" t="s">
        <v>1440</v>
      </c>
      <c r="Q2664" t="s">
        <v>44</v>
      </c>
      <c r="R2664" t="s">
        <v>26</v>
      </c>
      <c r="S2664" t="s">
        <v>321</v>
      </c>
      <c r="T2664" t="s">
        <v>322</v>
      </c>
      <c r="U2664" t="str">
        <f t="shared" si="419"/>
        <v>Burlington, Vermont, United States</v>
      </c>
      <c r="V2664" t="s">
        <v>29</v>
      </c>
      <c r="W2664" t="s">
        <v>1523</v>
      </c>
      <c r="X2664" t="s">
        <v>49</v>
      </c>
      <c r="Y2664" t="s">
        <v>204</v>
      </c>
      <c r="Z2664" t="s">
        <v>1524</v>
      </c>
      <c r="AA2664">
        <v>109.04</v>
      </c>
      <c r="AB2664">
        <v>1</v>
      </c>
      <c r="AC2664">
        <v>0.95879999999999999</v>
      </c>
      <c r="AD2664" t="e">
        <v>#N/A</v>
      </c>
      <c r="AE2664" t="s">
        <v>39</v>
      </c>
    </row>
    <row r="2665" spans="1:31" x14ac:dyDescent="0.25">
      <c r="A2665">
        <v>9119</v>
      </c>
      <c r="B2665" t="s">
        <v>5817</v>
      </c>
      <c r="C2665" s="1">
        <v>43849</v>
      </c>
      <c r="D2665">
        <f t="shared" si="411"/>
        <v>19</v>
      </c>
      <c r="E2665" t="str">
        <f t="shared" si="410"/>
        <v>Jan</v>
      </c>
      <c r="F2665">
        <f t="shared" si="412"/>
        <v>2020</v>
      </c>
      <c r="G2665" t="str">
        <f t="shared" si="413"/>
        <v>Sun</v>
      </c>
      <c r="H2665" s="1">
        <v>43854</v>
      </c>
      <c r="I2665">
        <f t="shared" si="414"/>
        <v>24</v>
      </c>
      <c r="J2665" s="1" t="str">
        <f t="shared" si="415"/>
        <v>Jan</v>
      </c>
      <c r="K2665">
        <f t="shared" si="416"/>
        <v>2020</v>
      </c>
      <c r="L2665" s="1" t="str">
        <f t="shared" si="417"/>
        <v>Fri</v>
      </c>
      <c r="M2665">
        <f t="shared" si="418"/>
        <v>5</v>
      </c>
      <c r="N2665" t="s">
        <v>97</v>
      </c>
      <c r="O2665" t="s">
        <v>5169</v>
      </c>
      <c r="P2665" t="s">
        <v>5170</v>
      </c>
      <c r="Q2665" t="s">
        <v>44</v>
      </c>
      <c r="R2665" t="s">
        <v>26</v>
      </c>
      <c r="S2665" t="s">
        <v>89</v>
      </c>
      <c r="T2665" t="s">
        <v>90</v>
      </c>
      <c r="U2665" t="str">
        <f t="shared" si="419"/>
        <v>Philadelphia, Pennsylvania, United States</v>
      </c>
      <c r="V2665" t="s">
        <v>29</v>
      </c>
      <c r="W2665" t="s">
        <v>5601</v>
      </c>
      <c r="X2665" t="s">
        <v>49</v>
      </c>
      <c r="Y2665" t="s">
        <v>123</v>
      </c>
      <c r="Z2665" t="s">
        <v>5602</v>
      </c>
      <c r="AA2665">
        <v>117.696</v>
      </c>
      <c r="AB2665">
        <v>4</v>
      </c>
      <c r="AC2665">
        <v>7.0511999999999997</v>
      </c>
      <c r="AD2665" t="e">
        <v>#N/A</v>
      </c>
      <c r="AE2665" t="s">
        <v>39</v>
      </c>
    </row>
    <row r="2666" spans="1:31" x14ac:dyDescent="0.25">
      <c r="A2666">
        <v>9388</v>
      </c>
      <c r="B2666" t="s">
        <v>5816</v>
      </c>
      <c r="C2666" s="1">
        <v>43849</v>
      </c>
      <c r="D2666">
        <f t="shared" si="411"/>
        <v>19</v>
      </c>
      <c r="E2666" t="str">
        <f t="shared" si="410"/>
        <v>Jan</v>
      </c>
      <c r="F2666">
        <f t="shared" si="412"/>
        <v>2020</v>
      </c>
      <c r="G2666" t="str">
        <f t="shared" si="413"/>
        <v>Sun</v>
      </c>
      <c r="H2666" s="1">
        <v>43853</v>
      </c>
      <c r="I2666">
        <f t="shared" si="414"/>
        <v>23</v>
      </c>
      <c r="J2666" s="1" t="str">
        <f t="shared" si="415"/>
        <v>Jan</v>
      </c>
      <c r="K2666">
        <f t="shared" si="416"/>
        <v>2020</v>
      </c>
      <c r="L2666" s="1" t="str">
        <f t="shared" si="417"/>
        <v>Thu</v>
      </c>
      <c r="M2666">
        <f t="shared" si="418"/>
        <v>4</v>
      </c>
      <c r="N2666" t="s">
        <v>22</v>
      </c>
      <c r="O2666" t="s">
        <v>1439</v>
      </c>
      <c r="P2666" t="s">
        <v>1440</v>
      </c>
      <c r="Q2666" t="s">
        <v>44</v>
      </c>
      <c r="R2666" t="s">
        <v>26</v>
      </c>
      <c r="S2666" t="s">
        <v>321</v>
      </c>
      <c r="T2666" t="s">
        <v>322</v>
      </c>
      <c r="U2666" t="str">
        <f t="shared" si="419"/>
        <v>Burlington, Vermont, United States</v>
      </c>
      <c r="V2666" t="s">
        <v>29</v>
      </c>
      <c r="W2666" t="s">
        <v>1798</v>
      </c>
      <c r="X2666" t="s">
        <v>49</v>
      </c>
      <c r="Y2666" t="s">
        <v>123</v>
      </c>
      <c r="Z2666" t="s">
        <v>1799</v>
      </c>
      <c r="AA2666">
        <v>116.28</v>
      </c>
      <c r="AB2666">
        <v>1</v>
      </c>
      <c r="AC2666">
        <v>5.7716000000000003</v>
      </c>
      <c r="AD2666" t="e">
        <v>#N/A</v>
      </c>
      <c r="AE2666" t="s">
        <v>73</v>
      </c>
    </row>
    <row r="2667" spans="1:31" x14ac:dyDescent="0.25">
      <c r="A2667">
        <v>9117</v>
      </c>
      <c r="B2667" t="s">
        <v>5817</v>
      </c>
      <c r="C2667" s="1">
        <v>43849</v>
      </c>
      <c r="D2667">
        <f t="shared" si="411"/>
        <v>19</v>
      </c>
      <c r="E2667" t="str">
        <f t="shared" si="410"/>
        <v>Jan</v>
      </c>
      <c r="F2667">
        <f t="shared" si="412"/>
        <v>2020</v>
      </c>
      <c r="G2667" t="str">
        <f t="shared" si="413"/>
        <v>Sun</v>
      </c>
      <c r="H2667" s="1">
        <v>43854</v>
      </c>
      <c r="I2667">
        <f t="shared" si="414"/>
        <v>24</v>
      </c>
      <c r="J2667" s="1" t="str">
        <f t="shared" si="415"/>
        <v>Jan</v>
      </c>
      <c r="K2667">
        <f t="shared" si="416"/>
        <v>2020</v>
      </c>
      <c r="L2667" s="1" t="str">
        <f t="shared" si="417"/>
        <v>Fri</v>
      </c>
      <c r="M2667">
        <f t="shared" si="418"/>
        <v>5</v>
      </c>
      <c r="N2667" t="s">
        <v>97</v>
      </c>
      <c r="O2667" t="s">
        <v>5169</v>
      </c>
      <c r="P2667" t="s">
        <v>5170</v>
      </c>
      <c r="Q2667" t="s">
        <v>44</v>
      </c>
      <c r="R2667" t="s">
        <v>26</v>
      </c>
      <c r="S2667" t="s">
        <v>89</v>
      </c>
      <c r="T2667" t="s">
        <v>90</v>
      </c>
      <c r="U2667" t="str">
        <f t="shared" si="419"/>
        <v>Philadelphia, Pennsylvania, United States</v>
      </c>
      <c r="V2667" t="s">
        <v>29</v>
      </c>
      <c r="W2667" t="s">
        <v>1820</v>
      </c>
      <c r="X2667" t="s">
        <v>31</v>
      </c>
      <c r="Y2667" t="s">
        <v>120</v>
      </c>
      <c r="Z2667" t="s">
        <v>1821</v>
      </c>
      <c r="AA2667">
        <v>124.968</v>
      </c>
      <c r="AB2667">
        <v>2</v>
      </c>
      <c r="AC2667">
        <v>6.3936000000000002</v>
      </c>
      <c r="AD2667" t="e">
        <v>#N/A</v>
      </c>
      <c r="AE2667" t="s">
        <v>34</v>
      </c>
    </row>
    <row r="2668" spans="1:31" x14ac:dyDescent="0.25">
      <c r="A2668">
        <v>1659</v>
      </c>
      <c r="B2668" t="s">
        <v>5824</v>
      </c>
      <c r="C2668" s="1">
        <v>43850</v>
      </c>
      <c r="D2668">
        <f t="shared" si="411"/>
        <v>20</v>
      </c>
      <c r="E2668" t="str">
        <f t="shared" si="410"/>
        <v>Jan</v>
      </c>
      <c r="F2668">
        <f t="shared" si="412"/>
        <v>2020</v>
      </c>
      <c r="G2668" t="str">
        <f t="shared" si="413"/>
        <v>Mon</v>
      </c>
      <c r="H2668" s="1">
        <v>43856</v>
      </c>
      <c r="I2668">
        <f t="shared" si="414"/>
        <v>26</v>
      </c>
      <c r="J2668" s="1" t="str">
        <f t="shared" si="415"/>
        <v>Jan</v>
      </c>
      <c r="K2668">
        <f t="shared" si="416"/>
        <v>2020</v>
      </c>
      <c r="L2668" s="1" t="str">
        <f t="shared" si="417"/>
        <v>Sun</v>
      </c>
      <c r="M2668">
        <f t="shared" si="418"/>
        <v>6</v>
      </c>
      <c r="N2668" t="s">
        <v>22</v>
      </c>
      <c r="O2668" t="s">
        <v>2011</v>
      </c>
      <c r="P2668" t="s">
        <v>2012</v>
      </c>
      <c r="Q2668" t="s">
        <v>44</v>
      </c>
      <c r="R2668" t="s">
        <v>26</v>
      </c>
      <c r="S2668" t="s">
        <v>45</v>
      </c>
      <c r="T2668" t="s">
        <v>46</v>
      </c>
      <c r="U2668" t="str">
        <f t="shared" si="419"/>
        <v>Los Angeles, California, United States</v>
      </c>
      <c r="V2668" t="s">
        <v>47</v>
      </c>
      <c r="W2668" t="s">
        <v>5825</v>
      </c>
      <c r="X2668" t="s">
        <v>36</v>
      </c>
      <c r="Y2668" t="s">
        <v>37</v>
      </c>
      <c r="Z2668" t="s">
        <v>5826</v>
      </c>
      <c r="AA2668">
        <v>184.77600000000001</v>
      </c>
      <c r="AB2668">
        <v>3</v>
      </c>
      <c r="AC2668">
        <v>10.048500000000001</v>
      </c>
      <c r="AD2668" t="e">
        <v>#N/A</v>
      </c>
      <c r="AE2668" t="s">
        <v>34</v>
      </c>
    </row>
    <row r="2669" spans="1:31" x14ac:dyDescent="0.25">
      <c r="A2669">
        <v>440</v>
      </c>
      <c r="B2669" t="s">
        <v>5827</v>
      </c>
      <c r="C2669" s="1">
        <v>43850</v>
      </c>
      <c r="D2669">
        <f t="shared" si="411"/>
        <v>20</v>
      </c>
      <c r="E2669" t="str">
        <f t="shared" si="410"/>
        <v>Jan</v>
      </c>
      <c r="F2669">
        <f t="shared" si="412"/>
        <v>2020</v>
      </c>
      <c r="G2669" t="str">
        <f t="shared" si="413"/>
        <v>Mon</v>
      </c>
      <c r="H2669" s="1">
        <v>43853</v>
      </c>
      <c r="I2669">
        <f t="shared" si="414"/>
        <v>23</v>
      </c>
      <c r="J2669" s="1" t="str">
        <f t="shared" si="415"/>
        <v>Jan</v>
      </c>
      <c r="K2669">
        <f t="shared" si="416"/>
        <v>2020</v>
      </c>
      <c r="L2669" s="1" t="str">
        <f t="shared" si="417"/>
        <v>Thu</v>
      </c>
      <c r="M2669">
        <f t="shared" si="418"/>
        <v>3</v>
      </c>
      <c r="N2669" t="s">
        <v>97</v>
      </c>
      <c r="O2669" t="s">
        <v>2016</v>
      </c>
      <c r="P2669" t="s">
        <v>2017</v>
      </c>
      <c r="Q2669" t="s">
        <v>25</v>
      </c>
      <c r="R2669" t="s">
        <v>26</v>
      </c>
      <c r="S2669" t="s">
        <v>221</v>
      </c>
      <c r="T2669" t="s">
        <v>222</v>
      </c>
      <c r="U2669" t="str">
        <f t="shared" si="419"/>
        <v>New York City, New York, United States</v>
      </c>
      <c r="V2669" t="s">
        <v>29</v>
      </c>
      <c r="W2669" t="s">
        <v>4269</v>
      </c>
      <c r="X2669" t="s">
        <v>31</v>
      </c>
      <c r="Y2669" t="s">
        <v>262</v>
      </c>
      <c r="Z2669" t="s">
        <v>4270</v>
      </c>
      <c r="AA2669">
        <v>240.846</v>
      </c>
      <c r="AB2669">
        <v>3</v>
      </c>
      <c r="AC2669">
        <v>2.3094000000000001</v>
      </c>
      <c r="AD2669" t="e">
        <v>#N/A</v>
      </c>
      <c r="AE2669" t="s">
        <v>34</v>
      </c>
    </row>
    <row r="2670" spans="1:31" x14ac:dyDescent="0.25">
      <c r="A2670">
        <v>2409</v>
      </c>
      <c r="B2670" t="s">
        <v>5828</v>
      </c>
      <c r="C2670" s="1">
        <v>43850</v>
      </c>
      <c r="D2670">
        <f t="shared" si="411"/>
        <v>20</v>
      </c>
      <c r="E2670" t="str">
        <f t="shared" si="410"/>
        <v>Jan</v>
      </c>
      <c r="F2670">
        <f t="shared" si="412"/>
        <v>2020</v>
      </c>
      <c r="G2670" t="str">
        <f t="shared" si="413"/>
        <v>Mon</v>
      </c>
      <c r="H2670" s="1">
        <v>43855</v>
      </c>
      <c r="I2670">
        <f t="shared" si="414"/>
        <v>25</v>
      </c>
      <c r="J2670" s="1" t="str">
        <f t="shared" si="415"/>
        <v>Jan</v>
      </c>
      <c r="K2670">
        <f t="shared" si="416"/>
        <v>2020</v>
      </c>
      <c r="L2670" s="1" t="str">
        <f t="shared" si="417"/>
        <v>Sat</v>
      </c>
      <c r="M2670">
        <f t="shared" si="418"/>
        <v>5</v>
      </c>
      <c r="N2670" t="s">
        <v>22</v>
      </c>
      <c r="O2670" t="s">
        <v>5829</v>
      </c>
      <c r="P2670" t="s">
        <v>5830</v>
      </c>
      <c r="Q2670" t="s">
        <v>44</v>
      </c>
      <c r="R2670" t="s">
        <v>26</v>
      </c>
      <c r="S2670" t="s">
        <v>361</v>
      </c>
      <c r="T2670" t="s">
        <v>46</v>
      </c>
      <c r="U2670" t="str">
        <f t="shared" si="419"/>
        <v>San Francisco, California, United States</v>
      </c>
      <c r="V2670" t="s">
        <v>47</v>
      </c>
      <c r="W2670" t="s">
        <v>4579</v>
      </c>
      <c r="X2670" t="s">
        <v>36</v>
      </c>
      <c r="Y2670" t="s">
        <v>37</v>
      </c>
      <c r="Z2670" t="s">
        <v>4580</v>
      </c>
      <c r="AA2670">
        <v>394.976</v>
      </c>
      <c r="AB2670">
        <v>3</v>
      </c>
      <c r="AC2670">
        <v>130.4913</v>
      </c>
      <c r="AD2670" t="e">
        <v>#N/A</v>
      </c>
      <c r="AE2670" t="s">
        <v>34</v>
      </c>
    </row>
    <row r="2671" spans="1:31" x14ac:dyDescent="0.25">
      <c r="A2671">
        <v>5425</v>
      </c>
      <c r="B2671" t="s">
        <v>5831</v>
      </c>
      <c r="C2671" s="1">
        <v>43850</v>
      </c>
      <c r="D2671">
        <f t="shared" si="411"/>
        <v>20</v>
      </c>
      <c r="E2671" t="str">
        <f t="shared" si="410"/>
        <v>Jan</v>
      </c>
      <c r="F2671">
        <f t="shared" si="412"/>
        <v>2020</v>
      </c>
      <c r="G2671" t="str">
        <f t="shared" si="413"/>
        <v>Mon</v>
      </c>
      <c r="H2671" s="1">
        <v>43856</v>
      </c>
      <c r="I2671">
        <f t="shared" si="414"/>
        <v>26</v>
      </c>
      <c r="J2671" s="1" t="str">
        <f t="shared" si="415"/>
        <v>Jan</v>
      </c>
      <c r="K2671">
        <f t="shared" si="416"/>
        <v>2020</v>
      </c>
      <c r="L2671" s="1" t="str">
        <f t="shared" si="417"/>
        <v>Sun</v>
      </c>
      <c r="M2671">
        <f t="shared" si="418"/>
        <v>6</v>
      </c>
      <c r="N2671" t="s">
        <v>22</v>
      </c>
      <c r="O2671" t="s">
        <v>359</v>
      </c>
      <c r="P2671" t="s">
        <v>360</v>
      </c>
      <c r="Q2671" t="s">
        <v>44</v>
      </c>
      <c r="R2671" t="s">
        <v>26</v>
      </c>
      <c r="S2671" t="s">
        <v>2131</v>
      </c>
      <c r="T2671" t="s">
        <v>215</v>
      </c>
      <c r="U2671" t="str">
        <f t="shared" si="419"/>
        <v>Waterbury, Connecticut, United States</v>
      </c>
      <c r="V2671" t="s">
        <v>29</v>
      </c>
      <c r="W2671" t="s">
        <v>2641</v>
      </c>
      <c r="X2671" t="s">
        <v>49</v>
      </c>
      <c r="Y2671" t="s">
        <v>92</v>
      </c>
      <c r="Z2671" t="s">
        <v>2642</v>
      </c>
      <c r="AA2671">
        <v>111.52</v>
      </c>
      <c r="AB2671">
        <v>2</v>
      </c>
      <c r="AC2671">
        <v>1.0207999999999999</v>
      </c>
      <c r="AD2671" t="e">
        <v>#N/A</v>
      </c>
      <c r="AE2671" t="s">
        <v>39</v>
      </c>
    </row>
    <row r="2672" spans="1:31" x14ac:dyDescent="0.25">
      <c r="A2672">
        <v>7408</v>
      </c>
      <c r="B2672" t="s">
        <v>5832</v>
      </c>
      <c r="C2672" s="1">
        <v>43850</v>
      </c>
      <c r="D2672">
        <f t="shared" si="411"/>
        <v>20</v>
      </c>
      <c r="E2672" t="str">
        <f t="shared" si="410"/>
        <v>Jan</v>
      </c>
      <c r="F2672">
        <f t="shared" si="412"/>
        <v>2020</v>
      </c>
      <c r="G2672" t="str">
        <f t="shared" si="413"/>
        <v>Mon</v>
      </c>
      <c r="H2672" s="1">
        <v>43851</v>
      </c>
      <c r="I2672">
        <f t="shared" si="414"/>
        <v>21</v>
      </c>
      <c r="J2672" s="1" t="str">
        <f t="shared" si="415"/>
        <v>Jan</v>
      </c>
      <c r="K2672">
        <f t="shared" si="416"/>
        <v>2020</v>
      </c>
      <c r="L2672" s="1" t="str">
        <f t="shared" si="417"/>
        <v>Tue</v>
      </c>
      <c r="M2672">
        <f t="shared" si="418"/>
        <v>1</v>
      </c>
      <c r="N2672" t="s">
        <v>41</v>
      </c>
      <c r="O2672" t="s">
        <v>4391</v>
      </c>
      <c r="P2672" t="s">
        <v>4392</v>
      </c>
      <c r="Q2672" t="s">
        <v>44</v>
      </c>
      <c r="R2672" t="s">
        <v>26</v>
      </c>
      <c r="S2672" t="s">
        <v>383</v>
      </c>
      <c r="T2672" t="s">
        <v>384</v>
      </c>
      <c r="U2672" t="str">
        <f t="shared" si="419"/>
        <v>Chicago, Illinois, United States</v>
      </c>
      <c r="V2672" t="s">
        <v>57</v>
      </c>
      <c r="W2672" t="s">
        <v>4889</v>
      </c>
      <c r="X2672" t="s">
        <v>49</v>
      </c>
      <c r="Y2672" t="s">
        <v>296</v>
      </c>
      <c r="Z2672" t="s">
        <v>4890</v>
      </c>
      <c r="AA2672">
        <v>115.52</v>
      </c>
      <c r="AB2672">
        <v>5</v>
      </c>
      <c r="AC2672">
        <v>4.1760000000000002</v>
      </c>
      <c r="AD2672" t="e">
        <v>#N/A</v>
      </c>
      <c r="AE2672" t="s">
        <v>73</v>
      </c>
    </row>
    <row r="2673" spans="1:31" x14ac:dyDescent="0.25">
      <c r="A2673">
        <v>2408</v>
      </c>
      <c r="B2673" t="s">
        <v>5828</v>
      </c>
      <c r="C2673" s="1">
        <v>43850</v>
      </c>
      <c r="D2673">
        <f t="shared" si="411"/>
        <v>20</v>
      </c>
      <c r="E2673" t="str">
        <f t="shared" si="410"/>
        <v>Jan</v>
      </c>
      <c r="F2673">
        <f t="shared" si="412"/>
        <v>2020</v>
      </c>
      <c r="G2673" t="str">
        <f t="shared" si="413"/>
        <v>Mon</v>
      </c>
      <c r="H2673" s="1">
        <v>43855</v>
      </c>
      <c r="I2673">
        <f t="shared" si="414"/>
        <v>25</v>
      </c>
      <c r="J2673" s="1" t="str">
        <f t="shared" si="415"/>
        <v>Jan</v>
      </c>
      <c r="K2673">
        <f t="shared" si="416"/>
        <v>2020</v>
      </c>
      <c r="L2673" s="1" t="str">
        <f t="shared" si="417"/>
        <v>Sat</v>
      </c>
      <c r="M2673">
        <f t="shared" si="418"/>
        <v>5</v>
      </c>
      <c r="N2673" t="s">
        <v>22</v>
      </c>
      <c r="O2673" t="s">
        <v>5829</v>
      </c>
      <c r="P2673" t="s">
        <v>5830</v>
      </c>
      <c r="Q2673" t="s">
        <v>44</v>
      </c>
      <c r="R2673" t="s">
        <v>26</v>
      </c>
      <c r="S2673" t="s">
        <v>361</v>
      </c>
      <c r="T2673" t="s">
        <v>46</v>
      </c>
      <c r="U2673" t="str">
        <f t="shared" si="419"/>
        <v>San Francisco, California, United States</v>
      </c>
      <c r="V2673" t="s">
        <v>47</v>
      </c>
      <c r="W2673" t="s">
        <v>4407</v>
      </c>
      <c r="X2673" t="s">
        <v>49</v>
      </c>
      <c r="Y2673" t="s">
        <v>92</v>
      </c>
      <c r="Z2673" t="s">
        <v>4408</v>
      </c>
      <c r="AA2673">
        <v>152.19999999999999</v>
      </c>
      <c r="AB2673">
        <v>5</v>
      </c>
      <c r="AC2673">
        <v>7.9859999999999998</v>
      </c>
      <c r="AD2673" t="e">
        <v>#N/A</v>
      </c>
      <c r="AE2673" t="s">
        <v>73</v>
      </c>
    </row>
    <row r="2674" spans="1:31" x14ac:dyDescent="0.25">
      <c r="A2674">
        <v>737</v>
      </c>
      <c r="B2674" t="s">
        <v>5833</v>
      </c>
      <c r="C2674" s="1">
        <v>43851</v>
      </c>
      <c r="D2674">
        <f t="shared" si="411"/>
        <v>21</v>
      </c>
      <c r="E2674" t="str">
        <f t="shared" si="410"/>
        <v>Jan</v>
      </c>
      <c r="F2674">
        <f t="shared" si="412"/>
        <v>2020</v>
      </c>
      <c r="G2674" t="str">
        <f t="shared" si="413"/>
        <v>Tue</v>
      </c>
      <c r="H2674" s="1">
        <v>43855</v>
      </c>
      <c r="I2674">
        <f t="shared" si="414"/>
        <v>25</v>
      </c>
      <c r="J2674" s="1" t="str">
        <f t="shared" si="415"/>
        <v>Jan</v>
      </c>
      <c r="K2674">
        <f t="shared" si="416"/>
        <v>2020</v>
      </c>
      <c r="L2674" s="1" t="str">
        <f t="shared" si="417"/>
        <v>Sat</v>
      </c>
      <c r="M2674">
        <f t="shared" si="418"/>
        <v>4</v>
      </c>
      <c r="N2674" t="s">
        <v>22</v>
      </c>
      <c r="O2674" t="s">
        <v>5834</v>
      </c>
      <c r="P2674" t="s">
        <v>5835</v>
      </c>
      <c r="Q2674" t="s">
        <v>111</v>
      </c>
      <c r="R2674" t="s">
        <v>26</v>
      </c>
      <c r="S2674" t="s">
        <v>162</v>
      </c>
      <c r="T2674" t="s">
        <v>163</v>
      </c>
      <c r="U2674" t="str">
        <f t="shared" si="419"/>
        <v>Seattle, Washington, United States</v>
      </c>
      <c r="V2674" t="s">
        <v>47</v>
      </c>
      <c r="W2674" t="s">
        <v>5195</v>
      </c>
      <c r="X2674" t="s">
        <v>31</v>
      </c>
      <c r="Y2674" t="s">
        <v>32</v>
      </c>
      <c r="Z2674" t="s">
        <v>5196</v>
      </c>
      <c r="AA2674">
        <v>106.98</v>
      </c>
      <c r="AB2674">
        <v>1</v>
      </c>
      <c r="AC2674">
        <v>18.695599999999999</v>
      </c>
      <c r="AD2674" t="e">
        <v>#N/A</v>
      </c>
      <c r="AE2674" t="s">
        <v>73</v>
      </c>
    </row>
    <row r="2675" spans="1:31" x14ac:dyDescent="0.25">
      <c r="A2675">
        <v>2682</v>
      </c>
      <c r="B2675" t="s">
        <v>5836</v>
      </c>
      <c r="C2675" s="1">
        <v>43851</v>
      </c>
      <c r="D2675">
        <f t="shared" si="411"/>
        <v>21</v>
      </c>
      <c r="E2675" t="str">
        <f t="shared" si="410"/>
        <v>Jan</v>
      </c>
      <c r="F2675">
        <f t="shared" si="412"/>
        <v>2020</v>
      </c>
      <c r="G2675" t="str">
        <f t="shared" si="413"/>
        <v>Tue</v>
      </c>
      <c r="H2675" s="1">
        <v>43857</v>
      </c>
      <c r="I2675">
        <f t="shared" si="414"/>
        <v>27</v>
      </c>
      <c r="J2675" s="1" t="str">
        <f t="shared" si="415"/>
        <v>Jan</v>
      </c>
      <c r="K2675">
        <f t="shared" si="416"/>
        <v>2020</v>
      </c>
      <c r="L2675" s="1" t="str">
        <f t="shared" si="417"/>
        <v>Mon</v>
      </c>
      <c r="M2675">
        <f t="shared" si="418"/>
        <v>6</v>
      </c>
      <c r="N2675" t="s">
        <v>22</v>
      </c>
      <c r="O2675" t="s">
        <v>3603</v>
      </c>
      <c r="P2675" t="s">
        <v>3604</v>
      </c>
      <c r="Q2675" t="s">
        <v>111</v>
      </c>
      <c r="R2675" t="s">
        <v>26</v>
      </c>
      <c r="S2675" t="s">
        <v>584</v>
      </c>
      <c r="T2675" t="s">
        <v>883</v>
      </c>
      <c r="U2675" t="str">
        <f t="shared" si="419"/>
        <v>Jackson, Michigan, United States</v>
      </c>
      <c r="V2675" t="s">
        <v>57</v>
      </c>
      <c r="W2675" t="s">
        <v>5837</v>
      </c>
      <c r="X2675" t="s">
        <v>49</v>
      </c>
      <c r="Y2675" t="s">
        <v>75</v>
      </c>
      <c r="Z2675" t="s">
        <v>5838</v>
      </c>
      <c r="AA2675">
        <v>109.52</v>
      </c>
      <c r="AB2675">
        <v>4</v>
      </c>
      <c r="AC2675">
        <v>42.074399999999997</v>
      </c>
      <c r="AD2675" t="e">
        <v>#N/A</v>
      </c>
      <c r="AE2675" t="s">
        <v>73</v>
      </c>
    </row>
    <row r="2676" spans="1:31" x14ac:dyDescent="0.25">
      <c r="A2676">
        <v>735</v>
      </c>
      <c r="B2676" t="s">
        <v>5833</v>
      </c>
      <c r="C2676" s="1">
        <v>43851</v>
      </c>
      <c r="D2676">
        <f t="shared" si="411"/>
        <v>21</v>
      </c>
      <c r="E2676" t="str">
        <f t="shared" si="410"/>
        <v>Jan</v>
      </c>
      <c r="F2676">
        <f t="shared" si="412"/>
        <v>2020</v>
      </c>
      <c r="G2676" t="str">
        <f t="shared" si="413"/>
        <v>Tue</v>
      </c>
      <c r="H2676" s="1">
        <v>43855</v>
      </c>
      <c r="I2676">
        <f t="shared" si="414"/>
        <v>25</v>
      </c>
      <c r="J2676" s="1" t="str">
        <f t="shared" si="415"/>
        <v>Jan</v>
      </c>
      <c r="K2676">
        <f t="shared" si="416"/>
        <v>2020</v>
      </c>
      <c r="L2676" s="1" t="str">
        <f t="shared" si="417"/>
        <v>Sat</v>
      </c>
      <c r="M2676">
        <f t="shared" si="418"/>
        <v>4</v>
      </c>
      <c r="N2676" t="s">
        <v>22</v>
      </c>
      <c r="O2676" t="s">
        <v>5834</v>
      </c>
      <c r="P2676" t="s">
        <v>5835</v>
      </c>
      <c r="Q2676" t="s">
        <v>111</v>
      </c>
      <c r="R2676" t="s">
        <v>26</v>
      </c>
      <c r="S2676" t="s">
        <v>162</v>
      </c>
      <c r="T2676" t="s">
        <v>163</v>
      </c>
      <c r="U2676" t="str">
        <f t="shared" si="419"/>
        <v>Seattle, Washington, United States</v>
      </c>
      <c r="V2676" t="s">
        <v>47</v>
      </c>
      <c r="W2676" t="s">
        <v>4906</v>
      </c>
      <c r="X2676" t="s">
        <v>49</v>
      </c>
      <c r="Y2676" t="s">
        <v>75</v>
      </c>
      <c r="Z2676" t="s">
        <v>4907</v>
      </c>
      <c r="AA2676">
        <v>116.696</v>
      </c>
      <c r="AB2676">
        <v>6</v>
      </c>
      <c r="AC2676">
        <v>33.647399999999998</v>
      </c>
      <c r="AD2676" t="e">
        <v>#N/A</v>
      </c>
      <c r="AE2676" t="s">
        <v>34</v>
      </c>
    </row>
    <row r="2677" spans="1:31" x14ac:dyDescent="0.25">
      <c r="A2677">
        <v>2684</v>
      </c>
      <c r="B2677" t="s">
        <v>5836</v>
      </c>
      <c r="C2677" s="1">
        <v>43851</v>
      </c>
      <c r="D2677">
        <f t="shared" si="411"/>
        <v>21</v>
      </c>
      <c r="E2677" t="str">
        <f t="shared" si="410"/>
        <v>Jan</v>
      </c>
      <c r="F2677">
        <f t="shared" si="412"/>
        <v>2020</v>
      </c>
      <c r="G2677" t="str">
        <f t="shared" si="413"/>
        <v>Tue</v>
      </c>
      <c r="H2677" s="1">
        <v>43857</v>
      </c>
      <c r="I2677">
        <f t="shared" si="414"/>
        <v>27</v>
      </c>
      <c r="J2677" s="1" t="str">
        <f t="shared" si="415"/>
        <v>Jan</v>
      </c>
      <c r="K2677">
        <f t="shared" si="416"/>
        <v>2020</v>
      </c>
      <c r="L2677" s="1" t="str">
        <f t="shared" si="417"/>
        <v>Mon</v>
      </c>
      <c r="M2677">
        <f t="shared" si="418"/>
        <v>6</v>
      </c>
      <c r="N2677" t="s">
        <v>22</v>
      </c>
      <c r="O2677" t="s">
        <v>3603</v>
      </c>
      <c r="P2677" t="s">
        <v>3604</v>
      </c>
      <c r="Q2677" t="s">
        <v>111</v>
      </c>
      <c r="R2677" t="s">
        <v>26</v>
      </c>
      <c r="S2677" t="s">
        <v>584</v>
      </c>
      <c r="T2677" t="s">
        <v>883</v>
      </c>
      <c r="U2677" t="str">
        <f t="shared" si="419"/>
        <v>Jackson, Michigan, United States</v>
      </c>
      <c r="V2677" t="s">
        <v>57</v>
      </c>
      <c r="W2677" t="s">
        <v>5839</v>
      </c>
      <c r="X2677" t="s">
        <v>36</v>
      </c>
      <c r="Y2677" t="s">
        <v>37</v>
      </c>
      <c r="Z2677" t="s">
        <v>5840</v>
      </c>
      <c r="AA2677">
        <v>195.99</v>
      </c>
      <c r="AB2677">
        <v>1</v>
      </c>
      <c r="AC2677">
        <v>49.497</v>
      </c>
      <c r="AD2677" t="e">
        <v>#N/A</v>
      </c>
      <c r="AE2677" t="s">
        <v>73</v>
      </c>
    </row>
    <row r="2678" spans="1:31" x14ac:dyDescent="0.25">
      <c r="A2678">
        <v>734</v>
      </c>
      <c r="B2678" t="s">
        <v>5833</v>
      </c>
      <c r="C2678" s="1">
        <v>43851</v>
      </c>
      <c r="D2678">
        <f t="shared" si="411"/>
        <v>21</v>
      </c>
      <c r="E2678" t="str">
        <f t="shared" si="410"/>
        <v>Jan</v>
      </c>
      <c r="F2678">
        <f t="shared" si="412"/>
        <v>2020</v>
      </c>
      <c r="G2678" t="str">
        <f t="shared" si="413"/>
        <v>Tue</v>
      </c>
      <c r="H2678" s="1">
        <v>43855</v>
      </c>
      <c r="I2678">
        <f t="shared" si="414"/>
        <v>25</v>
      </c>
      <c r="J2678" s="1" t="str">
        <f t="shared" si="415"/>
        <v>Jan</v>
      </c>
      <c r="K2678">
        <f t="shared" si="416"/>
        <v>2020</v>
      </c>
      <c r="L2678" s="1" t="str">
        <f t="shared" si="417"/>
        <v>Sat</v>
      </c>
      <c r="M2678">
        <f t="shared" si="418"/>
        <v>4</v>
      </c>
      <c r="N2678" t="s">
        <v>22</v>
      </c>
      <c r="O2678" t="s">
        <v>5834</v>
      </c>
      <c r="P2678" t="s">
        <v>5835</v>
      </c>
      <c r="Q2678" t="s">
        <v>111</v>
      </c>
      <c r="R2678" t="s">
        <v>26</v>
      </c>
      <c r="S2678" t="s">
        <v>162</v>
      </c>
      <c r="T2678" t="s">
        <v>163</v>
      </c>
      <c r="U2678" t="str">
        <f t="shared" si="419"/>
        <v>Seattle, Washington, United States</v>
      </c>
      <c r="V2678" t="s">
        <v>47</v>
      </c>
      <c r="W2678" t="s">
        <v>3412</v>
      </c>
      <c r="X2678" t="s">
        <v>36</v>
      </c>
      <c r="Y2678" t="s">
        <v>59</v>
      </c>
      <c r="Z2678" t="s">
        <v>3413</v>
      </c>
      <c r="AA2678">
        <v>207.97</v>
      </c>
      <c r="AB2678">
        <v>3</v>
      </c>
      <c r="AC2678">
        <v>86.385599999999997</v>
      </c>
      <c r="AD2678" t="e">
        <v>#N/A</v>
      </c>
      <c r="AE2678" t="s">
        <v>34</v>
      </c>
    </row>
    <row r="2679" spans="1:31" x14ac:dyDescent="0.25">
      <c r="A2679">
        <v>733</v>
      </c>
      <c r="B2679" t="s">
        <v>5833</v>
      </c>
      <c r="C2679" s="1">
        <v>43851</v>
      </c>
      <c r="D2679">
        <f t="shared" si="411"/>
        <v>21</v>
      </c>
      <c r="E2679" t="str">
        <f t="shared" si="410"/>
        <v>Jan</v>
      </c>
      <c r="F2679">
        <f t="shared" si="412"/>
        <v>2020</v>
      </c>
      <c r="G2679" t="str">
        <f t="shared" si="413"/>
        <v>Tue</v>
      </c>
      <c r="H2679" s="1">
        <v>43855</v>
      </c>
      <c r="I2679">
        <f t="shared" si="414"/>
        <v>25</v>
      </c>
      <c r="J2679" s="1" t="str">
        <f t="shared" si="415"/>
        <v>Jan</v>
      </c>
      <c r="K2679">
        <f t="shared" si="416"/>
        <v>2020</v>
      </c>
      <c r="L2679" s="1" t="str">
        <f t="shared" si="417"/>
        <v>Sat</v>
      </c>
      <c r="M2679">
        <f t="shared" si="418"/>
        <v>4</v>
      </c>
      <c r="N2679" t="s">
        <v>22</v>
      </c>
      <c r="O2679" t="s">
        <v>5834</v>
      </c>
      <c r="P2679" t="s">
        <v>5835</v>
      </c>
      <c r="Q2679" t="s">
        <v>111</v>
      </c>
      <c r="R2679" t="s">
        <v>26</v>
      </c>
      <c r="S2679" t="s">
        <v>162</v>
      </c>
      <c r="T2679" t="s">
        <v>163</v>
      </c>
      <c r="U2679" t="str">
        <f t="shared" si="419"/>
        <v>Seattle, Washington, United States</v>
      </c>
      <c r="V2679" t="s">
        <v>47</v>
      </c>
      <c r="W2679" t="s">
        <v>627</v>
      </c>
      <c r="X2679" t="s">
        <v>49</v>
      </c>
      <c r="Y2679" t="s">
        <v>50</v>
      </c>
      <c r="Z2679" t="s">
        <v>628</v>
      </c>
      <c r="AA2679">
        <v>267.94</v>
      </c>
      <c r="AB2679">
        <v>3</v>
      </c>
      <c r="AC2679">
        <v>9.7175999999999991</v>
      </c>
      <c r="AD2679" t="e">
        <v>#N/A</v>
      </c>
      <c r="AE2679" t="s">
        <v>73</v>
      </c>
    </row>
    <row r="2680" spans="1:31" x14ac:dyDescent="0.25">
      <c r="A2680">
        <v>9745</v>
      </c>
      <c r="B2680" t="s">
        <v>5841</v>
      </c>
      <c r="C2680" s="1">
        <v>43851</v>
      </c>
      <c r="D2680">
        <f t="shared" si="411"/>
        <v>21</v>
      </c>
      <c r="E2680" t="str">
        <f t="shared" si="410"/>
        <v>Jan</v>
      </c>
      <c r="F2680">
        <f t="shared" si="412"/>
        <v>2020</v>
      </c>
      <c r="G2680" t="str">
        <f t="shared" si="413"/>
        <v>Tue</v>
      </c>
      <c r="H2680" s="1">
        <v>43855</v>
      </c>
      <c r="I2680">
        <f t="shared" si="414"/>
        <v>25</v>
      </c>
      <c r="J2680" s="1" t="str">
        <f t="shared" si="415"/>
        <v>Jan</v>
      </c>
      <c r="K2680">
        <f t="shared" si="416"/>
        <v>2020</v>
      </c>
      <c r="L2680" s="1" t="str">
        <f t="shared" si="417"/>
        <v>Sat</v>
      </c>
      <c r="M2680">
        <f t="shared" si="418"/>
        <v>4</v>
      </c>
      <c r="N2680" t="s">
        <v>22</v>
      </c>
      <c r="O2680" t="s">
        <v>528</v>
      </c>
      <c r="P2680" t="s">
        <v>529</v>
      </c>
      <c r="Q2680" t="s">
        <v>44</v>
      </c>
      <c r="R2680" t="s">
        <v>26</v>
      </c>
      <c r="S2680" t="s">
        <v>1720</v>
      </c>
      <c r="T2680" t="s">
        <v>384</v>
      </c>
      <c r="U2680" t="str">
        <f t="shared" si="419"/>
        <v>Aurora, Illinois, United States</v>
      </c>
      <c r="V2680" t="s">
        <v>57</v>
      </c>
      <c r="W2680" t="s">
        <v>3580</v>
      </c>
      <c r="X2680" t="s">
        <v>49</v>
      </c>
      <c r="Y2680" t="s">
        <v>204</v>
      </c>
      <c r="Z2680" t="s">
        <v>3581</v>
      </c>
      <c r="AA2680">
        <v>299.57600000000002</v>
      </c>
      <c r="AB2680">
        <v>4</v>
      </c>
      <c r="AC2680">
        <v>90.644400000000005</v>
      </c>
      <c r="AD2680" t="e">
        <v>#N/A</v>
      </c>
      <c r="AE2680" t="s">
        <v>39</v>
      </c>
    </row>
    <row r="2681" spans="1:31" x14ac:dyDescent="0.25">
      <c r="A2681">
        <v>2683</v>
      </c>
      <c r="B2681" t="s">
        <v>5836</v>
      </c>
      <c r="C2681" s="1">
        <v>43851</v>
      </c>
      <c r="D2681">
        <f t="shared" si="411"/>
        <v>21</v>
      </c>
      <c r="E2681" t="str">
        <f t="shared" si="410"/>
        <v>Jan</v>
      </c>
      <c r="F2681">
        <f t="shared" si="412"/>
        <v>2020</v>
      </c>
      <c r="G2681" t="str">
        <f t="shared" si="413"/>
        <v>Tue</v>
      </c>
      <c r="H2681" s="1">
        <v>43857</v>
      </c>
      <c r="I2681">
        <f t="shared" si="414"/>
        <v>27</v>
      </c>
      <c r="J2681" s="1" t="str">
        <f t="shared" si="415"/>
        <v>Jan</v>
      </c>
      <c r="K2681">
        <f t="shared" si="416"/>
        <v>2020</v>
      </c>
      <c r="L2681" s="1" t="str">
        <f t="shared" si="417"/>
        <v>Mon</v>
      </c>
      <c r="M2681">
        <f t="shared" si="418"/>
        <v>6</v>
      </c>
      <c r="N2681" t="s">
        <v>22</v>
      </c>
      <c r="O2681" t="s">
        <v>3603</v>
      </c>
      <c r="P2681" t="s">
        <v>3604</v>
      </c>
      <c r="Q2681" t="s">
        <v>111</v>
      </c>
      <c r="R2681" t="s">
        <v>26</v>
      </c>
      <c r="S2681" t="s">
        <v>584</v>
      </c>
      <c r="T2681" t="s">
        <v>883</v>
      </c>
      <c r="U2681" t="str">
        <f t="shared" si="419"/>
        <v>Jackson, Michigan, United States</v>
      </c>
      <c r="V2681" t="s">
        <v>57</v>
      </c>
      <c r="W2681" t="s">
        <v>5842</v>
      </c>
      <c r="X2681" t="s">
        <v>36</v>
      </c>
      <c r="Y2681" t="s">
        <v>445</v>
      </c>
      <c r="Z2681" t="s">
        <v>5843</v>
      </c>
      <c r="AA2681">
        <v>361.97300000000001</v>
      </c>
      <c r="AB2681">
        <v>3</v>
      </c>
      <c r="AC2681">
        <v>152.0883</v>
      </c>
      <c r="AD2681" t="e">
        <v>#N/A</v>
      </c>
      <c r="AE2681" t="s">
        <v>39</v>
      </c>
    </row>
    <row r="2682" spans="1:31" x14ac:dyDescent="0.25">
      <c r="A2682">
        <v>1096</v>
      </c>
      <c r="B2682" t="s">
        <v>5844</v>
      </c>
      <c r="C2682" s="1">
        <v>43851</v>
      </c>
      <c r="D2682">
        <f t="shared" si="411"/>
        <v>21</v>
      </c>
      <c r="E2682" t="str">
        <f t="shared" si="410"/>
        <v>Jan</v>
      </c>
      <c r="F2682">
        <f t="shared" si="412"/>
        <v>2020</v>
      </c>
      <c r="G2682" t="str">
        <f t="shared" si="413"/>
        <v>Tue</v>
      </c>
      <c r="H2682" s="1">
        <v>43856</v>
      </c>
      <c r="I2682">
        <f t="shared" si="414"/>
        <v>26</v>
      </c>
      <c r="J2682" s="1" t="str">
        <f t="shared" si="415"/>
        <v>Jan</v>
      </c>
      <c r="K2682">
        <f t="shared" si="416"/>
        <v>2020</v>
      </c>
      <c r="L2682" s="1" t="str">
        <f t="shared" si="417"/>
        <v>Sun</v>
      </c>
      <c r="M2682">
        <f t="shared" si="418"/>
        <v>5</v>
      </c>
      <c r="N2682" t="s">
        <v>22</v>
      </c>
      <c r="O2682" t="s">
        <v>4848</v>
      </c>
      <c r="P2682" t="s">
        <v>4849</v>
      </c>
      <c r="Q2682" t="s">
        <v>111</v>
      </c>
      <c r="R2682" t="s">
        <v>26</v>
      </c>
      <c r="S2682" t="s">
        <v>80</v>
      </c>
      <c r="T2682" t="s">
        <v>81</v>
      </c>
      <c r="U2682" t="str">
        <f t="shared" si="419"/>
        <v>Charlotte, North Carolina, United States</v>
      </c>
      <c r="V2682" t="s">
        <v>82</v>
      </c>
      <c r="W2682" t="s">
        <v>509</v>
      </c>
      <c r="X2682" t="s">
        <v>49</v>
      </c>
      <c r="Y2682" t="s">
        <v>50</v>
      </c>
      <c r="Z2682" t="s">
        <v>510</v>
      </c>
      <c r="AA2682">
        <v>388.20800000000003</v>
      </c>
      <c r="AB2682">
        <v>7</v>
      </c>
      <c r="AC2682">
        <v>30.4682</v>
      </c>
      <c r="AD2682" t="e">
        <v>#N/A</v>
      </c>
      <c r="AE2682" t="s">
        <v>39</v>
      </c>
    </row>
    <row r="2683" spans="1:31" x14ac:dyDescent="0.25">
      <c r="A2683">
        <v>2681</v>
      </c>
      <c r="B2683" t="s">
        <v>5836</v>
      </c>
      <c r="C2683" s="1">
        <v>43851</v>
      </c>
      <c r="D2683">
        <f t="shared" si="411"/>
        <v>21</v>
      </c>
      <c r="E2683" t="str">
        <f t="shared" si="410"/>
        <v>Jan</v>
      </c>
      <c r="F2683">
        <f t="shared" si="412"/>
        <v>2020</v>
      </c>
      <c r="G2683" t="str">
        <f t="shared" si="413"/>
        <v>Tue</v>
      </c>
      <c r="H2683" s="1">
        <v>43857</v>
      </c>
      <c r="I2683">
        <f t="shared" si="414"/>
        <v>27</v>
      </c>
      <c r="J2683" s="1" t="str">
        <f t="shared" si="415"/>
        <v>Jan</v>
      </c>
      <c r="K2683">
        <f t="shared" si="416"/>
        <v>2020</v>
      </c>
      <c r="L2683" s="1" t="str">
        <f t="shared" si="417"/>
        <v>Mon</v>
      </c>
      <c r="M2683">
        <f t="shared" si="418"/>
        <v>6</v>
      </c>
      <c r="N2683" t="s">
        <v>22</v>
      </c>
      <c r="O2683" t="s">
        <v>3603</v>
      </c>
      <c r="P2683" t="s">
        <v>3604</v>
      </c>
      <c r="Q2683" t="s">
        <v>111</v>
      </c>
      <c r="R2683" t="s">
        <v>26</v>
      </c>
      <c r="S2683" t="s">
        <v>584</v>
      </c>
      <c r="T2683" t="s">
        <v>883</v>
      </c>
      <c r="U2683" t="str">
        <f t="shared" si="419"/>
        <v>Jackson, Michigan, United States</v>
      </c>
      <c r="V2683" t="s">
        <v>57</v>
      </c>
      <c r="W2683" t="s">
        <v>249</v>
      </c>
      <c r="X2683" t="s">
        <v>36</v>
      </c>
      <c r="Y2683" t="s">
        <v>59</v>
      </c>
      <c r="Z2683" t="s">
        <v>250</v>
      </c>
      <c r="AA2683">
        <v>669.95</v>
      </c>
      <c r="AB2683">
        <v>5</v>
      </c>
      <c r="AC2683">
        <v>111.59099999999999</v>
      </c>
      <c r="AD2683" t="e">
        <v>#N/A</v>
      </c>
      <c r="AE2683" t="s">
        <v>73</v>
      </c>
    </row>
    <row r="2684" spans="1:31" x14ac:dyDescent="0.25">
      <c r="A2684">
        <v>2680</v>
      </c>
      <c r="B2684" t="s">
        <v>5836</v>
      </c>
      <c r="C2684" s="1">
        <v>43851</v>
      </c>
      <c r="D2684">
        <f t="shared" si="411"/>
        <v>21</v>
      </c>
      <c r="E2684" t="str">
        <f t="shared" si="410"/>
        <v>Jan</v>
      </c>
      <c r="F2684">
        <f t="shared" si="412"/>
        <v>2020</v>
      </c>
      <c r="G2684" t="str">
        <f t="shared" si="413"/>
        <v>Tue</v>
      </c>
      <c r="H2684" s="1">
        <v>43857</v>
      </c>
      <c r="I2684">
        <f t="shared" si="414"/>
        <v>27</v>
      </c>
      <c r="J2684" s="1" t="str">
        <f t="shared" si="415"/>
        <v>Jan</v>
      </c>
      <c r="K2684">
        <f t="shared" si="416"/>
        <v>2020</v>
      </c>
      <c r="L2684" s="1" t="str">
        <f t="shared" si="417"/>
        <v>Mon</v>
      </c>
      <c r="M2684">
        <f t="shared" si="418"/>
        <v>6</v>
      </c>
      <c r="N2684" t="s">
        <v>22</v>
      </c>
      <c r="O2684" t="s">
        <v>3603</v>
      </c>
      <c r="P2684" t="s">
        <v>3604</v>
      </c>
      <c r="Q2684" t="s">
        <v>111</v>
      </c>
      <c r="R2684" t="s">
        <v>26</v>
      </c>
      <c r="S2684" t="s">
        <v>584</v>
      </c>
      <c r="T2684" t="s">
        <v>883</v>
      </c>
      <c r="U2684" t="str">
        <f t="shared" si="419"/>
        <v>Jackson, Michigan, United States</v>
      </c>
      <c r="V2684" t="s">
        <v>57</v>
      </c>
      <c r="W2684" t="s">
        <v>393</v>
      </c>
      <c r="X2684" t="s">
        <v>49</v>
      </c>
      <c r="Y2684" t="s">
        <v>75</v>
      </c>
      <c r="Z2684" t="s">
        <v>394</v>
      </c>
      <c r="AA2684">
        <v>87.4</v>
      </c>
      <c r="AB2684">
        <v>5</v>
      </c>
      <c r="AC2684">
        <v>7.056</v>
      </c>
      <c r="AD2684" t="e">
        <v>#N/A</v>
      </c>
      <c r="AE2684" t="s">
        <v>39</v>
      </c>
    </row>
    <row r="2685" spans="1:31" x14ac:dyDescent="0.25">
      <c r="A2685">
        <v>736</v>
      </c>
      <c r="B2685" t="s">
        <v>5833</v>
      </c>
      <c r="C2685" s="1">
        <v>43851</v>
      </c>
      <c r="D2685">
        <f t="shared" si="411"/>
        <v>21</v>
      </c>
      <c r="E2685" t="str">
        <f t="shared" si="410"/>
        <v>Jan</v>
      </c>
      <c r="F2685">
        <f t="shared" si="412"/>
        <v>2020</v>
      </c>
      <c r="G2685" t="str">
        <f t="shared" si="413"/>
        <v>Tue</v>
      </c>
      <c r="H2685" s="1">
        <v>43855</v>
      </c>
      <c r="I2685">
        <f t="shared" si="414"/>
        <v>25</v>
      </c>
      <c r="J2685" s="1" t="str">
        <f t="shared" si="415"/>
        <v>Jan</v>
      </c>
      <c r="K2685">
        <f t="shared" si="416"/>
        <v>2020</v>
      </c>
      <c r="L2685" s="1" t="str">
        <f t="shared" si="417"/>
        <v>Sat</v>
      </c>
      <c r="M2685">
        <f t="shared" si="418"/>
        <v>4</v>
      </c>
      <c r="N2685" t="s">
        <v>22</v>
      </c>
      <c r="O2685" t="s">
        <v>5834</v>
      </c>
      <c r="P2685" t="s">
        <v>5835</v>
      </c>
      <c r="Q2685" t="s">
        <v>111</v>
      </c>
      <c r="R2685" t="s">
        <v>26</v>
      </c>
      <c r="S2685" t="s">
        <v>162</v>
      </c>
      <c r="T2685" t="s">
        <v>163</v>
      </c>
      <c r="U2685" t="str">
        <f t="shared" si="419"/>
        <v>Seattle, Washington, United States</v>
      </c>
      <c r="V2685" t="s">
        <v>47</v>
      </c>
      <c r="W2685" t="s">
        <v>937</v>
      </c>
      <c r="X2685" t="s">
        <v>49</v>
      </c>
      <c r="Y2685" t="s">
        <v>75</v>
      </c>
      <c r="Z2685" t="s">
        <v>938</v>
      </c>
      <c r="AA2685">
        <v>92.936000000000007</v>
      </c>
      <c r="AB2685">
        <v>4</v>
      </c>
      <c r="AC2685">
        <v>9.4283999999999999</v>
      </c>
      <c r="AD2685" t="e">
        <v>#N/A</v>
      </c>
      <c r="AE2685" t="s">
        <v>34</v>
      </c>
    </row>
    <row r="2686" spans="1:31" x14ac:dyDescent="0.25">
      <c r="A2686">
        <v>738</v>
      </c>
      <c r="B2686" t="s">
        <v>5833</v>
      </c>
      <c r="C2686" s="1">
        <v>43851</v>
      </c>
      <c r="D2686">
        <f t="shared" si="411"/>
        <v>21</v>
      </c>
      <c r="E2686" t="str">
        <f t="shared" si="410"/>
        <v>Jan</v>
      </c>
      <c r="F2686">
        <f t="shared" si="412"/>
        <v>2020</v>
      </c>
      <c r="G2686" t="str">
        <f t="shared" si="413"/>
        <v>Tue</v>
      </c>
      <c r="H2686" s="1">
        <v>43855</v>
      </c>
      <c r="I2686">
        <f t="shared" si="414"/>
        <v>25</v>
      </c>
      <c r="J2686" s="1" t="str">
        <f t="shared" si="415"/>
        <v>Jan</v>
      </c>
      <c r="K2686">
        <f t="shared" si="416"/>
        <v>2020</v>
      </c>
      <c r="L2686" s="1" t="str">
        <f t="shared" si="417"/>
        <v>Sat</v>
      </c>
      <c r="M2686">
        <f t="shared" si="418"/>
        <v>4</v>
      </c>
      <c r="N2686" t="s">
        <v>22</v>
      </c>
      <c r="O2686" t="s">
        <v>5834</v>
      </c>
      <c r="P2686" t="s">
        <v>5835</v>
      </c>
      <c r="Q2686" t="s">
        <v>111</v>
      </c>
      <c r="R2686" t="s">
        <v>26</v>
      </c>
      <c r="S2686" t="s">
        <v>162</v>
      </c>
      <c r="T2686" t="s">
        <v>163</v>
      </c>
      <c r="U2686" t="str">
        <f t="shared" si="419"/>
        <v>Seattle, Washington, United States</v>
      </c>
      <c r="V2686" t="s">
        <v>47</v>
      </c>
      <c r="W2686" t="s">
        <v>2438</v>
      </c>
      <c r="X2686" t="s">
        <v>49</v>
      </c>
      <c r="Y2686" t="s">
        <v>75</v>
      </c>
      <c r="Z2686" t="s">
        <v>2439</v>
      </c>
      <c r="AA2686">
        <v>132.72</v>
      </c>
      <c r="AB2686">
        <v>5</v>
      </c>
      <c r="AC2686">
        <v>6.5519999999999996</v>
      </c>
      <c r="AD2686" t="e">
        <v>#N/A</v>
      </c>
      <c r="AE2686" t="s">
        <v>73</v>
      </c>
    </row>
    <row r="2687" spans="1:31" x14ac:dyDescent="0.25">
      <c r="A2687">
        <v>1097</v>
      </c>
      <c r="B2687" t="s">
        <v>5844</v>
      </c>
      <c r="C2687" s="1">
        <v>43851</v>
      </c>
      <c r="D2687">
        <f t="shared" si="411"/>
        <v>21</v>
      </c>
      <c r="E2687" t="str">
        <f t="shared" si="410"/>
        <v>Jan</v>
      </c>
      <c r="F2687">
        <f t="shared" si="412"/>
        <v>2020</v>
      </c>
      <c r="G2687" t="str">
        <f t="shared" si="413"/>
        <v>Tue</v>
      </c>
      <c r="H2687" s="1">
        <v>43856</v>
      </c>
      <c r="I2687">
        <f t="shared" si="414"/>
        <v>26</v>
      </c>
      <c r="J2687" s="1" t="str">
        <f t="shared" si="415"/>
        <v>Jan</v>
      </c>
      <c r="K2687">
        <f t="shared" si="416"/>
        <v>2020</v>
      </c>
      <c r="L2687" s="1" t="str">
        <f t="shared" si="417"/>
        <v>Sun</v>
      </c>
      <c r="M2687">
        <f t="shared" si="418"/>
        <v>5</v>
      </c>
      <c r="N2687" t="s">
        <v>22</v>
      </c>
      <c r="O2687" t="s">
        <v>4848</v>
      </c>
      <c r="P2687" t="s">
        <v>4849</v>
      </c>
      <c r="Q2687" t="s">
        <v>111</v>
      </c>
      <c r="R2687" t="s">
        <v>26</v>
      </c>
      <c r="S2687" t="s">
        <v>80</v>
      </c>
      <c r="T2687" t="s">
        <v>81</v>
      </c>
      <c r="U2687" t="str">
        <f t="shared" si="419"/>
        <v>Charlotte, North Carolina, United States</v>
      </c>
      <c r="V2687" t="s">
        <v>82</v>
      </c>
      <c r="W2687" t="s">
        <v>4355</v>
      </c>
      <c r="X2687" t="s">
        <v>49</v>
      </c>
      <c r="Y2687" t="s">
        <v>75</v>
      </c>
      <c r="Z2687" t="s">
        <v>4356</v>
      </c>
      <c r="AA2687">
        <v>160.78399999999999</v>
      </c>
      <c r="AB2687">
        <v>7</v>
      </c>
      <c r="AC2687">
        <v>-28.627199999999998</v>
      </c>
      <c r="AD2687" t="e">
        <v>#N/A</v>
      </c>
      <c r="AE2687" t="s">
        <v>39</v>
      </c>
    </row>
    <row r="2688" spans="1:31" x14ac:dyDescent="0.25">
      <c r="A2688">
        <v>519</v>
      </c>
      <c r="B2688" t="s">
        <v>5845</v>
      </c>
      <c r="C2688" s="1">
        <v>43852</v>
      </c>
      <c r="D2688">
        <f t="shared" si="411"/>
        <v>22</v>
      </c>
      <c r="E2688" t="str">
        <f t="shared" si="410"/>
        <v>Jan</v>
      </c>
      <c r="F2688">
        <f t="shared" si="412"/>
        <v>2020</v>
      </c>
      <c r="G2688" t="str">
        <f t="shared" si="413"/>
        <v>Wed</v>
      </c>
      <c r="H2688" s="1">
        <v>43857</v>
      </c>
      <c r="I2688">
        <f t="shared" si="414"/>
        <v>27</v>
      </c>
      <c r="J2688" s="1" t="str">
        <f t="shared" si="415"/>
        <v>Jan</v>
      </c>
      <c r="K2688">
        <f t="shared" si="416"/>
        <v>2020</v>
      </c>
      <c r="L2688" s="1" t="str">
        <f t="shared" si="417"/>
        <v>Mon</v>
      </c>
      <c r="M2688">
        <f t="shared" si="418"/>
        <v>5</v>
      </c>
      <c r="N2688" t="s">
        <v>22</v>
      </c>
      <c r="O2688" t="s">
        <v>5846</v>
      </c>
      <c r="P2688" t="s">
        <v>5847</v>
      </c>
      <c r="Q2688" t="s">
        <v>111</v>
      </c>
      <c r="R2688" t="s">
        <v>26</v>
      </c>
      <c r="S2688" t="s">
        <v>5848</v>
      </c>
      <c r="T2688" t="s">
        <v>5849</v>
      </c>
      <c r="U2688" t="str">
        <f t="shared" si="419"/>
        <v>Great Falls, Montana, United States</v>
      </c>
      <c r="V2688" t="s">
        <v>47</v>
      </c>
      <c r="W2688" t="s">
        <v>5272</v>
      </c>
      <c r="X2688" t="s">
        <v>49</v>
      </c>
      <c r="Y2688" t="s">
        <v>50</v>
      </c>
      <c r="Z2688" t="s">
        <v>5273</v>
      </c>
      <c r="AA2688">
        <v>1159.02</v>
      </c>
      <c r="AB2688">
        <v>3</v>
      </c>
      <c r="AC2688">
        <v>56.301000000000002</v>
      </c>
      <c r="AD2688" t="e">
        <v>#N/A</v>
      </c>
      <c r="AE2688" t="s">
        <v>34</v>
      </c>
    </row>
    <row r="2689" spans="1:31" x14ac:dyDescent="0.25">
      <c r="A2689">
        <v>516</v>
      </c>
      <c r="B2689" t="s">
        <v>5845</v>
      </c>
      <c r="C2689" s="1">
        <v>43852</v>
      </c>
      <c r="D2689">
        <f t="shared" si="411"/>
        <v>22</v>
      </c>
      <c r="E2689" t="str">
        <f t="shared" si="410"/>
        <v>Jan</v>
      </c>
      <c r="F2689">
        <f t="shared" si="412"/>
        <v>2020</v>
      </c>
      <c r="G2689" t="str">
        <f t="shared" si="413"/>
        <v>Wed</v>
      </c>
      <c r="H2689" s="1">
        <v>43857</v>
      </c>
      <c r="I2689">
        <f t="shared" si="414"/>
        <v>27</v>
      </c>
      <c r="J2689" s="1" t="str">
        <f t="shared" si="415"/>
        <v>Jan</v>
      </c>
      <c r="K2689">
        <f t="shared" si="416"/>
        <v>2020</v>
      </c>
      <c r="L2689" s="1" t="str">
        <f t="shared" si="417"/>
        <v>Mon</v>
      </c>
      <c r="M2689">
        <f t="shared" si="418"/>
        <v>5</v>
      </c>
      <c r="N2689" t="s">
        <v>22</v>
      </c>
      <c r="O2689" t="s">
        <v>5846</v>
      </c>
      <c r="P2689" t="s">
        <v>5847</v>
      </c>
      <c r="Q2689" t="s">
        <v>111</v>
      </c>
      <c r="R2689" t="s">
        <v>26</v>
      </c>
      <c r="S2689" t="s">
        <v>5848</v>
      </c>
      <c r="T2689" t="s">
        <v>5849</v>
      </c>
      <c r="U2689" t="str">
        <f t="shared" si="419"/>
        <v>Great Falls, Montana, United States</v>
      </c>
      <c r="V2689" t="s">
        <v>47</v>
      </c>
      <c r="W2689" t="s">
        <v>5850</v>
      </c>
      <c r="X2689" t="s">
        <v>36</v>
      </c>
      <c r="Y2689" t="s">
        <v>84</v>
      </c>
      <c r="Z2689" t="s">
        <v>5851</v>
      </c>
      <c r="AA2689">
        <v>3026.95</v>
      </c>
      <c r="AB2689">
        <v>5</v>
      </c>
      <c r="AC2689">
        <v>1379.9770000000001</v>
      </c>
      <c r="AD2689" t="e">
        <v>#N/A</v>
      </c>
      <c r="AE2689" t="s">
        <v>73</v>
      </c>
    </row>
    <row r="2690" spans="1:31" x14ac:dyDescent="0.25">
      <c r="A2690">
        <v>7985</v>
      </c>
      <c r="B2690" t="s">
        <v>5852</v>
      </c>
      <c r="C2690" s="1">
        <v>43852</v>
      </c>
      <c r="D2690">
        <f t="shared" si="411"/>
        <v>22</v>
      </c>
      <c r="E2690" t="str">
        <f t="shared" ref="E2690:E2753" si="420">TEXT(C2690,"mmm")</f>
        <v>Jan</v>
      </c>
      <c r="F2690">
        <f t="shared" si="412"/>
        <v>2020</v>
      </c>
      <c r="G2690" t="str">
        <f t="shared" si="413"/>
        <v>Wed</v>
      </c>
      <c r="H2690" s="1">
        <v>43855</v>
      </c>
      <c r="I2690">
        <f t="shared" si="414"/>
        <v>25</v>
      </c>
      <c r="J2690" s="1" t="str">
        <f t="shared" si="415"/>
        <v>Jan</v>
      </c>
      <c r="K2690">
        <f t="shared" si="416"/>
        <v>2020</v>
      </c>
      <c r="L2690" s="1" t="str">
        <f t="shared" si="417"/>
        <v>Sat</v>
      </c>
      <c r="M2690">
        <f t="shared" si="418"/>
        <v>3</v>
      </c>
      <c r="N2690" t="s">
        <v>97</v>
      </c>
      <c r="O2690" t="s">
        <v>1004</v>
      </c>
      <c r="P2690" t="s">
        <v>1005</v>
      </c>
      <c r="Q2690" t="s">
        <v>25</v>
      </c>
      <c r="R2690" t="s">
        <v>26</v>
      </c>
      <c r="S2690" t="s">
        <v>383</v>
      </c>
      <c r="T2690" t="s">
        <v>384</v>
      </c>
      <c r="U2690" t="str">
        <f t="shared" si="419"/>
        <v>Chicago, Illinois, United States</v>
      </c>
      <c r="V2690" t="s">
        <v>57</v>
      </c>
      <c r="W2690" t="s">
        <v>4218</v>
      </c>
      <c r="X2690" t="s">
        <v>49</v>
      </c>
      <c r="Y2690" t="s">
        <v>92</v>
      </c>
      <c r="Z2690" t="s">
        <v>4219</v>
      </c>
      <c r="AA2690">
        <v>85.872</v>
      </c>
      <c r="AB2690">
        <v>3</v>
      </c>
      <c r="AC2690">
        <v>0.88560000000000005</v>
      </c>
      <c r="AD2690" t="e">
        <v>#N/A</v>
      </c>
      <c r="AE2690" t="s">
        <v>39</v>
      </c>
    </row>
    <row r="2691" spans="1:31" x14ac:dyDescent="0.25">
      <c r="A2691">
        <v>7984</v>
      </c>
      <c r="B2691" t="s">
        <v>5852</v>
      </c>
      <c r="C2691" s="1">
        <v>43852</v>
      </c>
      <c r="D2691">
        <f t="shared" ref="D2691:D2754" si="421">DAY(C2691)</f>
        <v>22</v>
      </c>
      <c r="E2691" t="str">
        <f t="shared" si="420"/>
        <v>Jan</v>
      </c>
      <c r="F2691">
        <f t="shared" ref="F2691:F2754" si="422">YEAR(C2691)</f>
        <v>2020</v>
      </c>
      <c r="G2691" t="str">
        <f t="shared" ref="G2691:G2754" si="423">TEXT(C2691,"ddd")</f>
        <v>Wed</v>
      </c>
      <c r="H2691" s="1">
        <v>43855</v>
      </c>
      <c r="I2691">
        <f t="shared" ref="I2691:I2754" si="424">DAY(H2691)</f>
        <v>25</v>
      </c>
      <c r="J2691" s="1" t="str">
        <f t="shared" ref="J2691:J2754" si="425">TEXT(H2691,"mmm")</f>
        <v>Jan</v>
      </c>
      <c r="K2691">
        <f t="shared" ref="K2691:K2754" si="426">YEAR(H2691)</f>
        <v>2020</v>
      </c>
      <c r="L2691" s="1" t="str">
        <f t="shared" ref="L2691:L2754" si="427">TEXT(H2691,"ddd")</f>
        <v>Sat</v>
      </c>
      <c r="M2691">
        <f t="shared" ref="M2691:M2754" si="428">H2691-C2691</f>
        <v>3</v>
      </c>
      <c r="N2691" t="s">
        <v>97</v>
      </c>
      <c r="O2691" t="s">
        <v>1004</v>
      </c>
      <c r="P2691" t="s">
        <v>1005</v>
      </c>
      <c r="Q2691" t="s">
        <v>25</v>
      </c>
      <c r="R2691" t="s">
        <v>26</v>
      </c>
      <c r="S2691" t="s">
        <v>383</v>
      </c>
      <c r="T2691" t="s">
        <v>384</v>
      </c>
      <c r="U2691" t="str">
        <f t="shared" ref="U2691:U2754" si="429">CONCATENATE(S2691,", ",T2691,", ",R2691)</f>
        <v>Chicago, Illinois, United States</v>
      </c>
      <c r="V2691" t="s">
        <v>57</v>
      </c>
      <c r="W2691" t="s">
        <v>4049</v>
      </c>
      <c r="X2691" t="s">
        <v>49</v>
      </c>
      <c r="Y2691" t="s">
        <v>271</v>
      </c>
      <c r="Z2691" t="s">
        <v>726</v>
      </c>
      <c r="AA2691">
        <v>103.12</v>
      </c>
      <c r="AB2691">
        <v>5</v>
      </c>
      <c r="AC2691">
        <v>4.9139999999999997</v>
      </c>
      <c r="AD2691" t="e">
        <v>#N/A</v>
      </c>
      <c r="AE2691" t="s">
        <v>34</v>
      </c>
    </row>
    <row r="2692" spans="1:31" x14ac:dyDescent="0.25">
      <c r="A2692">
        <v>518</v>
      </c>
      <c r="B2692" t="s">
        <v>5845</v>
      </c>
      <c r="C2692" s="1">
        <v>43852</v>
      </c>
      <c r="D2692">
        <f t="shared" si="421"/>
        <v>22</v>
      </c>
      <c r="E2692" t="str">
        <f t="shared" si="420"/>
        <v>Jan</v>
      </c>
      <c r="F2692">
        <f t="shared" si="422"/>
        <v>2020</v>
      </c>
      <c r="G2692" t="str">
        <f t="shared" si="423"/>
        <v>Wed</v>
      </c>
      <c r="H2692" s="1">
        <v>43857</v>
      </c>
      <c r="I2692">
        <f t="shared" si="424"/>
        <v>27</v>
      </c>
      <c r="J2692" s="1" t="str">
        <f t="shared" si="425"/>
        <v>Jan</v>
      </c>
      <c r="K2692">
        <f t="shared" si="426"/>
        <v>2020</v>
      </c>
      <c r="L2692" s="1" t="str">
        <f t="shared" si="427"/>
        <v>Mon</v>
      </c>
      <c r="M2692">
        <f t="shared" si="428"/>
        <v>5</v>
      </c>
      <c r="N2692" t="s">
        <v>22</v>
      </c>
      <c r="O2692" t="s">
        <v>5846</v>
      </c>
      <c r="P2692" t="s">
        <v>5847</v>
      </c>
      <c r="Q2692" t="s">
        <v>111</v>
      </c>
      <c r="R2692" t="s">
        <v>26</v>
      </c>
      <c r="S2692" t="s">
        <v>5848</v>
      </c>
      <c r="T2692" t="s">
        <v>5849</v>
      </c>
      <c r="U2692" t="str">
        <f t="shared" si="429"/>
        <v>Great Falls, Montana, United States</v>
      </c>
      <c r="V2692" t="s">
        <v>47</v>
      </c>
      <c r="W2692" t="s">
        <v>2334</v>
      </c>
      <c r="X2692" t="s">
        <v>49</v>
      </c>
      <c r="Y2692" t="s">
        <v>123</v>
      </c>
      <c r="Z2692" t="s">
        <v>2335</v>
      </c>
      <c r="AA2692">
        <v>118.96</v>
      </c>
      <c r="AB2692">
        <v>2</v>
      </c>
      <c r="AC2692">
        <v>5.3819999999999997</v>
      </c>
      <c r="AD2692" t="e">
        <v>#N/A</v>
      </c>
      <c r="AE2692" t="s">
        <v>39</v>
      </c>
    </row>
    <row r="2693" spans="1:31" x14ac:dyDescent="0.25">
      <c r="A2693">
        <v>517</v>
      </c>
      <c r="B2693" t="s">
        <v>5845</v>
      </c>
      <c r="C2693" s="1">
        <v>43852</v>
      </c>
      <c r="D2693">
        <f t="shared" si="421"/>
        <v>22</v>
      </c>
      <c r="E2693" t="str">
        <f t="shared" si="420"/>
        <v>Jan</v>
      </c>
      <c r="F2693">
        <f t="shared" si="422"/>
        <v>2020</v>
      </c>
      <c r="G2693" t="str">
        <f t="shared" si="423"/>
        <v>Wed</v>
      </c>
      <c r="H2693" s="1">
        <v>43857</v>
      </c>
      <c r="I2693">
        <f t="shared" si="424"/>
        <v>27</v>
      </c>
      <c r="J2693" s="1" t="str">
        <f t="shared" si="425"/>
        <v>Jan</v>
      </c>
      <c r="K2693">
        <f t="shared" si="426"/>
        <v>2020</v>
      </c>
      <c r="L2693" s="1" t="str">
        <f t="shared" si="427"/>
        <v>Mon</v>
      </c>
      <c r="M2693">
        <f t="shared" si="428"/>
        <v>5</v>
      </c>
      <c r="N2693" t="s">
        <v>22</v>
      </c>
      <c r="O2693" t="s">
        <v>5846</v>
      </c>
      <c r="P2693" t="s">
        <v>5847</v>
      </c>
      <c r="Q2693" t="s">
        <v>111</v>
      </c>
      <c r="R2693" t="s">
        <v>26</v>
      </c>
      <c r="S2693" t="s">
        <v>5848</v>
      </c>
      <c r="T2693" t="s">
        <v>5849</v>
      </c>
      <c r="U2693" t="str">
        <f t="shared" si="429"/>
        <v>Great Falls, Montana, United States</v>
      </c>
      <c r="V2693" t="s">
        <v>47</v>
      </c>
      <c r="W2693" t="s">
        <v>4337</v>
      </c>
      <c r="X2693" t="s">
        <v>49</v>
      </c>
      <c r="Y2693" t="s">
        <v>50</v>
      </c>
      <c r="Z2693" t="s">
        <v>4338</v>
      </c>
      <c r="AA2693">
        <v>162.44999999999999</v>
      </c>
      <c r="AB2693">
        <v>3</v>
      </c>
      <c r="AC2693">
        <v>13.891500000000001</v>
      </c>
      <c r="AD2693" t="e">
        <v>#N/A</v>
      </c>
      <c r="AE2693" t="s">
        <v>73</v>
      </c>
    </row>
    <row r="2694" spans="1:31" x14ac:dyDescent="0.25">
      <c r="A2694">
        <v>9654</v>
      </c>
      <c r="B2694" t="s">
        <v>5853</v>
      </c>
      <c r="C2694" s="1">
        <v>43853</v>
      </c>
      <c r="D2694">
        <f t="shared" si="421"/>
        <v>23</v>
      </c>
      <c r="E2694" t="str">
        <f t="shared" si="420"/>
        <v>Jan</v>
      </c>
      <c r="F2694">
        <f t="shared" si="422"/>
        <v>2020</v>
      </c>
      <c r="G2694" t="str">
        <f t="shared" si="423"/>
        <v>Thu</v>
      </c>
      <c r="H2694" s="1">
        <v>43857</v>
      </c>
      <c r="I2694">
        <f t="shared" si="424"/>
        <v>27</v>
      </c>
      <c r="J2694" s="1" t="str">
        <f t="shared" si="425"/>
        <v>Jan</v>
      </c>
      <c r="K2694">
        <f t="shared" si="426"/>
        <v>2020</v>
      </c>
      <c r="L2694" s="1" t="str">
        <f t="shared" si="427"/>
        <v>Mon</v>
      </c>
      <c r="M2694">
        <f t="shared" si="428"/>
        <v>4</v>
      </c>
      <c r="N2694" t="s">
        <v>22</v>
      </c>
      <c r="O2694" t="s">
        <v>5854</v>
      </c>
      <c r="P2694" t="s">
        <v>5855</v>
      </c>
      <c r="Q2694" t="s">
        <v>111</v>
      </c>
      <c r="R2694" t="s">
        <v>26</v>
      </c>
      <c r="S2694" t="s">
        <v>3043</v>
      </c>
      <c r="T2694" t="s">
        <v>468</v>
      </c>
      <c r="U2694" t="str">
        <f t="shared" si="429"/>
        <v>Tucson, Arizona, United States</v>
      </c>
      <c r="V2694" t="s">
        <v>47</v>
      </c>
      <c r="W2694" t="s">
        <v>5856</v>
      </c>
      <c r="X2694" t="s">
        <v>36</v>
      </c>
      <c r="Y2694" t="s">
        <v>59</v>
      </c>
      <c r="Z2694" t="s">
        <v>5857</v>
      </c>
      <c r="AA2694">
        <v>132.98400000000001</v>
      </c>
      <c r="AB2694">
        <v>2</v>
      </c>
      <c r="AC2694">
        <v>11.997999999999999</v>
      </c>
      <c r="AD2694" t="e">
        <v>#N/A</v>
      </c>
      <c r="AE2694" t="s">
        <v>34</v>
      </c>
    </row>
    <row r="2695" spans="1:31" x14ac:dyDescent="0.25">
      <c r="A2695">
        <v>6360</v>
      </c>
      <c r="B2695" t="s">
        <v>5858</v>
      </c>
      <c r="C2695" s="1">
        <v>43853</v>
      </c>
      <c r="D2695">
        <f t="shared" si="421"/>
        <v>23</v>
      </c>
      <c r="E2695" t="str">
        <f t="shared" si="420"/>
        <v>Jan</v>
      </c>
      <c r="F2695">
        <f t="shared" si="422"/>
        <v>2020</v>
      </c>
      <c r="G2695" t="str">
        <f t="shared" si="423"/>
        <v>Thu</v>
      </c>
      <c r="H2695" s="1">
        <v>43858</v>
      </c>
      <c r="I2695">
        <f t="shared" si="424"/>
        <v>28</v>
      </c>
      <c r="J2695" s="1" t="str">
        <f t="shared" si="425"/>
        <v>Jan</v>
      </c>
      <c r="K2695">
        <f t="shared" si="426"/>
        <v>2020</v>
      </c>
      <c r="L2695" s="1" t="str">
        <f t="shared" si="427"/>
        <v>Tue</v>
      </c>
      <c r="M2695">
        <f t="shared" si="428"/>
        <v>5</v>
      </c>
      <c r="N2695" t="s">
        <v>22</v>
      </c>
      <c r="O2695" t="s">
        <v>2878</v>
      </c>
      <c r="P2695" t="s">
        <v>2879</v>
      </c>
      <c r="Q2695" t="s">
        <v>25</v>
      </c>
      <c r="R2695" t="s">
        <v>26</v>
      </c>
      <c r="S2695" t="s">
        <v>162</v>
      </c>
      <c r="T2695" t="s">
        <v>163</v>
      </c>
      <c r="U2695" t="str">
        <f t="shared" si="429"/>
        <v>Seattle, Washington, United States</v>
      </c>
      <c r="V2695" t="s">
        <v>47</v>
      </c>
      <c r="W2695" t="s">
        <v>3255</v>
      </c>
      <c r="X2695" t="s">
        <v>36</v>
      </c>
      <c r="Y2695" t="s">
        <v>37</v>
      </c>
      <c r="Z2695" t="s">
        <v>3256</v>
      </c>
      <c r="AA2695">
        <v>136.352</v>
      </c>
      <c r="AB2695">
        <v>6</v>
      </c>
      <c r="AC2695">
        <v>8.6351999999999993</v>
      </c>
      <c r="AD2695" t="e">
        <v>#N/A</v>
      </c>
      <c r="AE2695" t="s">
        <v>39</v>
      </c>
    </row>
    <row r="2696" spans="1:31" x14ac:dyDescent="0.25">
      <c r="A2696">
        <v>523</v>
      </c>
      <c r="B2696" t="s">
        <v>5859</v>
      </c>
      <c r="C2696" s="1">
        <v>43853</v>
      </c>
      <c r="D2696">
        <f t="shared" si="421"/>
        <v>23</v>
      </c>
      <c r="E2696" t="str">
        <f t="shared" si="420"/>
        <v>Jan</v>
      </c>
      <c r="F2696">
        <f t="shared" si="422"/>
        <v>2020</v>
      </c>
      <c r="G2696" t="str">
        <f t="shared" si="423"/>
        <v>Thu</v>
      </c>
      <c r="H2696" s="1">
        <v>43855</v>
      </c>
      <c r="I2696">
        <f t="shared" si="424"/>
        <v>25</v>
      </c>
      <c r="J2696" s="1" t="str">
        <f t="shared" si="425"/>
        <v>Jan</v>
      </c>
      <c r="K2696">
        <f t="shared" si="426"/>
        <v>2020</v>
      </c>
      <c r="L2696" s="1" t="str">
        <f t="shared" si="427"/>
        <v>Sat</v>
      </c>
      <c r="M2696">
        <f t="shared" si="428"/>
        <v>2</v>
      </c>
      <c r="N2696" t="s">
        <v>41</v>
      </c>
      <c r="O2696" t="s">
        <v>5106</v>
      </c>
      <c r="P2696" t="s">
        <v>5107</v>
      </c>
      <c r="Q2696" t="s">
        <v>25</v>
      </c>
      <c r="R2696" t="s">
        <v>26</v>
      </c>
      <c r="S2696" t="s">
        <v>1460</v>
      </c>
      <c r="T2696" t="s">
        <v>883</v>
      </c>
      <c r="U2696" t="str">
        <f t="shared" si="429"/>
        <v>Detroit, Michigan, United States</v>
      </c>
      <c r="V2696" t="s">
        <v>57</v>
      </c>
      <c r="W2696" t="s">
        <v>1110</v>
      </c>
      <c r="X2696" t="s">
        <v>31</v>
      </c>
      <c r="Y2696" t="s">
        <v>71</v>
      </c>
      <c r="Z2696" t="s">
        <v>1111</v>
      </c>
      <c r="AA2696">
        <v>237.98</v>
      </c>
      <c r="AB2696">
        <v>2</v>
      </c>
      <c r="AC2696">
        <v>21.097999999999999</v>
      </c>
      <c r="AD2696" t="e">
        <v>#N/A</v>
      </c>
      <c r="AE2696" t="s">
        <v>39</v>
      </c>
    </row>
    <row r="2697" spans="1:31" x14ac:dyDescent="0.25">
      <c r="A2697">
        <v>6359</v>
      </c>
      <c r="B2697" t="s">
        <v>5858</v>
      </c>
      <c r="C2697" s="1">
        <v>43853</v>
      </c>
      <c r="D2697">
        <f t="shared" si="421"/>
        <v>23</v>
      </c>
      <c r="E2697" t="str">
        <f t="shared" si="420"/>
        <v>Jan</v>
      </c>
      <c r="F2697">
        <f t="shared" si="422"/>
        <v>2020</v>
      </c>
      <c r="G2697" t="str">
        <f t="shared" si="423"/>
        <v>Thu</v>
      </c>
      <c r="H2697" s="1">
        <v>43858</v>
      </c>
      <c r="I2697">
        <f t="shared" si="424"/>
        <v>28</v>
      </c>
      <c r="J2697" s="1" t="str">
        <f t="shared" si="425"/>
        <v>Jan</v>
      </c>
      <c r="K2697">
        <f t="shared" si="426"/>
        <v>2020</v>
      </c>
      <c r="L2697" s="1" t="str">
        <f t="shared" si="427"/>
        <v>Tue</v>
      </c>
      <c r="M2697">
        <f t="shared" si="428"/>
        <v>5</v>
      </c>
      <c r="N2697" t="s">
        <v>22</v>
      </c>
      <c r="O2697" t="s">
        <v>2878</v>
      </c>
      <c r="P2697" t="s">
        <v>2879</v>
      </c>
      <c r="Q2697" t="s">
        <v>25</v>
      </c>
      <c r="R2697" t="s">
        <v>26</v>
      </c>
      <c r="S2697" t="s">
        <v>162</v>
      </c>
      <c r="T2697" t="s">
        <v>163</v>
      </c>
      <c r="U2697" t="str">
        <f t="shared" si="429"/>
        <v>Seattle, Washington, United States</v>
      </c>
      <c r="V2697" t="s">
        <v>47</v>
      </c>
      <c r="W2697" t="s">
        <v>3220</v>
      </c>
      <c r="X2697" t="s">
        <v>49</v>
      </c>
      <c r="Y2697" t="s">
        <v>123</v>
      </c>
      <c r="Z2697" t="s">
        <v>3221</v>
      </c>
      <c r="AA2697">
        <v>90.48</v>
      </c>
      <c r="AB2697">
        <v>1</v>
      </c>
      <c r="AC2697">
        <v>3.1103999999999998</v>
      </c>
      <c r="AD2697" t="e">
        <v>#N/A</v>
      </c>
      <c r="AE2697" t="s">
        <v>73</v>
      </c>
    </row>
    <row r="2698" spans="1:31" x14ac:dyDescent="0.25">
      <c r="A2698">
        <v>6358</v>
      </c>
      <c r="B2698" t="s">
        <v>5858</v>
      </c>
      <c r="C2698" s="1">
        <v>43853</v>
      </c>
      <c r="D2698">
        <f t="shared" si="421"/>
        <v>23</v>
      </c>
      <c r="E2698" t="str">
        <f t="shared" si="420"/>
        <v>Jan</v>
      </c>
      <c r="F2698">
        <f t="shared" si="422"/>
        <v>2020</v>
      </c>
      <c r="G2698" t="str">
        <f t="shared" si="423"/>
        <v>Thu</v>
      </c>
      <c r="H2698" s="1">
        <v>43858</v>
      </c>
      <c r="I2698">
        <f t="shared" si="424"/>
        <v>28</v>
      </c>
      <c r="J2698" s="1" t="str">
        <f t="shared" si="425"/>
        <v>Jan</v>
      </c>
      <c r="K2698">
        <f t="shared" si="426"/>
        <v>2020</v>
      </c>
      <c r="L2698" s="1" t="str">
        <f t="shared" si="427"/>
        <v>Tue</v>
      </c>
      <c r="M2698">
        <f t="shared" si="428"/>
        <v>5</v>
      </c>
      <c r="N2698" t="s">
        <v>22</v>
      </c>
      <c r="O2698" t="s">
        <v>2878</v>
      </c>
      <c r="P2698" t="s">
        <v>2879</v>
      </c>
      <c r="Q2698" t="s">
        <v>25</v>
      </c>
      <c r="R2698" t="s">
        <v>26</v>
      </c>
      <c r="S2698" t="s">
        <v>162</v>
      </c>
      <c r="T2698" t="s">
        <v>163</v>
      </c>
      <c r="U2698" t="str">
        <f t="shared" si="429"/>
        <v>Seattle, Washington, United States</v>
      </c>
      <c r="V2698" t="s">
        <v>47</v>
      </c>
      <c r="W2698" t="s">
        <v>122</v>
      </c>
      <c r="X2698" t="s">
        <v>49</v>
      </c>
      <c r="Y2698" t="s">
        <v>123</v>
      </c>
      <c r="Z2698" t="s">
        <v>124</v>
      </c>
      <c r="AA2698">
        <v>116.92</v>
      </c>
      <c r="AB2698">
        <v>4</v>
      </c>
      <c r="AC2698">
        <v>12.441599999999999</v>
      </c>
      <c r="AD2698" t="e">
        <v>#N/A</v>
      </c>
      <c r="AE2698" t="s">
        <v>39</v>
      </c>
    </row>
    <row r="2699" spans="1:31" x14ac:dyDescent="0.25">
      <c r="A2699">
        <v>9655</v>
      </c>
      <c r="B2699" t="s">
        <v>5853</v>
      </c>
      <c r="C2699" s="1">
        <v>43853</v>
      </c>
      <c r="D2699">
        <f t="shared" si="421"/>
        <v>23</v>
      </c>
      <c r="E2699" t="str">
        <f t="shared" si="420"/>
        <v>Jan</v>
      </c>
      <c r="F2699">
        <f t="shared" si="422"/>
        <v>2020</v>
      </c>
      <c r="G2699" t="str">
        <f t="shared" si="423"/>
        <v>Thu</v>
      </c>
      <c r="H2699" s="1">
        <v>43857</v>
      </c>
      <c r="I2699">
        <f t="shared" si="424"/>
        <v>27</v>
      </c>
      <c r="J2699" s="1" t="str">
        <f t="shared" si="425"/>
        <v>Jan</v>
      </c>
      <c r="K2699">
        <f t="shared" si="426"/>
        <v>2020</v>
      </c>
      <c r="L2699" s="1" t="str">
        <f t="shared" si="427"/>
        <v>Mon</v>
      </c>
      <c r="M2699">
        <f t="shared" si="428"/>
        <v>4</v>
      </c>
      <c r="N2699" t="s">
        <v>22</v>
      </c>
      <c r="O2699" t="s">
        <v>5854</v>
      </c>
      <c r="P2699" t="s">
        <v>5855</v>
      </c>
      <c r="Q2699" t="s">
        <v>111</v>
      </c>
      <c r="R2699" t="s">
        <v>26</v>
      </c>
      <c r="S2699" t="s">
        <v>3043</v>
      </c>
      <c r="T2699" t="s">
        <v>468</v>
      </c>
      <c r="U2699" t="str">
        <f t="shared" si="429"/>
        <v>Tucson, Arizona, United States</v>
      </c>
      <c r="V2699" t="s">
        <v>47</v>
      </c>
      <c r="W2699" t="s">
        <v>311</v>
      </c>
      <c r="X2699" t="s">
        <v>49</v>
      </c>
      <c r="Y2699" t="s">
        <v>75</v>
      </c>
      <c r="Z2699" t="s">
        <v>312</v>
      </c>
      <c r="AA2699">
        <v>109.938</v>
      </c>
      <c r="AB2699">
        <v>2</v>
      </c>
      <c r="AC2699">
        <v>-3.6212</v>
      </c>
      <c r="AD2699" t="e">
        <v>#N/A</v>
      </c>
      <c r="AE2699" t="s">
        <v>39</v>
      </c>
    </row>
    <row r="2700" spans="1:31" x14ac:dyDescent="0.25">
      <c r="A2700">
        <v>6357</v>
      </c>
      <c r="B2700" t="s">
        <v>5858</v>
      </c>
      <c r="C2700" s="1">
        <v>43853</v>
      </c>
      <c r="D2700">
        <f t="shared" si="421"/>
        <v>23</v>
      </c>
      <c r="E2700" t="str">
        <f t="shared" si="420"/>
        <v>Jan</v>
      </c>
      <c r="F2700">
        <f t="shared" si="422"/>
        <v>2020</v>
      </c>
      <c r="G2700" t="str">
        <f t="shared" si="423"/>
        <v>Thu</v>
      </c>
      <c r="H2700" s="1">
        <v>43858</v>
      </c>
      <c r="I2700">
        <f t="shared" si="424"/>
        <v>28</v>
      </c>
      <c r="J2700" s="1" t="str">
        <f t="shared" si="425"/>
        <v>Jan</v>
      </c>
      <c r="K2700">
        <f t="shared" si="426"/>
        <v>2020</v>
      </c>
      <c r="L2700" s="1" t="str">
        <f t="shared" si="427"/>
        <v>Tue</v>
      </c>
      <c r="M2700">
        <f t="shared" si="428"/>
        <v>5</v>
      </c>
      <c r="N2700" t="s">
        <v>22</v>
      </c>
      <c r="O2700" t="s">
        <v>2878</v>
      </c>
      <c r="P2700" t="s">
        <v>2879</v>
      </c>
      <c r="Q2700" t="s">
        <v>25</v>
      </c>
      <c r="R2700" t="s">
        <v>26</v>
      </c>
      <c r="S2700" t="s">
        <v>162</v>
      </c>
      <c r="T2700" t="s">
        <v>163</v>
      </c>
      <c r="U2700" t="str">
        <f t="shared" si="429"/>
        <v>Seattle, Washington, United States</v>
      </c>
      <c r="V2700" t="s">
        <v>47</v>
      </c>
      <c r="W2700" t="s">
        <v>874</v>
      </c>
      <c r="X2700" t="s">
        <v>49</v>
      </c>
      <c r="Y2700" t="s">
        <v>75</v>
      </c>
      <c r="Z2700" t="s">
        <v>875</v>
      </c>
      <c r="AA2700">
        <v>140.68</v>
      </c>
      <c r="AB2700">
        <v>5</v>
      </c>
      <c r="AC2700">
        <v>6.8879999999999999</v>
      </c>
      <c r="AD2700" t="e">
        <v>#N/A</v>
      </c>
      <c r="AE2700" t="s">
        <v>39</v>
      </c>
    </row>
    <row r="2701" spans="1:31" x14ac:dyDescent="0.25">
      <c r="A2701">
        <v>9598</v>
      </c>
      <c r="B2701" t="s">
        <v>5860</v>
      </c>
      <c r="C2701" s="1">
        <v>43854</v>
      </c>
      <c r="D2701">
        <f t="shared" si="421"/>
        <v>24</v>
      </c>
      <c r="E2701" t="str">
        <f t="shared" si="420"/>
        <v>Jan</v>
      </c>
      <c r="F2701">
        <f t="shared" si="422"/>
        <v>2020</v>
      </c>
      <c r="G2701" t="str">
        <f t="shared" si="423"/>
        <v>Fri</v>
      </c>
      <c r="H2701" s="1">
        <v>43859</v>
      </c>
      <c r="I2701">
        <f t="shared" si="424"/>
        <v>29</v>
      </c>
      <c r="J2701" s="1" t="str">
        <f t="shared" si="425"/>
        <v>Jan</v>
      </c>
      <c r="K2701">
        <f t="shared" si="426"/>
        <v>2020</v>
      </c>
      <c r="L2701" s="1" t="str">
        <f t="shared" si="427"/>
        <v>Wed</v>
      </c>
      <c r="M2701">
        <f t="shared" si="428"/>
        <v>5</v>
      </c>
      <c r="N2701" t="s">
        <v>22</v>
      </c>
      <c r="O2701" t="s">
        <v>4099</v>
      </c>
      <c r="P2701" t="s">
        <v>4100</v>
      </c>
      <c r="Q2701" t="s">
        <v>25</v>
      </c>
      <c r="R2701" t="s">
        <v>26</v>
      </c>
      <c r="S2701" t="s">
        <v>2977</v>
      </c>
      <c r="T2701" t="s">
        <v>46</v>
      </c>
      <c r="U2701" t="str">
        <f t="shared" si="429"/>
        <v>San Jose, California, United States</v>
      </c>
      <c r="V2701" t="s">
        <v>47</v>
      </c>
      <c r="W2701" t="s">
        <v>5305</v>
      </c>
      <c r="X2701" t="s">
        <v>36</v>
      </c>
      <c r="Y2701" t="s">
        <v>37</v>
      </c>
      <c r="Z2701" t="s">
        <v>5306</v>
      </c>
      <c r="AA2701">
        <v>149.352</v>
      </c>
      <c r="AB2701">
        <v>3</v>
      </c>
      <c r="AC2701">
        <v>8.2764000000000006</v>
      </c>
      <c r="AD2701" t="e">
        <v>#N/A</v>
      </c>
      <c r="AE2701" t="s">
        <v>39</v>
      </c>
    </row>
    <row r="2702" spans="1:31" x14ac:dyDescent="0.25">
      <c r="A2702">
        <v>9597</v>
      </c>
      <c r="B2702" t="s">
        <v>5860</v>
      </c>
      <c r="C2702" s="1">
        <v>43854</v>
      </c>
      <c r="D2702">
        <f t="shared" si="421"/>
        <v>24</v>
      </c>
      <c r="E2702" t="str">
        <f t="shared" si="420"/>
        <v>Jan</v>
      </c>
      <c r="F2702">
        <f t="shared" si="422"/>
        <v>2020</v>
      </c>
      <c r="G2702" t="str">
        <f t="shared" si="423"/>
        <v>Fri</v>
      </c>
      <c r="H2702" s="1">
        <v>43859</v>
      </c>
      <c r="I2702">
        <f t="shared" si="424"/>
        <v>29</v>
      </c>
      <c r="J2702" s="1" t="str">
        <f t="shared" si="425"/>
        <v>Jan</v>
      </c>
      <c r="K2702">
        <f t="shared" si="426"/>
        <v>2020</v>
      </c>
      <c r="L2702" s="1" t="str">
        <f t="shared" si="427"/>
        <v>Wed</v>
      </c>
      <c r="M2702">
        <f t="shared" si="428"/>
        <v>5</v>
      </c>
      <c r="N2702" t="s">
        <v>22</v>
      </c>
      <c r="O2702" t="s">
        <v>4099</v>
      </c>
      <c r="P2702" t="s">
        <v>4100</v>
      </c>
      <c r="Q2702" t="s">
        <v>25</v>
      </c>
      <c r="R2702" t="s">
        <v>26</v>
      </c>
      <c r="S2702" t="s">
        <v>2977</v>
      </c>
      <c r="T2702" t="s">
        <v>46</v>
      </c>
      <c r="U2702" t="str">
        <f t="shared" si="429"/>
        <v>San Jose, California, United States</v>
      </c>
      <c r="V2702" t="s">
        <v>47</v>
      </c>
      <c r="W2702" t="s">
        <v>1017</v>
      </c>
      <c r="X2702" t="s">
        <v>49</v>
      </c>
      <c r="Y2702" t="s">
        <v>75</v>
      </c>
      <c r="Z2702" t="s">
        <v>1018</v>
      </c>
      <c r="AA2702">
        <v>311.78399999999999</v>
      </c>
      <c r="AB2702">
        <v>2</v>
      </c>
      <c r="AC2702">
        <v>89.954800000000006</v>
      </c>
      <c r="AD2702" t="e">
        <v>#N/A</v>
      </c>
      <c r="AE2702" t="s">
        <v>34</v>
      </c>
    </row>
    <row r="2703" spans="1:31" x14ac:dyDescent="0.25">
      <c r="A2703">
        <v>2376</v>
      </c>
      <c r="B2703" t="s">
        <v>5861</v>
      </c>
      <c r="C2703" s="1">
        <v>43854</v>
      </c>
      <c r="D2703">
        <f t="shared" si="421"/>
        <v>24</v>
      </c>
      <c r="E2703" t="str">
        <f t="shared" si="420"/>
        <v>Jan</v>
      </c>
      <c r="F2703">
        <f t="shared" si="422"/>
        <v>2020</v>
      </c>
      <c r="G2703" t="str">
        <f t="shared" si="423"/>
        <v>Fri</v>
      </c>
      <c r="H2703" s="1">
        <v>43860</v>
      </c>
      <c r="I2703">
        <f t="shared" si="424"/>
        <v>30</v>
      </c>
      <c r="J2703" s="1" t="str">
        <f t="shared" si="425"/>
        <v>Jan</v>
      </c>
      <c r="K2703">
        <f t="shared" si="426"/>
        <v>2020</v>
      </c>
      <c r="L2703" s="1" t="str">
        <f t="shared" si="427"/>
        <v>Thu</v>
      </c>
      <c r="M2703">
        <f t="shared" si="428"/>
        <v>6</v>
      </c>
      <c r="N2703" t="s">
        <v>22</v>
      </c>
      <c r="O2703" t="s">
        <v>3047</v>
      </c>
      <c r="P2703" t="s">
        <v>3048</v>
      </c>
      <c r="Q2703" t="s">
        <v>44</v>
      </c>
      <c r="R2703" t="s">
        <v>26</v>
      </c>
      <c r="S2703" t="s">
        <v>483</v>
      </c>
      <c r="T2703" t="s">
        <v>254</v>
      </c>
      <c r="U2703" t="str">
        <f t="shared" si="429"/>
        <v>Smyrna, Georgia, United States</v>
      </c>
      <c r="V2703" t="s">
        <v>82</v>
      </c>
      <c r="W2703" t="s">
        <v>488</v>
      </c>
      <c r="X2703" t="s">
        <v>49</v>
      </c>
      <c r="Y2703" t="s">
        <v>271</v>
      </c>
      <c r="Z2703" t="s">
        <v>489</v>
      </c>
      <c r="AA2703">
        <v>98.67</v>
      </c>
      <c r="AB2703">
        <v>3</v>
      </c>
      <c r="AC2703">
        <v>0.1134</v>
      </c>
      <c r="AD2703" t="e">
        <v>#N/A</v>
      </c>
      <c r="AE2703" t="s">
        <v>34</v>
      </c>
    </row>
    <row r="2704" spans="1:31" x14ac:dyDescent="0.25">
      <c r="A2704">
        <v>9596</v>
      </c>
      <c r="B2704" t="s">
        <v>5860</v>
      </c>
      <c r="C2704" s="1">
        <v>43854</v>
      </c>
      <c r="D2704">
        <f t="shared" si="421"/>
        <v>24</v>
      </c>
      <c r="E2704" t="str">
        <f t="shared" si="420"/>
        <v>Jan</v>
      </c>
      <c r="F2704">
        <f t="shared" si="422"/>
        <v>2020</v>
      </c>
      <c r="G2704" t="str">
        <f t="shared" si="423"/>
        <v>Fri</v>
      </c>
      <c r="H2704" s="1">
        <v>43859</v>
      </c>
      <c r="I2704">
        <f t="shared" si="424"/>
        <v>29</v>
      </c>
      <c r="J2704" s="1" t="str">
        <f t="shared" si="425"/>
        <v>Jan</v>
      </c>
      <c r="K2704">
        <f t="shared" si="426"/>
        <v>2020</v>
      </c>
      <c r="L2704" s="1" t="str">
        <f t="shared" si="427"/>
        <v>Wed</v>
      </c>
      <c r="M2704">
        <f t="shared" si="428"/>
        <v>5</v>
      </c>
      <c r="N2704" t="s">
        <v>22</v>
      </c>
      <c r="O2704" t="s">
        <v>4099</v>
      </c>
      <c r="P2704" t="s">
        <v>4100</v>
      </c>
      <c r="Q2704" t="s">
        <v>25</v>
      </c>
      <c r="R2704" t="s">
        <v>26</v>
      </c>
      <c r="S2704" t="s">
        <v>2977</v>
      </c>
      <c r="T2704" t="s">
        <v>46</v>
      </c>
      <c r="U2704" t="str">
        <f t="shared" si="429"/>
        <v>San Jose, California, United States</v>
      </c>
      <c r="V2704" t="s">
        <v>47</v>
      </c>
      <c r="W2704" t="s">
        <v>3613</v>
      </c>
      <c r="X2704" t="s">
        <v>49</v>
      </c>
      <c r="Y2704" t="s">
        <v>282</v>
      </c>
      <c r="Z2704" t="s">
        <v>3614</v>
      </c>
      <c r="AA2704">
        <v>131.86000000000001</v>
      </c>
      <c r="AB2704">
        <v>3</v>
      </c>
      <c r="AC2704">
        <v>6.7236000000000002</v>
      </c>
      <c r="AD2704" t="e">
        <v>#N/A</v>
      </c>
      <c r="AE2704" t="s">
        <v>39</v>
      </c>
    </row>
    <row r="2705" spans="1:31" x14ac:dyDescent="0.25">
      <c r="A2705">
        <v>8312</v>
      </c>
      <c r="B2705" t="s">
        <v>5862</v>
      </c>
      <c r="C2705" s="1">
        <v>43856</v>
      </c>
      <c r="D2705">
        <f t="shared" si="421"/>
        <v>26</v>
      </c>
      <c r="E2705" t="str">
        <f t="shared" si="420"/>
        <v>Jan</v>
      </c>
      <c r="F2705">
        <f t="shared" si="422"/>
        <v>2020</v>
      </c>
      <c r="G2705" t="str">
        <f t="shared" si="423"/>
        <v>Sun</v>
      </c>
      <c r="H2705" s="1">
        <v>43861</v>
      </c>
      <c r="I2705">
        <f t="shared" si="424"/>
        <v>31</v>
      </c>
      <c r="J2705" s="1" t="str">
        <f t="shared" si="425"/>
        <v>Jan</v>
      </c>
      <c r="K2705">
        <f t="shared" si="426"/>
        <v>2020</v>
      </c>
      <c r="L2705" s="1" t="str">
        <f t="shared" si="427"/>
        <v>Fri</v>
      </c>
      <c r="M2705">
        <f t="shared" si="428"/>
        <v>5</v>
      </c>
      <c r="N2705" t="s">
        <v>22</v>
      </c>
      <c r="O2705" t="s">
        <v>5863</v>
      </c>
      <c r="P2705" t="s">
        <v>5864</v>
      </c>
      <c r="Q2705" t="s">
        <v>44</v>
      </c>
      <c r="R2705" t="s">
        <v>26</v>
      </c>
      <c r="S2705" t="s">
        <v>187</v>
      </c>
      <c r="T2705" t="s">
        <v>254</v>
      </c>
      <c r="U2705" t="str">
        <f t="shared" si="429"/>
        <v>Columbus, Georgia, United States</v>
      </c>
      <c r="V2705" t="s">
        <v>82</v>
      </c>
      <c r="W2705" t="s">
        <v>2586</v>
      </c>
      <c r="X2705" t="s">
        <v>31</v>
      </c>
      <c r="Y2705" t="s">
        <v>120</v>
      </c>
      <c r="Z2705" t="s">
        <v>2587</v>
      </c>
      <c r="AA2705">
        <v>100.72</v>
      </c>
      <c r="AB2705">
        <v>4</v>
      </c>
      <c r="AC2705">
        <v>24.460799999999999</v>
      </c>
      <c r="AD2705" t="e">
        <v>#N/A</v>
      </c>
      <c r="AE2705" t="s">
        <v>39</v>
      </c>
    </row>
    <row r="2706" spans="1:31" x14ac:dyDescent="0.25">
      <c r="A2706">
        <v>8313</v>
      </c>
      <c r="B2706" t="s">
        <v>5862</v>
      </c>
      <c r="C2706" s="1">
        <v>43856</v>
      </c>
      <c r="D2706">
        <f t="shared" si="421"/>
        <v>26</v>
      </c>
      <c r="E2706" t="str">
        <f t="shared" si="420"/>
        <v>Jan</v>
      </c>
      <c r="F2706">
        <f t="shared" si="422"/>
        <v>2020</v>
      </c>
      <c r="G2706" t="str">
        <f t="shared" si="423"/>
        <v>Sun</v>
      </c>
      <c r="H2706" s="1">
        <v>43861</v>
      </c>
      <c r="I2706">
        <f t="shared" si="424"/>
        <v>31</v>
      </c>
      <c r="J2706" s="1" t="str">
        <f t="shared" si="425"/>
        <v>Jan</v>
      </c>
      <c r="K2706">
        <f t="shared" si="426"/>
        <v>2020</v>
      </c>
      <c r="L2706" s="1" t="str">
        <f t="shared" si="427"/>
        <v>Fri</v>
      </c>
      <c r="M2706">
        <f t="shared" si="428"/>
        <v>5</v>
      </c>
      <c r="N2706" t="s">
        <v>22</v>
      </c>
      <c r="O2706" t="s">
        <v>5863</v>
      </c>
      <c r="P2706" t="s">
        <v>5864</v>
      </c>
      <c r="Q2706" t="s">
        <v>44</v>
      </c>
      <c r="R2706" t="s">
        <v>26</v>
      </c>
      <c r="S2706" t="s">
        <v>187</v>
      </c>
      <c r="T2706" t="s">
        <v>254</v>
      </c>
      <c r="U2706" t="str">
        <f t="shared" si="429"/>
        <v>Columbus, Georgia, United States</v>
      </c>
      <c r="V2706" t="s">
        <v>82</v>
      </c>
      <c r="W2706" t="s">
        <v>2512</v>
      </c>
      <c r="X2706" t="s">
        <v>36</v>
      </c>
      <c r="Y2706" t="s">
        <v>37</v>
      </c>
      <c r="Z2706" t="s">
        <v>2513</v>
      </c>
      <c r="AA2706">
        <v>2967.93</v>
      </c>
      <c r="AB2706">
        <v>7</v>
      </c>
      <c r="AC2706">
        <v>764.3818</v>
      </c>
      <c r="AD2706" t="e">
        <v>#N/A</v>
      </c>
      <c r="AE2706" t="s">
        <v>39</v>
      </c>
    </row>
    <row r="2707" spans="1:31" x14ac:dyDescent="0.25">
      <c r="A2707">
        <v>2835</v>
      </c>
      <c r="B2707" t="s">
        <v>5865</v>
      </c>
      <c r="C2707" s="1">
        <v>43856</v>
      </c>
      <c r="D2707">
        <f t="shared" si="421"/>
        <v>26</v>
      </c>
      <c r="E2707" t="str">
        <f t="shared" si="420"/>
        <v>Jan</v>
      </c>
      <c r="F2707">
        <f t="shared" si="422"/>
        <v>2020</v>
      </c>
      <c r="G2707" t="str">
        <f t="shared" si="423"/>
        <v>Sun</v>
      </c>
      <c r="H2707" s="1">
        <v>43861</v>
      </c>
      <c r="I2707">
        <f t="shared" si="424"/>
        <v>31</v>
      </c>
      <c r="J2707" s="1" t="str">
        <f t="shared" si="425"/>
        <v>Jan</v>
      </c>
      <c r="K2707">
        <f t="shared" si="426"/>
        <v>2020</v>
      </c>
      <c r="L2707" s="1" t="str">
        <f t="shared" si="427"/>
        <v>Fri</v>
      </c>
      <c r="M2707">
        <f t="shared" si="428"/>
        <v>5</v>
      </c>
      <c r="N2707" t="s">
        <v>97</v>
      </c>
      <c r="O2707" t="s">
        <v>5612</v>
      </c>
      <c r="P2707" t="s">
        <v>5613</v>
      </c>
      <c r="Q2707" t="s">
        <v>25</v>
      </c>
      <c r="R2707" t="s">
        <v>26</v>
      </c>
      <c r="S2707" t="s">
        <v>5866</v>
      </c>
      <c r="T2707" t="s">
        <v>2240</v>
      </c>
      <c r="U2707" t="str">
        <f t="shared" si="429"/>
        <v>Hoover, Alabama, United States</v>
      </c>
      <c r="V2707" t="s">
        <v>82</v>
      </c>
      <c r="W2707" t="s">
        <v>1927</v>
      </c>
      <c r="X2707" t="s">
        <v>49</v>
      </c>
      <c r="Y2707" t="s">
        <v>75</v>
      </c>
      <c r="Z2707" t="s">
        <v>1928</v>
      </c>
      <c r="AA2707">
        <v>111.16</v>
      </c>
      <c r="AB2707">
        <v>2</v>
      </c>
      <c r="AC2707">
        <v>3.4367999999999999</v>
      </c>
      <c r="AD2707" t="e">
        <v>#N/A</v>
      </c>
      <c r="AE2707" t="s">
        <v>73</v>
      </c>
    </row>
    <row r="2708" spans="1:31" x14ac:dyDescent="0.25">
      <c r="A2708">
        <v>7820</v>
      </c>
      <c r="B2708" t="s">
        <v>5867</v>
      </c>
      <c r="C2708" s="1">
        <v>43856</v>
      </c>
      <c r="D2708">
        <f t="shared" si="421"/>
        <v>26</v>
      </c>
      <c r="E2708" t="str">
        <f t="shared" si="420"/>
        <v>Jan</v>
      </c>
      <c r="F2708">
        <f t="shared" si="422"/>
        <v>2020</v>
      </c>
      <c r="G2708" t="str">
        <f t="shared" si="423"/>
        <v>Sun</v>
      </c>
      <c r="H2708" s="1">
        <v>43860</v>
      </c>
      <c r="I2708">
        <f t="shared" si="424"/>
        <v>30</v>
      </c>
      <c r="J2708" s="1" t="str">
        <f t="shared" si="425"/>
        <v>Jan</v>
      </c>
      <c r="K2708">
        <f t="shared" si="426"/>
        <v>2020</v>
      </c>
      <c r="L2708" s="1" t="str">
        <f t="shared" si="427"/>
        <v>Thu</v>
      </c>
      <c r="M2708">
        <f t="shared" si="428"/>
        <v>4</v>
      </c>
      <c r="N2708" t="s">
        <v>22</v>
      </c>
      <c r="O2708" t="s">
        <v>906</v>
      </c>
      <c r="P2708" t="s">
        <v>907</v>
      </c>
      <c r="Q2708" t="s">
        <v>44</v>
      </c>
      <c r="R2708" t="s">
        <v>26</v>
      </c>
      <c r="S2708" t="s">
        <v>361</v>
      </c>
      <c r="T2708" t="s">
        <v>46</v>
      </c>
      <c r="U2708" t="str">
        <f t="shared" si="429"/>
        <v>San Francisco, California, United States</v>
      </c>
      <c r="V2708" t="s">
        <v>47</v>
      </c>
      <c r="W2708" t="s">
        <v>5868</v>
      </c>
      <c r="X2708" t="s">
        <v>49</v>
      </c>
      <c r="Y2708" t="s">
        <v>271</v>
      </c>
      <c r="Z2708" t="s">
        <v>5869</v>
      </c>
      <c r="AA2708">
        <v>96.84</v>
      </c>
      <c r="AB2708">
        <v>8</v>
      </c>
      <c r="AC2708">
        <v>5.6832000000000003</v>
      </c>
      <c r="AD2708" t="e">
        <v>#N/A</v>
      </c>
      <c r="AE2708" t="s">
        <v>34</v>
      </c>
    </row>
    <row r="2709" spans="1:31" x14ac:dyDescent="0.25">
      <c r="A2709">
        <v>2834</v>
      </c>
      <c r="B2709" t="s">
        <v>5865</v>
      </c>
      <c r="C2709" s="1">
        <v>43856</v>
      </c>
      <c r="D2709">
        <f t="shared" si="421"/>
        <v>26</v>
      </c>
      <c r="E2709" t="str">
        <f t="shared" si="420"/>
        <v>Jan</v>
      </c>
      <c r="F2709">
        <f t="shared" si="422"/>
        <v>2020</v>
      </c>
      <c r="G2709" t="str">
        <f t="shared" si="423"/>
        <v>Sun</v>
      </c>
      <c r="H2709" s="1">
        <v>43861</v>
      </c>
      <c r="I2709">
        <f t="shared" si="424"/>
        <v>31</v>
      </c>
      <c r="J2709" s="1" t="str">
        <f t="shared" si="425"/>
        <v>Jan</v>
      </c>
      <c r="K2709">
        <f t="shared" si="426"/>
        <v>2020</v>
      </c>
      <c r="L2709" s="1" t="str">
        <f t="shared" si="427"/>
        <v>Fri</v>
      </c>
      <c r="M2709">
        <f t="shared" si="428"/>
        <v>5</v>
      </c>
      <c r="N2709" t="s">
        <v>97</v>
      </c>
      <c r="O2709" t="s">
        <v>5612</v>
      </c>
      <c r="P2709" t="s">
        <v>5613</v>
      </c>
      <c r="Q2709" t="s">
        <v>25</v>
      </c>
      <c r="R2709" t="s">
        <v>26</v>
      </c>
      <c r="S2709" t="s">
        <v>5866</v>
      </c>
      <c r="T2709" t="s">
        <v>2240</v>
      </c>
      <c r="U2709" t="str">
        <f t="shared" si="429"/>
        <v>Hoover, Alabama, United States</v>
      </c>
      <c r="V2709" t="s">
        <v>82</v>
      </c>
      <c r="W2709" t="s">
        <v>2836</v>
      </c>
      <c r="X2709" t="s">
        <v>49</v>
      </c>
      <c r="Y2709" t="s">
        <v>92</v>
      </c>
      <c r="Z2709" t="s">
        <v>2837</v>
      </c>
      <c r="AA2709">
        <v>106.47</v>
      </c>
      <c r="AB2709">
        <v>7</v>
      </c>
      <c r="AC2709">
        <v>4.1768999999999998</v>
      </c>
      <c r="AD2709" t="e">
        <v>#N/A</v>
      </c>
      <c r="AE2709" t="s">
        <v>39</v>
      </c>
    </row>
    <row r="2710" spans="1:31" x14ac:dyDescent="0.25">
      <c r="A2710">
        <v>5492</v>
      </c>
      <c r="B2710" t="s">
        <v>5870</v>
      </c>
      <c r="C2710" s="1">
        <v>43856</v>
      </c>
      <c r="D2710">
        <f t="shared" si="421"/>
        <v>26</v>
      </c>
      <c r="E2710" t="str">
        <f t="shared" si="420"/>
        <v>Jan</v>
      </c>
      <c r="F2710">
        <f t="shared" si="422"/>
        <v>2020</v>
      </c>
      <c r="G2710" t="str">
        <f t="shared" si="423"/>
        <v>Sun</v>
      </c>
      <c r="H2710" s="1">
        <v>43857</v>
      </c>
      <c r="I2710">
        <f t="shared" si="424"/>
        <v>27</v>
      </c>
      <c r="J2710" s="1" t="str">
        <f t="shared" si="425"/>
        <v>Jan</v>
      </c>
      <c r="K2710">
        <f t="shared" si="426"/>
        <v>2020</v>
      </c>
      <c r="L2710" s="1" t="str">
        <f t="shared" si="427"/>
        <v>Mon</v>
      </c>
      <c r="M2710">
        <f t="shared" si="428"/>
        <v>1</v>
      </c>
      <c r="N2710" t="s">
        <v>41</v>
      </c>
      <c r="O2710" t="s">
        <v>4868</v>
      </c>
      <c r="P2710" t="s">
        <v>4869</v>
      </c>
      <c r="Q2710" t="s">
        <v>44</v>
      </c>
      <c r="R2710" t="s">
        <v>26</v>
      </c>
      <c r="S2710" t="s">
        <v>454</v>
      </c>
      <c r="T2710" t="s">
        <v>56</v>
      </c>
      <c r="U2710" t="str">
        <f t="shared" si="429"/>
        <v>Houston, Texas, United States</v>
      </c>
      <c r="V2710" t="s">
        <v>57</v>
      </c>
      <c r="W2710" t="s">
        <v>5429</v>
      </c>
      <c r="X2710" t="s">
        <v>49</v>
      </c>
      <c r="Y2710" t="s">
        <v>50</v>
      </c>
      <c r="Z2710" t="s">
        <v>5430</v>
      </c>
      <c r="AA2710">
        <v>141.16</v>
      </c>
      <c r="AB2710">
        <v>2</v>
      </c>
      <c r="AC2710">
        <v>1.8160000000000001</v>
      </c>
      <c r="AD2710" t="e">
        <v>#N/A</v>
      </c>
      <c r="AE2710" t="s">
        <v>34</v>
      </c>
    </row>
    <row r="2711" spans="1:31" x14ac:dyDescent="0.25">
      <c r="A2711">
        <v>2170</v>
      </c>
      <c r="B2711" t="s">
        <v>5871</v>
      </c>
      <c r="C2711" s="1">
        <v>43857</v>
      </c>
      <c r="D2711">
        <f t="shared" si="421"/>
        <v>27</v>
      </c>
      <c r="E2711" t="str">
        <f t="shared" si="420"/>
        <v>Jan</v>
      </c>
      <c r="F2711">
        <f t="shared" si="422"/>
        <v>2020</v>
      </c>
      <c r="G2711" t="str">
        <f t="shared" si="423"/>
        <v>Mon</v>
      </c>
      <c r="H2711" s="1">
        <v>43860</v>
      </c>
      <c r="I2711">
        <f t="shared" si="424"/>
        <v>30</v>
      </c>
      <c r="J2711" s="1" t="str">
        <f t="shared" si="425"/>
        <v>Jan</v>
      </c>
      <c r="K2711">
        <f t="shared" si="426"/>
        <v>2020</v>
      </c>
      <c r="L2711" s="1" t="str">
        <f t="shared" si="427"/>
        <v>Thu</v>
      </c>
      <c r="M2711">
        <f t="shared" si="428"/>
        <v>3</v>
      </c>
      <c r="N2711" t="s">
        <v>97</v>
      </c>
      <c r="O2711" t="s">
        <v>5872</v>
      </c>
      <c r="P2711" t="s">
        <v>5873</v>
      </c>
      <c r="Q2711" t="s">
        <v>44</v>
      </c>
      <c r="R2711" t="s">
        <v>26</v>
      </c>
      <c r="S2711" t="s">
        <v>5042</v>
      </c>
      <c r="T2711" t="s">
        <v>156</v>
      </c>
      <c r="U2711" t="str">
        <f t="shared" si="429"/>
        <v>Kent, Ohio, United States</v>
      </c>
      <c r="V2711" t="s">
        <v>29</v>
      </c>
      <c r="W2711" t="s">
        <v>5874</v>
      </c>
      <c r="X2711" t="s">
        <v>36</v>
      </c>
      <c r="Y2711" t="s">
        <v>59</v>
      </c>
      <c r="Z2711" t="s">
        <v>5875</v>
      </c>
      <c r="AA2711">
        <v>117.976</v>
      </c>
      <c r="AB2711">
        <v>3</v>
      </c>
      <c r="AC2711">
        <v>-8.9969999999999999</v>
      </c>
      <c r="AD2711" t="e">
        <v>#N/A</v>
      </c>
      <c r="AE2711" t="s">
        <v>73</v>
      </c>
    </row>
    <row r="2712" spans="1:31" x14ac:dyDescent="0.25">
      <c r="A2712">
        <v>2171</v>
      </c>
      <c r="B2712" t="s">
        <v>5871</v>
      </c>
      <c r="C2712" s="1">
        <v>43857</v>
      </c>
      <c r="D2712">
        <f t="shared" si="421"/>
        <v>27</v>
      </c>
      <c r="E2712" t="str">
        <f t="shared" si="420"/>
        <v>Jan</v>
      </c>
      <c r="F2712">
        <f t="shared" si="422"/>
        <v>2020</v>
      </c>
      <c r="G2712" t="str">
        <f t="shared" si="423"/>
        <v>Mon</v>
      </c>
      <c r="H2712" s="1">
        <v>43860</v>
      </c>
      <c r="I2712">
        <f t="shared" si="424"/>
        <v>30</v>
      </c>
      <c r="J2712" s="1" t="str">
        <f t="shared" si="425"/>
        <v>Jan</v>
      </c>
      <c r="K2712">
        <f t="shared" si="426"/>
        <v>2020</v>
      </c>
      <c r="L2712" s="1" t="str">
        <f t="shared" si="427"/>
        <v>Thu</v>
      </c>
      <c r="M2712">
        <f t="shared" si="428"/>
        <v>3</v>
      </c>
      <c r="N2712" t="s">
        <v>97</v>
      </c>
      <c r="O2712" t="s">
        <v>5872</v>
      </c>
      <c r="P2712" t="s">
        <v>5873</v>
      </c>
      <c r="Q2712" t="s">
        <v>44</v>
      </c>
      <c r="R2712" t="s">
        <v>26</v>
      </c>
      <c r="S2712" t="s">
        <v>5042</v>
      </c>
      <c r="T2712" t="s">
        <v>156</v>
      </c>
      <c r="U2712" t="str">
        <f t="shared" si="429"/>
        <v>Kent, Ohio, United States</v>
      </c>
      <c r="V2712" t="s">
        <v>29</v>
      </c>
      <c r="W2712" t="s">
        <v>5303</v>
      </c>
      <c r="X2712" t="s">
        <v>36</v>
      </c>
      <c r="Y2712" t="s">
        <v>37</v>
      </c>
      <c r="Z2712" t="s">
        <v>5304</v>
      </c>
      <c r="AA2712">
        <v>154.982</v>
      </c>
      <c r="AB2712">
        <v>3</v>
      </c>
      <c r="AC2712">
        <v>-26.9955</v>
      </c>
      <c r="AD2712" t="e">
        <v>#N/A</v>
      </c>
      <c r="AE2712" t="s">
        <v>73</v>
      </c>
    </row>
    <row r="2713" spans="1:31" x14ac:dyDescent="0.25">
      <c r="A2713">
        <v>7222</v>
      </c>
      <c r="B2713" t="s">
        <v>5876</v>
      </c>
      <c r="C2713" s="1">
        <v>43857</v>
      </c>
      <c r="D2713">
        <f t="shared" si="421"/>
        <v>27</v>
      </c>
      <c r="E2713" t="str">
        <f t="shared" si="420"/>
        <v>Jan</v>
      </c>
      <c r="F2713">
        <f t="shared" si="422"/>
        <v>2020</v>
      </c>
      <c r="G2713" t="str">
        <f t="shared" si="423"/>
        <v>Mon</v>
      </c>
      <c r="H2713" s="1">
        <v>43861</v>
      </c>
      <c r="I2713">
        <f t="shared" si="424"/>
        <v>31</v>
      </c>
      <c r="J2713" s="1" t="str">
        <f t="shared" si="425"/>
        <v>Jan</v>
      </c>
      <c r="K2713">
        <f t="shared" si="426"/>
        <v>2020</v>
      </c>
      <c r="L2713" s="1" t="str">
        <f t="shared" si="427"/>
        <v>Fri</v>
      </c>
      <c r="M2713">
        <f t="shared" si="428"/>
        <v>4</v>
      </c>
      <c r="N2713" t="s">
        <v>22</v>
      </c>
      <c r="O2713" t="s">
        <v>3791</v>
      </c>
      <c r="P2713" t="s">
        <v>3792</v>
      </c>
      <c r="Q2713" t="s">
        <v>44</v>
      </c>
      <c r="R2713" t="s">
        <v>26</v>
      </c>
      <c r="S2713" t="s">
        <v>221</v>
      </c>
      <c r="T2713" t="s">
        <v>222</v>
      </c>
      <c r="U2713" t="str">
        <f t="shared" si="429"/>
        <v>New York City, New York, United States</v>
      </c>
      <c r="V2713" t="s">
        <v>29</v>
      </c>
      <c r="W2713" t="s">
        <v>5305</v>
      </c>
      <c r="X2713" t="s">
        <v>36</v>
      </c>
      <c r="Y2713" t="s">
        <v>37</v>
      </c>
      <c r="Z2713" t="s">
        <v>5306</v>
      </c>
      <c r="AA2713">
        <v>156.94</v>
      </c>
      <c r="AB2713">
        <v>3</v>
      </c>
      <c r="AC2713">
        <v>35.864400000000003</v>
      </c>
      <c r="AD2713" t="e">
        <v>#N/A</v>
      </c>
      <c r="AE2713" t="s">
        <v>34</v>
      </c>
    </row>
    <row r="2714" spans="1:31" x14ac:dyDescent="0.25">
      <c r="A2714">
        <v>2169</v>
      </c>
      <c r="B2714" t="s">
        <v>5871</v>
      </c>
      <c r="C2714" s="1">
        <v>43857</v>
      </c>
      <c r="D2714">
        <f t="shared" si="421"/>
        <v>27</v>
      </c>
      <c r="E2714" t="str">
        <f t="shared" si="420"/>
        <v>Jan</v>
      </c>
      <c r="F2714">
        <f t="shared" si="422"/>
        <v>2020</v>
      </c>
      <c r="G2714" t="str">
        <f t="shared" si="423"/>
        <v>Mon</v>
      </c>
      <c r="H2714" s="1">
        <v>43860</v>
      </c>
      <c r="I2714">
        <f t="shared" si="424"/>
        <v>30</v>
      </c>
      <c r="J2714" s="1" t="str">
        <f t="shared" si="425"/>
        <v>Jan</v>
      </c>
      <c r="K2714">
        <f t="shared" si="426"/>
        <v>2020</v>
      </c>
      <c r="L2714" s="1" t="str">
        <f t="shared" si="427"/>
        <v>Thu</v>
      </c>
      <c r="M2714">
        <f t="shared" si="428"/>
        <v>3</v>
      </c>
      <c r="N2714" t="s">
        <v>97</v>
      </c>
      <c r="O2714" t="s">
        <v>5872</v>
      </c>
      <c r="P2714" t="s">
        <v>5873</v>
      </c>
      <c r="Q2714" t="s">
        <v>44</v>
      </c>
      <c r="R2714" t="s">
        <v>26</v>
      </c>
      <c r="S2714" t="s">
        <v>5042</v>
      </c>
      <c r="T2714" t="s">
        <v>156</v>
      </c>
      <c r="U2714" t="str">
        <f t="shared" si="429"/>
        <v>Kent, Ohio, United States</v>
      </c>
      <c r="V2714" t="s">
        <v>29</v>
      </c>
      <c r="W2714" t="s">
        <v>91</v>
      </c>
      <c r="X2714" t="s">
        <v>49</v>
      </c>
      <c r="Y2714" t="s">
        <v>92</v>
      </c>
      <c r="Z2714" t="s">
        <v>93</v>
      </c>
      <c r="AA2714">
        <v>144.01599999999999</v>
      </c>
      <c r="AB2714">
        <v>3</v>
      </c>
      <c r="AC2714">
        <v>1.752</v>
      </c>
      <c r="AD2714" t="e">
        <v>#N/A</v>
      </c>
      <c r="AE2714" t="s">
        <v>73</v>
      </c>
    </row>
    <row r="2715" spans="1:31" x14ac:dyDescent="0.25">
      <c r="A2715">
        <v>1415</v>
      </c>
      <c r="B2715" t="s">
        <v>5877</v>
      </c>
      <c r="C2715" s="1">
        <v>43858</v>
      </c>
      <c r="D2715">
        <f t="shared" si="421"/>
        <v>28</v>
      </c>
      <c r="E2715" t="str">
        <f t="shared" si="420"/>
        <v>Jan</v>
      </c>
      <c r="F2715">
        <f t="shared" si="422"/>
        <v>2020</v>
      </c>
      <c r="G2715" t="str">
        <f t="shared" si="423"/>
        <v>Tue</v>
      </c>
      <c r="H2715" s="1">
        <v>43861</v>
      </c>
      <c r="I2715">
        <f t="shared" si="424"/>
        <v>31</v>
      </c>
      <c r="J2715" s="1" t="str">
        <f t="shared" si="425"/>
        <v>Jan</v>
      </c>
      <c r="K2715">
        <f t="shared" si="426"/>
        <v>2020</v>
      </c>
      <c r="L2715" s="1" t="str">
        <f t="shared" si="427"/>
        <v>Fri</v>
      </c>
      <c r="M2715">
        <f t="shared" si="428"/>
        <v>3</v>
      </c>
      <c r="N2715" t="s">
        <v>97</v>
      </c>
      <c r="O2715" t="s">
        <v>5878</v>
      </c>
      <c r="P2715" t="s">
        <v>5879</v>
      </c>
      <c r="Q2715" t="s">
        <v>111</v>
      </c>
      <c r="R2715" t="s">
        <v>26</v>
      </c>
      <c r="S2715" t="s">
        <v>3266</v>
      </c>
      <c r="T2715" t="s">
        <v>46</v>
      </c>
      <c r="U2715" t="str">
        <f t="shared" si="429"/>
        <v>Costa Mesa, California, United States</v>
      </c>
      <c r="V2715" t="s">
        <v>47</v>
      </c>
      <c r="W2715" t="s">
        <v>2273</v>
      </c>
      <c r="X2715" t="s">
        <v>36</v>
      </c>
      <c r="Y2715" t="s">
        <v>59</v>
      </c>
      <c r="Z2715" t="s">
        <v>2274</v>
      </c>
      <c r="AA2715">
        <v>284.97000000000003</v>
      </c>
      <c r="AB2715">
        <v>3</v>
      </c>
      <c r="AC2715">
        <v>26.396699999999999</v>
      </c>
      <c r="AD2715">
        <v>1</v>
      </c>
      <c r="AE2715" t="s">
        <v>39</v>
      </c>
    </row>
    <row r="2716" spans="1:31" x14ac:dyDescent="0.25">
      <c r="A2716">
        <v>4784</v>
      </c>
      <c r="B2716" t="s">
        <v>5880</v>
      </c>
      <c r="C2716" s="1">
        <v>43858</v>
      </c>
      <c r="D2716">
        <f t="shared" si="421"/>
        <v>28</v>
      </c>
      <c r="E2716" t="str">
        <f t="shared" si="420"/>
        <v>Jan</v>
      </c>
      <c r="F2716">
        <f t="shared" si="422"/>
        <v>2020</v>
      </c>
      <c r="G2716" t="str">
        <f t="shared" si="423"/>
        <v>Tue</v>
      </c>
      <c r="H2716" s="1">
        <v>43862</v>
      </c>
      <c r="I2716">
        <f t="shared" si="424"/>
        <v>1</v>
      </c>
      <c r="J2716" s="1" t="str">
        <f t="shared" si="425"/>
        <v>Feb</v>
      </c>
      <c r="K2716">
        <f t="shared" si="426"/>
        <v>2020</v>
      </c>
      <c r="L2716" s="1" t="str">
        <f t="shared" si="427"/>
        <v>Sat</v>
      </c>
      <c r="M2716">
        <f t="shared" si="428"/>
        <v>4</v>
      </c>
      <c r="N2716" t="s">
        <v>22</v>
      </c>
      <c r="O2716" t="s">
        <v>863</v>
      </c>
      <c r="P2716" t="s">
        <v>864</v>
      </c>
      <c r="Q2716" t="s">
        <v>44</v>
      </c>
      <c r="R2716" t="s">
        <v>26</v>
      </c>
      <c r="S2716" t="s">
        <v>2633</v>
      </c>
      <c r="T2716" t="s">
        <v>2634</v>
      </c>
      <c r="U2716" t="str">
        <f t="shared" si="429"/>
        <v>Wichita, Kansas, United States</v>
      </c>
      <c r="V2716" t="s">
        <v>57</v>
      </c>
      <c r="W2716" t="s">
        <v>2690</v>
      </c>
      <c r="X2716" t="s">
        <v>49</v>
      </c>
      <c r="Y2716" t="s">
        <v>123</v>
      </c>
      <c r="Z2716" t="s">
        <v>2691</v>
      </c>
      <c r="AA2716">
        <v>292.89999999999998</v>
      </c>
      <c r="AB2716">
        <v>5</v>
      </c>
      <c r="AC2716">
        <v>137.15100000000001</v>
      </c>
      <c r="AD2716" t="e">
        <v>#N/A</v>
      </c>
      <c r="AE2716" t="s">
        <v>39</v>
      </c>
    </row>
    <row r="2717" spans="1:31" x14ac:dyDescent="0.25">
      <c r="A2717">
        <v>6778</v>
      </c>
      <c r="B2717" t="s">
        <v>5881</v>
      </c>
      <c r="C2717" s="1">
        <v>43858</v>
      </c>
      <c r="D2717">
        <f t="shared" si="421"/>
        <v>28</v>
      </c>
      <c r="E2717" t="str">
        <f t="shared" si="420"/>
        <v>Jan</v>
      </c>
      <c r="F2717">
        <f t="shared" si="422"/>
        <v>2020</v>
      </c>
      <c r="G2717" t="str">
        <f t="shared" si="423"/>
        <v>Tue</v>
      </c>
      <c r="H2717" s="1">
        <v>43862</v>
      </c>
      <c r="I2717">
        <f t="shared" si="424"/>
        <v>1</v>
      </c>
      <c r="J2717" s="1" t="str">
        <f t="shared" si="425"/>
        <v>Feb</v>
      </c>
      <c r="K2717">
        <f t="shared" si="426"/>
        <v>2020</v>
      </c>
      <c r="L2717" s="1" t="str">
        <f t="shared" si="427"/>
        <v>Sat</v>
      </c>
      <c r="M2717">
        <f t="shared" si="428"/>
        <v>4</v>
      </c>
      <c r="N2717" t="s">
        <v>22</v>
      </c>
      <c r="O2717" t="s">
        <v>1773</v>
      </c>
      <c r="P2717" t="s">
        <v>1774</v>
      </c>
      <c r="Q2717" t="s">
        <v>111</v>
      </c>
      <c r="R2717" t="s">
        <v>26</v>
      </c>
      <c r="S2717" t="s">
        <v>221</v>
      </c>
      <c r="T2717" t="s">
        <v>222</v>
      </c>
      <c r="U2717" t="str">
        <f t="shared" si="429"/>
        <v>New York City, New York, United States</v>
      </c>
      <c r="V2717" t="s">
        <v>29</v>
      </c>
      <c r="W2717" t="s">
        <v>913</v>
      </c>
      <c r="X2717" t="s">
        <v>36</v>
      </c>
      <c r="Y2717" t="s">
        <v>59</v>
      </c>
      <c r="Z2717" t="s">
        <v>914</v>
      </c>
      <c r="AA2717">
        <v>470.91</v>
      </c>
      <c r="AB2717">
        <v>9</v>
      </c>
      <c r="AC2717">
        <v>157.46850000000001</v>
      </c>
      <c r="AD2717" t="e">
        <v>#N/A</v>
      </c>
      <c r="AE2717" t="s">
        <v>73</v>
      </c>
    </row>
    <row r="2718" spans="1:31" x14ac:dyDescent="0.25">
      <c r="A2718">
        <v>1416</v>
      </c>
      <c r="B2718" t="s">
        <v>5877</v>
      </c>
      <c r="C2718" s="1">
        <v>43858</v>
      </c>
      <c r="D2718">
        <f t="shared" si="421"/>
        <v>28</v>
      </c>
      <c r="E2718" t="str">
        <f t="shared" si="420"/>
        <v>Jan</v>
      </c>
      <c r="F2718">
        <f t="shared" si="422"/>
        <v>2020</v>
      </c>
      <c r="G2718" t="str">
        <f t="shared" si="423"/>
        <v>Tue</v>
      </c>
      <c r="H2718" s="1">
        <v>43861</v>
      </c>
      <c r="I2718">
        <f t="shared" si="424"/>
        <v>31</v>
      </c>
      <c r="J2718" s="1" t="str">
        <f t="shared" si="425"/>
        <v>Jan</v>
      </c>
      <c r="K2718">
        <f t="shared" si="426"/>
        <v>2020</v>
      </c>
      <c r="L2718" s="1" t="str">
        <f t="shared" si="427"/>
        <v>Fri</v>
      </c>
      <c r="M2718">
        <f t="shared" si="428"/>
        <v>3</v>
      </c>
      <c r="N2718" t="s">
        <v>97</v>
      </c>
      <c r="O2718" t="s">
        <v>5878</v>
      </c>
      <c r="P2718" t="s">
        <v>5879</v>
      </c>
      <c r="Q2718" t="s">
        <v>111</v>
      </c>
      <c r="R2718" t="s">
        <v>26</v>
      </c>
      <c r="S2718" t="s">
        <v>3266</v>
      </c>
      <c r="T2718" t="s">
        <v>46</v>
      </c>
      <c r="U2718" t="str">
        <f t="shared" si="429"/>
        <v>Costa Mesa, California, United States</v>
      </c>
      <c r="V2718" t="s">
        <v>47</v>
      </c>
      <c r="W2718" t="s">
        <v>2858</v>
      </c>
      <c r="X2718" t="s">
        <v>31</v>
      </c>
      <c r="Y2718" t="s">
        <v>120</v>
      </c>
      <c r="Z2718" t="s">
        <v>2859</v>
      </c>
      <c r="AA2718">
        <v>135.74</v>
      </c>
      <c r="AB2718">
        <v>3</v>
      </c>
      <c r="AC2718">
        <v>12.8316</v>
      </c>
      <c r="AD2718">
        <v>1</v>
      </c>
      <c r="AE2718" t="s">
        <v>34</v>
      </c>
    </row>
    <row r="2719" spans="1:31" x14ac:dyDescent="0.25">
      <c r="A2719">
        <v>9916</v>
      </c>
      <c r="B2719" t="s">
        <v>5882</v>
      </c>
      <c r="C2719" s="1">
        <v>43859</v>
      </c>
      <c r="D2719">
        <f t="shared" si="421"/>
        <v>29</v>
      </c>
      <c r="E2719" t="str">
        <f t="shared" si="420"/>
        <v>Jan</v>
      </c>
      <c r="F2719">
        <f t="shared" si="422"/>
        <v>2020</v>
      </c>
      <c r="G2719" t="str">
        <f t="shared" si="423"/>
        <v>Wed</v>
      </c>
      <c r="H2719" s="1">
        <v>43861</v>
      </c>
      <c r="I2719">
        <f t="shared" si="424"/>
        <v>31</v>
      </c>
      <c r="J2719" s="1" t="str">
        <f t="shared" si="425"/>
        <v>Jan</v>
      </c>
      <c r="K2719">
        <f t="shared" si="426"/>
        <v>2020</v>
      </c>
      <c r="L2719" s="1" t="str">
        <f t="shared" si="427"/>
        <v>Fri</v>
      </c>
      <c r="M2719">
        <f t="shared" si="428"/>
        <v>2</v>
      </c>
      <c r="N2719" t="s">
        <v>97</v>
      </c>
      <c r="O2719" t="s">
        <v>5829</v>
      </c>
      <c r="P2719" t="s">
        <v>5830</v>
      </c>
      <c r="Q2719" t="s">
        <v>44</v>
      </c>
      <c r="R2719" t="s">
        <v>26</v>
      </c>
      <c r="S2719" t="s">
        <v>5333</v>
      </c>
      <c r="T2719" t="s">
        <v>3448</v>
      </c>
      <c r="U2719" t="str">
        <f t="shared" si="429"/>
        <v>Marion, Iowa, United States</v>
      </c>
      <c r="V2719" t="s">
        <v>57</v>
      </c>
      <c r="W2719" t="s">
        <v>4377</v>
      </c>
      <c r="X2719" t="s">
        <v>49</v>
      </c>
      <c r="Y2719" t="s">
        <v>123</v>
      </c>
      <c r="Z2719" t="s">
        <v>4378</v>
      </c>
      <c r="AA2719">
        <v>129.85</v>
      </c>
      <c r="AB2719">
        <v>5</v>
      </c>
      <c r="AC2719">
        <v>45.527999999999999</v>
      </c>
      <c r="AD2719" t="e">
        <v>#N/A</v>
      </c>
      <c r="AE2719" t="s">
        <v>73</v>
      </c>
    </row>
    <row r="2720" spans="1:31" x14ac:dyDescent="0.25">
      <c r="A2720">
        <v>5032</v>
      </c>
      <c r="B2720" t="s">
        <v>5883</v>
      </c>
      <c r="C2720" s="1">
        <v>43859</v>
      </c>
      <c r="D2720">
        <f t="shared" si="421"/>
        <v>29</v>
      </c>
      <c r="E2720" t="str">
        <f t="shared" si="420"/>
        <v>Jan</v>
      </c>
      <c r="F2720">
        <f t="shared" si="422"/>
        <v>2020</v>
      </c>
      <c r="G2720" t="str">
        <f t="shared" si="423"/>
        <v>Wed</v>
      </c>
      <c r="H2720" s="1">
        <v>43863</v>
      </c>
      <c r="I2720">
        <f t="shared" si="424"/>
        <v>2</v>
      </c>
      <c r="J2720" s="1" t="str">
        <f t="shared" si="425"/>
        <v>Feb</v>
      </c>
      <c r="K2720">
        <f t="shared" si="426"/>
        <v>2020</v>
      </c>
      <c r="L2720" s="1" t="str">
        <f t="shared" si="427"/>
        <v>Sun</v>
      </c>
      <c r="M2720">
        <f t="shared" si="428"/>
        <v>4</v>
      </c>
      <c r="N2720" t="s">
        <v>22</v>
      </c>
      <c r="O2720" t="s">
        <v>3401</v>
      </c>
      <c r="P2720" t="s">
        <v>3402</v>
      </c>
      <c r="Q2720" t="s">
        <v>44</v>
      </c>
      <c r="R2720" t="s">
        <v>26</v>
      </c>
      <c r="S2720" t="s">
        <v>361</v>
      </c>
      <c r="T2720" t="s">
        <v>46</v>
      </c>
      <c r="U2720" t="str">
        <f t="shared" si="429"/>
        <v>San Francisco, California, United States</v>
      </c>
      <c r="V2720" t="s">
        <v>47</v>
      </c>
      <c r="W2720" t="s">
        <v>1140</v>
      </c>
      <c r="X2720" t="s">
        <v>49</v>
      </c>
      <c r="Y2720" t="s">
        <v>75</v>
      </c>
      <c r="Z2720" t="s">
        <v>1141</v>
      </c>
      <c r="AA2720">
        <v>167.61600000000001</v>
      </c>
      <c r="AB2720">
        <v>8</v>
      </c>
      <c r="AC2720">
        <v>40.370399999999997</v>
      </c>
      <c r="AD2720" t="e">
        <v>#N/A</v>
      </c>
      <c r="AE2720" t="s">
        <v>73</v>
      </c>
    </row>
    <row r="2721" spans="1:31" x14ac:dyDescent="0.25">
      <c r="A2721">
        <v>5030</v>
      </c>
      <c r="B2721" t="s">
        <v>5883</v>
      </c>
      <c r="C2721" s="1">
        <v>43859</v>
      </c>
      <c r="D2721">
        <f t="shared" si="421"/>
        <v>29</v>
      </c>
      <c r="E2721" t="str">
        <f t="shared" si="420"/>
        <v>Jan</v>
      </c>
      <c r="F2721">
        <f t="shared" si="422"/>
        <v>2020</v>
      </c>
      <c r="G2721" t="str">
        <f t="shared" si="423"/>
        <v>Wed</v>
      </c>
      <c r="H2721" s="1">
        <v>43863</v>
      </c>
      <c r="I2721">
        <f t="shared" si="424"/>
        <v>2</v>
      </c>
      <c r="J2721" s="1" t="str">
        <f t="shared" si="425"/>
        <v>Feb</v>
      </c>
      <c r="K2721">
        <f t="shared" si="426"/>
        <v>2020</v>
      </c>
      <c r="L2721" s="1" t="str">
        <f t="shared" si="427"/>
        <v>Sun</v>
      </c>
      <c r="M2721">
        <f t="shared" si="428"/>
        <v>4</v>
      </c>
      <c r="N2721" t="s">
        <v>22</v>
      </c>
      <c r="O2721" t="s">
        <v>3401</v>
      </c>
      <c r="P2721" t="s">
        <v>3402</v>
      </c>
      <c r="Q2721" t="s">
        <v>44</v>
      </c>
      <c r="R2721" t="s">
        <v>26</v>
      </c>
      <c r="S2721" t="s">
        <v>361</v>
      </c>
      <c r="T2721" t="s">
        <v>46</v>
      </c>
      <c r="U2721" t="str">
        <f t="shared" si="429"/>
        <v>San Francisco, California, United States</v>
      </c>
      <c r="V2721" t="s">
        <v>47</v>
      </c>
      <c r="W2721" t="s">
        <v>3246</v>
      </c>
      <c r="X2721" t="s">
        <v>49</v>
      </c>
      <c r="Y2721" t="s">
        <v>92</v>
      </c>
      <c r="Z2721" t="s">
        <v>3247</v>
      </c>
      <c r="AA2721">
        <v>96.34</v>
      </c>
      <c r="AB2721">
        <v>3</v>
      </c>
      <c r="AC2721">
        <v>2.1684000000000001</v>
      </c>
      <c r="AD2721" t="e">
        <v>#N/A</v>
      </c>
      <c r="AE2721" t="s">
        <v>34</v>
      </c>
    </row>
    <row r="2722" spans="1:31" x14ac:dyDescent="0.25">
      <c r="A2722">
        <v>7028</v>
      </c>
      <c r="B2722" t="s">
        <v>5884</v>
      </c>
      <c r="C2722" s="1">
        <v>43859</v>
      </c>
      <c r="D2722">
        <f t="shared" si="421"/>
        <v>29</v>
      </c>
      <c r="E2722" t="str">
        <f t="shared" si="420"/>
        <v>Jan</v>
      </c>
      <c r="F2722">
        <f t="shared" si="422"/>
        <v>2020</v>
      </c>
      <c r="G2722" t="str">
        <f t="shared" si="423"/>
        <v>Wed</v>
      </c>
      <c r="H2722" s="1">
        <v>43866</v>
      </c>
      <c r="I2722">
        <f t="shared" si="424"/>
        <v>5</v>
      </c>
      <c r="J2722" s="1" t="str">
        <f t="shared" si="425"/>
        <v>Feb</v>
      </c>
      <c r="K2722">
        <f t="shared" si="426"/>
        <v>2020</v>
      </c>
      <c r="L2722" s="1" t="str">
        <f t="shared" si="427"/>
        <v>Wed</v>
      </c>
      <c r="M2722">
        <f t="shared" si="428"/>
        <v>7</v>
      </c>
      <c r="N2722" t="s">
        <v>22</v>
      </c>
      <c r="O2722" t="s">
        <v>5144</v>
      </c>
      <c r="P2722" t="s">
        <v>5145</v>
      </c>
      <c r="Q2722" t="s">
        <v>44</v>
      </c>
      <c r="R2722" t="s">
        <v>26</v>
      </c>
      <c r="S2722" t="s">
        <v>221</v>
      </c>
      <c r="T2722" t="s">
        <v>222</v>
      </c>
      <c r="U2722" t="str">
        <f t="shared" si="429"/>
        <v>New York City, New York, United States</v>
      </c>
      <c r="V2722" t="s">
        <v>29</v>
      </c>
      <c r="W2722" t="s">
        <v>525</v>
      </c>
      <c r="X2722" t="s">
        <v>49</v>
      </c>
      <c r="Y2722" t="s">
        <v>296</v>
      </c>
      <c r="Z2722" t="s">
        <v>526</v>
      </c>
      <c r="AA2722">
        <v>85.22</v>
      </c>
      <c r="AB2722">
        <v>2</v>
      </c>
      <c r="AC2722">
        <v>2.4011999999999998</v>
      </c>
      <c r="AD2722" t="e">
        <v>#N/A</v>
      </c>
      <c r="AE2722" t="s">
        <v>39</v>
      </c>
    </row>
    <row r="2723" spans="1:31" x14ac:dyDescent="0.25">
      <c r="A2723">
        <v>8590</v>
      </c>
      <c r="B2723" t="s">
        <v>5885</v>
      </c>
      <c r="C2723" s="1">
        <v>43859</v>
      </c>
      <c r="D2723">
        <f t="shared" si="421"/>
        <v>29</v>
      </c>
      <c r="E2723" t="str">
        <f t="shared" si="420"/>
        <v>Jan</v>
      </c>
      <c r="F2723">
        <f t="shared" si="422"/>
        <v>2020</v>
      </c>
      <c r="G2723" t="str">
        <f t="shared" si="423"/>
        <v>Wed</v>
      </c>
      <c r="H2723" s="1">
        <v>43862</v>
      </c>
      <c r="I2723">
        <f t="shared" si="424"/>
        <v>1</v>
      </c>
      <c r="J2723" s="1" t="str">
        <f t="shared" si="425"/>
        <v>Feb</v>
      </c>
      <c r="K2723">
        <f t="shared" si="426"/>
        <v>2020</v>
      </c>
      <c r="L2723" s="1" t="str">
        <f t="shared" si="427"/>
        <v>Sat</v>
      </c>
      <c r="M2723">
        <f t="shared" si="428"/>
        <v>3</v>
      </c>
      <c r="N2723" t="s">
        <v>41</v>
      </c>
      <c r="O2723" t="s">
        <v>911</v>
      </c>
      <c r="P2723" t="s">
        <v>912</v>
      </c>
      <c r="Q2723" t="s">
        <v>44</v>
      </c>
      <c r="R2723" t="s">
        <v>26</v>
      </c>
      <c r="S2723" t="s">
        <v>89</v>
      </c>
      <c r="T2723" t="s">
        <v>90</v>
      </c>
      <c r="U2723" t="str">
        <f t="shared" si="429"/>
        <v>Philadelphia, Pennsylvania, United States</v>
      </c>
      <c r="V2723" t="s">
        <v>29</v>
      </c>
      <c r="W2723" t="s">
        <v>4589</v>
      </c>
      <c r="X2723" t="s">
        <v>49</v>
      </c>
      <c r="Y2723" t="s">
        <v>92</v>
      </c>
      <c r="Z2723" t="s">
        <v>4590</v>
      </c>
      <c r="AA2723">
        <v>102.768</v>
      </c>
      <c r="AB2723">
        <v>2</v>
      </c>
      <c r="AC2723">
        <v>0.4768</v>
      </c>
      <c r="AD2723" t="e">
        <v>#N/A</v>
      </c>
      <c r="AE2723" t="s">
        <v>34</v>
      </c>
    </row>
    <row r="2724" spans="1:31" x14ac:dyDescent="0.25">
      <c r="A2724">
        <v>9918</v>
      </c>
      <c r="B2724" t="s">
        <v>5882</v>
      </c>
      <c r="C2724" s="1">
        <v>43859</v>
      </c>
      <c r="D2724">
        <f t="shared" si="421"/>
        <v>29</v>
      </c>
      <c r="E2724" t="str">
        <f t="shared" si="420"/>
        <v>Jan</v>
      </c>
      <c r="F2724">
        <f t="shared" si="422"/>
        <v>2020</v>
      </c>
      <c r="G2724" t="str">
        <f t="shared" si="423"/>
        <v>Wed</v>
      </c>
      <c r="H2724" s="1">
        <v>43861</v>
      </c>
      <c r="I2724">
        <f t="shared" si="424"/>
        <v>31</v>
      </c>
      <c r="J2724" s="1" t="str">
        <f t="shared" si="425"/>
        <v>Jan</v>
      </c>
      <c r="K2724">
        <f t="shared" si="426"/>
        <v>2020</v>
      </c>
      <c r="L2724" s="1" t="str">
        <f t="shared" si="427"/>
        <v>Fri</v>
      </c>
      <c r="M2724">
        <f t="shared" si="428"/>
        <v>2</v>
      </c>
      <c r="N2724" t="s">
        <v>97</v>
      </c>
      <c r="O2724" t="s">
        <v>5829</v>
      </c>
      <c r="P2724" t="s">
        <v>5830</v>
      </c>
      <c r="Q2724" t="s">
        <v>44</v>
      </c>
      <c r="R2724" t="s">
        <v>26</v>
      </c>
      <c r="S2724" t="s">
        <v>5333</v>
      </c>
      <c r="T2724" t="s">
        <v>3448</v>
      </c>
      <c r="U2724" t="str">
        <f t="shared" si="429"/>
        <v>Marion, Iowa, United States</v>
      </c>
      <c r="V2724" t="s">
        <v>57</v>
      </c>
      <c r="W2724" t="s">
        <v>172</v>
      </c>
      <c r="X2724" t="s">
        <v>31</v>
      </c>
      <c r="Y2724" t="s">
        <v>120</v>
      </c>
      <c r="Z2724" t="s">
        <v>173</v>
      </c>
      <c r="AA2724">
        <v>127.91</v>
      </c>
      <c r="AB2724">
        <v>3</v>
      </c>
      <c r="AC2724">
        <v>4.6220999999999997</v>
      </c>
      <c r="AD2724" t="e">
        <v>#N/A</v>
      </c>
      <c r="AE2724" t="s">
        <v>39</v>
      </c>
    </row>
    <row r="2725" spans="1:31" x14ac:dyDescent="0.25">
      <c r="A2725">
        <v>5031</v>
      </c>
      <c r="B2725" t="s">
        <v>5883</v>
      </c>
      <c r="C2725" s="1">
        <v>43859</v>
      </c>
      <c r="D2725">
        <f t="shared" si="421"/>
        <v>29</v>
      </c>
      <c r="E2725" t="str">
        <f t="shared" si="420"/>
        <v>Jan</v>
      </c>
      <c r="F2725">
        <f t="shared" si="422"/>
        <v>2020</v>
      </c>
      <c r="G2725" t="str">
        <f t="shared" si="423"/>
        <v>Wed</v>
      </c>
      <c r="H2725" s="1">
        <v>43863</v>
      </c>
      <c r="I2725">
        <f t="shared" si="424"/>
        <v>2</v>
      </c>
      <c r="J2725" s="1" t="str">
        <f t="shared" si="425"/>
        <v>Feb</v>
      </c>
      <c r="K2725">
        <f t="shared" si="426"/>
        <v>2020</v>
      </c>
      <c r="L2725" s="1" t="str">
        <f t="shared" si="427"/>
        <v>Sun</v>
      </c>
      <c r="M2725">
        <f t="shared" si="428"/>
        <v>4</v>
      </c>
      <c r="N2725" t="s">
        <v>22</v>
      </c>
      <c r="O2725" t="s">
        <v>3401</v>
      </c>
      <c r="P2725" t="s">
        <v>3402</v>
      </c>
      <c r="Q2725" t="s">
        <v>44</v>
      </c>
      <c r="R2725" t="s">
        <v>26</v>
      </c>
      <c r="S2725" t="s">
        <v>361</v>
      </c>
      <c r="T2725" t="s">
        <v>46</v>
      </c>
      <c r="U2725" t="str">
        <f t="shared" si="429"/>
        <v>San Francisco, California, United States</v>
      </c>
      <c r="V2725" t="s">
        <v>47</v>
      </c>
      <c r="W2725" t="s">
        <v>633</v>
      </c>
      <c r="X2725" t="s">
        <v>49</v>
      </c>
      <c r="Y2725" t="s">
        <v>634</v>
      </c>
      <c r="Z2725" t="s">
        <v>635</v>
      </c>
      <c r="AA2725">
        <v>117.57</v>
      </c>
      <c r="AB2725">
        <v>1</v>
      </c>
      <c r="AC2725">
        <v>2.2282000000000002</v>
      </c>
      <c r="AD2725" t="e">
        <v>#N/A</v>
      </c>
      <c r="AE2725" t="s">
        <v>73</v>
      </c>
    </row>
    <row r="2726" spans="1:31" x14ac:dyDescent="0.25">
      <c r="A2726">
        <v>9915</v>
      </c>
      <c r="B2726" t="s">
        <v>5882</v>
      </c>
      <c r="C2726" s="1">
        <v>43859</v>
      </c>
      <c r="D2726">
        <f t="shared" si="421"/>
        <v>29</v>
      </c>
      <c r="E2726" t="str">
        <f t="shared" si="420"/>
        <v>Jan</v>
      </c>
      <c r="F2726">
        <f t="shared" si="422"/>
        <v>2020</v>
      </c>
      <c r="G2726" t="str">
        <f t="shared" si="423"/>
        <v>Wed</v>
      </c>
      <c r="H2726" s="1">
        <v>43861</v>
      </c>
      <c r="I2726">
        <f t="shared" si="424"/>
        <v>31</v>
      </c>
      <c r="J2726" s="1" t="str">
        <f t="shared" si="425"/>
        <v>Jan</v>
      </c>
      <c r="K2726">
        <f t="shared" si="426"/>
        <v>2020</v>
      </c>
      <c r="L2726" s="1" t="str">
        <f t="shared" si="427"/>
        <v>Fri</v>
      </c>
      <c r="M2726">
        <f t="shared" si="428"/>
        <v>2</v>
      </c>
      <c r="N2726" t="s">
        <v>97</v>
      </c>
      <c r="O2726" t="s">
        <v>5829</v>
      </c>
      <c r="P2726" t="s">
        <v>5830</v>
      </c>
      <c r="Q2726" t="s">
        <v>44</v>
      </c>
      <c r="R2726" t="s">
        <v>26</v>
      </c>
      <c r="S2726" t="s">
        <v>5333</v>
      </c>
      <c r="T2726" t="s">
        <v>3448</v>
      </c>
      <c r="U2726" t="str">
        <f t="shared" si="429"/>
        <v>Marion, Iowa, United States</v>
      </c>
      <c r="V2726" t="s">
        <v>57</v>
      </c>
      <c r="W2726" t="s">
        <v>3565</v>
      </c>
      <c r="X2726" t="s">
        <v>49</v>
      </c>
      <c r="Y2726" t="s">
        <v>123</v>
      </c>
      <c r="Z2726" t="s">
        <v>3566</v>
      </c>
      <c r="AA2726">
        <v>111.96</v>
      </c>
      <c r="AB2726">
        <v>2</v>
      </c>
      <c r="AC2726">
        <v>6.2207999999999997</v>
      </c>
      <c r="AD2726" t="e">
        <v>#N/A</v>
      </c>
      <c r="AE2726" t="s">
        <v>73</v>
      </c>
    </row>
    <row r="2727" spans="1:31" x14ac:dyDescent="0.25">
      <c r="A2727">
        <v>9917</v>
      </c>
      <c r="B2727" t="s">
        <v>5882</v>
      </c>
      <c r="C2727" s="1">
        <v>43859</v>
      </c>
      <c r="D2727">
        <f t="shared" si="421"/>
        <v>29</v>
      </c>
      <c r="E2727" t="str">
        <f t="shared" si="420"/>
        <v>Jan</v>
      </c>
      <c r="F2727">
        <f t="shared" si="422"/>
        <v>2020</v>
      </c>
      <c r="G2727" t="str">
        <f t="shared" si="423"/>
        <v>Wed</v>
      </c>
      <c r="H2727" s="1">
        <v>43861</v>
      </c>
      <c r="I2727">
        <f t="shared" si="424"/>
        <v>31</v>
      </c>
      <c r="J2727" s="1" t="str">
        <f t="shared" si="425"/>
        <v>Jan</v>
      </c>
      <c r="K2727">
        <f t="shared" si="426"/>
        <v>2020</v>
      </c>
      <c r="L2727" s="1" t="str">
        <f t="shared" si="427"/>
        <v>Fri</v>
      </c>
      <c r="M2727">
        <f t="shared" si="428"/>
        <v>2</v>
      </c>
      <c r="N2727" t="s">
        <v>97</v>
      </c>
      <c r="O2727" t="s">
        <v>5829</v>
      </c>
      <c r="P2727" t="s">
        <v>5830</v>
      </c>
      <c r="Q2727" t="s">
        <v>44</v>
      </c>
      <c r="R2727" t="s">
        <v>26</v>
      </c>
      <c r="S2727" t="s">
        <v>5333</v>
      </c>
      <c r="T2727" t="s">
        <v>3448</v>
      </c>
      <c r="U2727" t="str">
        <f t="shared" si="429"/>
        <v>Marion, Iowa, United States</v>
      </c>
      <c r="V2727" t="s">
        <v>57</v>
      </c>
      <c r="W2727" t="s">
        <v>3950</v>
      </c>
      <c r="X2727" t="s">
        <v>49</v>
      </c>
      <c r="Y2727" t="s">
        <v>50</v>
      </c>
      <c r="Z2727" t="s">
        <v>3951</v>
      </c>
      <c r="AA2727">
        <v>140.47999999999999</v>
      </c>
      <c r="AB2727">
        <v>1</v>
      </c>
      <c r="AC2727">
        <v>3.5047999999999999</v>
      </c>
      <c r="AD2727" t="e">
        <v>#N/A</v>
      </c>
      <c r="AE2727" t="s">
        <v>39</v>
      </c>
    </row>
    <row r="2728" spans="1:31" x14ac:dyDescent="0.25">
      <c r="A2728">
        <v>3886</v>
      </c>
      <c r="B2728" t="s">
        <v>5886</v>
      </c>
      <c r="C2728" s="1">
        <v>43859</v>
      </c>
      <c r="D2728">
        <f t="shared" si="421"/>
        <v>29</v>
      </c>
      <c r="E2728" t="str">
        <f t="shared" si="420"/>
        <v>Jan</v>
      </c>
      <c r="F2728">
        <f t="shared" si="422"/>
        <v>2020</v>
      </c>
      <c r="G2728" t="str">
        <f t="shared" si="423"/>
        <v>Wed</v>
      </c>
      <c r="H2728" s="1">
        <v>43863</v>
      </c>
      <c r="I2728">
        <f t="shared" si="424"/>
        <v>2</v>
      </c>
      <c r="J2728" s="1" t="str">
        <f t="shared" si="425"/>
        <v>Feb</v>
      </c>
      <c r="K2728">
        <f t="shared" si="426"/>
        <v>2020</v>
      </c>
      <c r="L2728" s="1" t="str">
        <f t="shared" si="427"/>
        <v>Sun</v>
      </c>
      <c r="M2728">
        <f t="shared" si="428"/>
        <v>4</v>
      </c>
      <c r="N2728" t="s">
        <v>22</v>
      </c>
      <c r="O2728" t="s">
        <v>957</v>
      </c>
      <c r="P2728" t="s">
        <v>958</v>
      </c>
      <c r="Q2728" t="s">
        <v>44</v>
      </c>
      <c r="R2728" t="s">
        <v>26</v>
      </c>
      <c r="S2728" t="s">
        <v>383</v>
      </c>
      <c r="T2728" t="s">
        <v>384</v>
      </c>
      <c r="U2728" t="str">
        <f t="shared" si="429"/>
        <v>Chicago, Illinois, United States</v>
      </c>
      <c r="V2728" t="s">
        <v>57</v>
      </c>
      <c r="W2728" t="s">
        <v>5363</v>
      </c>
      <c r="X2728" t="s">
        <v>49</v>
      </c>
      <c r="Y2728" t="s">
        <v>75</v>
      </c>
      <c r="Z2728" t="s">
        <v>5364</v>
      </c>
      <c r="AA2728">
        <v>114.128</v>
      </c>
      <c r="AB2728">
        <v>4</v>
      </c>
      <c r="AC2728">
        <v>-20.617599999999999</v>
      </c>
      <c r="AD2728" t="e">
        <v>#N/A</v>
      </c>
      <c r="AE2728" t="s">
        <v>73</v>
      </c>
    </row>
    <row r="2729" spans="1:31" x14ac:dyDescent="0.25">
      <c r="A2729">
        <v>8268</v>
      </c>
      <c r="B2729" t="s">
        <v>5887</v>
      </c>
      <c r="C2729" s="1">
        <v>43860</v>
      </c>
      <c r="D2729">
        <f t="shared" si="421"/>
        <v>30</v>
      </c>
      <c r="E2729" t="str">
        <f t="shared" si="420"/>
        <v>Jan</v>
      </c>
      <c r="F2729">
        <f t="shared" si="422"/>
        <v>2020</v>
      </c>
      <c r="G2729" t="str">
        <f t="shared" si="423"/>
        <v>Thu</v>
      </c>
      <c r="H2729" s="1">
        <v>43867</v>
      </c>
      <c r="I2729">
        <f t="shared" si="424"/>
        <v>6</v>
      </c>
      <c r="J2729" s="1" t="str">
        <f t="shared" si="425"/>
        <v>Feb</v>
      </c>
      <c r="K2729">
        <f t="shared" si="426"/>
        <v>2020</v>
      </c>
      <c r="L2729" s="1" t="str">
        <f t="shared" si="427"/>
        <v>Thu</v>
      </c>
      <c r="M2729">
        <f t="shared" si="428"/>
        <v>7</v>
      </c>
      <c r="N2729" t="s">
        <v>22</v>
      </c>
      <c r="O2729" t="s">
        <v>2519</v>
      </c>
      <c r="P2729" t="s">
        <v>2520</v>
      </c>
      <c r="Q2729" t="s">
        <v>44</v>
      </c>
      <c r="R2729" t="s">
        <v>26</v>
      </c>
      <c r="S2729" t="s">
        <v>1720</v>
      </c>
      <c r="T2729" t="s">
        <v>384</v>
      </c>
      <c r="U2729" t="str">
        <f t="shared" si="429"/>
        <v>Aurora, Illinois, United States</v>
      </c>
      <c r="V2729" t="s">
        <v>57</v>
      </c>
      <c r="W2729" t="s">
        <v>5888</v>
      </c>
      <c r="X2729" t="s">
        <v>31</v>
      </c>
      <c r="Y2729" t="s">
        <v>71</v>
      </c>
      <c r="Z2729" t="s">
        <v>5889</v>
      </c>
      <c r="AA2729">
        <v>100.375</v>
      </c>
      <c r="AB2729">
        <v>1</v>
      </c>
      <c r="AC2729">
        <v>-47.174999999999997</v>
      </c>
      <c r="AD2729" t="e">
        <v>#N/A</v>
      </c>
      <c r="AE2729" t="s">
        <v>73</v>
      </c>
    </row>
    <row r="2730" spans="1:31" x14ac:dyDescent="0.25">
      <c r="A2730">
        <v>4146</v>
      </c>
      <c r="B2730" t="s">
        <v>5890</v>
      </c>
      <c r="C2730" s="1">
        <v>43860</v>
      </c>
      <c r="D2730">
        <f t="shared" si="421"/>
        <v>30</v>
      </c>
      <c r="E2730" t="str">
        <f t="shared" si="420"/>
        <v>Jan</v>
      </c>
      <c r="F2730">
        <f t="shared" si="422"/>
        <v>2020</v>
      </c>
      <c r="G2730" t="str">
        <f t="shared" si="423"/>
        <v>Thu</v>
      </c>
      <c r="H2730" s="1">
        <v>43867</v>
      </c>
      <c r="I2730">
        <f t="shared" si="424"/>
        <v>6</v>
      </c>
      <c r="J2730" s="1" t="str">
        <f t="shared" si="425"/>
        <v>Feb</v>
      </c>
      <c r="K2730">
        <f t="shared" si="426"/>
        <v>2020</v>
      </c>
      <c r="L2730" s="1" t="str">
        <f t="shared" si="427"/>
        <v>Thu</v>
      </c>
      <c r="M2730">
        <f t="shared" si="428"/>
        <v>7</v>
      </c>
      <c r="N2730" t="s">
        <v>22</v>
      </c>
      <c r="O2730" t="s">
        <v>1426</v>
      </c>
      <c r="P2730" t="s">
        <v>1427</v>
      </c>
      <c r="Q2730" t="s">
        <v>111</v>
      </c>
      <c r="R2730" t="s">
        <v>26</v>
      </c>
      <c r="S2730" t="s">
        <v>361</v>
      </c>
      <c r="T2730" t="s">
        <v>46</v>
      </c>
      <c r="U2730" t="str">
        <f t="shared" si="429"/>
        <v>San Francisco, California, United States</v>
      </c>
      <c r="V2730" t="s">
        <v>47</v>
      </c>
      <c r="W2730" t="s">
        <v>1076</v>
      </c>
      <c r="X2730" t="s">
        <v>31</v>
      </c>
      <c r="Y2730" t="s">
        <v>262</v>
      </c>
      <c r="Z2730" t="s">
        <v>1077</v>
      </c>
      <c r="AA2730">
        <v>145.78399999999999</v>
      </c>
      <c r="AB2730">
        <v>1</v>
      </c>
      <c r="AC2730">
        <v>-13.588200000000001</v>
      </c>
      <c r="AD2730">
        <v>1</v>
      </c>
      <c r="AE2730" t="s">
        <v>39</v>
      </c>
    </row>
    <row r="2731" spans="1:31" x14ac:dyDescent="0.25">
      <c r="A2731">
        <v>2922</v>
      </c>
      <c r="B2731" t="s">
        <v>5891</v>
      </c>
      <c r="C2731" s="1">
        <v>43860</v>
      </c>
      <c r="D2731">
        <f t="shared" si="421"/>
        <v>30</v>
      </c>
      <c r="E2731" t="str">
        <f t="shared" si="420"/>
        <v>Jan</v>
      </c>
      <c r="F2731">
        <f t="shared" si="422"/>
        <v>2020</v>
      </c>
      <c r="G2731" t="str">
        <f t="shared" si="423"/>
        <v>Thu</v>
      </c>
      <c r="H2731" s="1">
        <v>43860</v>
      </c>
      <c r="I2731">
        <f t="shared" si="424"/>
        <v>30</v>
      </c>
      <c r="J2731" s="1" t="str">
        <f t="shared" si="425"/>
        <v>Jan</v>
      </c>
      <c r="K2731">
        <f t="shared" si="426"/>
        <v>2020</v>
      </c>
      <c r="L2731" s="1" t="str">
        <f t="shared" si="427"/>
        <v>Thu</v>
      </c>
      <c r="M2731">
        <f t="shared" si="428"/>
        <v>0</v>
      </c>
      <c r="N2731" t="s">
        <v>211</v>
      </c>
      <c r="O2731" t="s">
        <v>1727</v>
      </c>
      <c r="P2731" t="s">
        <v>1728</v>
      </c>
      <c r="Q2731" t="s">
        <v>44</v>
      </c>
      <c r="R2731" t="s">
        <v>26</v>
      </c>
      <c r="S2731" t="s">
        <v>361</v>
      </c>
      <c r="T2731" t="s">
        <v>46</v>
      </c>
      <c r="U2731" t="str">
        <f t="shared" si="429"/>
        <v>San Francisco, California, United States</v>
      </c>
      <c r="V2731" t="s">
        <v>47</v>
      </c>
      <c r="W2731" t="s">
        <v>5892</v>
      </c>
      <c r="X2731" t="s">
        <v>49</v>
      </c>
      <c r="Y2731" t="s">
        <v>50</v>
      </c>
      <c r="Z2731" t="s">
        <v>5893</v>
      </c>
      <c r="AA2731">
        <v>147.30000000000001</v>
      </c>
      <c r="AB2731">
        <v>2</v>
      </c>
      <c r="AC2731">
        <v>6.4649999999999999</v>
      </c>
      <c r="AD2731" t="e">
        <v>#N/A</v>
      </c>
      <c r="AE2731" t="s">
        <v>39</v>
      </c>
    </row>
    <row r="2732" spans="1:31" x14ac:dyDescent="0.25">
      <c r="A2732">
        <v>772</v>
      </c>
      <c r="B2732" t="s">
        <v>5894</v>
      </c>
      <c r="C2732" s="1">
        <v>43860</v>
      </c>
      <c r="D2732">
        <f t="shared" si="421"/>
        <v>30</v>
      </c>
      <c r="E2732" t="str">
        <f t="shared" si="420"/>
        <v>Jan</v>
      </c>
      <c r="F2732">
        <f t="shared" si="422"/>
        <v>2020</v>
      </c>
      <c r="G2732" t="str">
        <f t="shared" si="423"/>
        <v>Thu</v>
      </c>
      <c r="H2732" s="1">
        <v>43866</v>
      </c>
      <c r="I2732">
        <f t="shared" si="424"/>
        <v>5</v>
      </c>
      <c r="J2732" s="1" t="str">
        <f t="shared" si="425"/>
        <v>Feb</v>
      </c>
      <c r="K2732">
        <f t="shared" si="426"/>
        <v>2020</v>
      </c>
      <c r="L2732" s="1" t="str">
        <f t="shared" si="427"/>
        <v>Wed</v>
      </c>
      <c r="M2732">
        <f t="shared" si="428"/>
        <v>6</v>
      </c>
      <c r="N2732" t="s">
        <v>22</v>
      </c>
      <c r="O2732" t="s">
        <v>657</v>
      </c>
      <c r="P2732" t="s">
        <v>658</v>
      </c>
      <c r="Q2732" t="s">
        <v>25</v>
      </c>
      <c r="R2732" t="s">
        <v>26</v>
      </c>
      <c r="S2732" t="s">
        <v>3447</v>
      </c>
      <c r="T2732" t="s">
        <v>3448</v>
      </c>
      <c r="U2732" t="str">
        <f t="shared" si="429"/>
        <v>Des Moines, Iowa, United States</v>
      </c>
      <c r="V2732" t="s">
        <v>57</v>
      </c>
      <c r="W2732" t="s">
        <v>1783</v>
      </c>
      <c r="X2732" t="s">
        <v>36</v>
      </c>
      <c r="Y2732" t="s">
        <v>37</v>
      </c>
      <c r="Z2732" t="s">
        <v>1784</v>
      </c>
      <c r="AA2732">
        <v>224</v>
      </c>
      <c r="AB2732">
        <v>3</v>
      </c>
      <c r="AC2732">
        <v>51.75</v>
      </c>
      <c r="AD2732" t="e">
        <v>#N/A</v>
      </c>
      <c r="AE2732" t="s">
        <v>34</v>
      </c>
    </row>
    <row r="2733" spans="1:31" x14ac:dyDescent="0.25">
      <c r="A2733">
        <v>5485</v>
      </c>
      <c r="B2733" t="s">
        <v>5895</v>
      </c>
      <c r="C2733" s="1">
        <v>43860</v>
      </c>
      <c r="D2733">
        <f t="shared" si="421"/>
        <v>30</v>
      </c>
      <c r="E2733" t="str">
        <f t="shared" si="420"/>
        <v>Jan</v>
      </c>
      <c r="F2733">
        <f t="shared" si="422"/>
        <v>2020</v>
      </c>
      <c r="G2733" t="str">
        <f t="shared" si="423"/>
        <v>Thu</v>
      </c>
      <c r="H2733" s="1">
        <v>43865</v>
      </c>
      <c r="I2733">
        <f t="shared" si="424"/>
        <v>4</v>
      </c>
      <c r="J2733" s="1" t="str">
        <f t="shared" si="425"/>
        <v>Feb</v>
      </c>
      <c r="K2733">
        <f t="shared" si="426"/>
        <v>2020</v>
      </c>
      <c r="L2733" s="1" t="str">
        <f t="shared" si="427"/>
        <v>Tue</v>
      </c>
      <c r="M2733">
        <f t="shared" si="428"/>
        <v>5</v>
      </c>
      <c r="N2733" t="s">
        <v>22</v>
      </c>
      <c r="O2733" t="s">
        <v>4422</v>
      </c>
      <c r="P2733" t="s">
        <v>4423</v>
      </c>
      <c r="Q2733" t="s">
        <v>44</v>
      </c>
      <c r="R2733" t="s">
        <v>26</v>
      </c>
      <c r="S2733" t="s">
        <v>804</v>
      </c>
      <c r="T2733" t="s">
        <v>101</v>
      </c>
      <c r="U2733" t="str">
        <f t="shared" si="429"/>
        <v>Miami, Florida, United States</v>
      </c>
      <c r="V2733" t="s">
        <v>82</v>
      </c>
      <c r="W2733" t="s">
        <v>5896</v>
      </c>
      <c r="X2733" t="s">
        <v>31</v>
      </c>
      <c r="Y2733" t="s">
        <v>262</v>
      </c>
      <c r="Z2733" t="s">
        <v>5897</v>
      </c>
      <c r="AA2733">
        <v>437.13600000000002</v>
      </c>
      <c r="AB2733">
        <v>4</v>
      </c>
      <c r="AC2733">
        <v>-68.1096</v>
      </c>
      <c r="AD2733" t="e">
        <v>#N/A</v>
      </c>
      <c r="AE2733" t="s">
        <v>73</v>
      </c>
    </row>
    <row r="2734" spans="1:31" x14ac:dyDescent="0.25">
      <c r="A2734">
        <v>8366</v>
      </c>
      <c r="B2734" t="s">
        <v>5898</v>
      </c>
      <c r="C2734" s="1">
        <v>43860</v>
      </c>
      <c r="D2734">
        <f t="shared" si="421"/>
        <v>30</v>
      </c>
      <c r="E2734" t="str">
        <f t="shared" si="420"/>
        <v>Jan</v>
      </c>
      <c r="F2734">
        <f t="shared" si="422"/>
        <v>2020</v>
      </c>
      <c r="G2734" t="str">
        <f t="shared" si="423"/>
        <v>Thu</v>
      </c>
      <c r="H2734" s="1">
        <v>43863</v>
      </c>
      <c r="I2734">
        <f t="shared" si="424"/>
        <v>2</v>
      </c>
      <c r="J2734" s="1" t="str">
        <f t="shared" si="425"/>
        <v>Feb</v>
      </c>
      <c r="K2734">
        <f t="shared" si="426"/>
        <v>2020</v>
      </c>
      <c r="L2734" s="1" t="str">
        <f t="shared" si="427"/>
        <v>Sun</v>
      </c>
      <c r="M2734">
        <f t="shared" si="428"/>
        <v>3</v>
      </c>
      <c r="N2734" t="s">
        <v>41</v>
      </c>
      <c r="O2734" t="s">
        <v>3770</v>
      </c>
      <c r="P2734" t="s">
        <v>3771</v>
      </c>
      <c r="Q2734" t="s">
        <v>111</v>
      </c>
      <c r="R2734" t="s">
        <v>26</v>
      </c>
      <c r="S2734" t="s">
        <v>162</v>
      </c>
      <c r="T2734" t="s">
        <v>163</v>
      </c>
      <c r="U2734" t="str">
        <f t="shared" si="429"/>
        <v>Seattle, Washington, United States</v>
      </c>
      <c r="V2734" t="s">
        <v>47</v>
      </c>
      <c r="W2734" t="s">
        <v>3393</v>
      </c>
      <c r="X2734" t="s">
        <v>36</v>
      </c>
      <c r="Y2734" t="s">
        <v>37</v>
      </c>
      <c r="Z2734" t="s">
        <v>3394</v>
      </c>
      <c r="AA2734">
        <v>618.76800000000003</v>
      </c>
      <c r="AB2734">
        <v>4</v>
      </c>
      <c r="AC2734">
        <v>60.476799999999997</v>
      </c>
      <c r="AD2734" t="e">
        <v>#N/A</v>
      </c>
      <c r="AE2734" t="s">
        <v>39</v>
      </c>
    </row>
    <row r="2735" spans="1:31" x14ac:dyDescent="0.25">
      <c r="A2735">
        <v>8270</v>
      </c>
      <c r="B2735" t="s">
        <v>5887</v>
      </c>
      <c r="C2735" s="1">
        <v>43860</v>
      </c>
      <c r="D2735">
        <f t="shared" si="421"/>
        <v>30</v>
      </c>
      <c r="E2735" t="str">
        <f t="shared" si="420"/>
        <v>Jan</v>
      </c>
      <c r="F2735">
        <f t="shared" si="422"/>
        <v>2020</v>
      </c>
      <c r="G2735" t="str">
        <f t="shared" si="423"/>
        <v>Thu</v>
      </c>
      <c r="H2735" s="1">
        <v>43867</v>
      </c>
      <c r="I2735">
        <f t="shared" si="424"/>
        <v>6</v>
      </c>
      <c r="J2735" s="1" t="str">
        <f t="shared" si="425"/>
        <v>Feb</v>
      </c>
      <c r="K2735">
        <f t="shared" si="426"/>
        <v>2020</v>
      </c>
      <c r="L2735" s="1" t="str">
        <f t="shared" si="427"/>
        <v>Thu</v>
      </c>
      <c r="M2735">
        <f t="shared" si="428"/>
        <v>7</v>
      </c>
      <c r="N2735" t="s">
        <v>22</v>
      </c>
      <c r="O2735" t="s">
        <v>2519</v>
      </c>
      <c r="P2735" t="s">
        <v>2520</v>
      </c>
      <c r="Q2735" t="s">
        <v>44</v>
      </c>
      <c r="R2735" t="s">
        <v>26</v>
      </c>
      <c r="S2735" t="s">
        <v>1720</v>
      </c>
      <c r="T2735" t="s">
        <v>384</v>
      </c>
      <c r="U2735" t="str">
        <f t="shared" si="429"/>
        <v>Aurora, Illinois, United States</v>
      </c>
      <c r="V2735" t="s">
        <v>57</v>
      </c>
      <c r="W2735" t="s">
        <v>4366</v>
      </c>
      <c r="X2735" t="s">
        <v>36</v>
      </c>
      <c r="Y2735" t="s">
        <v>37</v>
      </c>
      <c r="Z2735" t="s">
        <v>4367</v>
      </c>
      <c r="AA2735">
        <v>2015.1679999999999</v>
      </c>
      <c r="AB2735">
        <v>4</v>
      </c>
      <c r="AC2735">
        <v>250.39599999999999</v>
      </c>
      <c r="AD2735" t="e">
        <v>#N/A</v>
      </c>
      <c r="AE2735" t="s">
        <v>73</v>
      </c>
    </row>
    <row r="2736" spans="1:31" x14ac:dyDescent="0.25">
      <c r="A2736">
        <v>4144</v>
      </c>
      <c r="B2736" t="s">
        <v>5890</v>
      </c>
      <c r="C2736" s="1">
        <v>43860</v>
      </c>
      <c r="D2736">
        <f t="shared" si="421"/>
        <v>30</v>
      </c>
      <c r="E2736" t="str">
        <f t="shared" si="420"/>
        <v>Jan</v>
      </c>
      <c r="F2736">
        <f t="shared" si="422"/>
        <v>2020</v>
      </c>
      <c r="G2736" t="str">
        <f t="shared" si="423"/>
        <v>Thu</v>
      </c>
      <c r="H2736" s="1">
        <v>43867</v>
      </c>
      <c r="I2736">
        <f t="shared" si="424"/>
        <v>6</v>
      </c>
      <c r="J2736" s="1" t="str">
        <f t="shared" si="425"/>
        <v>Feb</v>
      </c>
      <c r="K2736">
        <f t="shared" si="426"/>
        <v>2020</v>
      </c>
      <c r="L2736" s="1" t="str">
        <f t="shared" si="427"/>
        <v>Thu</v>
      </c>
      <c r="M2736">
        <f t="shared" si="428"/>
        <v>7</v>
      </c>
      <c r="N2736" t="s">
        <v>22</v>
      </c>
      <c r="O2736" t="s">
        <v>1426</v>
      </c>
      <c r="P2736" t="s">
        <v>1427</v>
      </c>
      <c r="Q2736" t="s">
        <v>111</v>
      </c>
      <c r="R2736" t="s">
        <v>26</v>
      </c>
      <c r="S2736" t="s">
        <v>361</v>
      </c>
      <c r="T2736" t="s">
        <v>46</v>
      </c>
      <c r="U2736" t="str">
        <f t="shared" si="429"/>
        <v>San Francisco, California, United States</v>
      </c>
      <c r="V2736" t="s">
        <v>47</v>
      </c>
      <c r="W2736" t="s">
        <v>4034</v>
      </c>
      <c r="X2736" t="s">
        <v>49</v>
      </c>
      <c r="Y2736" t="s">
        <v>92</v>
      </c>
      <c r="Z2736" t="s">
        <v>4035</v>
      </c>
      <c r="AA2736">
        <v>107.74</v>
      </c>
      <c r="AB2736">
        <v>7</v>
      </c>
      <c r="AC2736">
        <v>5.7329999999999997</v>
      </c>
      <c r="AD2736">
        <v>1</v>
      </c>
      <c r="AE2736" t="s">
        <v>34</v>
      </c>
    </row>
    <row r="2737" spans="1:31" x14ac:dyDescent="0.25">
      <c r="A2737">
        <v>774</v>
      </c>
      <c r="B2737" t="s">
        <v>5894</v>
      </c>
      <c r="C2737" s="1">
        <v>43860</v>
      </c>
      <c r="D2737">
        <f t="shared" si="421"/>
        <v>30</v>
      </c>
      <c r="E2737" t="str">
        <f t="shared" si="420"/>
        <v>Jan</v>
      </c>
      <c r="F2737">
        <f t="shared" si="422"/>
        <v>2020</v>
      </c>
      <c r="G2737" t="str">
        <f t="shared" si="423"/>
        <v>Thu</v>
      </c>
      <c r="H2737" s="1">
        <v>43866</v>
      </c>
      <c r="I2737">
        <f t="shared" si="424"/>
        <v>5</v>
      </c>
      <c r="J2737" s="1" t="str">
        <f t="shared" si="425"/>
        <v>Feb</v>
      </c>
      <c r="K2737">
        <f t="shared" si="426"/>
        <v>2020</v>
      </c>
      <c r="L2737" s="1" t="str">
        <f t="shared" si="427"/>
        <v>Wed</v>
      </c>
      <c r="M2737">
        <f t="shared" si="428"/>
        <v>6</v>
      </c>
      <c r="N2737" t="s">
        <v>22</v>
      </c>
      <c r="O2737" t="s">
        <v>657</v>
      </c>
      <c r="P2737" t="s">
        <v>658</v>
      </c>
      <c r="Q2737" t="s">
        <v>25</v>
      </c>
      <c r="R2737" t="s">
        <v>26</v>
      </c>
      <c r="S2737" t="s">
        <v>3447</v>
      </c>
      <c r="T2737" t="s">
        <v>3448</v>
      </c>
      <c r="U2737" t="str">
        <f t="shared" si="429"/>
        <v>Des Moines, Iowa, United States</v>
      </c>
      <c r="V2737" t="s">
        <v>57</v>
      </c>
      <c r="W2737" t="s">
        <v>2588</v>
      </c>
      <c r="X2737" t="s">
        <v>49</v>
      </c>
      <c r="Y2737" t="s">
        <v>75</v>
      </c>
      <c r="Z2737" t="s">
        <v>2589</v>
      </c>
      <c r="AA2737">
        <v>111.71</v>
      </c>
      <c r="AB2737">
        <v>1</v>
      </c>
      <c r="AC2737">
        <v>3.4695</v>
      </c>
      <c r="AD2737" t="e">
        <v>#N/A</v>
      </c>
      <c r="AE2737" t="s">
        <v>34</v>
      </c>
    </row>
    <row r="2738" spans="1:31" x14ac:dyDescent="0.25">
      <c r="A2738">
        <v>8271</v>
      </c>
      <c r="B2738" t="s">
        <v>5887</v>
      </c>
      <c r="C2738" s="1">
        <v>43860</v>
      </c>
      <c r="D2738">
        <f t="shared" si="421"/>
        <v>30</v>
      </c>
      <c r="E2738" t="str">
        <f t="shared" si="420"/>
        <v>Jan</v>
      </c>
      <c r="F2738">
        <f t="shared" si="422"/>
        <v>2020</v>
      </c>
      <c r="G2738" t="str">
        <f t="shared" si="423"/>
        <v>Thu</v>
      </c>
      <c r="H2738" s="1">
        <v>43867</v>
      </c>
      <c r="I2738">
        <f t="shared" si="424"/>
        <v>6</v>
      </c>
      <c r="J2738" s="1" t="str">
        <f t="shared" si="425"/>
        <v>Feb</v>
      </c>
      <c r="K2738">
        <f t="shared" si="426"/>
        <v>2020</v>
      </c>
      <c r="L2738" s="1" t="str">
        <f t="shared" si="427"/>
        <v>Thu</v>
      </c>
      <c r="M2738">
        <f t="shared" si="428"/>
        <v>7</v>
      </c>
      <c r="N2738" t="s">
        <v>22</v>
      </c>
      <c r="O2738" t="s">
        <v>2519</v>
      </c>
      <c r="P2738" t="s">
        <v>2520</v>
      </c>
      <c r="Q2738" t="s">
        <v>44</v>
      </c>
      <c r="R2738" t="s">
        <v>26</v>
      </c>
      <c r="S2738" t="s">
        <v>1720</v>
      </c>
      <c r="T2738" t="s">
        <v>384</v>
      </c>
      <c r="U2738" t="str">
        <f t="shared" si="429"/>
        <v>Aurora, Illinois, United States</v>
      </c>
      <c r="V2738" t="s">
        <v>57</v>
      </c>
      <c r="W2738" t="s">
        <v>5899</v>
      </c>
      <c r="X2738" t="s">
        <v>49</v>
      </c>
      <c r="Y2738" t="s">
        <v>92</v>
      </c>
      <c r="Z2738" t="s">
        <v>5900</v>
      </c>
      <c r="AA2738">
        <v>114.34399999999999</v>
      </c>
      <c r="AB2738">
        <v>2</v>
      </c>
      <c r="AC2738">
        <v>3.1536</v>
      </c>
      <c r="AD2738" t="e">
        <v>#N/A</v>
      </c>
      <c r="AE2738" t="s">
        <v>73</v>
      </c>
    </row>
    <row r="2739" spans="1:31" x14ac:dyDescent="0.25">
      <c r="A2739">
        <v>4145</v>
      </c>
      <c r="B2739" t="s">
        <v>5890</v>
      </c>
      <c r="C2739" s="1">
        <v>43860</v>
      </c>
      <c r="D2739">
        <f t="shared" si="421"/>
        <v>30</v>
      </c>
      <c r="E2739" t="str">
        <f t="shared" si="420"/>
        <v>Jan</v>
      </c>
      <c r="F2739">
        <f t="shared" si="422"/>
        <v>2020</v>
      </c>
      <c r="G2739" t="str">
        <f t="shared" si="423"/>
        <v>Thu</v>
      </c>
      <c r="H2739" s="1">
        <v>43867</v>
      </c>
      <c r="I2739">
        <f t="shared" si="424"/>
        <v>6</v>
      </c>
      <c r="J2739" s="1" t="str">
        <f t="shared" si="425"/>
        <v>Feb</v>
      </c>
      <c r="K2739">
        <f t="shared" si="426"/>
        <v>2020</v>
      </c>
      <c r="L2739" s="1" t="str">
        <f t="shared" si="427"/>
        <v>Thu</v>
      </c>
      <c r="M2739">
        <f t="shared" si="428"/>
        <v>7</v>
      </c>
      <c r="N2739" t="s">
        <v>22</v>
      </c>
      <c r="O2739" t="s">
        <v>1426</v>
      </c>
      <c r="P2739" t="s">
        <v>1427</v>
      </c>
      <c r="Q2739" t="s">
        <v>111</v>
      </c>
      <c r="R2739" t="s">
        <v>26</v>
      </c>
      <c r="S2739" t="s">
        <v>361</v>
      </c>
      <c r="T2739" t="s">
        <v>46</v>
      </c>
      <c r="U2739" t="str">
        <f t="shared" si="429"/>
        <v>San Francisco, California, United States</v>
      </c>
      <c r="V2739" t="s">
        <v>47</v>
      </c>
      <c r="W2739" t="s">
        <v>4917</v>
      </c>
      <c r="X2739" t="s">
        <v>49</v>
      </c>
      <c r="Y2739" t="s">
        <v>92</v>
      </c>
      <c r="Z2739" t="s">
        <v>4918</v>
      </c>
      <c r="AA2739">
        <v>131.82</v>
      </c>
      <c r="AB2739">
        <v>3</v>
      </c>
      <c r="AC2739">
        <v>2.3814000000000002</v>
      </c>
      <c r="AD2739">
        <v>1</v>
      </c>
      <c r="AE2739" t="s">
        <v>73</v>
      </c>
    </row>
    <row r="2740" spans="1:31" x14ac:dyDescent="0.25">
      <c r="A2740">
        <v>771</v>
      </c>
      <c r="B2740" t="s">
        <v>5894</v>
      </c>
      <c r="C2740" s="1">
        <v>43860</v>
      </c>
      <c r="D2740">
        <f t="shared" si="421"/>
        <v>30</v>
      </c>
      <c r="E2740" t="str">
        <f t="shared" si="420"/>
        <v>Jan</v>
      </c>
      <c r="F2740">
        <f t="shared" si="422"/>
        <v>2020</v>
      </c>
      <c r="G2740" t="str">
        <f t="shared" si="423"/>
        <v>Thu</v>
      </c>
      <c r="H2740" s="1">
        <v>43866</v>
      </c>
      <c r="I2740">
        <f t="shared" si="424"/>
        <v>5</v>
      </c>
      <c r="J2740" s="1" t="str">
        <f t="shared" si="425"/>
        <v>Feb</v>
      </c>
      <c r="K2740">
        <f t="shared" si="426"/>
        <v>2020</v>
      </c>
      <c r="L2740" s="1" t="str">
        <f t="shared" si="427"/>
        <v>Wed</v>
      </c>
      <c r="M2740">
        <f t="shared" si="428"/>
        <v>6</v>
      </c>
      <c r="N2740" t="s">
        <v>22</v>
      </c>
      <c r="O2740" t="s">
        <v>657</v>
      </c>
      <c r="P2740" t="s">
        <v>658</v>
      </c>
      <c r="Q2740" t="s">
        <v>25</v>
      </c>
      <c r="R2740" t="s">
        <v>26</v>
      </c>
      <c r="S2740" t="s">
        <v>3447</v>
      </c>
      <c r="T2740" t="s">
        <v>3448</v>
      </c>
      <c r="U2740" t="str">
        <f t="shared" si="429"/>
        <v>Des Moines, Iowa, United States</v>
      </c>
      <c r="V2740" t="s">
        <v>57</v>
      </c>
      <c r="W2740" t="s">
        <v>1031</v>
      </c>
      <c r="X2740" t="s">
        <v>49</v>
      </c>
      <c r="Y2740" t="s">
        <v>75</v>
      </c>
      <c r="Z2740" t="s">
        <v>1032</v>
      </c>
      <c r="AA2740">
        <v>116.28</v>
      </c>
      <c r="AB2740">
        <v>2</v>
      </c>
      <c r="AC2740">
        <v>9.14</v>
      </c>
      <c r="AD2740" t="e">
        <v>#N/A</v>
      </c>
      <c r="AE2740" t="s">
        <v>73</v>
      </c>
    </row>
    <row r="2741" spans="1:31" x14ac:dyDescent="0.25">
      <c r="A2741">
        <v>8269</v>
      </c>
      <c r="B2741" t="s">
        <v>5887</v>
      </c>
      <c r="C2741" s="1">
        <v>43860</v>
      </c>
      <c r="D2741">
        <f t="shared" si="421"/>
        <v>30</v>
      </c>
      <c r="E2741" t="str">
        <f t="shared" si="420"/>
        <v>Jan</v>
      </c>
      <c r="F2741">
        <f t="shared" si="422"/>
        <v>2020</v>
      </c>
      <c r="G2741" t="str">
        <f t="shared" si="423"/>
        <v>Thu</v>
      </c>
      <c r="H2741" s="1">
        <v>43867</v>
      </c>
      <c r="I2741">
        <f t="shared" si="424"/>
        <v>6</v>
      </c>
      <c r="J2741" s="1" t="str">
        <f t="shared" si="425"/>
        <v>Feb</v>
      </c>
      <c r="K2741">
        <f t="shared" si="426"/>
        <v>2020</v>
      </c>
      <c r="L2741" s="1" t="str">
        <f t="shared" si="427"/>
        <v>Thu</v>
      </c>
      <c r="M2741">
        <f t="shared" si="428"/>
        <v>7</v>
      </c>
      <c r="N2741" t="s">
        <v>22</v>
      </c>
      <c r="O2741" t="s">
        <v>2519</v>
      </c>
      <c r="P2741" t="s">
        <v>2520</v>
      </c>
      <c r="Q2741" t="s">
        <v>44</v>
      </c>
      <c r="R2741" t="s">
        <v>26</v>
      </c>
      <c r="S2741" t="s">
        <v>1720</v>
      </c>
      <c r="T2741" t="s">
        <v>384</v>
      </c>
      <c r="U2741" t="str">
        <f t="shared" si="429"/>
        <v>Aurora, Illinois, United States</v>
      </c>
      <c r="V2741" t="s">
        <v>57</v>
      </c>
      <c r="W2741" t="s">
        <v>5033</v>
      </c>
      <c r="X2741" t="s">
        <v>49</v>
      </c>
      <c r="Y2741" t="s">
        <v>634</v>
      </c>
      <c r="Z2741" t="s">
        <v>5034</v>
      </c>
      <c r="AA2741">
        <v>120.68</v>
      </c>
      <c r="AB2741">
        <v>4</v>
      </c>
      <c r="AC2741">
        <v>2.7719999999999998</v>
      </c>
      <c r="AD2741" t="e">
        <v>#N/A</v>
      </c>
      <c r="AE2741" t="s">
        <v>34</v>
      </c>
    </row>
    <row r="2742" spans="1:31" x14ac:dyDescent="0.25">
      <c r="A2742">
        <v>776</v>
      </c>
      <c r="B2742" t="s">
        <v>5894</v>
      </c>
      <c r="C2742" s="1">
        <v>43860</v>
      </c>
      <c r="D2742">
        <f t="shared" si="421"/>
        <v>30</v>
      </c>
      <c r="E2742" t="str">
        <f t="shared" si="420"/>
        <v>Jan</v>
      </c>
      <c r="F2742">
        <f t="shared" si="422"/>
        <v>2020</v>
      </c>
      <c r="G2742" t="str">
        <f t="shared" si="423"/>
        <v>Thu</v>
      </c>
      <c r="H2742" s="1">
        <v>43866</v>
      </c>
      <c r="I2742">
        <f t="shared" si="424"/>
        <v>5</v>
      </c>
      <c r="J2742" s="1" t="str">
        <f t="shared" si="425"/>
        <v>Feb</v>
      </c>
      <c r="K2742">
        <f t="shared" si="426"/>
        <v>2020</v>
      </c>
      <c r="L2742" s="1" t="str">
        <f t="shared" si="427"/>
        <v>Wed</v>
      </c>
      <c r="M2742">
        <f t="shared" si="428"/>
        <v>6</v>
      </c>
      <c r="N2742" t="s">
        <v>22</v>
      </c>
      <c r="O2742" t="s">
        <v>657</v>
      </c>
      <c r="P2742" t="s">
        <v>658</v>
      </c>
      <c r="Q2742" t="s">
        <v>25</v>
      </c>
      <c r="R2742" t="s">
        <v>26</v>
      </c>
      <c r="S2742" t="s">
        <v>3447</v>
      </c>
      <c r="T2742" t="s">
        <v>3448</v>
      </c>
      <c r="U2742" t="str">
        <f t="shared" si="429"/>
        <v>Des Moines, Iowa, United States</v>
      </c>
      <c r="V2742" t="s">
        <v>57</v>
      </c>
      <c r="W2742" t="s">
        <v>1433</v>
      </c>
      <c r="X2742" t="s">
        <v>31</v>
      </c>
      <c r="Y2742" t="s">
        <v>120</v>
      </c>
      <c r="Z2742" t="s">
        <v>1434</v>
      </c>
      <c r="AA2742">
        <v>140.58000000000001</v>
      </c>
      <c r="AB2742">
        <v>7</v>
      </c>
      <c r="AC2742">
        <v>14.5236</v>
      </c>
      <c r="AD2742" t="e">
        <v>#N/A</v>
      </c>
      <c r="AE2742" t="s">
        <v>34</v>
      </c>
    </row>
    <row r="2743" spans="1:31" x14ac:dyDescent="0.25">
      <c r="A2743">
        <v>775</v>
      </c>
      <c r="B2743" t="s">
        <v>5894</v>
      </c>
      <c r="C2743" s="1">
        <v>43860</v>
      </c>
      <c r="D2743">
        <f t="shared" si="421"/>
        <v>30</v>
      </c>
      <c r="E2743" t="str">
        <f t="shared" si="420"/>
        <v>Jan</v>
      </c>
      <c r="F2743">
        <f t="shared" si="422"/>
        <v>2020</v>
      </c>
      <c r="G2743" t="str">
        <f t="shared" si="423"/>
        <v>Thu</v>
      </c>
      <c r="H2743" s="1">
        <v>43866</v>
      </c>
      <c r="I2743">
        <f t="shared" si="424"/>
        <v>5</v>
      </c>
      <c r="J2743" s="1" t="str">
        <f t="shared" si="425"/>
        <v>Feb</v>
      </c>
      <c r="K2743">
        <f t="shared" si="426"/>
        <v>2020</v>
      </c>
      <c r="L2743" s="1" t="str">
        <f t="shared" si="427"/>
        <v>Wed</v>
      </c>
      <c r="M2743">
        <f t="shared" si="428"/>
        <v>6</v>
      </c>
      <c r="N2743" t="s">
        <v>22</v>
      </c>
      <c r="O2743" t="s">
        <v>657</v>
      </c>
      <c r="P2743" t="s">
        <v>658</v>
      </c>
      <c r="Q2743" t="s">
        <v>25</v>
      </c>
      <c r="R2743" t="s">
        <v>26</v>
      </c>
      <c r="S2743" t="s">
        <v>3447</v>
      </c>
      <c r="T2743" t="s">
        <v>3448</v>
      </c>
      <c r="U2743" t="str">
        <f t="shared" si="429"/>
        <v>Des Moines, Iowa, United States</v>
      </c>
      <c r="V2743" t="s">
        <v>57</v>
      </c>
      <c r="W2743" t="s">
        <v>5901</v>
      </c>
      <c r="X2743" t="s">
        <v>49</v>
      </c>
      <c r="Y2743" t="s">
        <v>92</v>
      </c>
      <c r="Z2743" t="s">
        <v>5902</v>
      </c>
      <c r="AA2743">
        <v>135.30000000000001</v>
      </c>
      <c r="AB2743">
        <v>2</v>
      </c>
      <c r="AC2743">
        <v>10.881</v>
      </c>
      <c r="AD2743" t="e">
        <v>#N/A</v>
      </c>
      <c r="AE2743" t="s">
        <v>34</v>
      </c>
    </row>
    <row r="2744" spans="1:31" x14ac:dyDescent="0.25">
      <c r="A2744">
        <v>773</v>
      </c>
      <c r="B2744" t="s">
        <v>5894</v>
      </c>
      <c r="C2744" s="1">
        <v>43860</v>
      </c>
      <c r="D2744">
        <f t="shared" si="421"/>
        <v>30</v>
      </c>
      <c r="E2744" t="str">
        <f t="shared" si="420"/>
        <v>Jan</v>
      </c>
      <c r="F2744">
        <f t="shared" si="422"/>
        <v>2020</v>
      </c>
      <c r="G2744" t="str">
        <f t="shared" si="423"/>
        <v>Thu</v>
      </c>
      <c r="H2744" s="1">
        <v>43866</v>
      </c>
      <c r="I2744">
        <f t="shared" si="424"/>
        <v>5</v>
      </c>
      <c r="J2744" s="1" t="str">
        <f t="shared" si="425"/>
        <v>Feb</v>
      </c>
      <c r="K2744">
        <f t="shared" si="426"/>
        <v>2020</v>
      </c>
      <c r="L2744" s="1" t="str">
        <f t="shared" si="427"/>
        <v>Wed</v>
      </c>
      <c r="M2744">
        <f t="shared" si="428"/>
        <v>6</v>
      </c>
      <c r="N2744" t="s">
        <v>22</v>
      </c>
      <c r="O2744" t="s">
        <v>657</v>
      </c>
      <c r="P2744" t="s">
        <v>658</v>
      </c>
      <c r="Q2744" t="s">
        <v>25</v>
      </c>
      <c r="R2744" t="s">
        <v>26</v>
      </c>
      <c r="S2744" t="s">
        <v>3447</v>
      </c>
      <c r="T2744" t="s">
        <v>3448</v>
      </c>
      <c r="U2744" t="str">
        <f t="shared" si="429"/>
        <v>Des Moines, Iowa, United States</v>
      </c>
      <c r="V2744" t="s">
        <v>57</v>
      </c>
      <c r="W2744" t="s">
        <v>2101</v>
      </c>
      <c r="X2744" t="s">
        <v>49</v>
      </c>
      <c r="Y2744" t="s">
        <v>75</v>
      </c>
      <c r="Z2744" t="s">
        <v>2102</v>
      </c>
      <c r="AA2744">
        <v>162.35</v>
      </c>
      <c r="AB2744">
        <v>5</v>
      </c>
      <c r="AC2744">
        <v>16.175000000000001</v>
      </c>
      <c r="AD2744" t="e">
        <v>#N/A</v>
      </c>
      <c r="AE2744" t="s">
        <v>34</v>
      </c>
    </row>
    <row r="2745" spans="1:31" x14ac:dyDescent="0.25">
      <c r="A2745">
        <v>131</v>
      </c>
      <c r="B2745" t="s">
        <v>5903</v>
      </c>
      <c r="C2745" s="1">
        <v>43863</v>
      </c>
      <c r="D2745">
        <f t="shared" si="421"/>
        <v>2</v>
      </c>
      <c r="E2745" t="str">
        <f t="shared" si="420"/>
        <v>Feb</v>
      </c>
      <c r="F2745">
        <f t="shared" si="422"/>
        <v>2020</v>
      </c>
      <c r="G2745" t="str">
        <f t="shared" si="423"/>
        <v>Sun</v>
      </c>
      <c r="H2745" s="1">
        <v>43866</v>
      </c>
      <c r="I2745">
        <f t="shared" si="424"/>
        <v>5</v>
      </c>
      <c r="J2745" s="1" t="str">
        <f t="shared" si="425"/>
        <v>Feb</v>
      </c>
      <c r="K2745">
        <f t="shared" si="426"/>
        <v>2020</v>
      </c>
      <c r="L2745" s="1" t="str">
        <f t="shared" si="427"/>
        <v>Wed</v>
      </c>
      <c r="M2745">
        <f t="shared" si="428"/>
        <v>3</v>
      </c>
      <c r="N2745" t="s">
        <v>41</v>
      </c>
      <c r="O2745" t="s">
        <v>3409</v>
      </c>
      <c r="P2745" t="s">
        <v>3410</v>
      </c>
      <c r="Q2745" t="s">
        <v>25</v>
      </c>
      <c r="R2745" t="s">
        <v>26</v>
      </c>
      <c r="S2745" t="s">
        <v>187</v>
      </c>
      <c r="T2745" t="s">
        <v>156</v>
      </c>
      <c r="U2745" t="str">
        <f t="shared" si="429"/>
        <v>Columbus, Ohio, United States</v>
      </c>
      <c r="V2745" t="s">
        <v>29</v>
      </c>
      <c r="W2745" t="s">
        <v>2415</v>
      </c>
      <c r="X2745" t="s">
        <v>36</v>
      </c>
      <c r="Y2745" t="s">
        <v>37</v>
      </c>
      <c r="Z2745" t="s">
        <v>2416</v>
      </c>
      <c r="AA2745">
        <v>100.97</v>
      </c>
      <c r="AB2745">
        <v>5</v>
      </c>
      <c r="AC2745">
        <v>-11.994</v>
      </c>
      <c r="AD2745" t="e">
        <v>#N/A</v>
      </c>
      <c r="AE2745" t="s">
        <v>39</v>
      </c>
    </row>
    <row r="2746" spans="1:31" x14ac:dyDescent="0.25">
      <c r="A2746">
        <v>5145</v>
      </c>
      <c r="B2746" t="s">
        <v>5904</v>
      </c>
      <c r="C2746" s="1">
        <v>43863</v>
      </c>
      <c r="D2746">
        <f t="shared" si="421"/>
        <v>2</v>
      </c>
      <c r="E2746" t="str">
        <f t="shared" si="420"/>
        <v>Feb</v>
      </c>
      <c r="F2746">
        <f t="shared" si="422"/>
        <v>2020</v>
      </c>
      <c r="G2746" t="str">
        <f t="shared" si="423"/>
        <v>Sun</v>
      </c>
      <c r="H2746" s="1">
        <v>43868</v>
      </c>
      <c r="I2746">
        <f t="shared" si="424"/>
        <v>7</v>
      </c>
      <c r="J2746" s="1" t="str">
        <f t="shared" si="425"/>
        <v>Feb</v>
      </c>
      <c r="K2746">
        <f t="shared" si="426"/>
        <v>2020</v>
      </c>
      <c r="L2746" s="1" t="str">
        <f t="shared" si="427"/>
        <v>Fri</v>
      </c>
      <c r="M2746">
        <f t="shared" si="428"/>
        <v>5</v>
      </c>
      <c r="N2746" t="s">
        <v>22</v>
      </c>
      <c r="O2746" t="s">
        <v>1810</v>
      </c>
      <c r="P2746" t="s">
        <v>1811</v>
      </c>
      <c r="Q2746" t="s">
        <v>44</v>
      </c>
      <c r="R2746" t="s">
        <v>26</v>
      </c>
      <c r="S2746" t="s">
        <v>45</v>
      </c>
      <c r="T2746" t="s">
        <v>46</v>
      </c>
      <c r="U2746" t="str">
        <f t="shared" si="429"/>
        <v>Los Angeles, California, United States</v>
      </c>
      <c r="V2746" t="s">
        <v>47</v>
      </c>
      <c r="W2746" t="s">
        <v>2978</v>
      </c>
      <c r="X2746" t="s">
        <v>31</v>
      </c>
      <c r="Y2746" t="s">
        <v>120</v>
      </c>
      <c r="Z2746" t="s">
        <v>2979</v>
      </c>
      <c r="AA2746">
        <v>107.26</v>
      </c>
      <c r="AB2746">
        <v>2</v>
      </c>
      <c r="AC2746">
        <v>29.328399999999998</v>
      </c>
      <c r="AD2746" t="e">
        <v>#N/A</v>
      </c>
      <c r="AE2746" t="s">
        <v>73</v>
      </c>
    </row>
    <row r="2747" spans="1:31" x14ac:dyDescent="0.25">
      <c r="A2747">
        <v>8747</v>
      </c>
      <c r="B2747" t="s">
        <v>5905</v>
      </c>
      <c r="C2747" s="1">
        <v>43863</v>
      </c>
      <c r="D2747">
        <f t="shared" si="421"/>
        <v>2</v>
      </c>
      <c r="E2747" t="str">
        <f t="shared" si="420"/>
        <v>Feb</v>
      </c>
      <c r="F2747">
        <f t="shared" si="422"/>
        <v>2020</v>
      </c>
      <c r="G2747" t="str">
        <f t="shared" si="423"/>
        <v>Sun</v>
      </c>
      <c r="H2747" s="1">
        <v>43868</v>
      </c>
      <c r="I2747">
        <f t="shared" si="424"/>
        <v>7</v>
      </c>
      <c r="J2747" s="1" t="str">
        <f t="shared" si="425"/>
        <v>Feb</v>
      </c>
      <c r="K2747">
        <f t="shared" si="426"/>
        <v>2020</v>
      </c>
      <c r="L2747" s="1" t="str">
        <f t="shared" si="427"/>
        <v>Fri</v>
      </c>
      <c r="M2747">
        <f t="shared" si="428"/>
        <v>5</v>
      </c>
      <c r="N2747" t="s">
        <v>22</v>
      </c>
      <c r="O2747" t="s">
        <v>66</v>
      </c>
      <c r="P2747" t="s">
        <v>67</v>
      </c>
      <c r="Q2747" t="s">
        <v>25</v>
      </c>
      <c r="R2747" t="s">
        <v>26</v>
      </c>
      <c r="S2747" t="s">
        <v>260</v>
      </c>
      <c r="T2747" t="s">
        <v>46</v>
      </c>
      <c r="U2747" t="str">
        <f t="shared" si="429"/>
        <v>San Diego, California, United States</v>
      </c>
      <c r="V2747" t="s">
        <v>47</v>
      </c>
      <c r="W2747" t="s">
        <v>5906</v>
      </c>
      <c r="X2747" t="s">
        <v>31</v>
      </c>
      <c r="Y2747" t="s">
        <v>120</v>
      </c>
      <c r="Z2747" t="s">
        <v>5907</v>
      </c>
      <c r="AA2747">
        <v>242.58</v>
      </c>
      <c r="AB2747">
        <v>2</v>
      </c>
      <c r="AC2747">
        <v>12.6348</v>
      </c>
      <c r="AD2747" t="e">
        <v>#N/A</v>
      </c>
      <c r="AE2747" t="s">
        <v>73</v>
      </c>
    </row>
    <row r="2748" spans="1:31" x14ac:dyDescent="0.25">
      <c r="A2748">
        <v>8749</v>
      </c>
      <c r="B2748" t="s">
        <v>5905</v>
      </c>
      <c r="C2748" s="1">
        <v>43863</v>
      </c>
      <c r="D2748">
        <f t="shared" si="421"/>
        <v>2</v>
      </c>
      <c r="E2748" t="str">
        <f t="shared" si="420"/>
        <v>Feb</v>
      </c>
      <c r="F2748">
        <f t="shared" si="422"/>
        <v>2020</v>
      </c>
      <c r="G2748" t="str">
        <f t="shared" si="423"/>
        <v>Sun</v>
      </c>
      <c r="H2748" s="1">
        <v>43868</v>
      </c>
      <c r="I2748">
        <f t="shared" si="424"/>
        <v>7</v>
      </c>
      <c r="J2748" s="1" t="str">
        <f t="shared" si="425"/>
        <v>Feb</v>
      </c>
      <c r="K2748">
        <f t="shared" si="426"/>
        <v>2020</v>
      </c>
      <c r="L2748" s="1" t="str">
        <f t="shared" si="427"/>
        <v>Fri</v>
      </c>
      <c r="M2748">
        <f t="shared" si="428"/>
        <v>5</v>
      </c>
      <c r="N2748" t="s">
        <v>22</v>
      </c>
      <c r="O2748" t="s">
        <v>66</v>
      </c>
      <c r="P2748" t="s">
        <v>67</v>
      </c>
      <c r="Q2748" t="s">
        <v>25</v>
      </c>
      <c r="R2748" t="s">
        <v>26</v>
      </c>
      <c r="S2748" t="s">
        <v>260</v>
      </c>
      <c r="T2748" t="s">
        <v>46</v>
      </c>
      <c r="U2748" t="str">
        <f t="shared" si="429"/>
        <v>San Diego, California, United States</v>
      </c>
      <c r="V2748" t="s">
        <v>47</v>
      </c>
      <c r="W2748" t="s">
        <v>5908</v>
      </c>
      <c r="X2748" t="s">
        <v>36</v>
      </c>
      <c r="Y2748" t="s">
        <v>445</v>
      </c>
      <c r="Z2748" t="s">
        <v>5909</v>
      </c>
      <c r="AA2748">
        <v>253.98400000000001</v>
      </c>
      <c r="AB2748">
        <v>2</v>
      </c>
      <c r="AC2748">
        <v>38.997399999999999</v>
      </c>
      <c r="AD2748" t="e">
        <v>#N/A</v>
      </c>
      <c r="AE2748" t="s">
        <v>34</v>
      </c>
    </row>
    <row r="2749" spans="1:31" x14ac:dyDescent="0.25">
      <c r="A2749">
        <v>8748</v>
      </c>
      <c r="B2749" t="s">
        <v>5905</v>
      </c>
      <c r="C2749" s="1">
        <v>43863</v>
      </c>
      <c r="D2749">
        <f t="shared" si="421"/>
        <v>2</v>
      </c>
      <c r="E2749" t="str">
        <f t="shared" si="420"/>
        <v>Feb</v>
      </c>
      <c r="F2749">
        <f t="shared" si="422"/>
        <v>2020</v>
      </c>
      <c r="G2749" t="str">
        <f t="shared" si="423"/>
        <v>Sun</v>
      </c>
      <c r="H2749" s="1">
        <v>43868</v>
      </c>
      <c r="I2749">
        <f t="shared" si="424"/>
        <v>7</v>
      </c>
      <c r="J2749" s="1" t="str">
        <f t="shared" si="425"/>
        <v>Feb</v>
      </c>
      <c r="K2749">
        <f t="shared" si="426"/>
        <v>2020</v>
      </c>
      <c r="L2749" s="1" t="str">
        <f t="shared" si="427"/>
        <v>Fri</v>
      </c>
      <c r="M2749">
        <f t="shared" si="428"/>
        <v>5</v>
      </c>
      <c r="N2749" t="s">
        <v>22</v>
      </c>
      <c r="O2749" t="s">
        <v>66</v>
      </c>
      <c r="P2749" t="s">
        <v>67</v>
      </c>
      <c r="Q2749" t="s">
        <v>25</v>
      </c>
      <c r="R2749" t="s">
        <v>26</v>
      </c>
      <c r="S2749" t="s">
        <v>260</v>
      </c>
      <c r="T2749" t="s">
        <v>46</v>
      </c>
      <c r="U2749" t="str">
        <f t="shared" si="429"/>
        <v>San Diego, California, United States</v>
      </c>
      <c r="V2749" t="s">
        <v>47</v>
      </c>
      <c r="W2749" t="s">
        <v>2184</v>
      </c>
      <c r="X2749" t="s">
        <v>49</v>
      </c>
      <c r="Y2749" t="s">
        <v>75</v>
      </c>
      <c r="Z2749" t="s">
        <v>2185</v>
      </c>
      <c r="AA2749">
        <v>257.95999999999998</v>
      </c>
      <c r="AB2749">
        <v>2</v>
      </c>
      <c r="AC2749">
        <v>10.061999999999999</v>
      </c>
      <c r="AD2749" t="e">
        <v>#N/A</v>
      </c>
      <c r="AE2749" t="s">
        <v>34</v>
      </c>
    </row>
    <row r="2750" spans="1:31" x14ac:dyDescent="0.25">
      <c r="A2750">
        <v>5147</v>
      </c>
      <c r="B2750" t="s">
        <v>5904</v>
      </c>
      <c r="C2750" s="1">
        <v>43863</v>
      </c>
      <c r="D2750">
        <f t="shared" si="421"/>
        <v>2</v>
      </c>
      <c r="E2750" t="str">
        <f t="shared" si="420"/>
        <v>Feb</v>
      </c>
      <c r="F2750">
        <f t="shared" si="422"/>
        <v>2020</v>
      </c>
      <c r="G2750" t="str">
        <f t="shared" si="423"/>
        <v>Sun</v>
      </c>
      <c r="H2750" s="1">
        <v>43868</v>
      </c>
      <c r="I2750">
        <f t="shared" si="424"/>
        <v>7</v>
      </c>
      <c r="J2750" s="1" t="str">
        <f t="shared" si="425"/>
        <v>Feb</v>
      </c>
      <c r="K2750">
        <f t="shared" si="426"/>
        <v>2020</v>
      </c>
      <c r="L2750" s="1" t="str">
        <f t="shared" si="427"/>
        <v>Fri</v>
      </c>
      <c r="M2750">
        <f t="shared" si="428"/>
        <v>5</v>
      </c>
      <c r="N2750" t="s">
        <v>22</v>
      </c>
      <c r="O2750" t="s">
        <v>1810</v>
      </c>
      <c r="P2750" t="s">
        <v>1811</v>
      </c>
      <c r="Q2750" t="s">
        <v>44</v>
      </c>
      <c r="R2750" t="s">
        <v>26</v>
      </c>
      <c r="S2750" t="s">
        <v>45</v>
      </c>
      <c r="T2750" t="s">
        <v>46</v>
      </c>
      <c r="U2750" t="str">
        <f t="shared" si="429"/>
        <v>Los Angeles, California, United States</v>
      </c>
      <c r="V2750" t="s">
        <v>47</v>
      </c>
      <c r="W2750" t="s">
        <v>5471</v>
      </c>
      <c r="X2750" t="s">
        <v>49</v>
      </c>
      <c r="Y2750" t="s">
        <v>282</v>
      </c>
      <c r="Z2750" t="s">
        <v>5472</v>
      </c>
      <c r="AA2750">
        <v>291.8</v>
      </c>
      <c r="AB2750">
        <v>4</v>
      </c>
      <c r="AC2750">
        <v>16.38</v>
      </c>
      <c r="AD2750" t="e">
        <v>#N/A</v>
      </c>
      <c r="AE2750" t="s">
        <v>73</v>
      </c>
    </row>
    <row r="2751" spans="1:31" x14ac:dyDescent="0.25">
      <c r="A2751">
        <v>132</v>
      </c>
      <c r="B2751" t="s">
        <v>5903</v>
      </c>
      <c r="C2751" s="1">
        <v>43863</v>
      </c>
      <c r="D2751">
        <f t="shared" si="421"/>
        <v>2</v>
      </c>
      <c r="E2751" t="str">
        <f t="shared" si="420"/>
        <v>Feb</v>
      </c>
      <c r="F2751">
        <f t="shared" si="422"/>
        <v>2020</v>
      </c>
      <c r="G2751" t="str">
        <f t="shared" si="423"/>
        <v>Sun</v>
      </c>
      <c r="H2751" s="1">
        <v>43866</v>
      </c>
      <c r="I2751">
        <f t="shared" si="424"/>
        <v>5</v>
      </c>
      <c r="J2751" s="1" t="str">
        <f t="shared" si="425"/>
        <v>Feb</v>
      </c>
      <c r="K2751">
        <f t="shared" si="426"/>
        <v>2020</v>
      </c>
      <c r="L2751" s="1" t="str">
        <f t="shared" si="427"/>
        <v>Wed</v>
      </c>
      <c r="M2751">
        <f t="shared" si="428"/>
        <v>3</v>
      </c>
      <c r="N2751" t="s">
        <v>41</v>
      </c>
      <c r="O2751" t="s">
        <v>3409</v>
      </c>
      <c r="P2751" t="s">
        <v>3410</v>
      </c>
      <c r="Q2751" t="s">
        <v>25</v>
      </c>
      <c r="R2751" t="s">
        <v>26</v>
      </c>
      <c r="S2751" t="s">
        <v>187</v>
      </c>
      <c r="T2751" t="s">
        <v>156</v>
      </c>
      <c r="U2751" t="str">
        <f t="shared" si="429"/>
        <v>Columbus, Ohio, United States</v>
      </c>
      <c r="V2751" t="s">
        <v>29</v>
      </c>
      <c r="W2751" t="s">
        <v>1661</v>
      </c>
      <c r="X2751" t="s">
        <v>49</v>
      </c>
      <c r="Y2751" t="s">
        <v>123</v>
      </c>
      <c r="Z2751" t="s">
        <v>4545</v>
      </c>
      <c r="AA2751">
        <v>2109.3040000000001</v>
      </c>
      <c r="AB2751">
        <v>2</v>
      </c>
      <c r="AC2751">
        <v>29.364000000000001</v>
      </c>
      <c r="AD2751" t="e">
        <v>#N/A</v>
      </c>
      <c r="AE2751" t="s">
        <v>34</v>
      </c>
    </row>
    <row r="2752" spans="1:31" x14ac:dyDescent="0.25">
      <c r="A2752">
        <v>5146</v>
      </c>
      <c r="B2752" t="s">
        <v>5904</v>
      </c>
      <c r="C2752" s="1">
        <v>43863</v>
      </c>
      <c r="D2752">
        <f t="shared" si="421"/>
        <v>2</v>
      </c>
      <c r="E2752" t="str">
        <f t="shared" si="420"/>
        <v>Feb</v>
      </c>
      <c r="F2752">
        <f t="shared" si="422"/>
        <v>2020</v>
      </c>
      <c r="G2752" t="str">
        <f t="shared" si="423"/>
        <v>Sun</v>
      </c>
      <c r="H2752" s="1">
        <v>43868</v>
      </c>
      <c r="I2752">
        <f t="shared" si="424"/>
        <v>7</v>
      </c>
      <c r="J2752" s="1" t="str">
        <f t="shared" si="425"/>
        <v>Feb</v>
      </c>
      <c r="K2752">
        <f t="shared" si="426"/>
        <v>2020</v>
      </c>
      <c r="L2752" s="1" t="str">
        <f t="shared" si="427"/>
        <v>Fri</v>
      </c>
      <c r="M2752">
        <f t="shared" si="428"/>
        <v>5</v>
      </c>
      <c r="N2752" t="s">
        <v>22</v>
      </c>
      <c r="O2752" t="s">
        <v>1810</v>
      </c>
      <c r="P2752" t="s">
        <v>1811</v>
      </c>
      <c r="Q2752" t="s">
        <v>44</v>
      </c>
      <c r="R2752" t="s">
        <v>26</v>
      </c>
      <c r="S2752" t="s">
        <v>45</v>
      </c>
      <c r="T2752" t="s">
        <v>46</v>
      </c>
      <c r="U2752" t="str">
        <f t="shared" si="429"/>
        <v>Los Angeles, California, United States</v>
      </c>
      <c r="V2752" t="s">
        <v>47</v>
      </c>
      <c r="W2752" t="s">
        <v>5910</v>
      </c>
      <c r="X2752" t="s">
        <v>49</v>
      </c>
      <c r="Y2752" t="s">
        <v>50</v>
      </c>
      <c r="Z2752" t="s">
        <v>5911</v>
      </c>
      <c r="AA2752">
        <v>2178.04</v>
      </c>
      <c r="AB2752">
        <v>4</v>
      </c>
      <c r="AC2752">
        <v>38.931199999999997</v>
      </c>
      <c r="AD2752" t="e">
        <v>#N/A</v>
      </c>
      <c r="AE2752" t="s">
        <v>39</v>
      </c>
    </row>
    <row r="2753" spans="1:31" x14ac:dyDescent="0.25">
      <c r="A2753">
        <v>133</v>
      </c>
      <c r="B2753" t="s">
        <v>5903</v>
      </c>
      <c r="C2753" s="1">
        <v>43863</v>
      </c>
      <c r="D2753">
        <f t="shared" si="421"/>
        <v>2</v>
      </c>
      <c r="E2753" t="str">
        <f t="shared" si="420"/>
        <v>Feb</v>
      </c>
      <c r="F2753">
        <f t="shared" si="422"/>
        <v>2020</v>
      </c>
      <c r="G2753" t="str">
        <f t="shared" si="423"/>
        <v>Sun</v>
      </c>
      <c r="H2753" s="1">
        <v>43866</v>
      </c>
      <c r="I2753">
        <f t="shared" si="424"/>
        <v>5</v>
      </c>
      <c r="J2753" s="1" t="str">
        <f t="shared" si="425"/>
        <v>Feb</v>
      </c>
      <c r="K2753">
        <f t="shared" si="426"/>
        <v>2020</v>
      </c>
      <c r="L2753" s="1" t="str">
        <f t="shared" si="427"/>
        <v>Wed</v>
      </c>
      <c r="M2753">
        <f t="shared" si="428"/>
        <v>3</v>
      </c>
      <c r="N2753" t="s">
        <v>41</v>
      </c>
      <c r="O2753" t="s">
        <v>3409</v>
      </c>
      <c r="P2753" t="s">
        <v>3410</v>
      </c>
      <c r="Q2753" t="s">
        <v>25</v>
      </c>
      <c r="R2753" t="s">
        <v>26</v>
      </c>
      <c r="S2753" t="s">
        <v>187</v>
      </c>
      <c r="T2753" t="s">
        <v>156</v>
      </c>
      <c r="U2753" t="str">
        <f t="shared" si="429"/>
        <v>Columbus, Ohio, United States</v>
      </c>
      <c r="V2753" t="s">
        <v>29</v>
      </c>
      <c r="W2753" t="s">
        <v>3747</v>
      </c>
      <c r="X2753" t="s">
        <v>49</v>
      </c>
      <c r="Y2753" t="s">
        <v>271</v>
      </c>
      <c r="Z2753" t="s">
        <v>726</v>
      </c>
      <c r="AA2753">
        <v>110.456</v>
      </c>
      <c r="AB2753">
        <v>9</v>
      </c>
      <c r="AC2753">
        <v>6.9732000000000003</v>
      </c>
      <c r="AD2753" t="e">
        <v>#N/A</v>
      </c>
      <c r="AE2753" t="s">
        <v>39</v>
      </c>
    </row>
    <row r="2754" spans="1:31" x14ac:dyDescent="0.25">
      <c r="A2754">
        <v>4756</v>
      </c>
      <c r="B2754" t="s">
        <v>5912</v>
      </c>
      <c r="C2754" s="1">
        <v>43864</v>
      </c>
      <c r="D2754">
        <f t="shared" si="421"/>
        <v>3</v>
      </c>
      <c r="E2754" t="str">
        <f t="shared" ref="E2754:E2817" si="430">TEXT(C2754,"mmm")</f>
        <v>Feb</v>
      </c>
      <c r="F2754">
        <f t="shared" si="422"/>
        <v>2020</v>
      </c>
      <c r="G2754" t="str">
        <f t="shared" si="423"/>
        <v>Mon</v>
      </c>
      <c r="H2754" s="1">
        <v>43869</v>
      </c>
      <c r="I2754">
        <f t="shared" si="424"/>
        <v>8</v>
      </c>
      <c r="J2754" s="1" t="str">
        <f t="shared" si="425"/>
        <v>Feb</v>
      </c>
      <c r="K2754">
        <f t="shared" si="426"/>
        <v>2020</v>
      </c>
      <c r="L2754" s="1" t="str">
        <f t="shared" si="427"/>
        <v>Sat</v>
      </c>
      <c r="M2754">
        <f t="shared" si="428"/>
        <v>5</v>
      </c>
      <c r="N2754" t="s">
        <v>22</v>
      </c>
      <c r="O2754" t="s">
        <v>4344</v>
      </c>
      <c r="P2754" t="s">
        <v>4345</v>
      </c>
      <c r="Q2754" t="s">
        <v>44</v>
      </c>
      <c r="R2754" t="s">
        <v>26</v>
      </c>
      <c r="S2754" t="s">
        <v>4223</v>
      </c>
      <c r="T2754" t="s">
        <v>101</v>
      </c>
      <c r="U2754" t="str">
        <f t="shared" si="429"/>
        <v>Pembroke Pines, Florida, United States</v>
      </c>
      <c r="V2754" t="s">
        <v>82</v>
      </c>
      <c r="W2754" t="s">
        <v>3901</v>
      </c>
      <c r="X2754" t="s">
        <v>49</v>
      </c>
      <c r="Y2754" t="s">
        <v>123</v>
      </c>
      <c r="Z2754" t="s">
        <v>3902</v>
      </c>
      <c r="AA2754">
        <v>134.29599999999999</v>
      </c>
      <c r="AB2754">
        <v>3</v>
      </c>
      <c r="AC2754">
        <v>40.3536</v>
      </c>
      <c r="AD2754" t="e">
        <v>#N/A</v>
      </c>
      <c r="AE2754" t="s">
        <v>73</v>
      </c>
    </row>
    <row r="2755" spans="1:31" x14ac:dyDescent="0.25">
      <c r="A2755">
        <v>7448</v>
      </c>
      <c r="B2755" t="s">
        <v>5913</v>
      </c>
      <c r="C2755" s="1">
        <v>43864</v>
      </c>
      <c r="D2755">
        <f t="shared" ref="D2755:D2818" si="431">DAY(C2755)</f>
        <v>3</v>
      </c>
      <c r="E2755" t="str">
        <f t="shared" si="430"/>
        <v>Feb</v>
      </c>
      <c r="F2755">
        <f t="shared" ref="F2755:F2818" si="432">YEAR(C2755)</f>
        <v>2020</v>
      </c>
      <c r="G2755" t="str">
        <f t="shared" ref="G2755:G2818" si="433">TEXT(C2755,"ddd")</f>
        <v>Mon</v>
      </c>
      <c r="H2755" s="1">
        <v>43868</v>
      </c>
      <c r="I2755">
        <f t="shared" ref="I2755:I2818" si="434">DAY(H2755)</f>
        <v>7</v>
      </c>
      <c r="J2755" s="1" t="str">
        <f t="shared" ref="J2755:J2818" si="435">TEXT(H2755,"mmm")</f>
        <v>Feb</v>
      </c>
      <c r="K2755">
        <f t="shared" ref="K2755:K2818" si="436">YEAR(H2755)</f>
        <v>2020</v>
      </c>
      <c r="L2755" s="1" t="str">
        <f t="shared" ref="L2755:L2818" si="437">TEXT(H2755,"ddd")</f>
        <v>Fri</v>
      </c>
      <c r="M2755">
        <f t="shared" ref="M2755:M2818" si="438">H2755-C2755</f>
        <v>4</v>
      </c>
      <c r="N2755" t="s">
        <v>97</v>
      </c>
      <c r="O2755" t="s">
        <v>565</v>
      </c>
      <c r="P2755" t="s">
        <v>566</v>
      </c>
      <c r="Q2755" t="s">
        <v>111</v>
      </c>
      <c r="R2755" t="s">
        <v>26</v>
      </c>
      <c r="S2755" t="s">
        <v>383</v>
      </c>
      <c r="T2755" t="s">
        <v>384</v>
      </c>
      <c r="U2755" t="str">
        <f t="shared" ref="U2755:U2818" si="439">CONCATENATE(S2755,", ",T2755,", ",R2755)</f>
        <v>Chicago, Illinois, United States</v>
      </c>
      <c r="V2755" t="s">
        <v>57</v>
      </c>
      <c r="W2755" t="s">
        <v>1648</v>
      </c>
      <c r="X2755" t="s">
        <v>49</v>
      </c>
      <c r="Y2755" t="s">
        <v>123</v>
      </c>
      <c r="Z2755" t="s">
        <v>1649</v>
      </c>
      <c r="AA2755">
        <v>443.4</v>
      </c>
      <c r="AB2755">
        <v>5</v>
      </c>
      <c r="AC2755">
        <v>146.79</v>
      </c>
      <c r="AD2755" t="e">
        <v>#N/A</v>
      </c>
      <c r="AE2755" t="s">
        <v>34</v>
      </c>
    </row>
    <row r="2756" spans="1:31" x14ac:dyDescent="0.25">
      <c r="A2756">
        <v>1321</v>
      </c>
      <c r="B2756" t="s">
        <v>5914</v>
      </c>
      <c r="C2756" s="1">
        <v>43864</v>
      </c>
      <c r="D2756">
        <f t="shared" si="431"/>
        <v>3</v>
      </c>
      <c r="E2756" t="str">
        <f t="shared" si="430"/>
        <v>Feb</v>
      </c>
      <c r="F2756">
        <f t="shared" si="432"/>
        <v>2020</v>
      </c>
      <c r="G2756" t="str">
        <f t="shared" si="433"/>
        <v>Mon</v>
      </c>
      <c r="H2756" s="1">
        <v>43869</v>
      </c>
      <c r="I2756">
        <f t="shared" si="434"/>
        <v>8</v>
      </c>
      <c r="J2756" s="1" t="str">
        <f t="shared" si="435"/>
        <v>Feb</v>
      </c>
      <c r="K2756">
        <f t="shared" si="436"/>
        <v>2020</v>
      </c>
      <c r="L2756" s="1" t="str">
        <f t="shared" si="437"/>
        <v>Sat</v>
      </c>
      <c r="M2756">
        <f t="shared" si="438"/>
        <v>5</v>
      </c>
      <c r="N2756" t="s">
        <v>22</v>
      </c>
      <c r="O2756" t="s">
        <v>5599</v>
      </c>
      <c r="P2756" t="s">
        <v>5600</v>
      </c>
      <c r="Q2756" t="s">
        <v>44</v>
      </c>
      <c r="R2756" t="s">
        <v>26</v>
      </c>
      <c r="S2756" t="s">
        <v>2063</v>
      </c>
      <c r="T2756" t="s">
        <v>156</v>
      </c>
      <c r="U2756" t="str">
        <f t="shared" si="439"/>
        <v>Cincinnati, Ohio, United States</v>
      </c>
      <c r="V2756" t="s">
        <v>29</v>
      </c>
      <c r="W2756" t="s">
        <v>3726</v>
      </c>
      <c r="X2756" t="s">
        <v>49</v>
      </c>
      <c r="Y2756" t="s">
        <v>75</v>
      </c>
      <c r="Z2756" t="s">
        <v>3727</v>
      </c>
      <c r="AA2756">
        <v>936.22900000000004</v>
      </c>
      <c r="AB2756">
        <v>3</v>
      </c>
      <c r="AC2756">
        <v>-4.1832000000000003</v>
      </c>
      <c r="AD2756" t="e">
        <v>#N/A</v>
      </c>
      <c r="AE2756" t="s">
        <v>73</v>
      </c>
    </row>
    <row r="2757" spans="1:31" x14ac:dyDescent="0.25">
      <c r="A2757">
        <v>7447</v>
      </c>
      <c r="B2757" t="s">
        <v>5913</v>
      </c>
      <c r="C2757" s="1">
        <v>43864</v>
      </c>
      <c r="D2757">
        <f t="shared" si="431"/>
        <v>3</v>
      </c>
      <c r="E2757" t="str">
        <f t="shared" si="430"/>
        <v>Feb</v>
      </c>
      <c r="F2757">
        <f t="shared" si="432"/>
        <v>2020</v>
      </c>
      <c r="G2757" t="str">
        <f t="shared" si="433"/>
        <v>Mon</v>
      </c>
      <c r="H2757" s="1">
        <v>43868</v>
      </c>
      <c r="I2757">
        <f t="shared" si="434"/>
        <v>7</v>
      </c>
      <c r="J2757" s="1" t="str">
        <f t="shared" si="435"/>
        <v>Feb</v>
      </c>
      <c r="K2757">
        <f t="shared" si="436"/>
        <v>2020</v>
      </c>
      <c r="L2757" s="1" t="str">
        <f t="shared" si="437"/>
        <v>Fri</v>
      </c>
      <c r="M2757">
        <f t="shared" si="438"/>
        <v>4</v>
      </c>
      <c r="N2757" t="s">
        <v>97</v>
      </c>
      <c r="O2757" t="s">
        <v>565</v>
      </c>
      <c r="P2757" t="s">
        <v>566</v>
      </c>
      <c r="Q2757" t="s">
        <v>111</v>
      </c>
      <c r="R2757" t="s">
        <v>26</v>
      </c>
      <c r="S2757" t="s">
        <v>383</v>
      </c>
      <c r="T2757" t="s">
        <v>384</v>
      </c>
      <c r="U2757" t="str">
        <f t="shared" si="439"/>
        <v>Chicago, Illinois, United States</v>
      </c>
      <c r="V2757" t="s">
        <v>57</v>
      </c>
      <c r="W2757" t="s">
        <v>5915</v>
      </c>
      <c r="X2757" t="s">
        <v>31</v>
      </c>
      <c r="Y2757" t="s">
        <v>120</v>
      </c>
      <c r="Z2757" t="s">
        <v>5916</v>
      </c>
      <c r="AA2757">
        <v>1248.2</v>
      </c>
      <c r="AB2757">
        <v>1</v>
      </c>
      <c r="AC2757">
        <v>-26.085000000000001</v>
      </c>
      <c r="AD2757" t="e">
        <v>#N/A</v>
      </c>
      <c r="AE2757" t="s">
        <v>73</v>
      </c>
    </row>
    <row r="2758" spans="1:31" x14ac:dyDescent="0.25">
      <c r="A2758">
        <v>1322</v>
      </c>
      <c r="B2758" t="s">
        <v>5914</v>
      </c>
      <c r="C2758" s="1">
        <v>43864</v>
      </c>
      <c r="D2758">
        <f t="shared" si="431"/>
        <v>3</v>
      </c>
      <c r="E2758" t="str">
        <f t="shared" si="430"/>
        <v>Feb</v>
      </c>
      <c r="F2758">
        <f t="shared" si="432"/>
        <v>2020</v>
      </c>
      <c r="G2758" t="str">
        <f t="shared" si="433"/>
        <v>Mon</v>
      </c>
      <c r="H2758" s="1">
        <v>43869</v>
      </c>
      <c r="I2758">
        <f t="shared" si="434"/>
        <v>8</v>
      </c>
      <c r="J2758" s="1" t="str">
        <f t="shared" si="435"/>
        <v>Feb</v>
      </c>
      <c r="K2758">
        <f t="shared" si="436"/>
        <v>2020</v>
      </c>
      <c r="L2758" s="1" t="str">
        <f t="shared" si="437"/>
        <v>Sat</v>
      </c>
      <c r="M2758">
        <f t="shared" si="438"/>
        <v>5</v>
      </c>
      <c r="N2758" t="s">
        <v>22</v>
      </c>
      <c r="O2758" t="s">
        <v>5599</v>
      </c>
      <c r="P2758" t="s">
        <v>5600</v>
      </c>
      <c r="Q2758" t="s">
        <v>44</v>
      </c>
      <c r="R2758" t="s">
        <v>26</v>
      </c>
      <c r="S2758" t="s">
        <v>2063</v>
      </c>
      <c r="T2758" t="s">
        <v>156</v>
      </c>
      <c r="U2758" t="str">
        <f t="shared" si="439"/>
        <v>Cincinnati, Ohio, United States</v>
      </c>
      <c r="V2758" t="s">
        <v>29</v>
      </c>
      <c r="W2758" t="s">
        <v>2019</v>
      </c>
      <c r="X2758" t="s">
        <v>49</v>
      </c>
      <c r="Y2758" t="s">
        <v>50</v>
      </c>
      <c r="Z2758" t="s">
        <v>2020</v>
      </c>
      <c r="AA2758">
        <v>2298.5520000000001</v>
      </c>
      <c r="AB2758">
        <v>2</v>
      </c>
      <c r="AC2758">
        <v>35.694000000000003</v>
      </c>
      <c r="AD2758" t="e">
        <v>#N/A</v>
      </c>
      <c r="AE2758" t="s">
        <v>39</v>
      </c>
    </row>
    <row r="2759" spans="1:31" x14ac:dyDescent="0.25">
      <c r="A2759">
        <v>4755</v>
      </c>
      <c r="B2759" t="s">
        <v>5912</v>
      </c>
      <c r="C2759" s="1">
        <v>43864</v>
      </c>
      <c r="D2759">
        <f t="shared" si="431"/>
        <v>3</v>
      </c>
      <c r="E2759" t="str">
        <f t="shared" si="430"/>
        <v>Feb</v>
      </c>
      <c r="F2759">
        <f t="shared" si="432"/>
        <v>2020</v>
      </c>
      <c r="G2759" t="str">
        <f t="shared" si="433"/>
        <v>Mon</v>
      </c>
      <c r="H2759" s="1">
        <v>43869</v>
      </c>
      <c r="I2759">
        <f t="shared" si="434"/>
        <v>8</v>
      </c>
      <c r="J2759" s="1" t="str">
        <f t="shared" si="435"/>
        <v>Feb</v>
      </c>
      <c r="K2759">
        <f t="shared" si="436"/>
        <v>2020</v>
      </c>
      <c r="L2759" s="1" t="str">
        <f t="shared" si="437"/>
        <v>Sat</v>
      </c>
      <c r="M2759">
        <f t="shared" si="438"/>
        <v>5</v>
      </c>
      <c r="N2759" t="s">
        <v>22</v>
      </c>
      <c r="O2759" t="s">
        <v>4344</v>
      </c>
      <c r="P2759" t="s">
        <v>4345</v>
      </c>
      <c r="Q2759" t="s">
        <v>44</v>
      </c>
      <c r="R2759" t="s">
        <v>26</v>
      </c>
      <c r="S2759" t="s">
        <v>4223</v>
      </c>
      <c r="T2759" t="s">
        <v>101</v>
      </c>
      <c r="U2759" t="str">
        <f t="shared" si="439"/>
        <v>Pembroke Pines, Florida, United States</v>
      </c>
      <c r="V2759" t="s">
        <v>82</v>
      </c>
      <c r="W2759" t="s">
        <v>2101</v>
      </c>
      <c r="X2759" t="s">
        <v>49</v>
      </c>
      <c r="Y2759" t="s">
        <v>75</v>
      </c>
      <c r="Z2759" t="s">
        <v>2102</v>
      </c>
      <c r="AA2759">
        <v>118.88200000000001</v>
      </c>
      <c r="AB2759">
        <v>2</v>
      </c>
      <c r="AC2759">
        <v>-2.5880000000000001</v>
      </c>
      <c r="AD2759" t="e">
        <v>#N/A</v>
      </c>
      <c r="AE2759" t="s">
        <v>39</v>
      </c>
    </row>
    <row r="2760" spans="1:31" x14ac:dyDescent="0.25">
      <c r="A2760">
        <v>7445</v>
      </c>
      <c r="B2760" t="s">
        <v>5913</v>
      </c>
      <c r="C2760" s="1">
        <v>43864</v>
      </c>
      <c r="D2760">
        <f t="shared" si="431"/>
        <v>3</v>
      </c>
      <c r="E2760" t="str">
        <f t="shared" si="430"/>
        <v>Feb</v>
      </c>
      <c r="F2760">
        <f t="shared" si="432"/>
        <v>2020</v>
      </c>
      <c r="G2760" t="str">
        <f t="shared" si="433"/>
        <v>Mon</v>
      </c>
      <c r="H2760" s="1">
        <v>43868</v>
      </c>
      <c r="I2760">
        <f t="shared" si="434"/>
        <v>7</v>
      </c>
      <c r="J2760" s="1" t="str">
        <f t="shared" si="435"/>
        <v>Feb</v>
      </c>
      <c r="K2760">
        <f t="shared" si="436"/>
        <v>2020</v>
      </c>
      <c r="L2760" s="1" t="str">
        <f t="shared" si="437"/>
        <v>Fri</v>
      </c>
      <c r="M2760">
        <f t="shared" si="438"/>
        <v>4</v>
      </c>
      <c r="N2760" t="s">
        <v>97</v>
      </c>
      <c r="O2760" t="s">
        <v>565</v>
      </c>
      <c r="P2760" t="s">
        <v>566</v>
      </c>
      <c r="Q2760" t="s">
        <v>111</v>
      </c>
      <c r="R2760" t="s">
        <v>26</v>
      </c>
      <c r="S2760" t="s">
        <v>383</v>
      </c>
      <c r="T2760" t="s">
        <v>384</v>
      </c>
      <c r="U2760" t="str">
        <f t="shared" si="439"/>
        <v>Chicago, Illinois, United States</v>
      </c>
      <c r="V2760" t="s">
        <v>57</v>
      </c>
      <c r="W2760" t="s">
        <v>178</v>
      </c>
      <c r="X2760" t="s">
        <v>49</v>
      </c>
      <c r="Y2760" t="s">
        <v>123</v>
      </c>
      <c r="Z2760" t="s">
        <v>179</v>
      </c>
      <c r="AA2760">
        <v>119.184</v>
      </c>
      <c r="AB2760">
        <v>1</v>
      </c>
      <c r="AC2760">
        <v>1.8144</v>
      </c>
      <c r="AD2760" t="e">
        <v>#N/A</v>
      </c>
      <c r="AE2760" t="s">
        <v>34</v>
      </c>
    </row>
    <row r="2761" spans="1:31" x14ac:dyDescent="0.25">
      <c r="A2761">
        <v>7446</v>
      </c>
      <c r="B2761" t="s">
        <v>5913</v>
      </c>
      <c r="C2761" s="1">
        <v>43864</v>
      </c>
      <c r="D2761">
        <f t="shared" si="431"/>
        <v>3</v>
      </c>
      <c r="E2761" t="str">
        <f t="shared" si="430"/>
        <v>Feb</v>
      </c>
      <c r="F2761">
        <f t="shared" si="432"/>
        <v>2020</v>
      </c>
      <c r="G2761" t="str">
        <f t="shared" si="433"/>
        <v>Mon</v>
      </c>
      <c r="H2761" s="1">
        <v>43868</v>
      </c>
      <c r="I2761">
        <f t="shared" si="434"/>
        <v>7</v>
      </c>
      <c r="J2761" s="1" t="str">
        <f t="shared" si="435"/>
        <v>Feb</v>
      </c>
      <c r="K2761">
        <f t="shared" si="436"/>
        <v>2020</v>
      </c>
      <c r="L2761" s="1" t="str">
        <f t="shared" si="437"/>
        <v>Fri</v>
      </c>
      <c r="M2761">
        <f t="shared" si="438"/>
        <v>4</v>
      </c>
      <c r="N2761" t="s">
        <v>97</v>
      </c>
      <c r="O2761" t="s">
        <v>565</v>
      </c>
      <c r="P2761" t="s">
        <v>566</v>
      </c>
      <c r="Q2761" t="s">
        <v>111</v>
      </c>
      <c r="R2761" t="s">
        <v>26</v>
      </c>
      <c r="S2761" t="s">
        <v>383</v>
      </c>
      <c r="T2761" t="s">
        <v>384</v>
      </c>
      <c r="U2761" t="str">
        <f t="shared" si="439"/>
        <v>Chicago, Illinois, United States</v>
      </c>
      <c r="V2761" t="s">
        <v>57</v>
      </c>
      <c r="W2761" t="s">
        <v>232</v>
      </c>
      <c r="X2761" t="s">
        <v>49</v>
      </c>
      <c r="Y2761" t="s">
        <v>123</v>
      </c>
      <c r="Z2761" t="s">
        <v>233</v>
      </c>
      <c r="AA2761">
        <v>159.584</v>
      </c>
      <c r="AB2761">
        <v>2</v>
      </c>
      <c r="AC2761">
        <v>23.7742</v>
      </c>
      <c r="AD2761" t="e">
        <v>#N/A</v>
      </c>
      <c r="AE2761" t="s">
        <v>73</v>
      </c>
    </row>
    <row r="2762" spans="1:31" x14ac:dyDescent="0.25">
      <c r="A2762">
        <v>7065</v>
      </c>
      <c r="B2762" t="s">
        <v>5917</v>
      </c>
      <c r="C2762" s="1">
        <v>43865</v>
      </c>
      <c r="D2762">
        <f t="shared" si="431"/>
        <v>4</v>
      </c>
      <c r="E2762" t="str">
        <f t="shared" si="430"/>
        <v>Feb</v>
      </c>
      <c r="F2762">
        <f t="shared" si="432"/>
        <v>2020</v>
      </c>
      <c r="G2762" t="str">
        <f t="shared" si="433"/>
        <v>Tue</v>
      </c>
      <c r="H2762" s="1">
        <v>43870</v>
      </c>
      <c r="I2762">
        <f t="shared" si="434"/>
        <v>9</v>
      </c>
      <c r="J2762" s="1" t="str">
        <f t="shared" si="435"/>
        <v>Feb</v>
      </c>
      <c r="K2762">
        <f t="shared" si="436"/>
        <v>2020</v>
      </c>
      <c r="L2762" s="1" t="str">
        <f t="shared" si="437"/>
        <v>Sun</v>
      </c>
      <c r="M2762">
        <f t="shared" si="438"/>
        <v>5</v>
      </c>
      <c r="N2762" t="s">
        <v>22</v>
      </c>
      <c r="O2762" t="s">
        <v>2910</v>
      </c>
      <c r="P2762" t="s">
        <v>2911</v>
      </c>
      <c r="Q2762" t="s">
        <v>44</v>
      </c>
      <c r="R2762" t="s">
        <v>26</v>
      </c>
      <c r="S2762" t="s">
        <v>2716</v>
      </c>
      <c r="T2762" t="s">
        <v>222</v>
      </c>
      <c r="U2762" t="str">
        <f t="shared" si="439"/>
        <v>Rochester, New York, United States</v>
      </c>
      <c r="V2762" t="s">
        <v>29</v>
      </c>
      <c r="W2762" t="s">
        <v>2750</v>
      </c>
      <c r="X2762" t="s">
        <v>49</v>
      </c>
      <c r="Y2762" t="s">
        <v>282</v>
      </c>
      <c r="Z2762" t="s">
        <v>2751</v>
      </c>
      <c r="AA2762">
        <v>138.66999999999999</v>
      </c>
      <c r="AB2762">
        <v>3</v>
      </c>
      <c r="AC2762">
        <v>8.4941999999999993</v>
      </c>
      <c r="AD2762" t="e">
        <v>#N/A</v>
      </c>
      <c r="AE2762" t="s">
        <v>73</v>
      </c>
    </row>
    <row r="2763" spans="1:31" x14ac:dyDescent="0.25">
      <c r="A2763">
        <v>6568</v>
      </c>
      <c r="B2763" t="s">
        <v>5918</v>
      </c>
      <c r="C2763" s="1">
        <v>43866</v>
      </c>
      <c r="D2763">
        <f t="shared" si="431"/>
        <v>5</v>
      </c>
      <c r="E2763" t="str">
        <f t="shared" si="430"/>
        <v>Feb</v>
      </c>
      <c r="F2763">
        <f t="shared" si="432"/>
        <v>2020</v>
      </c>
      <c r="G2763" t="str">
        <f t="shared" si="433"/>
        <v>Wed</v>
      </c>
      <c r="H2763" s="1">
        <v>43869</v>
      </c>
      <c r="I2763">
        <f t="shared" si="434"/>
        <v>8</v>
      </c>
      <c r="J2763" s="1" t="str">
        <f t="shared" si="435"/>
        <v>Feb</v>
      </c>
      <c r="K2763">
        <f t="shared" si="436"/>
        <v>2020</v>
      </c>
      <c r="L2763" s="1" t="str">
        <f t="shared" si="437"/>
        <v>Sat</v>
      </c>
      <c r="M2763">
        <f t="shared" si="438"/>
        <v>3</v>
      </c>
      <c r="N2763" t="s">
        <v>97</v>
      </c>
      <c r="O2763" t="s">
        <v>5252</v>
      </c>
      <c r="P2763" t="s">
        <v>5253</v>
      </c>
      <c r="Q2763" t="s">
        <v>44</v>
      </c>
      <c r="R2763" t="s">
        <v>26</v>
      </c>
      <c r="S2763" t="s">
        <v>3739</v>
      </c>
      <c r="T2763" t="s">
        <v>56</v>
      </c>
      <c r="U2763" t="str">
        <f t="shared" si="439"/>
        <v>Waco, Texas, United States</v>
      </c>
      <c r="V2763" t="s">
        <v>57</v>
      </c>
      <c r="W2763" t="s">
        <v>5919</v>
      </c>
      <c r="X2763" t="s">
        <v>49</v>
      </c>
      <c r="Y2763" t="s">
        <v>92</v>
      </c>
      <c r="Z2763" t="s">
        <v>4408</v>
      </c>
      <c r="AA2763">
        <v>221.12</v>
      </c>
      <c r="AB2763">
        <v>5</v>
      </c>
      <c r="AC2763">
        <v>0.71199999999999997</v>
      </c>
      <c r="AD2763" t="e">
        <v>#N/A</v>
      </c>
      <c r="AE2763" t="s">
        <v>34</v>
      </c>
    </row>
    <row r="2764" spans="1:31" x14ac:dyDescent="0.25">
      <c r="A2764">
        <v>6567</v>
      </c>
      <c r="B2764" t="s">
        <v>5918</v>
      </c>
      <c r="C2764" s="1">
        <v>43866</v>
      </c>
      <c r="D2764">
        <f t="shared" si="431"/>
        <v>5</v>
      </c>
      <c r="E2764" t="str">
        <f t="shared" si="430"/>
        <v>Feb</v>
      </c>
      <c r="F2764">
        <f t="shared" si="432"/>
        <v>2020</v>
      </c>
      <c r="G2764" t="str">
        <f t="shared" si="433"/>
        <v>Wed</v>
      </c>
      <c r="H2764" s="1">
        <v>43869</v>
      </c>
      <c r="I2764">
        <f t="shared" si="434"/>
        <v>8</v>
      </c>
      <c r="J2764" s="1" t="str">
        <f t="shared" si="435"/>
        <v>Feb</v>
      </c>
      <c r="K2764">
        <f t="shared" si="436"/>
        <v>2020</v>
      </c>
      <c r="L2764" s="1" t="str">
        <f t="shared" si="437"/>
        <v>Sat</v>
      </c>
      <c r="M2764">
        <f t="shared" si="438"/>
        <v>3</v>
      </c>
      <c r="N2764" t="s">
        <v>97</v>
      </c>
      <c r="O2764" t="s">
        <v>5252</v>
      </c>
      <c r="P2764" t="s">
        <v>5253</v>
      </c>
      <c r="Q2764" t="s">
        <v>44</v>
      </c>
      <c r="R2764" t="s">
        <v>26</v>
      </c>
      <c r="S2764" t="s">
        <v>3739</v>
      </c>
      <c r="T2764" t="s">
        <v>56</v>
      </c>
      <c r="U2764" t="str">
        <f t="shared" si="439"/>
        <v>Waco, Texas, United States</v>
      </c>
      <c r="V2764" t="s">
        <v>57</v>
      </c>
      <c r="W2764" t="s">
        <v>903</v>
      </c>
      <c r="X2764" t="s">
        <v>49</v>
      </c>
      <c r="Y2764" t="s">
        <v>75</v>
      </c>
      <c r="Z2764" t="s">
        <v>5186</v>
      </c>
      <c r="AA2764">
        <v>285.99200000000002</v>
      </c>
      <c r="AB2764">
        <v>4</v>
      </c>
      <c r="AC2764">
        <v>-426.98599999999999</v>
      </c>
      <c r="AD2764" t="e">
        <v>#N/A</v>
      </c>
      <c r="AE2764" t="s">
        <v>39</v>
      </c>
    </row>
    <row r="2765" spans="1:31" x14ac:dyDescent="0.25">
      <c r="A2765">
        <v>6839</v>
      </c>
      <c r="B2765" t="s">
        <v>5920</v>
      </c>
      <c r="C2765" s="1">
        <v>43866</v>
      </c>
      <c r="D2765">
        <f t="shared" si="431"/>
        <v>5</v>
      </c>
      <c r="E2765" t="str">
        <f t="shared" si="430"/>
        <v>Feb</v>
      </c>
      <c r="F2765">
        <f t="shared" si="432"/>
        <v>2020</v>
      </c>
      <c r="G2765" t="str">
        <f t="shared" si="433"/>
        <v>Wed</v>
      </c>
      <c r="H2765" s="1">
        <v>43870</v>
      </c>
      <c r="I2765">
        <f t="shared" si="434"/>
        <v>9</v>
      </c>
      <c r="J2765" s="1" t="str">
        <f t="shared" si="435"/>
        <v>Feb</v>
      </c>
      <c r="K2765">
        <f t="shared" si="436"/>
        <v>2020</v>
      </c>
      <c r="L2765" s="1" t="str">
        <f t="shared" si="437"/>
        <v>Sun</v>
      </c>
      <c r="M2765">
        <f t="shared" si="438"/>
        <v>4</v>
      </c>
      <c r="N2765" t="s">
        <v>22</v>
      </c>
      <c r="O2765" t="s">
        <v>1063</v>
      </c>
      <c r="P2765" t="s">
        <v>1064</v>
      </c>
      <c r="Q2765" t="s">
        <v>25</v>
      </c>
      <c r="R2765" t="s">
        <v>26</v>
      </c>
      <c r="S2765" t="s">
        <v>5516</v>
      </c>
      <c r="T2765" t="s">
        <v>46</v>
      </c>
      <c r="U2765" t="str">
        <f t="shared" si="439"/>
        <v>Torrance, California, United States</v>
      </c>
      <c r="V2765" t="s">
        <v>47</v>
      </c>
      <c r="W2765" t="s">
        <v>5921</v>
      </c>
      <c r="X2765" t="s">
        <v>49</v>
      </c>
      <c r="Y2765" t="s">
        <v>282</v>
      </c>
      <c r="Z2765" t="s">
        <v>5922</v>
      </c>
      <c r="AA2765">
        <v>1666.7</v>
      </c>
      <c r="AB2765">
        <v>5</v>
      </c>
      <c r="AC2765">
        <v>459.39600000000002</v>
      </c>
      <c r="AD2765" t="e">
        <v>#N/A</v>
      </c>
      <c r="AE2765" t="s">
        <v>73</v>
      </c>
    </row>
    <row r="2766" spans="1:31" x14ac:dyDescent="0.25">
      <c r="A2766">
        <v>6840</v>
      </c>
      <c r="B2766" t="s">
        <v>5920</v>
      </c>
      <c r="C2766" s="1">
        <v>43866</v>
      </c>
      <c r="D2766">
        <f t="shared" si="431"/>
        <v>5</v>
      </c>
      <c r="E2766" t="str">
        <f t="shared" si="430"/>
        <v>Feb</v>
      </c>
      <c r="F2766">
        <f t="shared" si="432"/>
        <v>2020</v>
      </c>
      <c r="G2766" t="str">
        <f t="shared" si="433"/>
        <v>Wed</v>
      </c>
      <c r="H2766" s="1">
        <v>43870</v>
      </c>
      <c r="I2766">
        <f t="shared" si="434"/>
        <v>9</v>
      </c>
      <c r="J2766" s="1" t="str">
        <f t="shared" si="435"/>
        <v>Feb</v>
      </c>
      <c r="K2766">
        <f t="shared" si="436"/>
        <v>2020</v>
      </c>
      <c r="L2766" s="1" t="str">
        <f t="shared" si="437"/>
        <v>Sun</v>
      </c>
      <c r="M2766">
        <f t="shared" si="438"/>
        <v>4</v>
      </c>
      <c r="N2766" t="s">
        <v>22</v>
      </c>
      <c r="O2766" t="s">
        <v>1063</v>
      </c>
      <c r="P2766" t="s">
        <v>1064</v>
      </c>
      <c r="Q2766" t="s">
        <v>25</v>
      </c>
      <c r="R2766" t="s">
        <v>26</v>
      </c>
      <c r="S2766" t="s">
        <v>5516</v>
      </c>
      <c r="T2766" t="s">
        <v>46</v>
      </c>
      <c r="U2766" t="str">
        <f t="shared" si="439"/>
        <v>Torrance, California, United States</v>
      </c>
      <c r="V2766" t="s">
        <v>47</v>
      </c>
      <c r="W2766" t="s">
        <v>3873</v>
      </c>
      <c r="X2766" t="s">
        <v>36</v>
      </c>
      <c r="Y2766" t="s">
        <v>37</v>
      </c>
      <c r="Z2766" t="s">
        <v>3874</v>
      </c>
      <c r="AA2766">
        <v>2399.1999999999998</v>
      </c>
      <c r="AB2766">
        <v>5</v>
      </c>
      <c r="AC2766">
        <v>41.76</v>
      </c>
      <c r="AD2766" t="e">
        <v>#N/A</v>
      </c>
      <c r="AE2766" t="s">
        <v>34</v>
      </c>
    </row>
    <row r="2767" spans="1:31" x14ac:dyDescent="0.25">
      <c r="A2767">
        <v>7026</v>
      </c>
      <c r="B2767" t="s">
        <v>5923</v>
      </c>
      <c r="C2767" s="1">
        <v>43867</v>
      </c>
      <c r="D2767">
        <f t="shared" si="431"/>
        <v>6</v>
      </c>
      <c r="E2767" t="str">
        <f t="shared" si="430"/>
        <v>Feb</v>
      </c>
      <c r="F2767">
        <f t="shared" si="432"/>
        <v>2020</v>
      </c>
      <c r="G2767" t="str">
        <f t="shared" si="433"/>
        <v>Thu</v>
      </c>
      <c r="H2767" s="1">
        <v>43873</v>
      </c>
      <c r="I2767">
        <f t="shared" si="434"/>
        <v>12</v>
      </c>
      <c r="J2767" s="1" t="str">
        <f t="shared" si="435"/>
        <v>Feb</v>
      </c>
      <c r="K2767">
        <f t="shared" si="436"/>
        <v>2020</v>
      </c>
      <c r="L2767" s="1" t="str">
        <f t="shared" si="437"/>
        <v>Wed</v>
      </c>
      <c r="M2767">
        <f t="shared" si="438"/>
        <v>6</v>
      </c>
      <c r="N2767" t="s">
        <v>22</v>
      </c>
      <c r="O2767" t="s">
        <v>1052</v>
      </c>
      <c r="P2767" t="s">
        <v>1053</v>
      </c>
      <c r="Q2767" t="s">
        <v>25</v>
      </c>
      <c r="R2767" t="s">
        <v>26</v>
      </c>
      <c r="S2767" t="s">
        <v>221</v>
      </c>
      <c r="T2767" t="s">
        <v>222</v>
      </c>
      <c r="U2767" t="str">
        <f t="shared" si="439"/>
        <v>New York City, New York, United States</v>
      </c>
      <c r="V2767" t="s">
        <v>29</v>
      </c>
      <c r="W2767" t="s">
        <v>833</v>
      </c>
      <c r="X2767" t="s">
        <v>36</v>
      </c>
      <c r="Y2767" t="s">
        <v>37</v>
      </c>
      <c r="Z2767" t="s">
        <v>834</v>
      </c>
      <c r="AA2767">
        <v>256.45999999999998</v>
      </c>
      <c r="AB2767">
        <v>6</v>
      </c>
      <c r="AC2767">
        <v>65.963399999999993</v>
      </c>
      <c r="AD2767" t="e">
        <v>#N/A</v>
      </c>
      <c r="AE2767" t="s">
        <v>34</v>
      </c>
    </row>
    <row r="2768" spans="1:31" x14ac:dyDescent="0.25">
      <c r="A2768">
        <v>5973</v>
      </c>
      <c r="B2768" t="s">
        <v>5924</v>
      </c>
      <c r="C2768" s="1">
        <v>43867</v>
      </c>
      <c r="D2768">
        <f t="shared" si="431"/>
        <v>6</v>
      </c>
      <c r="E2768" t="str">
        <f t="shared" si="430"/>
        <v>Feb</v>
      </c>
      <c r="F2768">
        <f t="shared" si="432"/>
        <v>2020</v>
      </c>
      <c r="G2768" t="str">
        <f t="shared" si="433"/>
        <v>Thu</v>
      </c>
      <c r="H2768" s="1">
        <v>43872</v>
      </c>
      <c r="I2768">
        <f t="shared" si="434"/>
        <v>11</v>
      </c>
      <c r="J2768" s="1" t="str">
        <f t="shared" si="435"/>
        <v>Feb</v>
      </c>
      <c r="K2768">
        <f t="shared" si="436"/>
        <v>2020</v>
      </c>
      <c r="L2768" s="1" t="str">
        <f t="shared" si="437"/>
        <v>Tue</v>
      </c>
      <c r="M2768">
        <f t="shared" si="438"/>
        <v>5</v>
      </c>
      <c r="N2768" t="s">
        <v>22</v>
      </c>
      <c r="O2768" t="s">
        <v>911</v>
      </c>
      <c r="P2768" t="s">
        <v>912</v>
      </c>
      <c r="Q2768" t="s">
        <v>44</v>
      </c>
      <c r="R2768" t="s">
        <v>26</v>
      </c>
      <c r="S2768" t="s">
        <v>221</v>
      </c>
      <c r="T2768" t="s">
        <v>222</v>
      </c>
      <c r="U2768" t="str">
        <f t="shared" si="439"/>
        <v>New York City, New York, United States</v>
      </c>
      <c r="V2768" t="s">
        <v>29</v>
      </c>
      <c r="W2768" t="s">
        <v>2963</v>
      </c>
      <c r="X2768" t="s">
        <v>31</v>
      </c>
      <c r="Y2768" t="s">
        <v>32</v>
      </c>
      <c r="Z2768" t="s">
        <v>2964</v>
      </c>
      <c r="AA2768">
        <v>256.78399999999999</v>
      </c>
      <c r="AB2768">
        <v>1</v>
      </c>
      <c r="AC2768">
        <v>30.097999999999999</v>
      </c>
      <c r="AD2768" t="e">
        <v>#N/A</v>
      </c>
      <c r="AE2768" t="s">
        <v>73</v>
      </c>
    </row>
    <row r="2769" spans="1:31" x14ac:dyDescent="0.25">
      <c r="A2769">
        <v>2263</v>
      </c>
      <c r="B2769" t="s">
        <v>5925</v>
      </c>
      <c r="C2769" s="1">
        <v>43867</v>
      </c>
      <c r="D2769">
        <f t="shared" si="431"/>
        <v>6</v>
      </c>
      <c r="E2769" t="str">
        <f t="shared" si="430"/>
        <v>Feb</v>
      </c>
      <c r="F2769">
        <f t="shared" si="432"/>
        <v>2020</v>
      </c>
      <c r="G2769" t="str">
        <f t="shared" si="433"/>
        <v>Thu</v>
      </c>
      <c r="H2769" s="1">
        <v>43870</v>
      </c>
      <c r="I2769">
        <f t="shared" si="434"/>
        <v>9</v>
      </c>
      <c r="J2769" s="1" t="str">
        <f t="shared" si="435"/>
        <v>Feb</v>
      </c>
      <c r="K2769">
        <f t="shared" si="436"/>
        <v>2020</v>
      </c>
      <c r="L2769" s="1" t="str">
        <f t="shared" si="437"/>
        <v>Sun</v>
      </c>
      <c r="M2769">
        <f t="shared" si="438"/>
        <v>3</v>
      </c>
      <c r="N2769" t="s">
        <v>41</v>
      </c>
      <c r="O2769" t="s">
        <v>1220</v>
      </c>
      <c r="P2769" t="s">
        <v>1221</v>
      </c>
      <c r="Q2769" t="s">
        <v>44</v>
      </c>
      <c r="R2769" t="s">
        <v>26</v>
      </c>
      <c r="S2769" t="s">
        <v>427</v>
      </c>
      <c r="T2769" t="s">
        <v>428</v>
      </c>
      <c r="U2769" t="str">
        <f t="shared" si="439"/>
        <v>Arlington, Virginia, United States</v>
      </c>
      <c r="V2769" t="s">
        <v>82</v>
      </c>
      <c r="W2769" t="s">
        <v>492</v>
      </c>
      <c r="X2769" t="s">
        <v>31</v>
      </c>
      <c r="Y2769" t="s">
        <v>32</v>
      </c>
      <c r="Z2769" t="s">
        <v>493</v>
      </c>
      <c r="AA2769">
        <v>371.97</v>
      </c>
      <c r="AB2769">
        <v>3</v>
      </c>
      <c r="AC2769">
        <v>79.193399999999997</v>
      </c>
      <c r="AD2769" t="e">
        <v>#N/A</v>
      </c>
      <c r="AE2769" t="s">
        <v>34</v>
      </c>
    </row>
    <row r="2770" spans="1:31" x14ac:dyDescent="0.25">
      <c r="A2770">
        <v>7355</v>
      </c>
      <c r="B2770" t="s">
        <v>5926</v>
      </c>
      <c r="C2770" s="1">
        <v>43867</v>
      </c>
      <c r="D2770">
        <f t="shared" si="431"/>
        <v>6</v>
      </c>
      <c r="E2770" t="str">
        <f t="shared" si="430"/>
        <v>Feb</v>
      </c>
      <c r="F2770">
        <f t="shared" si="432"/>
        <v>2020</v>
      </c>
      <c r="G2770" t="str">
        <f t="shared" si="433"/>
        <v>Thu</v>
      </c>
      <c r="H2770" s="1">
        <v>43874</v>
      </c>
      <c r="I2770">
        <f t="shared" si="434"/>
        <v>13</v>
      </c>
      <c r="J2770" s="1" t="str">
        <f t="shared" si="435"/>
        <v>Feb</v>
      </c>
      <c r="K2770">
        <f t="shared" si="436"/>
        <v>2020</v>
      </c>
      <c r="L2770" s="1" t="str">
        <f t="shared" si="437"/>
        <v>Thu</v>
      </c>
      <c r="M2770">
        <f t="shared" si="438"/>
        <v>7</v>
      </c>
      <c r="N2770" t="s">
        <v>22</v>
      </c>
      <c r="O2770" t="s">
        <v>2839</v>
      </c>
      <c r="P2770" t="s">
        <v>2840</v>
      </c>
      <c r="Q2770" t="s">
        <v>111</v>
      </c>
      <c r="R2770" t="s">
        <v>26</v>
      </c>
      <c r="S2770" t="s">
        <v>361</v>
      </c>
      <c r="T2770" t="s">
        <v>46</v>
      </c>
      <c r="U2770" t="str">
        <f t="shared" si="439"/>
        <v>San Francisco, California, United States</v>
      </c>
      <c r="V2770" t="s">
        <v>47</v>
      </c>
      <c r="W2770" t="s">
        <v>4497</v>
      </c>
      <c r="X2770" t="s">
        <v>49</v>
      </c>
      <c r="Y2770" t="s">
        <v>123</v>
      </c>
      <c r="Z2770" t="s">
        <v>4498</v>
      </c>
      <c r="AA2770">
        <v>135.9</v>
      </c>
      <c r="AB2770">
        <v>5</v>
      </c>
      <c r="AC2770">
        <v>13.455</v>
      </c>
      <c r="AD2770" t="e">
        <v>#N/A</v>
      </c>
      <c r="AE2770" t="s">
        <v>73</v>
      </c>
    </row>
    <row r="2771" spans="1:31" x14ac:dyDescent="0.25">
      <c r="A2771">
        <v>7027</v>
      </c>
      <c r="B2771" t="s">
        <v>5923</v>
      </c>
      <c r="C2771" s="1">
        <v>43867</v>
      </c>
      <c r="D2771">
        <f t="shared" si="431"/>
        <v>6</v>
      </c>
      <c r="E2771" t="str">
        <f t="shared" si="430"/>
        <v>Feb</v>
      </c>
      <c r="F2771">
        <f t="shared" si="432"/>
        <v>2020</v>
      </c>
      <c r="G2771" t="str">
        <f t="shared" si="433"/>
        <v>Thu</v>
      </c>
      <c r="H2771" s="1">
        <v>43873</v>
      </c>
      <c r="I2771">
        <f t="shared" si="434"/>
        <v>12</v>
      </c>
      <c r="J2771" s="1" t="str">
        <f t="shared" si="435"/>
        <v>Feb</v>
      </c>
      <c r="K2771">
        <f t="shared" si="436"/>
        <v>2020</v>
      </c>
      <c r="L2771" s="1" t="str">
        <f t="shared" si="437"/>
        <v>Wed</v>
      </c>
      <c r="M2771">
        <f t="shared" si="438"/>
        <v>6</v>
      </c>
      <c r="N2771" t="s">
        <v>22</v>
      </c>
      <c r="O2771" t="s">
        <v>1052</v>
      </c>
      <c r="P2771" t="s">
        <v>1053</v>
      </c>
      <c r="Q2771" t="s">
        <v>25</v>
      </c>
      <c r="R2771" t="s">
        <v>26</v>
      </c>
      <c r="S2771" t="s">
        <v>221</v>
      </c>
      <c r="T2771" t="s">
        <v>222</v>
      </c>
      <c r="U2771" t="str">
        <f t="shared" si="439"/>
        <v>New York City, New York, United States</v>
      </c>
      <c r="V2771" t="s">
        <v>29</v>
      </c>
      <c r="W2771" t="s">
        <v>2139</v>
      </c>
      <c r="X2771" t="s">
        <v>49</v>
      </c>
      <c r="Y2771" t="s">
        <v>75</v>
      </c>
      <c r="Z2771" t="s">
        <v>2140</v>
      </c>
      <c r="AA2771">
        <v>134.24</v>
      </c>
      <c r="AB2771">
        <v>4</v>
      </c>
      <c r="AC2771">
        <v>15.606</v>
      </c>
      <c r="AD2771" t="e">
        <v>#N/A</v>
      </c>
      <c r="AE2771" t="s">
        <v>34</v>
      </c>
    </row>
    <row r="2772" spans="1:31" x14ac:dyDescent="0.25">
      <c r="A2772">
        <v>3085</v>
      </c>
      <c r="B2772" t="s">
        <v>5927</v>
      </c>
      <c r="C2772" s="1">
        <v>43870</v>
      </c>
      <c r="D2772">
        <f t="shared" si="431"/>
        <v>9</v>
      </c>
      <c r="E2772" t="str">
        <f t="shared" si="430"/>
        <v>Feb</v>
      </c>
      <c r="F2772">
        <f t="shared" si="432"/>
        <v>2020</v>
      </c>
      <c r="G2772" t="str">
        <f t="shared" si="433"/>
        <v>Sun</v>
      </c>
      <c r="H2772" s="1">
        <v>43875</v>
      </c>
      <c r="I2772">
        <f t="shared" si="434"/>
        <v>14</v>
      </c>
      <c r="J2772" s="1" t="str">
        <f t="shared" si="435"/>
        <v>Feb</v>
      </c>
      <c r="K2772">
        <f t="shared" si="436"/>
        <v>2020</v>
      </c>
      <c r="L2772" s="1" t="str">
        <f t="shared" si="437"/>
        <v>Fri</v>
      </c>
      <c r="M2772">
        <f t="shared" si="438"/>
        <v>5</v>
      </c>
      <c r="N2772" t="s">
        <v>22</v>
      </c>
      <c r="O2772" t="s">
        <v>3709</v>
      </c>
      <c r="P2772" t="s">
        <v>3710</v>
      </c>
      <c r="Q2772" t="s">
        <v>44</v>
      </c>
      <c r="R2772" t="s">
        <v>26</v>
      </c>
      <c r="S2772" t="s">
        <v>454</v>
      </c>
      <c r="T2772" t="s">
        <v>56</v>
      </c>
      <c r="U2772" t="str">
        <f t="shared" si="439"/>
        <v>Houston, Texas, United States</v>
      </c>
      <c r="V2772" t="s">
        <v>57</v>
      </c>
      <c r="W2772" t="s">
        <v>1549</v>
      </c>
      <c r="X2772" t="s">
        <v>49</v>
      </c>
      <c r="Y2772" t="s">
        <v>75</v>
      </c>
      <c r="Z2772" t="s">
        <v>1550</v>
      </c>
      <c r="AA2772">
        <v>290.78399999999999</v>
      </c>
      <c r="AB2772">
        <v>4</v>
      </c>
      <c r="AC2772">
        <v>-417.09359999999998</v>
      </c>
      <c r="AD2772" t="e">
        <v>#N/A</v>
      </c>
      <c r="AE2772" t="s">
        <v>34</v>
      </c>
    </row>
    <row r="2773" spans="1:31" x14ac:dyDescent="0.25">
      <c r="A2773">
        <v>7246</v>
      </c>
      <c r="B2773" t="s">
        <v>5928</v>
      </c>
      <c r="C2773" s="1">
        <v>43870</v>
      </c>
      <c r="D2773">
        <f t="shared" si="431"/>
        <v>9</v>
      </c>
      <c r="E2773" t="str">
        <f t="shared" si="430"/>
        <v>Feb</v>
      </c>
      <c r="F2773">
        <f t="shared" si="432"/>
        <v>2020</v>
      </c>
      <c r="G2773" t="str">
        <f t="shared" si="433"/>
        <v>Sun</v>
      </c>
      <c r="H2773" s="1">
        <v>43874</v>
      </c>
      <c r="I2773">
        <f t="shared" si="434"/>
        <v>13</v>
      </c>
      <c r="J2773" s="1" t="str">
        <f t="shared" si="435"/>
        <v>Feb</v>
      </c>
      <c r="K2773">
        <f t="shared" si="436"/>
        <v>2020</v>
      </c>
      <c r="L2773" s="1" t="str">
        <f t="shared" si="437"/>
        <v>Thu</v>
      </c>
      <c r="M2773">
        <f t="shared" si="438"/>
        <v>4</v>
      </c>
      <c r="N2773" t="s">
        <v>22</v>
      </c>
      <c r="O2773" t="s">
        <v>5929</v>
      </c>
      <c r="P2773" t="s">
        <v>5930</v>
      </c>
      <c r="Q2773" t="s">
        <v>44</v>
      </c>
      <c r="R2773" t="s">
        <v>26</v>
      </c>
      <c r="S2773" t="s">
        <v>45</v>
      </c>
      <c r="T2773" t="s">
        <v>46</v>
      </c>
      <c r="U2773" t="str">
        <f t="shared" si="439"/>
        <v>Los Angeles, California, United States</v>
      </c>
      <c r="V2773" t="s">
        <v>47</v>
      </c>
      <c r="W2773" t="s">
        <v>4285</v>
      </c>
      <c r="X2773" t="s">
        <v>49</v>
      </c>
      <c r="Y2773" t="s">
        <v>50</v>
      </c>
      <c r="Z2773" t="s">
        <v>4286</v>
      </c>
      <c r="AA2773">
        <v>403.9</v>
      </c>
      <c r="AB2773">
        <v>5</v>
      </c>
      <c r="AC2773">
        <v>17.745000000000001</v>
      </c>
      <c r="AD2773" t="e">
        <v>#N/A</v>
      </c>
      <c r="AE2773" t="s">
        <v>39</v>
      </c>
    </row>
    <row r="2774" spans="1:31" x14ac:dyDescent="0.25">
      <c r="A2774">
        <v>3086</v>
      </c>
      <c r="B2774" t="s">
        <v>5927</v>
      </c>
      <c r="C2774" s="1">
        <v>43870</v>
      </c>
      <c r="D2774">
        <f t="shared" si="431"/>
        <v>9</v>
      </c>
      <c r="E2774" t="str">
        <f t="shared" si="430"/>
        <v>Feb</v>
      </c>
      <c r="F2774">
        <f t="shared" si="432"/>
        <v>2020</v>
      </c>
      <c r="G2774" t="str">
        <f t="shared" si="433"/>
        <v>Sun</v>
      </c>
      <c r="H2774" s="1">
        <v>43875</v>
      </c>
      <c r="I2774">
        <f t="shared" si="434"/>
        <v>14</v>
      </c>
      <c r="J2774" s="1" t="str">
        <f t="shared" si="435"/>
        <v>Feb</v>
      </c>
      <c r="K2774">
        <f t="shared" si="436"/>
        <v>2020</v>
      </c>
      <c r="L2774" s="1" t="str">
        <f t="shared" si="437"/>
        <v>Fri</v>
      </c>
      <c r="M2774">
        <f t="shared" si="438"/>
        <v>5</v>
      </c>
      <c r="N2774" t="s">
        <v>22</v>
      </c>
      <c r="O2774" t="s">
        <v>3709</v>
      </c>
      <c r="P2774" t="s">
        <v>3710</v>
      </c>
      <c r="Q2774" t="s">
        <v>44</v>
      </c>
      <c r="R2774" t="s">
        <v>26</v>
      </c>
      <c r="S2774" t="s">
        <v>454</v>
      </c>
      <c r="T2774" t="s">
        <v>56</v>
      </c>
      <c r="U2774" t="str">
        <f t="shared" si="439"/>
        <v>Houston, Texas, United States</v>
      </c>
      <c r="V2774" t="s">
        <v>57</v>
      </c>
      <c r="W2774" t="s">
        <v>2565</v>
      </c>
      <c r="X2774" t="s">
        <v>36</v>
      </c>
      <c r="Y2774" t="s">
        <v>59</v>
      </c>
      <c r="Z2774" t="s">
        <v>2566</v>
      </c>
      <c r="AA2774">
        <v>2154.9839999999999</v>
      </c>
      <c r="AB2774">
        <v>2</v>
      </c>
      <c r="AC2774">
        <v>15.997999999999999</v>
      </c>
      <c r="AD2774" t="e">
        <v>#N/A</v>
      </c>
      <c r="AE2774" t="s">
        <v>34</v>
      </c>
    </row>
    <row r="2775" spans="1:31" x14ac:dyDescent="0.25">
      <c r="A2775">
        <v>3087</v>
      </c>
      <c r="B2775" t="s">
        <v>5927</v>
      </c>
      <c r="C2775" s="1">
        <v>43870</v>
      </c>
      <c r="D2775">
        <f t="shared" si="431"/>
        <v>9</v>
      </c>
      <c r="E2775" t="str">
        <f t="shared" si="430"/>
        <v>Feb</v>
      </c>
      <c r="F2775">
        <f t="shared" si="432"/>
        <v>2020</v>
      </c>
      <c r="G2775" t="str">
        <f t="shared" si="433"/>
        <v>Sun</v>
      </c>
      <c r="H2775" s="1">
        <v>43875</v>
      </c>
      <c r="I2775">
        <f t="shared" si="434"/>
        <v>14</v>
      </c>
      <c r="J2775" s="1" t="str">
        <f t="shared" si="435"/>
        <v>Feb</v>
      </c>
      <c r="K2775">
        <f t="shared" si="436"/>
        <v>2020</v>
      </c>
      <c r="L2775" s="1" t="str">
        <f t="shared" si="437"/>
        <v>Fri</v>
      </c>
      <c r="M2775">
        <f t="shared" si="438"/>
        <v>5</v>
      </c>
      <c r="N2775" t="s">
        <v>22</v>
      </c>
      <c r="O2775" t="s">
        <v>3709</v>
      </c>
      <c r="P2775" t="s">
        <v>3710</v>
      </c>
      <c r="Q2775" t="s">
        <v>44</v>
      </c>
      <c r="R2775" t="s">
        <v>26</v>
      </c>
      <c r="S2775" t="s">
        <v>454</v>
      </c>
      <c r="T2775" t="s">
        <v>56</v>
      </c>
      <c r="U2775" t="str">
        <f t="shared" si="439"/>
        <v>Houston, Texas, United States</v>
      </c>
      <c r="V2775" t="s">
        <v>57</v>
      </c>
      <c r="W2775" t="s">
        <v>1581</v>
      </c>
      <c r="X2775" t="s">
        <v>31</v>
      </c>
      <c r="Y2775" t="s">
        <v>120</v>
      </c>
      <c r="Z2775" t="s">
        <v>1582</v>
      </c>
      <c r="AA2775">
        <v>122.98399999999999</v>
      </c>
      <c r="AB2775">
        <v>2</v>
      </c>
      <c r="AC2775">
        <v>-2.6892</v>
      </c>
      <c r="AD2775" t="e">
        <v>#N/A</v>
      </c>
      <c r="AE2775" t="s">
        <v>34</v>
      </c>
    </row>
    <row r="2776" spans="1:31" x14ac:dyDescent="0.25">
      <c r="A2776">
        <v>5961</v>
      </c>
      <c r="B2776" t="s">
        <v>5931</v>
      </c>
      <c r="C2776" s="1">
        <v>43870</v>
      </c>
      <c r="D2776">
        <f t="shared" si="431"/>
        <v>9</v>
      </c>
      <c r="E2776" t="str">
        <f t="shared" si="430"/>
        <v>Feb</v>
      </c>
      <c r="F2776">
        <f t="shared" si="432"/>
        <v>2020</v>
      </c>
      <c r="G2776" t="str">
        <f t="shared" si="433"/>
        <v>Sun</v>
      </c>
      <c r="H2776" s="1">
        <v>43875</v>
      </c>
      <c r="I2776">
        <f t="shared" si="434"/>
        <v>14</v>
      </c>
      <c r="J2776" s="1" t="str">
        <f t="shared" si="435"/>
        <v>Feb</v>
      </c>
      <c r="K2776">
        <f t="shared" si="436"/>
        <v>2020</v>
      </c>
      <c r="L2776" s="1" t="str">
        <f t="shared" si="437"/>
        <v>Fri</v>
      </c>
      <c r="M2776">
        <f t="shared" si="438"/>
        <v>5</v>
      </c>
      <c r="N2776" t="s">
        <v>97</v>
      </c>
      <c r="O2776" t="s">
        <v>3879</v>
      </c>
      <c r="P2776" t="s">
        <v>3880</v>
      </c>
      <c r="Q2776" t="s">
        <v>25</v>
      </c>
      <c r="R2776" t="s">
        <v>26</v>
      </c>
      <c r="S2776" t="s">
        <v>45</v>
      </c>
      <c r="T2776" t="s">
        <v>46</v>
      </c>
      <c r="U2776" t="str">
        <f t="shared" si="439"/>
        <v>Los Angeles, California, United States</v>
      </c>
      <c r="V2776" t="s">
        <v>47</v>
      </c>
      <c r="W2776" t="s">
        <v>5667</v>
      </c>
      <c r="X2776" t="s">
        <v>31</v>
      </c>
      <c r="Y2776" t="s">
        <v>120</v>
      </c>
      <c r="Z2776" t="s">
        <v>5668</v>
      </c>
      <c r="AA2776">
        <v>96.12</v>
      </c>
      <c r="AB2776">
        <v>4</v>
      </c>
      <c r="AC2776">
        <v>6.5472000000000001</v>
      </c>
      <c r="AD2776" t="e">
        <v>#N/A</v>
      </c>
      <c r="AE2776" t="s">
        <v>39</v>
      </c>
    </row>
    <row r="2777" spans="1:31" x14ac:dyDescent="0.25">
      <c r="A2777">
        <v>3088</v>
      </c>
      <c r="B2777" t="s">
        <v>5927</v>
      </c>
      <c r="C2777" s="1">
        <v>43870</v>
      </c>
      <c r="D2777">
        <f t="shared" si="431"/>
        <v>9</v>
      </c>
      <c r="E2777" t="str">
        <f t="shared" si="430"/>
        <v>Feb</v>
      </c>
      <c r="F2777">
        <f t="shared" si="432"/>
        <v>2020</v>
      </c>
      <c r="G2777" t="str">
        <f t="shared" si="433"/>
        <v>Sun</v>
      </c>
      <c r="H2777" s="1">
        <v>43875</v>
      </c>
      <c r="I2777">
        <f t="shared" si="434"/>
        <v>14</v>
      </c>
      <c r="J2777" s="1" t="str">
        <f t="shared" si="435"/>
        <v>Feb</v>
      </c>
      <c r="K2777">
        <f t="shared" si="436"/>
        <v>2020</v>
      </c>
      <c r="L2777" s="1" t="str">
        <f t="shared" si="437"/>
        <v>Fri</v>
      </c>
      <c r="M2777">
        <f t="shared" si="438"/>
        <v>5</v>
      </c>
      <c r="N2777" t="s">
        <v>22</v>
      </c>
      <c r="O2777" t="s">
        <v>3709</v>
      </c>
      <c r="P2777" t="s">
        <v>3710</v>
      </c>
      <c r="Q2777" t="s">
        <v>44</v>
      </c>
      <c r="R2777" t="s">
        <v>26</v>
      </c>
      <c r="S2777" t="s">
        <v>454</v>
      </c>
      <c r="T2777" t="s">
        <v>56</v>
      </c>
      <c r="U2777" t="str">
        <f t="shared" si="439"/>
        <v>Houston, Texas, United States</v>
      </c>
      <c r="V2777" t="s">
        <v>57</v>
      </c>
      <c r="W2777" t="s">
        <v>4911</v>
      </c>
      <c r="X2777" t="s">
        <v>49</v>
      </c>
      <c r="Y2777" t="s">
        <v>282</v>
      </c>
      <c r="Z2777" t="s">
        <v>4912</v>
      </c>
      <c r="AA2777">
        <v>132.99199999999999</v>
      </c>
      <c r="AB2777">
        <v>2</v>
      </c>
      <c r="AC2777">
        <v>-32.479999999999997</v>
      </c>
      <c r="AD2777" t="e">
        <v>#N/A</v>
      </c>
      <c r="AE2777" t="s">
        <v>39</v>
      </c>
    </row>
    <row r="2778" spans="1:31" x14ac:dyDescent="0.25">
      <c r="A2778">
        <v>1535</v>
      </c>
      <c r="B2778" t="s">
        <v>5932</v>
      </c>
      <c r="C2778" s="1">
        <v>43871</v>
      </c>
      <c r="D2778">
        <f t="shared" si="431"/>
        <v>10</v>
      </c>
      <c r="E2778" t="str">
        <f t="shared" si="430"/>
        <v>Feb</v>
      </c>
      <c r="F2778">
        <f t="shared" si="432"/>
        <v>2020</v>
      </c>
      <c r="G2778" t="str">
        <f t="shared" si="433"/>
        <v>Mon</v>
      </c>
      <c r="H2778" s="1">
        <v>43875</v>
      </c>
      <c r="I2778">
        <f t="shared" si="434"/>
        <v>14</v>
      </c>
      <c r="J2778" s="1" t="str">
        <f t="shared" si="435"/>
        <v>Feb</v>
      </c>
      <c r="K2778">
        <f t="shared" si="436"/>
        <v>2020</v>
      </c>
      <c r="L2778" s="1" t="str">
        <f t="shared" si="437"/>
        <v>Fri</v>
      </c>
      <c r="M2778">
        <f t="shared" si="438"/>
        <v>4</v>
      </c>
      <c r="N2778" t="s">
        <v>22</v>
      </c>
      <c r="O2778" t="s">
        <v>5394</v>
      </c>
      <c r="P2778" t="s">
        <v>5395</v>
      </c>
      <c r="Q2778" t="s">
        <v>111</v>
      </c>
      <c r="R2778" t="s">
        <v>26</v>
      </c>
      <c r="S2778" t="s">
        <v>4096</v>
      </c>
      <c r="T2778" t="s">
        <v>46</v>
      </c>
      <c r="U2778" t="str">
        <f t="shared" si="439"/>
        <v>Laguna Niguel, California, United States</v>
      </c>
      <c r="V2778" t="s">
        <v>47</v>
      </c>
      <c r="W2778" t="s">
        <v>492</v>
      </c>
      <c r="X2778" t="s">
        <v>31</v>
      </c>
      <c r="Y2778" t="s">
        <v>32</v>
      </c>
      <c r="Z2778" t="s">
        <v>493</v>
      </c>
      <c r="AA2778">
        <v>226.983</v>
      </c>
      <c r="AB2778">
        <v>2</v>
      </c>
      <c r="AC2778">
        <v>16.7986</v>
      </c>
      <c r="AD2778" t="e">
        <v>#N/A</v>
      </c>
      <c r="AE2778" t="s">
        <v>73</v>
      </c>
    </row>
    <row r="2779" spans="1:31" x14ac:dyDescent="0.25">
      <c r="A2779">
        <v>2368</v>
      </c>
      <c r="B2779" t="s">
        <v>5933</v>
      </c>
      <c r="C2779" s="1">
        <v>43871</v>
      </c>
      <c r="D2779">
        <f t="shared" si="431"/>
        <v>10</v>
      </c>
      <c r="E2779" t="str">
        <f t="shared" si="430"/>
        <v>Feb</v>
      </c>
      <c r="F2779">
        <f t="shared" si="432"/>
        <v>2020</v>
      </c>
      <c r="G2779" t="str">
        <f t="shared" si="433"/>
        <v>Mon</v>
      </c>
      <c r="H2779" s="1">
        <v>43874</v>
      </c>
      <c r="I2779">
        <f t="shared" si="434"/>
        <v>13</v>
      </c>
      <c r="J2779" s="1" t="str">
        <f t="shared" si="435"/>
        <v>Feb</v>
      </c>
      <c r="K2779">
        <f t="shared" si="436"/>
        <v>2020</v>
      </c>
      <c r="L2779" s="1" t="str">
        <f t="shared" si="437"/>
        <v>Thu</v>
      </c>
      <c r="M2779">
        <f t="shared" si="438"/>
        <v>3</v>
      </c>
      <c r="N2779" t="s">
        <v>41</v>
      </c>
      <c r="O2779" t="s">
        <v>2104</v>
      </c>
      <c r="P2779" t="s">
        <v>2105</v>
      </c>
      <c r="Q2779" t="s">
        <v>44</v>
      </c>
      <c r="R2779" t="s">
        <v>26</v>
      </c>
      <c r="S2779" t="s">
        <v>572</v>
      </c>
      <c r="T2779" t="s">
        <v>28</v>
      </c>
      <c r="U2779" t="str">
        <f t="shared" si="439"/>
        <v>Clinton, Maryland, United States</v>
      </c>
      <c r="V2779" t="s">
        <v>29</v>
      </c>
      <c r="W2779" t="s">
        <v>5344</v>
      </c>
      <c r="X2779" t="s">
        <v>49</v>
      </c>
      <c r="Y2779" t="s">
        <v>123</v>
      </c>
      <c r="Z2779" t="s">
        <v>5345</v>
      </c>
      <c r="AA2779">
        <v>1958.12</v>
      </c>
      <c r="AB2779">
        <v>4</v>
      </c>
      <c r="AC2779">
        <v>11.328799999999999</v>
      </c>
      <c r="AD2779" t="e">
        <v>#N/A</v>
      </c>
      <c r="AE2779" t="s">
        <v>73</v>
      </c>
    </row>
    <row r="2780" spans="1:31" x14ac:dyDescent="0.25">
      <c r="A2780">
        <v>3147</v>
      </c>
      <c r="B2780" t="s">
        <v>5934</v>
      </c>
      <c r="C2780" s="1">
        <v>43872</v>
      </c>
      <c r="D2780">
        <f t="shared" si="431"/>
        <v>11</v>
      </c>
      <c r="E2780" t="str">
        <f t="shared" si="430"/>
        <v>Feb</v>
      </c>
      <c r="F2780">
        <f t="shared" si="432"/>
        <v>2020</v>
      </c>
      <c r="G2780" t="str">
        <f t="shared" si="433"/>
        <v>Tue</v>
      </c>
      <c r="H2780" s="1">
        <v>43874</v>
      </c>
      <c r="I2780">
        <f t="shared" si="434"/>
        <v>13</v>
      </c>
      <c r="J2780" s="1" t="str">
        <f t="shared" si="435"/>
        <v>Feb</v>
      </c>
      <c r="K2780">
        <f t="shared" si="436"/>
        <v>2020</v>
      </c>
      <c r="L2780" s="1" t="str">
        <f t="shared" si="437"/>
        <v>Thu</v>
      </c>
      <c r="M2780">
        <f t="shared" si="438"/>
        <v>2</v>
      </c>
      <c r="N2780" t="s">
        <v>97</v>
      </c>
      <c r="O2780" t="s">
        <v>5935</v>
      </c>
      <c r="P2780" t="s">
        <v>5936</v>
      </c>
      <c r="Q2780" t="s">
        <v>25</v>
      </c>
      <c r="R2780" t="s">
        <v>26</v>
      </c>
      <c r="S2780" t="s">
        <v>162</v>
      </c>
      <c r="T2780" t="s">
        <v>163</v>
      </c>
      <c r="U2780" t="str">
        <f t="shared" si="439"/>
        <v>Seattle, Washington, United States</v>
      </c>
      <c r="V2780" t="s">
        <v>47</v>
      </c>
      <c r="W2780" t="s">
        <v>106</v>
      </c>
      <c r="X2780" t="s">
        <v>36</v>
      </c>
      <c r="Y2780" t="s">
        <v>37</v>
      </c>
      <c r="Z2780" t="s">
        <v>107</v>
      </c>
      <c r="AA2780">
        <v>126.776</v>
      </c>
      <c r="AB2780">
        <v>3</v>
      </c>
      <c r="AC2780">
        <v>7.7679</v>
      </c>
      <c r="AD2780">
        <v>1</v>
      </c>
      <c r="AE2780" t="s">
        <v>39</v>
      </c>
    </row>
    <row r="2781" spans="1:31" x14ac:dyDescent="0.25">
      <c r="A2781">
        <v>9239</v>
      </c>
      <c r="B2781" t="s">
        <v>5937</v>
      </c>
      <c r="C2781" s="1">
        <v>43872</v>
      </c>
      <c r="D2781">
        <f t="shared" si="431"/>
        <v>11</v>
      </c>
      <c r="E2781" t="str">
        <f t="shared" si="430"/>
        <v>Feb</v>
      </c>
      <c r="F2781">
        <f t="shared" si="432"/>
        <v>2020</v>
      </c>
      <c r="G2781" t="str">
        <f t="shared" si="433"/>
        <v>Tue</v>
      </c>
      <c r="H2781" s="1">
        <v>43875</v>
      </c>
      <c r="I2781">
        <f t="shared" si="434"/>
        <v>14</v>
      </c>
      <c r="J2781" s="1" t="str">
        <f t="shared" si="435"/>
        <v>Feb</v>
      </c>
      <c r="K2781">
        <f t="shared" si="436"/>
        <v>2020</v>
      </c>
      <c r="L2781" s="1" t="str">
        <f t="shared" si="437"/>
        <v>Fri</v>
      </c>
      <c r="M2781">
        <f t="shared" si="438"/>
        <v>3</v>
      </c>
      <c r="N2781" t="s">
        <v>41</v>
      </c>
      <c r="O2781" t="s">
        <v>4157</v>
      </c>
      <c r="P2781" t="s">
        <v>4158</v>
      </c>
      <c r="Q2781" t="s">
        <v>44</v>
      </c>
      <c r="R2781" t="s">
        <v>26</v>
      </c>
      <c r="S2781" t="s">
        <v>187</v>
      </c>
      <c r="T2781" t="s">
        <v>156</v>
      </c>
      <c r="U2781" t="str">
        <f t="shared" si="439"/>
        <v>Columbus, Ohio, United States</v>
      </c>
      <c r="V2781" t="s">
        <v>29</v>
      </c>
      <c r="W2781" t="s">
        <v>455</v>
      </c>
      <c r="X2781" t="s">
        <v>31</v>
      </c>
      <c r="Y2781" t="s">
        <v>120</v>
      </c>
      <c r="Z2781" t="s">
        <v>456</v>
      </c>
      <c r="AA2781">
        <v>164.56800000000001</v>
      </c>
      <c r="AB2781">
        <v>2</v>
      </c>
      <c r="AC2781">
        <v>-3.6892</v>
      </c>
      <c r="AD2781" t="e">
        <v>#N/A</v>
      </c>
      <c r="AE2781" t="s">
        <v>73</v>
      </c>
    </row>
    <row r="2782" spans="1:31" x14ac:dyDescent="0.25">
      <c r="A2782">
        <v>1520</v>
      </c>
      <c r="B2782" t="s">
        <v>5938</v>
      </c>
      <c r="C2782" s="1">
        <v>43872</v>
      </c>
      <c r="D2782">
        <f t="shared" si="431"/>
        <v>11</v>
      </c>
      <c r="E2782" t="str">
        <f t="shared" si="430"/>
        <v>Feb</v>
      </c>
      <c r="F2782">
        <f t="shared" si="432"/>
        <v>2020</v>
      </c>
      <c r="G2782" t="str">
        <f t="shared" si="433"/>
        <v>Tue</v>
      </c>
      <c r="H2782" s="1">
        <v>43875</v>
      </c>
      <c r="I2782">
        <f t="shared" si="434"/>
        <v>14</v>
      </c>
      <c r="J2782" s="1" t="str">
        <f t="shared" si="435"/>
        <v>Feb</v>
      </c>
      <c r="K2782">
        <f t="shared" si="436"/>
        <v>2020</v>
      </c>
      <c r="L2782" s="1" t="str">
        <f t="shared" si="437"/>
        <v>Fri</v>
      </c>
      <c r="M2782">
        <f t="shared" si="438"/>
        <v>3</v>
      </c>
      <c r="N2782" t="s">
        <v>97</v>
      </c>
      <c r="O2782" t="s">
        <v>4617</v>
      </c>
      <c r="P2782" t="s">
        <v>4618</v>
      </c>
      <c r="Q2782" t="s">
        <v>25</v>
      </c>
      <c r="R2782" t="s">
        <v>26</v>
      </c>
      <c r="S2782" t="s">
        <v>361</v>
      </c>
      <c r="T2782" t="s">
        <v>46</v>
      </c>
      <c r="U2782" t="str">
        <f t="shared" si="439"/>
        <v>San Francisco, California, United States</v>
      </c>
      <c r="V2782" t="s">
        <v>47</v>
      </c>
      <c r="W2782" t="s">
        <v>5525</v>
      </c>
      <c r="X2782" t="s">
        <v>49</v>
      </c>
      <c r="Y2782" t="s">
        <v>75</v>
      </c>
      <c r="Z2782" t="s">
        <v>5526</v>
      </c>
      <c r="AA2782">
        <v>840.33600000000001</v>
      </c>
      <c r="AB2782">
        <v>7</v>
      </c>
      <c r="AC2782">
        <v>7.7343000000000002</v>
      </c>
      <c r="AD2782" t="e">
        <v>#N/A</v>
      </c>
      <c r="AE2782" t="s">
        <v>73</v>
      </c>
    </row>
    <row r="2783" spans="1:31" x14ac:dyDescent="0.25">
      <c r="A2783">
        <v>8483</v>
      </c>
      <c r="B2783" t="s">
        <v>5939</v>
      </c>
      <c r="C2783" s="1">
        <v>43872</v>
      </c>
      <c r="D2783">
        <f t="shared" si="431"/>
        <v>11</v>
      </c>
      <c r="E2783" t="str">
        <f t="shared" si="430"/>
        <v>Feb</v>
      </c>
      <c r="F2783">
        <f t="shared" si="432"/>
        <v>2020</v>
      </c>
      <c r="G2783" t="str">
        <f t="shared" si="433"/>
        <v>Tue</v>
      </c>
      <c r="H2783" s="1">
        <v>43876</v>
      </c>
      <c r="I2783">
        <f t="shared" si="434"/>
        <v>15</v>
      </c>
      <c r="J2783" s="1" t="str">
        <f t="shared" si="435"/>
        <v>Feb</v>
      </c>
      <c r="K2783">
        <f t="shared" si="436"/>
        <v>2020</v>
      </c>
      <c r="L2783" s="1" t="str">
        <f t="shared" si="437"/>
        <v>Sat</v>
      </c>
      <c r="M2783">
        <f t="shared" si="438"/>
        <v>4</v>
      </c>
      <c r="N2783" t="s">
        <v>22</v>
      </c>
      <c r="O2783" t="s">
        <v>3636</v>
      </c>
      <c r="P2783" t="s">
        <v>3637</v>
      </c>
      <c r="Q2783" t="s">
        <v>25</v>
      </c>
      <c r="R2783" t="s">
        <v>26</v>
      </c>
      <c r="S2783" t="s">
        <v>221</v>
      </c>
      <c r="T2783" t="s">
        <v>222</v>
      </c>
      <c r="U2783" t="str">
        <f t="shared" si="439"/>
        <v>New York City, New York, United States</v>
      </c>
      <c r="V2783" t="s">
        <v>29</v>
      </c>
      <c r="W2783" t="s">
        <v>1308</v>
      </c>
      <c r="X2783" t="s">
        <v>49</v>
      </c>
      <c r="Y2783" t="s">
        <v>296</v>
      </c>
      <c r="Z2783" t="s">
        <v>1309</v>
      </c>
      <c r="AA2783">
        <v>936.7</v>
      </c>
      <c r="AB2783">
        <v>2</v>
      </c>
      <c r="AC2783">
        <v>9.9359999999999999</v>
      </c>
      <c r="AD2783" t="e">
        <v>#N/A</v>
      </c>
      <c r="AE2783" t="s">
        <v>73</v>
      </c>
    </row>
    <row r="2784" spans="1:31" x14ac:dyDescent="0.25">
      <c r="A2784">
        <v>3146</v>
      </c>
      <c r="B2784" t="s">
        <v>5934</v>
      </c>
      <c r="C2784" s="1">
        <v>43872</v>
      </c>
      <c r="D2784">
        <f t="shared" si="431"/>
        <v>11</v>
      </c>
      <c r="E2784" t="str">
        <f t="shared" si="430"/>
        <v>Feb</v>
      </c>
      <c r="F2784">
        <f t="shared" si="432"/>
        <v>2020</v>
      </c>
      <c r="G2784" t="str">
        <f t="shared" si="433"/>
        <v>Tue</v>
      </c>
      <c r="H2784" s="1">
        <v>43874</v>
      </c>
      <c r="I2784">
        <f t="shared" si="434"/>
        <v>13</v>
      </c>
      <c r="J2784" s="1" t="str">
        <f t="shared" si="435"/>
        <v>Feb</v>
      </c>
      <c r="K2784">
        <f t="shared" si="436"/>
        <v>2020</v>
      </c>
      <c r="L2784" s="1" t="str">
        <f t="shared" si="437"/>
        <v>Thu</v>
      </c>
      <c r="M2784">
        <f t="shared" si="438"/>
        <v>2</v>
      </c>
      <c r="N2784" t="s">
        <v>97</v>
      </c>
      <c r="O2784" t="s">
        <v>5935</v>
      </c>
      <c r="P2784" t="s">
        <v>5936</v>
      </c>
      <c r="Q2784" t="s">
        <v>25</v>
      </c>
      <c r="R2784" t="s">
        <v>26</v>
      </c>
      <c r="S2784" t="s">
        <v>162</v>
      </c>
      <c r="T2784" t="s">
        <v>163</v>
      </c>
      <c r="U2784" t="str">
        <f t="shared" si="439"/>
        <v>Seattle, Washington, United States</v>
      </c>
      <c r="V2784" t="s">
        <v>47</v>
      </c>
      <c r="W2784" t="s">
        <v>4974</v>
      </c>
      <c r="X2784" t="s">
        <v>31</v>
      </c>
      <c r="Y2784" t="s">
        <v>262</v>
      </c>
      <c r="Z2784" t="s">
        <v>4975</v>
      </c>
      <c r="AA2784">
        <v>986.13599999999997</v>
      </c>
      <c r="AB2784">
        <v>4</v>
      </c>
      <c r="AC2784">
        <v>108.3528</v>
      </c>
      <c r="AD2784">
        <v>1</v>
      </c>
      <c r="AE2784" t="s">
        <v>34</v>
      </c>
    </row>
    <row r="2785" spans="1:31" x14ac:dyDescent="0.25">
      <c r="A2785">
        <v>9633</v>
      </c>
      <c r="B2785" t="s">
        <v>5940</v>
      </c>
      <c r="C2785" s="1">
        <v>43874</v>
      </c>
      <c r="D2785">
        <f t="shared" si="431"/>
        <v>13</v>
      </c>
      <c r="E2785" t="str">
        <f t="shared" si="430"/>
        <v>Feb</v>
      </c>
      <c r="F2785">
        <f t="shared" si="432"/>
        <v>2020</v>
      </c>
      <c r="G2785" t="str">
        <f t="shared" si="433"/>
        <v>Thu</v>
      </c>
      <c r="H2785" s="1">
        <v>43878</v>
      </c>
      <c r="I2785">
        <f t="shared" si="434"/>
        <v>17</v>
      </c>
      <c r="J2785" s="1" t="str">
        <f t="shared" si="435"/>
        <v>Feb</v>
      </c>
      <c r="K2785">
        <f t="shared" si="436"/>
        <v>2020</v>
      </c>
      <c r="L2785" s="1" t="str">
        <f t="shared" si="437"/>
        <v>Mon</v>
      </c>
      <c r="M2785">
        <f t="shared" si="438"/>
        <v>4</v>
      </c>
      <c r="N2785" t="s">
        <v>22</v>
      </c>
      <c r="O2785" t="s">
        <v>5214</v>
      </c>
      <c r="P2785" t="s">
        <v>5215</v>
      </c>
      <c r="Q2785" t="s">
        <v>44</v>
      </c>
      <c r="R2785" t="s">
        <v>26</v>
      </c>
      <c r="S2785" t="s">
        <v>2546</v>
      </c>
      <c r="T2785" t="s">
        <v>936</v>
      </c>
      <c r="U2785" t="str">
        <f t="shared" si="439"/>
        <v>Minneapolis, Minnesota, United States</v>
      </c>
      <c r="V2785" t="s">
        <v>57</v>
      </c>
      <c r="W2785" t="s">
        <v>5941</v>
      </c>
      <c r="X2785" t="s">
        <v>49</v>
      </c>
      <c r="Y2785" t="s">
        <v>282</v>
      </c>
      <c r="Z2785" t="s">
        <v>5942</v>
      </c>
      <c r="AA2785">
        <v>116.64</v>
      </c>
      <c r="AB2785">
        <v>8</v>
      </c>
      <c r="AC2785">
        <v>38.975200000000001</v>
      </c>
      <c r="AD2785" t="e">
        <v>#N/A</v>
      </c>
      <c r="AE2785" t="s">
        <v>39</v>
      </c>
    </row>
    <row r="2786" spans="1:31" x14ac:dyDescent="0.25">
      <c r="A2786">
        <v>2732</v>
      </c>
      <c r="B2786" t="s">
        <v>5943</v>
      </c>
      <c r="C2786" s="1">
        <v>43874</v>
      </c>
      <c r="D2786">
        <f t="shared" si="431"/>
        <v>13</v>
      </c>
      <c r="E2786" t="str">
        <f t="shared" si="430"/>
        <v>Feb</v>
      </c>
      <c r="F2786">
        <f t="shared" si="432"/>
        <v>2020</v>
      </c>
      <c r="G2786" t="str">
        <f t="shared" si="433"/>
        <v>Thu</v>
      </c>
      <c r="H2786" s="1">
        <v>43880</v>
      </c>
      <c r="I2786">
        <f t="shared" si="434"/>
        <v>19</v>
      </c>
      <c r="J2786" s="1" t="str">
        <f t="shared" si="435"/>
        <v>Feb</v>
      </c>
      <c r="K2786">
        <f t="shared" si="436"/>
        <v>2020</v>
      </c>
      <c r="L2786" s="1" t="str">
        <f t="shared" si="437"/>
        <v>Wed</v>
      </c>
      <c r="M2786">
        <f t="shared" si="438"/>
        <v>6</v>
      </c>
      <c r="N2786" t="s">
        <v>22</v>
      </c>
      <c r="O2786" t="s">
        <v>5944</v>
      </c>
      <c r="P2786" t="s">
        <v>5945</v>
      </c>
      <c r="Q2786" t="s">
        <v>44</v>
      </c>
      <c r="R2786" t="s">
        <v>26</v>
      </c>
      <c r="S2786" t="s">
        <v>162</v>
      </c>
      <c r="T2786" t="s">
        <v>163</v>
      </c>
      <c r="U2786" t="str">
        <f t="shared" si="439"/>
        <v>Seattle, Washington, United States</v>
      </c>
      <c r="V2786" t="s">
        <v>47</v>
      </c>
      <c r="W2786" t="s">
        <v>245</v>
      </c>
      <c r="X2786" t="s">
        <v>31</v>
      </c>
      <c r="Y2786" t="s">
        <v>120</v>
      </c>
      <c r="Z2786" t="s">
        <v>246</v>
      </c>
      <c r="AA2786">
        <v>120.53</v>
      </c>
      <c r="AB2786">
        <v>1</v>
      </c>
      <c r="AC2786">
        <v>21.506</v>
      </c>
      <c r="AD2786" t="e">
        <v>#N/A</v>
      </c>
      <c r="AE2786" t="s">
        <v>39</v>
      </c>
    </row>
    <row r="2787" spans="1:31" x14ac:dyDescent="0.25">
      <c r="A2787">
        <v>2731</v>
      </c>
      <c r="B2787" t="s">
        <v>5943</v>
      </c>
      <c r="C2787" s="1">
        <v>43874</v>
      </c>
      <c r="D2787">
        <f t="shared" si="431"/>
        <v>13</v>
      </c>
      <c r="E2787" t="str">
        <f t="shared" si="430"/>
        <v>Feb</v>
      </c>
      <c r="F2787">
        <f t="shared" si="432"/>
        <v>2020</v>
      </c>
      <c r="G2787" t="str">
        <f t="shared" si="433"/>
        <v>Thu</v>
      </c>
      <c r="H2787" s="1">
        <v>43880</v>
      </c>
      <c r="I2787">
        <f t="shared" si="434"/>
        <v>19</v>
      </c>
      <c r="J2787" s="1" t="str">
        <f t="shared" si="435"/>
        <v>Feb</v>
      </c>
      <c r="K2787">
        <f t="shared" si="436"/>
        <v>2020</v>
      </c>
      <c r="L2787" s="1" t="str">
        <f t="shared" si="437"/>
        <v>Wed</v>
      </c>
      <c r="M2787">
        <f t="shared" si="438"/>
        <v>6</v>
      </c>
      <c r="N2787" t="s">
        <v>22</v>
      </c>
      <c r="O2787" t="s">
        <v>5944</v>
      </c>
      <c r="P2787" t="s">
        <v>5945</v>
      </c>
      <c r="Q2787" t="s">
        <v>44</v>
      </c>
      <c r="R2787" t="s">
        <v>26</v>
      </c>
      <c r="S2787" t="s">
        <v>162</v>
      </c>
      <c r="T2787" t="s">
        <v>163</v>
      </c>
      <c r="U2787" t="str">
        <f t="shared" si="439"/>
        <v>Seattle, Washington, United States</v>
      </c>
      <c r="V2787" t="s">
        <v>47</v>
      </c>
      <c r="W2787" t="s">
        <v>4652</v>
      </c>
      <c r="X2787" t="s">
        <v>36</v>
      </c>
      <c r="Y2787" t="s">
        <v>59</v>
      </c>
      <c r="Z2787" t="s">
        <v>4653</v>
      </c>
      <c r="AA2787">
        <v>835.96</v>
      </c>
      <c r="AB2787">
        <v>4</v>
      </c>
      <c r="AC2787">
        <v>343.9828</v>
      </c>
      <c r="AD2787" t="e">
        <v>#N/A</v>
      </c>
      <c r="AE2787" t="s">
        <v>34</v>
      </c>
    </row>
    <row r="2788" spans="1:31" x14ac:dyDescent="0.25">
      <c r="A2788">
        <v>2730</v>
      </c>
      <c r="B2788" t="s">
        <v>5943</v>
      </c>
      <c r="C2788" s="1">
        <v>43874</v>
      </c>
      <c r="D2788">
        <f t="shared" si="431"/>
        <v>13</v>
      </c>
      <c r="E2788" t="str">
        <f t="shared" si="430"/>
        <v>Feb</v>
      </c>
      <c r="F2788">
        <f t="shared" si="432"/>
        <v>2020</v>
      </c>
      <c r="G2788" t="str">
        <f t="shared" si="433"/>
        <v>Thu</v>
      </c>
      <c r="H2788" s="1">
        <v>43880</v>
      </c>
      <c r="I2788">
        <f t="shared" si="434"/>
        <v>19</v>
      </c>
      <c r="J2788" s="1" t="str">
        <f t="shared" si="435"/>
        <v>Feb</v>
      </c>
      <c r="K2788">
        <f t="shared" si="436"/>
        <v>2020</v>
      </c>
      <c r="L2788" s="1" t="str">
        <f t="shared" si="437"/>
        <v>Wed</v>
      </c>
      <c r="M2788">
        <f t="shared" si="438"/>
        <v>6</v>
      </c>
      <c r="N2788" t="s">
        <v>22</v>
      </c>
      <c r="O2788" t="s">
        <v>5944</v>
      </c>
      <c r="P2788" t="s">
        <v>5945</v>
      </c>
      <c r="Q2788" t="s">
        <v>44</v>
      </c>
      <c r="R2788" t="s">
        <v>26</v>
      </c>
      <c r="S2788" t="s">
        <v>162</v>
      </c>
      <c r="T2788" t="s">
        <v>163</v>
      </c>
      <c r="U2788" t="str">
        <f t="shared" si="439"/>
        <v>Seattle, Washington, United States</v>
      </c>
      <c r="V2788" t="s">
        <v>47</v>
      </c>
      <c r="W2788" t="s">
        <v>2836</v>
      </c>
      <c r="X2788" t="s">
        <v>49</v>
      </c>
      <c r="Y2788" t="s">
        <v>92</v>
      </c>
      <c r="Z2788" t="s">
        <v>2837</v>
      </c>
      <c r="AA2788">
        <v>919.63</v>
      </c>
      <c r="AB2788">
        <v>3</v>
      </c>
      <c r="AC2788">
        <v>1.7901</v>
      </c>
      <c r="AD2788" t="e">
        <v>#N/A</v>
      </c>
      <c r="AE2788" t="s">
        <v>73</v>
      </c>
    </row>
    <row r="2789" spans="1:31" x14ac:dyDescent="0.25">
      <c r="A2789">
        <v>7119</v>
      </c>
      <c r="B2789" t="s">
        <v>5946</v>
      </c>
      <c r="C2789" s="1">
        <v>43874</v>
      </c>
      <c r="D2789">
        <f t="shared" si="431"/>
        <v>13</v>
      </c>
      <c r="E2789" t="str">
        <f t="shared" si="430"/>
        <v>Feb</v>
      </c>
      <c r="F2789">
        <f t="shared" si="432"/>
        <v>2020</v>
      </c>
      <c r="G2789" t="str">
        <f t="shared" si="433"/>
        <v>Thu</v>
      </c>
      <c r="H2789" s="1">
        <v>43878</v>
      </c>
      <c r="I2789">
        <f t="shared" si="434"/>
        <v>17</v>
      </c>
      <c r="J2789" s="1" t="str">
        <f t="shared" si="435"/>
        <v>Feb</v>
      </c>
      <c r="K2789">
        <f t="shared" si="436"/>
        <v>2020</v>
      </c>
      <c r="L2789" s="1" t="str">
        <f t="shared" si="437"/>
        <v>Mon</v>
      </c>
      <c r="M2789">
        <f t="shared" si="438"/>
        <v>4</v>
      </c>
      <c r="N2789" t="s">
        <v>22</v>
      </c>
      <c r="O2789" t="s">
        <v>3156</v>
      </c>
      <c r="P2789" t="s">
        <v>3157</v>
      </c>
      <c r="Q2789" t="s">
        <v>25</v>
      </c>
      <c r="R2789" t="s">
        <v>26</v>
      </c>
      <c r="S2789" t="s">
        <v>221</v>
      </c>
      <c r="T2789" t="s">
        <v>222</v>
      </c>
      <c r="U2789" t="str">
        <f t="shared" si="439"/>
        <v>New York City, New York, United States</v>
      </c>
      <c r="V2789" t="s">
        <v>29</v>
      </c>
      <c r="W2789" t="s">
        <v>5947</v>
      </c>
      <c r="X2789" t="s">
        <v>49</v>
      </c>
      <c r="Y2789" t="s">
        <v>123</v>
      </c>
      <c r="Z2789" t="s">
        <v>5948</v>
      </c>
      <c r="AA2789">
        <v>96.94</v>
      </c>
      <c r="AB2789">
        <v>3</v>
      </c>
      <c r="AC2789">
        <v>8.7905999999999995</v>
      </c>
      <c r="AD2789" t="e">
        <v>#N/A</v>
      </c>
      <c r="AE2789" t="s">
        <v>39</v>
      </c>
    </row>
    <row r="2790" spans="1:31" x14ac:dyDescent="0.25">
      <c r="A2790">
        <v>5599</v>
      </c>
      <c r="B2790" t="s">
        <v>5949</v>
      </c>
      <c r="C2790" s="1">
        <v>43874</v>
      </c>
      <c r="D2790">
        <f t="shared" si="431"/>
        <v>13</v>
      </c>
      <c r="E2790" t="str">
        <f t="shared" si="430"/>
        <v>Feb</v>
      </c>
      <c r="F2790">
        <f t="shared" si="432"/>
        <v>2020</v>
      </c>
      <c r="G2790" t="str">
        <f t="shared" si="433"/>
        <v>Thu</v>
      </c>
      <c r="H2790" s="1">
        <v>43881</v>
      </c>
      <c r="I2790">
        <f t="shared" si="434"/>
        <v>20</v>
      </c>
      <c r="J2790" s="1" t="str">
        <f t="shared" si="435"/>
        <v>Feb</v>
      </c>
      <c r="K2790">
        <f t="shared" si="436"/>
        <v>2020</v>
      </c>
      <c r="L2790" s="1" t="str">
        <f t="shared" si="437"/>
        <v>Thu</v>
      </c>
      <c r="M2790">
        <f t="shared" si="438"/>
        <v>7</v>
      </c>
      <c r="N2790" t="s">
        <v>22</v>
      </c>
      <c r="O2790" t="s">
        <v>2287</v>
      </c>
      <c r="P2790" t="s">
        <v>2288</v>
      </c>
      <c r="Q2790" t="s">
        <v>44</v>
      </c>
      <c r="R2790" t="s">
        <v>26</v>
      </c>
      <c r="S2790" t="s">
        <v>1542</v>
      </c>
      <c r="T2790" t="s">
        <v>28</v>
      </c>
      <c r="U2790" t="str">
        <f t="shared" si="439"/>
        <v>Baltimore, Maryland, United States</v>
      </c>
      <c r="V2790" t="s">
        <v>29</v>
      </c>
      <c r="W2790" t="s">
        <v>1730</v>
      </c>
      <c r="X2790" t="s">
        <v>49</v>
      </c>
      <c r="Y2790" t="s">
        <v>92</v>
      </c>
      <c r="Z2790" t="s">
        <v>1731</v>
      </c>
      <c r="AA2790">
        <v>117.71</v>
      </c>
      <c r="AB2790">
        <v>3</v>
      </c>
      <c r="AC2790">
        <v>2.7846000000000002</v>
      </c>
      <c r="AD2790" t="e">
        <v>#N/A</v>
      </c>
      <c r="AE2790" t="s">
        <v>34</v>
      </c>
    </row>
    <row r="2791" spans="1:31" x14ac:dyDescent="0.25">
      <c r="A2791">
        <v>5598</v>
      </c>
      <c r="B2791" t="s">
        <v>5949</v>
      </c>
      <c r="C2791" s="1">
        <v>43874</v>
      </c>
      <c r="D2791">
        <f t="shared" si="431"/>
        <v>13</v>
      </c>
      <c r="E2791" t="str">
        <f t="shared" si="430"/>
        <v>Feb</v>
      </c>
      <c r="F2791">
        <f t="shared" si="432"/>
        <v>2020</v>
      </c>
      <c r="G2791" t="str">
        <f t="shared" si="433"/>
        <v>Thu</v>
      </c>
      <c r="H2791" s="1">
        <v>43881</v>
      </c>
      <c r="I2791">
        <f t="shared" si="434"/>
        <v>20</v>
      </c>
      <c r="J2791" s="1" t="str">
        <f t="shared" si="435"/>
        <v>Feb</v>
      </c>
      <c r="K2791">
        <f t="shared" si="436"/>
        <v>2020</v>
      </c>
      <c r="L2791" s="1" t="str">
        <f t="shared" si="437"/>
        <v>Thu</v>
      </c>
      <c r="M2791">
        <f t="shared" si="438"/>
        <v>7</v>
      </c>
      <c r="N2791" t="s">
        <v>22</v>
      </c>
      <c r="O2791" t="s">
        <v>2287</v>
      </c>
      <c r="P2791" t="s">
        <v>2288</v>
      </c>
      <c r="Q2791" t="s">
        <v>44</v>
      </c>
      <c r="R2791" t="s">
        <v>26</v>
      </c>
      <c r="S2791" t="s">
        <v>1542</v>
      </c>
      <c r="T2791" t="s">
        <v>28</v>
      </c>
      <c r="U2791" t="str">
        <f t="shared" si="439"/>
        <v>Baltimore, Maryland, United States</v>
      </c>
      <c r="V2791" t="s">
        <v>29</v>
      </c>
      <c r="W2791" t="s">
        <v>3250</v>
      </c>
      <c r="X2791" t="s">
        <v>49</v>
      </c>
      <c r="Y2791" t="s">
        <v>634</v>
      </c>
      <c r="Z2791" t="s">
        <v>3251</v>
      </c>
      <c r="AA2791">
        <v>144.02000000000001</v>
      </c>
      <c r="AB2791">
        <v>3</v>
      </c>
      <c r="AC2791">
        <v>6.5052000000000003</v>
      </c>
      <c r="AD2791" t="e">
        <v>#N/A</v>
      </c>
      <c r="AE2791" t="s">
        <v>73</v>
      </c>
    </row>
    <row r="2792" spans="1:31" x14ac:dyDescent="0.25">
      <c r="A2792">
        <v>6313</v>
      </c>
      <c r="B2792" t="s">
        <v>5950</v>
      </c>
      <c r="C2792" s="1">
        <v>43877</v>
      </c>
      <c r="D2792">
        <f t="shared" si="431"/>
        <v>16</v>
      </c>
      <c r="E2792" t="str">
        <f t="shared" si="430"/>
        <v>Feb</v>
      </c>
      <c r="F2792">
        <f t="shared" si="432"/>
        <v>2020</v>
      </c>
      <c r="G2792" t="str">
        <f t="shared" si="433"/>
        <v>Sun</v>
      </c>
      <c r="H2792" s="1">
        <v>43882</v>
      </c>
      <c r="I2792">
        <f t="shared" si="434"/>
        <v>21</v>
      </c>
      <c r="J2792" s="1" t="str">
        <f t="shared" si="435"/>
        <v>Feb</v>
      </c>
      <c r="K2792">
        <f t="shared" si="436"/>
        <v>2020</v>
      </c>
      <c r="L2792" s="1" t="str">
        <f t="shared" si="437"/>
        <v>Fri</v>
      </c>
      <c r="M2792">
        <f t="shared" si="438"/>
        <v>5</v>
      </c>
      <c r="N2792" t="s">
        <v>22</v>
      </c>
      <c r="O2792" t="s">
        <v>5951</v>
      </c>
      <c r="P2792" t="s">
        <v>5952</v>
      </c>
      <c r="Q2792" t="s">
        <v>25</v>
      </c>
      <c r="R2792" t="s">
        <v>26</v>
      </c>
      <c r="S2792" t="s">
        <v>214</v>
      </c>
      <c r="T2792" t="s">
        <v>215</v>
      </c>
      <c r="U2792" t="str">
        <f t="shared" si="439"/>
        <v>Fairfield, Connecticut, United States</v>
      </c>
      <c r="V2792" t="s">
        <v>29</v>
      </c>
      <c r="W2792" t="s">
        <v>1482</v>
      </c>
      <c r="X2792" t="s">
        <v>49</v>
      </c>
      <c r="Y2792" t="s">
        <v>50</v>
      </c>
      <c r="Z2792" t="s">
        <v>1483</v>
      </c>
      <c r="AA2792">
        <v>612.51</v>
      </c>
      <c r="AB2792">
        <v>3</v>
      </c>
      <c r="AC2792">
        <v>81.131399999999999</v>
      </c>
      <c r="AD2792" t="e">
        <v>#N/A</v>
      </c>
      <c r="AE2792" t="s">
        <v>39</v>
      </c>
    </row>
    <row r="2793" spans="1:31" x14ac:dyDescent="0.25">
      <c r="A2793">
        <v>8674</v>
      </c>
      <c r="B2793" t="s">
        <v>5953</v>
      </c>
      <c r="C2793" s="1">
        <v>43877</v>
      </c>
      <c r="D2793">
        <f t="shared" si="431"/>
        <v>16</v>
      </c>
      <c r="E2793" t="str">
        <f t="shared" si="430"/>
        <v>Feb</v>
      </c>
      <c r="F2793">
        <f t="shared" si="432"/>
        <v>2020</v>
      </c>
      <c r="G2793" t="str">
        <f t="shared" si="433"/>
        <v>Sun</v>
      </c>
      <c r="H2793" s="1">
        <v>43882</v>
      </c>
      <c r="I2793">
        <f t="shared" si="434"/>
        <v>21</v>
      </c>
      <c r="J2793" s="1" t="str">
        <f t="shared" si="435"/>
        <v>Feb</v>
      </c>
      <c r="K2793">
        <f t="shared" si="436"/>
        <v>2020</v>
      </c>
      <c r="L2793" s="1" t="str">
        <f t="shared" si="437"/>
        <v>Fri</v>
      </c>
      <c r="M2793">
        <f t="shared" si="438"/>
        <v>5</v>
      </c>
      <c r="N2793" t="s">
        <v>22</v>
      </c>
      <c r="O2793" t="s">
        <v>3172</v>
      </c>
      <c r="P2793" t="s">
        <v>3173</v>
      </c>
      <c r="Q2793" t="s">
        <v>44</v>
      </c>
      <c r="R2793" t="s">
        <v>26</v>
      </c>
      <c r="S2793" t="s">
        <v>2418</v>
      </c>
      <c r="T2793" t="s">
        <v>384</v>
      </c>
      <c r="U2793" t="str">
        <f t="shared" si="439"/>
        <v>Decatur, Illinois, United States</v>
      </c>
      <c r="V2793" t="s">
        <v>57</v>
      </c>
      <c r="W2793" t="s">
        <v>4431</v>
      </c>
      <c r="X2793" t="s">
        <v>31</v>
      </c>
      <c r="Y2793" t="s">
        <v>262</v>
      </c>
      <c r="Z2793" t="s">
        <v>4432</v>
      </c>
      <c r="AA2793">
        <v>631.55799999999999</v>
      </c>
      <c r="AB2793">
        <v>3</v>
      </c>
      <c r="AC2793">
        <v>-8.5793999999999997</v>
      </c>
      <c r="AD2793" t="e">
        <v>#N/A</v>
      </c>
      <c r="AE2793" t="s">
        <v>34</v>
      </c>
    </row>
    <row r="2794" spans="1:31" x14ac:dyDescent="0.25">
      <c r="A2794">
        <v>6314</v>
      </c>
      <c r="B2794" t="s">
        <v>5950</v>
      </c>
      <c r="C2794" s="1">
        <v>43877</v>
      </c>
      <c r="D2794">
        <f t="shared" si="431"/>
        <v>16</v>
      </c>
      <c r="E2794" t="str">
        <f t="shared" si="430"/>
        <v>Feb</v>
      </c>
      <c r="F2794">
        <f t="shared" si="432"/>
        <v>2020</v>
      </c>
      <c r="G2794" t="str">
        <f t="shared" si="433"/>
        <v>Sun</v>
      </c>
      <c r="H2794" s="1">
        <v>43882</v>
      </c>
      <c r="I2794">
        <f t="shared" si="434"/>
        <v>21</v>
      </c>
      <c r="J2794" s="1" t="str">
        <f t="shared" si="435"/>
        <v>Feb</v>
      </c>
      <c r="K2794">
        <f t="shared" si="436"/>
        <v>2020</v>
      </c>
      <c r="L2794" s="1" t="str">
        <f t="shared" si="437"/>
        <v>Fri</v>
      </c>
      <c r="M2794">
        <f t="shared" si="438"/>
        <v>5</v>
      </c>
      <c r="N2794" t="s">
        <v>22</v>
      </c>
      <c r="O2794" t="s">
        <v>5951</v>
      </c>
      <c r="P2794" t="s">
        <v>5952</v>
      </c>
      <c r="Q2794" t="s">
        <v>25</v>
      </c>
      <c r="R2794" t="s">
        <v>26</v>
      </c>
      <c r="S2794" t="s">
        <v>214</v>
      </c>
      <c r="T2794" t="s">
        <v>215</v>
      </c>
      <c r="U2794" t="str">
        <f t="shared" si="439"/>
        <v>Fairfield, Connecticut, United States</v>
      </c>
      <c r="V2794" t="s">
        <v>29</v>
      </c>
      <c r="W2794" t="s">
        <v>3972</v>
      </c>
      <c r="X2794" t="s">
        <v>36</v>
      </c>
      <c r="Y2794" t="s">
        <v>37</v>
      </c>
      <c r="Z2794" t="s">
        <v>3973</v>
      </c>
      <c r="AA2794">
        <v>850.99</v>
      </c>
      <c r="AB2794">
        <v>1</v>
      </c>
      <c r="AC2794">
        <v>7.3451000000000004</v>
      </c>
      <c r="AD2794" t="e">
        <v>#N/A</v>
      </c>
      <c r="AE2794" t="s">
        <v>34</v>
      </c>
    </row>
    <row r="2795" spans="1:31" x14ac:dyDescent="0.25">
      <c r="A2795">
        <v>8677</v>
      </c>
      <c r="B2795" t="s">
        <v>5953</v>
      </c>
      <c r="C2795" s="1">
        <v>43877</v>
      </c>
      <c r="D2795">
        <f t="shared" si="431"/>
        <v>16</v>
      </c>
      <c r="E2795" t="str">
        <f t="shared" si="430"/>
        <v>Feb</v>
      </c>
      <c r="F2795">
        <f t="shared" si="432"/>
        <v>2020</v>
      </c>
      <c r="G2795" t="str">
        <f t="shared" si="433"/>
        <v>Sun</v>
      </c>
      <c r="H2795" s="1">
        <v>43882</v>
      </c>
      <c r="I2795">
        <f t="shared" si="434"/>
        <v>21</v>
      </c>
      <c r="J2795" s="1" t="str">
        <f t="shared" si="435"/>
        <v>Feb</v>
      </c>
      <c r="K2795">
        <f t="shared" si="436"/>
        <v>2020</v>
      </c>
      <c r="L2795" s="1" t="str">
        <f t="shared" si="437"/>
        <v>Fri</v>
      </c>
      <c r="M2795">
        <f t="shared" si="438"/>
        <v>5</v>
      </c>
      <c r="N2795" t="s">
        <v>22</v>
      </c>
      <c r="O2795" t="s">
        <v>3172</v>
      </c>
      <c r="P2795" t="s">
        <v>3173</v>
      </c>
      <c r="Q2795" t="s">
        <v>44</v>
      </c>
      <c r="R2795" t="s">
        <v>26</v>
      </c>
      <c r="S2795" t="s">
        <v>2418</v>
      </c>
      <c r="T2795" t="s">
        <v>384</v>
      </c>
      <c r="U2795" t="str">
        <f t="shared" si="439"/>
        <v>Decatur, Illinois, United States</v>
      </c>
      <c r="V2795" t="s">
        <v>57</v>
      </c>
      <c r="W2795" t="s">
        <v>119</v>
      </c>
      <c r="X2795" t="s">
        <v>31</v>
      </c>
      <c r="Y2795" t="s">
        <v>120</v>
      </c>
      <c r="Z2795" t="s">
        <v>121</v>
      </c>
      <c r="AA2795">
        <v>110.69199999999999</v>
      </c>
      <c r="AB2795">
        <v>1</v>
      </c>
      <c r="AC2795">
        <v>-3.6537000000000002</v>
      </c>
      <c r="AD2795" t="e">
        <v>#N/A</v>
      </c>
      <c r="AE2795" t="s">
        <v>73</v>
      </c>
    </row>
    <row r="2796" spans="1:31" x14ac:dyDescent="0.25">
      <c r="A2796">
        <v>8673</v>
      </c>
      <c r="B2796" t="s">
        <v>5953</v>
      </c>
      <c r="C2796" s="1">
        <v>43877</v>
      </c>
      <c r="D2796">
        <f t="shared" si="431"/>
        <v>16</v>
      </c>
      <c r="E2796" t="str">
        <f t="shared" si="430"/>
        <v>Feb</v>
      </c>
      <c r="F2796">
        <f t="shared" si="432"/>
        <v>2020</v>
      </c>
      <c r="G2796" t="str">
        <f t="shared" si="433"/>
        <v>Sun</v>
      </c>
      <c r="H2796" s="1">
        <v>43882</v>
      </c>
      <c r="I2796">
        <f t="shared" si="434"/>
        <v>21</v>
      </c>
      <c r="J2796" s="1" t="str">
        <f t="shared" si="435"/>
        <v>Feb</v>
      </c>
      <c r="K2796">
        <f t="shared" si="436"/>
        <v>2020</v>
      </c>
      <c r="L2796" s="1" t="str">
        <f t="shared" si="437"/>
        <v>Fri</v>
      </c>
      <c r="M2796">
        <f t="shared" si="438"/>
        <v>5</v>
      </c>
      <c r="N2796" t="s">
        <v>22</v>
      </c>
      <c r="O2796" t="s">
        <v>3172</v>
      </c>
      <c r="P2796" t="s">
        <v>3173</v>
      </c>
      <c r="Q2796" t="s">
        <v>44</v>
      </c>
      <c r="R2796" t="s">
        <v>26</v>
      </c>
      <c r="S2796" t="s">
        <v>2418</v>
      </c>
      <c r="T2796" t="s">
        <v>384</v>
      </c>
      <c r="U2796" t="str">
        <f t="shared" si="439"/>
        <v>Decatur, Illinois, United States</v>
      </c>
      <c r="V2796" t="s">
        <v>57</v>
      </c>
      <c r="W2796" t="s">
        <v>5954</v>
      </c>
      <c r="X2796" t="s">
        <v>49</v>
      </c>
      <c r="Y2796" t="s">
        <v>271</v>
      </c>
      <c r="Z2796" t="s">
        <v>5955</v>
      </c>
      <c r="AA2796">
        <v>94.367999999999995</v>
      </c>
      <c r="AB2796">
        <v>2</v>
      </c>
      <c r="AC2796">
        <v>6.1992000000000003</v>
      </c>
      <c r="AD2796" t="e">
        <v>#N/A</v>
      </c>
      <c r="AE2796" t="s">
        <v>39</v>
      </c>
    </row>
    <row r="2797" spans="1:31" x14ac:dyDescent="0.25">
      <c r="A2797">
        <v>8676</v>
      </c>
      <c r="B2797" t="s">
        <v>5953</v>
      </c>
      <c r="C2797" s="1">
        <v>43877</v>
      </c>
      <c r="D2797">
        <f t="shared" si="431"/>
        <v>16</v>
      </c>
      <c r="E2797" t="str">
        <f t="shared" si="430"/>
        <v>Feb</v>
      </c>
      <c r="F2797">
        <f t="shared" si="432"/>
        <v>2020</v>
      </c>
      <c r="G2797" t="str">
        <f t="shared" si="433"/>
        <v>Sun</v>
      </c>
      <c r="H2797" s="1">
        <v>43882</v>
      </c>
      <c r="I2797">
        <f t="shared" si="434"/>
        <v>21</v>
      </c>
      <c r="J2797" s="1" t="str">
        <f t="shared" si="435"/>
        <v>Feb</v>
      </c>
      <c r="K2797">
        <f t="shared" si="436"/>
        <v>2020</v>
      </c>
      <c r="L2797" s="1" t="str">
        <f t="shared" si="437"/>
        <v>Fri</v>
      </c>
      <c r="M2797">
        <f t="shared" si="438"/>
        <v>5</v>
      </c>
      <c r="N2797" t="s">
        <v>22</v>
      </c>
      <c r="O2797" t="s">
        <v>3172</v>
      </c>
      <c r="P2797" t="s">
        <v>3173</v>
      </c>
      <c r="Q2797" t="s">
        <v>44</v>
      </c>
      <c r="R2797" t="s">
        <v>26</v>
      </c>
      <c r="S2797" t="s">
        <v>2418</v>
      </c>
      <c r="T2797" t="s">
        <v>384</v>
      </c>
      <c r="U2797" t="str">
        <f t="shared" si="439"/>
        <v>Decatur, Illinois, United States</v>
      </c>
      <c r="V2797" t="s">
        <v>57</v>
      </c>
      <c r="W2797" t="s">
        <v>91</v>
      </c>
      <c r="X2797" t="s">
        <v>49</v>
      </c>
      <c r="Y2797" t="s">
        <v>92</v>
      </c>
      <c r="Z2797" t="s">
        <v>93</v>
      </c>
      <c r="AA2797">
        <v>134.03200000000001</v>
      </c>
      <c r="AB2797">
        <v>6</v>
      </c>
      <c r="AC2797">
        <v>3.504</v>
      </c>
      <c r="AD2797" t="e">
        <v>#N/A</v>
      </c>
      <c r="AE2797" t="s">
        <v>34</v>
      </c>
    </row>
    <row r="2798" spans="1:31" x14ac:dyDescent="0.25">
      <c r="A2798">
        <v>3780</v>
      </c>
      <c r="B2798" t="s">
        <v>5956</v>
      </c>
      <c r="C2798" s="1">
        <v>43877</v>
      </c>
      <c r="D2798">
        <f t="shared" si="431"/>
        <v>16</v>
      </c>
      <c r="E2798" t="str">
        <f t="shared" si="430"/>
        <v>Feb</v>
      </c>
      <c r="F2798">
        <f t="shared" si="432"/>
        <v>2020</v>
      </c>
      <c r="G2798" t="str">
        <f t="shared" si="433"/>
        <v>Sun</v>
      </c>
      <c r="H2798" s="1">
        <v>43881</v>
      </c>
      <c r="I2798">
        <f t="shared" si="434"/>
        <v>20</v>
      </c>
      <c r="J2798" s="1" t="str">
        <f t="shared" si="435"/>
        <v>Feb</v>
      </c>
      <c r="K2798">
        <f t="shared" si="436"/>
        <v>2020</v>
      </c>
      <c r="L2798" s="1" t="str">
        <f t="shared" si="437"/>
        <v>Thu</v>
      </c>
      <c r="M2798">
        <f t="shared" si="438"/>
        <v>4</v>
      </c>
      <c r="N2798" t="s">
        <v>22</v>
      </c>
      <c r="O2798" t="s">
        <v>4587</v>
      </c>
      <c r="P2798" t="s">
        <v>4588</v>
      </c>
      <c r="Q2798" t="s">
        <v>44</v>
      </c>
      <c r="R2798" t="s">
        <v>26</v>
      </c>
      <c r="S2798" t="s">
        <v>221</v>
      </c>
      <c r="T2798" t="s">
        <v>222</v>
      </c>
      <c r="U2798" t="str">
        <f t="shared" si="439"/>
        <v>New York City, New York, United States</v>
      </c>
      <c r="V2798" t="s">
        <v>29</v>
      </c>
      <c r="W2798" t="s">
        <v>531</v>
      </c>
      <c r="X2798" t="s">
        <v>49</v>
      </c>
      <c r="Y2798" t="s">
        <v>123</v>
      </c>
      <c r="Z2798" t="s">
        <v>532</v>
      </c>
      <c r="AA2798">
        <v>140.94</v>
      </c>
      <c r="AB2798">
        <v>2</v>
      </c>
      <c r="AC2798">
        <v>18.211200000000002</v>
      </c>
      <c r="AD2798" t="e">
        <v>#N/A</v>
      </c>
      <c r="AE2798" t="s">
        <v>34</v>
      </c>
    </row>
    <row r="2799" spans="1:31" x14ac:dyDescent="0.25">
      <c r="A2799">
        <v>8675</v>
      </c>
      <c r="B2799" t="s">
        <v>5953</v>
      </c>
      <c r="C2799" s="1">
        <v>43877</v>
      </c>
      <c r="D2799">
        <f t="shared" si="431"/>
        <v>16</v>
      </c>
      <c r="E2799" t="str">
        <f t="shared" si="430"/>
        <v>Feb</v>
      </c>
      <c r="F2799">
        <f t="shared" si="432"/>
        <v>2020</v>
      </c>
      <c r="G2799" t="str">
        <f t="shared" si="433"/>
        <v>Sun</v>
      </c>
      <c r="H2799" s="1">
        <v>43882</v>
      </c>
      <c r="I2799">
        <f t="shared" si="434"/>
        <v>21</v>
      </c>
      <c r="J2799" s="1" t="str">
        <f t="shared" si="435"/>
        <v>Feb</v>
      </c>
      <c r="K2799">
        <f t="shared" si="436"/>
        <v>2020</v>
      </c>
      <c r="L2799" s="1" t="str">
        <f t="shared" si="437"/>
        <v>Fri</v>
      </c>
      <c r="M2799">
        <f t="shared" si="438"/>
        <v>5</v>
      </c>
      <c r="N2799" t="s">
        <v>22</v>
      </c>
      <c r="O2799" t="s">
        <v>3172</v>
      </c>
      <c r="P2799" t="s">
        <v>3173</v>
      </c>
      <c r="Q2799" t="s">
        <v>44</v>
      </c>
      <c r="R2799" t="s">
        <v>26</v>
      </c>
      <c r="S2799" t="s">
        <v>2418</v>
      </c>
      <c r="T2799" t="s">
        <v>384</v>
      </c>
      <c r="U2799" t="str">
        <f t="shared" si="439"/>
        <v>Decatur, Illinois, United States</v>
      </c>
      <c r="V2799" t="s">
        <v>57</v>
      </c>
      <c r="W2799" t="s">
        <v>4275</v>
      </c>
      <c r="X2799" t="s">
        <v>49</v>
      </c>
      <c r="Y2799" t="s">
        <v>50</v>
      </c>
      <c r="Z2799" t="s">
        <v>4276</v>
      </c>
      <c r="AA2799">
        <v>156.352</v>
      </c>
      <c r="AB2799">
        <v>3</v>
      </c>
      <c r="AC2799">
        <v>-8.1821999999999999</v>
      </c>
      <c r="AD2799" t="e">
        <v>#N/A</v>
      </c>
      <c r="AE2799" t="s">
        <v>34</v>
      </c>
    </row>
    <row r="2800" spans="1:31" x14ac:dyDescent="0.25">
      <c r="A2800">
        <v>9346</v>
      </c>
      <c r="B2800" t="s">
        <v>5957</v>
      </c>
      <c r="C2800" s="1">
        <v>43878</v>
      </c>
      <c r="D2800">
        <f t="shared" si="431"/>
        <v>17</v>
      </c>
      <c r="E2800" t="str">
        <f t="shared" si="430"/>
        <v>Feb</v>
      </c>
      <c r="F2800">
        <f t="shared" si="432"/>
        <v>2020</v>
      </c>
      <c r="G2800" t="str">
        <f t="shared" si="433"/>
        <v>Mon</v>
      </c>
      <c r="H2800" s="1">
        <v>43881</v>
      </c>
      <c r="I2800">
        <f t="shared" si="434"/>
        <v>20</v>
      </c>
      <c r="J2800" s="1" t="str">
        <f t="shared" si="435"/>
        <v>Feb</v>
      </c>
      <c r="K2800">
        <f t="shared" si="436"/>
        <v>2020</v>
      </c>
      <c r="L2800" s="1" t="str">
        <f t="shared" si="437"/>
        <v>Thu</v>
      </c>
      <c r="M2800">
        <f t="shared" si="438"/>
        <v>3</v>
      </c>
      <c r="N2800" t="s">
        <v>41</v>
      </c>
      <c r="O2800" t="s">
        <v>1444</v>
      </c>
      <c r="P2800" t="s">
        <v>1445</v>
      </c>
      <c r="Q2800" t="s">
        <v>111</v>
      </c>
      <c r="R2800" t="s">
        <v>26</v>
      </c>
      <c r="S2800" t="s">
        <v>1354</v>
      </c>
      <c r="T2800" t="s">
        <v>156</v>
      </c>
      <c r="U2800" t="str">
        <f t="shared" si="439"/>
        <v>Troy, Ohio, United States</v>
      </c>
      <c r="V2800" t="s">
        <v>29</v>
      </c>
      <c r="W2800" t="s">
        <v>5958</v>
      </c>
      <c r="X2800" t="s">
        <v>36</v>
      </c>
      <c r="Y2800" t="s">
        <v>37</v>
      </c>
      <c r="Z2800" t="s">
        <v>5959</v>
      </c>
      <c r="AA2800">
        <v>104.59399999999999</v>
      </c>
      <c r="AB2800">
        <v>1</v>
      </c>
      <c r="AC2800">
        <v>-11.518800000000001</v>
      </c>
      <c r="AD2800">
        <v>1</v>
      </c>
      <c r="AE2800" t="s">
        <v>34</v>
      </c>
    </row>
    <row r="2801" spans="1:31" x14ac:dyDescent="0.25">
      <c r="A2801">
        <v>8106</v>
      </c>
      <c r="B2801" t="s">
        <v>5960</v>
      </c>
      <c r="C2801" s="1">
        <v>43878</v>
      </c>
      <c r="D2801">
        <f t="shared" si="431"/>
        <v>17</v>
      </c>
      <c r="E2801" t="str">
        <f t="shared" si="430"/>
        <v>Feb</v>
      </c>
      <c r="F2801">
        <f t="shared" si="432"/>
        <v>2020</v>
      </c>
      <c r="G2801" t="str">
        <f t="shared" si="433"/>
        <v>Mon</v>
      </c>
      <c r="H2801" s="1">
        <v>43880</v>
      </c>
      <c r="I2801">
        <f t="shared" si="434"/>
        <v>19</v>
      </c>
      <c r="J2801" s="1" t="str">
        <f t="shared" si="435"/>
        <v>Feb</v>
      </c>
      <c r="K2801">
        <f t="shared" si="436"/>
        <v>2020</v>
      </c>
      <c r="L2801" s="1" t="str">
        <f t="shared" si="437"/>
        <v>Wed</v>
      </c>
      <c r="M2801">
        <f t="shared" si="438"/>
        <v>2</v>
      </c>
      <c r="N2801" t="s">
        <v>41</v>
      </c>
      <c r="O2801" t="s">
        <v>5961</v>
      </c>
      <c r="P2801" t="s">
        <v>5962</v>
      </c>
      <c r="Q2801" t="s">
        <v>111</v>
      </c>
      <c r="R2801" t="s">
        <v>26</v>
      </c>
      <c r="S2801" t="s">
        <v>454</v>
      </c>
      <c r="T2801" t="s">
        <v>56</v>
      </c>
      <c r="U2801" t="str">
        <f t="shared" si="439"/>
        <v>Houston, Texas, United States</v>
      </c>
      <c r="V2801" t="s">
        <v>57</v>
      </c>
      <c r="W2801" t="s">
        <v>5963</v>
      </c>
      <c r="X2801" t="s">
        <v>31</v>
      </c>
      <c r="Y2801" t="s">
        <v>32</v>
      </c>
      <c r="Z2801" t="s">
        <v>5964</v>
      </c>
      <c r="AA2801">
        <v>132.06639999999999</v>
      </c>
      <c r="AB2801">
        <v>1</v>
      </c>
      <c r="AC2801">
        <v>-17.0274</v>
      </c>
      <c r="AD2801" t="e">
        <v>#N/A</v>
      </c>
      <c r="AE2801" t="s">
        <v>34</v>
      </c>
    </row>
    <row r="2802" spans="1:31" x14ac:dyDescent="0.25">
      <c r="A2802">
        <v>3861</v>
      </c>
      <c r="B2802" t="s">
        <v>5965</v>
      </c>
      <c r="C2802" s="1">
        <v>43878</v>
      </c>
      <c r="D2802">
        <f t="shared" si="431"/>
        <v>17</v>
      </c>
      <c r="E2802" t="str">
        <f t="shared" si="430"/>
        <v>Feb</v>
      </c>
      <c r="F2802">
        <f t="shared" si="432"/>
        <v>2020</v>
      </c>
      <c r="G2802" t="str">
        <f t="shared" si="433"/>
        <v>Mon</v>
      </c>
      <c r="H2802" s="1">
        <v>43883</v>
      </c>
      <c r="I2802">
        <f t="shared" si="434"/>
        <v>22</v>
      </c>
      <c r="J2802" s="1" t="str">
        <f t="shared" si="435"/>
        <v>Feb</v>
      </c>
      <c r="K2802">
        <f t="shared" si="436"/>
        <v>2020</v>
      </c>
      <c r="L2802" s="1" t="str">
        <f t="shared" si="437"/>
        <v>Sat</v>
      </c>
      <c r="M2802">
        <f t="shared" si="438"/>
        <v>5</v>
      </c>
      <c r="N2802" t="s">
        <v>22</v>
      </c>
      <c r="O2802" t="s">
        <v>1567</v>
      </c>
      <c r="P2802" t="s">
        <v>1568</v>
      </c>
      <c r="Q2802" t="s">
        <v>111</v>
      </c>
      <c r="R2802" t="s">
        <v>26</v>
      </c>
      <c r="S2802" t="s">
        <v>383</v>
      </c>
      <c r="T2802" t="s">
        <v>384</v>
      </c>
      <c r="U2802" t="str">
        <f t="shared" si="439"/>
        <v>Chicago, Illinois, United States</v>
      </c>
      <c r="V2802" t="s">
        <v>57</v>
      </c>
      <c r="W2802" t="s">
        <v>1275</v>
      </c>
      <c r="X2802" t="s">
        <v>36</v>
      </c>
      <c r="Y2802" t="s">
        <v>37</v>
      </c>
      <c r="Z2802" t="s">
        <v>1276</v>
      </c>
      <c r="AA2802">
        <v>165.792</v>
      </c>
      <c r="AB2802">
        <v>1</v>
      </c>
      <c r="AC2802">
        <v>10.9193</v>
      </c>
      <c r="AD2802" t="e">
        <v>#N/A</v>
      </c>
      <c r="AE2802" t="s">
        <v>73</v>
      </c>
    </row>
    <row r="2803" spans="1:31" x14ac:dyDescent="0.25">
      <c r="A2803">
        <v>4654</v>
      </c>
      <c r="B2803" t="s">
        <v>5966</v>
      </c>
      <c r="C2803" s="1">
        <v>43878</v>
      </c>
      <c r="D2803">
        <f t="shared" si="431"/>
        <v>17</v>
      </c>
      <c r="E2803" t="str">
        <f t="shared" si="430"/>
        <v>Feb</v>
      </c>
      <c r="F2803">
        <f t="shared" si="432"/>
        <v>2020</v>
      </c>
      <c r="G2803" t="str">
        <f t="shared" si="433"/>
        <v>Mon</v>
      </c>
      <c r="H2803" s="1">
        <v>43884</v>
      </c>
      <c r="I2803">
        <f t="shared" si="434"/>
        <v>23</v>
      </c>
      <c r="J2803" s="1" t="str">
        <f t="shared" si="435"/>
        <v>Feb</v>
      </c>
      <c r="K2803">
        <f t="shared" si="436"/>
        <v>2020</v>
      </c>
      <c r="L2803" s="1" t="str">
        <f t="shared" si="437"/>
        <v>Sun</v>
      </c>
      <c r="M2803">
        <f t="shared" si="438"/>
        <v>6</v>
      </c>
      <c r="N2803" t="s">
        <v>22</v>
      </c>
      <c r="O2803" t="s">
        <v>3440</v>
      </c>
      <c r="P2803" t="s">
        <v>3441</v>
      </c>
      <c r="Q2803" t="s">
        <v>111</v>
      </c>
      <c r="R2803" t="s">
        <v>26</v>
      </c>
      <c r="S2803" t="s">
        <v>3118</v>
      </c>
      <c r="T2803" t="s">
        <v>202</v>
      </c>
      <c r="U2803" t="str">
        <f t="shared" si="439"/>
        <v>Perth Amboy, New Jersey, United States</v>
      </c>
      <c r="V2803" t="s">
        <v>29</v>
      </c>
      <c r="W2803" t="s">
        <v>4531</v>
      </c>
      <c r="X2803" t="s">
        <v>49</v>
      </c>
      <c r="Y2803" t="s">
        <v>50</v>
      </c>
      <c r="Z2803" t="s">
        <v>4532</v>
      </c>
      <c r="AA2803">
        <v>186.45</v>
      </c>
      <c r="AB2803">
        <v>5</v>
      </c>
      <c r="AC2803">
        <v>39.948</v>
      </c>
      <c r="AD2803" t="e">
        <v>#N/A</v>
      </c>
      <c r="AE2803" t="s">
        <v>73</v>
      </c>
    </row>
    <row r="2804" spans="1:31" x14ac:dyDescent="0.25">
      <c r="A2804">
        <v>8107</v>
      </c>
      <c r="B2804" t="s">
        <v>5960</v>
      </c>
      <c r="C2804" s="1">
        <v>43878</v>
      </c>
      <c r="D2804">
        <f t="shared" si="431"/>
        <v>17</v>
      </c>
      <c r="E2804" t="str">
        <f t="shared" si="430"/>
        <v>Feb</v>
      </c>
      <c r="F2804">
        <f t="shared" si="432"/>
        <v>2020</v>
      </c>
      <c r="G2804" t="str">
        <f t="shared" si="433"/>
        <v>Mon</v>
      </c>
      <c r="H2804" s="1">
        <v>43880</v>
      </c>
      <c r="I2804">
        <f t="shared" si="434"/>
        <v>19</v>
      </c>
      <c r="J2804" s="1" t="str">
        <f t="shared" si="435"/>
        <v>Feb</v>
      </c>
      <c r="K2804">
        <f t="shared" si="436"/>
        <v>2020</v>
      </c>
      <c r="L2804" s="1" t="str">
        <f t="shared" si="437"/>
        <v>Wed</v>
      </c>
      <c r="M2804">
        <f t="shared" si="438"/>
        <v>2</v>
      </c>
      <c r="N2804" t="s">
        <v>41</v>
      </c>
      <c r="O2804" t="s">
        <v>5961</v>
      </c>
      <c r="P2804" t="s">
        <v>5962</v>
      </c>
      <c r="Q2804" t="s">
        <v>111</v>
      </c>
      <c r="R2804" t="s">
        <v>26</v>
      </c>
      <c r="S2804" t="s">
        <v>454</v>
      </c>
      <c r="T2804" t="s">
        <v>56</v>
      </c>
      <c r="U2804" t="str">
        <f t="shared" si="439"/>
        <v>Houston, Texas, United States</v>
      </c>
      <c r="V2804" t="s">
        <v>57</v>
      </c>
      <c r="W2804" t="s">
        <v>5967</v>
      </c>
      <c r="X2804" t="s">
        <v>49</v>
      </c>
      <c r="Y2804" t="s">
        <v>92</v>
      </c>
      <c r="Z2804" t="s">
        <v>5968</v>
      </c>
      <c r="AA2804">
        <v>205.44</v>
      </c>
      <c r="AB2804">
        <v>6</v>
      </c>
      <c r="AC2804">
        <v>52.631999999999998</v>
      </c>
      <c r="AD2804" t="e">
        <v>#N/A</v>
      </c>
      <c r="AE2804" t="s">
        <v>34</v>
      </c>
    </row>
    <row r="2805" spans="1:31" x14ac:dyDescent="0.25">
      <c r="A2805">
        <v>8108</v>
      </c>
      <c r="B2805" t="s">
        <v>5960</v>
      </c>
      <c r="C2805" s="1">
        <v>43878</v>
      </c>
      <c r="D2805">
        <f t="shared" si="431"/>
        <v>17</v>
      </c>
      <c r="E2805" t="str">
        <f t="shared" si="430"/>
        <v>Feb</v>
      </c>
      <c r="F2805">
        <f t="shared" si="432"/>
        <v>2020</v>
      </c>
      <c r="G2805" t="str">
        <f t="shared" si="433"/>
        <v>Mon</v>
      </c>
      <c r="H2805" s="1">
        <v>43880</v>
      </c>
      <c r="I2805">
        <f t="shared" si="434"/>
        <v>19</v>
      </c>
      <c r="J2805" s="1" t="str">
        <f t="shared" si="435"/>
        <v>Feb</v>
      </c>
      <c r="K2805">
        <f t="shared" si="436"/>
        <v>2020</v>
      </c>
      <c r="L2805" s="1" t="str">
        <f t="shared" si="437"/>
        <v>Wed</v>
      </c>
      <c r="M2805">
        <f t="shared" si="438"/>
        <v>2</v>
      </c>
      <c r="N2805" t="s">
        <v>41</v>
      </c>
      <c r="O2805" t="s">
        <v>5961</v>
      </c>
      <c r="P2805" t="s">
        <v>5962</v>
      </c>
      <c r="Q2805" t="s">
        <v>111</v>
      </c>
      <c r="R2805" t="s">
        <v>26</v>
      </c>
      <c r="S2805" t="s">
        <v>454</v>
      </c>
      <c r="T2805" t="s">
        <v>56</v>
      </c>
      <c r="U2805" t="str">
        <f t="shared" si="439"/>
        <v>Houston, Texas, United States</v>
      </c>
      <c r="V2805" t="s">
        <v>57</v>
      </c>
      <c r="W2805" t="s">
        <v>5969</v>
      </c>
      <c r="X2805" t="s">
        <v>36</v>
      </c>
      <c r="Y2805" t="s">
        <v>37</v>
      </c>
      <c r="Z2805" t="s">
        <v>5970</v>
      </c>
      <c r="AA2805">
        <v>479.33600000000001</v>
      </c>
      <c r="AB2805">
        <v>4</v>
      </c>
      <c r="AC2805">
        <v>-87.667199999999994</v>
      </c>
      <c r="AD2805" t="e">
        <v>#N/A</v>
      </c>
      <c r="AE2805" t="s">
        <v>73</v>
      </c>
    </row>
    <row r="2806" spans="1:31" x14ac:dyDescent="0.25">
      <c r="A2806">
        <v>9344</v>
      </c>
      <c r="B2806" t="s">
        <v>5957</v>
      </c>
      <c r="C2806" s="1">
        <v>43878</v>
      </c>
      <c r="D2806">
        <f t="shared" si="431"/>
        <v>17</v>
      </c>
      <c r="E2806" t="str">
        <f t="shared" si="430"/>
        <v>Feb</v>
      </c>
      <c r="F2806">
        <f t="shared" si="432"/>
        <v>2020</v>
      </c>
      <c r="G2806" t="str">
        <f t="shared" si="433"/>
        <v>Mon</v>
      </c>
      <c r="H2806" s="1">
        <v>43881</v>
      </c>
      <c r="I2806">
        <f t="shared" si="434"/>
        <v>20</v>
      </c>
      <c r="J2806" s="1" t="str">
        <f t="shared" si="435"/>
        <v>Feb</v>
      </c>
      <c r="K2806">
        <f t="shared" si="436"/>
        <v>2020</v>
      </c>
      <c r="L2806" s="1" t="str">
        <f t="shared" si="437"/>
        <v>Thu</v>
      </c>
      <c r="M2806">
        <f t="shared" si="438"/>
        <v>3</v>
      </c>
      <c r="N2806" t="s">
        <v>41</v>
      </c>
      <c r="O2806" t="s">
        <v>1444</v>
      </c>
      <c r="P2806" t="s">
        <v>1445</v>
      </c>
      <c r="Q2806" t="s">
        <v>111</v>
      </c>
      <c r="R2806" t="s">
        <v>26</v>
      </c>
      <c r="S2806" t="s">
        <v>1354</v>
      </c>
      <c r="T2806" t="s">
        <v>156</v>
      </c>
      <c r="U2806" t="str">
        <f t="shared" si="439"/>
        <v>Troy, Ohio, United States</v>
      </c>
      <c r="V2806" t="s">
        <v>29</v>
      </c>
      <c r="W2806" t="s">
        <v>5587</v>
      </c>
      <c r="X2806" t="s">
        <v>31</v>
      </c>
      <c r="Y2806" t="s">
        <v>71</v>
      </c>
      <c r="Z2806" t="s">
        <v>5588</v>
      </c>
      <c r="AA2806">
        <v>504.97</v>
      </c>
      <c r="AB2806">
        <v>5</v>
      </c>
      <c r="AC2806">
        <v>-106.393</v>
      </c>
      <c r="AD2806">
        <v>1</v>
      </c>
      <c r="AE2806" t="s">
        <v>34</v>
      </c>
    </row>
    <row r="2807" spans="1:31" x14ac:dyDescent="0.25">
      <c r="A2807">
        <v>3860</v>
      </c>
      <c r="B2807" t="s">
        <v>5965</v>
      </c>
      <c r="C2807" s="1">
        <v>43878</v>
      </c>
      <c r="D2807">
        <f t="shared" si="431"/>
        <v>17</v>
      </c>
      <c r="E2807" t="str">
        <f t="shared" si="430"/>
        <v>Feb</v>
      </c>
      <c r="F2807">
        <f t="shared" si="432"/>
        <v>2020</v>
      </c>
      <c r="G2807" t="str">
        <f t="shared" si="433"/>
        <v>Mon</v>
      </c>
      <c r="H2807" s="1">
        <v>43883</v>
      </c>
      <c r="I2807">
        <f t="shared" si="434"/>
        <v>22</v>
      </c>
      <c r="J2807" s="1" t="str">
        <f t="shared" si="435"/>
        <v>Feb</v>
      </c>
      <c r="K2807">
        <f t="shared" si="436"/>
        <v>2020</v>
      </c>
      <c r="L2807" s="1" t="str">
        <f t="shared" si="437"/>
        <v>Sat</v>
      </c>
      <c r="M2807">
        <f t="shared" si="438"/>
        <v>5</v>
      </c>
      <c r="N2807" t="s">
        <v>22</v>
      </c>
      <c r="O2807" t="s">
        <v>1567</v>
      </c>
      <c r="P2807" t="s">
        <v>1568</v>
      </c>
      <c r="Q2807" t="s">
        <v>111</v>
      </c>
      <c r="R2807" t="s">
        <v>26</v>
      </c>
      <c r="S2807" t="s">
        <v>383</v>
      </c>
      <c r="T2807" t="s">
        <v>384</v>
      </c>
      <c r="U2807" t="str">
        <f t="shared" si="439"/>
        <v>Chicago, Illinois, United States</v>
      </c>
      <c r="V2807" t="s">
        <v>57</v>
      </c>
      <c r="W2807" t="s">
        <v>3423</v>
      </c>
      <c r="X2807" t="s">
        <v>31</v>
      </c>
      <c r="Y2807" t="s">
        <v>71</v>
      </c>
      <c r="Z2807" t="s">
        <v>3424</v>
      </c>
      <c r="AA2807">
        <v>524.96</v>
      </c>
      <c r="AB2807">
        <v>3</v>
      </c>
      <c r="AC2807">
        <v>-269.33760000000001</v>
      </c>
      <c r="AD2807" t="e">
        <v>#N/A</v>
      </c>
      <c r="AE2807" t="s">
        <v>73</v>
      </c>
    </row>
    <row r="2808" spans="1:31" x14ac:dyDescent="0.25">
      <c r="A2808">
        <v>9348</v>
      </c>
      <c r="B2808" t="s">
        <v>5957</v>
      </c>
      <c r="C2808" s="1">
        <v>43878</v>
      </c>
      <c r="D2808">
        <f t="shared" si="431"/>
        <v>17</v>
      </c>
      <c r="E2808" t="str">
        <f t="shared" si="430"/>
        <v>Feb</v>
      </c>
      <c r="F2808">
        <f t="shared" si="432"/>
        <v>2020</v>
      </c>
      <c r="G2808" t="str">
        <f t="shared" si="433"/>
        <v>Mon</v>
      </c>
      <c r="H2808" s="1">
        <v>43881</v>
      </c>
      <c r="I2808">
        <f t="shared" si="434"/>
        <v>20</v>
      </c>
      <c r="J2808" s="1" t="str">
        <f t="shared" si="435"/>
        <v>Feb</v>
      </c>
      <c r="K2808">
        <f t="shared" si="436"/>
        <v>2020</v>
      </c>
      <c r="L2808" s="1" t="str">
        <f t="shared" si="437"/>
        <v>Thu</v>
      </c>
      <c r="M2808">
        <f t="shared" si="438"/>
        <v>3</v>
      </c>
      <c r="N2808" t="s">
        <v>41</v>
      </c>
      <c r="O2808" t="s">
        <v>1444</v>
      </c>
      <c r="P2808" t="s">
        <v>1445</v>
      </c>
      <c r="Q2808" t="s">
        <v>111</v>
      </c>
      <c r="R2808" t="s">
        <v>26</v>
      </c>
      <c r="S2808" t="s">
        <v>1354</v>
      </c>
      <c r="T2808" t="s">
        <v>156</v>
      </c>
      <c r="U2808" t="str">
        <f t="shared" si="439"/>
        <v>Troy, Ohio, United States</v>
      </c>
      <c r="V2808" t="s">
        <v>29</v>
      </c>
      <c r="W2808" t="s">
        <v>2869</v>
      </c>
      <c r="X2808" t="s">
        <v>31</v>
      </c>
      <c r="Y2808" t="s">
        <v>262</v>
      </c>
      <c r="Z2808" t="s">
        <v>2870</v>
      </c>
      <c r="AA2808">
        <v>938.43</v>
      </c>
      <c r="AB2808">
        <v>5</v>
      </c>
      <c r="AC2808">
        <v>-12.849</v>
      </c>
      <c r="AD2808">
        <v>1</v>
      </c>
      <c r="AE2808" t="s">
        <v>34</v>
      </c>
    </row>
    <row r="2809" spans="1:31" x14ac:dyDescent="0.25">
      <c r="A2809">
        <v>9345</v>
      </c>
      <c r="B2809" t="s">
        <v>5957</v>
      </c>
      <c r="C2809" s="1">
        <v>43878</v>
      </c>
      <c r="D2809">
        <f t="shared" si="431"/>
        <v>17</v>
      </c>
      <c r="E2809" t="str">
        <f t="shared" si="430"/>
        <v>Feb</v>
      </c>
      <c r="F2809">
        <f t="shared" si="432"/>
        <v>2020</v>
      </c>
      <c r="G2809" t="str">
        <f t="shared" si="433"/>
        <v>Mon</v>
      </c>
      <c r="H2809" s="1">
        <v>43881</v>
      </c>
      <c r="I2809">
        <f t="shared" si="434"/>
        <v>20</v>
      </c>
      <c r="J2809" s="1" t="str">
        <f t="shared" si="435"/>
        <v>Feb</v>
      </c>
      <c r="K2809">
        <f t="shared" si="436"/>
        <v>2020</v>
      </c>
      <c r="L2809" s="1" t="str">
        <f t="shared" si="437"/>
        <v>Thu</v>
      </c>
      <c r="M2809">
        <f t="shared" si="438"/>
        <v>3</v>
      </c>
      <c r="N2809" t="s">
        <v>41</v>
      </c>
      <c r="O2809" t="s">
        <v>1444</v>
      </c>
      <c r="P2809" t="s">
        <v>1445</v>
      </c>
      <c r="Q2809" t="s">
        <v>111</v>
      </c>
      <c r="R2809" t="s">
        <v>26</v>
      </c>
      <c r="S2809" t="s">
        <v>1354</v>
      </c>
      <c r="T2809" t="s">
        <v>156</v>
      </c>
      <c r="U2809" t="str">
        <f t="shared" si="439"/>
        <v>Troy, Ohio, United States</v>
      </c>
      <c r="V2809" t="s">
        <v>29</v>
      </c>
      <c r="W2809" t="s">
        <v>2627</v>
      </c>
      <c r="X2809" t="s">
        <v>49</v>
      </c>
      <c r="Y2809" t="s">
        <v>75</v>
      </c>
      <c r="Z2809" t="s">
        <v>2628</v>
      </c>
      <c r="AA2809">
        <v>92.715000000000003</v>
      </c>
      <c r="AB2809">
        <v>5</v>
      </c>
      <c r="AC2809">
        <v>-4.7625000000000002</v>
      </c>
      <c r="AD2809">
        <v>1</v>
      </c>
      <c r="AE2809" t="s">
        <v>34</v>
      </c>
    </row>
    <row r="2810" spans="1:31" x14ac:dyDescent="0.25">
      <c r="A2810">
        <v>4653</v>
      </c>
      <c r="B2810" t="s">
        <v>5966</v>
      </c>
      <c r="C2810" s="1">
        <v>43878</v>
      </c>
      <c r="D2810">
        <f t="shared" si="431"/>
        <v>17</v>
      </c>
      <c r="E2810" t="str">
        <f t="shared" si="430"/>
        <v>Feb</v>
      </c>
      <c r="F2810">
        <f t="shared" si="432"/>
        <v>2020</v>
      </c>
      <c r="G2810" t="str">
        <f t="shared" si="433"/>
        <v>Mon</v>
      </c>
      <c r="H2810" s="1">
        <v>43884</v>
      </c>
      <c r="I2810">
        <f t="shared" si="434"/>
        <v>23</v>
      </c>
      <c r="J2810" s="1" t="str">
        <f t="shared" si="435"/>
        <v>Feb</v>
      </c>
      <c r="K2810">
        <f t="shared" si="436"/>
        <v>2020</v>
      </c>
      <c r="L2810" s="1" t="str">
        <f t="shared" si="437"/>
        <v>Sun</v>
      </c>
      <c r="M2810">
        <f t="shared" si="438"/>
        <v>6</v>
      </c>
      <c r="N2810" t="s">
        <v>22</v>
      </c>
      <c r="O2810" t="s">
        <v>3440</v>
      </c>
      <c r="P2810" t="s">
        <v>3441</v>
      </c>
      <c r="Q2810" t="s">
        <v>111</v>
      </c>
      <c r="R2810" t="s">
        <v>26</v>
      </c>
      <c r="S2810" t="s">
        <v>3118</v>
      </c>
      <c r="T2810" t="s">
        <v>202</v>
      </c>
      <c r="U2810" t="str">
        <f t="shared" si="439"/>
        <v>Perth Amboy, New Jersey, United States</v>
      </c>
      <c r="V2810" t="s">
        <v>29</v>
      </c>
      <c r="W2810" t="s">
        <v>1224</v>
      </c>
      <c r="X2810" t="s">
        <v>49</v>
      </c>
      <c r="Y2810" t="s">
        <v>123</v>
      </c>
      <c r="Z2810" t="s">
        <v>1225</v>
      </c>
      <c r="AA2810">
        <v>128.76</v>
      </c>
      <c r="AB2810">
        <v>2</v>
      </c>
      <c r="AC2810">
        <v>5.7624000000000004</v>
      </c>
      <c r="AD2810" t="e">
        <v>#N/A</v>
      </c>
      <c r="AE2810" t="s">
        <v>73</v>
      </c>
    </row>
    <row r="2811" spans="1:31" x14ac:dyDescent="0.25">
      <c r="A2811">
        <v>9347</v>
      </c>
      <c r="B2811" t="s">
        <v>5957</v>
      </c>
      <c r="C2811" s="1">
        <v>43878</v>
      </c>
      <c r="D2811">
        <f t="shared" si="431"/>
        <v>17</v>
      </c>
      <c r="E2811" t="str">
        <f t="shared" si="430"/>
        <v>Feb</v>
      </c>
      <c r="F2811">
        <f t="shared" si="432"/>
        <v>2020</v>
      </c>
      <c r="G2811" t="str">
        <f t="shared" si="433"/>
        <v>Mon</v>
      </c>
      <c r="H2811" s="1">
        <v>43881</v>
      </c>
      <c r="I2811">
        <f t="shared" si="434"/>
        <v>20</v>
      </c>
      <c r="J2811" s="1" t="str">
        <f t="shared" si="435"/>
        <v>Feb</v>
      </c>
      <c r="K2811">
        <f t="shared" si="436"/>
        <v>2020</v>
      </c>
      <c r="L2811" s="1" t="str">
        <f t="shared" si="437"/>
        <v>Thu</v>
      </c>
      <c r="M2811">
        <f t="shared" si="438"/>
        <v>3</v>
      </c>
      <c r="N2811" t="s">
        <v>41</v>
      </c>
      <c r="O2811" t="s">
        <v>1444</v>
      </c>
      <c r="P2811" t="s">
        <v>1445</v>
      </c>
      <c r="Q2811" t="s">
        <v>111</v>
      </c>
      <c r="R2811" t="s">
        <v>26</v>
      </c>
      <c r="S2811" t="s">
        <v>1354</v>
      </c>
      <c r="T2811" t="s">
        <v>156</v>
      </c>
      <c r="U2811" t="str">
        <f t="shared" si="439"/>
        <v>Troy, Ohio, United States</v>
      </c>
      <c r="V2811" t="s">
        <v>29</v>
      </c>
      <c r="W2811" t="s">
        <v>1815</v>
      </c>
      <c r="X2811" t="s">
        <v>31</v>
      </c>
      <c r="Y2811" t="s">
        <v>120</v>
      </c>
      <c r="Z2811" t="s">
        <v>1816</v>
      </c>
      <c r="AA2811">
        <v>126.14400000000001</v>
      </c>
      <c r="AB2811">
        <v>2</v>
      </c>
      <c r="AC2811">
        <v>8.2896000000000001</v>
      </c>
      <c r="AD2811">
        <v>1</v>
      </c>
      <c r="AE2811" t="s">
        <v>34</v>
      </c>
    </row>
    <row r="2812" spans="1:31" x14ac:dyDescent="0.25">
      <c r="A2812">
        <v>4362</v>
      </c>
      <c r="B2812" t="s">
        <v>5971</v>
      </c>
      <c r="C2812" s="1">
        <v>43878</v>
      </c>
      <c r="D2812">
        <f t="shared" si="431"/>
        <v>17</v>
      </c>
      <c r="E2812" t="str">
        <f t="shared" si="430"/>
        <v>Feb</v>
      </c>
      <c r="F2812">
        <f t="shared" si="432"/>
        <v>2020</v>
      </c>
      <c r="G2812" t="str">
        <f t="shared" si="433"/>
        <v>Mon</v>
      </c>
      <c r="H2812" s="1">
        <v>43882</v>
      </c>
      <c r="I2812">
        <f t="shared" si="434"/>
        <v>21</v>
      </c>
      <c r="J2812" s="1" t="str">
        <f t="shared" si="435"/>
        <v>Feb</v>
      </c>
      <c r="K2812">
        <f t="shared" si="436"/>
        <v>2020</v>
      </c>
      <c r="L2812" s="1" t="str">
        <f t="shared" si="437"/>
        <v>Fri</v>
      </c>
      <c r="M2812">
        <f t="shared" si="438"/>
        <v>4</v>
      </c>
      <c r="N2812" t="s">
        <v>97</v>
      </c>
      <c r="O2812" t="s">
        <v>5972</v>
      </c>
      <c r="P2812" t="s">
        <v>5973</v>
      </c>
      <c r="Q2812" t="s">
        <v>44</v>
      </c>
      <c r="R2812" t="s">
        <v>26</v>
      </c>
      <c r="S2812" t="s">
        <v>2166</v>
      </c>
      <c r="T2812" t="s">
        <v>955</v>
      </c>
      <c r="U2812" t="str">
        <f t="shared" si="439"/>
        <v>Lafayette, Louisiana, United States</v>
      </c>
      <c r="V2812" t="s">
        <v>82</v>
      </c>
      <c r="W2812" t="s">
        <v>2592</v>
      </c>
      <c r="X2812" t="s">
        <v>36</v>
      </c>
      <c r="Y2812" t="s">
        <v>37</v>
      </c>
      <c r="Z2812" t="s">
        <v>2593</v>
      </c>
      <c r="AA2812">
        <v>125.16</v>
      </c>
      <c r="AB2812">
        <v>3</v>
      </c>
      <c r="AC2812">
        <v>8.4564000000000004</v>
      </c>
      <c r="AD2812" t="e">
        <v>#N/A</v>
      </c>
      <c r="AE2812" t="s">
        <v>34</v>
      </c>
    </row>
    <row r="2813" spans="1:31" x14ac:dyDescent="0.25">
      <c r="A2813">
        <v>5389</v>
      </c>
      <c r="B2813" t="s">
        <v>5974</v>
      </c>
      <c r="C2813" s="1">
        <v>43879</v>
      </c>
      <c r="D2813">
        <f t="shared" si="431"/>
        <v>18</v>
      </c>
      <c r="E2813" t="str">
        <f t="shared" si="430"/>
        <v>Feb</v>
      </c>
      <c r="F2813">
        <f t="shared" si="432"/>
        <v>2020</v>
      </c>
      <c r="G2813" t="str">
        <f t="shared" si="433"/>
        <v>Tue</v>
      </c>
      <c r="H2813" s="1">
        <v>43882</v>
      </c>
      <c r="I2813">
        <f t="shared" si="434"/>
        <v>21</v>
      </c>
      <c r="J2813" s="1" t="str">
        <f t="shared" si="435"/>
        <v>Feb</v>
      </c>
      <c r="K2813">
        <f t="shared" si="436"/>
        <v>2020</v>
      </c>
      <c r="L2813" s="1" t="str">
        <f t="shared" si="437"/>
        <v>Fri</v>
      </c>
      <c r="M2813">
        <f t="shared" si="438"/>
        <v>3</v>
      </c>
      <c r="N2813" t="s">
        <v>97</v>
      </c>
      <c r="O2813" t="s">
        <v>2016</v>
      </c>
      <c r="P2813" t="s">
        <v>2017</v>
      </c>
      <c r="Q2813" t="s">
        <v>25</v>
      </c>
      <c r="R2813" t="s">
        <v>26</v>
      </c>
      <c r="S2813" t="s">
        <v>45</v>
      </c>
      <c r="T2813" t="s">
        <v>46</v>
      </c>
      <c r="U2813" t="str">
        <f t="shared" si="439"/>
        <v>Los Angeles, California, United States</v>
      </c>
      <c r="V2813" t="s">
        <v>47</v>
      </c>
      <c r="W2813" t="s">
        <v>5282</v>
      </c>
      <c r="X2813" t="s">
        <v>36</v>
      </c>
      <c r="Y2813" t="s">
        <v>59</v>
      </c>
      <c r="Z2813" t="s">
        <v>5283</v>
      </c>
      <c r="AA2813">
        <v>146.53</v>
      </c>
      <c r="AB2813">
        <v>3</v>
      </c>
      <c r="AC2813">
        <v>47.097900000000003</v>
      </c>
      <c r="AD2813" t="e">
        <v>#N/A</v>
      </c>
      <c r="AE2813" t="s">
        <v>34</v>
      </c>
    </row>
    <row r="2814" spans="1:31" x14ac:dyDescent="0.25">
      <c r="A2814">
        <v>5388</v>
      </c>
      <c r="B2814" t="s">
        <v>5974</v>
      </c>
      <c r="C2814" s="1">
        <v>43879</v>
      </c>
      <c r="D2814">
        <f t="shared" si="431"/>
        <v>18</v>
      </c>
      <c r="E2814" t="str">
        <f t="shared" si="430"/>
        <v>Feb</v>
      </c>
      <c r="F2814">
        <f t="shared" si="432"/>
        <v>2020</v>
      </c>
      <c r="G2814" t="str">
        <f t="shared" si="433"/>
        <v>Tue</v>
      </c>
      <c r="H2814" s="1">
        <v>43882</v>
      </c>
      <c r="I2814">
        <f t="shared" si="434"/>
        <v>21</v>
      </c>
      <c r="J2814" s="1" t="str">
        <f t="shared" si="435"/>
        <v>Feb</v>
      </c>
      <c r="K2814">
        <f t="shared" si="436"/>
        <v>2020</v>
      </c>
      <c r="L2814" s="1" t="str">
        <f t="shared" si="437"/>
        <v>Fri</v>
      </c>
      <c r="M2814">
        <f t="shared" si="438"/>
        <v>3</v>
      </c>
      <c r="N2814" t="s">
        <v>97</v>
      </c>
      <c r="O2814" t="s">
        <v>2016</v>
      </c>
      <c r="P2814" t="s">
        <v>2017</v>
      </c>
      <c r="Q2814" t="s">
        <v>25</v>
      </c>
      <c r="R2814" t="s">
        <v>26</v>
      </c>
      <c r="S2814" t="s">
        <v>45</v>
      </c>
      <c r="T2814" t="s">
        <v>46</v>
      </c>
      <c r="U2814" t="str">
        <f t="shared" si="439"/>
        <v>Los Angeles, California, United States</v>
      </c>
      <c r="V2814" t="s">
        <v>47</v>
      </c>
      <c r="W2814" t="s">
        <v>3164</v>
      </c>
      <c r="X2814" t="s">
        <v>36</v>
      </c>
      <c r="Y2814" t="s">
        <v>37</v>
      </c>
      <c r="Z2814" t="s">
        <v>3165</v>
      </c>
      <c r="AA2814">
        <v>197.976</v>
      </c>
      <c r="AB2814">
        <v>3</v>
      </c>
      <c r="AC2814">
        <v>10.4985</v>
      </c>
      <c r="AD2814" t="e">
        <v>#N/A</v>
      </c>
      <c r="AE2814" t="s">
        <v>34</v>
      </c>
    </row>
    <row r="2815" spans="1:31" x14ac:dyDescent="0.25">
      <c r="A2815">
        <v>5390</v>
      </c>
      <c r="B2815" t="s">
        <v>5974</v>
      </c>
      <c r="C2815" s="1">
        <v>43879</v>
      </c>
      <c r="D2815">
        <f t="shared" si="431"/>
        <v>18</v>
      </c>
      <c r="E2815" t="str">
        <f t="shared" si="430"/>
        <v>Feb</v>
      </c>
      <c r="F2815">
        <f t="shared" si="432"/>
        <v>2020</v>
      </c>
      <c r="G2815" t="str">
        <f t="shared" si="433"/>
        <v>Tue</v>
      </c>
      <c r="H2815" s="1">
        <v>43882</v>
      </c>
      <c r="I2815">
        <f t="shared" si="434"/>
        <v>21</v>
      </c>
      <c r="J2815" s="1" t="str">
        <f t="shared" si="435"/>
        <v>Feb</v>
      </c>
      <c r="K2815">
        <f t="shared" si="436"/>
        <v>2020</v>
      </c>
      <c r="L2815" s="1" t="str">
        <f t="shared" si="437"/>
        <v>Fri</v>
      </c>
      <c r="M2815">
        <f t="shared" si="438"/>
        <v>3</v>
      </c>
      <c r="N2815" t="s">
        <v>97</v>
      </c>
      <c r="O2815" t="s">
        <v>2016</v>
      </c>
      <c r="P2815" t="s">
        <v>2017</v>
      </c>
      <c r="Q2815" t="s">
        <v>25</v>
      </c>
      <c r="R2815" t="s">
        <v>26</v>
      </c>
      <c r="S2815" t="s">
        <v>45</v>
      </c>
      <c r="T2815" t="s">
        <v>46</v>
      </c>
      <c r="U2815" t="str">
        <f t="shared" si="439"/>
        <v>Los Angeles, California, United States</v>
      </c>
      <c r="V2815" t="s">
        <v>47</v>
      </c>
      <c r="W2815" t="s">
        <v>1793</v>
      </c>
      <c r="X2815" t="s">
        <v>49</v>
      </c>
      <c r="Y2815" t="s">
        <v>296</v>
      </c>
      <c r="Z2815" t="s">
        <v>1794</v>
      </c>
      <c r="AA2815">
        <v>84.82</v>
      </c>
      <c r="AB2815">
        <v>2</v>
      </c>
      <c r="AC2815">
        <v>4.8117999999999999</v>
      </c>
      <c r="AD2815" t="e">
        <v>#N/A</v>
      </c>
      <c r="AE2815" t="s">
        <v>34</v>
      </c>
    </row>
    <row r="2816" spans="1:31" x14ac:dyDescent="0.25">
      <c r="A2816">
        <v>2910</v>
      </c>
      <c r="B2816" t="s">
        <v>5975</v>
      </c>
      <c r="C2816" s="1">
        <v>43880</v>
      </c>
      <c r="D2816">
        <f t="shared" si="431"/>
        <v>19</v>
      </c>
      <c r="E2816" t="str">
        <f t="shared" si="430"/>
        <v>Feb</v>
      </c>
      <c r="F2816">
        <f t="shared" si="432"/>
        <v>2020</v>
      </c>
      <c r="G2816" t="str">
        <f t="shared" si="433"/>
        <v>Wed</v>
      </c>
      <c r="H2816" s="1">
        <v>43884</v>
      </c>
      <c r="I2816">
        <f t="shared" si="434"/>
        <v>23</v>
      </c>
      <c r="J2816" s="1" t="str">
        <f t="shared" si="435"/>
        <v>Feb</v>
      </c>
      <c r="K2816">
        <f t="shared" si="436"/>
        <v>2020</v>
      </c>
      <c r="L2816" s="1" t="str">
        <f t="shared" si="437"/>
        <v>Sun</v>
      </c>
      <c r="M2816">
        <f t="shared" si="438"/>
        <v>4</v>
      </c>
      <c r="N2816" t="s">
        <v>22</v>
      </c>
      <c r="O2816" t="s">
        <v>3497</v>
      </c>
      <c r="P2816" t="s">
        <v>3498</v>
      </c>
      <c r="Q2816" t="s">
        <v>44</v>
      </c>
      <c r="R2816" t="s">
        <v>26</v>
      </c>
      <c r="S2816" t="s">
        <v>162</v>
      </c>
      <c r="T2816" t="s">
        <v>163</v>
      </c>
      <c r="U2816" t="str">
        <f t="shared" si="439"/>
        <v>Seattle, Washington, United States</v>
      </c>
      <c r="V2816" t="s">
        <v>47</v>
      </c>
      <c r="W2816" t="s">
        <v>860</v>
      </c>
      <c r="X2816" t="s">
        <v>49</v>
      </c>
      <c r="Y2816" t="s">
        <v>271</v>
      </c>
      <c r="Z2816" t="s">
        <v>861</v>
      </c>
      <c r="AA2816">
        <v>831.22</v>
      </c>
      <c r="AB2816">
        <v>3</v>
      </c>
      <c r="AC2816">
        <v>0.22439999999999999</v>
      </c>
      <c r="AD2816" t="e">
        <v>#N/A</v>
      </c>
      <c r="AE2816" t="s">
        <v>73</v>
      </c>
    </row>
    <row r="2817" spans="1:31" x14ac:dyDescent="0.25">
      <c r="A2817">
        <v>1837</v>
      </c>
      <c r="B2817" t="s">
        <v>5976</v>
      </c>
      <c r="C2817" s="1">
        <v>43880</v>
      </c>
      <c r="D2817">
        <f t="shared" si="431"/>
        <v>19</v>
      </c>
      <c r="E2817" t="str">
        <f t="shared" si="430"/>
        <v>Feb</v>
      </c>
      <c r="F2817">
        <f t="shared" si="432"/>
        <v>2020</v>
      </c>
      <c r="G2817" t="str">
        <f t="shared" si="433"/>
        <v>Wed</v>
      </c>
      <c r="H2817" s="1">
        <v>43882</v>
      </c>
      <c r="I2817">
        <f t="shared" si="434"/>
        <v>21</v>
      </c>
      <c r="J2817" s="1" t="str">
        <f t="shared" si="435"/>
        <v>Feb</v>
      </c>
      <c r="K2817">
        <f t="shared" si="436"/>
        <v>2020</v>
      </c>
      <c r="L2817" s="1" t="str">
        <f t="shared" si="437"/>
        <v>Fri</v>
      </c>
      <c r="M2817">
        <f t="shared" si="438"/>
        <v>2</v>
      </c>
      <c r="N2817" t="s">
        <v>97</v>
      </c>
      <c r="O2817" t="s">
        <v>4295</v>
      </c>
      <c r="P2817" t="s">
        <v>4296</v>
      </c>
      <c r="Q2817" t="s">
        <v>25</v>
      </c>
      <c r="R2817" t="s">
        <v>26</v>
      </c>
      <c r="S2817" t="s">
        <v>5977</v>
      </c>
      <c r="T2817" t="s">
        <v>254</v>
      </c>
      <c r="U2817" t="str">
        <f t="shared" si="439"/>
        <v>Roswell, Georgia, United States</v>
      </c>
      <c r="V2817" t="s">
        <v>82</v>
      </c>
      <c r="W2817" t="s">
        <v>3437</v>
      </c>
      <c r="X2817" t="s">
        <v>49</v>
      </c>
      <c r="Y2817" t="s">
        <v>282</v>
      </c>
      <c r="Z2817" t="s">
        <v>3438</v>
      </c>
      <c r="AA2817">
        <v>1259.8599999999999</v>
      </c>
      <c r="AB2817">
        <v>7</v>
      </c>
      <c r="AC2817">
        <v>361.29939999999999</v>
      </c>
      <c r="AD2817" t="e">
        <v>#N/A</v>
      </c>
      <c r="AE2817" t="s">
        <v>73</v>
      </c>
    </row>
    <row r="2818" spans="1:31" x14ac:dyDescent="0.25">
      <c r="A2818">
        <v>3963</v>
      </c>
      <c r="B2818" t="s">
        <v>5978</v>
      </c>
      <c r="C2818" s="1">
        <v>43880</v>
      </c>
      <c r="D2818">
        <f t="shared" si="431"/>
        <v>19</v>
      </c>
      <c r="E2818" t="str">
        <f t="shared" ref="E2818:E2881" si="440">TEXT(C2818,"mmm")</f>
        <v>Feb</v>
      </c>
      <c r="F2818">
        <f t="shared" si="432"/>
        <v>2020</v>
      </c>
      <c r="G2818" t="str">
        <f t="shared" si="433"/>
        <v>Wed</v>
      </c>
      <c r="H2818" s="1">
        <v>43881</v>
      </c>
      <c r="I2818">
        <f t="shared" si="434"/>
        <v>20</v>
      </c>
      <c r="J2818" s="1" t="str">
        <f t="shared" si="435"/>
        <v>Feb</v>
      </c>
      <c r="K2818">
        <f t="shared" si="436"/>
        <v>2020</v>
      </c>
      <c r="L2818" s="1" t="str">
        <f t="shared" si="437"/>
        <v>Thu</v>
      </c>
      <c r="M2818">
        <f t="shared" si="438"/>
        <v>1</v>
      </c>
      <c r="N2818" t="s">
        <v>41</v>
      </c>
      <c r="O2818" t="s">
        <v>4658</v>
      </c>
      <c r="P2818" t="s">
        <v>4659</v>
      </c>
      <c r="Q2818" t="s">
        <v>111</v>
      </c>
      <c r="R2818" t="s">
        <v>26</v>
      </c>
      <c r="S2818" t="s">
        <v>45</v>
      </c>
      <c r="T2818" t="s">
        <v>46</v>
      </c>
      <c r="U2818" t="str">
        <f t="shared" si="439"/>
        <v>Los Angeles, California, United States</v>
      </c>
      <c r="V2818" t="s">
        <v>47</v>
      </c>
      <c r="W2818" t="s">
        <v>5979</v>
      </c>
      <c r="X2818" t="s">
        <v>49</v>
      </c>
      <c r="Y2818" t="s">
        <v>92</v>
      </c>
      <c r="Z2818" t="s">
        <v>5980</v>
      </c>
      <c r="AA2818">
        <v>133.84</v>
      </c>
      <c r="AB2818">
        <v>3</v>
      </c>
      <c r="AC2818">
        <v>3.4668000000000001</v>
      </c>
      <c r="AD2818" t="e">
        <v>#N/A</v>
      </c>
      <c r="AE2818" t="s">
        <v>34</v>
      </c>
    </row>
    <row r="2819" spans="1:31" x14ac:dyDescent="0.25">
      <c r="A2819">
        <v>3964</v>
      </c>
      <c r="B2819" t="s">
        <v>5978</v>
      </c>
      <c r="C2819" s="1">
        <v>43880</v>
      </c>
      <c r="D2819">
        <f t="shared" ref="D2819:D2882" si="441">DAY(C2819)</f>
        <v>19</v>
      </c>
      <c r="E2819" t="str">
        <f t="shared" si="440"/>
        <v>Feb</v>
      </c>
      <c r="F2819">
        <f t="shared" ref="F2819:F2882" si="442">YEAR(C2819)</f>
        <v>2020</v>
      </c>
      <c r="G2819" t="str">
        <f t="shared" ref="G2819:G2882" si="443">TEXT(C2819,"ddd")</f>
        <v>Wed</v>
      </c>
      <c r="H2819" s="1">
        <v>43881</v>
      </c>
      <c r="I2819">
        <f t="shared" ref="I2819:I2882" si="444">DAY(H2819)</f>
        <v>20</v>
      </c>
      <c r="J2819" s="1" t="str">
        <f t="shared" ref="J2819:J2882" si="445">TEXT(H2819,"mmm")</f>
        <v>Feb</v>
      </c>
      <c r="K2819">
        <f t="shared" ref="K2819:K2882" si="446">YEAR(H2819)</f>
        <v>2020</v>
      </c>
      <c r="L2819" s="1" t="str">
        <f t="shared" ref="L2819:L2882" si="447">TEXT(H2819,"ddd")</f>
        <v>Thu</v>
      </c>
      <c r="M2819">
        <f t="shared" ref="M2819:M2882" si="448">H2819-C2819</f>
        <v>1</v>
      </c>
      <c r="N2819" t="s">
        <v>41</v>
      </c>
      <c r="O2819" t="s">
        <v>4658</v>
      </c>
      <c r="P2819" t="s">
        <v>4659</v>
      </c>
      <c r="Q2819" t="s">
        <v>111</v>
      </c>
      <c r="R2819" t="s">
        <v>26</v>
      </c>
      <c r="S2819" t="s">
        <v>45</v>
      </c>
      <c r="T2819" t="s">
        <v>46</v>
      </c>
      <c r="U2819" t="str">
        <f t="shared" ref="U2819:U2882" si="449">CONCATENATE(S2819,", ",T2819,", ",R2819)</f>
        <v>Los Angeles, California, United States</v>
      </c>
      <c r="V2819" t="s">
        <v>47</v>
      </c>
      <c r="W2819" t="s">
        <v>5981</v>
      </c>
      <c r="X2819" t="s">
        <v>31</v>
      </c>
      <c r="Y2819" t="s">
        <v>120</v>
      </c>
      <c r="Z2819" t="s">
        <v>5982</v>
      </c>
      <c r="AA2819">
        <v>111.67</v>
      </c>
      <c r="AB2819">
        <v>3</v>
      </c>
      <c r="AC2819">
        <v>12.0609</v>
      </c>
      <c r="AD2819" t="e">
        <v>#N/A</v>
      </c>
      <c r="AE2819" t="s">
        <v>34</v>
      </c>
    </row>
    <row r="2820" spans="1:31" x14ac:dyDescent="0.25">
      <c r="A2820">
        <v>6657</v>
      </c>
      <c r="B2820" t="s">
        <v>5983</v>
      </c>
      <c r="C2820" s="1">
        <v>43881</v>
      </c>
      <c r="D2820">
        <f t="shared" si="441"/>
        <v>20</v>
      </c>
      <c r="E2820" t="str">
        <f t="shared" si="440"/>
        <v>Feb</v>
      </c>
      <c r="F2820">
        <f t="shared" si="442"/>
        <v>2020</v>
      </c>
      <c r="G2820" t="str">
        <f t="shared" si="443"/>
        <v>Thu</v>
      </c>
      <c r="H2820" s="1">
        <v>43888</v>
      </c>
      <c r="I2820">
        <f t="shared" si="444"/>
        <v>27</v>
      </c>
      <c r="J2820" s="1" t="str">
        <f t="shared" si="445"/>
        <v>Feb</v>
      </c>
      <c r="K2820">
        <f t="shared" si="446"/>
        <v>2020</v>
      </c>
      <c r="L2820" s="1" t="str">
        <f t="shared" si="447"/>
        <v>Thu</v>
      </c>
      <c r="M2820">
        <f t="shared" si="448"/>
        <v>7</v>
      </c>
      <c r="N2820" t="s">
        <v>22</v>
      </c>
      <c r="O2820" t="s">
        <v>3287</v>
      </c>
      <c r="P2820" t="s">
        <v>3288</v>
      </c>
      <c r="Q2820" t="s">
        <v>111</v>
      </c>
      <c r="R2820" t="s">
        <v>26</v>
      </c>
      <c r="S2820" t="s">
        <v>5984</v>
      </c>
      <c r="T2820" t="s">
        <v>468</v>
      </c>
      <c r="U2820" t="str">
        <f t="shared" si="449"/>
        <v>Gilbert, Arizona, United States</v>
      </c>
      <c r="V2820" t="s">
        <v>47</v>
      </c>
      <c r="W2820" t="s">
        <v>1681</v>
      </c>
      <c r="X2820" t="s">
        <v>49</v>
      </c>
      <c r="Y2820" t="s">
        <v>50</v>
      </c>
      <c r="Z2820" t="s">
        <v>1682</v>
      </c>
      <c r="AA2820">
        <v>101.16800000000001</v>
      </c>
      <c r="AB2820">
        <v>2</v>
      </c>
      <c r="AC2820">
        <v>-6.3959999999999999</v>
      </c>
      <c r="AD2820" t="e">
        <v>#N/A</v>
      </c>
      <c r="AE2820" t="s">
        <v>34</v>
      </c>
    </row>
    <row r="2821" spans="1:31" x14ac:dyDescent="0.25">
      <c r="A2821">
        <v>6659</v>
      </c>
      <c r="B2821" t="s">
        <v>5983</v>
      </c>
      <c r="C2821" s="1">
        <v>43881</v>
      </c>
      <c r="D2821">
        <f t="shared" si="441"/>
        <v>20</v>
      </c>
      <c r="E2821" t="str">
        <f t="shared" si="440"/>
        <v>Feb</v>
      </c>
      <c r="F2821">
        <f t="shared" si="442"/>
        <v>2020</v>
      </c>
      <c r="G2821" t="str">
        <f t="shared" si="443"/>
        <v>Thu</v>
      </c>
      <c r="H2821" s="1">
        <v>43888</v>
      </c>
      <c r="I2821">
        <f t="shared" si="444"/>
        <v>27</v>
      </c>
      <c r="J2821" s="1" t="str">
        <f t="shared" si="445"/>
        <v>Feb</v>
      </c>
      <c r="K2821">
        <f t="shared" si="446"/>
        <v>2020</v>
      </c>
      <c r="L2821" s="1" t="str">
        <f t="shared" si="447"/>
        <v>Thu</v>
      </c>
      <c r="M2821">
        <f t="shared" si="448"/>
        <v>7</v>
      </c>
      <c r="N2821" t="s">
        <v>22</v>
      </c>
      <c r="O2821" t="s">
        <v>3287</v>
      </c>
      <c r="P2821" t="s">
        <v>3288</v>
      </c>
      <c r="Q2821" t="s">
        <v>111</v>
      </c>
      <c r="R2821" t="s">
        <v>26</v>
      </c>
      <c r="S2821" t="s">
        <v>5984</v>
      </c>
      <c r="T2821" t="s">
        <v>468</v>
      </c>
      <c r="U2821" t="str">
        <f t="shared" si="449"/>
        <v>Gilbert, Arizona, United States</v>
      </c>
      <c r="V2821" t="s">
        <v>47</v>
      </c>
      <c r="W2821" t="s">
        <v>1867</v>
      </c>
      <c r="X2821" t="s">
        <v>31</v>
      </c>
      <c r="Y2821" t="s">
        <v>120</v>
      </c>
      <c r="Z2821" t="s">
        <v>1868</v>
      </c>
      <c r="AA2821">
        <v>118.70399999999999</v>
      </c>
      <c r="AB2821">
        <v>2</v>
      </c>
      <c r="AC2821">
        <v>16.3172</v>
      </c>
      <c r="AD2821" t="e">
        <v>#N/A</v>
      </c>
      <c r="AE2821" t="s">
        <v>34</v>
      </c>
    </row>
    <row r="2822" spans="1:31" x14ac:dyDescent="0.25">
      <c r="A2822">
        <v>802</v>
      </c>
      <c r="B2822" t="s">
        <v>5985</v>
      </c>
      <c r="C2822" s="1">
        <v>43881</v>
      </c>
      <c r="D2822">
        <f t="shared" si="441"/>
        <v>20</v>
      </c>
      <c r="E2822" t="str">
        <f t="shared" si="440"/>
        <v>Feb</v>
      </c>
      <c r="F2822">
        <f t="shared" si="442"/>
        <v>2020</v>
      </c>
      <c r="G2822" t="str">
        <f t="shared" si="443"/>
        <v>Thu</v>
      </c>
      <c r="H2822" s="1">
        <v>43884</v>
      </c>
      <c r="I2822">
        <f t="shared" si="444"/>
        <v>23</v>
      </c>
      <c r="J2822" s="1" t="str">
        <f t="shared" si="445"/>
        <v>Feb</v>
      </c>
      <c r="K2822">
        <f t="shared" si="446"/>
        <v>2020</v>
      </c>
      <c r="L2822" s="1" t="str">
        <f t="shared" si="447"/>
        <v>Sun</v>
      </c>
      <c r="M2822">
        <f t="shared" si="448"/>
        <v>3</v>
      </c>
      <c r="N2822" t="s">
        <v>41</v>
      </c>
      <c r="O2822" t="s">
        <v>3531</v>
      </c>
      <c r="P2822" t="s">
        <v>3532</v>
      </c>
      <c r="Q2822" t="s">
        <v>25</v>
      </c>
      <c r="R2822" t="s">
        <v>26</v>
      </c>
      <c r="S2822" t="s">
        <v>260</v>
      </c>
      <c r="T2822" t="s">
        <v>46</v>
      </c>
      <c r="U2822" t="str">
        <f t="shared" si="449"/>
        <v>San Diego, California, United States</v>
      </c>
      <c r="V2822" t="s">
        <v>47</v>
      </c>
      <c r="W2822" t="s">
        <v>3009</v>
      </c>
      <c r="X2822" t="s">
        <v>36</v>
      </c>
      <c r="Y2822" t="s">
        <v>37</v>
      </c>
      <c r="Z2822" t="s">
        <v>3010</v>
      </c>
      <c r="AA2822">
        <v>261.96800000000002</v>
      </c>
      <c r="AB2822">
        <v>2</v>
      </c>
      <c r="AC2822">
        <v>18.897200000000002</v>
      </c>
      <c r="AD2822" t="e">
        <v>#N/A</v>
      </c>
      <c r="AE2822" t="s">
        <v>73</v>
      </c>
    </row>
    <row r="2823" spans="1:31" x14ac:dyDescent="0.25">
      <c r="A2823">
        <v>6655</v>
      </c>
      <c r="B2823" t="s">
        <v>5983</v>
      </c>
      <c r="C2823" s="1">
        <v>43881</v>
      </c>
      <c r="D2823">
        <f t="shared" si="441"/>
        <v>20</v>
      </c>
      <c r="E2823" t="str">
        <f t="shared" si="440"/>
        <v>Feb</v>
      </c>
      <c r="F2823">
        <f t="shared" si="442"/>
        <v>2020</v>
      </c>
      <c r="G2823" t="str">
        <f t="shared" si="443"/>
        <v>Thu</v>
      </c>
      <c r="H2823" s="1">
        <v>43888</v>
      </c>
      <c r="I2823">
        <f t="shared" si="444"/>
        <v>27</v>
      </c>
      <c r="J2823" s="1" t="str">
        <f t="shared" si="445"/>
        <v>Feb</v>
      </c>
      <c r="K2823">
        <f t="shared" si="446"/>
        <v>2020</v>
      </c>
      <c r="L2823" s="1" t="str">
        <f t="shared" si="447"/>
        <v>Thu</v>
      </c>
      <c r="M2823">
        <f t="shared" si="448"/>
        <v>7</v>
      </c>
      <c r="N2823" t="s">
        <v>22</v>
      </c>
      <c r="O2823" t="s">
        <v>3287</v>
      </c>
      <c r="P2823" t="s">
        <v>3288</v>
      </c>
      <c r="Q2823" t="s">
        <v>111</v>
      </c>
      <c r="R2823" t="s">
        <v>26</v>
      </c>
      <c r="S2823" t="s">
        <v>5984</v>
      </c>
      <c r="T2823" t="s">
        <v>468</v>
      </c>
      <c r="U2823" t="str">
        <f t="shared" si="449"/>
        <v>Gilbert, Arizona, United States</v>
      </c>
      <c r="V2823" t="s">
        <v>47</v>
      </c>
      <c r="W2823" t="s">
        <v>5986</v>
      </c>
      <c r="X2823" t="s">
        <v>36</v>
      </c>
      <c r="Y2823" t="s">
        <v>37</v>
      </c>
      <c r="Z2823" t="s">
        <v>5987</v>
      </c>
      <c r="AA2823">
        <v>358.57600000000002</v>
      </c>
      <c r="AB2823">
        <v>3</v>
      </c>
      <c r="AC2823">
        <v>25.0182</v>
      </c>
      <c r="AD2823" t="e">
        <v>#N/A</v>
      </c>
      <c r="AE2823" t="s">
        <v>34</v>
      </c>
    </row>
    <row r="2824" spans="1:31" x14ac:dyDescent="0.25">
      <c r="A2824">
        <v>6660</v>
      </c>
      <c r="B2824" t="s">
        <v>5983</v>
      </c>
      <c r="C2824" s="1">
        <v>43881</v>
      </c>
      <c r="D2824">
        <f t="shared" si="441"/>
        <v>20</v>
      </c>
      <c r="E2824" t="str">
        <f t="shared" si="440"/>
        <v>Feb</v>
      </c>
      <c r="F2824">
        <f t="shared" si="442"/>
        <v>2020</v>
      </c>
      <c r="G2824" t="str">
        <f t="shared" si="443"/>
        <v>Thu</v>
      </c>
      <c r="H2824" s="1">
        <v>43888</v>
      </c>
      <c r="I2824">
        <f t="shared" si="444"/>
        <v>27</v>
      </c>
      <c r="J2824" s="1" t="str">
        <f t="shared" si="445"/>
        <v>Feb</v>
      </c>
      <c r="K2824">
        <f t="shared" si="446"/>
        <v>2020</v>
      </c>
      <c r="L2824" s="1" t="str">
        <f t="shared" si="447"/>
        <v>Thu</v>
      </c>
      <c r="M2824">
        <f t="shared" si="448"/>
        <v>7</v>
      </c>
      <c r="N2824" t="s">
        <v>22</v>
      </c>
      <c r="O2824" t="s">
        <v>3287</v>
      </c>
      <c r="P2824" t="s">
        <v>3288</v>
      </c>
      <c r="Q2824" t="s">
        <v>111</v>
      </c>
      <c r="R2824" t="s">
        <v>26</v>
      </c>
      <c r="S2824" t="s">
        <v>5984</v>
      </c>
      <c r="T2824" t="s">
        <v>468</v>
      </c>
      <c r="U2824" t="str">
        <f t="shared" si="449"/>
        <v>Gilbert, Arizona, United States</v>
      </c>
      <c r="V2824" t="s">
        <v>47</v>
      </c>
      <c r="W2824" t="s">
        <v>5249</v>
      </c>
      <c r="X2824" t="s">
        <v>31</v>
      </c>
      <c r="Y2824" t="s">
        <v>71</v>
      </c>
      <c r="Z2824" t="s">
        <v>1497</v>
      </c>
      <c r="AA2824">
        <v>427.91</v>
      </c>
      <c r="AB2824">
        <v>9</v>
      </c>
      <c r="AC2824">
        <v>-185.71680000000001</v>
      </c>
      <c r="AD2824" t="e">
        <v>#N/A</v>
      </c>
      <c r="AE2824" t="s">
        <v>73</v>
      </c>
    </row>
    <row r="2825" spans="1:31" x14ac:dyDescent="0.25">
      <c r="A2825">
        <v>6658</v>
      </c>
      <c r="B2825" t="s">
        <v>5983</v>
      </c>
      <c r="C2825" s="1">
        <v>43881</v>
      </c>
      <c r="D2825">
        <f t="shared" si="441"/>
        <v>20</v>
      </c>
      <c r="E2825" t="str">
        <f t="shared" si="440"/>
        <v>Feb</v>
      </c>
      <c r="F2825">
        <f t="shared" si="442"/>
        <v>2020</v>
      </c>
      <c r="G2825" t="str">
        <f t="shared" si="443"/>
        <v>Thu</v>
      </c>
      <c r="H2825" s="1">
        <v>43888</v>
      </c>
      <c r="I2825">
        <f t="shared" si="444"/>
        <v>27</v>
      </c>
      <c r="J2825" s="1" t="str">
        <f t="shared" si="445"/>
        <v>Feb</v>
      </c>
      <c r="K2825">
        <f t="shared" si="446"/>
        <v>2020</v>
      </c>
      <c r="L2825" s="1" t="str">
        <f t="shared" si="447"/>
        <v>Thu</v>
      </c>
      <c r="M2825">
        <f t="shared" si="448"/>
        <v>7</v>
      </c>
      <c r="N2825" t="s">
        <v>22</v>
      </c>
      <c r="O2825" t="s">
        <v>3287</v>
      </c>
      <c r="P2825" t="s">
        <v>3288</v>
      </c>
      <c r="Q2825" t="s">
        <v>111</v>
      </c>
      <c r="R2825" t="s">
        <v>26</v>
      </c>
      <c r="S2825" t="s">
        <v>5984</v>
      </c>
      <c r="T2825" t="s">
        <v>468</v>
      </c>
      <c r="U2825" t="str">
        <f t="shared" si="449"/>
        <v>Gilbert, Arizona, United States</v>
      </c>
      <c r="V2825" t="s">
        <v>47</v>
      </c>
      <c r="W2825" t="s">
        <v>5988</v>
      </c>
      <c r="X2825" t="s">
        <v>49</v>
      </c>
      <c r="Y2825" t="s">
        <v>204</v>
      </c>
      <c r="Z2825" t="s">
        <v>5989</v>
      </c>
      <c r="AA2825">
        <v>838.64</v>
      </c>
      <c r="AB2825">
        <v>5</v>
      </c>
      <c r="AC2825">
        <v>3.8570000000000002</v>
      </c>
      <c r="AD2825" t="e">
        <v>#N/A</v>
      </c>
      <c r="AE2825" t="s">
        <v>34</v>
      </c>
    </row>
    <row r="2826" spans="1:31" x14ac:dyDescent="0.25">
      <c r="A2826">
        <v>3286</v>
      </c>
      <c r="B2826" t="s">
        <v>5990</v>
      </c>
      <c r="C2826" s="1">
        <v>43881</v>
      </c>
      <c r="D2826">
        <f t="shared" si="441"/>
        <v>20</v>
      </c>
      <c r="E2826" t="str">
        <f t="shared" si="440"/>
        <v>Feb</v>
      </c>
      <c r="F2826">
        <f t="shared" si="442"/>
        <v>2020</v>
      </c>
      <c r="G2826" t="str">
        <f t="shared" si="443"/>
        <v>Thu</v>
      </c>
      <c r="H2826" s="1">
        <v>43886</v>
      </c>
      <c r="I2826">
        <f t="shared" si="444"/>
        <v>25</v>
      </c>
      <c r="J2826" s="1" t="str">
        <f t="shared" si="445"/>
        <v>Feb</v>
      </c>
      <c r="K2826">
        <f t="shared" si="446"/>
        <v>2020</v>
      </c>
      <c r="L2826" s="1" t="str">
        <f t="shared" si="447"/>
        <v>Tue</v>
      </c>
      <c r="M2826">
        <f t="shared" si="448"/>
        <v>5</v>
      </c>
      <c r="N2826" t="s">
        <v>22</v>
      </c>
      <c r="O2826" t="s">
        <v>944</v>
      </c>
      <c r="P2826" t="s">
        <v>945</v>
      </c>
      <c r="Q2826" t="s">
        <v>111</v>
      </c>
      <c r="R2826" t="s">
        <v>26</v>
      </c>
      <c r="S2826" t="s">
        <v>5991</v>
      </c>
      <c r="T2826" t="s">
        <v>69</v>
      </c>
      <c r="U2826" t="str">
        <f t="shared" si="449"/>
        <v>Muskogee, Oklahoma, United States</v>
      </c>
      <c r="V2826" t="s">
        <v>57</v>
      </c>
      <c r="W2826" t="s">
        <v>4387</v>
      </c>
      <c r="X2826" t="s">
        <v>49</v>
      </c>
      <c r="Y2826" t="s">
        <v>92</v>
      </c>
      <c r="Z2826" t="s">
        <v>4388</v>
      </c>
      <c r="AA2826">
        <v>1038.56</v>
      </c>
      <c r="AB2826">
        <v>2</v>
      </c>
      <c r="AC2826">
        <v>1.9024000000000001</v>
      </c>
      <c r="AD2826" t="e">
        <v>#N/A</v>
      </c>
      <c r="AE2826" t="s">
        <v>73</v>
      </c>
    </row>
    <row r="2827" spans="1:31" x14ac:dyDescent="0.25">
      <c r="A2827">
        <v>3287</v>
      </c>
      <c r="B2827" t="s">
        <v>5990</v>
      </c>
      <c r="C2827" s="1">
        <v>43881</v>
      </c>
      <c r="D2827">
        <f t="shared" si="441"/>
        <v>20</v>
      </c>
      <c r="E2827" t="str">
        <f t="shared" si="440"/>
        <v>Feb</v>
      </c>
      <c r="F2827">
        <f t="shared" si="442"/>
        <v>2020</v>
      </c>
      <c r="G2827" t="str">
        <f t="shared" si="443"/>
        <v>Thu</v>
      </c>
      <c r="H2827" s="1">
        <v>43886</v>
      </c>
      <c r="I2827">
        <f t="shared" si="444"/>
        <v>25</v>
      </c>
      <c r="J2827" s="1" t="str">
        <f t="shared" si="445"/>
        <v>Feb</v>
      </c>
      <c r="K2827">
        <f t="shared" si="446"/>
        <v>2020</v>
      </c>
      <c r="L2827" s="1" t="str">
        <f t="shared" si="447"/>
        <v>Tue</v>
      </c>
      <c r="M2827">
        <f t="shared" si="448"/>
        <v>5</v>
      </c>
      <c r="N2827" t="s">
        <v>22</v>
      </c>
      <c r="O2827" t="s">
        <v>944</v>
      </c>
      <c r="P2827" t="s">
        <v>945</v>
      </c>
      <c r="Q2827" t="s">
        <v>111</v>
      </c>
      <c r="R2827" t="s">
        <v>26</v>
      </c>
      <c r="S2827" t="s">
        <v>5991</v>
      </c>
      <c r="T2827" t="s">
        <v>69</v>
      </c>
      <c r="U2827" t="str">
        <f t="shared" si="449"/>
        <v>Muskogee, Oklahoma, United States</v>
      </c>
      <c r="V2827" t="s">
        <v>57</v>
      </c>
      <c r="W2827" t="s">
        <v>2888</v>
      </c>
      <c r="X2827" t="s">
        <v>49</v>
      </c>
      <c r="Y2827" t="s">
        <v>282</v>
      </c>
      <c r="Z2827" t="s">
        <v>2889</v>
      </c>
      <c r="AA2827">
        <v>1233.1099999999999</v>
      </c>
      <c r="AB2827">
        <v>3</v>
      </c>
      <c r="AC2827">
        <v>3.4085999999999999</v>
      </c>
      <c r="AD2827" t="e">
        <v>#N/A</v>
      </c>
      <c r="AE2827" t="s">
        <v>34</v>
      </c>
    </row>
    <row r="2828" spans="1:31" x14ac:dyDescent="0.25">
      <c r="A2828">
        <v>4523</v>
      </c>
      <c r="B2828" t="s">
        <v>5992</v>
      </c>
      <c r="C2828" s="1">
        <v>43881</v>
      </c>
      <c r="D2828">
        <f t="shared" si="441"/>
        <v>20</v>
      </c>
      <c r="E2828" t="str">
        <f t="shared" si="440"/>
        <v>Feb</v>
      </c>
      <c r="F2828">
        <f t="shared" si="442"/>
        <v>2020</v>
      </c>
      <c r="G2828" t="str">
        <f t="shared" si="443"/>
        <v>Thu</v>
      </c>
      <c r="H2828" s="1">
        <v>43886</v>
      </c>
      <c r="I2828">
        <f t="shared" si="444"/>
        <v>25</v>
      </c>
      <c r="J2828" s="1" t="str">
        <f t="shared" si="445"/>
        <v>Feb</v>
      </c>
      <c r="K2828">
        <f t="shared" si="446"/>
        <v>2020</v>
      </c>
      <c r="L2828" s="1" t="str">
        <f t="shared" si="447"/>
        <v>Tue</v>
      </c>
      <c r="M2828">
        <f t="shared" si="448"/>
        <v>5</v>
      </c>
      <c r="N2828" t="s">
        <v>97</v>
      </c>
      <c r="O2828" t="s">
        <v>4669</v>
      </c>
      <c r="P2828" t="s">
        <v>4670</v>
      </c>
      <c r="Q2828" t="s">
        <v>25</v>
      </c>
      <c r="R2828" t="s">
        <v>26</v>
      </c>
      <c r="S2828" t="s">
        <v>1891</v>
      </c>
      <c r="T2828" t="s">
        <v>740</v>
      </c>
      <c r="U2828" t="str">
        <f t="shared" si="449"/>
        <v>Louisville, Colorado, United States</v>
      </c>
      <c r="V2828" t="s">
        <v>47</v>
      </c>
      <c r="W2828" t="s">
        <v>5993</v>
      </c>
      <c r="X2828" t="s">
        <v>49</v>
      </c>
      <c r="Y2828" t="s">
        <v>271</v>
      </c>
      <c r="Z2828" t="s">
        <v>726</v>
      </c>
      <c r="AA2828">
        <v>92.432000000000002</v>
      </c>
      <c r="AB2828">
        <v>3</v>
      </c>
      <c r="AC2828">
        <v>3.0653999999999999</v>
      </c>
      <c r="AD2828" t="e">
        <v>#N/A</v>
      </c>
      <c r="AE2828" t="s">
        <v>34</v>
      </c>
    </row>
    <row r="2829" spans="1:31" x14ac:dyDescent="0.25">
      <c r="A2829">
        <v>801</v>
      </c>
      <c r="B2829" t="s">
        <v>5985</v>
      </c>
      <c r="C2829" s="1">
        <v>43881</v>
      </c>
      <c r="D2829">
        <f t="shared" si="441"/>
        <v>20</v>
      </c>
      <c r="E2829" t="str">
        <f t="shared" si="440"/>
        <v>Feb</v>
      </c>
      <c r="F2829">
        <f t="shared" si="442"/>
        <v>2020</v>
      </c>
      <c r="G2829" t="str">
        <f t="shared" si="443"/>
        <v>Thu</v>
      </c>
      <c r="H2829" s="1">
        <v>43884</v>
      </c>
      <c r="I2829">
        <f t="shared" si="444"/>
        <v>23</v>
      </c>
      <c r="J2829" s="1" t="str">
        <f t="shared" si="445"/>
        <v>Feb</v>
      </c>
      <c r="K2829">
        <f t="shared" si="446"/>
        <v>2020</v>
      </c>
      <c r="L2829" s="1" t="str">
        <f t="shared" si="447"/>
        <v>Sun</v>
      </c>
      <c r="M2829">
        <f t="shared" si="448"/>
        <v>3</v>
      </c>
      <c r="N2829" t="s">
        <v>41</v>
      </c>
      <c r="O2829" t="s">
        <v>3531</v>
      </c>
      <c r="P2829" t="s">
        <v>3532</v>
      </c>
      <c r="Q2829" t="s">
        <v>25</v>
      </c>
      <c r="R2829" t="s">
        <v>26</v>
      </c>
      <c r="S2829" t="s">
        <v>260</v>
      </c>
      <c r="T2829" t="s">
        <v>46</v>
      </c>
      <c r="U2829" t="str">
        <f t="shared" si="449"/>
        <v>San Diego, California, United States</v>
      </c>
      <c r="V2829" t="s">
        <v>47</v>
      </c>
      <c r="W2829" t="s">
        <v>625</v>
      </c>
      <c r="X2829" t="s">
        <v>31</v>
      </c>
      <c r="Y2829" t="s">
        <v>120</v>
      </c>
      <c r="Z2829" t="s">
        <v>626</v>
      </c>
      <c r="AA2829">
        <v>115.23</v>
      </c>
      <c r="AB2829">
        <v>1</v>
      </c>
      <c r="AC2829">
        <v>7.3358999999999996</v>
      </c>
      <c r="AD2829" t="e">
        <v>#N/A</v>
      </c>
      <c r="AE2829" t="s">
        <v>73</v>
      </c>
    </row>
    <row r="2830" spans="1:31" x14ac:dyDescent="0.25">
      <c r="A2830">
        <v>6656</v>
      </c>
      <c r="B2830" t="s">
        <v>5983</v>
      </c>
      <c r="C2830" s="1">
        <v>43881</v>
      </c>
      <c r="D2830">
        <f t="shared" si="441"/>
        <v>20</v>
      </c>
      <c r="E2830" t="str">
        <f t="shared" si="440"/>
        <v>Feb</v>
      </c>
      <c r="F2830">
        <f t="shared" si="442"/>
        <v>2020</v>
      </c>
      <c r="G2830" t="str">
        <f t="shared" si="443"/>
        <v>Thu</v>
      </c>
      <c r="H2830" s="1">
        <v>43888</v>
      </c>
      <c r="I2830">
        <f t="shared" si="444"/>
        <v>27</v>
      </c>
      <c r="J2830" s="1" t="str">
        <f t="shared" si="445"/>
        <v>Feb</v>
      </c>
      <c r="K2830">
        <f t="shared" si="446"/>
        <v>2020</v>
      </c>
      <c r="L2830" s="1" t="str">
        <f t="shared" si="447"/>
        <v>Thu</v>
      </c>
      <c r="M2830">
        <f t="shared" si="448"/>
        <v>7</v>
      </c>
      <c r="N2830" t="s">
        <v>22</v>
      </c>
      <c r="O2830" t="s">
        <v>3287</v>
      </c>
      <c r="P2830" t="s">
        <v>3288</v>
      </c>
      <c r="Q2830" t="s">
        <v>111</v>
      </c>
      <c r="R2830" t="s">
        <v>26</v>
      </c>
      <c r="S2830" t="s">
        <v>5984</v>
      </c>
      <c r="T2830" t="s">
        <v>468</v>
      </c>
      <c r="U2830" t="str">
        <f t="shared" si="449"/>
        <v>Gilbert, Arizona, United States</v>
      </c>
      <c r="V2830" t="s">
        <v>47</v>
      </c>
      <c r="W2830" t="s">
        <v>5994</v>
      </c>
      <c r="X2830" t="s">
        <v>36</v>
      </c>
      <c r="Y2830" t="s">
        <v>59</v>
      </c>
      <c r="Z2830" t="s">
        <v>5995</v>
      </c>
      <c r="AA2830">
        <v>131.99199999999999</v>
      </c>
      <c r="AB2830">
        <v>1</v>
      </c>
      <c r="AC2830">
        <v>4.7988</v>
      </c>
      <c r="AD2830" t="e">
        <v>#N/A</v>
      </c>
      <c r="AE2830" t="s">
        <v>73</v>
      </c>
    </row>
    <row r="2831" spans="1:31" x14ac:dyDescent="0.25">
      <c r="A2831">
        <v>9318</v>
      </c>
      <c r="B2831" t="s">
        <v>5996</v>
      </c>
      <c r="C2831" s="1">
        <v>43882</v>
      </c>
      <c r="D2831">
        <f t="shared" si="441"/>
        <v>21</v>
      </c>
      <c r="E2831" t="str">
        <f t="shared" si="440"/>
        <v>Feb</v>
      </c>
      <c r="F2831">
        <f t="shared" si="442"/>
        <v>2020</v>
      </c>
      <c r="G2831" t="str">
        <f t="shared" si="443"/>
        <v>Fri</v>
      </c>
      <c r="H2831" s="1">
        <v>43887</v>
      </c>
      <c r="I2831">
        <f t="shared" si="444"/>
        <v>26</v>
      </c>
      <c r="J2831" s="1" t="str">
        <f t="shared" si="445"/>
        <v>Feb</v>
      </c>
      <c r="K2831">
        <f t="shared" si="446"/>
        <v>2020</v>
      </c>
      <c r="L2831" s="1" t="str">
        <f t="shared" si="447"/>
        <v>Wed</v>
      </c>
      <c r="M2831">
        <f t="shared" si="448"/>
        <v>5</v>
      </c>
      <c r="N2831" t="s">
        <v>22</v>
      </c>
      <c r="O2831" t="s">
        <v>570</v>
      </c>
      <c r="P2831" t="s">
        <v>571</v>
      </c>
      <c r="Q2831" t="s">
        <v>44</v>
      </c>
      <c r="R2831" t="s">
        <v>26</v>
      </c>
      <c r="S2831" t="s">
        <v>2755</v>
      </c>
      <c r="T2831" t="s">
        <v>56</v>
      </c>
      <c r="U2831" t="str">
        <f t="shared" si="449"/>
        <v>Carrollton, Texas, United States</v>
      </c>
      <c r="V2831" t="s">
        <v>57</v>
      </c>
      <c r="W2831" t="s">
        <v>5997</v>
      </c>
      <c r="X2831" t="s">
        <v>36</v>
      </c>
      <c r="Y2831" t="s">
        <v>59</v>
      </c>
      <c r="Z2831" t="s">
        <v>5998</v>
      </c>
      <c r="AA2831">
        <v>973.904</v>
      </c>
      <c r="AB2831">
        <v>1</v>
      </c>
      <c r="AC2831">
        <v>-2.9940000000000002</v>
      </c>
      <c r="AD2831" t="e">
        <v>#N/A</v>
      </c>
      <c r="AE2831" t="s">
        <v>34</v>
      </c>
    </row>
    <row r="2832" spans="1:31" x14ac:dyDescent="0.25">
      <c r="A2832">
        <v>6027</v>
      </c>
      <c r="B2832" t="s">
        <v>5999</v>
      </c>
      <c r="C2832" s="1">
        <v>43884</v>
      </c>
      <c r="D2832">
        <f t="shared" si="441"/>
        <v>23</v>
      </c>
      <c r="E2832" t="str">
        <f t="shared" si="440"/>
        <v>Feb</v>
      </c>
      <c r="F2832">
        <f t="shared" si="442"/>
        <v>2020</v>
      </c>
      <c r="G2832" t="str">
        <f t="shared" si="443"/>
        <v>Sun</v>
      </c>
      <c r="H2832" s="1">
        <v>43892</v>
      </c>
      <c r="I2832">
        <f t="shared" si="444"/>
        <v>2</v>
      </c>
      <c r="J2832" s="1" t="str">
        <f t="shared" si="445"/>
        <v>Mar</v>
      </c>
      <c r="K2832">
        <f t="shared" si="446"/>
        <v>2020</v>
      </c>
      <c r="L2832" s="1" t="str">
        <f t="shared" si="447"/>
        <v>Mon</v>
      </c>
      <c r="M2832">
        <f t="shared" si="448"/>
        <v>8</v>
      </c>
      <c r="N2832" t="s">
        <v>22</v>
      </c>
      <c r="O2832" t="s">
        <v>6000</v>
      </c>
      <c r="P2832" t="s">
        <v>6001</v>
      </c>
      <c r="Q2832" t="s">
        <v>25</v>
      </c>
      <c r="R2832" t="s">
        <v>26</v>
      </c>
      <c r="S2832" t="s">
        <v>162</v>
      </c>
      <c r="T2832" t="s">
        <v>163</v>
      </c>
      <c r="U2832" t="str">
        <f t="shared" si="449"/>
        <v>Seattle, Washington, United States</v>
      </c>
      <c r="V2832" t="s">
        <v>47</v>
      </c>
      <c r="W2832" t="s">
        <v>6002</v>
      </c>
      <c r="X2832" t="s">
        <v>49</v>
      </c>
      <c r="Y2832" t="s">
        <v>271</v>
      </c>
      <c r="Z2832" t="s">
        <v>6003</v>
      </c>
      <c r="AA2832">
        <v>619.4</v>
      </c>
      <c r="AB2832">
        <v>5</v>
      </c>
      <c r="AC2832">
        <v>0.33600000000000002</v>
      </c>
      <c r="AD2832" t="e">
        <v>#N/A</v>
      </c>
      <c r="AE2832" t="s">
        <v>34</v>
      </c>
    </row>
    <row r="2833" spans="1:31" x14ac:dyDescent="0.25">
      <c r="A2833">
        <v>6028</v>
      </c>
      <c r="B2833" t="s">
        <v>5999</v>
      </c>
      <c r="C2833" s="1">
        <v>43884</v>
      </c>
      <c r="D2833">
        <f t="shared" si="441"/>
        <v>23</v>
      </c>
      <c r="E2833" t="str">
        <f t="shared" si="440"/>
        <v>Feb</v>
      </c>
      <c r="F2833">
        <f t="shared" si="442"/>
        <v>2020</v>
      </c>
      <c r="G2833" t="str">
        <f t="shared" si="443"/>
        <v>Sun</v>
      </c>
      <c r="H2833" s="1">
        <v>43892</v>
      </c>
      <c r="I2833">
        <f t="shared" si="444"/>
        <v>2</v>
      </c>
      <c r="J2833" s="1" t="str">
        <f t="shared" si="445"/>
        <v>Mar</v>
      </c>
      <c r="K2833">
        <f t="shared" si="446"/>
        <v>2020</v>
      </c>
      <c r="L2833" s="1" t="str">
        <f t="shared" si="447"/>
        <v>Mon</v>
      </c>
      <c r="M2833">
        <f t="shared" si="448"/>
        <v>8</v>
      </c>
      <c r="N2833" t="s">
        <v>22</v>
      </c>
      <c r="O2833" t="s">
        <v>6000</v>
      </c>
      <c r="P2833" t="s">
        <v>6001</v>
      </c>
      <c r="Q2833" t="s">
        <v>25</v>
      </c>
      <c r="R2833" t="s">
        <v>26</v>
      </c>
      <c r="S2833" t="s">
        <v>162</v>
      </c>
      <c r="T2833" t="s">
        <v>163</v>
      </c>
      <c r="U2833" t="str">
        <f t="shared" si="449"/>
        <v>Seattle, Washington, United States</v>
      </c>
      <c r="V2833" t="s">
        <v>47</v>
      </c>
      <c r="W2833" t="s">
        <v>3189</v>
      </c>
      <c r="X2833" t="s">
        <v>36</v>
      </c>
      <c r="Y2833" t="s">
        <v>37</v>
      </c>
      <c r="Z2833" t="s">
        <v>3190</v>
      </c>
      <c r="AA2833">
        <v>884.96</v>
      </c>
      <c r="AB2833">
        <v>5</v>
      </c>
      <c r="AC2833">
        <v>25.186</v>
      </c>
      <c r="AD2833" t="e">
        <v>#N/A</v>
      </c>
      <c r="AE2833" t="s">
        <v>34</v>
      </c>
    </row>
    <row r="2834" spans="1:31" x14ac:dyDescent="0.25">
      <c r="A2834">
        <v>2083</v>
      </c>
      <c r="B2834" t="s">
        <v>6004</v>
      </c>
      <c r="C2834" s="1">
        <v>43884</v>
      </c>
      <c r="D2834">
        <f t="shared" si="441"/>
        <v>23</v>
      </c>
      <c r="E2834" t="str">
        <f t="shared" si="440"/>
        <v>Feb</v>
      </c>
      <c r="F2834">
        <f t="shared" si="442"/>
        <v>2020</v>
      </c>
      <c r="G2834" t="str">
        <f t="shared" si="443"/>
        <v>Sun</v>
      </c>
      <c r="H2834" s="1">
        <v>43891</v>
      </c>
      <c r="I2834">
        <f t="shared" si="444"/>
        <v>1</v>
      </c>
      <c r="J2834" s="1" t="str">
        <f t="shared" si="445"/>
        <v>Mar</v>
      </c>
      <c r="K2834">
        <f t="shared" si="446"/>
        <v>2020</v>
      </c>
      <c r="L2834" s="1" t="str">
        <f t="shared" si="447"/>
        <v>Sun</v>
      </c>
      <c r="M2834">
        <f t="shared" si="448"/>
        <v>7</v>
      </c>
      <c r="N2834" t="s">
        <v>22</v>
      </c>
      <c r="O2834" t="s">
        <v>957</v>
      </c>
      <c r="P2834" t="s">
        <v>958</v>
      </c>
      <c r="Q2834" t="s">
        <v>44</v>
      </c>
      <c r="R2834" t="s">
        <v>26</v>
      </c>
      <c r="S2834" t="s">
        <v>45</v>
      </c>
      <c r="T2834" t="s">
        <v>46</v>
      </c>
      <c r="U2834" t="str">
        <f t="shared" si="449"/>
        <v>Los Angeles, California, United States</v>
      </c>
      <c r="V2834" t="s">
        <v>47</v>
      </c>
      <c r="W2834" t="s">
        <v>2849</v>
      </c>
      <c r="X2834" t="s">
        <v>49</v>
      </c>
      <c r="Y2834" t="s">
        <v>123</v>
      </c>
      <c r="Z2834" t="s">
        <v>2850</v>
      </c>
      <c r="AA2834">
        <v>128.44</v>
      </c>
      <c r="AB2834">
        <v>6</v>
      </c>
      <c r="AC2834">
        <v>16.847999999999999</v>
      </c>
      <c r="AD2834" t="e">
        <v>#N/A</v>
      </c>
      <c r="AE2834" t="s">
        <v>34</v>
      </c>
    </row>
    <row r="2835" spans="1:31" x14ac:dyDescent="0.25">
      <c r="A2835">
        <v>7227</v>
      </c>
      <c r="B2835" t="s">
        <v>6005</v>
      </c>
      <c r="C2835" s="1">
        <v>43885</v>
      </c>
      <c r="D2835">
        <f t="shared" si="441"/>
        <v>24</v>
      </c>
      <c r="E2835" t="str">
        <f t="shared" si="440"/>
        <v>Feb</v>
      </c>
      <c r="F2835">
        <f t="shared" si="442"/>
        <v>2020</v>
      </c>
      <c r="G2835" t="str">
        <f t="shared" si="443"/>
        <v>Mon</v>
      </c>
      <c r="H2835" s="1">
        <v>43889</v>
      </c>
      <c r="I2835">
        <f t="shared" si="444"/>
        <v>28</v>
      </c>
      <c r="J2835" s="1" t="str">
        <f t="shared" si="445"/>
        <v>Feb</v>
      </c>
      <c r="K2835">
        <f t="shared" si="446"/>
        <v>2020</v>
      </c>
      <c r="L2835" s="1" t="str">
        <f t="shared" si="447"/>
        <v>Fri</v>
      </c>
      <c r="M2835">
        <f t="shared" si="448"/>
        <v>4</v>
      </c>
      <c r="N2835" t="s">
        <v>22</v>
      </c>
      <c r="O2835" t="s">
        <v>1388</v>
      </c>
      <c r="P2835" t="s">
        <v>1389</v>
      </c>
      <c r="Q2835" t="s">
        <v>25</v>
      </c>
      <c r="R2835" t="s">
        <v>26</v>
      </c>
      <c r="S2835" t="s">
        <v>89</v>
      </c>
      <c r="T2835" t="s">
        <v>90</v>
      </c>
      <c r="U2835" t="str">
        <f t="shared" si="449"/>
        <v>Philadelphia, Pennsylvania, United States</v>
      </c>
      <c r="V2835" t="s">
        <v>29</v>
      </c>
      <c r="W2835" t="s">
        <v>5466</v>
      </c>
      <c r="X2835" t="s">
        <v>49</v>
      </c>
      <c r="Y2835" t="s">
        <v>123</v>
      </c>
      <c r="Z2835" t="s">
        <v>5467</v>
      </c>
      <c r="AA2835">
        <v>152.91999999999999</v>
      </c>
      <c r="AB2835">
        <v>5</v>
      </c>
      <c r="AC2835">
        <v>38.725000000000001</v>
      </c>
      <c r="AD2835" t="e">
        <v>#N/A</v>
      </c>
      <c r="AE2835" t="s">
        <v>73</v>
      </c>
    </row>
    <row r="2836" spans="1:31" x14ac:dyDescent="0.25">
      <c r="A2836">
        <v>7228</v>
      </c>
      <c r="B2836" t="s">
        <v>6005</v>
      </c>
      <c r="C2836" s="1">
        <v>43885</v>
      </c>
      <c r="D2836">
        <f t="shared" si="441"/>
        <v>24</v>
      </c>
      <c r="E2836" t="str">
        <f t="shared" si="440"/>
        <v>Feb</v>
      </c>
      <c r="F2836">
        <f t="shared" si="442"/>
        <v>2020</v>
      </c>
      <c r="G2836" t="str">
        <f t="shared" si="443"/>
        <v>Mon</v>
      </c>
      <c r="H2836" s="1">
        <v>43889</v>
      </c>
      <c r="I2836">
        <f t="shared" si="444"/>
        <v>28</v>
      </c>
      <c r="J2836" s="1" t="str">
        <f t="shared" si="445"/>
        <v>Feb</v>
      </c>
      <c r="K2836">
        <f t="shared" si="446"/>
        <v>2020</v>
      </c>
      <c r="L2836" s="1" t="str">
        <f t="shared" si="447"/>
        <v>Fri</v>
      </c>
      <c r="M2836">
        <f t="shared" si="448"/>
        <v>4</v>
      </c>
      <c r="N2836" t="s">
        <v>22</v>
      </c>
      <c r="O2836" t="s">
        <v>1388</v>
      </c>
      <c r="P2836" t="s">
        <v>1389</v>
      </c>
      <c r="Q2836" t="s">
        <v>25</v>
      </c>
      <c r="R2836" t="s">
        <v>26</v>
      </c>
      <c r="S2836" t="s">
        <v>89</v>
      </c>
      <c r="T2836" t="s">
        <v>90</v>
      </c>
      <c r="U2836" t="str">
        <f t="shared" si="449"/>
        <v>Philadelphia, Pennsylvania, United States</v>
      </c>
      <c r="V2836" t="s">
        <v>29</v>
      </c>
      <c r="W2836" t="s">
        <v>2381</v>
      </c>
      <c r="X2836" t="s">
        <v>36</v>
      </c>
      <c r="Y2836" t="s">
        <v>59</v>
      </c>
      <c r="Z2836" t="s">
        <v>2382</v>
      </c>
      <c r="AA2836">
        <v>1333.8</v>
      </c>
      <c r="AB2836">
        <v>5</v>
      </c>
      <c r="AC2836">
        <v>214.4675</v>
      </c>
      <c r="AD2836" t="e">
        <v>#N/A</v>
      </c>
      <c r="AE2836" t="s">
        <v>34</v>
      </c>
    </row>
    <row r="2837" spans="1:31" x14ac:dyDescent="0.25">
      <c r="A2837">
        <v>1992</v>
      </c>
      <c r="B2837" t="s">
        <v>6006</v>
      </c>
      <c r="C2837" s="1">
        <v>43885</v>
      </c>
      <c r="D2837">
        <f t="shared" si="441"/>
        <v>24</v>
      </c>
      <c r="E2837" t="str">
        <f t="shared" si="440"/>
        <v>Feb</v>
      </c>
      <c r="F2837">
        <f t="shared" si="442"/>
        <v>2020</v>
      </c>
      <c r="G2837" t="str">
        <f t="shared" si="443"/>
        <v>Mon</v>
      </c>
      <c r="H2837" s="1">
        <v>43889</v>
      </c>
      <c r="I2837">
        <f t="shared" si="444"/>
        <v>28</v>
      </c>
      <c r="J2837" s="1" t="str">
        <f t="shared" si="445"/>
        <v>Feb</v>
      </c>
      <c r="K2837">
        <f t="shared" si="446"/>
        <v>2020</v>
      </c>
      <c r="L2837" s="1" t="str">
        <f t="shared" si="447"/>
        <v>Fri</v>
      </c>
      <c r="M2837">
        <f t="shared" si="448"/>
        <v>4</v>
      </c>
      <c r="N2837" t="s">
        <v>22</v>
      </c>
      <c r="O2837" t="s">
        <v>314</v>
      </c>
      <c r="P2837" t="s">
        <v>315</v>
      </c>
      <c r="Q2837" t="s">
        <v>44</v>
      </c>
      <c r="R2837" t="s">
        <v>26</v>
      </c>
      <c r="S2837" t="s">
        <v>89</v>
      </c>
      <c r="T2837" t="s">
        <v>90</v>
      </c>
      <c r="U2837" t="str">
        <f t="shared" si="449"/>
        <v>Philadelphia, Pennsylvania, United States</v>
      </c>
      <c r="V2837" t="s">
        <v>29</v>
      </c>
      <c r="W2837" t="s">
        <v>3767</v>
      </c>
      <c r="X2837" t="s">
        <v>49</v>
      </c>
      <c r="Y2837" t="s">
        <v>75</v>
      </c>
      <c r="Z2837" t="s">
        <v>3768</v>
      </c>
      <c r="AA2837">
        <v>132.95599999999999</v>
      </c>
      <c r="AB2837">
        <v>4</v>
      </c>
      <c r="AC2837">
        <v>-3.7995999999999999</v>
      </c>
      <c r="AD2837" t="e">
        <v>#N/A</v>
      </c>
      <c r="AE2837" t="s">
        <v>73</v>
      </c>
    </row>
    <row r="2838" spans="1:31" x14ac:dyDescent="0.25">
      <c r="A2838">
        <v>7534</v>
      </c>
      <c r="B2838" t="s">
        <v>6007</v>
      </c>
      <c r="C2838" s="1">
        <v>43886</v>
      </c>
      <c r="D2838">
        <f t="shared" si="441"/>
        <v>25</v>
      </c>
      <c r="E2838" t="str">
        <f t="shared" si="440"/>
        <v>Feb</v>
      </c>
      <c r="F2838">
        <f t="shared" si="442"/>
        <v>2020</v>
      </c>
      <c r="G2838" t="str">
        <f t="shared" si="443"/>
        <v>Tue</v>
      </c>
      <c r="H2838" s="1">
        <v>43891</v>
      </c>
      <c r="I2838">
        <f t="shared" si="444"/>
        <v>1</v>
      </c>
      <c r="J2838" s="1" t="str">
        <f t="shared" si="445"/>
        <v>Mar</v>
      </c>
      <c r="K2838">
        <f t="shared" si="446"/>
        <v>2020</v>
      </c>
      <c r="L2838" s="1" t="str">
        <f t="shared" si="447"/>
        <v>Sun</v>
      </c>
      <c r="M2838">
        <f t="shared" si="448"/>
        <v>5</v>
      </c>
      <c r="N2838" t="s">
        <v>22</v>
      </c>
      <c r="O2838" t="s">
        <v>972</v>
      </c>
      <c r="P2838" t="s">
        <v>973</v>
      </c>
      <c r="Q2838" t="s">
        <v>44</v>
      </c>
      <c r="R2838" t="s">
        <v>26</v>
      </c>
      <c r="S2838" t="s">
        <v>3554</v>
      </c>
      <c r="T2838" t="s">
        <v>81</v>
      </c>
      <c r="U2838" t="str">
        <f t="shared" si="449"/>
        <v>Greenville, North Carolina, United States</v>
      </c>
      <c r="V2838" t="s">
        <v>82</v>
      </c>
      <c r="W2838" t="s">
        <v>1047</v>
      </c>
      <c r="X2838" t="s">
        <v>31</v>
      </c>
      <c r="Y2838" t="s">
        <v>262</v>
      </c>
      <c r="Z2838" t="s">
        <v>1048</v>
      </c>
      <c r="AA2838">
        <v>230.78399999999999</v>
      </c>
      <c r="AB2838">
        <v>2</v>
      </c>
      <c r="AC2838">
        <v>-22.138200000000001</v>
      </c>
      <c r="AD2838" t="e">
        <v>#N/A</v>
      </c>
      <c r="AE2838" t="s">
        <v>34</v>
      </c>
    </row>
    <row r="2839" spans="1:31" x14ac:dyDescent="0.25">
      <c r="A2839">
        <v>7535</v>
      </c>
      <c r="B2839" t="s">
        <v>6007</v>
      </c>
      <c r="C2839" s="1">
        <v>43886</v>
      </c>
      <c r="D2839">
        <f t="shared" si="441"/>
        <v>25</v>
      </c>
      <c r="E2839" t="str">
        <f t="shared" si="440"/>
        <v>Feb</v>
      </c>
      <c r="F2839">
        <f t="shared" si="442"/>
        <v>2020</v>
      </c>
      <c r="G2839" t="str">
        <f t="shared" si="443"/>
        <v>Tue</v>
      </c>
      <c r="H2839" s="1">
        <v>43891</v>
      </c>
      <c r="I2839">
        <f t="shared" si="444"/>
        <v>1</v>
      </c>
      <c r="J2839" s="1" t="str">
        <f t="shared" si="445"/>
        <v>Mar</v>
      </c>
      <c r="K2839">
        <f t="shared" si="446"/>
        <v>2020</v>
      </c>
      <c r="L2839" s="1" t="str">
        <f t="shared" si="447"/>
        <v>Sun</v>
      </c>
      <c r="M2839">
        <f t="shared" si="448"/>
        <v>5</v>
      </c>
      <c r="N2839" t="s">
        <v>22</v>
      </c>
      <c r="O2839" t="s">
        <v>972</v>
      </c>
      <c r="P2839" t="s">
        <v>973</v>
      </c>
      <c r="Q2839" t="s">
        <v>44</v>
      </c>
      <c r="R2839" t="s">
        <v>26</v>
      </c>
      <c r="S2839" t="s">
        <v>3554</v>
      </c>
      <c r="T2839" t="s">
        <v>81</v>
      </c>
      <c r="U2839" t="str">
        <f t="shared" si="449"/>
        <v>Greenville, North Carolina, United States</v>
      </c>
      <c r="V2839" t="s">
        <v>82</v>
      </c>
      <c r="W2839" t="s">
        <v>30</v>
      </c>
      <c r="X2839" t="s">
        <v>31</v>
      </c>
      <c r="Y2839" t="s">
        <v>32</v>
      </c>
      <c r="Z2839" t="s">
        <v>33</v>
      </c>
      <c r="AA2839">
        <v>245.92</v>
      </c>
      <c r="AB2839">
        <v>5</v>
      </c>
      <c r="AC2839">
        <v>5.798</v>
      </c>
      <c r="AD2839" t="e">
        <v>#N/A</v>
      </c>
      <c r="AE2839" t="s">
        <v>34</v>
      </c>
    </row>
    <row r="2840" spans="1:31" x14ac:dyDescent="0.25">
      <c r="A2840">
        <v>3765</v>
      </c>
      <c r="B2840" t="s">
        <v>6008</v>
      </c>
      <c r="C2840" s="1">
        <v>43886</v>
      </c>
      <c r="D2840">
        <f t="shared" si="441"/>
        <v>25</v>
      </c>
      <c r="E2840" t="str">
        <f t="shared" si="440"/>
        <v>Feb</v>
      </c>
      <c r="F2840">
        <f t="shared" si="442"/>
        <v>2020</v>
      </c>
      <c r="G2840" t="str">
        <f t="shared" si="443"/>
        <v>Tue</v>
      </c>
      <c r="H2840" s="1">
        <v>43892</v>
      </c>
      <c r="I2840">
        <f t="shared" si="444"/>
        <v>2</v>
      </c>
      <c r="J2840" s="1" t="str">
        <f t="shared" si="445"/>
        <v>Mar</v>
      </c>
      <c r="K2840">
        <f t="shared" si="446"/>
        <v>2020</v>
      </c>
      <c r="L2840" s="1" t="str">
        <f t="shared" si="447"/>
        <v>Mon</v>
      </c>
      <c r="M2840">
        <f t="shared" si="448"/>
        <v>6</v>
      </c>
      <c r="N2840" t="s">
        <v>22</v>
      </c>
      <c r="O2840" t="s">
        <v>6009</v>
      </c>
      <c r="P2840" t="s">
        <v>6010</v>
      </c>
      <c r="Q2840" t="s">
        <v>44</v>
      </c>
      <c r="R2840" t="s">
        <v>26</v>
      </c>
      <c r="S2840" t="s">
        <v>383</v>
      </c>
      <c r="T2840" t="s">
        <v>384</v>
      </c>
      <c r="U2840" t="str">
        <f t="shared" si="449"/>
        <v>Chicago, Illinois, United States</v>
      </c>
      <c r="V2840" t="s">
        <v>57</v>
      </c>
      <c r="W2840" t="s">
        <v>2426</v>
      </c>
      <c r="X2840" t="s">
        <v>49</v>
      </c>
      <c r="Y2840" t="s">
        <v>75</v>
      </c>
      <c r="Z2840" t="s">
        <v>2427</v>
      </c>
      <c r="AA2840">
        <v>529.78800000000001</v>
      </c>
      <c r="AB2840">
        <v>3</v>
      </c>
      <c r="AC2840">
        <v>-3.0396000000000001</v>
      </c>
      <c r="AD2840" t="e">
        <v>#N/A</v>
      </c>
      <c r="AE2840" t="s">
        <v>73</v>
      </c>
    </row>
    <row r="2841" spans="1:31" x14ac:dyDescent="0.25">
      <c r="A2841">
        <v>9991</v>
      </c>
      <c r="B2841" t="s">
        <v>6011</v>
      </c>
      <c r="C2841" s="1">
        <v>43887</v>
      </c>
      <c r="D2841">
        <f t="shared" si="441"/>
        <v>26</v>
      </c>
      <c r="E2841" t="str">
        <f t="shared" si="440"/>
        <v>Feb</v>
      </c>
      <c r="F2841">
        <f t="shared" si="442"/>
        <v>2020</v>
      </c>
      <c r="G2841" t="str">
        <f t="shared" si="443"/>
        <v>Wed</v>
      </c>
      <c r="H2841" s="1">
        <v>43893</v>
      </c>
      <c r="I2841">
        <f t="shared" si="444"/>
        <v>3</v>
      </c>
      <c r="J2841" s="1" t="str">
        <f t="shared" si="445"/>
        <v>Mar</v>
      </c>
      <c r="K2841">
        <f t="shared" si="446"/>
        <v>2020</v>
      </c>
      <c r="L2841" s="1" t="str">
        <f t="shared" si="447"/>
        <v>Tue</v>
      </c>
      <c r="M2841">
        <f t="shared" si="448"/>
        <v>6</v>
      </c>
      <c r="N2841" t="s">
        <v>22</v>
      </c>
      <c r="O2841" t="s">
        <v>1113</v>
      </c>
      <c r="P2841" t="s">
        <v>1114</v>
      </c>
      <c r="Q2841" t="s">
        <v>44</v>
      </c>
      <c r="R2841" t="s">
        <v>26</v>
      </c>
      <c r="S2841" t="s">
        <v>3266</v>
      </c>
      <c r="T2841" t="s">
        <v>46</v>
      </c>
      <c r="U2841" t="str">
        <f t="shared" si="449"/>
        <v>Costa Mesa, California, United States</v>
      </c>
      <c r="V2841" t="s">
        <v>47</v>
      </c>
      <c r="W2841" t="s">
        <v>351</v>
      </c>
      <c r="X2841" t="s">
        <v>31</v>
      </c>
      <c r="Y2841" t="s">
        <v>120</v>
      </c>
      <c r="Z2841" t="s">
        <v>352</v>
      </c>
      <c r="AA2841">
        <v>106.96</v>
      </c>
      <c r="AB2841">
        <v>2</v>
      </c>
      <c r="AC2841">
        <v>15.6332</v>
      </c>
      <c r="AD2841">
        <v>1</v>
      </c>
      <c r="AE2841" t="s">
        <v>73</v>
      </c>
    </row>
    <row r="2842" spans="1:31" x14ac:dyDescent="0.25">
      <c r="A2842">
        <v>1189</v>
      </c>
      <c r="B2842" t="s">
        <v>6012</v>
      </c>
      <c r="C2842" s="1">
        <v>43887</v>
      </c>
      <c r="D2842">
        <f t="shared" si="441"/>
        <v>26</v>
      </c>
      <c r="E2842" t="str">
        <f t="shared" si="440"/>
        <v>Feb</v>
      </c>
      <c r="F2842">
        <f t="shared" si="442"/>
        <v>2020</v>
      </c>
      <c r="G2842" t="str">
        <f t="shared" si="443"/>
        <v>Wed</v>
      </c>
      <c r="H2842" s="1">
        <v>43889</v>
      </c>
      <c r="I2842">
        <f t="shared" si="444"/>
        <v>28</v>
      </c>
      <c r="J2842" s="1" t="str">
        <f t="shared" si="445"/>
        <v>Feb</v>
      </c>
      <c r="K2842">
        <f t="shared" si="446"/>
        <v>2020</v>
      </c>
      <c r="L2842" s="1" t="str">
        <f t="shared" si="447"/>
        <v>Fri</v>
      </c>
      <c r="M2842">
        <f t="shared" si="448"/>
        <v>2</v>
      </c>
      <c r="N2842" t="s">
        <v>97</v>
      </c>
      <c r="O2842" t="s">
        <v>301</v>
      </c>
      <c r="P2842" t="s">
        <v>302</v>
      </c>
      <c r="Q2842" t="s">
        <v>111</v>
      </c>
      <c r="R2842" t="s">
        <v>26</v>
      </c>
      <c r="S2842" t="s">
        <v>45</v>
      </c>
      <c r="T2842" t="s">
        <v>46</v>
      </c>
      <c r="U2842" t="str">
        <f t="shared" si="449"/>
        <v>Los Angeles, California, United States</v>
      </c>
      <c r="V2842" t="s">
        <v>47</v>
      </c>
      <c r="W2842" t="s">
        <v>4412</v>
      </c>
      <c r="X2842" t="s">
        <v>49</v>
      </c>
      <c r="Y2842" t="s">
        <v>282</v>
      </c>
      <c r="Z2842" t="s">
        <v>4413</v>
      </c>
      <c r="AA2842">
        <v>110.92</v>
      </c>
      <c r="AB2842">
        <v>4</v>
      </c>
      <c r="AC2842">
        <v>22.118400000000001</v>
      </c>
      <c r="AD2842">
        <v>1</v>
      </c>
      <c r="AE2842" t="s">
        <v>34</v>
      </c>
    </row>
    <row r="2843" spans="1:31" x14ac:dyDescent="0.25">
      <c r="A2843">
        <v>1192</v>
      </c>
      <c r="B2843" t="s">
        <v>6012</v>
      </c>
      <c r="C2843" s="1">
        <v>43887</v>
      </c>
      <c r="D2843">
        <f t="shared" si="441"/>
        <v>26</v>
      </c>
      <c r="E2843" t="str">
        <f t="shared" si="440"/>
        <v>Feb</v>
      </c>
      <c r="F2843">
        <f t="shared" si="442"/>
        <v>2020</v>
      </c>
      <c r="G2843" t="str">
        <f t="shared" si="443"/>
        <v>Wed</v>
      </c>
      <c r="H2843" s="1">
        <v>43889</v>
      </c>
      <c r="I2843">
        <f t="shared" si="444"/>
        <v>28</v>
      </c>
      <c r="J2843" s="1" t="str">
        <f t="shared" si="445"/>
        <v>Feb</v>
      </c>
      <c r="K2843">
        <f t="shared" si="446"/>
        <v>2020</v>
      </c>
      <c r="L2843" s="1" t="str">
        <f t="shared" si="447"/>
        <v>Fri</v>
      </c>
      <c r="M2843">
        <f t="shared" si="448"/>
        <v>2</v>
      </c>
      <c r="N2843" t="s">
        <v>97</v>
      </c>
      <c r="O2843" t="s">
        <v>301</v>
      </c>
      <c r="P2843" t="s">
        <v>302</v>
      </c>
      <c r="Q2843" t="s">
        <v>111</v>
      </c>
      <c r="R2843" t="s">
        <v>26</v>
      </c>
      <c r="S2843" t="s">
        <v>45</v>
      </c>
      <c r="T2843" t="s">
        <v>46</v>
      </c>
      <c r="U2843" t="str">
        <f t="shared" si="449"/>
        <v>Los Angeles, California, United States</v>
      </c>
      <c r="V2843" t="s">
        <v>47</v>
      </c>
      <c r="W2843" t="s">
        <v>1798</v>
      </c>
      <c r="X2843" t="s">
        <v>49</v>
      </c>
      <c r="Y2843" t="s">
        <v>123</v>
      </c>
      <c r="Z2843" t="s">
        <v>2599</v>
      </c>
      <c r="AA2843">
        <v>249.92</v>
      </c>
      <c r="AB2843">
        <v>4</v>
      </c>
      <c r="AC2843">
        <v>109.7208</v>
      </c>
      <c r="AD2843">
        <v>1</v>
      </c>
      <c r="AE2843" t="s">
        <v>34</v>
      </c>
    </row>
    <row r="2844" spans="1:31" x14ac:dyDescent="0.25">
      <c r="A2844">
        <v>9992</v>
      </c>
      <c r="B2844" t="s">
        <v>6011</v>
      </c>
      <c r="C2844" s="1">
        <v>43887</v>
      </c>
      <c r="D2844">
        <f t="shared" si="441"/>
        <v>26</v>
      </c>
      <c r="E2844" t="str">
        <f t="shared" si="440"/>
        <v>Feb</v>
      </c>
      <c r="F2844">
        <f t="shared" si="442"/>
        <v>2020</v>
      </c>
      <c r="G2844" t="str">
        <f t="shared" si="443"/>
        <v>Wed</v>
      </c>
      <c r="H2844" s="1">
        <v>43893</v>
      </c>
      <c r="I2844">
        <f t="shared" si="444"/>
        <v>3</v>
      </c>
      <c r="J2844" s="1" t="str">
        <f t="shared" si="445"/>
        <v>Mar</v>
      </c>
      <c r="K2844">
        <f t="shared" si="446"/>
        <v>2020</v>
      </c>
      <c r="L2844" s="1" t="str">
        <f t="shared" si="447"/>
        <v>Tue</v>
      </c>
      <c r="M2844">
        <f t="shared" si="448"/>
        <v>6</v>
      </c>
      <c r="N2844" t="s">
        <v>22</v>
      </c>
      <c r="O2844" t="s">
        <v>1113</v>
      </c>
      <c r="P2844" t="s">
        <v>1114</v>
      </c>
      <c r="Q2844" t="s">
        <v>44</v>
      </c>
      <c r="R2844" t="s">
        <v>26</v>
      </c>
      <c r="S2844" t="s">
        <v>3266</v>
      </c>
      <c r="T2844" t="s">
        <v>46</v>
      </c>
      <c r="U2844" t="str">
        <f t="shared" si="449"/>
        <v>Costa Mesa, California, United States</v>
      </c>
      <c r="V2844" t="s">
        <v>47</v>
      </c>
      <c r="W2844" t="s">
        <v>498</v>
      </c>
      <c r="X2844" t="s">
        <v>36</v>
      </c>
      <c r="Y2844" t="s">
        <v>37</v>
      </c>
      <c r="Z2844" t="s">
        <v>499</v>
      </c>
      <c r="AA2844">
        <v>301.57600000000002</v>
      </c>
      <c r="AB2844">
        <v>2</v>
      </c>
      <c r="AC2844">
        <v>19.3932</v>
      </c>
      <c r="AD2844">
        <v>1</v>
      </c>
      <c r="AE2844" t="s">
        <v>34</v>
      </c>
    </row>
    <row r="2845" spans="1:31" x14ac:dyDescent="0.25">
      <c r="A2845">
        <v>6921</v>
      </c>
      <c r="B2845" t="s">
        <v>6013</v>
      </c>
      <c r="C2845" s="1">
        <v>43887</v>
      </c>
      <c r="D2845">
        <f t="shared" si="441"/>
        <v>26</v>
      </c>
      <c r="E2845" t="str">
        <f t="shared" si="440"/>
        <v>Feb</v>
      </c>
      <c r="F2845">
        <f t="shared" si="442"/>
        <v>2020</v>
      </c>
      <c r="G2845" t="str">
        <f t="shared" si="443"/>
        <v>Wed</v>
      </c>
      <c r="H2845" s="1">
        <v>43892</v>
      </c>
      <c r="I2845">
        <f t="shared" si="444"/>
        <v>2</v>
      </c>
      <c r="J2845" s="1" t="str">
        <f t="shared" si="445"/>
        <v>Mar</v>
      </c>
      <c r="K2845">
        <f t="shared" si="446"/>
        <v>2020</v>
      </c>
      <c r="L2845" s="1" t="str">
        <f t="shared" si="447"/>
        <v>Mon</v>
      </c>
      <c r="M2845">
        <f t="shared" si="448"/>
        <v>5</v>
      </c>
      <c r="N2845" t="s">
        <v>22</v>
      </c>
      <c r="O2845" t="s">
        <v>3797</v>
      </c>
      <c r="P2845" t="s">
        <v>3798</v>
      </c>
      <c r="Q2845" t="s">
        <v>44</v>
      </c>
      <c r="R2845" t="s">
        <v>26</v>
      </c>
      <c r="S2845" t="s">
        <v>2511</v>
      </c>
      <c r="T2845" t="s">
        <v>46</v>
      </c>
      <c r="U2845" t="str">
        <f t="shared" si="449"/>
        <v>Santa Barbara, California, United States</v>
      </c>
      <c r="V2845" t="s">
        <v>47</v>
      </c>
      <c r="W2845" t="s">
        <v>3499</v>
      </c>
      <c r="X2845" t="s">
        <v>49</v>
      </c>
      <c r="Y2845" t="s">
        <v>282</v>
      </c>
      <c r="Z2845" t="s">
        <v>3500</v>
      </c>
      <c r="AA2845">
        <v>380.79</v>
      </c>
      <c r="AB2845">
        <v>7</v>
      </c>
      <c r="AC2845">
        <v>99.901200000000003</v>
      </c>
      <c r="AD2845" t="e">
        <v>#N/A</v>
      </c>
      <c r="AE2845" t="s">
        <v>34</v>
      </c>
    </row>
    <row r="2846" spans="1:31" x14ac:dyDescent="0.25">
      <c r="A2846">
        <v>1190</v>
      </c>
      <c r="B2846" t="s">
        <v>6012</v>
      </c>
      <c r="C2846" s="1">
        <v>43887</v>
      </c>
      <c r="D2846">
        <f t="shared" si="441"/>
        <v>26</v>
      </c>
      <c r="E2846" t="str">
        <f t="shared" si="440"/>
        <v>Feb</v>
      </c>
      <c r="F2846">
        <f t="shared" si="442"/>
        <v>2020</v>
      </c>
      <c r="G2846" t="str">
        <f t="shared" si="443"/>
        <v>Wed</v>
      </c>
      <c r="H2846" s="1">
        <v>43889</v>
      </c>
      <c r="I2846">
        <f t="shared" si="444"/>
        <v>28</v>
      </c>
      <c r="J2846" s="1" t="str">
        <f t="shared" si="445"/>
        <v>Feb</v>
      </c>
      <c r="K2846">
        <f t="shared" si="446"/>
        <v>2020</v>
      </c>
      <c r="L2846" s="1" t="str">
        <f t="shared" si="447"/>
        <v>Fri</v>
      </c>
      <c r="M2846">
        <f t="shared" si="448"/>
        <v>2</v>
      </c>
      <c r="N2846" t="s">
        <v>97</v>
      </c>
      <c r="O2846" t="s">
        <v>301</v>
      </c>
      <c r="P2846" t="s">
        <v>302</v>
      </c>
      <c r="Q2846" t="s">
        <v>111</v>
      </c>
      <c r="R2846" t="s">
        <v>26</v>
      </c>
      <c r="S2846" t="s">
        <v>45</v>
      </c>
      <c r="T2846" t="s">
        <v>46</v>
      </c>
      <c r="U2846" t="str">
        <f t="shared" si="449"/>
        <v>Los Angeles, California, United States</v>
      </c>
      <c r="V2846" t="s">
        <v>47</v>
      </c>
      <c r="W2846" t="s">
        <v>5986</v>
      </c>
      <c r="X2846" t="s">
        <v>36</v>
      </c>
      <c r="Y2846" t="s">
        <v>37</v>
      </c>
      <c r="Z2846" t="s">
        <v>5987</v>
      </c>
      <c r="AA2846">
        <v>911.53599999999994</v>
      </c>
      <c r="AB2846">
        <v>8</v>
      </c>
      <c r="AC2846">
        <v>66.715199999999996</v>
      </c>
      <c r="AD2846">
        <v>1</v>
      </c>
      <c r="AE2846" t="s">
        <v>73</v>
      </c>
    </row>
    <row r="2847" spans="1:31" x14ac:dyDescent="0.25">
      <c r="A2847">
        <v>1191</v>
      </c>
      <c r="B2847" t="s">
        <v>6012</v>
      </c>
      <c r="C2847" s="1">
        <v>43887</v>
      </c>
      <c r="D2847">
        <f t="shared" si="441"/>
        <v>26</v>
      </c>
      <c r="E2847" t="str">
        <f t="shared" si="440"/>
        <v>Feb</v>
      </c>
      <c r="F2847">
        <f t="shared" si="442"/>
        <v>2020</v>
      </c>
      <c r="G2847" t="str">
        <f t="shared" si="443"/>
        <v>Wed</v>
      </c>
      <c r="H2847" s="1">
        <v>43889</v>
      </c>
      <c r="I2847">
        <f t="shared" si="444"/>
        <v>28</v>
      </c>
      <c r="J2847" s="1" t="str">
        <f t="shared" si="445"/>
        <v>Feb</v>
      </c>
      <c r="K2847">
        <f t="shared" si="446"/>
        <v>2020</v>
      </c>
      <c r="L2847" s="1" t="str">
        <f t="shared" si="447"/>
        <v>Fri</v>
      </c>
      <c r="M2847">
        <f t="shared" si="448"/>
        <v>2</v>
      </c>
      <c r="N2847" t="s">
        <v>97</v>
      </c>
      <c r="O2847" t="s">
        <v>301</v>
      </c>
      <c r="P2847" t="s">
        <v>302</v>
      </c>
      <c r="Q2847" t="s">
        <v>111</v>
      </c>
      <c r="R2847" t="s">
        <v>26</v>
      </c>
      <c r="S2847" t="s">
        <v>45</v>
      </c>
      <c r="T2847" t="s">
        <v>46</v>
      </c>
      <c r="U2847" t="str">
        <f t="shared" si="449"/>
        <v>Los Angeles, California, United States</v>
      </c>
      <c r="V2847" t="s">
        <v>47</v>
      </c>
      <c r="W2847" t="s">
        <v>6014</v>
      </c>
      <c r="X2847" t="s">
        <v>31</v>
      </c>
      <c r="Y2847" t="s">
        <v>262</v>
      </c>
      <c r="Z2847" t="s">
        <v>6015</v>
      </c>
      <c r="AA2847">
        <v>940.22400000000005</v>
      </c>
      <c r="AB2847">
        <v>3</v>
      </c>
      <c r="AC2847">
        <v>89.222399999999993</v>
      </c>
      <c r="AD2847">
        <v>1</v>
      </c>
      <c r="AE2847" t="s">
        <v>34</v>
      </c>
    </row>
    <row r="2848" spans="1:31" x14ac:dyDescent="0.25">
      <c r="A2848">
        <v>1193</v>
      </c>
      <c r="B2848" t="s">
        <v>6012</v>
      </c>
      <c r="C2848" s="1">
        <v>43887</v>
      </c>
      <c r="D2848">
        <f t="shared" si="441"/>
        <v>26</v>
      </c>
      <c r="E2848" t="str">
        <f t="shared" si="440"/>
        <v>Feb</v>
      </c>
      <c r="F2848">
        <f t="shared" si="442"/>
        <v>2020</v>
      </c>
      <c r="G2848" t="str">
        <f t="shared" si="443"/>
        <v>Wed</v>
      </c>
      <c r="H2848" s="1">
        <v>43889</v>
      </c>
      <c r="I2848">
        <f t="shared" si="444"/>
        <v>28</v>
      </c>
      <c r="J2848" s="1" t="str">
        <f t="shared" si="445"/>
        <v>Feb</v>
      </c>
      <c r="K2848">
        <f t="shared" si="446"/>
        <v>2020</v>
      </c>
      <c r="L2848" s="1" t="str">
        <f t="shared" si="447"/>
        <v>Fri</v>
      </c>
      <c r="M2848">
        <f t="shared" si="448"/>
        <v>2</v>
      </c>
      <c r="N2848" t="s">
        <v>97</v>
      </c>
      <c r="O2848" t="s">
        <v>301</v>
      </c>
      <c r="P2848" t="s">
        <v>302</v>
      </c>
      <c r="Q2848" t="s">
        <v>111</v>
      </c>
      <c r="R2848" t="s">
        <v>26</v>
      </c>
      <c r="S2848" t="s">
        <v>45</v>
      </c>
      <c r="T2848" t="s">
        <v>46</v>
      </c>
      <c r="U2848" t="str">
        <f t="shared" si="449"/>
        <v>Los Angeles, California, United States</v>
      </c>
      <c r="V2848" t="s">
        <v>47</v>
      </c>
      <c r="W2848" t="s">
        <v>4895</v>
      </c>
      <c r="X2848" t="s">
        <v>49</v>
      </c>
      <c r="Y2848" t="s">
        <v>123</v>
      </c>
      <c r="Z2848" t="s">
        <v>4896</v>
      </c>
      <c r="AA2848">
        <v>116.12</v>
      </c>
      <c r="AB2848">
        <v>4</v>
      </c>
      <c r="AC2848">
        <v>11.328799999999999</v>
      </c>
      <c r="AD2848">
        <v>1</v>
      </c>
      <c r="AE2848" t="s">
        <v>73</v>
      </c>
    </row>
    <row r="2849" spans="1:31" x14ac:dyDescent="0.25">
      <c r="A2849">
        <v>9993</v>
      </c>
      <c r="B2849" t="s">
        <v>6011</v>
      </c>
      <c r="C2849" s="1">
        <v>43887</v>
      </c>
      <c r="D2849">
        <f t="shared" si="441"/>
        <v>26</v>
      </c>
      <c r="E2849" t="str">
        <f t="shared" si="440"/>
        <v>Feb</v>
      </c>
      <c r="F2849">
        <f t="shared" si="442"/>
        <v>2020</v>
      </c>
      <c r="G2849" t="str">
        <f t="shared" si="443"/>
        <v>Wed</v>
      </c>
      <c r="H2849" s="1">
        <v>43893</v>
      </c>
      <c r="I2849">
        <f t="shared" si="444"/>
        <v>3</v>
      </c>
      <c r="J2849" s="1" t="str">
        <f t="shared" si="445"/>
        <v>Mar</v>
      </c>
      <c r="K2849">
        <f t="shared" si="446"/>
        <v>2020</v>
      </c>
      <c r="L2849" s="1" t="str">
        <f t="shared" si="447"/>
        <v>Tue</v>
      </c>
      <c r="M2849">
        <f t="shared" si="448"/>
        <v>6</v>
      </c>
      <c r="N2849" t="s">
        <v>22</v>
      </c>
      <c r="O2849" t="s">
        <v>1113</v>
      </c>
      <c r="P2849" t="s">
        <v>1114</v>
      </c>
      <c r="Q2849" t="s">
        <v>44</v>
      </c>
      <c r="R2849" t="s">
        <v>26</v>
      </c>
      <c r="S2849" t="s">
        <v>3266</v>
      </c>
      <c r="T2849" t="s">
        <v>46</v>
      </c>
      <c r="U2849" t="str">
        <f t="shared" si="449"/>
        <v>Costa Mesa, California, United States</v>
      </c>
      <c r="V2849" t="s">
        <v>47</v>
      </c>
      <c r="W2849" t="s">
        <v>5689</v>
      </c>
      <c r="X2849" t="s">
        <v>49</v>
      </c>
      <c r="Y2849" t="s">
        <v>123</v>
      </c>
      <c r="Z2849" t="s">
        <v>5690</v>
      </c>
      <c r="AA2849">
        <v>152.6</v>
      </c>
      <c r="AB2849">
        <v>4</v>
      </c>
      <c r="AC2849">
        <v>13.32</v>
      </c>
      <c r="AD2849">
        <v>1</v>
      </c>
      <c r="AE2849" t="s">
        <v>73</v>
      </c>
    </row>
    <row r="2850" spans="1:31" x14ac:dyDescent="0.25">
      <c r="A2850">
        <v>9766</v>
      </c>
      <c r="B2850" t="s">
        <v>6016</v>
      </c>
      <c r="C2850" s="1">
        <v>43889</v>
      </c>
      <c r="D2850">
        <f t="shared" si="441"/>
        <v>28</v>
      </c>
      <c r="E2850" t="str">
        <f t="shared" si="440"/>
        <v>Feb</v>
      </c>
      <c r="F2850">
        <f t="shared" si="442"/>
        <v>2020</v>
      </c>
      <c r="G2850" t="str">
        <f t="shared" si="443"/>
        <v>Fri</v>
      </c>
      <c r="H2850" s="1">
        <v>43896</v>
      </c>
      <c r="I2850">
        <f t="shared" si="444"/>
        <v>6</v>
      </c>
      <c r="J2850" s="1" t="str">
        <f t="shared" si="445"/>
        <v>Mar</v>
      </c>
      <c r="K2850">
        <f t="shared" si="446"/>
        <v>2020</v>
      </c>
      <c r="L2850" s="1" t="str">
        <f t="shared" si="447"/>
        <v>Fri</v>
      </c>
      <c r="M2850">
        <f t="shared" si="448"/>
        <v>7</v>
      </c>
      <c r="N2850" t="s">
        <v>22</v>
      </c>
      <c r="O2850" t="s">
        <v>5736</v>
      </c>
      <c r="P2850" t="s">
        <v>5737</v>
      </c>
      <c r="Q2850" t="s">
        <v>44</v>
      </c>
      <c r="R2850" t="s">
        <v>26</v>
      </c>
      <c r="S2850" t="s">
        <v>2111</v>
      </c>
      <c r="T2850" t="s">
        <v>215</v>
      </c>
      <c r="U2850" t="str">
        <f t="shared" si="449"/>
        <v>Middletown, Connecticut, United States</v>
      </c>
      <c r="V2850" t="s">
        <v>29</v>
      </c>
      <c r="W2850" t="s">
        <v>874</v>
      </c>
      <c r="X2850" t="s">
        <v>49</v>
      </c>
      <c r="Y2850" t="s">
        <v>75</v>
      </c>
      <c r="Z2850" t="s">
        <v>875</v>
      </c>
      <c r="AA2850">
        <v>919.84</v>
      </c>
      <c r="AB2850">
        <v>2</v>
      </c>
      <c r="AC2850">
        <v>4.7232000000000003</v>
      </c>
      <c r="AD2850" t="e">
        <v>#N/A</v>
      </c>
      <c r="AE2850" t="s">
        <v>34</v>
      </c>
    </row>
    <row r="2851" spans="1:31" x14ac:dyDescent="0.25">
      <c r="A2851">
        <v>9767</v>
      </c>
      <c r="B2851" t="s">
        <v>6016</v>
      </c>
      <c r="C2851" s="1">
        <v>43889</v>
      </c>
      <c r="D2851">
        <f t="shared" si="441"/>
        <v>28</v>
      </c>
      <c r="E2851" t="str">
        <f t="shared" si="440"/>
        <v>Feb</v>
      </c>
      <c r="F2851">
        <f t="shared" si="442"/>
        <v>2020</v>
      </c>
      <c r="G2851" t="str">
        <f t="shared" si="443"/>
        <v>Fri</v>
      </c>
      <c r="H2851" s="1">
        <v>43896</v>
      </c>
      <c r="I2851">
        <f t="shared" si="444"/>
        <v>6</v>
      </c>
      <c r="J2851" s="1" t="str">
        <f t="shared" si="445"/>
        <v>Mar</v>
      </c>
      <c r="K2851">
        <f t="shared" si="446"/>
        <v>2020</v>
      </c>
      <c r="L2851" s="1" t="str">
        <f t="shared" si="447"/>
        <v>Fri</v>
      </c>
      <c r="M2851">
        <f t="shared" si="448"/>
        <v>7</v>
      </c>
      <c r="N2851" t="s">
        <v>22</v>
      </c>
      <c r="O2851" t="s">
        <v>5736</v>
      </c>
      <c r="P2851" t="s">
        <v>5737</v>
      </c>
      <c r="Q2851" t="s">
        <v>44</v>
      </c>
      <c r="R2851" t="s">
        <v>26</v>
      </c>
      <c r="S2851" t="s">
        <v>2111</v>
      </c>
      <c r="T2851" t="s">
        <v>215</v>
      </c>
      <c r="U2851" t="str">
        <f t="shared" si="449"/>
        <v>Middletown, Connecticut, United States</v>
      </c>
      <c r="V2851" t="s">
        <v>29</v>
      </c>
      <c r="W2851" t="s">
        <v>6017</v>
      </c>
      <c r="X2851" t="s">
        <v>49</v>
      </c>
      <c r="Y2851" t="s">
        <v>123</v>
      </c>
      <c r="Z2851" t="s">
        <v>6018</v>
      </c>
      <c r="AA2851">
        <v>943.78</v>
      </c>
      <c r="AB2851">
        <v>1</v>
      </c>
      <c r="AC2851">
        <v>3.5009999999999999</v>
      </c>
      <c r="AD2851" t="e">
        <v>#N/A</v>
      </c>
      <c r="AE2851" t="s">
        <v>34</v>
      </c>
    </row>
    <row r="2852" spans="1:31" x14ac:dyDescent="0.25">
      <c r="A2852">
        <v>7641</v>
      </c>
      <c r="B2852" t="s">
        <v>6019</v>
      </c>
      <c r="C2852" s="1">
        <v>43892</v>
      </c>
      <c r="D2852">
        <f t="shared" si="441"/>
        <v>2</v>
      </c>
      <c r="E2852" t="str">
        <f t="shared" si="440"/>
        <v>Mar</v>
      </c>
      <c r="F2852">
        <f t="shared" si="442"/>
        <v>2020</v>
      </c>
      <c r="G2852" t="str">
        <f t="shared" si="443"/>
        <v>Mon</v>
      </c>
      <c r="H2852" s="1">
        <v>43898</v>
      </c>
      <c r="I2852">
        <f t="shared" si="444"/>
        <v>8</v>
      </c>
      <c r="J2852" s="1" t="str">
        <f t="shared" si="445"/>
        <v>Mar</v>
      </c>
      <c r="K2852">
        <f t="shared" si="446"/>
        <v>2020</v>
      </c>
      <c r="L2852" s="1" t="str">
        <f t="shared" si="447"/>
        <v>Sun</v>
      </c>
      <c r="M2852">
        <f t="shared" si="448"/>
        <v>6</v>
      </c>
      <c r="N2852" t="s">
        <v>22</v>
      </c>
      <c r="O2852" t="s">
        <v>6020</v>
      </c>
      <c r="P2852" t="s">
        <v>6021</v>
      </c>
      <c r="Q2852" t="s">
        <v>25</v>
      </c>
      <c r="R2852" t="s">
        <v>26</v>
      </c>
      <c r="S2852" t="s">
        <v>700</v>
      </c>
      <c r="T2852" t="s">
        <v>746</v>
      </c>
      <c r="U2852" t="str">
        <f t="shared" si="449"/>
        <v>Newark, Delaware, United States</v>
      </c>
      <c r="V2852" t="s">
        <v>29</v>
      </c>
      <c r="W2852" t="s">
        <v>402</v>
      </c>
      <c r="X2852" t="s">
        <v>49</v>
      </c>
      <c r="Y2852" t="s">
        <v>123</v>
      </c>
      <c r="Z2852" t="s">
        <v>403</v>
      </c>
      <c r="AA2852">
        <v>109.04</v>
      </c>
      <c r="AB2852">
        <v>6</v>
      </c>
      <c r="AC2852">
        <v>33.339599999999997</v>
      </c>
      <c r="AD2852" t="e">
        <v>#N/A</v>
      </c>
      <c r="AE2852" t="s">
        <v>34</v>
      </c>
    </row>
    <row r="2853" spans="1:31" x14ac:dyDescent="0.25">
      <c r="A2853">
        <v>9252</v>
      </c>
      <c r="B2853" t="s">
        <v>6022</v>
      </c>
      <c r="C2853" s="1">
        <v>43892</v>
      </c>
      <c r="D2853">
        <f t="shared" si="441"/>
        <v>2</v>
      </c>
      <c r="E2853" t="str">
        <f t="shared" si="440"/>
        <v>Mar</v>
      </c>
      <c r="F2853">
        <f t="shared" si="442"/>
        <v>2020</v>
      </c>
      <c r="G2853" t="str">
        <f t="shared" si="443"/>
        <v>Mon</v>
      </c>
      <c r="H2853" s="1">
        <v>43898</v>
      </c>
      <c r="I2853">
        <f t="shared" si="444"/>
        <v>8</v>
      </c>
      <c r="J2853" s="1" t="str">
        <f t="shared" si="445"/>
        <v>Mar</v>
      </c>
      <c r="K2853">
        <f t="shared" si="446"/>
        <v>2020</v>
      </c>
      <c r="L2853" s="1" t="str">
        <f t="shared" si="447"/>
        <v>Sun</v>
      </c>
      <c r="M2853">
        <f t="shared" si="448"/>
        <v>6</v>
      </c>
      <c r="N2853" t="s">
        <v>22</v>
      </c>
      <c r="O2853" t="s">
        <v>1818</v>
      </c>
      <c r="P2853" t="s">
        <v>1819</v>
      </c>
      <c r="Q2853" t="s">
        <v>25</v>
      </c>
      <c r="R2853" t="s">
        <v>26</v>
      </c>
      <c r="S2853" t="s">
        <v>45</v>
      </c>
      <c r="T2853" t="s">
        <v>46</v>
      </c>
      <c r="U2853" t="str">
        <f t="shared" si="449"/>
        <v>Los Angeles, California, United States</v>
      </c>
      <c r="V2853" t="s">
        <v>47</v>
      </c>
      <c r="W2853" t="s">
        <v>1430</v>
      </c>
      <c r="X2853" t="s">
        <v>49</v>
      </c>
      <c r="Y2853" t="s">
        <v>75</v>
      </c>
      <c r="Z2853" t="s">
        <v>1431</v>
      </c>
      <c r="AA2853">
        <v>128.648</v>
      </c>
      <c r="AB2853">
        <v>2</v>
      </c>
      <c r="AC2853">
        <v>33.64</v>
      </c>
      <c r="AD2853">
        <v>1</v>
      </c>
      <c r="AE2853" t="s">
        <v>34</v>
      </c>
    </row>
    <row r="2854" spans="1:31" x14ac:dyDescent="0.25">
      <c r="A2854">
        <v>2509</v>
      </c>
      <c r="B2854" t="s">
        <v>6023</v>
      </c>
      <c r="C2854" s="1">
        <v>43892</v>
      </c>
      <c r="D2854">
        <f t="shared" si="441"/>
        <v>2</v>
      </c>
      <c r="E2854" t="str">
        <f t="shared" si="440"/>
        <v>Mar</v>
      </c>
      <c r="F2854">
        <f t="shared" si="442"/>
        <v>2020</v>
      </c>
      <c r="G2854" t="str">
        <f t="shared" si="443"/>
        <v>Mon</v>
      </c>
      <c r="H2854" s="1">
        <v>43898</v>
      </c>
      <c r="I2854">
        <f t="shared" si="444"/>
        <v>8</v>
      </c>
      <c r="J2854" s="1" t="str">
        <f t="shared" si="445"/>
        <v>Mar</v>
      </c>
      <c r="K2854">
        <f t="shared" si="446"/>
        <v>2020</v>
      </c>
      <c r="L2854" s="1" t="str">
        <f t="shared" si="447"/>
        <v>Sun</v>
      </c>
      <c r="M2854">
        <f t="shared" si="448"/>
        <v>6</v>
      </c>
      <c r="N2854" t="s">
        <v>22</v>
      </c>
      <c r="O2854" t="s">
        <v>2360</v>
      </c>
      <c r="P2854" t="s">
        <v>2361</v>
      </c>
      <c r="Q2854" t="s">
        <v>25</v>
      </c>
      <c r="R2854" t="s">
        <v>26</v>
      </c>
      <c r="S2854" t="s">
        <v>45</v>
      </c>
      <c r="T2854" t="s">
        <v>46</v>
      </c>
      <c r="U2854" t="str">
        <f t="shared" si="449"/>
        <v>Los Angeles, California, United States</v>
      </c>
      <c r="V2854" t="s">
        <v>47</v>
      </c>
      <c r="W2854" t="s">
        <v>6024</v>
      </c>
      <c r="X2854" t="s">
        <v>36</v>
      </c>
      <c r="Y2854" t="s">
        <v>37</v>
      </c>
      <c r="Z2854" t="s">
        <v>6025</v>
      </c>
      <c r="AA2854">
        <v>214.77600000000001</v>
      </c>
      <c r="AB2854">
        <v>3</v>
      </c>
      <c r="AC2854">
        <v>14.7582</v>
      </c>
      <c r="AD2854" t="e">
        <v>#N/A</v>
      </c>
      <c r="AE2854" t="s">
        <v>34</v>
      </c>
    </row>
    <row r="2855" spans="1:31" x14ac:dyDescent="0.25">
      <c r="A2855">
        <v>7640</v>
      </c>
      <c r="B2855" t="s">
        <v>6019</v>
      </c>
      <c r="C2855" s="1">
        <v>43892</v>
      </c>
      <c r="D2855">
        <f t="shared" si="441"/>
        <v>2</v>
      </c>
      <c r="E2855" t="str">
        <f t="shared" si="440"/>
        <v>Mar</v>
      </c>
      <c r="F2855">
        <f t="shared" si="442"/>
        <v>2020</v>
      </c>
      <c r="G2855" t="str">
        <f t="shared" si="443"/>
        <v>Mon</v>
      </c>
      <c r="H2855" s="1">
        <v>43898</v>
      </c>
      <c r="I2855">
        <f t="shared" si="444"/>
        <v>8</v>
      </c>
      <c r="J2855" s="1" t="str">
        <f t="shared" si="445"/>
        <v>Mar</v>
      </c>
      <c r="K2855">
        <f t="shared" si="446"/>
        <v>2020</v>
      </c>
      <c r="L2855" s="1" t="str">
        <f t="shared" si="447"/>
        <v>Sun</v>
      </c>
      <c r="M2855">
        <f t="shared" si="448"/>
        <v>6</v>
      </c>
      <c r="N2855" t="s">
        <v>22</v>
      </c>
      <c r="O2855" t="s">
        <v>6020</v>
      </c>
      <c r="P2855" t="s">
        <v>6021</v>
      </c>
      <c r="Q2855" t="s">
        <v>25</v>
      </c>
      <c r="R2855" t="s">
        <v>26</v>
      </c>
      <c r="S2855" t="s">
        <v>700</v>
      </c>
      <c r="T2855" t="s">
        <v>746</v>
      </c>
      <c r="U2855" t="str">
        <f t="shared" si="449"/>
        <v>Newark, Delaware, United States</v>
      </c>
      <c r="V2855" t="s">
        <v>29</v>
      </c>
      <c r="W2855" t="s">
        <v>6026</v>
      </c>
      <c r="X2855" t="s">
        <v>31</v>
      </c>
      <c r="Y2855" t="s">
        <v>32</v>
      </c>
      <c r="Z2855" t="s">
        <v>6027</v>
      </c>
      <c r="AA2855">
        <v>460.96</v>
      </c>
      <c r="AB2855">
        <v>2</v>
      </c>
      <c r="AC2855">
        <v>101.6508</v>
      </c>
      <c r="AD2855" t="e">
        <v>#N/A</v>
      </c>
      <c r="AE2855" t="s">
        <v>34</v>
      </c>
    </row>
    <row r="2856" spans="1:31" x14ac:dyDescent="0.25">
      <c r="A2856">
        <v>2510</v>
      </c>
      <c r="B2856" t="s">
        <v>6023</v>
      </c>
      <c r="C2856" s="1">
        <v>43892</v>
      </c>
      <c r="D2856">
        <f t="shared" si="441"/>
        <v>2</v>
      </c>
      <c r="E2856" t="str">
        <f t="shared" si="440"/>
        <v>Mar</v>
      </c>
      <c r="F2856">
        <f t="shared" si="442"/>
        <v>2020</v>
      </c>
      <c r="G2856" t="str">
        <f t="shared" si="443"/>
        <v>Mon</v>
      </c>
      <c r="H2856" s="1">
        <v>43898</v>
      </c>
      <c r="I2856">
        <f t="shared" si="444"/>
        <v>8</v>
      </c>
      <c r="J2856" s="1" t="str">
        <f t="shared" si="445"/>
        <v>Mar</v>
      </c>
      <c r="K2856">
        <f t="shared" si="446"/>
        <v>2020</v>
      </c>
      <c r="L2856" s="1" t="str">
        <f t="shared" si="447"/>
        <v>Sun</v>
      </c>
      <c r="M2856">
        <f t="shared" si="448"/>
        <v>6</v>
      </c>
      <c r="N2856" t="s">
        <v>22</v>
      </c>
      <c r="O2856" t="s">
        <v>2360</v>
      </c>
      <c r="P2856" t="s">
        <v>2361</v>
      </c>
      <c r="Q2856" t="s">
        <v>25</v>
      </c>
      <c r="R2856" t="s">
        <v>26</v>
      </c>
      <c r="S2856" t="s">
        <v>45</v>
      </c>
      <c r="T2856" t="s">
        <v>46</v>
      </c>
      <c r="U2856" t="str">
        <f t="shared" si="449"/>
        <v>Los Angeles, California, United States</v>
      </c>
      <c r="V2856" t="s">
        <v>47</v>
      </c>
      <c r="W2856" t="s">
        <v>2273</v>
      </c>
      <c r="X2856" t="s">
        <v>36</v>
      </c>
      <c r="Y2856" t="s">
        <v>59</v>
      </c>
      <c r="Z2856" t="s">
        <v>2274</v>
      </c>
      <c r="AA2856">
        <v>493.94</v>
      </c>
      <c r="AB2856">
        <v>6</v>
      </c>
      <c r="AC2856">
        <v>52.793399999999998</v>
      </c>
      <c r="AD2856" t="e">
        <v>#N/A</v>
      </c>
      <c r="AE2856" t="s">
        <v>34</v>
      </c>
    </row>
    <row r="2857" spans="1:31" x14ac:dyDescent="0.25">
      <c r="A2857">
        <v>1771</v>
      </c>
      <c r="B2857" t="s">
        <v>6028</v>
      </c>
      <c r="C2857" s="1">
        <v>43892</v>
      </c>
      <c r="D2857">
        <f t="shared" si="441"/>
        <v>2</v>
      </c>
      <c r="E2857" t="str">
        <f t="shared" si="440"/>
        <v>Mar</v>
      </c>
      <c r="F2857">
        <f t="shared" si="442"/>
        <v>2020</v>
      </c>
      <c r="G2857" t="str">
        <f t="shared" si="443"/>
        <v>Mon</v>
      </c>
      <c r="H2857" s="1">
        <v>43898</v>
      </c>
      <c r="I2857">
        <f t="shared" si="444"/>
        <v>8</v>
      </c>
      <c r="J2857" s="1" t="str">
        <f t="shared" si="445"/>
        <v>Mar</v>
      </c>
      <c r="K2857">
        <f t="shared" si="446"/>
        <v>2020</v>
      </c>
      <c r="L2857" s="1" t="str">
        <f t="shared" si="447"/>
        <v>Sun</v>
      </c>
      <c r="M2857">
        <f t="shared" si="448"/>
        <v>6</v>
      </c>
      <c r="N2857" t="s">
        <v>22</v>
      </c>
      <c r="O2857" t="s">
        <v>1009</v>
      </c>
      <c r="P2857" t="s">
        <v>1010</v>
      </c>
      <c r="Q2857" t="s">
        <v>25</v>
      </c>
      <c r="R2857" t="s">
        <v>26</v>
      </c>
      <c r="S2857" t="s">
        <v>407</v>
      </c>
      <c r="T2857" t="s">
        <v>56</v>
      </c>
      <c r="U2857" t="str">
        <f t="shared" si="449"/>
        <v>Dallas, Texas, United States</v>
      </c>
      <c r="V2857" t="s">
        <v>57</v>
      </c>
      <c r="W2857" t="s">
        <v>937</v>
      </c>
      <c r="X2857" t="s">
        <v>49</v>
      </c>
      <c r="Y2857" t="s">
        <v>75</v>
      </c>
      <c r="Z2857" t="s">
        <v>938</v>
      </c>
      <c r="AA2857">
        <v>110.22199999999999</v>
      </c>
      <c r="AB2857">
        <v>7</v>
      </c>
      <c r="AC2857">
        <v>-20.1663</v>
      </c>
      <c r="AD2857" t="e">
        <v>#N/A</v>
      </c>
      <c r="AE2857" t="s">
        <v>34</v>
      </c>
    </row>
    <row r="2858" spans="1:31" x14ac:dyDescent="0.25">
      <c r="A2858">
        <v>9293</v>
      </c>
      <c r="B2858" t="s">
        <v>6029</v>
      </c>
      <c r="C2858" s="1">
        <v>43892</v>
      </c>
      <c r="D2858">
        <f t="shared" si="441"/>
        <v>2</v>
      </c>
      <c r="E2858" t="str">
        <f t="shared" si="440"/>
        <v>Mar</v>
      </c>
      <c r="F2858">
        <f t="shared" si="442"/>
        <v>2020</v>
      </c>
      <c r="G2858" t="str">
        <f t="shared" si="443"/>
        <v>Mon</v>
      </c>
      <c r="H2858" s="1">
        <v>43892</v>
      </c>
      <c r="I2858">
        <f t="shared" si="444"/>
        <v>2</v>
      </c>
      <c r="J2858" s="1" t="str">
        <f t="shared" si="445"/>
        <v>Mar</v>
      </c>
      <c r="K2858">
        <f t="shared" si="446"/>
        <v>2020</v>
      </c>
      <c r="L2858" s="1" t="str">
        <f t="shared" si="447"/>
        <v>Mon</v>
      </c>
      <c r="M2858">
        <f t="shared" si="448"/>
        <v>0</v>
      </c>
      <c r="N2858" t="s">
        <v>211</v>
      </c>
      <c r="O2858" t="s">
        <v>6030</v>
      </c>
      <c r="P2858" t="s">
        <v>6031</v>
      </c>
      <c r="Q2858" t="s">
        <v>25</v>
      </c>
      <c r="R2858" t="s">
        <v>26</v>
      </c>
      <c r="S2858" t="s">
        <v>3739</v>
      </c>
      <c r="T2858" t="s">
        <v>56</v>
      </c>
      <c r="U2858" t="str">
        <f t="shared" si="449"/>
        <v>Waco, Texas, United States</v>
      </c>
      <c r="V2858" t="s">
        <v>57</v>
      </c>
      <c r="W2858" t="s">
        <v>4224</v>
      </c>
      <c r="X2858" t="s">
        <v>49</v>
      </c>
      <c r="Y2858" t="s">
        <v>75</v>
      </c>
      <c r="Z2858" t="s">
        <v>4225</v>
      </c>
      <c r="AA2858">
        <v>118.556</v>
      </c>
      <c r="AB2858">
        <v>1</v>
      </c>
      <c r="AC2858">
        <v>-0.94520000000000004</v>
      </c>
      <c r="AD2858" t="e">
        <v>#N/A</v>
      </c>
      <c r="AE2858" t="s">
        <v>73</v>
      </c>
    </row>
    <row r="2859" spans="1:31" x14ac:dyDescent="0.25">
      <c r="A2859">
        <v>1770</v>
      </c>
      <c r="B2859" t="s">
        <v>6028</v>
      </c>
      <c r="C2859" s="1">
        <v>43892</v>
      </c>
      <c r="D2859">
        <f t="shared" si="441"/>
        <v>2</v>
      </c>
      <c r="E2859" t="str">
        <f t="shared" si="440"/>
        <v>Mar</v>
      </c>
      <c r="F2859">
        <f t="shared" si="442"/>
        <v>2020</v>
      </c>
      <c r="G2859" t="str">
        <f t="shared" si="443"/>
        <v>Mon</v>
      </c>
      <c r="H2859" s="1">
        <v>43898</v>
      </c>
      <c r="I2859">
        <f t="shared" si="444"/>
        <v>8</v>
      </c>
      <c r="J2859" s="1" t="str">
        <f t="shared" si="445"/>
        <v>Mar</v>
      </c>
      <c r="K2859">
        <f t="shared" si="446"/>
        <v>2020</v>
      </c>
      <c r="L2859" s="1" t="str">
        <f t="shared" si="447"/>
        <v>Sun</v>
      </c>
      <c r="M2859">
        <f t="shared" si="448"/>
        <v>6</v>
      </c>
      <c r="N2859" t="s">
        <v>22</v>
      </c>
      <c r="O2859" t="s">
        <v>1009</v>
      </c>
      <c r="P2859" t="s">
        <v>1010</v>
      </c>
      <c r="Q2859" t="s">
        <v>25</v>
      </c>
      <c r="R2859" t="s">
        <v>26</v>
      </c>
      <c r="S2859" t="s">
        <v>407</v>
      </c>
      <c r="T2859" t="s">
        <v>56</v>
      </c>
      <c r="U2859" t="str">
        <f t="shared" si="449"/>
        <v>Dallas, Texas, United States</v>
      </c>
      <c r="V2859" t="s">
        <v>57</v>
      </c>
      <c r="W2859" t="s">
        <v>6032</v>
      </c>
      <c r="X2859" t="s">
        <v>49</v>
      </c>
      <c r="Y2859" t="s">
        <v>634</v>
      </c>
      <c r="Z2859" t="s">
        <v>1318</v>
      </c>
      <c r="AA2859">
        <v>94.975999999999999</v>
      </c>
      <c r="AB2859">
        <v>4</v>
      </c>
      <c r="AC2859">
        <v>-1.3952</v>
      </c>
      <c r="AD2859" t="e">
        <v>#N/A</v>
      </c>
      <c r="AE2859" t="s">
        <v>73</v>
      </c>
    </row>
    <row r="2860" spans="1:31" x14ac:dyDescent="0.25">
      <c r="A2860">
        <v>7861</v>
      </c>
      <c r="B2860" t="s">
        <v>6033</v>
      </c>
      <c r="C2860" s="1">
        <v>43892</v>
      </c>
      <c r="D2860">
        <f t="shared" si="441"/>
        <v>2</v>
      </c>
      <c r="E2860" t="str">
        <f t="shared" si="440"/>
        <v>Mar</v>
      </c>
      <c r="F2860">
        <f t="shared" si="442"/>
        <v>2020</v>
      </c>
      <c r="G2860" t="str">
        <f t="shared" si="443"/>
        <v>Mon</v>
      </c>
      <c r="H2860" s="1">
        <v>43896</v>
      </c>
      <c r="I2860">
        <f t="shared" si="444"/>
        <v>6</v>
      </c>
      <c r="J2860" s="1" t="str">
        <f t="shared" si="445"/>
        <v>Mar</v>
      </c>
      <c r="K2860">
        <f t="shared" si="446"/>
        <v>2020</v>
      </c>
      <c r="L2860" s="1" t="str">
        <f t="shared" si="447"/>
        <v>Fri</v>
      </c>
      <c r="M2860">
        <f t="shared" si="448"/>
        <v>4</v>
      </c>
      <c r="N2860" t="s">
        <v>22</v>
      </c>
      <c r="O2860" t="s">
        <v>3752</v>
      </c>
      <c r="P2860" t="s">
        <v>3753</v>
      </c>
      <c r="Q2860" t="s">
        <v>44</v>
      </c>
      <c r="R2860" t="s">
        <v>26</v>
      </c>
      <c r="S2860" t="s">
        <v>5543</v>
      </c>
      <c r="T2860" t="s">
        <v>156</v>
      </c>
      <c r="U2860" t="str">
        <f t="shared" si="449"/>
        <v>Cuyahoga Falls, Ohio, United States</v>
      </c>
      <c r="V2860" t="s">
        <v>29</v>
      </c>
      <c r="W2860" t="s">
        <v>1021</v>
      </c>
      <c r="X2860" t="s">
        <v>49</v>
      </c>
      <c r="Y2860" t="s">
        <v>75</v>
      </c>
      <c r="Z2860" t="s">
        <v>1022</v>
      </c>
      <c r="AA2860">
        <v>93.528000000000006</v>
      </c>
      <c r="AB2860">
        <v>4</v>
      </c>
      <c r="AC2860">
        <v>-12.352</v>
      </c>
      <c r="AD2860" t="e">
        <v>#N/A</v>
      </c>
      <c r="AE2860" t="s">
        <v>34</v>
      </c>
    </row>
    <row r="2861" spans="1:31" x14ac:dyDescent="0.25">
      <c r="A2861">
        <v>7639</v>
      </c>
      <c r="B2861" t="s">
        <v>6019</v>
      </c>
      <c r="C2861" s="1">
        <v>43892</v>
      </c>
      <c r="D2861">
        <f t="shared" si="441"/>
        <v>2</v>
      </c>
      <c r="E2861" t="str">
        <f t="shared" si="440"/>
        <v>Mar</v>
      </c>
      <c r="F2861">
        <f t="shared" si="442"/>
        <v>2020</v>
      </c>
      <c r="G2861" t="str">
        <f t="shared" si="443"/>
        <v>Mon</v>
      </c>
      <c r="H2861" s="1">
        <v>43898</v>
      </c>
      <c r="I2861">
        <f t="shared" si="444"/>
        <v>8</v>
      </c>
      <c r="J2861" s="1" t="str">
        <f t="shared" si="445"/>
        <v>Mar</v>
      </c>
      <c r="K2861">
        <f t="shared" si="446"/>
        <v>2020</v>
      </c>
      <c r="L2861" s="1" t="str">
        <f t="shared" si="447"/>
        <v>Sun</v>
      </c>
      <c r="M2861">
        <f t="shared" si="448"/>
        <v>6</v>
      </c>
      <c r="N2861" t="s">
        <v>22</v>
      </c>
      <c r="O2861" t="s">
        <v>6020</v>
      </c>
      <c r="P2861" t="s">
        <v>6021</v>
      </c>
      <c r="Q2861" t="s">
        <v>25</v>
      </c>
      <c r="R2861" t="s">
        <v>26</v>
      </c>
      <c r="S2861" t="s">
        <v>700</v>
      </c>
      <c r="T2861" t="s">
        <v>746</v>
      </c>
      <c r="U2861" t="str">
        <f t="shared" si="449"/>
        <v>Newark, Delaware, United States</v>
      </c>
      <c r="V2861" t="s">
        <v>29</v>
      </c>
      <c r="W2861" t="s">
        <v>3849</v>
      </c>
      <c r="X2861" t="s">
        <v>49</v>
      </c>
      <c r="Y2861" t="s">
        <v>204</v>
      </c>
      <c r="Z2861" t="s">
        <v>415</v>
      </c>
      <c r="AA2861">
        <v>156.96</v>
      </c>
      <c r="AB2861">
        <v>7</v>
      </c>
      <c r="AC2861">
        <v>27.241199999999999</v>
      </c>
      <c r="AD2861" t="e">
        <v>#N/A</v>
      </c>
      <c r="AE2861" t="s">
        <v>34</v>
      </c>
    </row>
    <row r="2862" spans="1:31" x14ac:dyDescent="0.25">
      <c r="A2862">
        <v>7638</v>
      </c>
      <c r="B2862" t="s">
        <v>6019</v>
      </c>
      <c r="C2862" s="1">
        <v>43892</v>
      </c>
      <c r="D2862">
        <f t="shared" si="441"/>
        <v>2</v>
      </c>
      <c r="E2862" t="str">
        <f t="shared" si="440"/>
        <v>Mar</v>
      </c>
      <c r="F2862">
        <f t="shared" si="442"/>
        <v>2020</v>
      </c>
      <c r="G2862" t="str">
        <f t="shared" si="443"/>
        <v>Mon</v>
      </c>
      <c r="H2862" s="1">
        <v>43898</v>
      </c>
      <c r="I2862">
        <f t="shared" si="444"/>
        <v>8</v>
      </c>
      <c r="J2862" s="1" t="str">
        <f t="shared" si="445"/>
        <v>Mar</v>
      </c>
      <c r="K2862">
        <f t="shared" si="446"/>
        <v>2020</v>
      </c>
      <c r="L2862" s="1" t="str">
        <f t="shared" si="447"/>
        <v>Sun</v>
      </c>
      <c r="M2862">
        <f t="shared" si="448"/>
        <v>6</v>
      </c>
      <c r="N2862" t="s">
        <v>22</v>
      </c>
      <c r="O2862" t="s">
        <v>6020</v>
      </c>
      <c r="P2862" t="s">
        <v>6021</v>
      </c>
      <c r="Q2862" t="s">
        <v>25</v>
      </c>
      <c r="R2862" t="s">
        <v>26</v>
      </c>
      <c r="S2862" t="s">
        <v>700</v>
      </c>
      <c r="T2862" t="s">
        <v>746</v>
      </c>
      <c r="U2862" t="str">
        <f t="shared" si="449"/>
        <v>Newark, Delaware, United States</v>
      </c>
      <c r="V2862" t="s">
        <v>29</v>
      </c>
      <c r="W2862" t="s">
        <v>720</v>
      </c>
      <c r="X2862" t="s">
        <v>49</v>
      </c>
      <c r="Y2862" t="s">
        <v>92</v>
      </c>
      <c r="Z2862" t="s">
        <v>721</v>
      </c>
      <c r="AA2862">
        <v>134.52000000000001</v>
      </c>
      <c r="AB2862">
        <v>3</v>
      </c>
      <c r="AC2862">
        <v>15.475199999999999</v>
      </c>
      <c r="AD2862" t="e">
        <v>#N/A</v>
      </c>
      <c r="AE2862" t="s">
        <v>73</v>
      </c>
    </row>
    <row r="2863" spans="1:31" x14ac:dyDescent="0.25">
      <c r="A2863">
        <v>1323</v>
      </c>
      <c r="B2863" t="s">
        <v>6034</v>
      </c>
      <c r="C2863" s="1">
        <v>43893</v>
      </c>
      <c r="D2863">
        <f t="shared" si="441"/>
        <v>3</v>
      </c>
      <c r="E2863" t="str">
        <f t="shared" si="440"/>
        <v>Mar</v>
      </c>
      <c r="F2863">
        <f t="shared" si="442"/>
        <v>2020</v>
      </c>
      <c r="G2863" t="str">
        <f t="shared" si="443"/>
        <v>Tue</v>
      </c>
      <c r="H2863" s="1">
        <v>43898</v>
      </c>
      <c r="I2863">
        <f t="shared" si="444"/>
        <v>8</v>
      </c>
      <c r="J2863" s="1" t="str">
        <f t="shared" si="445"/>
        <v>Mar</v>
      </c>
      <c r="K2863">
        <f t="shared" si="446"/>
        <v>2020</v>
      </c>
      <c r="L2863" s="1" t="str">
        <f t="shared" si="447"/>
        <v>Sun</v>
      </c>
      <c r="M2863">
        <f t="shared" si="448"/>
        <v>5</v>
      </c>
      <c r="N2863" t="s">
        <v>22</v>
      </c>
      <c r="O2863" t="s">
        <v>2519</v>
      </c>
      <c r="P2863" t="s">
        <v>2520</v>
      </c>
      <c r="Q2863" t="s">
        <v>44</v>
      </c>
      <c r="R2863" t="s">
        <v>26</v>
      </c>
      <c r="S2863" t="s">
        <v>5384</v>
      </c>
      <c r="T2863" t="s">
        <v>461</v>
      </c>
      <c r="U2863" t="str">
        <f t="shared" si="449"/>
        <v>Murray, Kentucky, United States</v>
      </c>
      <c r="V2863" t="s">
        <v>82</v>
      </c>
      <c r="W2863" t="s">
        <v>2483</v>
      </c>
      <c r="X2863" t="s">
        <v>49</v>
      </c>
      <c r="Y2863" t="s">
        <v>282</v>
      </c>
      <c r="Z2863" t="s">
        <v>2484</v>
      </c>
      <c r="AA2863">
        <v>110.8</v>
      </c>
      <c r="AB2863">
        <v>5</v>
      </c>
      <c r="AC2863">
        <v>19.655999999999999</v>
      </c>
      <c r="AD2863" t="e">
        <v>#N/A</v>
      </c>
      <c r="AE2863" t="s">
        <v>73</v>
      </c>
    </row>
    <row r="2864" spans="1:31" x14ac:dyDescent="0.25">
      <c r="A2864">
        <v>3475</v>
      </c>
      <c r="B2864" t="s">
        <v>6035</v>
      </c>
      <c r="C2864" s="1">
        <v>43893</v>
      </c>
      <c r="D2864">
        <f t="shared" si="441"/>
        <v>3</v>
      </c>
      <c r="E2864" t="str">
        <f t="shared" si="440"/>
        <v>Mar</v>
      </c>
      <c r="F2864">
        <f t="shared" si="442"/>
        <v>2020</v>
      </c>
      <c r="G2864" t="str">
        <f t="shared" si="443"/>
        <v>Tue</v>
      </c>
      <c r="H2864" s="1">
        <v>43900</v>
      </c>
      <c r="I2864">
        <f t="shared" si="444"/>
        <v>10</v>
      </c>
      <c r="J2864" s="1" t="str">
        <f t="shared" si="445"/>
        <v>Mar</v>
      </c>
      <c r="K2864">
        <f t="shared" si="446"/>
        <v>2020</v>
      </c>
      <c r="L2864" s="1" t="str">
        <f t="shared" si="447"/>
        <v>Tue</v>
      </c>
      <c r="M2864">
        <f t="shared" si="448"/>
        <v>7</v>
      </c>
      <c r="N2864" t="s">
        <v>22</v>
      </c>
      <c r="O2864" t="s">
        <v>4510</v>
      </c>
      <c r="P2864" t="s">
        <v>4511</v>
      </c>
      <c r="Q2864" t="s">
        <v>44</v>
      </c>
      <c r="R2864" t="s">
        <v>26</v>
      </c>
      <c r="S2864" t="s">
        <v>6036</v>
      </c>
      <c r="T2864" t="s">
        <v>883</v>
      </c>
      <c r="U2864" t="str">
        <f t="shared" si="449"/>
        <v>Dearborn Heights, Michigan, United States</v>
      </c>
      <c r="V2864" t="s">
        <v>57</v>
      </c>
      <c r="W2864" t="s">
        <v>323</v>
      </c>
      <c r="X2864" t="s">
        <v>36</v>
      </c>
      <c r="Y2864" t="s">
        <v>59</v>
      </c>
      <c r="Z2864" t="s">
        <v>324</v>
      </c>
      <c r="AA2864">
        <v>125.98</v>
      </c>
      <c r="AB2864">
        <v>2</v>
      </c>
      <c r="AC2864">
        <v>42.991399999999999</v>
      </c>
      <c r="AD2864" t="e">
        <v>#N/A</v>
      </c>
      <c r="AE2864" t="s">
        <v>34</v>
      </c>
    </row>
    <row r="2865" spans="1:31" x14ac:dyDescent="0.25">
      <c r="A2865">
        <v>6577</v>
      </c>
      <c r="B2865" t="s">
        <v>6037</v>
      </c>
      <c r="C2865" s="1">
        <v>43893</v>
      </c>
      <c r="D2865">
        <f t="shared" si="441"/>
        <v>3</v>
      </c>
      <c r="E2865" t="str">
        <f t="shared" si="440"/>
        <v>Mar</v>
      </c>
      <c r="F2865">
        <f t="shared" si="442"/>
        <v>2020</v>
      </c>
      <c r="G2865" t="str">
        <f t="shared" si="443"/>
        <v>Tue</v>
      </c>
      <c r="H2865" s="1">
        <v>43898</v>
      </c>
      <c r="I2865">
        <f t="shared" si="444"/>
        <v>8</v>
      </c>
      <c r="J2865" s="1" t="str">
        <f t="shared" si="445"/>
        <v>Mar</v>
      </c>
      <c r="K2865">
        <f t="shared" si="446"/>
        <v>2020</v>
      </c>
      <c r="L2865" s="1" t="str">
        <f t="shared" si="447"/>
        <v>Sun</v>
      </c>
      <c r="M2865">
        <f t="shared" si="448"/>
        <v>5</v>
      </c>
      <c r="N2865" t="s">
        <v>22</v>
      </c>
      <c r="O2865" t="s">
        <v>6038</v>
      </c>
      <c r="P2865" t="s">
        <v>6039</v>
      </c>
      <c r="Q2865" t="s">
        <v>44</v>
      </c>
      <c r="R2865" t="s">
        <v>26</v>
      </c>
      <c r="S2865" t="s">
        <v>45</v>
      </c>
      <c r="T2865" t="s">
        <v>46</v>
      </c>
      <c r="U2865" t="str">
        <f t="shared" si="449"/>
        <v>Los Angeles, California, United States</v>
      </c>
      <c r="V2865" t="s">
        <v>47</v>
      </c>
      <c r="W2865" t="s">
        <v>2681</v>
      </c>
      <c r="X2865" t="s">
        <v>31</v>
      </c>
      <c r="Y2865" t="s">
        <v>262</v>
      </c>
      <c r="Z2865" t="s">
        <v>2682</v>
      </c>
      <c r="AA2865">
        <v>185.352</v>
      </c>
      <c r="AB2865">
        <v>3</v>
      </c>
      <c r="AC2865">
        <v>-17.0352</v>
      </c>
      <c r="AD2865">
        <v>1</v>
      </c>
      <c r="AE2865" t="s">
        <v>34</v>
      </c>
    </row>
    <row r="2866" spans="1:31" x14ac:dyDescent="0.25">
      <c r="A2866">
        <v>3474</v>
      </c>
      <c r="B2866" t="s">
        <v>6035</v>
      </c>
      <c r="C2866" s="1">
        <v>43893</v>
      </c>
      <c r="D2866">
        <f t="shared" si="441"/>
        <v>3</v>
      </c>
      <c r="E2866" t="str">
        <f t="shared" si="440"/>
        <v>Mar</v>
      </c>
      <c r="F2866">
        <f t="shared" si="442"/>
        <v>2020</v>
      </c>
      <c r="G2866" t="str">
        <f t="shared" si="443"/>
        <v>Tue</v>
      </c>
      <c r="H2866" s="1">
        <v>43900</v>
      </c>
      <c r="I2866">
        <f t="shared" si="444"/>
        <v>10</v>
      </c>
      <c r="J2866" s="1" t="str">
        <f t="shared" si="445"/>
        <v>Mar</v>
      </c>
      <c r="K2866">
        <f t="shared" si="446"/>
        <v>2020</v>
      </c>
      <c r="L2866" s="1" t="str">
        <f t="shared" si="447"/>
        <v>Tue</v>
      </c>
      <c r="M2866">
        <f t="shared" si="448"/>
        <v>7</v>
      </c>
      <c r="N2866" t="s">
        <v>22</v>
      </c>
      <c r="O2866" t="s">
        <v>4510</v>
      </c>
      <c r="P2866" t="s">
        <v>4511</v>
      </c>
      <c r="Q2866" t="s">
        <v>44</v>
      </c>
      <c r="R2866" t="s">
        <v>26</v>
      </c>
      <c r="S2866" t="s">
        <v>6036</v>
      </c>
      <c r="T2866" t="s">
        <v>883</v>
      </c>
      <c r="U2866" t="str">
        <f t="shared" si="449"/>
        <v>Dearborn Heights, Michigan, United States</v>
      </c>
      <c r="V2866" t="s">
        <v>57</v>
      </c>
      <c r="W2866" t="s">
        <v>264</v>
      </c>
      <c r="X2866" t="s">
        <v>31</v>
      </c>
      <c r="Y2866" t="s">
        <v>262</v>
      </c>
      <c r="Z2866" t="s">
        <v>265</v>
      </c>
      <c r="AA2866">
        <v>227.98</v>
      </c>
      <c r="AB2866">
        <v>1</v>
      </c>
      <c r="AC2866">
        <v>47.0548</v>
      </c>
      <c r="AD2866" t="e">
        <v>#N/A</v>
      </c>
      <c r="AE2866" t="s">
        <v>34</v>
      </c>
    </row>
    <row r="2867" spans="1:31" x14ac:dyDescent="0.25">
      <c r="A2867">
        <v>8619</v>
      </c>
      <c r="B2867" t="s">
        <v>6040</v>
      </c>
      <c r="C2867" s="1">
        <v>43893</v>
      </c>
      <c r="D2867">
        <f t="shared" si="441"/>
        <v>3</v>
      </c>
      <c r="E2867" t="str">
        <f t="shared" si="440"/>
        <v>Mar</v>
      </c>
      <c r="F2867">
        <f t="shared" si="442"/>
        <v>2020</v>
      </c>
      <c r="G2867" t="str">
        <f t="shared" si="443"/>
        <v>Tue</v>
      </c>
      <c r="H2867" s="1">
        <v>43898</v>
      </c>
      <c r="I2867">
        <f t="shared" si="444"/>
        <v>8</v>
      </c>
      <c r="J2867" s="1" t="str">
        <f t="shared" si="445"/>
        <v>Mar</v>
      </c>
      <c r="K2867">
        <f t="shared" si="446"/>
        <v>2020</v>
      </c>
      <c r="L2867" s="1" t="str">
        <f t="shared" si="447"/>
        <v>Sun</v>
      </c>
      <c r="M2867">
        <f t="shared" si="448"/>
        <v>5</v>
      </c>
      <c r="N2867" t="s">
        <v>22</v>
      </c>
      <c r="O2867" t="s">
        <v>2161</v>
      </c>
      <c r="P2867" t="s">
        <v>2162</v>
      </c>
      <c r="Q2867" t="s">
        <v>25</v>
      </c>
      <c r="R2867" t="s">
        <v>26</v>
      </c>
      <c r="S2867" t="s">
        <v>45</v>
      </c>
      <c r="T2867" t="s">
        <v>46</v>
      </c>
      <c r="U2867" t="str">
        <f t="shared" si="449"/>
        <v>Los Angeles, California, United States</v>
      </c>
      <c r="V2867" t="s">
        <v>47</v>
      </c>
      <c r="W2867" t="s">
        <v>5812</v>
      </c>
      <c r="X2867" t="s">
        <v>31</v>
      </c>
      <c r="Y2867" t="s">
        <v>71</v>
      </c>
      <c r="Z2867" t="s">
        <v>5813</v>
      </c>
      <c r="AA2867">
        <v>426.67200000000003</v>
      </c>
      <c r="AB2867">
        <v>7</v>
      </c>
      <c r="AC2867">
        <v>-14.9877</v>
      </c>
      <c r="AD2867">
        <v>1</v>
      </c>
      <c r="AE2867" t="s">
        <v>73</v>
      </c>
    </row>
    <row r="2868" spans="1:31" x14ac:dyDescent="0.25">
      <c r="A2868">
        <v>6576</v>
      </c>
      <c r="B2868" t="s">
        <v>6037</v>
      </c>
      <c r="C2868" s="1">
        <v>43893</v>
      </c>
      <c r="D2868">
        <f t="shared" si="441"/>
        <v>3</v>
      </c>
      <c r="E2868" t="str">
        <f t="shared" si="440"/>
        <v>Mar</v>
      </c>
      <c r="F2868">
        <f t="shared" si="442"/>
        <v>2020</v>
      </c>
      <c r="G2868" t="str">
        <f t="shared" si="443"/>
        <v>Tue</v>
      </c>
      <c r="H2868" s="1">
        <v>43898</v>
      </c>
      <c r="I2868">
        <f t="shared" si="444"/>
        <v>8</v>
      </c>
      <c r="J2868" s="1" t="str">
        <f t="shared" si="445"/>
        <v>Mar</v>
      </c>
      <c r="K2868">
        <f t="shared" si="446"/>
        <v>2020</v>
      </c>
      <c r="L2868" s="1" t="str">
        <f t="shared" si="447"/>
        <v>Sun</v>
      </c>
      <c r="M2868">
        <f t="shared" si="448"/>
        <v>5</v>
      </c>
      <c r="N2868" t="s">
        <v>22</v>
      </c>
      <c r="O2868" t="s">
        <v>6038</v>
      </c>
      <c r="P2868" t="s">
        <v>6039</v>
      </c>
      <c r="Q2868" t="s">
        <v>44</v>
      </c>
      <c r="R2868" t="s">
        <v>26</v>
      </c>
      <c r="S2868" t="s">
        <v>45</v>
      </c>
      <c r="T2868" t="s">
        <v>46</v>
      </c>
      <c r="U2868" t="str">
        <f t="shared" si="449"/>
        <v>Los Angeles, California, United States</v>
      </c>
      <c r="V2868" t="s">
        <v>47</v>
      </c>
      <c r="W2868" t="s">
        <v>6041</v>
      </c>
      <c r="X2868" t="s">
        <v>36</v>
      </c>
      <c r="Y2868" t="s">
        <v>59</v>
      </c>
      <c r="Z2868" t="s">
        <v>6042</v>
      </c>
      <c r="AA2868">
        <v>1099.44</v>
      </c>
      <c r="AB2868">
        <v>8</v>
      </c>
      <c r="AC2868">
        <v>440.76479999999998</v>
      </c>
      <c r="AD2868">
        <v>1</v>
      </c>
      <c r="AE2868" t="s">
        <v>73</v>
      </c>
    </row>
    <row r="2869" spans="1:31" x14ac:dyDescent="0.25">
      <c r="A2869">
        <v>3062</v>
      </c>
      <c r="B2869" t="s">
        <v>6043</v>
      </c>
      <c r="C2869" s="1">
        <v>43893</v>
      </c>
      <c r="D2869">
        <f t="shared" si="441"/>
        <v>3</v>
      </c>
      <c r="E2869" t="str">
        <f t="shared" si="440"/>
        <v>Mar</v>
      </c>
      <c r="F2869">
        <f t="shared" si="442"/>
        <v>2020</v>
      </c>
      <c r="G2869" t="str">
        <f t="shared" si="443"/>
        <v>Tue</v>
      </c>
      <c r="H2869" s="1">
        <v>43897</v>
      </c>
      <c r="I2869">
        <f t="shared" si="444"/>
        <v>7</v>
      </c>
      <c r="J2869" s="1" t="str">
        <f t="shared" si="445"/>
        <v>Mar</v>
      </c>
      <c r="K2869">
        <f t="shared" si="446"/>
        <v>2020</v>
      </c>
      <c r="L2869" s="1" t="str">
        <f t="shared" si="447"/>
        <v>Sat</v>
      </c>
      <c r="M2869">
        <f t="shared" si="448"/>
        <v>4</v>
      </c>
      <c r="N2869" t="s">
        <v>22</v>
      </c>
      <c r="O2869" t="s">
        <v>3072</v>
      </c>
      <c r="P2869" t="s">
        <v>3073</v>
      </c>
      <c r="Q2869" t="s">
        <v>44</v>
      </c>
      <c r="R2869" t="s">
        <v>26</v>
      </c>
      <c r="S2869" t="s">
        <v>407</v>
      </c>
      <c r="T2869" t="s">
        <v>56</v>
      </c>
      <c r="U2869" t="str">
        <f t="shared" si="449"/>
        <v>Dallas, Texas, United States</v>
      </c>
      <c r="V2869" t="s">
        <v>57</v>
      </c>
      <c r="W2869" t="s">
        <v>6044</v>
      </c>
      <c r="X2869" t="s">
        <v>49</v>
      </c>
      <c r="Y2869" t="s">
        <v>123</v>
      </c>
      <c r="Z2869" t="s">
        <v>6045</v>
      </c>
      <c r="AA2869">
        <v>100.88</v>
      </c>
      <c r="AB2869">
        <v>8</v>
      </c>
      <c r="AC2869">
        <v>9.7439999999999998</v>
      </c>
      <c r="AD2869" t="e">
        <v>#N/A</v>
      </c>
      <c r="AE2869" t="s">
        <v>73</v>
      </c>
    </row>
    <row r="2870" spans="1:31" x14ac:dyDescent="0.25">
      <c r="A2870">
        <v>6447</v>
      </c>
      <c r="B2870" t="s">
        <v>6046</v>
      </c>
      <c r="C2870" s="1">
        <v>43894</v>
      </c>
      <c r="D2870">
        <f t="shared" si="441"/>
        <v>4</v>
      </c>
      <c r="E2870" t="str">
        <f t="shared" si="440"/>
        <v>Mar</v>
      </c>
      <c r="F2870">
        <f t="shared" si="442"/>
        <v>2020</v>
      </c>
      <c r="G2870" t="str">
        <f t="shared" si="443"/>
        <v>Wed</v>
      </c>
      <c r="H2870" s="1">
        <v>43896</v>
      </c>
      <c r="I2870">
        <f t="shared" si="444"/>
        <v>6</v>
      </c>
      <c r="J2870" s="1" t="str">
        <f t="shared" si="445"/>
        <v>Mar</v>
      </c>
      <c r="K2870">
        <f t="shared" si="446"/>
        <v>2020</v>
      </c>
      <c r="L2870" s="1" t="str">
        <f t="shared" si="447"/>
        <v>Fri</v>
      </c>
      <c r="M2870">
        <f t="shared" si="448"/>
        <v>2</v>
      </c>
      <c r="N2870" t="s">
        <v>97</v>
      </c>
      <c r="O2870" t="s">
        <v>1718</v>
      </c>
      <c r="P2870" t="s">
        <v>1719</v>
      </c>
      <c r="Q2870" t="s">
        <v>111</v>
      </c>
      <c r="R2870" t="s">
        <v>26</v>
      </c>
      <c r="S2870" t="s">
        <v>454</v>
      </c>
      <c r="T2870" t="s">
        <v>56</v>
      </c>
      <c r="U2870" t="str">
        <f t="shared" si="449"/>
        <v>Houston, Texas, United States</v>
      </c>
      <c r="V2870" t="s">
        <v>57</v>
      </c>
      <c r="W2870" t="s">
        <v>1257</v>
      </c>
      <c r="X2870" t="s">
        <v>31</v>
      </c>
      <c r="Y2870" t="s">
        <v>120</v>
      </c>
      <c r="Z2870" t="s">
        <v>1258</v>
      </c>
      <c r="AA2870">
        <v>117.5</v>
      </c>
      <c r="AB2870">
        <v>5</v>
      </c>
      <c r="AC2870">
        <v>-77.625</v>
      </c>
      <c r="AD2870" t="e">
        <v>#N/A</v>
      </c>
      <c r="AE2870" t="s">
        <v>73</v>
      </c>
    </row>
    <row r="2871" spans="1:31" x14ac:dyDescent="0.25">
      <c r="A2871">
        <v>5296</v>
      </c>
      <c r="B2871" t="s">
        <v>6047</v>
      </c>
      <c r="C2871" s="1">
        <v>43894</v>
      </c>
      <c r="D2871">
        <f t="shared" si="441"/>
        <v>4</v>
      </c>
      <c r="E2871" t="str">
        <f t="shared" si="440"/>
        <v>Mar</v>
      </c>
      <c r="F2871">
        <f t="shared" si="442"/>
        <v>2020</v>
      </c>
      <c r="G2871" t="str">
        <f t="shared" si="443"/>
        <v>Wed</v>
      </c>
      <c r="H2871" s="1">
        <v>43899</v>
      </c>
      <c r="I2871">
        <f t="shared" si="444"/>
        <v>9</v>
      </c>
      <c r="J2871" s="1" t="str">
        <f t="shared" si="445"/>
        <v>Mar</v>
      </c>
      <c r="K2871">
        <f t="shared" si="446"/>
        <v>2020</v>
      </c>
      <c r="L2871" s="1" t="str">
        <f t="shared" si="447"/>
        <v>Mon</v>
      </c>
      <c r="M2871">
        <f t="shared" si="448"/>
        <v>5</v>
      </c>
      <c r="N2871" t="s">
        <v>22</v>
      </c>
      <c r="O2871" t="s">
        <v>2098</v>
      </c>
      <c r="P2871" t="s">
        <v>2099</v>
      </c>
      <c r="Q2871" t="s">
        <v>44</v>
      </c>
      <c r="R2871" t="s">
        <v>26</v>
      </c>
      <c r="S2871" t="s">
        <v>454</v>
      </c>
      <c r="T2871" t="s">
        <v>56</v>
      </c>
      <c r="U2871" t="str">
        <f t="shared" si="449"/>
        <v>Houston, Texas, United States</v>
      </c>
      <c r="V2871" t="s">
        <v>57</v>
      </c>
      <c r="W2871" t="s">
        <v>2690</v>
      </c>
      <c r="X2871" t="s">
        <v>49</v>
      </c>
      <c r="Y2871" t="s">
        <v>123</v>
      </c>
      <c r="Z2871" t="s">
        <v>2691</v>
      </c>
      <c r="AA2871">
        <v>134.56800000000001</v>
      </c>
      <c r="AB2871">
        <v>2</v>
      </c>
      <c r="AC2871">
        <v>32.468400000000003</v>
      </c>
      <c r="AD2871" t="e">
        <v>#N/A</v>
      </c>
      <c r="AE2871" t="s">
        <v>34</v>
      </c>
    </row>
    <row r="2872" spans="1:31" x14ac:dyDescent="0.25">
      <c r="A2872">
        <v>421</v>
      </c>
      <c r="B2872" t="s">
        <v>6048</v>
      </c>
      <c r="C2872" s="1">
        <v>43894</v>
      </c>
      <c r="D2872">
        <f t="shared" si="441"/>
        <v>4</v>
      </c>
      <c r="E2872" t="str">
        <f t="shared" si="440"/>
        <v>Mar</v>
      </c>
      <c r="F2872">
        <f t="shared" si="442"/>
        <v>2020</v>
      </c>
      <c r="G2872" t="str">
        <f t="shared" si="443"/>
        <v>Wed</v>
      </c>
      <c r="H2872" s="1">
        <v>43899</v>
      </c>
      <c r="I2872">
        <f t="shared" si="444"/>
        <v>9</v>
      </c>
      <c r="J2872" s="1" t="str">
        <f t="shared" si="445"/>
        <v>Mar</v>
      </c>
      <c r="K2872">
        <f t="shared" si="446"/>
        <v>2020</v>
      </c>
      <c r="L2872" s="1" t="str">
        <f t="shared" si="447"/>
        <v>Mon</v>
      </c>
      <c r="M2872">
        <f t="shared" si="448"/>
        <v>5</v>
      </c>
      <c r="N2872" t="s">
        <v>22</v>
      </c>
      <c r="O2872" t="s">
        <v>5183</v>
      </c>
      <c r="P2872" t="s">
        <v>5184</v>
      </c>
      <c r="Q2872" t="s">
        <v>25</v>
      </c>
      <c r="R2872" t="s">
        <v>26</v>
      </c>
      <c r="S2872" t="s">
        <v>45</v>
      </c>
      <c r="T2872" t="s">
        <v>46</v>
      </c>
      <c r="U2872" t="str">
        <f t="shared" si="449"/>
        <v>Los Angeles, California, United States</v>
      </c>
      <c r="V2872" t="s">
        <v>47</v>
      </c>
      <c r="W2872" t="s">
        <v>775</v>
      </c>
      <c r="X2872" t="s">
        <v>49</v>
      </c>
      <c r="Y2872" t="s">
        <v>204</v>
      </c>
      <c r="Z2872" t="s">
        <v>776</v>
      </c>
      <c r="AA2872">
        <v>93.25</v>
      </c>
      <c r="AB2872">
        <v>1</v>
      </c>
      <c r="AC2872">
        <v>7.0149999999999997</v>
      </c>
      <c r="AD2872" t="e">
        <v>#N/A</v>
      </c>
      <c r="AE2872" t="s">
        <v>34</v>
      </c>
    </row>
    <row r="2873" spans="1:31" x14ac:dyDescent="0.25">
      <c r="A2873">
        <v>6448</v>
      </c>
      <c r="B2873" t="s">
        <v>6046</v>
      </c>
      <c r="C2873" s="1">
        <v>43894</v>
      </c>
      <c r="D2873">
        <f t="shared" si="441"/>
        <v>4</v>
      </c>
      <c r="E2873" t="str">
        <f t="shared" si="440"/>
        <v>Mar</v>
      </c>
      <c r="F2873">
        <f t="shared" si="442"/>
        <v>2020</v>
      </c>
      <c r="G2873" t="str">
        <f t="shared" si="443"/>
        <v>Wed</v>
      </c>
      <c r="H2873" s="1">
        <v>43896</v>
      </c>
      <c r="I2873">
        <f t="shared" si="444"/>
        <v>6</v>
      </c>
      <c r="J2873" s="1" t="str">
        <f t="shared" si="445"/>
        <v>Mar</v>
      </c>
      <c r="K2873">
        <f t="shared" si="446"/>
        <v>2020</v>
      </c>
      <c r="L2873" s="1" t="str">
        <f t="shared" si="447"/>
        <v>Fri</v>
      </c>
      <c r="M2873">
        <f t="shared" si="448"/>
        <v>2</v>
      </c>
      <c r="N2873" t="s">
        <v>97</v>
      </c>
      <c r="O2873" t="s">
        <v>1718</v>
      </c>
      <c r="P2873" t="s">
        <v>1719</v>
      </c>
      <c r="Q2873" t="s">
        <v>111</v>
      </c>
      <c r="R2873" t="s">
        <v>26</v>
      </c>
      <c r="S2873" t="s">
        <v>454</v>
      </c>
      <c r="T2873" t="s">
        <v>56</v>
      </c>
      <c r="U2873" t="str">
        <f t="shared" si="449"/>
        <v>Houston, Texas, United States</v>
      </c>
      <c r="V2873" t="s">
        <v>57</v>
      </c>
      <c r="W2873" t="s">
        <v>6049</v>
      </c>
      <c r="X2873" t="s">
        <v>49</v>
      </c>
      <c r="Y2873" t="s">
        <v>296</v>
      </c>
      <c r="Z2873" t="s">
        <v>6050</v>
      </c>
      <c r="AA2873">
        <v>124.464</v>
      </c>
      <c r="AB2873">
        <v>1</v>
      </c>
      <c r="AC2873">
        <v>0.86240000000000006</v>
      </c>
      <c r="AD2873" t="e">
        <v>#N/A</v>
      </c>
      <c r="AE2873" t="s">
        <v>73</v>
      </c>
    </row>
    <row r="2874" spans="1:31" x14ac:dyDescent="0.25">
      <c r="A2874">
        <v>6449</v>
      </c>
      <c r="B2874" t="s">
        <v>6046</v>
      </c>
      <c r="C2874" s="1">
        <v>43894</v>
      </c>
      <c r="D2874">
        <f t="shared" si="441"/>
        <v>4</v>
      </c>
      <c r="E2874" t="str">
        <f t="shared" si="440"/>
        <v>Mar</v>
      </c>
      <c r="F2874">
        <f t="shared" si="442"/>
        <v>2020</v>
      </c>
      <c r="G2874" t="str">
        <f t="shared" si="443"/>
        <v>Wed</v>
      </c>
      <c r="H2874" s="1">
        <v>43896</v>
      </c>
      <c r="I2874">
        <f t="shared" si="444"/>
        <v>6</v>
      </c>
      <c r="J2874" s="1" t="str">
        <f t="shared" si="445"/>
        <v>Mar</v>
      </c>
      <c r="K2874">
        <f t="shared" si="446"/>
        <v>2020</v>
      </c>
      <c r="L2874" s="1" t="str">
        <f t="shared" si="447"/>
        <v>Fri</v>
      </c>
      <c r="M2874">
        <f t="shared" si="448"/>
        <v>2</v>
      </c>
      <c r="N2874" t="s">
        <v>97</v>
      </c>
      <c r="O2874" t="s">
        <v>1718</v>
      </c>
      <c r="P2874" t="s">
        <v>1719</v>
      </c>
      <c r="Q2874" t="s">
        <v>111</v>
      </c>
      <c r="R2874" t="s">
        <v>26</v>
      </c>
      <c r="S2874" t="s">
        <v>454</v>
      </c>
      <c r="T2874" t="s">
        <v>56</v>
      </c>
      <c r="U2874" t="str">
        <f t="shared" si="449"/>
        <v>Houston, Texas, United States</v>
      </c>
      <c r="V2874" t="s">
        <v>57</v>
      </c>
      <c r="W2874" t="s">
        <v>3816</v>
      </c>
      <c r="X2874" t="s">
        <v>49</v>
      </c>
      <c r="Y2874" t="s">
        <v>50</v>
      </c>
      <c r="Z2874" t="s">
        <v>3817</v>
      </c>
      <c r="AA2874">
        <v>123.72</v>
      </c>
      <c r="AB2874">
        <v>1</v>
      </c>
      <c r="AC2874">
        <v>0.65400000000000003</v>
      </c>
      <c r="AD2874" t="e">
        <v>#N/A</v>
      </c>
      <c r="AE2874" t="s">
        <v>34</v>
      </c>
    </row>
    <row r="2875" spans="1:31" x14ac:dyDescent="0.25">
      <c r="A2875">
        <v>420</v>
      </c>
      <c r="B2875" t="s">
        <v>6048</v>
      </c>
      <c r="C2875" s="1">
        <v>43894</v>
      </c>
      <c r="D2875">
        <f t="shared" si="441"/>
        <v>4</v>
      </c>
      <c r="E2875" t="str">
        <f t="shared" si="440"/>
        <v>Mar</v>
      </c>
      <c r="F2875">
        <f t="shared" si="442"/>
        <v>2020</v>
      </c>
      <c r="G2875" t="str">
        <f t="shared" si="443"/>
        <v>Wed</v>
      </c>
      <c r="H2875" s="1">
        <v>43899</v>
      </c>
      <c r="I2875">
        <f t="shared" si="444"/>
        <v>9</v>
      </c>
      <c r="J2875" s="1" t="str">
        <f t="shared" si="445"/>
        <v>Mar</v>
      </c>
      <c r="K2875">
        <f t="shared" si="446"/>
        <v>2020</v>
      </c>
      <c r="L2875" s="1" t="str">
        <f t="shared" si="447"/>
        <v>Mon</v>
      </c>
      <c r="M2875">
        <f t="shared" si="448"/>
        <v>5</v>
      </c>
      <c r="N2875" t="s">
        <v>22</v>
      </c>
      <c r="O2875" t="s">
        <v>5183</v>
      </c>
      <c r="P2875" t="s">
        <v>5184</v>
      </c>
      <c r="Q2875" t="s">
        <v>25</v>
      </c>
      <c r="R2875" t="s">
        <v>26</v>
      </c>
      <c r="S2875" t="s">
        <v>45</v>
      </c>
      <c r="T2875" t="s">
        <v>46</v>
      </c>
      <c r="U2875" t="str">
        <f t="shared" si="449"/>
        <v>Los Angeles, California, United States</v>
      </c>
      <c r="V2875" t="s">
        <v>47</v>
      </c>
      <c r="W2875" t="s">
        <v>206</v>
      </c>
      <c r="X2875" t="s">
        <v>49</v>
      </c>
      <c r="Y2875" t="s">
        <v>92</v>
      </c>
      <c r="Z2875" t="s">
        <v>207</v>
      </c>
      <c r="AA2875">
        <v>122.32</v>
      </c>
      <c r="AB2875">
        <v>4</v>
      </c>
      <c r="AC2875">
        <v>2.7027999999999999</v>
      </c>
      <c r="AD2875" t="e">
        <v>#N/A</v>
      </c>
      <c r="AE2875" t="s">
        <v>34</v>
      </c>
    </row>
    <row r="2876" spans="1:31" x14ac:dyDescent="0.25">
      <c r="A2876">
        <v>4746</v>
      </c>
      <c r="B2876" t="s">
        <v>6051</v>
      </c>
      <c r="C2876" s="1">
        <v>43895</v>
      </c>
      <c r="D2876">
        <f t="shared" si="441"/>
        <v>5</v>
      </c>
      <c r="E2876" t="str">
        <f t="shared" si="440"/>
        <v>Mar</v>
      </c>
      <c r="F2876">
        <f t="shared" si="442"/>
        <v>2020</v>
      </c>
      <c r="G2876" t="str">
        <f t="shared" si="443"/>
        <v>Thu</v>
      </c>
      <c r="H2876" s="1">
        <v>43895</v>
      </c>
      <c r="I2876">
        <f t="shared" si="444"/>
        <v>5</v>
      </c>
      <c r="J2876" s="1" t="str">
        <f t="shared" si="445"/>
        <v>Mar</v>
      </c>
      <c r="K2876">
        <f t="shared" si="446"/>
        <v>2020</v>
      </c>
      <c r="L2876" s="1" t="str">
        <f t="shared" si="447"/>
        <v>Thu</v>
      </c>
      <c r="M2876">
        <f t="shared" si="448"/>
        <v>0</v>
      </c>
      <c r="N2876" t="s">
        <v>211</v>
      </c>
      <c r="O2876" t="s">
        <v>6052</v>
      </c>
      <c r="P2876" t="s">
        <v>6053</v>
      </c>
      <c r="Q2876" t="s">
        <v>44</v>
      </c>
      <c r="R2876" t="s">
        <v>26</v>
      </c>
      <c r="S2876" t="s">
        <v>2716</v>
      </c>
      <c r="T2876" t="s">
        <v>936</v>
      </c>
      <c r="U2876" t="str">
        <f t="shared" si="449"/>
        <v>Rochester, Minnesota, United States</v>
      </c>
      <c r="V2876" t="s">
        <v>57</v>
      </c>
      <c r="W2876" t="s">
        <v>747</v>
      </c>
      <c r="X2876" t="s">
        <v>49</v>
      </c>
      <c r="Y2876" t="s">
        <v>75</v>
      </c>
      <c r="Z2876" t="s">
        <v>748</v>
      </c>
      <c r="AA2876">
        <v>142.96</v>
      </c>
      <c r="AB2876">
        <v>2</v>
      </c>
      <c r="AC2876">
        <v>62.700400000000002</v>
      </c>
      <c r="AD2876" t="e">
        <v>#N/A</v>
      </c>
      <c r="AE2876" t="s">
        <v>34</v>
      </c>
    </row>
    <row r="2877" spans="1:31" x14ac:dyDescent="0.25">
      <c r="A2877">
        <v>4745</v>
      </c>
      <c r="B2877" t="s">
        <v>6051</v>
      </c>
      <c r="C2877" s="1">
        <v>43895</v>
      </c>
      <c r="D2877">
        <f t="shared" si="441"/>
        <v>5</v>
      </c>
      <c r="E2877" t="str">
        <f t="shared" si="440"/>
        <v>Mar</v>
      </c>
      <c r="F2877">
        <f t="shared" si="442"/>
        <v>2020</v>
      </c>
      <c r="G2877" t="str">
        <f t="shared" si="443"/>
        <v>Thu</v>
      </c>
      <c r="H2877" s="1">
        <v>43895</v>
      </c>
      <c r="I2877">
        <f t="shared" si="444"/>
        <v>5</v>
      </c>
      <c r="J2877" s="1" t="str">
        <f t="shared" si="445"/>
        <v>Mar</v>
      </c>
      <c r="K2877">
        <f t="shared" si="446"/>
        <v>2020</v>
      </c>
      <c r="L2877" s="1" t="str">
        <f t="shared" si="447"/>
        <v>Thu</v>
      </c>
      <c r="M2877">
        <f t="shared" si="448"/>
        <v>0</v>
      </c>
      <c r="N2877" t="s">
        <v>211</v>
      </c>
      <c r="O2877" t="s">
        <v>6052</v>
      </c>
      <c r="P2877" t="s">
        <v>6053</v>
      </c>
      <c r="Q2877" t="s">
        <v>44</v>
      </c>
      <c r="R2877" t="s">
        <v>26</v>
      </c>
      <c r="S2877" t="s">
        <v>2716</v>
      </c>
      <c r="T2877" t="s">
        <v>936</v>
      </c>
      <c r="U2877" t="str">
        <f t="shared" si="449"/>
        <v>Rochester, Minnesota, United States</v>
      </c>
      <c r="V2877" t="s">
        <v>57</v>
      </c>
      <c r="W2877" t="s">
        <v>6054</v>
      </c>
      <c r="X2877" t="s">
        <v>49</v>
      </c>
      <c r="Y2877" t="s">
        <v>50</v>
      </c>
      <c r="Z2877" t="s">
        <v>6055</v>
      </c>
      <c r="AA2877">
        <v>265.16000000000003</v>
      </c>
      <c r="AB2877">
        <v>4</v>
      </c>
      <c r="AC2877">
        <v>57.501600000000003</v>
      </c>
      <c r="AD2877" t="e">
        <v>#N/A</v>
      </c>
      <c r="AE2877" t="s">
        <v>34</v>
      </c>
    </row>
    <row r="2878" spans="1:31" x14ac:dyDescent="0.25">
      <c r="A2878">
        <v>5952</v>
      </c>
      <c r="B2878" t="s">
        <v>6056</v>
      </c>
      <c r="C2878" s="1">
        <v>43895</v>
      </c>
      <c r="D2878">
        <f t="shared" si="441"/>
        <v>5</v>
      </c>
      <c r="E2878" t="str">
        <f t="shared" si="440"/>
        <v>Mar</v>
      </c>
      <c r="F2878">
        <f t="shared" si="442"/>
        <v>2020</v>
      </c>
      <c r="G2878" t="str">
        <f t="shared" si="443"/>
        <v>Thu</v>
      </c>
      <c r="H2878" s="1">
        <v>43895</v>
      </c>
      <c r="I2878">
        <f t="shared" si="444"/>
        <v>5</v>
      </c>
      <c r="J2878" s="1" t="str">
        <f t="shared" si="445"/>
        <v>Mar</v>
      </c>
      <c r="K2878">
        <f t="shared" si="446"/>
        <v>2020</v>
      </c>
      <c r="L2878" s="1" t="str">
        <f t="shared" si="447"/>
        <v>Thu</v>
      </c>
      <c r="M2878">
        <f t="shared" si="448"/>
        <v>0</v>
      </c>
      <c r="N2878" t="s">
        <v>211</v>
      </c>
      <c r="O2878" t="s">
        <v>319</v>
      </c>
      <c r="P2878" t="s">
        <v>320</v>
      </c>
      <c r="Q2878" t="s">
        <v>25</v>
      </c>
      <c r="R2878" t="s">
        <v>26</v>
      </c>
      <c r="S2878" t="s">
        <v>6057</v>
      </c>
      <c r="T2878" t="s">
        <v>333</v>
      </c>
      <c r="U2878" t="str">
        <f t="shared" si="449"/>
        <v>Southaven, Mississippi, United States</v>
      </c>
      <c r="V2878" t="s">
        <v>82</v>
      </c>
      <c r="W2878" t="s">
        <v>94</v>
      </c>
      <c r="X2878" t="s">
        <v>49</v>
      </c>
      <c r="Y2878" t="s">
        <v>75</v>
      </c>
      <c r="Z2878" t="s">
        <v>4346</v>
      </c>
      <c r="AA2878">
        <v>271.36</v>
      </c>
      <c r="AB2878">
        <v>6</v>
      </c>
      <c r="AC2878">
        <v>112.4928</v>
      </c>
      <c r="AD2878" t="e">
        <v>#N/A</v>
      </c>
      <c r="AE2878" t="s">
        <v>39</v>
      </c>
    </row>
    <row r="2879" spans="1:31" x14ac:dyDescent="0.25">
      <c r="A2879">
        <v>5951</v>
      </c>
      <c r="B2879" t="s">
        <v>6056</v>
      </c>
      <c r="C2879" s="1">
        <v>43895</v>
      </c>
      <c r="D2879">
        <f t="shared" si="441"/>
        <v>5</v>
      </c>
      <c r="E2879" t="str">
        <f t="shared" si="440"/>
        <v>Mar</v>
      </c>
      <c r="F2879">
        <f t="shared" si="442"/>
        <v>2020</v>
      </c>
      <c r="G2879" t="str">
        <f t="shared" si="443"/>
        <v>Thu</v>
      </c>
      <c r="H2879" s="1">
        <v>43895</v>
      </c>
      <c r="I2879">
        <f t="shared" si="444"/>
        <v>5</v>
      </c>
      <c r="J2879" s="1" t="str">
        <f t="shared" si="445"/>
        <v>Mar</v>
      </c>
      <c r="K2879">
        <f t="shared" si="446"/>
        <v>2020</v>
      </c>
      <c r="L2879" s="1" t="str">
        <f t="shared" si="447"/>
        <v>Thu</v>
      </c>
      <c r="M2879">
        <f t="shared" si="448"/>
        <v>0</v>
      </c>
      <c r="N2879" t="s">
        <v>211</v>
      </c>
      <c r="O2879" t="s">
        <v>319</v>
      </c>
      <c r="P2879" t="s">
        <v>320</v>
      </c>
      <c r="Q2879" t="s">
        <v>25</v>
      </c>
      <c r="R2879" t="s">
        <v>26</v>
      </c>
      <c r="S2879" t="s">
        <v>6057</v>
      </c>
      <c r="T2879" t="s">
        <v>333</v>
      </c>
      <c r="U2879" t="str">
        <f t="shared" si="449"/>
        <v>Southaven, Mississippi, United States</v>
      </c>
      <c r="V2879" t="s">
        <v>82</v>
      </c>
      <c r="W2879" t="s">
        <v>2337</v>
      </c>
      <c r="X2879" t="s">
        <v>49</v>
      </c>
      <c r="Y2879" t="s">
        <v>282</v>
      </c>
      <c r="Z2879" t="s">
        <v>2338</v>
      </c>
      <c r="AA2879">
        <v>291.24</v>
      </c>
      <c r="AB2879">
        <v>2</v>
      </c>
      <c r="AC2879">
        <v>78.671999999999997</v>
      </c>
      <c r="AD2879" t="e">
        <v>#N/A</v>
      </c>
      <c r="AE2879" t="s">
        <v>73</v>
      </c>
    </row>
    <row r="2880" spans="1:31" x14ac:dyDescent="0.25">
      <c r="A2880">
        <v>5950</v>
      </c>
      <c r="B2880" t="s">
        <v>6056</v>
      </c>
      <c r="C2880" s="1">
        <v>43895</v>
      </c>
      <c r="D2880">
        <f t="shared" si="441"/>
        <v>5</v>
      </c>
      <c r="E2880" t="str">
        <f t="shared" si="440"/>
        <v>Mar</v>
      </c>
      <c r="F2880">
        <f t="shared" si="442"/>
        <v>2020</v>
      </c>
      <c r="G2880" t="str">
        <f t="shared" si="443"/>
        <v>Thu</v>
      </c>
      <c r="H2880" s="1">
        <v>43895</v>
      </c>
      <c r="I2880">
        <f t="shared" si="444"/>
        <v>5</v>
      </c>
      <c r="J2880" s="1" t="str">
        <f t="shared" si="445"/>
        <v>Mar</v>
      </c>
      <c r="K2880">
        <f t="shared" si="446"/>
        <v>2020</v>
      </c>
      <c r="L2880" s="1" t="str">
        <f t="shared" si="447"/>
        <v>Thu</v>
      </c>
      <c r="M2880">
        <f t="shared" si="448"/>
        <v>0</v>
      </c>
      <c r="N2880" t="s">
        <v>211</v>
      </c>
      <c r="O2880" t="s">
        <v>319</v>
      </c>
      <c r="P2880" t="s">
        <v>320</v>
      </c>
      <c r="Q2880" t="s">
        <v>25</v>
      </c>
      <c r="R2880" t="s">
        <v>26</v>
      </c>
      <c r="S2880" t="s">
        <v>6057</v>
      </c>
      <c r="T2880" t="s">
        <v>333</v>
      </c>
      <c r="U2880" t="str">
        <f t="shared" si="449"/>
        <v>Southaven, Mississippi, United States</v>
      </c>
      <c r="V2880" t="s">
        <v>82</v>
      </c>
      <c r="W2880" t="s">
        <v>3632</v>
      </c>
      <c r="X2880" t="s">
        <v>36</v>
      </c>
      <c r="Y2880" t="s">
        <v>59</v>
      </c>
      <c r="Z2880" t="s">
        <v>3633</v>
      </c>
      <c r="AA2880">
        <v>339.97</v>
      </c>
      <c r="AB2880">
        <v>3</v>
      </c>
      <c r="AC2880">
        <v>125.98739999999999</v>
      </c>
      <c r="AD2880" t="e">
        <v>#N/A</v>
      </c>
      <c r="AE2880" t="s">
        <v>73</v>
      </c>
    </row>
    <row r="2881" spans="1:31" x14ac:dyDescent="0.25">
      <c r="A2881">
        <v>4744</v>
      </c>
      <c r="B2881" t="s">
        <v>6051</v>
      </c>
      <c r="C2881" s="1">
        <v>43895</v>
      </c>
      <c r="D2881">
        <f t="shared" si="441"/>
        <v>5</v>
      </c>
      <c r="E2881" t="str">
        <f t="shared" si="440"/>
        <v>Mar</v>
      </c>
      <c r="F2881">
        <f t="shared" si="442"/>
        <v>2020</v>
      </c>
      <c r="G2881" t="str">
        <f t="shared" si="443"/>
        <v>Thu</v>
      </c>
      <c r="H2881" s="1">
        <v>43895</v>
      </c>
      <c r="I2881">
        <f t="shared" si="444"/>
        <v>5</v>
      </c>
      <c r="J2881" s="1" t="str">
        <f t="shared" si="445"/>
        <v>Mar</v>
      </c>
      <c r="K2881">
        <f t="shared" si="446"/>
        <v>2020</v>
      </c>
      <c r="L2881" s="1" t="str">
        <f t="shared" si="447"/>
        <v>Thu</v>
      </c>
      <c r="M2881">
        <f t="shared" si="448"/>
        <v>0</v>
      </c>
      <c r="N2881" t="s">
        <v>211</v>
      </c>
      <c r="O2881" t="s">
        <v>6052</v>
      </c>
      <c r="P2881" t="s">
        <v>6053</v>
      </c>
      <c r="Q2881" t="s">
        <v>44</v>
      </c>
      <c r="R2881" t="s">
        <v>26</v>
      </c>
      <c r="S2881" t="s">
        <v>2716</v>
      </c>
      <c r="T2881" t="s">
        <v>936</v>
      </c>
      <c r="U2881" t="str">
        <f t="shared" si="449"/>
        <v>Rochester, Minnesota, United States</v>
      </c>
      <c r="V2881" t="s">
        <v>57</v>
      </c>
      <c r="W2881" t="s">
        <v>3895</v>
      </c>
      <c r="X2881" t="s">
        <v>49</v>
      </c>
      <c r="Y2881" t="s">
        <v>271</v>
      </c>
      <c r="Z2881" t="s">
        <v>3896</v>
      </c>
      <c r="AA2881">
        <v>112.9</v>
      </c>
      <c r="AB2881">
        <v>2</v>
      </c>
      <c r="AC2881">
        <v>2.528</v>
      </c>
      <c r="AD2881" t="e">
        <v>#N/A</v>
      </c>
      <c r="AE2881" t="s">
        <v>73</v>
      </c>
    </row>
    <row r="2882" spans="1:31" x14ac:dyDescent="0.25">
      <c r="A2882">
        <v>3813</v>
      </c>
      <c r="B2882" t="s">
        <v>6058</v>
      </c>
      <c r="C2882" s="1">
        <v>43895</v>
      </c>
      <c r="D2882">
        <f t="shared" si="441"/>
        <v>5</v>
      </c>
      <c r="E2882" t="str">
        <f t="shared" ref="E2882:E2945" si="450">TEXT(C2882,"mmm")</f>
        <v>Mar</v>
      </c>
      <c r="F2882">
        <f t="shared" si="442"/>
        <v>2020</v>
      </c>
      <c r="G2882" t="str">
        <f t="shared" si="443"/>
        <v>Thu</v>
      </c>
      <c r="H2882" s="1">
        <v>43895</v>
      </c>
      <c r="I2882">
        <f t="shared" si="444"/>
        <v>5</v>
      </c>
      <c r="J2882" s="1" t="str">
        <f t="shared" si="445"/>
        <v>Mar</v>
      </c>
      <c r="K2882">
        <f t="shared" si="446"/>
        <v>2020</v>
      </c>
      <c r="L2882" s="1" t="str">
        <f t="shared" si="447"/>
        <v>Thu</v>
      </c>
      <c r="M2882">
        <f t="shared" si="448"/>
        <v>0</v>
      </c>
      <c r="N2882" t="s">
        <v>211</v>
      </c>
      <c r="O2882" t="s">
        <v>1591</v>
      </c>
      <c r="P2882" t="s">
        <v>1592</v>
      </c>
      <c r="Q2882" t="s">
        <v>44</v>
      </c>
      <c r="R2882" t="s">
        <v>26</v>
      </c>
      <c r="S2882" t="s">
        <v>680</v>
      </c>
      <c r="T2882" t="s">
        <v>129</v>
      </c>
      <c r="U2882" t="str">
        <f t="shared" si="449"/>
        <v>Milwaukee, Wisconsin, United States</v>
      </c>
      <c r="V2882" t="s">
        <v>57</v>
      </c>
      <c r="W2882" t="s">
        <v>3622</v>
      </c>
      <c r="X2882" t="s">
        <v>49</v>
      </c>
      <c r="Y2882" t="s">
        <v>296</v>
      </c>
      <c r="Z2882" t="s">
        <v>3623</v>
      </c>
      <c r="AA2882">
        <v>114.06</v>
      </c>
      <c r="AB2882">
        <v>2</v>
      </c>
      <c r="AC2882">
        <v>11.7782</v>
      </c>
      <c r="AD2882" t="e">
        <v>#N/A</v>
      </c>
      <c r="AE2882" t="s">
        <v>39</v>
      </c>
    </row>
    <row r="2883" spans="1:31" x14ac:dyDescent="0.25">
      <c r="A2883">
        <v>4747</v>
      </c>
      <c r="B2883" t="s">
        <v>6051</v>
      </c>
      <c r="C2883" s="1">
        <v>43895</v>
      </c>
      <c r="D2883">
        <f t="shared" ref="D2883:D2946" si="451">DAY(C2883)</f>
        <v>5</v>
      </c>
      <c r="E2883" t="str">
        <f t="shared" si="450"/>
        <v>Mar</v>
      </c>
      <c r="F2883">
        <f t="shared" ref="F2883:F2946" si="452">YEAR(C2883)</f>
        <v>2020</v>
      </c>
      <c r="G2883" t="str">
        <f t="shared" ref="G2883:G2946" si="453">TEXT(C2883,"ddd")</f>
        <v>Thu</v>
      </c>
      <c r="H2883" s="1">
        <v>43895</v>
      </c>
      <c r="I2883">
        <f t="shared" ref="I2883:I2946" si="454">DAY(H2883)</f>
        <v>5</v>
      </c>
      <c r="J2883" s="1" t="str">
        <f t="shared" ref="J2883:J2946" si="455">TEXT(H2883,"mmm")</f>
        <v>Mar</v>
      </c>
      <c r="K2883">
        <f t="shared" ref="K2883:K2946" si="456">YEAR(H2883)</f>
        <v>2020</v>
      </c>
      <c r="L2883" s="1" t="str">
        <f t="shared" ref="L2883:L2946" si="457">TEXT(H2883,"ddd")</f>
        <v>Thu</v>
      </c>
      <c r="M2883">
        <f t="shared" ref="M2883:M2946" si="458">H2883-C2883</f>
        <v>0</v>
      </c>
      <c r="N2883" t="s">
        <v>211</v>
      </c>
      <c r="O2883" t="s">
        <v>6052</v>
      </c>
      <c r="P2883" t="s">
        <v>6053</v>
      </c>
      <c r="Q2883" t="s">
        <v>44</v>
      </c>
      <c r="R2883" t="s">
        <v>26</v>
      </c>
      <c r="S2883" t="s">
        <v>2716</v>
      </c>
      <c r="T2883" t="s">
        <v>936</v>
      </c>
      <c r="U2883" t="str">
        <f t="shared" ref="U2883:U2946" si="459">CONCATENATE(S2883,", ",T2883,", ",R2883)</f>
        <v>Rochester, Minnesota, United States</v>
      </c>
      <c r="V2883" t="s">
        <v>57</v>
      </c>
      <c r="W2883" t="s">
        <v>6059</v>
      </c>
      <c r="X2883" t="s">
        <v>49</v>
      </c>
      <c r="Y2883" t="s">
        <v>75</v>
      </c>
      <c r="Z2883" t="s">
        <v>6060</v>
      </c>
      <c r="AA2883">
        <v>148.69</v>
      </c>
      <c r="AB2883">
        <v>3</v>
      </c>
      <c r="AC2883">
        <v>9.1580999999999992</v>
      </c>
      <c r="AD2883" t="e">
        <v>#N/A</v>
      </c>
      <c r="AE2883" t="s">
        <v>73</v>
      </c>
    </row>
    <row r="2884" spans="1:31" x14ac:dyDescent="0.25">
      <c r="A2884">
        <v>5949</v>
      </c>
      <c r="B2884" t="s">
        <v>6056</v>
      </c>
      <c r="C2884" s="1">
        <v>43895</v>
      </c>
      <c r="D2884">
        <f t="shared" si="451"/>
        <v>5</v>
      </c>
      <c r="E2884" t="str">
        <f t="shared" si="450"/>
        <v>Mar</v>
      </c>
      <c r="F2884">
        <f t="shared" si="452"/>
        <v>2020</v>
      </c>
      <c r="G2884" t="str">
        <f t="shared" si="453"/>
        <v>Thu</v>
      </c>
      <c r="H2884" s="1">
        <v>43895</v>
      </c>
      <c r="I2884">
        <f t="shared" si="454"/>
        <v>5</v>
      </c>
      <c r="J2884" s="1" t="str">
        <f t="shared" si="455"/>
        <v>Mar</v>
      </c>
      <c r="K2884">
        <f t="shared" si="456"/>
        <v>2020</v>
      </c>
      <c r="L2884" s="1" t="str">
        <f t="shared" si="457"/>
        <v>Thu</v>
      </c>
      <c r="M2884">
        <f t="shared" si="458"/>
        <v>0</v>
      </c>
      <c r="N2884" t="s">
        <v>211</v>
      </c>
      <c r="O2884" t="s">
        <v>319</v>
      </c>
      <c r="P2884" t="s">
        <v>320</v>
      </c>
      <c r="Q2884" t="s">
        <v>25</v>
      </c>
      <c r="R2884" t="s">
        <v>26</v>
      </c>
      <c r="S2884" t="s">
        <v>6057</v>
      </c>
      <c r="T2884" t="s">
        <v>333</v>
      </c>
      <c r="U2884" t="str">
        <f t="shared" si="459"/>
        <v>Southaven, Mississippi, United States</v>
      </c>
      <c r="V2884" t="s">
        <v>82</v>
      </c>
      <c r="W2884" t="s">
        <v>4437</v>
      </c>
      <c r="X2884" t="s">
        <v>49</v>
      </c>
      <c r="Y2884" t="s">
        <v>204</v>
      </c>
      <c r="Z2884" t="s">
        <v>4438</v>
      </c>
      <c r="AA2884">
        <v>130.68</v>
      </c>
      <c r="AB2884">
        <v>4</v>
      </c>
      <c r="AC2884">
        <v>19.6328</v>
      </c>
      <c r="AD2884" t="e">
        <v>#N/A</v>
      </c>
      <c r="AE2884" t="s">
        <v>73</v>
      </c>
    </row>
    <row r="2885" spans="1:31" x14ac:dyDescent="0.25">
      <c r="A2885">
        <v>6515</v>
      </c>
      <c r="B2885" t="s">
        <v>6061</v>
      </c>
      <c r="C2885" s="1">
        <v>43896</v>
      </c>
      <c r="D2885">
        <f t="shared" si="451"/>
        <v>6</v>
      </c>
      <c r="E2885" t="str">
        <f t="shared" si="450"/>
        <v>Mar</v>
      </c>
      <c r="F2885">
        <f t="shared" si="452"/>
        <v>2020</v>
      </c>
      <c r="G2885" t="str">
        <f t="shared" si="453"/>
        <v>Fri</v>
      </c>
      <c r="H2885" s="1">
        <v>43900</v>
      </c>
      <c r="I2885">
        <f t="shared" si="454"/>
        <v>10</v>
      </c>
      <c r="J2885" s="1" t="str">
        <f t="shared" si="455"/>
        <v>Mar</v>
      </c>
      <c r="K2885">
        <f t="shared" si="456"/>
        <v>2020</v>
      </c>
      <c r="L2885" s="1" t="str">
        <f t="shared" si="457"/>
        <v>Tue</v>
      </c>
      <c r="M2885">
        <f t="shared" si="458"/>
        <v>4</v>
      </c>
      <c r="N2885" t="s">
        <v>22</v>
      </c>
      <c r="O2885" t="s">
        <v>4577</v>
      </c>
      <c r="P2885" t="s">
        <v>4578</v>
      </c>
      <c r="Q2885" t="s">
        <v>111</v>
      </c>
      <c r="R2885" t="s">
        <v>26</v>
      </c>
      <c r="S2885" t="s">
        <v>361</v>
      </c>
      <c r="T2885" t="s">
        <v>46</v>
      </c>
      <c r="U2885" t="str">
        <f t="shared" si="459"/>
        <v>San Francisco, California, United States</v>
      </c>
      <c r="V2885" t="s">
        <v>47</v>
      </c>
      <c r="W2885" t="s">
        <v>2219</v>
      </c>
      <c r="X2885" t="s">
        <v>36</v>
      </c>
      <c r="Y2885" t="s">
        <v>37</v>
      </c>
      <c r="Z2885" t="s">
        <v>2220</v>
      </c>
      <c r="AA2885">
        <v>253.38399999999999</v>
      </c>
      <c r="AB2885">
        <v>2</v>
      </c>
      <c r="AC2885">
        <v>23.2182</v>
      </c>
      <c r="AD2885" t="e">
        <v>#N/A</v>
      </c>
      <c r="AE2885" t="s">
        <v>34</v>
      </c>
    </row>
    <row r="2886" spans="1:31" x14ac:dyDescent="0.25">
      <c r="A2886">
        <v>6514</v>
      </c>
      <c r="B2886" t="s">
        <v>6061</v>
      </c>
      <c r="C2886" s="1">
        <v>43896</v>
      </c>
      <c r="D2886">
        <f t="shared" si="451"/>
        <v>6</v>
      </c>
      <c r="E2886" t="str">
        <f t="shared" si="450"/>
        <v>Mar</v>
      </c>
      <c r="F2886">
        <f t="shared" si="452"/>
        <v>2020</v>
      </c>
      <c r="G2886" t="str">
        <f t="shared" si="453"/>
        <v>Fri</v>
      </c>
      <c r="H2886" s="1">
        <v>43900</v>
      </c>
      <c r="I2886">
        <f t="shared" si="454"/>
        <v>10</v>
      </c>
      <c r="J2886" s="1" t="str">
        <f t="shared" si="455"/>
        <v>Mar</v>
      </c>
      <c r="K2886">
        <f t="shared" si="456"/>
        <v>2020</v>
      </c>
      <c r="L2886" s="1" t="str">
        <f t="shared" si="457"/>
        <v>Tue</v>
      </c>
      <c r="M2886">
        <f t="shared" si="458"/>
        <v>4</v>
      </c>
      <c r="N2886" t="s">
        <v>22</v>
      </c>
      <c r="O2886" t="s">
        <v>4577</v>
      </c>
      <c r="P2886" t="s">
        <v>4578</v>
      </c>
      <c r="Q2886" t="s">
        <v>111</v>
      </c>
      <c r="R2886" t="s">
        <v>26</v>
      </c>
      <c r="S2886" t="s">
        <v>361</v>
      </c>
      <c r="T2886" t="s">
        <v>46</v>
      </c>
      <c r="U2886" t="str">
        <f t="shared" si="459"/>
        <v>San Francisco, California, United States</v>
      </c>
      <c r="V2886" t="s">
        <v>47</v>
      </c>
      <c r="W2886" t="s">
        <v>232</v>
      </c>
      <c r="X2886" t="s">
        <v>49</v>
      </c>
      <c r="Y2886" t="s">
        <v>123</v>
      </c>
      <c r="Z2886" t="s">
        <v>233</v>
      </c>
      <c r="AA2886">
        <v>327.93</v>
      </c>
      <c r="AB2886">
        <v>7</v>
      </c>
      <c r="AC2886">
        <v>140.59569999999999</v>
      </c>
      <c r="AD2886" t="e">
        <v>#N/A</v>
      </c>
      <c r="AE2886" t="s">
        <v>34</v>
      </c>
    </row>
    <row r="2887" spans="1:31" x14ac:dyDescent="0.25">
      <c r="A2887">
        <v>9312</v>
      </c>
      <c r="B2887" t="s">
        <v>6062</v>
      </c>
      <c r="C2887" s="1">
        <v>43896</v>
      </c>
      <c r="D2887">
        <f t="shared" si="451"/>
        <v>6</v>
      </c>
      <c r="E2887" t="str">
        <f t="shared" si="450"/>
        <v>Mar</v>
      </c>
      <c r="F2887">
        <f t="shared" si="452"/>
        <v>2020</v>
      </c>
      <c r="G2887" t="str">
        <f t="shared" si="453"/>
        <v>Fri</v>
      </c>
      <c r="H2887" s="1">
        <v>43902</v>
      </c>
      <c r="I2887">
        <f t="shared" si="454"/>
        <v>12</v>
      </c>
      <c r="J2887" s="1" t="str">
        <f t="shared" si="455"/>
        <v>Mar</v>
      </c>
      <c r="K2887">
        <f t="shared" si="456"/>
        <v>2020</v>
      </c>
      <c r="L2887" s="1" t="str">
        <f t="shared" si="457"/>
        <v>Thu</v>
      </c>
      <c r="M2887">
        <f t="shared" si="458"/>
        <v>6</v>
      </c>
      <c r="N2887" t="s">
        <v>22</v>
      </c>
      <c r="O2887" t="s">
        <v>713</v>
      </c>
      <c r="P2887" t="s">
        <v>714</v>
      </c>
      <c r="Q2887" t="s">
        <v>44</v>
      </c>
      <c r="R2887" t="s">
        <v>26</v>
      </c>
      <c r="S2887" t="s">
        <v>407</v>
      </c>
      <c r="T2887" t="s">
        <v>56</v>
      </c>
      <c r="U2887" t="str">
        <f t="shared" si="459"/>
        <v>Dallas, Texas, United States</v>
      </c>
      <c r="V2887" t="s">
        <v>57</v>
      </c>
      <c r="W2887" t="s">
        <v>4471</v>
      </c>
      <c r="X2887" t="s">
        <v>49</v>
      </c>
      <c r="Y2887" t="s">
        <v>296</v>
      </c>
      <c r="Z2887" t="s">
        <v>4472</v>
      </c>
      <c r="AA2887">
        <v>73.927999999999997</v>
      </c>
      <c r="AB2887">
        <v>2</v>
      </c>
      <c r="AC2887">
        <v>1.7248000000000001</v>
      </c>
      <c r="AD2887" t="e">
        <v>#N/A</v>
      </c>
      <c r="AE2887" t="s">
        <v>34</v>
      </c>
    </row>
    <row r="2888" spans="1:31" x14ac:dyDescent="0.25">
      <c r="A2888">
        <v>6513</v>
      </c>
      <c r="B2888" t="s">
        <v>6061</v>
      </c>
      <c r="C2888" s="1">
        <v>43896</v>
      </c>
      <c r="D2888">
        <f t="shared" si="451"/>
        <v>6</v>
      </c>
      <c r="E2888" t="str">
        <f t="shared" si="450"/>
        <v>Mar</v>
      </c>
      <c r="F2888">
        <f t="shared" si="452"/>
        <v>2020</v>
      </c>
      <c r="G2888" t="str">
        <f t="shared" si="453"/>
        <v>Fri</v>
      </c>
      <c r="H2888" s="1">
        <v>43900</v>
      </c>
      <c r="I2888">
        <f t="shared" si="454"/>
        <v>10</v>
      </c>
      <c r="J2888" s="1" t="str">
        <f t="shared" si="455"/>
        <v>Mar</v>
      </c>
      <c r="K2888">
        <f t="shared" si="456"/>
        <v>2020</v>
      </c>
      <c r="L2888" s="1" t="str">
        <f t="shared" si="457"/>
        <v>Tue</v>
      </c>
      <c r="M2888">
        <f t="shared" si="458"/>
        <v>4</v>
      </c>
      <c r="N2888" t="s">
        <v>22</v>
      </c>
      <c r="O2888" t="s">
        <v>4577</v>
      </c>
      <c r="P2888" t="s">
        <v>4578</v>
      </c>
      <c r="Q2888" t="s">
        <v>111</v>
      </c>
      <c r="R2888" t="s">
        <v>26</v>
      </c>
      <c r="S2888" t="s">
        <v>361</v>
      </c>
      <c r="T2888" t="s">
        <v>46</v>
      </c>
      <c r="U2888" t="str">
        <f t="shared" si="459"/>
        <v>San Francisco, California, United States</v>
      </c>
      <c r="V2888" t="s">
        <v>47</v>
      </c>
      <c r="W2888" t="s">
        <v>3555</v>
      </c>
      <c r="X2888" t="s">
        <v>49</v>
      </c>
      <c r="Y2888" t="s">
        <v>296</v>
      </c>
      <c r="Z2888" t="s">
        <v>3556</v>
      </c>
      <c r="AA2888">
        <v>127.52</v>
      </c>
      <c r="AB2888">
        <v>4</v>
      </c>
      <c r="AC2888">
        <v>5.6448</v>
      </c>
      <c r="AD2888" t="e">
        <v>#N/A</v>
      </c>
      <c r="AE2888" t="s">
        <v>73</v>
      </c>
    </row>
    <row r="2889" spans="1:31" x14ac:dyDescent="0.25">
      <c r="A2889">
        <v>3735</v>
      </c>
      <c r="B2889" t="s">
        <v>6063</v>
      </c>
      <c r="C2889" s="1">
        <v>43896</v>
      </c>
      <c r="D2889">
        <f t="shared" si="451"/>
        <v>6</v>
      </c>
      <c r="E2889" t="str">
        <f t="shared" si="450"/>
        <v>Mar</v>
      </c>
      <c r="F2889">
        <f t="shared" si="452"/>
        <v>2020</v>
      </c>
      <c r="G2889" t="str">
        <f t="shared" si="453"/>
        <v>Fri</v>
      </c>
      <c r="H2889" s="1">
        <v>43901</v>
      </c>
      <c r="I2889">
        <f t="shared" si="454"/>
        <v>11</v>
      </c>
      <c r="J2889" s="1" t="str">
        <f t="shared" si="455"/>
        <v>Mar</v>
      </c>
      <c r="K2889">
        <f t="shared" si="456"/>
        <v>2020</v>
      </c>
      <c r="L2889" s="1" t="str">
        <f t="shared" si="457"/>
        <v>Wed</v>
      </c>
      <c r="M2889">
        <f t="shared" si="458"/>
        <v>5</v>
      </c>
      <c r="N2889" t="s">
        <v>97</v>
      </c>
      <c r="O2889" t="s">
        <v>6064</v>
      </c>
      <c r="P2889" t="s">
        <v>6065</v>
      </c>
      <c r="Q2889" t="s">
        <v>44</v>
      </c>
      <c r="R2889" t="s">
        <v>26</v>
      </c>
      <c r="S2889" t="s">
        <v>221</v>
      </c>
      <c r="T2889" t="s">
        <v>222</v>
      </c>
      <c r="U2889" t="str">
        <f t="shared" si="459"/>
        <v>New York City, New York, United States</v>
      </c>
      <c r="V2889" t="s">
        <v>29</v>
      </c>
      <c r="W2889" t="s">
        <v>434</v>
      </c>
      <c r="X2889" t="s">
        <v>49</v>
      </c>
      <c r="Y2889" t="s">
        <v>123</v>
      </c>
      <c r="Z2889" t="s">
        <v>435</v>
      </c>
      <c r="AA2889">
        <v>132.38</v>
      </c>
      <c r="AB2889">
        <v>1</v>
      </c>
      <c r="AC2889">
        <v>12.1348</v>
      </c>
      <c r="AD2889">
        <v>1</v>
      </c>
      <c r="AE2889" t="s">
        <v>34</v>
      </c>
    </row>
    <row r="2890" spans="1:31" x14ac:dyDescent="0.25">
      <c r="A2890">
        <v>4180</v>
      </c>
      <c r="B2890" t="s">
        <v>6066</v>
      </c>
      <c r="C2890" s="1">
        <v>43896</v>
      </c>
      <c r="D2890">
        <f t="shared" si="451"/>
        <v>6</v>
      </c>
      <c r="E2890" t="str">
        <f t="shared" si="450"/>
        <v>Mar</v>
      </c>
      <c r="F2890">
        <f t="shared" si="452"/>
        <v>2020</v>
      </c>
      <c r="G2890" t="str">
        <f t="shared" si="453"/>
        <v>Fri</v>
      </c>
      <c r="H2890" s="1">
        <v>43900</v>
      </c>
      <c r="I2890">
        <f t="shared" si="454"/>
        <v>10</v>
      </c>
      <c r="J2890" s="1" t="str">
        <f t="shared" si="455"/>
        <v>Mar</v>
      </c>
      <c r="K2890">
        <f t="shared" si="456"/>
        <v>2020</v>
      </c>
      <c r="L2890" s="1" t="str">
        <f t="shared" si="457"/>
        <v>Tue</v>
      </c>
      <c r="M2890">
        <f t="shared" si="458"/>
        <v>4</v>
      </c>
      <c r="N2890" t="s">
        <v>22</v>
      </c>
      <c r="O2890" t="s">
        <v>417</v>
      </c>
      <c r="P2890" t="s">
        <v>418</v>
      </c>
      <c r="Q2890" t="s">
        <v>111</v>
      </c>
      <c r="R2890" t="s">
        <v>26</v>
      </c>
      <c r="S2890" t="s">
        <v>361</v>
      </c>
      <c r="T2890" t="s">
        <v>46</v>
      </c>
      <c r="U2890" t="str">
        <f t="shared" si="459"/>
        <v>San Francisco, California, United States</v>
      </c>
      <c r="V2890" t="s">
        <v>47</v>
      </c>
      <c r="W2890" t="s">
        <v>6067</v>
      </c>
      <c r="X2890" t="s">
        <v>49</v>
      </c>
      <c r="Y2890" t="s">
        <v>75</v>
      </c>
      <c r="Z2890" t="s">
        <v>6068</v>
      </c>
      <c r="AA2890">
        <v>112.976</v>
      </c>
      <c r="AB2890">
        <v>9</v>
      </c>
      <c r="AC2890">
        <v>5.4287999999999998</v>
      </c>
      <c r="AD2890" t="e">
        <v>#N/A</v>
      </c>
      <c r="AE2890" t="s">
        <v>39</v>
      </c>
    </row>
    <row r="2891" spans="1:31" x14ac:dyDescent="0.25">
      <c r="A2891">
        <v>6512</v>
      </c>
      <c r="B2891" t="s">
        <v>6061</v>
      </c>
      <c r="C2891" s="1">
        <v>43896</v>
      </c>
      <c r="D2891">
        <f t="shared" si="451"/>
        <v>6</v>
      </c>
      <c r="E2891" t="str">
        <f t="shared" si="450"/>
        <v>Mar</v>
      </c>
      <c r="F2891">
        <f t="shared" si="452"/>
        <v>2020</v>
      </c>
      <c r="G2891" t="str">
        <f t="shared" si="453"/>
        <v>Fri</v>
      </c>
      <c r="H2891" s="1">
        <v>43900</v>
      </c>
      <c r="I2891">
        <f t="shared" si="454"/>
        <v>10</v>
      </c>
      <c r="J2891" s="1" t="str">
        <f t="shared" si="455"/>
        <v>Mar</v>
      </c>
      <c r="K2891">
        <f t="shared" si="456"/>
        <v>2020</v>
      </c>
      <c r="L2891" s="1" t="str">
        <f t="shared" si="457"/>
        <v>Tue</v>
      </c>
      <c r="M2891">
        <f t="shared" si="458"/>
        <v>4</v>
      </c>
      <c r="N2891" t="s">
        <v>22</v>
      </c>
      <c r="O2891" t="s">
        <v>4577</v>
      </c>
      <c r="P2891" t="s">
        <v>4578</v>
      </c>
      <c r="Q2891" t="s">
        <v>111</v>
      </c>
      <c r="R2891" t="s">
        <v>26</v>
      </c>
      <c r="S2891" t="s">
        <v>361</v>
      </c>
      <c r="T2891" t="s">
        <v>46</v>
      </c>
      <c r="U2891" t="str">
        <f t="shared" si="459"/>
        <v>San Francisco, California, United States</v>
      </c>
      <c r="V2891" t="s">
        <v>47</v>
      </c>
      <c r="W2891" t="s">
        <v>5744</v>
      </c>
      <c r="X2891" t="s">
        <v>49</v>
      </c>
      <c r="Y2891" t="s">
        <v>92</v>
      </c>
      <c r="Z2891" t="s">
        <v>5745</v>
      </c>
      <c r="AA2891">
        <v>117.88</v>
      </c>
      <c r="AB2891">
        <v>6</v>
      </c>
      <c r="AC2891">
        <v>8.1191999999999993</v>
      </c>
      <c r="AD2891" t="e">
        <v>#N/A</v>
      </c>
      <c r="AE2891" t="s">
        <v>39</v>
      </c>
    </row>
    <row r="2892" spans="1:31" x14ac:dyDescent="0.25">
      <c r="A2892">
        <v>9313</v>
      </c>
      <c r="B2892" t="s">
        <v>6062</v>
      </c>
      <c r="C2892" s="1">
        <v>43896</v>
      </c>
      <c r="D2892">
        <f t="shared" si="451"/>
        <v>6</v>
      </c>
      <c r="E2892" t="str">
        <f t="shared" si="450"/>
        <v>Mar</v>
      </c>
      <c r="F2892">
        <f t="shared" si="452"/>
        <v>2020</v>
      </c>
      <c r="G2892" t="str">
        <f t="shared" si="453"/>
        <v>Fri</v>
      </c>
      <c r="H2892" s="1">
        <v>43902</v>
      </c>
      <c r="I2892">
        <f t="shared" si="454"/>
        <v>12</v>
      </c>
      <c r="J2892" s="1" t="str">
        <f t="shared" si="455"/>
        <v>Mar</v>
      </c>
      <c r="K2892">
        <f t="shared" si="456"/>
        <v>2020</v>
      </c>
      <c r="L2892" s="1" t="str">
        <f t="shared" si="457"/>
        <v>Thu</v>
      </c>
      <c r="M2892">
        <f t="shared" si="458"/>
        <v>6</v>
      </c>
      <c r="N2892" t="s">
        <v>22</v>
      </c>
      <c r="O2892" t="s">
        <v>713</v>
      </c>
      <c r="P2892" t="s">
        <v>714</v>
      </c>
      <c r="Q2892" t="s">
        <v>44</v>
      </c>
      <c r="R2892" t="s">
        <v>26</v>
      </c>
      <c r="S2892" t="s">
        <v>407</v>
      </c>
      <c r="T2892" t="s">
        <v>56</v>
      </c>
      <c r="U2892" t="str">
        <f t="shared" si="459"/>
        <v>Dallas, Texas, United States</v>
      </c>
      <c r="V2892" t="s">
        <v>57</v>
      </c>
      <c r="W2892" t="s">
        <v>356</v>
      </c>
      <c r="X2892" t="s">
        <v>49</v>
      </c>
      <c r="Y2892" t="s">
        <v>92</v>
      </c>
      <c r="Z2892" t="s">
        <v>357</v>
      </c>
      <c r="AA2892">
        <v>165.488</v>
      </c>
      <c r="AB2892">
        <v>4</v>
      </c>
      <c r="AC2892">
        <v>4.7615999999999996</v>
      </c>
      <c r="AD2892" t="e">
        <v>#N/A</v>
      </c>
      <c r="AE2892" t="s">
        <v>34</v>
      </c>
    </row>
    <row r="2893" spans="1:31" x14ac:dyDescent="0.25">
      <c r="A2893">
        <v>3736</v>
      </c>
      <c r="B2893" t="s">
        <v>6063</v>
      </c>
      <c r="C2893" s="1">
        <v>43896</v>
      </c>
      <c r="D2893">
        <f t="shared" si="451"/>
        <v>6</v>
      </c>
      <c r="E2893" t="str">
        <f t="shared" si="450"/>
        <v>Mar</v>
      </c>
      <c r="F2893">
        <f t="shared" si="452"/>
        <v>2020</v>
      </c>
      <c r="G2893" t="str">
        <f t="shared" si="453"/>
        <v>Fri</v>
      </c>
      <c r="H2893" s="1">
        <v>43901</v>
      </c>
      <c r="I2893">
        <f t="shared" si="454"/>
        <v>11</v>
      </c>
      <c r="J2893" s="1" t="str">
        <f t="shared" si="455"/>
        <v>Mar</v>
      </c>
      <c r="K2893">
        <f t="shared" si="456"/>
        <v>2020</v>
      </c>
      <c r="L2893" s="1" t="str">
        <f t="shared" si="457"/>
        <v>Wed</v>
      </c>
      <c r="M2893">
        <f t="shared" si="458"/>
        <v>5</v>
      </c>
      <c r="N2893" t="s">
        <v>97</v>
      </c>
      <c r="O2893" t="s">
        <v>6064</v>
      </c>
      <c r="P2893" t="s">
        <v>6065</v>
      </c>
      <c r="Q2893" t="s">
        <v>44</v>
      </c>
      <c r="R2893" t="s">
        <v>26</v>
      </c>
      <c r="S2893" t="s">
        <v>221</v>
      </c>
      <c r="T2893" t="s">
        <v>222</v>
      </c>
      <c r="U2893" t="str">
        <f t="shared" si="459"/>
        <v>New York City, New York, United States</v>
      </c>
      <c r="V2893" t="s">
        <v>29</v>
      </c>
      <c r="W2893" t="s">
        <v>6069</v>
      </c>
      <c r="X2893" t="s">
        <v>31</v>
      </c>
      <c r="Y2893" t="s">
        <v>120</v>
      </c>
      <c r="Z2893" t="s">
        <v>6070</v>
      </c>
      <c r="AA2893">
        <v>153.97</v>
      </c>
      <c r="AB2893">
        <v>3</v>
      </c>
      <c r="AC2893">
        <v>16.553100000000001</v>
      </c>
      <c r="AD2893">
        <v>1</v>
      </c>
      <c r="AE2893" t="s">
        <v>34</v>
      </c>
    </row>
    <row r="2894" spans="1:31" x14ac:dyDescent="0.25">
      <c r="A2894">
        <v>5151</v>
      </c>
      <c r="B2894" t="s">
        <v>6071</v>
      </c>
      <c r="C2894" s="1">
        <v>43896</v>
      </c>
      <c r="D2894">
        <f t="shared" si="451"/>
        <v>6</v>
      </c>
      <c r="E2894" t="str">
        <f t="shared" si="450"/>
        <v>Mar</v>
      </c>
      <c r="F2894">
        <f t="shared" si="452"/>
        <v>2020</v>
      </c>
      <c r="G2894" t="str">
        <f t="shared" si="453"/>
        <v>Fri</v>
      </c>
      <c r="H2894" s="1">
        <v>43900</v>
      </c>
      <c r="I2894">
        <f t="shared" si="454"/>
        <v>10</v>
      </c>
      <c r="J2894" s="1" t="str">
        <f t="shared" si="455"/>
        <v>Mar</v>
      </c>
      <c r="K2894">
        <f t="shared" si="456"/>
        <v>2020</v>
      </c>
      <c r="L2894" s="1" t="str">
        <f t="shared" si="457"/>
        <v>Tue</v>
      </c>
      <c r="M2894">
        <f t="shared" si="458"/>
        <v>4</v>
      </c>
      <c r="N2894" t="s">
        <v>97</v>
      </c>
      <c r="O2894" t="s">
        <v>2209</v>
      </c>
      <c r="P2894" t="s">
        <v>2210</v>
      </c>
      <c r="Q2894" t="s">
        <v>25</v>
      </c>
      <c r="R2894" t="s">
        <v>26</v>
      </c>
      <c r="S2894" t="s">
        <v>361</v>
      </c>
      <c r="T2894" t="s">
        <v>46</v>
      </c>
      <c r="U2894" t="str">
        <f t="shared" si="459"/>
        <v>San Francisco, California, United States</v>
      </c>
      <c r="V2894" t="s">
        <v>47</v>
      </c>
      <c r="W2894" t="s">
        <v>367</v>
      </c>
      <c r="X2894" t="s">
        <v>49</v>
      </c>
      <c r="Y2894" t="s">
        <v>50</v>
      </c>
      <c r="Z2894" t="s">
        <v>368</v>
      </c>
      <c r="AA2894">
        <v>165.78</v>
      </c>
      <c r="AB2894">
        <v>2</v>
      </c>
      <c r="AC2894">
        <v>16.945</v>
      </c>
      <c r="AD2894" t="e">
        <v>#N/A</v>
      </c>
      <c r="AE2894" t="s">
        <v>39</v>
      </c>
    </row>
    <row r="2895" spans="1:31" x14ac:dyDescent="0.25">
      <c r="A2895">
        <v>4904</v>
      </c>
      <c r="B2895" t="s">
        <v>6072</v>
      </c>
      <c r="C2895" s="1">
        <v>43897</v>
      </c>
      <c r="D2895">
        <f t="shared" si="451"/>
        <v>7</v>
      </c>
      <c r="E2895" t="str">
        <f t="shared" si="450"/>
        <v>Mar</v>
      </c>
      <c r="F2895">
        <f t="shared" si="452"/>
        <v>2020</v>
      </c>
      <c r="G2895" t="str">
        <f t="shared" si="453"/>
        <v>Sat</v>
      </c>
      <c r="H2895" s="1">
        <v>43902</v>
      </c>
      <c r="I2895">
        <f t="shared" si="454"/>
        <v>12</v>
      </c>
      <c r="J2895" s="1" t="str">
        <f t="shared" si="455"/>
        <v>Mar</v>
      </c>
      <c r="K2895">
        <f t="shared" si="456"/>
        <v>2020</v>
      </c>
      <c r="L2895" s="1" t="str">
        <f t="shared" si="457"/>
        <v>Thu</v>
      </c>
      <c r="M2895">
        <f t="shared" si="458"/>
        <v>5</v>
      </c>
      <c r="N2895" t="s">
        <v>22</v>
      </c>
      <c r="O2895" t="s">
        <v>5541</v>
      </c>
      <c r="P2895" t="s">
        <v>5542</v>
      </c>
      <c r="Q2895" t="s">
        <v>44</v>
      </c>
      <c r="R2895" t="s">
        <v>26</v>
      </c>
      <c r="S2895" t="s">
        <v>221</v>
      </c>
      <c r="T2895" t="s">
        <v>222</v>
      </c>
      <c r="U2895" t="str">
        <f t="shared" si="459"/>
        <v>New York City, New York, United States</v>
      </c>
      <c r="V2895" t="s">
        <v>29</v>
      </c>
      <c r="W2895" t="s">
        <v>2769</v>
      </c>
      <c r="X2895" t="s">
        <v>49</v>
      </c>
      <c r="Y2895" t="s">
        <v>296</v>
      </c>
      <c r="Z2895" t="s">
        <v>2770</v>
      </c>
      <c r="AA2895">
        <v>106.59</v>
      </c>
      <c r="AB2895">
        <v>3</v>
      </c>
      <c r="AC2895">
        <v>42.131399999999999</v>
      </c>
      <c r="AD2895" t="e">
        <v>#N/A</v>
      </c>
      <c r="AE2895" t="s">
        <v>73</v>
      </c>
    </row>
    <row r="2896" spans="1:31" x14ac:dyDescent="0.25">
      <c r="A2896">
        <v>4903</v>
      </c>
      <c r="B2896" t="s">
        <v>6072</v>
      </c>
      <c r="C2896" s="1">
        <v>43897</v>
      </c>
      <c r="D2896">
        <f t="shared" si="451"/>
        <v>7</v>
      </c>
      <c r="E2896" t="str">
        <f t="shared" si="450"/>
        <v>Mar</v>
      </c>
      <c r="F2896">
        <f t="shared" si="452"/>
        <v>2020</v>
      </c>
      <c r="G2896" t="str">
        <f t="shared" si="453"/>
        <v>Sat</v>
      </c>
      <c r="H2896" s="1">
        <v>43902</v>
      </c>
      <c r="I2896">
        <f t="shared" si="454"/>
        <v>12</v>
      </c>
      <c r="J2896" s="1" t="str">
        <f t="shared" si="455"/>
        <v>Mar</v>
      </c>
      <c r="K2896">
        <f t="shared" si="456"/>
        <v>2020</v>
      </c>
      <c r="L2896" s="1" t="str">
        <f t="shared" si="457"/>
        <v>Thu</v>
      </c>
      <c r="M2896">
        <f t="shared" si="458"/>
        <v>5</v>
      </c>
      <c r="N2896" t="s">
        <v>22</v>
      </c>
      <c r="O2896" t="s">
        <v>5541</v>
      </c>
      <c r="P2896" t="s">
        <v>5542</v>
      </c>
      <c r="Q2896" t="s">
        <v>44</v>
      </c>
      <c r="R2896" t="s">
        <v>26</v>
      </c>
      <c r="S2896" t="s">
        <v>221</v>
      </c>
      <c r="T2896" t="s">
        <v>222</v>
      </c>
      <c r="U2896" t="str">
        <f t="shared" si="459"/>
        <v>New York City, New York, United States</v>
      </c>
      <c r="V2896" t="s">
        <v>29</v>
      </c>
      <c r="W2896" t="s">
        <v>6073</v>
      </c>
      <c r="X2896" t="s">
        <v>49</v>
      </c>
      <c r="Y2896" t="s">
        <v>75</v>
      </c>
      <c r="Z2896" t="s">
        <v>6074</v>
      </c>
      <c r="AA2896">
        <v>133.91999999999999</v>
      </c>
      <c r="AB2896">
        <v>6</v>
      </c>
      <c r="AC2896">
        <v>9.0719999999999992</v>
      </c>
      <c r="AD2896" t="e">
        <v>#N/A</v>
      </c>
      <c r="AE2896" t="s">
        <v>34</v>
      </c>
    </row>
    <row r="2897" spans="1:31" x14ac:dyDescent="0.25">
      <c r="A2897">
        <v>1372</v>
      </c>
      <c r="B2897" t="s">
        <v>6075</v>
      </c>
      <c r="C2897" s="1">
        <v>43897</v>
      </c>
      <c r="D2897">
        <f t="shared" si="451"/>
        <v>7</v>
      </c>
      <c r="E2897" t="str">
        <f t="shared" si="450"/>
        <v>Mar</v>
      </c>
      <c r="F2897">
        <f t="shared" si="452"/>
        <v>2020</v>
      </c>
      <c r="G2897" t="str">
        <f t="shared" si="453"/>
        <v>Sat</v>
      </c>
      <c r="H2897" s="1">
        <v>43902</v>
      </c>
      <c r="I2897">
        <f t="shared" si="454"/>
        <v>12</v>
      </c>
      <c r="J2897" s="1" t="str">
        <f t="shared" si="455"/>
        <v>Mar</v>
      </c>
      <c r="K2897">
        <f t="shared" si="456"/>
        <v>2020</v>
      </c>
      <c r="L2897" s="1" t="str">
        <f t="shared" si="457"/>
        <v>Thu</v>
      </c>
      <c r="M2897">
        <f t="shared" si="458"/>
        <v>5</v>
      </c>
      <c r="N2897" t="s">
        <v>22</v>
      </c>
      <c r="O2897" t="s">
        <v>797</v>
      </c>
      <c r="P2897" t="s">
        <v>798</v>
      </c>
      <c r="Q2897" t="s">
        <v>111</v>
      </c>
      <c r="R2897" t="s">
        <v>26</v>
      </c>
      <c r="S2897" t="s">
        <v>572</v>
      </c>
      <c r="T2897" t="s">
        <v>28</v>
      </c>
      <c r="U2897" t="str">
        <f t="shared" si="459"/>
        <v>Clinton, Maryland, United States</v>
      </c>
      <c r="V2897" t="s">
        <v>29</v>
      </c>
      <c r="W2897" t="s">
        <v>1947</v>
      </c>
      <c r="X2897" t="s">
        <v>36</v>
      </c>
      <c r="Y2897" t="s">
        <v>59</v>
      </c>
      <c r="Z2897" t="s">
        <v>1948</v>
      </c>
      <c r="AA2897">
        <v>134.08000000000001</v>
      </c>
      <c r="AB2897">
        <v>3</v>
      </c>
      <c r="AC2897">
        <v>4.9080000000000004</v>
      </c>
      <c r="AD2897" t="e">
        <v>#N/A</v>
      </c>
      <c r="AE2897" t="s">
        <v>73</v>
      </c>
    </row>
    <row r="2898" spans="1:31" x14ac:dyDescent="0.25">
      <c r="A2898">
        <v>4884</v>
      </c>
      <c r="B2898" t="s">
        <v>6076</v>
      </c>
      <c r="C2898" s="1">
        <v>43898</v>
      </c>
      <c r="D2898">
        <f t="shared" si="451"/>
        <v>8</v>
      </c>
      <c r="E2898" t="str">
        <f t="shared" si="450"/>
        <v>Mar</v>
      </c>
      <c r="F2898">
        <f t="shared" si="452"/>
        <v>2020</v>
      </c>
      <c r="G2898" t="str">
        <f t="shared" si="453"/>
        <v>Sun</v>
      </c>
      <c r="H2898" s="1">
        <v>43905</v>
      </c>
      <c r="I2898">
        <f t="shared" si="454"/>
        <v>15</v>
      </c>
      <c r="J2898" s="1" t="str">
        <f t="shared" si="455"/>
        <v>Mar</v>
      </c>
      <c r="K2898">
        <f t="shared" si="456"/>
        <v>2020</v>
      </c>
      <c r="L2898" s="1" t="str">
        <f t="shared" si="457"/>
        <v>Sun</v>
      </c>
      <c r="M2898">
        <f t="shared" si="458"/>
        <v>7</v>
      </c>
      <c r="N2898" t="s">
        <v>22</v>
      </c>
      <c r="O2898" t="s">
        <v>640</v>
      </c>
      <c r="P2898" t="s">
        <v>641</v>
      </c>
      <c r="Q2898" t="s">
        <v>44</v>
      </c>
      <c r="R2898" t="s">
        <v>26</v>
      </c>
      <c r="S2898" t="s">
        <v>2651</v>
      </c>
      <c r="T2898" t="s">
        <v>46</v>
      </c>
      <c r="U2898" t="str">
        <f t="shared" si="459"/>
        <v>Anaheim, California, United States</v>
      </c>
      <c r="V2898" t="s">
        <v>47</v>
      </c>
      <c r="W2898" t="s">
        <v>811</v>
      </c>
      <c r="X2898" t="s">
        <v>49</v>
      </c>
      <c r="Y2898" t="s">
        <v>75</v>
      </c>
      <c r="Z2898" t="s">
        <v>812</v>
      </c>
      <c r="AA2898">
        <v>196.2</v>
      </c>
      <c r="AB2898">
        <v>5</v>
      </c>
      <c r="AC2898">
        <v>64.2</v>
      </c>
      <c r="AD2898" t="e">
        <v>#N/A</v>
      </c>
      <c r="AE2898" t="s">
        <v>73</v>
      </c>
    </row>
    <row r="2899" spans="1:31" x14ac:dyDescent="0.25">
      <c r="A2899">
        <v>360</v>
      </c>
      <c r="B2899" t="s">
        <v>6077</v>
      </c>
      <c r="C2899" s="1">
        <v>43898</v>
      </c>
      <c r="D2899">
        <f t="shared" si="451"/>
        <v>8</v>
      </c>
      <c r="E2899" t="str">
        <f t="shared" si="450"/>
        <v>Mar</v>
      </c>
      <c r="F2899">
        <f t="shared" si="452"/>
        <v>2020</v>
      </c>
      <c r="G2899" t="str">
        <f t="shared" si="453"/>
        <v>Sun</v>
      </c>
      <c r="H2899" s="1">
        <v>43901</v>
      </c>
      <c r="I2899">
        <f t="shared" si="454"/>
        <v>11</v>
      </c>
      <c r="J2899" s="1" t="str">
        <f t="shared" si="455"/>
        <v>Mar</v>
      </c>
      <c r="K2899">
        <f t="shared" si="456"/>
        <v>2020</v>
      </c>
      <c r="L2899" s="1" t="str">
        <f t="shared" si="457"/>
        <v>Wed</v>
      </c>
      <c r="M2899">
        <f t="shared" si="458"/>
        <v>3</v>
      </c>
      <c r="N2899" t="s">
        <v>41</v>
      </c>
      <c r="O2899" t="s">
        <v>4708</v>
      </c>
      <c r="P2899" t="s">
        <v>4709</v>
      </c>
      <c r="Q2899" t="s">
        <v>25</v>
      </c>
      <c r="R2899" t="s">
        <v>26</v>
      </c>
      <c r="S2899" t="s">
        <v>187</v>
      </c>
      <c r="T2899" t="s">
        <v>254</v>
      </c>
      <c r="U2899" t="str">
        <f t="shared" si="459"/>
        <v>Columbus, Georgia, United States</v>
      </c>
      <c r="V2899" t="s">
        <v>82</v>
      </c>
      <c r="W2899" t="s">
        <v>6078</v>
      </c>
      <c r="X2899" t="s">
        <v>49</v>
      </c>
      <c r="Y2899" t="s">
        <v>282</v>
      </c>
      <c r="Z2899" t="s">
        <v>6079</v>
      </c>
      <c r="AA2899">
        <v>669.84</v>
      </c>
      <c r="AB2899">
        <v>8</v>
      </c>
      <c r="AC2899">
        <v>168.4384</v>
      </c>
      <c r="AD2899" t="e">
        <v>#N/A</v>
      </c>
      <c r="AE2899" t="s">
        <v>39</v>
      </c>
    </row>
    <row r="2900" spans="1:31" x14ac:dyDescent="0.25">
      <c r="A2900">
        <v>4885</v>
      </c>
      <c r="B2900" t="s">
        <v>6076</v>
      </c>
      <c r="C2900" s="1">
        <v>43898</v>
      </c>
      <c r="D2900">
        <f t="shared" si="451"/>
        <v>8</v>
      </c>
      <c r="E2900" t="str">
        <f t="shared" si="450"/>
        <v>Mar</v>
      </c>
      <c r="F2900">
        <f t="shared" si="452"/>
        <v>2020</v>
      </c>
      <c r="G2900" t="str">
        <f t="shared" si="453"/>
        <v>Sun</v>
      </c>
      <c r="H2900" s="1">
        <v>43905</v>
      </c>
      <c r="I2900">
        <f t="shared" si="454"/>
        <v>15</v>
      </c>
      <c r="J2900" s="1" t="str">
        <f t="shared" si="455"/>
        <v>Mar</v>
      </c>
      <c r="K2900">
        <f t="shared" si="456"/>
        <v>2020</v>
      </c>
      <c r="L2900" s="1" t="str">
        <f t="shared" si="457"/>
        <v>Sun</v>
      </c>
      <c r="M2900">
        <f t="shared" si="458"/>
        <v>7</v>
      </c>
      <c r="N2900" t="s">
        <v>22</v>
      </c>
      <c r="O2900" t="s">
        <v>640</v>
      </c>
      <c r="P2900" t="s">
        <v>641</v>
      </c>
      <c r="Q2900" t="s">
        <v>44</v>
      </c>
      <c r="R2900" t="s">
        <v>26</v>
      </c>
      <c r="S2900" t="s">
        <v>2651</v>
      </c>
      <c r="T2900" t="s">
        <v>46</v>
      </c>
      <c r="U2900" t="str">
        <f t="shared" si="459"/>
        <v>Anaheim, California, United States</v>
      </c>
      <c r="V2900" t="s">
        <v>47</v>
      </c>
      <c r="W2900" t="s">
        <v>6080</v>
      </c>
      <c r="X2900" t="s">
        <v>49</v>
      </c>
      <c r="Y2900" t="s">
        <v>92</v>
      </c>
      <c r="Z2900" t="s">
        <v>6081</v>
      </c>
      <c r="AA2900">
        <v>77.36</v>
      </c>
      <c r="AB2900">
        <v>2</v>
      </c>
      <c r="AC2900">
        <v>0.87360000000000004</v>
      </c>
      <c r="AD2900" t="e">
        <v>#N/A</v>
      </c>
      <c r="AE2900" t="s">
        <v>34</v>
      </c>
    </row>
    <row r="2901" spans="1:31" x14ac:dyDescent="0.25">
      <c r="A2901">
        <v>361</v>
      </c>
      <c r="B2901" t="s">
        <v>6077</v>
      </c>
      <c r="C2901" s="1">
        <v>43898</v>
      </c>
      <c r="D2901">
        <f t="shared" si="451"/>
        <v>8</v>
      </c>
      <c r="E2901" t="str">
        <f t="shared" si="450"/>
        <v>Mar</v>
      </c>
      <c r="F2901">
        <f t="shared" si="452"/>
        <v>2020</v>
      </c>
      <c r="G2901" t="str">
        <f t="shared" si="453"/>
        <v>Sun</v>
      </c>
      <c r="H2901" s="1">
        <v>43901</v>
      </c>
      <c r="I2901">
        <f t="shared" si="454"/>
        <v>11</v>
      </c>
      <c r="J2901" s="1" t="str">
        <f t="shared" si="455"/>
        <v>Mar</v>
      </c>
      <c r="K2901">
        <f t="shared" si="456"/>
        <v>2020</v>
      </c>
      <c r="L2901" s="1" t="str">
        <f t="shared" si="457"/>
        <v>Wed</v>
      </c>
      <c r="M2901">
        <f t="shared" si="458"/>
        <v>3</v>
      </c>
      <c r="N2901" t="s">
        <v>41</v>
      </c>
      <c r="O2901" t="s">
        <v>4708</v>
      </c>
      <c r="P2901" t="s">
        <v>4709</v>
      </c>
      <c r="Q2901" t="s">
        <v>25</v>
      </c>
      <c r="R2901" t="s">
        <v>26</v>
      </c>
      <c r="S2901" t="s">
        <v>187</v>
      </c>
      <c r="T2901" t="s">
        <v>254</v>
      </c>
      <c r="U2901" t="str">
        <f t="shared" si="459"/>
        <v>Columbus, Georgia, United States</v>
      </c>
      <c r="V2901" t="s">
        <v>82</v>
      </c>
      <c r="W2901" t="s">
        <v>4226</v>
      </c>
      <c r="X2901" t="s">
        <v>49</v>
      </c>
      <c r="Y2901" t="s">
        <v>296</v>
      </c>
      <c r="Z2901" t="s">
        <v>4227</v>
      </c>
      <c r="AA2901">
        <v>111.7</v>
      </c>
      <c r="AB2901">
        <v>2</v>
      </c>
      <c r="AC2901">
        <v>9.9359999999999999</v>
      </c>
      <c r="AD2901" t="e">
        <v>#N/A</v>
      </c>
      <c r="AE2901" t="s">
        <v>73</v>
      </c>
    </row>
    <row r="2902" spans="1:31" x14ac:dyDescent="0.25">
      <c r="A2902">
        <v>1926</v>
      </c>
      <c r="B2902" t="s">
        <v>6082</v>
      </c>
      <c r="C2902" s="1">
        <v>43899</v>
      </c>
      <c r="D2902">
        <f t="shared" si="451"/>
        <v>9</v>
      </c>
      <c r="E2902" t="str">
        <f t="shared" si="450"/>
        <v>Mar</v>
      </c>
      <c r="F2902">
        <f t="shared" si="452"/>
        <v>2020</v>
      </c>
      <c r="G2902" t="str">
        <f t="shared" si="453"/>
        <v>Mon</v>
      </c>
      <c r="H2902" s="1">
        <v>43903</v>
      </c>
      <c r="I2902">
        <f t="shared" si="454"/>
        <v>13</v>
      </c>
      <c r="J2902" s="1" t="str">
        <f t="shared" si="455"/>
        <v>Mar</v>
      </c>
      <c r="K2902">
        <f t="shared" si="456"/>
        <v>2020</v>
      </c>
      <c r="L2902" s="1" t="str">
        <f t="shared" si="457"/>
        <v>Fri</v>
      </c>
      <c r="M2902">
        <f t="shared" si="458"/>
        <v>4</v>
      </c>
      <c r="N2902" t="s">
        <v>22</v>
      </c>
      <c r="O2902" t="s">
        <v>1923</v>
      </c>
      <c r="P2902" t="s">
        <v>1924</v>
      </c>
      <c r="Q2902" t="s">
        <v>25</v>
      </c>
      <c r="R2902" t="s">
        <v>26</v>
      </c>
      <c r="S2902" t="s">
        <v>361</v>
      </c>
      <c r="T2902" t="s">
        <v>46</v>
      </c>
      <c r="U2902" t="str">
        <f t="shared" si="459"/>
        <v>San Francisco, California, United States</v>
      </c>
      <c r="V2902" t="s">
        <v>47</v>
      </c>
      <c r="W2902" t="s">
        <v>1740</v>
      </c>
      <c r="X2902" t="s">
        <v>36</v>
      </c>
      <c r="Y2902" t="s">
        <v>59</v>
      </c>
      <c r="Z2902" t="s">
        <v>1741</v>
      </c>
      <c r="AA2902">
        <v>234.98</v>
      </c>
      <c r="AB2902">
        <v>2</v>
      </c>
      <c r="AC2902">
        <v>69.992999999999995</v>
      </c>
      <c r="AD2902" t="e">
        <v>#N/A</v>
      </c>
      <c r="AE2902" t="s">
        <v>39</v>
      </c>
    </row>
    <row r="2903" spans="1:31" x14ac:dyDescent="0.25">
      <c r="A2903">
        <v>8540</v>
      </c>
      <c r="B2903" t="s">
        <v>6083</v>
      </c>
      <c r="C2903" s="1">
        <v>43899</v>
      </c>
      <c r="D2903">
        <f t="shared" si="451"/>
        <v>9</v>
      </c>
      <c r="E2903" t="str">
        <f t="shared" si="450"/>
        <v>Mar</v>
      </c>
      <c r="F2903">
        <f t="shared" si="452"/>
        <v>2020</v>
      </c>
      <c r="G2903" t="str">
        <f t="shared" si="453"/>
        <v>Mon</v>
      </c>
      <c r="H2903" s="1">
        <v>43903</v>
      </c>
      <c r="I2903">
        <f t="shared" si="454"/>
        <v>13</v>
      </c>
      <c r="J2903" s="1" t="str">
        <f t="shared" si="455"/>
        <v>Mar</v>
      </c>
      <c r="K2903">
        <f t="shared" si="456"/>
        <v>2020</v>
      </c>
      <c r="L2903" s="1" t="str">
        <f t="shared" si="457"/>
        <v>Fri</v>
      </c>
      <c r="M2903">
        <f t="shared" si="458"/>
        <v>4</v>
      </c>
      <c r="N2903" t="s">
        <v>22</v>
      </c>
      <c r="O2903" t="s">
        <v>3946</v>
      </c>
      <c r="P2903" t="s">
        <v>3947</v>
      </c>
      <c r="Q2903" t="s">
        <v>44</v>
      </c>
      <c r="R2903" t="s">
        <v>26</v>
      </c>
      <c r="S2903" t="s">
        <v>45</v>
      </c>
      <c r="T2903" t="s">
        <v>46</v>
      </c>
      <c r="U2903" t="str">
        <f t="shared" si="459"/>
        <v>Los Angeles, California, United States</v>
      </c>
      <c r="V2903" t="s">
        <v>47</v>
      </c>
      <c r="W2903" t="s">
        <v>83</v>
      </c>
      <c r="X2903" t="s">
        <v>36</v>
      </c>
      <c r="Y2903" t="s">
        <v>84</v>
      </c>
      <c r="Z2903" t="s">
        <v>85</v>
      </c>
      <c r="AA2903">
        <v>521.98400000000004</v>
      </c>
      <c r="AB2903">
        <v>2</v>
      </c>
      <c r="AC2903">
        <v>59.997999999999998</v>
      </c>
      <c r="AD2903" t="e">
        <v>#N/A</v>
      </c>
      <c r="AE2903" t="s">
        <v>34</v>
      </c>
    </row>
    <row r="2904" spans="1:31" x14ac:dyDescent="0.25">
      <c r="A2904">
        <v>8541</v>
      </c>
      <c r="B2904" t="s">
        <v>6083</v>
      </c>
      <c r="C2904" s="1">
        <v>43899</v>
      </c>
      <c r="D2904">
        <f t="shared" si="451"/>
        <v>9</v>
      </c>
      <c r="E2904" t="str">
        <f t="shared" si="450"/>
        <v>Mar</v>
      </c>
      <c r="F2904">
        <f t="shared" si="452"/>
        <v>2020</v>
      </c>
      <c r="G2904" t="str">
        <f t="shared" si="453"/>
        <v>Mon</v>
      </c>
      <c r="H2904" s="1">
        <v>43903</v>
      </c>
      <c r="I2904">
        <f t="shared" si="454"/>
        <v>13</v>
      </c>
      <c r="J2904" s="1" t="str">
        <f t="shared" si="455"/>
        <v>Mar</v>
      </c>
      <c r="K2904">
        <f t="shared" si="456"/>
        <v>2020</v>
      </c>
      <c r="L2904" s="1" t="str">
        <f t="shared" si="457"/>
        <v>Fri</v>
      </c>
      <c r="M2904">
        <f t="shared" si="458"/>
        <v>4</v>
      </c>
      <c r="N2904" t="s">
        <v>22</v>
      </c>
      <c r="O2904" t="s">
        <v>3946</v>
      </c>
      <c r="P2904" t="s">
        <v>3947</v>
      </c>
      <c r="Q2904" t="s">
        <v>44</v>
      </c>
      <c r="R2904" t="s">
        <v>26</v>
      </c>
      <c r="S2904" t="s">
        <v>45</v>
      </c>
      <c r="T2904" t="s">
        <v>46</v>
      </c>
      <c r="U2904" t="str">
        <f t="shared" si="459"/>
        <v>Los Angeles, California, United States</v>
      </c>
      <c r="V2904" t="s">
        <v>47</v>
      </c>
      <c r="W2904" t="s">
        <v>2588</v>
      </c>
      <c r="X2904" t="s">
        <v>49</v>
      </c>
      <c r="Y2904" t="s">
        <v>75</v>
      </c>
      <c r="Z2904" t="s">
        <v>2589</v>
      </c>
      <c r="AA2904">
        <v>112.84</v>
      </c>
      <c r="AB2904">
        <v>5</v>
      </c>
      <c r="AC2904">
        <v>9.6374999999999993</v>
      </c>
      <c r="AD2904" t="e">
        <v>#N/A</v>
      </c>
      <c r="AE2904" t="s">
        <v>34</v>
      </c>
    </row>
    <row r="2905" spans="1:31" x14ac:dyDescent="0.25">
      <c r="A2905">
        <v>6689</v>
      </c>
      <c r="B2905" t="s">
        <v>6084</v>
      </c>
      <c r="C2905" s="1">
        <v>43900</v>
      </c>
      <c r="D2905">
        <f t="shared" si="451"/>
        <v>10</v>
      </c>
      <c r="E2905" t="str">
        <f t="shared" si="450"/>
        <v>Mar</v>
      </c>
      <c r="F2905">
        <f t="shared" si="452"/>
        <v>2020</v>
      </c>
      <c r="G2905" t="str">
        <f t="shared" si="453"/>
        <v>Tue</v>
      </c>
      <c r="H2905" s="1">
        <v>43905</v>
      </c>
      <c r="I2905">
        <f t="shared" si="454"/>
        <v>15</v>
      </c>
      <c r="J2905" s="1" t="str">
        <f t="shared" si="455"/>
        <v>Mar</v>
      </c>
      <c r="K2905">
        <f t="shared" si="456"/>
        <v>2020</v>
      </c>
      <c r="L2905" s="1" t="str">
        <f t="shared" si="457"/>
        <v>Sun</v>
      </c>
      <c r="M2905">
        <f t="shared" si="458"/>
        <v>5</v>
      </c>
      <c r="N2905" t="s">
        <v>97</v>
      </c>
      <c r="O2905" t="s">
        <v>4255</v>
      </c>
      <c r="P2905" t="s">
        <v>4256</v>
      </c>
      <c r="Q2905" t="s">
        <v>25</v>
      </c>
      <c r="R2905" t="s">
        <v>26</v>
      </c>
      <c r="S2905" t="s">
        <v>361</v>
      </c>
      <c r="T2905" t="s">
        <v>46</v>
      </c>
      <c r="U2905" t="str">
        <f t="shared" si="459"/>
        <v>San Francisco, California, United States</v>
      </c>
      <c r="V2905" t="s">
        <v>47</v>
      </c>
      <c r="W2905" t="s">
        <v>6085</v>
      </c>
      <c r="X2905" t="s">
        <v>36</v>
      </c>
      <c r="Y2905" t="s">
        <v>59</v>
      </c>
      <c r="Z2905" t="s">
        <v>6086</v>
      </c>
      <c r="AA2905">
        <v>123.96</v>
      </c>
      <c r="AB2905">
        <v>4</v>
      </c>
      <c r="AC2905">
        <v>21.272400000000001</v>
      </c>
      <c r="AD2905" t="e">
        <v>#N/A</v>
      </c>
      <c r="AE2905" t="s">
        <v>34</v>
      </c>
    </row>
    <row r="2906" spans="1:31" x14ac:dyDescent="0.25">
      <c r="A2906">
        <v>8413</v>
      </c>
      <c r="B2906" t="s">
        <v>6087</v>
      </c>
      <c r="C2906" s="1">
        <v>43900</v>
      </c>
      <c r="D2906">
        <f t="shared" si="451"/>
        <v>10</v>
      </c>
      <c r="E2906" t="str">
        <f t="shared" si="450"/>
        <v>Mar</v>
      </c>
      <c r="F2906">
        <f t="shared" si="452"/>
        <v>2020</v>
      </c>
      <c r="G2906" t="str">
        <f t="shared" si="453"/>
        <v>Tue</v>
      </c>
      <c r="H2906" s="1">
        <v>43904</v>
      </c>
      <c r="I2906">
        <f t="shared" si="454"/>
        <v>14</v>
      </c>
      <c r="J2906" s="1" t="str">
        <f t="shared" si="455"/>
        <v>Mar</v>
      </c>
      <c r="K2906">
        <f t="shared" si="456"/>
        <v>2020</v>
      </c>
      <c r="L2906" s="1" t="str">
        <f t="shared" si="457"/>
        <v>Sat</v>
      </c>
      <c r="M2906">
        <f t="shared" si="458"/>
        <v>4</v>
      </c>
      <c r="N2906" t="s">
        <v>22</v>
      </c>
      <c r="O2906" t="s">
        <v>3922</v>
      </c>
      <c r="P2906" t="s">
        <v>3923</v>
      </c>
      <c r="Q2906" t="s">
        <v>44</v>
      </c>
      <c r="R2906" t="s">
        <v>26</v>
      </c>
      <c r="S2906" t="s">
        <v>407</v>
      </c>
      <c r="T2906" t="s">
        <v>56</v>
      </c>
      <c r="U2906" t="str">
        <f t="shared" si="459"/>
        <v>Dallas, Texas, United States</v>
      </c>
      <c r="V2906" t="s">
        <v>57</v>
      </c>
      <c r="W2906" t="s">
        <v>5356</v>
      </c>
      <c r="X2906" t="s">
        <v>31</v>
      </c>
      <c r="Y2906" t="s">
        <v>71</v>
      </c>
      <c r="Z2906" t="s">
        <v>5357</v>
      </c>
      <c r="AA2906">
        <v>948.40800000000002</v>
      </c>
      <c r="AB2906">
        <v>4</v>
      </c>
      <c r="AC2906">
        <v>-173.34719999999999</v>
      </c>
      <c r="AD2906" t="e">
        <v>#N/A</v>
      </c>
      <c r="AE2906" t="s">
        <v>34</v>
      </c>
    </row>
    <row r="2907" spans="1:31" x14ac:dyDescent="0.25">
      <c r="A2907">
        <v>1256</v>
      </c>
      <c r="B2907" t="s">
        <v>6088</v>
      </c>
      <c r="C2907" s="1">
        <v>43900</v>
      </c>
      <c r="D2907">
        <f t="shared" si="451"/>
        <v>10</v>
      </c>
      <c r="E2907" t="str">
        <f t="shared" si="450"/>
        <v>Mar</v>
      </c>
      <c r="F2907">
        <f t="shared" si="452"/>
        <v>2020</v>
      </c>
      <c r="G2907" t="str">
        <f t="shared" si="453"/>
        <v>Tue</v>
      </c>
      <c r="H2907" s="1">
        <v>43904</v>
      </c>
      <c r="I2907">
        <f t="shared" si="454"/>
        <v>14</v>
      </c>
      <c r="J2907" s="1" t="str">
        <f t="shared" si="455"/>
        <v>Mar</v>
      </c>
      <c r="K2907">
        <f t="shared" si="456"/>
        <v>2020</v>
      </c>
      <c r="L2907" s="1" t="str">
        <f t="shared" si="457"/>
        <v>Sat</v>
      </c>
      <c r="M2907">
        <f t="shared" si="458"/>
        <v>4</v>
      </c>
      <c r="N2907" t="s">
        <v>22</v>
      </c>
      <c r="O2907" t="s">
        <v>3603</v>
      </c>
      <c r="P2907" t="s">
        <v>3604</v>
      </c>
      <c r="Q2907" t="s">
        <v>111</v>
      </c>
      <c r="R2907" t="s">
        <v>26</v>
      </c>
      <c r="S2907" t="s">
        <v>6089</v>
      </c>
      <c r="T2907" t="s">
        <v>90</v>
      </c>
      <c r="U2907" t="str">
        <f t="shared" si="459"/>
        <v>Chester, Pennsylvania, United States</v>
      </c>
      <c r="V2907" t="s">
        <v>29</v>
      </c>
      <c r="W2907" t="s">
        <v>1055</v>
      </c>
      <c r="X2907" t="s">
        <v>31</v>
      </c>
      <c r="Y2907" t="s">
        <v>120</v>
      </c>
      <c r="Z2907" t="s">
        <v>1056</v>
      </c>
      <c r="AA2907">
        <v>81.695999999999998</v>
      </c>
      <c r="AB2907">
        <v>1</v>
      </c>
      <c r="AC2907">
        <v>0.50219999999999998</v>
      </c>
      <c r="AD2907" t="e">
        <v>#N/A</v>
      </c>
      <c r="AE2907" t="s">
        <v>73</v>
      </c>
    </row>
    <row r="2908" spans="1:31" x14ac:dyDescent="0.25">
      <c r="A2908">
        <v>4998</v>
      </c>
      <c r="B2908" t="s">
        <v>6090</v>
      </c>
      <c r="C2908" s="1">
        <v>43900</v>
      </c>
      <c r="D2908">
        <f t="shared" si="451"/>
        <v>10</v>
      </c>
      <c r="E2908" t="str">
        <f t="shared" si="450"/>
        <v>Mar</v>
      </c>
      <c r="F2908">
        <f t="shared" si="452"/>
        <v>2020</v>
      </c>
      <c r="G2908" t="str">
        <f t="shared" si="453"/>
        <v>Tue</v>
      </c>
      <c r="H2908" s="1">
        <v>43905</v>
      </c>
      <c r="I2908">
        <f t="shared" si="454"/>
        <v>15</v>
      </c>
      <c r="J2908" s="1" t="str">
        <f t="shared" si="455"/>
        <v>Mar</v>
      </c>
      <c r="K2908">
        <f t="shared" si="456"/>
        <v>2020</v>
      </c>
      <c r="L2908" s="1" t="str">
        <f t="shared" si="457"/>
        <v>Sun</v>
      </c>
      <c r="M2908">
        <f t="shared" si="458"/>
        <v>5</v>
      </c>
      <c r="N2908" t="s">
        <v>22</v>
      </c>
      <c r="O2908" t="s">
        <v>6091</v>
      </c>
      <c r="P2908" t="s">
        <v>6092</v>
      </c>
      <c r="Q2908" t="s">
        <v>25</v>
      </c>
      <c r="R2908" t="s">
        <v>26</v>
      </c>
      <c r="S2908" t="s">
        <v>137</v>
      </c>
      <c r="T2908" t="s">
        <v>81</v>
      </c>
      <c r="U2908" t="str">
        <f t="shared" si="459"/>
        <v>Raleigh, North Carolina, United States</v>
      </c>
      <c r="V2908" t="s">
        <v>82</v>
      </c>
      <c r="W2908" t="s">
        <v>362</v>
      </c>
      <c r="X2908" t="s">
        <v>49</v>
      </c>
      <c r="Y2908" t="s">
        <v>75</v>
      </c>
      <c r="Z2908" t="s">
        <v>363</v>
      </c>
      <c r="AA2908">
        <v>112.092</v>
      </c>
      <c r="AB2908">
        <v>4</v>
      </c>
      <c r="AC2908">
        <v>-10.0372</v>
      </c>
      <c r="AD2908" t="e">
        <v>#N/A</v>
      </c>
      <c r="AE2908" t="s">
        <v>39</v>
      </c>
    </row>
    <row r="2909" spans="1:31" x14ac:dyDescent="0.25">
      <c r="A2909">
        <v>1254</v>
      </c>
      <c r="B2909" t="s">
        <v>6088</v>
      </c>
      <c r="C2909" s="1">
        <v>43900</v>
      </c>
      <c r="D2909">
        <f t="shared" si="451"/>
        <v>10</v>
      </c>
      <c r="E2909" t="str">
        <f t="shared" si="450"/>
        <v>Mar</v>
      </c>
      <c r="F2909">
        <f t="shared" si="452"/>
        <v>2020</v>
      </c>
      <c r="G2909" t="str">
        <f t="shared" si="453"/>
        <v>Tue</v>
      </c>
      <c r="H2909" s="1">
        <v>43904</v>
      </c>
      <c r="I2909">
        <f t="shared" si="454"/>
        <v>14</v>
      </c>
      <c r="J2909" s="1" t="str">
        <f t="shared" si="455"/>
        <v>Mar</v>
      </c>
      <c r="K2909">
        <f t="shared" si="456"/>
        <v>2020</v>
      </c>
      <c r="L2909" s="1" t="str">
        <f t="shared" si="457"/>
        <v>Sat</v>
      </c>
      <c r="M2909">
        <f t="shared" si="458"/>
        <v>4</v>
      </c>
      <c r="N2909" t="s">
        <v>22</v>
      </c>
      <c r="O2909" t="s">
        <v>3603</v>
      </c>
      <c r="P2909" t="s">
        <v>3604</v>
      </c>
      <c r="Q2909" t="s">
        <v>111</v>
      </c>
      <c r="R2909" t="s">
        <v>26</v>
      </c>
      <c r="S2909" t="s">
        <v>6089</v>
      </c>
      <c r="T2909" t="s">
        <v>90</v>
      </c>
      <c r="U2909" t="str">
        <f t="shared" si="459"/>
        <v>Chester, Pennsylvania, United States</v>
      </c>
      <c r="V2909" t="s">
        <v>29</v>
      </c>
      <c r="W2909" t="s">
        <v>104</v>
      </c>
      <c r="X2909" t="s">
        <v>49</v>
      </c>
      <c r="Y2909" t="s">
        <v>92</v>
      </c>
      <c r="Z2909" t="s">
        <v>105</v>
      </c>
      <c r="AA2909">
        <v>128.24799999999999</v>
      </c>
      <c r="AB2909">
        <v>2</v>
      </c>
      <c r="AC2909">
        <v>0.59040000000000004</v>
      </c>
      <c r="AD2909" t="e">
        <v>#N/A</v>
      </c>
      <c r="AE2909" t="s">
        <v>73</v>
      </c>
    </row>
    <row r="2910" spans="1:31" x14ac:dyDescent="0.25">
      <c r="A2910">
        <v>1255</v>
      </c>
      <c r="B2910" t="s">
        <v>6088</v>
      </c>
      <c r="C2910" s="1">
        <v>43900</v>
      </c>
      <c r="D2910">
        <f t="shared" si="451"/>
        <v>10</v>
      </c>
      <c r="E2910" t="str">
        <f t="shared" si="450"/>
        <v>Mar</v>
      </c>
      <c r="F2910">
        <f t="shared" si="452"/>
        <v>2020</v>
      </c>
      <c r="G2910" t="str">
        <f t="shared" si="453"/>
        <v>Tue</v>
      </c>
      <c r="H2910" s="1">
        <v>43904</v>
      </c>
      <c r="I2910">
        <f t="shared" si="454"/>
        <v>14</v>
      </c>
      <c r="J2910" s="1" t="str">
        <f t="shared" si="455"/>
        <v>Mar</v>
      </c>
      <c r="K2910">
        <f t="shared" si="456"/>
        <v>2020</v>
      </c>
      <c r="L2910" s="1" t="str">
        <f t="shared" si="457"/>
        <v>Sat</v>
      </c>
      <c r="M2910">
        <f t="shared" si="458"/>
        <v>4</v>
      </c>
      <c r="N2910" t="s">
        <v>22</v>
      </c>
      <c r="O2910" t="s">
        <v>3603</v>
      </c>
      <c r="P2910" t="s">
        <v>3604</v>
      </c>
      <c r="Q2910" t="s">
        <v>111</v>
      </c>
      <c r="R2910" t="s">
        <v>26</v>
      </c>
      <c r="S2910" t="s">
        <v>6089</v>
      </c>
      <c r="T2910" t="s">
        <v>90</v>
      </c>
      <c r="U2910" t="str">
        <f t="shared" si="459"/>
        <v>Chester, Pennsylvania, United States</v>
      </c>
      <c r="V2910" t="s">
        <v>29</v>
      </c>
      <c r="W2910" t="s">
        <v>3040</v>
      </c>
      <c r="X2910" t="s">
        <v>36</v>
      </c>
      <c r="Y2910" t="s">
        <v>37</v>
      </c>
      <c r="Z2910" t="s">
        <v>3041</v>
      </c>
      <c r="AA2910">
        <v>128.91</v>
      </c>
      <c r="AB2910">
        <v>3</v>
      </c>
      <c r="AC2910">
        <v>-8.3789999999999996</v>
      </c>
      <c r="AD2910" t="e">
        <v>#N/A</v>
      </c>
      <c r="AE2910" t="s">
        <v>39</v>
      </c>
    </row>
    <row r="2911" spans="1:31" x14ac:dyDescent="0.25">
      <c r="A2911">
        <v>4294</v>
      </c>
      <c r="B2911" t="s">
        <v>6093</v>
      </c>
      <c r="C2911" s="1">
        <v>43900</v>
      </c>
      <c r="D2911">
        <f t="shared" si="451"/>
        <v>10</v>
      </c>
      <c r="E2911" t="str">
        <f t="shared" si="450"/>
        <v>Mar</v>
      </c>
      <c r="F2911">
        <f t="shared" si="452"/>
        <v>2020</v>
      </c>
      <c r="G2911" t="str">
        <f t="shared" si="453"/>
        <v>Tue</v>
      </c>
      <c r="H2911" s="1">
        <v>43906</v>
      </c>
      <c r="I2911">
        <f t="shared" si="454"/>
        <v>16</v>
      </c>
      <c r="J2911" s="1" t="str">
        <f t="shared" si="455"/>
        <v>Mar</v>
      </c>
      <c r="K2911">
        <f t="shared" si="456"/>
        <v>2020</v>
      </c>
      <c r="L2911" s="1" t="str">
        <f t="shared" si="457"/>
        <v>Mon</v>
      </c>
      <c r="M2911">
        <f t="shared" si="458"/>
        <v>6</v>
      </c>
      <c r="N2911" t="s">
        <v>22</v>
      </c>
      <c r="O2911" t="s">
        <v>4422</v>
      </c>
      <c r="P2911" t="s">
        <v>4423</v>
      </c>
      <c r="Q2911" t="s">
        <v>44</v>
      </c>
      <c r="R2911" t="s">
        <v>26</v>
      </c>
      <c r="S2911" t="s">
        <v>89</v>
      </c>
      <c r="T2911" t="s">
        <v>90</v>
      </c>
      <c r="U2911" t="str">
        <f t="shared" si="459"/>
        <v>Philadelphia, Pennsylvania, United States</v>
      </c>
      <c r="V2911" t="s">
        <v>29</v>
      </c>
      <c r="W2911" t="s">
        <v>3504</v>
      </c>
      <c r="X2911" t="s">
        <v>36</v>
      </c>
      <c r="Y2911" t="s">
        <v>37</v>
      </c>
      <c r="Z2911" t="s">
        <v>3505</v>
      </c>
      <c r="AA2911">
        <v>136.982</v>
      </c>
      <c r="AB2911">
        <v>3</v>
      </c>
      <c r="AC2911">
        <v>-10.7964</v>
      </c>
      <c r="AD2911" t="e">
        <v>#N/A</v>
      </c>
      <c r="AE2911" t="s">
        <v>34</v>
      </c>
    </row>
    <row r="2912" spans="1:31" x14ac:dyDescent="0.25">
      <c r="A2912">
        <v>1257</v>
      </c>
      <c r="B2912" t="s">
        <v>6088</v>
      </c>
      <c r="C2912" s="1">
        <v>43900</v>
      </c>
      <c r="D2912">
        <f t="shared" si="451"/>
        <v>10</v>
      </c>
      <c r="E2912" t="str">
        <f t="shared" si="450"/>
        <v>Mar</v>
      </c>
      <c r="F2912">
        <f t="shared" si="452"/>
        <v>2020</v>
      </c>
      <c r="G2912" t="str">
        <f t="shared" si="453"/>
        <v>Tue</v>
      </c>
      <c r="H2912" s="1">
        <v>43904</v>
      </c>
      <c r="I2912">
        <f t="shared" si="454"/>
        <v>14</v>
      </c>
      <c r="J2912" s="1" t="str">
        <f t="shared" si="455"/>
        <v>Mar</v>
      </c>
      <c r="K2912">
        <f t="shared" si="456"/>
        <v>2020</v>
      </c>
      <c r="L2912" s="1" t="str">
        <f t="shared" si="457"/>
        <v>Sat</v>
      </c>
      <c r="M2912">
        <f t="shared" si="458"/>
        <v>4</v>
      </c>
      <c r="N2912" t="s">
        <v>22</v>
      </c>
      <c r="O2912" t="s">
        <v>3603</v>
      </c>
      <c r="P2912" t="s">
        <v>3604</v>
      </c>
      <c r="Q2912" t="s">
        <v>111</v>
      </c>
      <c r="R2912" t="s">
        <v>26</v>
      </c>
      <c r="S2912" t="s">
        <v>6089</v>
      </c>
      <c r="T2912" t="s">
        <v>90</v>
      </c>
      <c r="U2912" t="str">
        <f t="shared" si="459"/>
        <v>Chester, Pennsylvania, United States</v>
      </c>
      <c r="V2912" t="s">
        <v>29</v>
      </c>
      <c r="W2912" t="s">
        <v>4533</v>
      </c>
      <c r="X2912" t="s">
        <v>31</v>
      </c>
      <c r="Y2912" t="s">
        <v>120</v>
      </c>
      <c r="Z2912" t="s">
        <v>4534</v>
      </c>
      <c r="AA2912">
        <v>150.87200000000001</v>
      </c>
      <c r="AB2912">
        <v>2</v>
      </c>
      <c r="AC2912">
        <v>11.516400000000001</v>
      </c>
      <c r="AD2912" t="e">
        <v>#N/A</v>
      </c>
      <c r="AE2912" t="s">
        <v>34</v>
      </c>
    </row>
    <row r="2913" spans="1:31" x14ac:dyDescent="0.25">
      <c r="A2913">
        <v>4997</v>
      </c>
      <c r="B2913" t="s">
        <v>6090</v>
      </c>
      <c r="C2913" s="1">
        <v>43900</v>
      </c>
      <c r="D2913">
        <f t="shared" si="451"/>
        <v>10</v>
      </c>
      <c r="E2913" t="str">
        <f t="shared" si="450"/>
        <v>Mar</v>
      </c>
      <c r="F2913">
        <f t="shared" si="452"/>
        <v>2020</v>
      </c>
      <c r="G2913" t="str">
        <f t="shared" si="453"/>
        <v>Tue</v>
      </c>
      <c r="H2913" s="1">
        <v>43905</v>
      </c>
      <c r="I2913">
        <f t="shared" si="454"/>
        <v>15</v>
      </c>
      <c r="J2913" s="1" t="str">
        <f t="shared" si="455"/>
        <v>Mar</v>
      </c>
      <c r="K2913">
        <f t="shared" si="456"/>
        <v>2020</v>
      </c>
      <c r="L2913" s="1" t="str">
        <f t="shared" si="457"/>
        <v>Sun</v>
      </c>
      <c r="M2913">
        <f t="shared" si="458"/>
        <v>5</v>
      </c>
      <c r="N2913" t="s">
        <v>22</v>
      </c>
      <c r="O2913" t="s">
        <v>6091</v>
      </c>
      <c r="P2913" t="s">
        <v>6092</v>
      </c>
      <c r="Q2913" t="s">
        <v>25</v>
      </c>
      <c r="R2913" t="s">
        <v>26</v>
      </c>
      <c r="S2913" t="s">
        <v>137</v>
      </c>
      <c r="T2913" t="s">
        <v>81</v>
      </c>
      <c r="U2913" t="str">
        <f t="shared" si="459"/>
        <v>Raleigh, North Carolina, United States</v>
      </c>
      <c r="V2913" t="s">
        <v>82</v>
      </c>
      <c r="W2913" t="s">
        <v>2023</v>
      </c>
      <c r="X2913" t="s">
        <v>49</v>
      </c>
      <c r="Y2913" t="s">
        <v>282</v>
      </c>
      <c r="Z2913" t="s">
        <v>2024</v>
      </c>
      <c r="AA2913">
        <v>141.78399999999999</v>
      </c>
      <c r="AB2913">
        <v>1</v>
      </c>
      <c r="AC2913">
        <v>3.6587999999999998</v>
      </c>
      <c r="AD2913" t="e">
        <v>#N/A</v>
      </c>
      <c r="AE2913" t="s">
        <v>34</v>
      </c>
    </row>
    <row r="2914" spans="1:31" x14ac:dyDescent="0.25">
      <c r="A2914">
        <v>8043</v>
      </c>
      <c r="B2914" t="s">
        <v>6094</v>
      </c>
      <c r="C2914" s="1">
        <v>43901</v>
      </c>
      <c r="D2914">
        <f t="shared" si="451"/>
        <v>11</v>
      </c>
      <c r="E2914" t="str">
        <f t="shared" si="450"/>
        <v>Mar</v>
      </c>
      <c r="F2914">
        <f t="shared" si="452"/>
        <v>2020</v>
      </c>
      <c r="G2914" t="str">
        <f t="shared" si="453"/>
        <v>Wed</v>
      </c>
      <c r="H2914" s="1">
        <v>43905</v>
      </c>
      <c r="I2914">
        <f t="shared" si="454"/>
        <v>15</v>
      </c>
      <c r="J2914" s="1" t="str">
        <f t="shared" si="455"/>
        <v>Mar</v>
      </c>
      <c r="K2914">
        <f t="shared" si="456"/>
        <v>2020</v>
      </c>
      <c r="L2914" s="1" t="str">
        <f t="shared" si="457"/>
        <v>Sun</v>
      </c>
      <c r="M2914">
        <f t="shared" si="458"/>
        <v>4</v>
      </c>
      <c r="N2914" t="s">
        <v>22</v>
      </c>
      <c r="O2914" t="s">
        <v>678</v>
      </c>
      <c r="P2914" t="s">
        <v>679</v>
      </c>
      <c r="Q2914" t="s">
        <v>111</v>
      </c>
      <c r="R2914" t="s">
        <v>26</v>
      </c>
      <c r="S2914" t="s">
        <v>6095</v>
      </c>
      <c r="T2914" t="s">
        <v>896</v>
      </c>
      <c r="U2914" t="str">
        <f t="shared" si="459"/>
        <v>Cambridge, Massachusetts, United States</v>
      </c>
      <c r="V2914" t="s">
        <v>29</v>
      </c>
      <c r="W2914" t="s">
        <v>5520</v>
      </c>
      <c r="X2914" t="s">
        <v>36</v>
      </c>
      <c r="Y2914" t="s">
        <v>59</v>
      </c>
      <c r="Z2914" t="s">
        <v>5521</v>
      </c>
      <c r="AA2914">
        <v>108.88</v>
      </c>
      <c r="AB2914">
        <v>4</v>
      </c>
      <c r="AC2914">
        <v>24.9132</v>
      </c>
      <c r="AD2914" t="e">
        <v>#N/A</v>
      </c>
      <c r="AE2914" t="s">
        <v>73</v>
      </c>
    </row>
    <row r="2915" spans="1:31" x14ac:dyDescent="0.25">
      <c r="A2915">
        <v>7146</v>
      </c>
      <c r="B2915" t="s">
        <v>6096</v>
      </c>
      <c r="C2915" s="1">
        <v>43901</v>
      </c>
      <c r="D2915">
        <f t="shared" si="451"/>
        <v>11</v>
      </c>
      <c r="E2915" t="str">
        <f t="shared" si="450"/>
        <v>Mar</v>
      </c>
      <c r="F2915">
        <f t="shared" si="452"/>
        <v>2020</v>
      </c>
      <c r="G2915" t="str">
        <f t="shared" si="453"/>
        <v>Wed</v>
      </c>
      <c r="H2915" s="1">
        <v>43906</v>
      </c>
      <c r="I2915">
        <f t="shared" si="454"/>
        <v>16</v>
      </c>
      <c r="J2915" s="1" t="str">
        <f t="shared" si="455"/>
        <v>Mar</v>
      </c>
      <c r="K2915">
        <f t="shared" si="456"/>
        <v>2020</v>
      </c>
      <c r="L2915" s="1" t="str">
        <f t="shared" si="457"/>
        <v>Mon</v>
      </c>
      <c r="M2915">
        <f t="shared" si="458"/>
        <v>5</v>
      </c>
      <c r="N2915" t="s">
        <v>22</v>
      </c>
      <c r="O2915" t="s">
        <v>2646</v>
      </c>
      <c r="P2915" t="s">
        <v>2647</v>
      </c>
      <c r="Q2915" t="s">
        <v>111</v>
      </c>
      <c r="R2915" t="s">
        <v>26</v>
      </c>
      <c r="S2915" t="s">
        <v>89</v>
      </c>
      <c r="T2915" t="s">
        <v>90</v>
      </c>
      <c r="U2915" t="str">
        <f t="shared" si="459"/>
        <v>Philadelphia, Pennsylvania, United States</v>
      </c>
      <c r="V2915" t="s">
        <v>29</v>
      </c>
      <c r="W2915" t="s">
        <v>1496</v>
      </c>
      <c r="X2915" t="s">
        <v>31</v>
      </c>
      <c r="Y2915" t="s">
        <v>71</v>
      </c>
      <c r="Z2915" t="s">
        <v>1497</v>
      </c>
      <c r="AA2915">
        <v>167.76400000000001</v>
      </c>
      <c r="AB2915">
        <v>3</v>
      </c>
      <c r="AC2915">
        <v>-46.429200000000002</v>
      </c>
      <c r="AD2915" t="e">
        <v>#N/A</v>
      </c>
      <c r="AE2915" t="s">
        <v>34</v>
      </c>
    </row>
    <row r="2916" spans="1:31" x14ac:dyDescent="0.25">
      <c r="A2916">
        <v>7144</v>
      </c>
      <c r="B2916" t="s">
        <v>6096</v>
      </c>
      <c r="C2916" s="1">
        <v>43901</v>
      </c>
      <c r="D2916">
        <f t="shared" si="451"/>
        <v>11</v>
      </c>
      <c r="E2916" t="str">
        <f t="shared" si="450"/>
        <v>Mar</v>
      </c>
      <c r="F2916">
        <f t="shared" si="452"/>
        <v>2020</v>
      </c>
      <c r="G2916" t="str">
        <f t="shared" si="453"/>
        <v>Wed</v>
      </c>
      <c r="H2916" s="1">
        <v>43906</v>
      </c>
      <c r="I2916">
        <f t="shared" si="454"/>
        <v>16</v>
      </c>
      <c r="J2916" s="1" t="str">
        <f t="shared" si="455"/>
        <v>Mar</v>
      </c>
      <c r="K2916">
        <f t="shared" si="456"/>
        <v>2020</v>
      </c>
      <c r="L2916" s="1" t="str">
        <f t="shared" si="457"/>
        <v>Mon</v>
      </c>
      <c r="M2916">
        <f t="shared" si="458"/>
        <v>5</v>
      </c>
      <c r="N2916" t="s">
        <v>22</v>
      </c>
      <c r="O2916" t="s">
        <v>2646</v>
      </c>
      <c r="P2916" t="s">
        <v>2647</v>
      </c>
      <c r="Q2916" t="s">
        <v>111</v>
      </c>
      <c r="R2916" t="s">
        <v>26</v>
      </c>
      <c r="S2916" t="s">
        <v>89</v>
      </c>
      <c r="T2916" t="s">
        <v>90</v>
      </c>
      <c r="U2916" t="str">
        <f t="shared" si="459"/>
        <v>Philadelphia, Pennsylvania, United States</v>
      </c>
      <c r="V2916" t="s">
        <v>29</v>
      </c>
      <c r="W2916" t="s">
        <v>1372</v>
      </c>
      <c r="X2916" t="s">
        <v>36</v>
      </c>
      <c r="Y2916" t="s">
        <v>37</v>
      </c>
      <c r="Z2916" t="s">
        <v>1373</v>
      </c>
      <c r="AA2916">
        <v>799.85</v>
      </c>
      <c r="AB2916">
        <v>5</v>
      </c>
      <c r="AC2916">
        <v>-181.26499999999999</v>
      </c>
      <c r="AD2916" t="e">
        <v>#N/A</v>
      </c>
      <c r="AE2916" t="s">
        <v>73</v>
      </c>
    </row>
    <row r="2917" spans="1:31" x14ac:dyDescent="0.25">
      <c r="A2917">
        <v>2994</v>
      </c>
      <c r="B2917" t="s">
        <v>6097</v>
      </c>
      <c r="C2917" s="1">
        <v>43901</v>
      </c>
      <c r="D2917">
        <f t="shared" si="451"/>
        <v>11</v>
      </c>
      <c r="E2917" t="str">
        <f t="shared" si="450"/>
        <v>Mar</v>
      </c>
      <c r="F2917">
        <f t="shared" si="452"/>
        <v>2020</v>
      </c>
      <c r="G2917" t="str">
        <f t="shared" si="453"/>
        <v>Wed</v>
      </c>
      <c r="H2917" s="1">
        <v>43907</v>
      </c>
      <c r="I2917">
        <f t="shared" si="454"/>
        <v>17</v>
      </c>
      <c r="J2917" s="1" t="str">
        <f t="shared" si="455"/>
        <v>Mar</v>
      </c>
      <c r="K2917">
        <f t="shared" si="456"/>
        <v>2020</v>
      </c>
      <c r="L2917" s="1" t="str">
        <f t="shared" si="457"/>
        <v>Tue</v>
      </c>
      <c r="M2917">
        <f t="shared" si="458"/>
        <v>6</v>
      </c>
      <c r="N2917" t="s">
        <v>22</v>
      </c>
      <c r="O2917" t="s">
        <v>1748</v>
      </c>
      <c r="P2917" t="s">
        <v>1749</v>
      </c>
      <c r="Q2917" t="s">
        <v>44</v>
      </c>
      <c r="R2917" t="s">
        <v>26</v>
      </c>
      <c r="S2917" t="s">
        <v>1460</v>
      </c>
      <c r="T2917" t="s">
        <v>883</v>
      </c>
      <c r="U2917" t="str">
        <f t="shared" si="459"/>
        <v>Detroit, Michigan, United States</v>
      </c>
      <c r="V2917" t="s">
        <v>57</v>
      </c>
      <c r="W2917" t="s">
        <v>6098</v>
      </c>
      <c r="X2917" t="s">
        <v>49</v>
      </c>
      <c r="Y2917" t="s">
        <v>75</v>
      </c>
      <c r="Z2917" t="s">
        <v>6099</v>
      </c>
      <c r="AA2917">
        <v>924.92</v>
      </c>
      <c r="AB2917">
        <v>4</v>
      </c>
      <c r="AC2917">
        <v>421.08240000000001</v>
      </c>
      <c r="AD2917" t="e">
        <v>#N/A</v>
      </c>
      <c r="AE2917" t="s">
        <v>34</v>
      </c>
    </row>
    <row r="2918" spans="1:31" x14ac:dyDescent="0.25">
      <c r="A2918">
        <v>7145</v>
      </c>
      <c r="B2918" t="s">
        <v>6096</v>
      </c>
      <c r="C2918" s="1">
        <v>43901</v>
      </c>
      <c r="D2918">
        <f t="shared" si="451"/>
        <v>11</v>
      </c>
      <c r="E2918" t="str">
        <f t="shared" si="450"/>
        <v>Mar</v>
      </c>
      <c r="F2918">
        <f t="shared" si="452"/>
        <v>2020</v>
      </c>
      <c r="G2918" t="str">
        <f t="shared" si="453"/>
        <v>Wed</v>
      </c>
      <c r="H2918" s="1">
        <v>43906</v>
      </c>
      <c r="I2918">
        <f t="shared" si="454"/>
        <v>16</v>
      </c>
      <c r="J2918" s="1" t="str">
        <f t="shared" si="455"/>
        <v>Mar</v>
      </c>
      <c r="K2918">
        <f t="shared" si="456"/>
        <v>2020</v>
      </c>
      <c r="L2918" s="1" t="str">
        <f t="shared" si="457"/>
        <v>Mon</v>
      </c>
      <c r="M2918">
        <f t="shared" si="458"/>
        <v>5</v>
      </c>
      <c r="N2918" t="s">
        <v>22</v>
      </c>
      <c r="O2918" t="s">
        <v>2646</v>
      </c>
      <c r="P2918" t="s">
        <v>2647</v>
      </c>
      <c r="Q2918" t="s">
        <v>111</v>
      </c>
      <c r="R2918" t="s">
        <v>26</v>
      </c>
      <c r="S2918" t="s">
        <v>89</v>
      </c>
      <c r="T2918" t="s">
        <v>90</v>
      </c>
      <c r="U2918" t="str">
        <f t="shared" si="459"/>
        <v>Philadelphia, Pennsylvania, United States</v>
      </c>
      <c r="V2918" t="s">
        <v>29</v>
      </c>
      <c r="W2918" t="s">
        <v>6100</v>
      </c>
      <c r="X2918" t="s">
        <v>49</v>
      </c>
      <c r="Y2918" t="s">
        <v>75</v>
      </c>
      <c r="Z2918" t="s">
        <v>6101</v>
      </c>
      <c r="AA2918">
        <v>107.294</v>
      </c>
      <c r="AB2918">
        <v>1</v>
      </c>
      <c r="AC2918">
        <v>-8.6058000000000003</v>
      </c>
      <c r="AD2918" t="e">
        <v>#N/A</v>
      </c>
      <c r="AE2918" t="s">
        <v>73</v>
      </c>
    </row>
    <row r="2919" spans="1:31" x14ac:dyDescent="0.25">
      <c r="A2919">
        <v>8044</v>
      </c>
      <c r="B2919" t="s">
        <v>6094</v>
      </c>
      <c r="C2919" s="1">
        <v>43901</v>
      </c>
      <c r="D2919">
        <f t="shared" si="451"/>
        <v>11</v>
      </c>
      <c r="E2919" t="str">
        <f t="shared" si="450"/>
        <v>Mar</v>
      </c>
      <c r="F2919">
        <f t="shared" si="452"/>
        <v>2020</v>
      </c>
      <c r="G2919" t="str">
        <f t="shared" si="453"/>
        <v>Wed</v>
      </c>
      <c r="H2919" s="1">
        <v>43905</v>
      </c>
      <c r="I2919">
        <f t="shared" si="454"/>
        <v>15</v>
      </c>
      <c r="J2919" s="1" t="str">
        <f t="shared" si="455"/>
        <v>Mar</v>
      </c>
      <c r="K2919">
        <f t="shared" si="456"/>
        <v>2020</v>
      </c>
      <c r="L2919" s="1" t="str">
        <f t="shared" si="457"/>
        <v>Sun</v>
      </c>
      <c r="M2919">
        <f t="shared" si="458"/>
        <v>4</v>
      </c>
      <c r="N2919" t="s">
        <v>22</v>
      </c>
      <c r="O2919" t="s">
        <v>678</v>
      </c>
      <c r="P2919" t="s">
        <v>679</v>
      </c>
      <c r="Q2919" t="s">
        <v>111</v>
      </c>
      <c r="R2919" t="s">
        <v>26</v>
      </c>
      <c r="S2919" t="s">
        <v>6095</v>
      </c>
      <c r="T2919" t="s">
        <v>896</v>
      </c>
      <c r="U2919" t="str">
        <f t="shared" si="459"/>
        <v>Cambridge, Massachusetts, United States</v>
      </c>
      <c r="V2919" t="s">
        <v>29</v>
      </c>
      <c r="W2919" t="s">
        <v>2419</v>
      </c>
      <c r="X2919" t="s">
        <v>31</v>
      </c>
      <c r="Y2919" t="s">
        <v>120</v>
      </c>
      <c r="Z2919" t="s">
        <v>2420</v>
      </c>
      <c r="AA2919">
        <v>132.72</v>
      </c>
      <c r="AB2919">
        <v>1</v>
      </c>
      <c r="AC2919">
        <v>11.7568</v>
      </c>
      <c r="AD2919" t="e">
        <v>#N/A</v>
      </c>
      <c r="AE2919" t="s">
        <v>34</v>
      </c>
    </row>
    <row r="2920" spans="1:31" x14ac:dyDescent="0.25">
      <c r="A2920">
        <v>7147</v>
      </c>
      <c r="B2920" t="s">
        <v>6096</v>
      </c>
      <c r="C2920" s="1">
        <v>43901</v>
      </c>
      <c r="D2920">
        <f t="shared" si="451"/>
        <v>11</v>
      </c>
      <c r="E2920" t="str">
        <f t="shared" si="450"/>
        <v>Mar</v>
      </c>
      <c r="F2920">
        <f t="shared" si="452"/>
        <v>2020</v>
      </c>
      <c r="G2920" t="str">
        <f t="shared" si="453"/>
        <v>Wed</v>
      </c>
      <c r="H2920" s="1">
        <v>43906</v>
      </c>
      <c r="I2920">
        <f t="shared" si="454"/>
        <v>16</v>
      </c>
      <c r="J2920" s="1" t="str">
        <f t="shared" si="455"/>
        <v>Mar</v>
      </c>
      <c r="K2920">
        <f t="shared" si="456"/>
        <v>2020</v>
      </c>
      <c r="L2920" s="1" t="str">
        <f t="shared" si="457"/>
        <v>Mon</v>
      </c>
      <c r="M2920">
        <f t="shared" si="458"/>
        <v>5</v>
      </c>
      <c r="N2920" t="s">
        <v>22</v>
      </c>
      <c r="O2920" t="s">
        <v>2646</v>
      </c>
      <c r="P2920" t="s">
        <v>2647</v>
      </c>
      <c r="Q2920" t="s">
        <v>111</v>
      </c>
      <c r="R2920" t="s">
        <v>26</v>
      </c>
      <c r="S2920" t="s">
        <v>89</v>
      </c>
      <c r="T2920" t="s">
        <v>90</v>
      </c>
      <c r="U2920" t="str">
        <f t="shared" si="459"/>
        <v>Philadelphia, Pennsylvania, United States</v>
      </c>
      <c r="V2920" t="s">
        <v>29</v>
      </c>
      <c r="W2920" t="s">
        <v>6102</v>
      </c>
      <c r="X2920" t="s">
        <v>49</v>
      </c>
      <c r="Y2920" t="s">
        <v>50</v>
      </c>
      <c r="Z2920" t="s">
        <v>6103</v>
      </c>
      <c r="AA2920">
        <v>145.28</v>
      </c>
      <c r="AB2920">
        <v>1</v>
      </c>
      <c r="AC2920">
        <v>3.246</v>
      </c>
      <c r="AD2920" t="e">
        <v>#N/A</v>
      </c>
      <c r="AE2920" t="s">
        <v>39</v>
      </c>
    </row>
    <row r="2921" spans="1:31" x14ac:dyDescent="0.25">
      <c r="A2921">
        <v>3188</v>
      </c>
      <c r="B2921" t="s">
        <v>6104</v>
      </c>
      <c r="C2921" s="1">
        <v>43902</v>
      </c>
      <c r="D2921">
        <f t="shared" si="451"/>
        <v>12</v>
      </c>
      <c r="E2921" t="str">
        <f t="shared" si="450"/>
        <v>Mar</v>
      </c>
      <c r="F2921">
        <f t="shared" si="452"/>
        <v>2020</v>
      </c>
      <c r="G2921" t="str">
        <f t="shared" si="453"/>
        <v>Thu</v>
      </c>
      <c r="H2921" s="1">
        <v>43907</v>
      </c>
      <c r="I2921">
        <f t="shared" si="454"/>
        <v>17</v>
      </c>
      <c r="J2921" s="1" t="str">
        <f t="shared" si="455"/>
        <v>Mar</v>
      </c>
      <c r="K2921">
        <f t="shared" si="456"/>
        <v>2020</v>
      </c>
      <c r="L2921" s="1" t="str">
        <f t="shared" si="457"/>
        <v>Tue</v>
      </c>
      <c r="M2921">
        <f t="shared" si="458"/>
        <v>5</v>
      </c>
      <c r="N2921" t="s">
        <v>22</v>
      </c>
      <c r="O2921" t="s">
        <v>160</v>
      </c>
      <c r="P2921" t="s">
        <v>161</v>
      </c>
      <c r="Q2921" t="s">
        <v>25</v>
      </c>
      <c r="R2921" t="s">
        <v>26</v>
      </c>
      <c r="S2921" t="s">
        <v>2492</v>
      </c>
      <c r="T2921" t="s">
        <v>896</v>
      </c>
      <c r="U2921" t="str">
        <f t="shared" si="459"/>
        <v>Lowell, Massachusetts, United States</v>
      </c>
      <c r="V2921" t="s">
        <v>29</v>
      </c>
      <c r="W2921" t="s">
        <v>1653</v>
      </c>
      <c r="X2921" t="s">
        <v>36</v>
      </c>
      <c r="Y2921" t="s">
        <v>37</v>
      </c>
      <c r="Z2921" t="s">
        <v>1654</v>
      </c>
      <c r="AA2921">
        <v>102.93</v>
      </c>
      <c r="AB2921">
        <v>7</v>
      </c>
      <c r="AC2921">
        <v>32.1678</v>
      </c>
      <c r="AD2921" t="e">
        <v>#N/A</v>
      </c>
      <c r="AE2921" t="s">
        <v>39</v>
      </c>
    </row>
    <row r="2922" spans="1:31" x14ac:dyDescent="0.25">
      <c r="A2922">
        <v>4636</v>
      </c>
      <c r="B2922" t="s">
        <v>6105</v>
      </c>
      <c r="C2922" s="1">
        <v>43902</v>
      </c>
      <c r="D2922">
        <f t="shared" si="451"/>
        <v>12</v>
      </c>
      <c r="E2922" t="str">
        <f t="shared" si="450"/>
        <v>Mar</v>
      </c>
      <c r="F2922">
        <f t="shared" si="452"/>
        <v>2020</v>
      </c>
      <c r="G2922" t="str">
        <f t="shared" si="453"/>
        <v>Thu</v>
      </c>
      <c r="H2922" s="1">
        <v>43907</v>
      </c>
      <c r="I2922">
        <f t="shared" si="454"/>
        <v>17</v>
      </c>
      <c r="J2922" s="1" t="str">
        <f t="shared" si="455"/>
        <v>Mar</v>
      </c>
      <c r="K2922">
        <f t="shared" si="456"/>
        <v>2020</v>
      </c>
      <c r="L2922" s="1" t="str">
        <f t="shared" si="457"/>
        <v>Tue</v>
      </c>
      <c r="M2922">
        <f t="shared" si="458"/>
        <v>5</v>
      </c>
      <c r="N2922" t="s">
        <v>22</v>
      </c>
      <c r="O2922" t="s">
        <v>6106</v>
      </c>
      <c r="P2922" t="s">
        <v>6107</v>
      </c>
      <c r="Q2922" t="s">
        <v>25</v>
      </c>
      <c r="R2922" t="s">
        <v>26</v>
      </c>
      <c r="S2922" t="s">
        <v>361</v>
      </c>
      <c r="T2922" t="s">
        <v>46</v>
      </c>
      <c r="U2922" t="str">
        <f t="shared" si="459"/>
        <v>San Francisco, California, United States</v>
      </c>
      <c r="V2922" t="s">
        <v>47</v>
      </c>
      <c r="W2922" t="s">
        <v>627</v>
      </c>
      <c r="X2922" t="s">
        <v>49</v>
      </c>
      <c r="Y2922" t="s">
        <v>50</v>
      </c>
      <c r="Z2922" t="s">
        <v>628</v>
      </c>
      <c r="AA2922">
        <v>273.94</v>
      </c>
      <c r="AB2922">
        <v>3</v>
      </c>
      <c r="AC2922">
        <v>9.7175999999999991</v>
      </c>
      <c r="AD2922" t="e">
        <v>#N/A</v>
      </c>
      <c r="AE2922" t="s">
        <v>34</v>
      </c>
    </row>
    <row r="2923" spans="1:31" x14ac:dyDescent="0.25">
      <c r="A2923">
        <v>5387</v>
      </c>
      <c r="B2923" t="s">
        <v>6108</v>
      </c>
      <c r="C2923" s="1">
        <v>43902</v>
      </c>
      <c r="D2923">
        <f t="shared" si="451"/>
        <v>12</v>
      </c>
      <c r="E2923" t="str">
        <f t="shared" si="450"/>
        <v>Mar</v>
      </c>
      <c r="F2923">
        <f t="shared" si="452"/>
        <v>2020</v>
      </c>
      <c r="G2923" t="str">
        <f t="shared" si="453"/>
        <v>Thu</v>
      </c>
      <c r="H2923" s="1">
        <v>43907</v>
      </c>
      <c r="I2923">
        <f t="shared" si="454"/>
        <v>17</v>
      </c>
      <c r="J2923" s="1" t="str">
        <f t="shared" si="455"/>
        <v>Mar</v>
      </c>
      <c r="K2923">
        <f t="shared" si="456"/>
        <v>2020</v>
      </c>
      <c r="L2923" s="1" t="str">
        <f t="shared" si="457"/>
        <v>Tue</v>
      </c>
      <c r="M2923">
        <f t="shared" si="458"/>
        <v>5</v>
      </c>
      <c r="N2923" t="s">
        <v>22</v>
      </c>
      <c r="O2923" t="s">
        <v>5750</v>
      </c>
      <c r="P2923" t="s">
        <v>5751</v>
      </c>
      <c r="Q2923" t="s">
        <v>44</v>
      </c>
      <c r="R2923" t="s">
        <v>26</v>
      </c>
      <c r="S2923" t="s">
        <v>6109</v>
      </c>
      <c r="T2923" t="s">
        <v>1447</v>
      </c>
      <c r="U2923" t="str">
        <f t="shared" si="459"/>
        <v>Rogers, Arkansas, United States</v>
      </c>
      <c r="V2923" t="s">
        <v>82</v>
      </c>
      <c r="W2923" t="s">
        <v>2482</v>
      </c>
      <c r="X2923" t="s">
        <v>49</v>
      </c>
      <c r="Y2923" t="s">
        <v>75</v>
      </c>
      <c r="Z2923" t="s">
        <v>1320</v>
      </c>
      <c r="AA2923">
        <v>122.41</v>
      </c>
      <c r="AB2923">
        <v>9</v>
      </c>
      <c r="AC2923">
        <v>18.5886</v>
      </c>
      <c r="AD2923" t="e">
        <v>#N/A</v>
      </c>
      <c r="AE2923" t="s">
        <v>73</v>
      </c>
    </row>
    <row r="2924" spans="1:31" x14ac:dyDescent="0.25">
      <c r="A2924">
        <v>3065</v>
      </c>
      <c r="B2924" t="s">
        <v>6110</v>
      </c>
      <c r="C2924" s="1">
        <v>43903</v>
      </c>
      <c r="D2924">
        <f t="shared" si="451"/>
        <v>13</v>
      </c>
      <c r="E2924" t="str">
        <f t="shared" si="450"/>
        <v>Mar</v>
      </c>
      <c r="F2924">
        <f t="shared" si="452"/>
        <v>2020</v>
      </c>
      <c r="G2924" t="str">
        <f t="shared" si="453"/>
        <v>Fri</v>
      </c>
      <c r="H2924" s="1">
        <v>43908</v>
      </c>
      <c r="I2924">
        <f t="shared" si="454"/>
        <v>18</v>
      </c>
      <c r="J2924" s="1" t="str">
        <f t="shared" si="455"/>
        <v>Mar</v>
      </c>
      <c r="K2924">
        <f t="shared" si="456"/>
        <v>2020</v>
      </c>
      <c r="L2924" s="1" t="str">
        <f t="shared" si="457"/>
        <v>Wed</v>
      </c>
      <c r="M2924">
        <f t="shared" si="458"/>
        <v>5</v>
      </c>
      <c r="N2924" t="s">
        <v>97</v>
      </c>
      <c r="O2924" t="s">
        <v>2544</v>
      </c>
      <c r="P2924" t="s">
        <v>2545</v>
      </c>
      <c r="Q2924" t="s">
        <v>111</v>
      </c>
      <c r="R2924" t="s">
        <v>26</v>
      </c>
      <c r="S2924" t="s">
        <v>6111</v>
      </c>
      <c r="T2924" t="s">
        <v>5025</v>
      </c>
      <c r="U2924" t="str">
        <f t="shared" si="459"/>
        <v>Albuquerque, New Mexico, United States</v>
      </c>
      <c r="V2924" t="s">
        <v>47</v>
      </c>
      <c r="W2924" t="s">
        <v>5429</v>
      </c>
      <c r="X2924" t="s">
        <v>49</v>
      </c>
      <c r="Y2924" t="s">
        <v>50</v>
      </c>
      <c r="Z2924" t="s">
        <v>5430</v>
      </c>
      <c r="AA2924">
        <v>105.8</v>
      </c>
      <c r="AB2924">
        <v>8</v>
      </c>
      <c r="AC2924">
        <v>25.423999999999999</v>
      </c>
      <c r="AD2924" t="e">
        <v>#N/A</v>
      </c>
      <c r="AE2924" t="s">
        <v>73</v>
      </c>
    </row>
    <row r="2925" spans="1:31" x14ac:dyDescent="0.25">
      <c r="A2925">
        <v>5568</v>
      </c>
      <c r="B2925" t="s">
        <v>6112</v>
      </c>
      <c r="C2925" s="1">
        <v>43903</v>
      </c>
      <c r="D2925">
        <f t="shared" si="451"/>
        <v>13</v>
      </c>
      <c r="E2925" t="str">
        <f t="shared" si="450"/>
        <v>Mar</v>
      </c>
      <c r="F2925">
        <f t="shared" si="452"/>
        <v>2020</v>
      </c>
      <c r="G2925" t="str">
        <f t="shared" si="453"/>
        <v>Fri</v>
      </c>
      <c r="H2925" s="1">
        <v>43903</v>
      </c>
      <c r="I2925">
        <f t="shared" si="454"/>
        <v>13</v>
      </c>
      <c r="J2925" s="1" t="str">
        <f t="shared" si="455"/>
        <v>Mar</v>
      </c>
      <c r="K2925">
        <f t="shared" si="456"/>
        <v>2020</v>
      </c>
      <c r="L2925" s="1" t="str">
        <f t="shared" si="457"/>
        <v>Fri</v>
      </c>
      <c r="M2925">
        <f t="shared" si="458"/>
        <v>0</v>
      </c>
      <c r="N2925" t="s">
        <v>211</v>
      </c>
      <c r="O2925" t="s">
        <v>2920</v>
      </c>
      <c r="P2925" t="s">
        <v>2921</v>
      </c>
      <c r="Q2925" t="s">
        <v>111</v>
      </c>
      <c r="R2925" t="s">
        <v>26</v>
      </c>
      <c r="S2925" t="s">
        <v>383</v>
      </c>
      <c r="T2925" t="s">
        <v>384</v>
      </c>
      <c r="U2925" t="str">
        <f t="shared" si="459"/>
        <v>Chicago, Illinois, United States</v>
      </c>
      <c r="V2925" t="s">
        <v>57</v>
      </c>
      <c r="W2925" t="s">
        <v>4541</v>
      </c>
      <c r="X2925" t="s">
        <v>31</v>
      </c>
      <c r="Y2925" t="s">
        <v>262</v>
      </c>
      <c r="Z2925" t="s">
        <v>4542</v>
      </c>
      <c r="AA2925">
        <v>139.768</v>
      </c>
      <c r="AB2925">
        <v>1</v>
      </c>
      <c r="AC2925">
        <v>-2.5648</v>
      </c>
      <c r="AD2925" t="e">
        <v>#N/A</v>
      </c>
      <c r="AE2925" t="s">
        <v>73</v>
      </c>
    </row>
    <row r="2926" spans="1:31" x14ac:dyDescent="0.25">
      <c r="A2926">
        <v>3066</v>
      </c>
      <c r="B2926" t="s">
        <v>6110</v>
      </c>
      <c r="C2926" s="1">
        <v>43903</v>
      </c>
      <c r="D2926">
        <f t="shared" si="451"/>
        <v>13</v>
      </c>
      <c r="E2926" t="str">
        <f t="shared" si="450"/>
        <v>Mar</v>
      </c>
      <c r="F2926">
        <f t="shared" si="452"/>
        <v>2020</v>
      </c>
      <c r="G2926" t="str">
        <f t="shared" si="453"/>
        <v>Fri</v>
      </c>
      <c r="H2926" s="1">
        <v>43908</v>
      </c>
      <c r="I2926">
        <f t="shared" si="454"/>
        <v>18</v>
      </c>
      <c r="J2926" s="1" t="str">
        <f t="shared" si="455"/>
        <v>Mar</v>
      </c>
      <c r="K2926">
        <f t="shared" si="456"/>
        <v>2020</v>
      </c>
      <c r="L2926" s="1" t="str">
        <f t="shared" si="457"/>
        <v>Wed</v>
      </c>
      <c r="M2926">
        <f t="shared" si="458"/>
        <v>5</v>
      </c>
      <c r="N2926" t="s">
        <v>97</v>
      </c>
      <c r="O2926" t="s">
        <v>2544</v>
      </c>
      <c r="P2926" t="s">
        <v>2545</v>
      </c>
      <c r="Q2926" t="s">
        <v>111</v>
      </c>
      <c r="R2926" t="s">
        <v>26</v>
      </c>
      <c r="S2926" t="s">
        <v>6111</v>
      </c>
      <c r="T2926" t="s">
        <v>5025</v>
      </c>
      <c r="U2926" t="str">
        <f t="shared" si="459"/>
        <v>Albuquerque, New Mexico, United States</v>
      </c>
      <c r="V2926" t="s">
        <v>47</v>
      </c>
      <c r="W2926" t="s">
        <v>6113</v>
      </c>
      <c r="X2926" t="s">
        <v>36</v>
      </c>
      <c r="Y2926" t="s">
        <v>37</v>
      </c>
      <c r="Z2926" t="s">
        <v>6114</v>
      </c>
      <c r="AA2926">
        <v>190.73599999999999</v>
      </c>
      <c r="AB2926">
        <v>8</v>
      </c>
      <c r="AC2926">
        <v>49.257599999999996</v>
      </c>
      <c r="AD2926" t="e">
        <v>#N/A</v>
      </c>
      <c r="AE2926" t="s">
        <v>34</v>
      </c>
    </row>
    <row r="2927" spans="1:31" x14ac:dyDescent="0.25">
      <c r="A2927">
        <v>7922</v>
      </c>
      <c r="B2927" t="s">
        <v>6115</v>
      </c>
      <c r="C2927" s="1">
        <v>43903</v>
      </c>
      <c r="D2927">
        <f t="shared" si="451"/>
        <v>13</v>
      </c>
      <c r="E2927" t="str">
        <f t="shared" si="450"/>
        <v>Mar</v>
      </c>
      <c r="F2927">
        <f t="shared" si="452"/>
        <v>2020</v>
      </c>
      <c r="G2927" t="str">
        <f t="shared" si="453"/>
        <v>Fri</v>
      </c>
      <c r="H2927" s="1">
        <v>43907</v>
      </c>
      <c r="I2927">
        <f t="shared" si="454"/>
        <v>17</v>
      </c>
      <c r="J2927" s="1" t="str">
        <f t="shared" si="455"/>
        <v>Mar</v>
      </c>
      <c r="K2927">
        <f t="shared" si="456"/>
        <v>2020</v>
      </c>
      <c r="L2927" s="1" t="str">
        <f t="shared" si="457"/>
        <v>Tue</v>
      </c>
      <c r="M2927">
        <f t="shared" si="458"/>
        <v>4</v>
      </c>
      <c r="N2927" t="s">
        <v>22</v>
      </c>
      <c r="O2927" t="s">
        <v>169</v>
      </c>
      <c r="P2927" t="s">
        <v>170</v>
      </c>
      <c r="Q2927" t="s">
        <v>44</v>
      </c>
      <c r="R2927" t="s">
        <v>26</v>
      </c>
      <c r="S2927" t="s">
        <v>1094</v>
      </c>
      <c r="T2927" t="s">
        <v>28</v>
      </c>
      <c r="U2927" t="str">
        <f t="shared" si="459"/>
        <v>Columbia, Maryland, United States</v>
      </c>
      <c r="V2927" t="s">
        <v>29</v>
      </c>
      <c r="W2927" t="s">
        <v>94</v>
      </c>
      <c r="X2927" t="s">
        <v>49</v>
      </c>
      <c r="Y2927" t="s">
        <v>75</v>
      </c>
      <c r="Z2927" t="s">
        <v>95</v>
      </c>
      <c r="AA2927">
        <v>211.3</v>
      </c>
      <c r="AB2927">
        <v>3</v>
      </c>
      <c r="AC2927">
        <v>81.921000000000006</v>
      </c>
      <c r="AD2927" t="e">
        <v>#N/A</v>
      </c>
      <c r="AE2927" t="s">
        <v>39</v>
      </c>
    </row>
    <row r="2928" spans="1:31" x14ac:dyDescent="0.25">
      <c r="A2928">
        <v>5566</v>
      </c>
      <c r="B2928" t="s">
        <v>6112</v>
      </c>
      <c r="C2928" s="1">
        <v>43903</v>
      </c>
      <c r="D2928">
        <f t="shared" si="451"/>
        <v>13</v>
      </c>
      <c r="E2928" t="str">
        <f t="shared" si="450"/>
        <v>Mar</v>
      </c>
      <c r="F2928">
        <f t="shared" si="452"/>
        <v>2020</v>
      </c>
      <c r="G2928" t="str">
        <f t="shared" si="453"/>
        <v>Fri</v>
      </c>
      <c r="H2928" s="1">
        <v>43903</v>
      </c>
      <c r="I2928">
        <f t="shared" si="454"/>
        <v>13</v>
      </c>
      <c r="J2928" s="1" t="str">
        <f t="shared" si="455"/>
        <v>Mar</v>
      </c>
      <c r="K2928">
        <f t="shared" si="456"/>
        <v>2020</v>
      </c>
      <c r="L2928" s="1" t="str">
        <f t="shared" si="457"/>
        <v>Fri</v>
      </c>
      <c r="M2928">
        <f t="shared" si="458"/>
        <v>0</v>
      </c>
      <c r="N2928" t="s">
        <v>211</v>
      </c>
      <c r="O2928" t="s">
        <v>2920</v>
      </c>
      <c r="P2928" t="s">
        <v>2921</v>
      </c>
      <c r="Q2928" t="s">
        <v>111</v>
      </c>
      <c r="R2928" t="s">
        <v>26</v>
      </c>
      <c r="S2928" t="s">
        <v>383</v>
      </c>
      <c r="T2928" t="s">
        <v>384</v>
      </c>
      <c r="U2928" t="str">
        <f t="shared" si="459"/>
        <v>Chicago, Illinois, United States</v>
      </c>
      <c r="V2928" t="s">
        <v>57</v>
      </c>
      <c r="W2928" t="s">
        <v>5908</v>
      </c>
      <c r="X2928" t="s">
        <v>36</v>
      </c>
      <c r="Y2928" t="s">
        <v>445</v>
      </c>
      <c r="Z2928" t="s">
        <v>5909</v>
      </c>
      <c r="AA2928">
        <v>228.98599999999999</v>
      </c>
      <c r="AB2928">
        <v>2</v>
      </c>
      <c r="AC2928">
        <v>8.9993999999999996</v>
      </c>
      <c r="AD2928" t="e">
        <v>#N/A</v>
      </c>
      <c r="AE2928" t="s">
        <v>73</v>
      </c>
    </row>
    <row r="2929" spans="1:31" x14ac:dyDescent="0.25">
      <c r="A2929">
        <v>3067</v>
      </c>
      <c r="B2929" t="s">
        <v>6110</v>
      </c>
      <c r="C2929" s="1">
        <v>43903</v>
      </c>
      <c r="D2929">
        <f t="shared" si="451"/>
        <v>13</v>
      </c>
      <c r="E2929" t="str">
        <f t="shared" si="450"/>
        <v>Mar</v>
      </c>
      <c r="F2929">
        <f t="shared" si="452"/>
        <v>2020</v>
      </c>
      <c r="G2929" t="str">
        <f t="shared" si="453"/>
        <v>Fri</v>
      </c>
      <c r="H2929" s="1">
        <v>43908</v>
      </c>
      <c r="I2929">
        <f t="shared" si="454"/>
        <v>18</v>
      </c>
      <c r="J2929" s="1" t="str">
        <f t="shared" si="455"/>
        <v>Mar</v>
      </c>
      <c r="K2929">
        <f t="shared" si="456"/>
        <v>2020</v>
      </c>
      <c r="L2929" s="1" t="str">
        <f t="shared" si="457"/>
        <v>Wed</v>
      </c>
      <c r="M2929">
        <f t="shared" si="458"/>
        <v>5</v>
      </c>
      <c r="N2929" t="s">
        <v>97</v>
      </c>
      <c r="O2929" t="s">
        <v>2544</v>
      </c>
      <c r="P2929" t="s">
        <v>2545</v>
      </c>
      <c r="Q2929" t="s">
        <v>111</v>
      </c>
      <c r="R2929" t="s">
        <v>26</v>
      </c>
      <c r="S2929" t="s">
        <v>6111</v>
      </c>
      <c r="T2929" t="s">
        <v>5025</v>
      </c>
      <c r="U2929" t="str">
        <f t="shared" si="459"/>
        <v>Albuquerque, New Mexico, United States</v>
      </c>
      <c r="V2929" t="s">
        <v>47</v>
      </c>
      <c r="W2929" t="s">
        <v>4805</v>
      </c>
      <c r="X2929" t="s">
        <v>36</v>
      </c>
      <c r="Y2929" t="s">
        <v>59</v>
      </c>
      <c r="Z2929" t="s">
        <v>4806</v>
      </c>
      <c r="AA2929">
        <v>232.95</v>
      </c>
      <c r="AB2929">
        <v>5</v>
      </c>
      <c r="AC2929">
        <v>88.129499999999993</v>
      </c>
      <c r="AD2929" t="e">
        <v>#N/A</v>
      </c>
      <c r="AE2929" t="s">
        <v>39</v>
      </c>
    </row>
    <row r="2930" spans="1:31" x14ac:dyDescent="0.25">
      <c r="A2930">
        <v>3069</v>
      </c>
      <c r="B2930" t="s">
        <v>6110</v>
      </c>
      <c r="C2930" s="1">
        <v>43903</v>
      </c>
      <c r="D2930">
        <f t="shared" si="451"/>
        <v>13</v>
      </c>
      <c r="E2930" t="str">
        <f t="shared" si="450"/>
        <v>Mar</v>
      </c>
      <c r="F2930">
        <f t="shared" si="452"/>
        <v>2020</v>
      </c>
      <c r="G2930" t="str">
        <f t="shared" si="453"/>
        <v>Fri</v>
      </c>
      <c r="H2930" s="1">
        <v>43908</v>
      </c>
      <c r="I2930">
        <f t="shared" si="454"/>
        <v>18</v>
      </c>
      <c r="J2930" s="1" t="str">
        <f t="shared" si="455"/>
        <v>Mar</v>
      </c>
      <c r="K2930">
        <f t="shared" si="456"/>
        <v>2020</v>
      </c>
      <c r="L2930" s="1" t="str">
        <f t="shared" si="457"/>
        <v>Wed</v>
      </c>
      <c r="M2930">
        <f t="shared" si="458"/>
        <v>5</v>
      </c>
      <c r="N2930" t="s">
        <v>97</v>
      </c>
      <c r="O2930" t="s">
        <v>2544</v>
      </c>
      <c r="P2930" t="s">
        <v>2545</v>
      </c>
      <c r="Q2930" t="s">
        <v>111</v>
      </c>
      <c r="R2930" t="s">
        <v>26</v>
      </c>
      <c r="S2930" t="s">
        <v>6111</v>
      </c>
      <c r="T2930" t="s">
        <v>5025</v>
      </c>
      <c r="U2930" t="str">
        <f t="shared" si="459"/>
        <v>Albuquerque, New Mexico, United States</v>
      </c>
      <c r="V2930" t="s">
        <v>47</v>
      </c>
      <c r="W2930" t="s">
        <v>3910</v>
      </c>
      <c r="X2930" t="s">
        <v>49</v>
      </c>
      <c r="Y2930" t="s">
        <v>123</v>
      </c>
      <c r="Z2930" t="s">
        <v>3911</v>
      </c>
      <c r="AA2930">
        <v>303.24</v>
      </c>
      <c r="AB2930">
        <v>6</v>
      </c>
      <c r="AC2930">
        <v>138.3552</v>
      </c>
      <c r="AD2930" t="e">
        <v>#N/A</v>
      </c>
      <c r="AE2930" t="s">
        <v>34</v>
      </c>
    </row>
    <row r="2931" spans="1:31" x14ac:dyDescent="0.25">
      <c r="A2931">
        <v>8295</v>
      </c>
      <c r="B2931" t="s">
        <v>6116</v>
      </c>
      <c r="C2931" s="1">
        <v>43903</v>
      </c>
      <c r="D2931">
        <f t="shared" si="451"/>
        <v>13</v>
      </c>
      <c r="E2931" t="str">
        <f t="shared" si="450"/>
        <v>Mar</v>
      </c>
      <c r="F2931">
        <f t="shared" si="452"/>
        <v>2020</v>
      </c>
      <c r="G2931" t="str">
        <f t="shared" si="453"/>
        <v>Fri</v>
      </c>
      <c r="H2931" s="1">
        <v>43907</v>
      </c>
      <c r="I2931">
        <f t="shared" si="454"/>
        <v>17</v>
      </c>
      <c r="J2931" s="1" t="str">
        <f t="shared" si="455"/>
        <v>Mar</v>
      </c>
      <c r="K2931">
        <f t="shared" si="456"/>
        <v>2020</v>
      </c>
      <c r="L2931" s="1" t="str">
        <f t="shared" si="457"/>
        <v>Tue</v>
      </c>
      <c r="M2931">
        <f t="shared" si="458"/>
        <v>4</v>
      </c>
      <c r="N2931" t="s">
        <v>22</v>
      </c>
      <c r="O2931" t="s">
        <v>3282</v>
      </c>
      <c r="P2931" t="s">
        <v>3283</v>
      </c>
      <c r="Q2931" t="s">
        <v>44</v>
      </c>
      <c r="R2931" t="s">
        <v>26</v>
      </c>
      <c r="S2931" t="s">
        <v>221</v>
      </c>
      <c r="T2931" t="s">
        <v>222</v>
      </c>
      <c r="U2931" t="str">
        <f t="shared" si="459"/>
        <v>New York City, New York, United States</v>
      </c>
      <c r="V2931" t="s">
        <v>29</v>
      </c>
      <c r="W2931" t="s">
        <v>6117</v>
      </c>
      <c r="X2931" t="s">
        <v>36</v>
      </c>
      <c r="Y2931" t="s">
        <v>37</v>
      </c>
      <c r="Z2931" t="s">
        <v>6118</v>
      </c>
      <c r="AA2931">
        <v>339.9</v>
      </c>
      <c r="AB2931">
        <v>2</v>
      </c>
      <c r="AC2931">
        <v>74.974999999999994</v>
      </c>
      <c r="AD2931" t="e">
        <v>#N/A</v>
      </c>
      <c r="AE2931" t="s">
        <v>73</v>
      </c>
    </row>
    <row r="2932" spans="1:31" x14ac:dyDescent="0.25">
      <c r="A2932">
        <v>2163</v>
      </c>
      <c r="B2932" t="s">
        <v>6119</v>
      </c>
      <c r="C2932" s="1">
        <v>43903</v>
      </c>
      <c r="D2932">
        <f t="shared" si="451"/>
        <v>13</v>
      </c>
      <c r="E2932" t="str">
        <f t="shared" si="450"/>
        <v>Mar</v>
      </c>
      <c r="F2932">
        <f t="shared" si="452"/>
        <v>2020</v>
      </c>
      <c r="G2932" t="str">
        <f t="shared" si="453"/>
        <v>Fri</v>
      </c>
      <c r="H2932" s="1">
        <v>43909</v>
      </c>
      <c r="I2932">
        <f t="shared" si="454"/>
        <v>19</v>
      </c>
      <c r="J2932" s="1" t="str">
        <f t="shared" si="455"/>
        <v>Mar</v>
      </c>
      <c r="K2932">
        <f t="shared" si="456"/>
        <v>2020</v>
      </c>
      <c r="L2932" s="1" t="str">
        <f t="shared" si="457"/>
        <v>Thu</v>
      </c>
      <c r="M2932">
        <f t="shared" si="458"/>
        <v>6</v>
      </c>
      <c r="N2932" t="s">
        <v>22</v>
      </c>
      <c r="O2932" t="s">
        <v>916</v>
      </c>
      <c r="P2932" t="s">
        <v>917</v>
      </c>
      <c r="Q2932" t="s">
        <v>111</v>
      </c>
      <c r="R2932" t="s">
        <v>26</v>
      </c>
      <c r="S2932" t="s">
        <v>6120</v>
      </c>
      <c r="T2932" t="s">
        <v>46</v>
      </c>
      <c r="U2932" t="str">
        <f t="shared" si="459"/>
        <v>Manteca, California, United States</v>
      </c>
      <c r="V2932" t="s">
        <v>47</v>
      </c>
      <c r="W2932" t="s">
        <v>4765</v>
      </c>
      <c r="X2932" t="s">
        <v>49</v>
      </c>
      <c r="Y2932" t="s">
        <v>123</v>
      </c>
      <c r="Z2932" t="s">
        <v>4766</v>
      </c>
      <c r="AA2932">
        <v>364.55</v>
      </c>
      <c r="AB2932">
        <v>3</v>
      </c>
      <c r="AC2932">
        <v>150.98400000000001</v>
      </c>
      <c r="AD2932" t="e">
        <v>#N/A</v>
      </c>
      <c r="AE2932" t="s">
        <v>34</v>
      </c>
    </row>
    <row r="2933" spans="1:31" x14ac:dyDescent="0.25">
      <c r="A2933">
        <v>7232</v>
      </c>
      <c r="B2933" t="s">
        <v>6121</v>
      </c>
      <c r="C2933" s="1">
        <v>43903</v>
      </c>
      <c r="D2933">
        <f t="shared" si="451"/>
        <v>13</v>
      </c>
      <c r="E2933" t="str">
        <f t="shared" si="450"/>
        <v>Mar</v>
      </c>
      <c r="F2933">
        <f t="shared" si="452"/>
        <v>2020</v>
      </c>
      <c r="G2933" t="str">
        <f t="shared" si="453"/>
        <v>Fri</v>
      </c>
      <c r="H2933" s="1">
        <v>43905</v>
      </c>
      <c r="I2933">
        <f t="shared" si="454"/>
        <v>15</v>
      </c>
      <c r="J2933" s="1" t="str">
        <f t="shared" si="455"/>
        <v>Mar</v>
      </c>
      <c r="K2933">
        <f t="shared" si="456"/>
        <v>2020</v>
      </c>
      <c r="L2933" s="1" t="str">
        <f t="shared" si="457"/>
        <v>Sun</v>
      </c>
      <c r="M2933">
        <f t="shared" si="458"/>
        <v>2</v>
      </c>
      <c r="N2933" t="s">
        <v>41</v>
      </c>
      <c r="O2933" t="s">
        <v>4344</v>
      </c>
      <c r="P2933" t="s">
        <v>4345</v>
      </c>
      <c r="Q2933" t="s">
        <v>44</v>
      </c>
      <c r="R2933" t="s">
        <v>26</v>
      </c>
      <c r="S2933" t="s">
        <v>214</v>
      </c>
      <c r="T2933" t="s">
        <v>215</v>
      </c>
      <c r="U2933" t="str">
        <f t="shared" si="459"/>
        <v>Fairfield, Connecticut, United States</v>
      </c>
      <c r="V2933" t="s">
        <v>29</v>
      </c>
      <c r="W2933" t="s">
        <v>4350</v>
      </c>
      <c r="X2933" t="s">
        <v>49</v>
      </c>
      <c r="Y2933" t="s">
        <v>282</v>
      </c>
      <c r="Z2933" t="s">
        <v>4351</v>
      </c>
      <c r="AA2933">
        <v>507.16</v>
      </c>
      <c r="AB2933">
        <v>2</v>
      </c>
      <c r="AC2933">
        <v>120.94159999999999</v>
      </c>
      <c r="AD2933" t="e">
        <v>#N/A</v>
      </c>
      <c r="AE2933" t="s">
        <v>34</v>
      </c>
    </row>
    <row r="2934" spans="1:31" x14ac:dyDescent="0.25">
      <c r="A2934">
        <v>5569</v>
      </c>
      <c r="B2934" t="s">
        <v>6112</v>
      </c>
      <c r="C2934" s="1">
        <v>43903</v>
      </c>
      <c r="D2934">
        <f t="shared" si="451"/>
        <v>13</v>
      </c>
      <c r="E2934" t="str">
        <f t="shared" si="450"/>
        <v>Mar</v>
      </c>
      <c r="F2934">
        <f t="shared" si="452"/>
        <v>2020</v>
      </c>
      <c r="G2934" t="str">
        <f t="shared" si="453"/>
        <v>Fri</v>
      </c>
      <c r="H2934" s="1">
        <v>43903</v>
      </c>
      <c r="I2934">
        <f t="shared" si="454"/>
        <v>13</v>
      </c>
      <c r="J2934" s="1" t="str">
        <f t="shared" si="455"/>
        <v>Mar</v>
      </c>
      <c r="K2934">
        <f t="shared" si="456"/>
        <v>2020</v>
      </c>
      <c r="L2934" s="1" t="str">
        <f t="shared" si="457"/>
        <v>Fri</v>
      </c>
      <c r="M2934">
        <f t="shared" si="458"/>
        <v>0</v>
      </c>
      <c r="N2934" t="s">
        <v>211</v>
      </c>
      <c r="O2934" t="s">
        <v>2920</v>
      </c>
      <c r="P2934" t="s">
        <v>2921</v>
      </c>
      <c r="Q2934" t="s">
        <v>111</v>
      </c>
      <c r="R2934" t="s">
        <v>26</v>
      </c>
      <c r="S2934" t="s">
        <v>383</v>
      </c>
      <c r="T2934" t="s">
        <v>384</v>
      </c>
      <c r="U2934" t="str">
        <f t="shared" si="459"/>
        <v>Chicago, Illinois, United States</v>
      </c>
      <c r="V2934" t="s">
        <v>57</v>
      </c>
      <c r="W2934" t="s">
        <v>3270</v>
      </c>
      <c r="X2934" t="s">
        <v>36</v>
      </c>
      <c r="Y2934" t="s">
        <v>84</v>
      </c>
      <c r="Z2934" t="s">
        <v>3271</v>
      </c>
      <c r="AA2934">
        <v>1004.984</v>
      </c>
      <c r="AB2934">
        <v>2</v>
      </c>
      <c r="AC2934">
        <v>335.99439999999998</v>
      </c>
      <c r="AD2934" t="e">
        <v>#N/A</v>
      </c>
      <c r="AE2934" t="s">
        <v>39</v>
      </c>
    </row>
    <row r="2935" spans="1:31" x14ac:dyDescent="0.25">
      <c r="A2935">
        <v>4459</v>
      </c>
      <c r="B2935" t="s">
        <v>6122</v>
      </c>
      <c r="C2935" s="1">
        <v>43903</v>
      </c>
      <c r="D2935">
        <f t="shared" si="451"/>
        <v>13</v>
      </c>
      <c r="E2935" t="str">
        <f t="shared" si="450"/>
        <v>Mar</v>
      </c>
      <c r="F2935">
        <f t="shared" si="452"/>
        <v>2020</v>
      </c>
      <c r="G2935" t="str">
        <f t="shared" si="453"/>
        <v>Fri</v>
      </c>
      <c r="H2935" s="1">
        <v>43910</v>
      </c>
      <c r="I2935">
        <f t="shared" si="454"/>
        <v>20</v>
      </c>
      <c r="J2935" s="1" t="str">
        <f t="shared" si="455"/>
        <v>Mar</v>
      </c>
      <c r="K2935">
        <f t="shared" si="456"/>
        <v>2020</v>
      </c>
      <c r="L2935" s="1" t="str">
        <f t="shared" si="457"/>
        <v>Fri</v>
      </c>
      <c r="M2935">
        <f t="shared" si="458"/>
        <v>7</v>
      </c>
      <c r="N2935" t="s">
        <v>22</v>
      </c>
      <c r="O2935" t="s">
        <v>442</v>
      </c>
      <c r="P2935" t="s">
        <v>443</v>
      </c>
      <c r="Q2935" t="s">
        <v>44</v>
      </c>
      <c r="R2935" t="s">
        <v>26</v>
      </c>
      <c r="S2935" t="s">
        <v>739</v>
      </c>
      <c r="T2935" t="s">
        <v>740</v>
      </c>
      <c r="U2935" t="str">
        <f t="shared" si="459"/>
        <v>Denver, Colorado, United States</v>
      </c>
      <c r="V2935" t="s">
        <v>47</v>
      </c>
      <c r="W2935" t="s">
        <v>5787</v>
      </c>
      <c r="X2935" t="s">
        <v>49</v>
      </c>
      <c r="Y2935" t="s">
        <v>634</v>
      </c>
      <c r="Z2935" t="s">
        <v>5788</v>
      </c>
      <c r="AA2935">
        <v>1346.4960000000001</v>
      </c>
      <c r="AB2935">
        <v>2</v>
      </c>
      <c r="AC2935">
        <v>-299.8116</v>
      </c>
      <c r="AD2935" t="e">
        <v>#N/A</v>
      </c>
      <c r="AE2935" t="s">
        <v>39</v>
      </c>
    </row>
    <row r="2936" spans="1:31" x14ac:dyDescent="0.25">
      <c r="A2936">
        <v>9392</v>
      </c>
      <c r="B2936" t="s">
        <v>6123</v>
      </c>
      <c r="C2936" s="1">
        <v>43903</v>
      </c>
      <c r="D2936">
        <f t="shared" si="451"/>
        <v>13</v>
      </c>
      <c r="E2936" t="str">
        <f t="shared" si="450"/>
        <v>Mar</v>
      </c>
      <c r="F2936">
        <f t="shared" si="452"/>
        <v>2020</v>
      </c>
      <c r="G2936" t="str">
        <f t="shared" si="453"/>
        <v>Fri</v>
      </c>
      <c r="H2936" s="1">
        <v>43906</v>
      </c>
      <c r="I2936">
        <f t="shared" si="454"/>
        <v>16</v>
      </c>
      <c r="J2936" s="1" t="str">
        <f t="shared" si="455"/>
        <v>Mar</v>
      </c>
      <c r="K2936">
        <f t="shared" si="456"/>
        <v>2020</v>
      </c>
      <c r="L2936" s="1" t="str">
        <f t="shared" si="457"/>
        <v>Mon</v>
      </c>
      <c r="M2936">
        <f t="shared" si="458"/>
        <v>3</v>
      </c>
      <c r="N2936" t="s">
        <v>41</v>
      </c>
      <c r="O2936" t="s">
        <v>4192</v>
      </c>
      <c r="P2936" t="s">
        <v>4193</v>
      </c>
      <c r="Q2936" t="s">
        <v>25</v>
      </c>
      <c r="R2936" t="s">
        <v>26</v>
      </c>
      <c r="S2936" t="s">
        <v>1720</v>
      </c>
      <c r="T2936" t="s">
        <v>384</v>
      </c>
      <c r="U2936" t="str">
        <f t="shared" si="459"/>
        <v>Aurora, Illinois, United States</v>
      </c>
      <c r="V2936" t="s">
        <v>57</v>
      </c>
      <c r="W2936" t="s">
        <v>1653</v>
      </c>
      <c r="X2936" t="s">
        <v>36</v>
      </c>
      <c r="Y2936" t="s">
        <v>37</v>
      </c>
      <c r="Z2936" t="s">
        <v>1654</v>
      </c>
      <c r="AA2936">
        <v>116.992</v>
      </c>
      <c r="AB2936">
        <v>1</v>
      </c>
      <c r="AC2936">
        <v>2.5973999999999999</v>
      </c>
      <c r="AD2936" t="e">
        <v>#N/A</v>
      </c>
      <c r="AE2936" t="s">
        <v>39</v>
      </c>
    </row>
    <row r="2937" spans="1:31" x14ac:dyDescent="0.25">
      <c r="A2937">
        <v>5570</v>
      </c>
      <c r="B2937" t="s">
        <v>6112</v>
      </c>
      <c r="C2937" s="1">
        <v>43903</v>
      </c>
      <c r="D2937">
        <f t="shared" si="451"/>
        <v>13</v>
      </c>
      <c r="E2937" t="str">
        <f t="shared" si="450"/>
        <v>Mar</v>
      </c>
      <c r="F2937">
        <f t="shared" si="452"/>
        <v>2020</v>
      </c>
      <c r="G2937" t="str">
        <f t="shared" si="453"/>
        <v>Fri</v>
      </c>
      <c r="H2937" s="1">
        <v>43903</v>
      </c>
      <c r="I2937">
        <f t="shared" si="454"/>
        <v>13</v>
      </c>
      <c r="J2937" s="1" t="str">
        <f t="shared" si="455"/>
        <v>Mar</v>
      </c>
      <c r="K2937">
        <f t="shared" si="456"/>
        <v>2020</v>
      </c>
      <c r="L2937" s="1" t="str">
        <f t="shared" si="457"/>
        <v>Fri</v>
      </c>
      <c r="M2937">
        <f t="shared" si="458"/>
        <v>0</v>
      </c>
      <c r="N2937" t="s">
        <v>211</v>
      </c>
      <c r="O2937" t="s">
        <v>2920</v>
      </c>
      <c r="P2937" t="s">
        <v>2921</v>
      </c>
      <c r="Q2937" t="s">
        <v>111</v>
      </c>
      <c r="R2937" t="s">
        <v>26</v>
      </c>
      <c r="S2937" t="s">
        <v>383</v>
      </c>
      <c r="T2937" t="s">
        <v>384</v>
      </c>
      <c r="U2937" t="str">
        <f t="shared" si="459"/>
        <v>Chicago, Illinois, United States</v>
      </c>
      <c r="V2937" t="s">
        <v>57</v>
      </c>
      <c r="W2937" t="s">
        <v>867</v>
      </c>
      <c r="X2937" t="s">
        <v>49</v>
      </c>
      <c r="Y2937" t="s">
        <v>123</v>
      </c>
      <c r="Z2937" t="s">
        <v>868</v>
      </c>
      <c r="AA2937">
        <v>122.55200000000001</v>
      </c>
      <c r="AB2937">
        <v>3</v>
      </c>
      <c r="AC2937">
        <v>5.6375999999999999</v>
      </c>
      <c r="AD2937" t="e">
        <v>#N/A</v>
      </c>
      <c r="AE2937" t="s">
        <v>39</v>
      </c>
    </row>
    <row r="2938" spans="1:31" x14ac:dyDescent="0.25">
      <c r="A2938">
        <v>5565</v>
      </c>
      <c r="B2938" t="s">
        <v>6112</v>
      </c>
      <c r="C2938" s="1">
        <v>43903</v>
      </c>
      <c r="D2938">
        <f t="shared" si="451"/>
        <v>13</v>
      </c>
      <c r="E2938" t="str">
        <f t="shared" si="450"/>
        <v>Mar</v>
      </c>
      <c r="F2938">
        <f t="shared" si="452"/>
        <v>2020</v>
      </c>
      <c r="G2938" t="str">
        <f t="shared" si="453"/>
        <v>Fri</v>
      </c>
      <c r="H2938" s="1">
        <v>43903</v>
      </c>
      <c r="I2938">
        <f t="shared" si="454"/>
        <v>13</v>
      </c>
      <c r="J2938" s="1" t="str">
        <f t="shared" si="455"/>
        <v>Mar</v>
      </c>
      <c r="K2938">
        <f t="shared" si="456"/>
        <v>2020</v>
      </c>
      <c r="L2938" s="1" t="str">
        <f t="shared" si="457"/>
        <v>Fri</v>
      </c>
      <c r="M2938">
        <f t="shared" si="458"/>
        <v>0</v>
      </c>
      <c r="N2938" t="s">
        <v>211</v>
      </c>
      <c r="O2938" t="s">
        <v>2920</v>
      </c>
      <c r="P2938" t="s">
        <v>2921</v>
      </c>
      <c r="Q2938" t="s">
        <v>111</v>
      </c>
      <c r="R2938" t="s">
        <v>26</v>
      </c>
      <c r="S2938" t="s">
        <v>383</v>
      </c>
      <c r="T2938" t="s">
        <v>384</v>
      </c>
      <c r="U2938" t="str">
        <f t="shared" si="459"/>
        <v>Chicago, Illinois, United States</v>
      </c>
      <c r="V2938" t="s">
        <v>57</v>
      </c>
      <c r="W2938" t="s">
        <v>6124</v>
      </c>
      <c r="X2938" t="s">
        <v>49</v>
      </c>
      <c r="Y2938" t="s">
        <v>92</v>
      </c>
      <c r="Z2938" t="s">
        <v>6125</v>
      </c>
      <c r="AA2938">
        <v>134.45599999999999</v>
      </c>
      <c r="AB2938">
        <v>4</v>
      </c>
      <c r="AC2938">
        <v>2.1888000000000001</v>
      </c>
      <c r="AD2938" t="e">
        <v>#N/A</v>
      </c>
      <c r="AE2938" t="s">
        <v>39</v>
      </c>
    </row>
    <row r="2939" spans="1:31" x14ac:dyDescent="0.25">
      <c r="A2939">
        <v>5571</v>
      </c>
      <c r="B2939" t="s">
        <v>6112</v>
      </c>
      <c r="C2939" s="1">
        <v>43903</v>
      </c>
      <c r="D2939">
        <f t="shared" si="451"/>
        <v>13</v>
      </c>
      <c r="E2939" t="str">
        <f t="shared" si="450"/>
        <v>Mar</v>
      </c>
      <c r="F2939">
        <f t="shared" si="452"/>
        <v>2020</v>
      </c>
      <c r="G2939" t="str">
        <f t="shared" si="453"/>
        <v>Fri</v>
      </c>
      <c r="H2939" s="1">
        <v>43903</v>
      </c>
      <c r="I2939">
        <f t="shared" si="454"/>
        <v>13</v>
      </c>
      <c r="J2939" s="1" t="str">
        <f t="shared" si="455"/>
        <v>Mar</v>
      </c>
      <c r="K2939">
        <f t="shared" si="456"/>
        <v>2020</v>
      </c>
      <c r="L2939" s="1" t="str">
        <f t="shared" si="457"/>
        <v>Fri</v>
      </c>
      <c r="M2939">
        <f t="shared" si="458"/>
        <v>0</v>
      </c>
      <c r="N2939" t="s">
        <v>211</v>
      </c>
      <c r="O2939" t="s">
        <v>2920</v>
      </c>
      <c r="P2939" t="s">
        <v>2921</v>
      </c>
      <c r="Q2939" t="s">
        <v>111</v>
      </c>
      <c r="R2939" t="s">
        <v>26</v>
      </c>
      <c r="S2939" t="s">
        <v>383</v>
      </c>
      <c r="T2939" t="s">
        <v>384</v>
      </c>
      <c r="U2939" t="str">
        <f t="shared" si="459"/>
        <v>Chicago, Illinois, United States</v>
      </c>
      <c r="V2939" t="s">
        <v>57</v>
      </c>
      <c r="W2939" t="s">
        <v>6126</v>
      </c>
      <c r="X2939" t="s">
        <v>36</v>
      </c>
      <c r="Y2939" t="s">
        <v>37</v>
      </c>
      <c r="Z2939" t="s">
        <v>6127</v>
      </c>
      <c r="AA2939">
        <v>130.36000000000001</v>
      </c>
      <c r="AB2939">
        <v>1</v>
      </c>
      <c r="AC2939">
        <v>-7.3014999999999999</v>
      </c>
      <c r="AD2939" t="e">
        <v>#N/A</v>
      </c>
      <c r="AE2939" t="s">
        <v>39</v>
      </c>
    </row>
    <row r="2940" spans="1:31" x14ac:dyDescent="0.25">
      <c r="A2940">
        <v>5567</v>
      </c>
      <c r="B2940" t="s">
        <v>6112</v>
      </c>
      <c r="C2940" s="1">
        <v>43903</v>
      </c>
      <c r="D2940">
        <f t="shared" si="451"/>
        <v>13</v>
      </c>
      <c r="E2940" t="str">
        <f t="shared" si="450"/>
        <v>Mar</v>
      </c>
      <c r="F2940">
        <f t="shared" si="452"/>
        <v>2020</v>
      </c>
      <c r="G2940" t="str">
        <f t="shared" si="453"/>
        <v>Fri</v>
      </c>
      <c r="H2940" s="1">
        <v>43903</v>
      </c>
      <c r="I2940">
        <f t="shared" si="454"/>
        <v>13</v>
      </c>
      <c r="J2940" s="1" t="str">
        <f t="shared" si="455"/>
        <v>Mar</v>
      </c>
      <c r="K2940">
        <f t="shared" si="456"/>
        <v>2020</v>
      </c>
      <c r="L2940" s="1" t="str">
        <f t="shared" si="457"/>
        <v>Fri</v>
      </c>
      <c r="M2940">
        <f t="shared" si="458"/>
        <v>0</v>
      </c>
      <c r="N2940" t="s">
        <v>211</v>
      </c>
      <c r="O2940" t="s">
        <v>2920</v>
      </c>
      <c r="P2940" t="s">
        <v>2921</v>
      </c>
      <c r="Q2940" t="s">
        <v>111</v>
      </c>
      <c r="R2940" t="s">
        <v>26</v>
      </c>
      <c r="S2940" t="s">
        <v>383</v>
      </c>
      <c r="T2940" t="s">
        <v>384</v>
      </c>
      <c r="U2940" t="str">
        <f t="shared" si="459"/>
        <v>Chicago, Illinois, United States</v>
      </c>
      <c r="V2940" t="s">
        <v>57</v>
      </c>
      <c r="W2940" t="s">
        <v>3106</v>
      </c>
      <c r="X2940" t="s">
        <v>49</v>
      </c>
      <c r="Y2940" t="s">
        <v>92</v>
      </c>
      <c r="Z2940" t="s">
        <v>3107</v>
      </c>
      <c r="AA2940">
        <v>144.76</v>
      </c>
      <c r="AB2940">
        <v>5</v>
      </c>
      <c r="AC2940">
        <v>1.86</v>
      </c>
      <c r="AD2940" t="e">
        <v>#N/A</v>
      </c>
      <c r="AE2940" t="s">
        <v>39</v>
      </c>
    </row>
    <row r="2941" spans="1:31" x14ac:dyDescent="0.25">
      <c r="A2941">
        <v>3068</v>
      </c>
      <c r="B2941" t="s">
        <v>6110</v>
      </c>
      <c r="C2941" s="1">
        <v>43903</v>
      </c>
      <c r="D2941">
        <f t="shared" si="451"/>
        <v>13</v>
      </c>
      <c r="E2941" t="str">
        <f t="shared" si="450"/>
        <v>Mar</v>
      </c>
      <c r="F2941">
        <f t="shared" si="452"/>
        <v>2020</v>
      </c>
      <c r="G2941" t="str">
        <f t="shared" si="453"/>
        <v>Fri</v>
      </c>
      <c r="H2941" s="1">
        <v>43908</v>
      </c>
      <c r="I2941">
        <f t="shared" si="454"/>
        <v>18</v>
      </c>
      <c r="J2941" s="1" t="str">
        <f t="shared" si="455"/>
        <v>Mar</v>
      </c>
      <c r="K2941">
        <f t="shared" si="456"/>
        <v>2020</v>
      </c>
      <c r="L2941" s="1" t="str">
        <f t="shared" si="457"/>
        <v>Wed</v>
      </c>
      <c r="M2941">
        <f t="shared" si="458"/>
        <v>5</v>
      </c>
      <c r="N2941" t="s">
        <v>97</v>
      </c>
      <c r="O2941" t="s">
        <v>2544</v>
      </c>
      <c r="P2941" t="s">
        <v>2545</v>
      </c>
      <c r="Q2941" t="s">
        <v>111</v>
      </c>
      <c r="R2941" t="s">
        <v>26</v>
      </c>
      <c r="S2941" t="s">
        <v>6111</v>
      </c>
      <c r="T2941" t="s">
        <v>5025</v>
      </c>
      <c r="U2941" t="str">
        <f t="shared" si="459"/>
        <v>Albuquerque, New Mexico, United States</v>
      </c>
      <c r="V2941" t="s">
        <v>47</v>
      </c>
      <c r="W2941" t="s">
        <v>2503</v>
      </c>
      <c r="X2941" t="s">
        <v>49</v>
      </c>
      <c r="Y2941" t="s">
        <v>123</v>
      </c>
      <c r="Z2941" t="s">
        <v>2504</v>
      </c>
      <c r="AA2941">
        <v>124.36</v>
      </c>
      <c r="AB2941">
        <v>7</v>
      </c>
      <c r="AC2941">
        <v>21.7728</v>
      </c>
      <c r="AD2941" t="e">
        <v>#N/A</v>
      </c>
      <c r="AE2941" t="s">
        <v>39</v>
      </c>
    </row>
    <row r="2942" spans="1:31" x14ac:dyDescent="0.25">
      <c r="A2942">
        <v>7231</v>
      </c>
      <c r="B2942" t="s">
        <v>6121</v>
      </c>
      <c r="C2942" s="1">
        <v>43903</v>
      </c>
      <c r="D2942">
        <f t="shared" si="451"/>
        <v>13</v>
      </c>
      <c r="E2942" t="str">
        <f t="shared" si="450"/>
        <v>Mar</v>
      </c>
      <c r="F2942">
        <f t="shared" si="452"/>
        <v>2020</v>
      </c>
      <c r="G2942" t="str">
        <f t="shared" si="453"/>
        <v>Fri</v>
      </c>
      <c r="H2942" s="1">
        <v>43905</v>
      </c>
      <c r="I2942">
        <f t="shared" si="454"/>
        <v>15</v>
      </c>
      <c r="J2942" s="1" t="str">
        <f t="shared" si="455"/>
        <v>Mar</v>
      </c>
      <c r="K2942">
        <f t="shared" si="456"/>
        <v>2020</v>
      </c>
      <c r="L2942" s="1" t="str">
        <f t="shared" si="457"/>
        <v>Sun</v>
      </c>
      <c r="M2942">
        <f t="shared" si="458"/>
        <v>2</v>
      </c>
      <c r="N2942" t="s">
        <v>41</v>
      </c>
      <c r="O2942" t="s">
        <v>4344</v>
      </c>
      <c r="P2942" t="s">
        <v>4345</v>
      </c>
      <c r="Q2942" t="s">
        <v>44</v>
      </c>
      <c r="R2942" t="s">
        <v>26</v>
      </c>
      <c r="S2942" t="s">
        <v>214</v>
      </c>
      <c r="T2942" t="s">
        <v>215</v>
      </c>
      <c r="U2942" t="str">
        <f t="shared" si="459"/>
        <v>Fairfield, Connecticut, United States</v>
      </c>
      <c r="V2942" t="s">
        <v>29</v>
      </c>
      <c r="W2942" t="s">
        <v>1021</v>
      </c>
      <c r="X2942" t="s">
        <v>49</v>
      </c>
      <c r="Y2942" t="s">
        <v>75</v>
      </c>
      <c r="Z2942" t="s">
        <v>1022</v>
      </c>
      <c r="AA2942">
        <v>139.88</v>
      </c>
      <c r="AB2942">
        <v>2</v>
      </c>
      <c r="AC2942">
        <v>15.44</v>
      </c>
      <c r="AD2942" t="e">
        <v>#N/A</v>
      </c>
      <c r="AE2942" t="s">
        <v>73</v>
      </c>
    </row>
    <row r="2943" spans="1:31" x14ac:dyDescent="0.25">
      <c r="A2943">
        <v>7233</v>
      </c>
      <c r="B2943" t="s">
        <v>6121</v>
      </c>
      <c r="C2943" s="1">
        <v>43903</v>
      </c>
      <c r="D2943">
        <f t="shared" si="451"/>
        <v>13</v>
      </c>
      <c r="E2943" t="str">
        <f t="shared" si="450"/>
        <v>Mar</v>
      </c>
      <c r="F2943">
        <f t="shared" si="452"/>
        <v>2020</v>
      </c>
      <c r="G2943" t="str">
        <f t="shared" si="453"/>
        <v>Fri</v>
      </c>
      <c r="H2943" s="1">
        <v>43905</v>
      </c>
      <c r="I2943">
        <f t="shared" si="454"/>
        <v>15</v>
      </c>
      <c r="J2943" s="1" t="str">
        <f t="shared" si="455"/>
        <v>Mar</v>
      </c>
      <c r="K2943">
        <f t="shared" si="456"/>
        <v>2020</v>
      </c>
      <c r="L2943" s="1" t="str">
        <f t="shared" si="457"/>
        <v>Sun</v>
      </c>
      <c r="M2943">
        <f t="shared" si="458"/>
        <v>2</v>
      </c>
      <c r="N2943" t="s">
        <v>41</v>
      </c>
      <c r="O2943" t="s">
        <v>4344</v>
      </c>
      <c r="P2943" t="s">
        <v>4345</v>
      </c>
      <c r="Q2943" t="s">
        <v>44</v>
      </c>
      <c r="R2943" t="s">
        <v>26</v>
      </c>
      <c r="S2943" t="s">
        <v>214</v>
      </c>
      <c r="T2943" t="s">
        <v>215</v>
      </c>
      <c r="U2943" t="str">
        <f t="shared" si="459"/>
        <v>Fairfield, Connecticut, United States</v>
      </c>
      <c r="V2943" t="s">
        <v>29</v>
      </c>
      <c r="W2943" t="s">
        <v>5601</v>
      </c>
      <c r="X2943" t="s">
        <v>49</v>
      </c>
      <c r="Y2943" t="s">
        <v>123</v>
      </c>
      <c r="Z2943" t="s">
        <v>5602</v>
      </c>
      <c r="AA2943">
        <v>160.12</v>
      </c>
      <c r="AB2943">
        <v>4</v>
      </c>
      <c r="AC2943">
        <v>12.475199999999999</v>
      </c>
      <c r="AD2943" t="e">
        <v>#N/A</v>
      </c>
      <c r="AE2943" t="s">
        <v>39</v>
      </c>
    </row>
    <row r="2944" spans="1:31" x14ac:dyDescent="0.25">
      <c r="A2944">
        <v>8440</v>
      </c>
      <c r="B2944" t="s">
        <v>6128</v>
      </c>
      <c r="C2944" s="1">
        <v>43904</v>
      </c>
      <c r="D2944">
        <f t="shared" si="451"/>
        <v>14</v>
      </c>
      <c r="E2944" t="str">
        <f t="shared" si="450"/>
        <v>Mar</v>
      </c>
      <c r="F2944">
        <f t="shared" si="452"/>
        <v>2020</v>
      </c>
      <c r="G2944" t="str">
        <f t="shared" si="453"/>
        <v>Sat</v>
      </c>
      <c r="H2944" s="1">
        <v>43907</v>
      </c>
      <c r="I2944">
        <f t="shared" si="454"/>
        <v>17</v>
      </c>
      <c r="J2944" s="1" t="str">
        <f t="shared" si="455"/>
        <v>Mar</v>
      </c>
      <c r="K2944">
        <f t="shared" si="456"/>
        <v>2020</v>
      </c>
      <c r="L2944" s="1" t="str">
        <f t="shared" si="457"/>
        <v>Tue</v>
      </c>
      <c r="M2944">
        <f t="shared" si="458"/>
        <v>3</v>
      </c>
      <c r="N2944" t="s">
        <v>97</v>
      </c>
      <c r="O2944" t="s">
        <v>6129</v>
      </c>
      <c r="P2944" t="s">
        <v>6130</v>
      </c>
      <c r="Q2944" t="s">
        <v>25</v>
      </c>
      <c r="R2944" t="s">
        <v>26</v>
      </c>
      <c r="S2944" t="s">
        <v>383</v>
      </c>
      <c r="T2944" t="s">
        <v>384</v>
      </c>
      <c r="U2944" t="str">
        <f t="shared" si="459"/>
        <v>Chicago, Illinois, United States</v>
      </c>
      <c r="V2944" t="s">
        <v>57</v>
      </c>
      <c r="W2944" t="s">
        <v>6131</v>
      </c>
      <c r="X2944" t="s">
        <v>36</v>
      </c>
      <c r="Y2944" t="s">
        <v>37</v>
      </c>
      <c r="Z2944" t="s">
        <v>6132</v>
      </c>
      <c r="AA2944">
        <v>121.616</v>
      </c>
      <c r="AB2944">
        <v>2</v>
      </c>
      <c r="AC2944">
        <v>4.9615999999999998</v>
      </c>
      <c r="AD2944" t="e">
        <v>#N/A</v>
      </c>
      <c r="AE2944" t="s">
        <v>73</v>
      </c>
    </row>
    <row r="2945" spans="1:31" x14ac:dyDescent="0.25">
      <c r="A2945">
        <v>9741</v>
      </c>
      <c r="B2945" t="s">
        <v>6133</v>
      </c>
      <c r="C2945" s="1">
        <v>43906</v>
      </c>
      <c r="D2945">
        <f t="shared" si="451"/>
        <v>16</v>
      </c>
      <c r="E2945" t="str">
        <f t="shared" si="450"/>
        <v>Mar</v>
      </c>
      <c r="F2945">
        <f t="shared" si="452"/>
        <v>2020</v>
      </c>
      <c r="G2945" t="str">
        <f t="shared" si="453"/>
        <v>Mon</v>
      </c>
      <c r="H2945" s="1">
        <v>43911</v>
      </c>
      <c r="I2945">
        <f t="shared" si="454"/>
        <v>21</v>
      </c>
      <c r="J2945" s="1" t="str">
        <f t="shared" si="455"/>
        <v>Mar</v>
      </c>
      <c r="K2945">
        <f t="shared" si="456"/>
        <v>2020</v>
      </c>
      <c r="L2945" s="1" t="str">
        <f t="shared" si="457"/>
        <v>Sat</v>
      </c>
      <c r="M2945">
        <f t="shared" si="458"/>
        <v>5</v>
      </c>
      <c r="N2945" t="s">
        <v>22</v>
      </c>
      <c r="O2945" t="s">
        <v>1818</v>
      </c>
      <c r="P2945" t="s">
        <v>1819</v>
      </c>
      <c r="Q2945" t="s">
        <v>25</v>
      </c>
      <c r="R2945" t="s">
        <v>26</v>
      </c>
      <c r="S2945" t="s">
        <v>45</v>
      </c>
      <c r="T2945" t="s">
        <v>46</v>
      </c>
      <c r="U2945" t="str">
        <f t="shared" si="459"/>
        <v>Los Angeles, California, United States</v>
      </c>
      <c r="V2945" t="s">
        <v>47</v>
      </c>
      <c r="W2945" t="s">
        <v>6134</v>
      </c>
      <c r="X2945" t="s">
        <v>49</v>
      </c>
      <c r="Y2945" t="s">
        <v>282</v>
      </c>
      <c r="Z2945" t="s">
        <v>6135</v>
      </c>
      <c r="AA2945">
        <v>186.67</v>
      </c>
      <c r="AB2945">
        <v>3</v>
      </c>
      <c r="AC2945">
        <v>54.8613</v>
      </c>
      <c r="AD2945" t="e">
        <v>#N/A</v>
      </c>
      <c r="AE2945" t="s">
        <v>73</v>
      </c>
    </row>
    <row r="2946" spans="1:31" x14ac:dyDescent="0.25">
      <c r="A2946">
        <v>8528</v>
      </c>
      <c r="B2946" t="s">
        <v>6136</v>
      </c>
      <c r="C2946" s="1">
        <v>43906</v>
      </c>
      <c r="D2946">
        <f t="shared" si="451"/>
        <v>16</v>
      </c>
      <c r="E2946" t="str">
        <f t="shared" ref="E2946:E3009" si="460">TEXT(C2946,"mmm")</f>
        <v>Mar</v>
      </c>
      <c r="F2946">
        <f t="shared" si="452"/>
        <v>2020</v>
      </c>
      <c r="G2946" t="str">
        <f t="shared" si="453"/>
        <v>Mon</v>
      </c>
      <c r="H2946" s="1">
        <v>43906</v>
      </c>
      <c r="I2946">
        <f t="shared" si="454"/>
        <v>16</v>
      </c>
      <c r="J2946" s="1" t="str">
        <f t="shared" si="455"/>
        <v>Mar</v>
      </c>
      <c r="K2946">
        <f t="shared" si="456"/>
        <v>2020</v>
      </c>
      <c r="L2946" s="1" t="str">
        <f t="shared" si="457"/>
        <v>Mon</v>
      </c>
      <c r="M2946">
        <f t="shared" si="458"/>
        <v>0</v>
      </c>
      <c r="N2946" t="s">
        <v>211</v>
      </c>
      <c r="O2946" t="s">
        <v>1521</v>
      </c>
      <c r="P2946" t="s">
        <v>1522</v>
      </c>
      <c r="Q2946" t="s">
        <v>44</v>
      </c>
      <c r="R2946" t="s">
        <v>26</v>
      </c>
      <c r="S2946" t="s">
        <v>187</v>
      </c>
      <c r="T2946" t="s">
        <v>156</v>
      </c>
      <c r="U2946" t="str">
        <f t="shared" si="459"/>
        <v>Columbus, Ohio, United States</v>
      </c>
      <c r="V2946" t="s">
        <v>29</v>
      </c>
      <c r="W2946" t="s">
        <v>3632</v>
      </c>
      <c r="X2946" t="s">
        <v>36</v>
      </c>
      <c r="Y2946" t="s">
        <v>59</v>
      </c>
      <c r="Z2946" t="s">
        <v>3633</v>
      </c>
      <c r="AA2946">
        <v>197.98400000000001</v>
      </c>
      <c r="AB2946">
        <v>2</v>
      </c>
      <c r="AC2946">
        <v>43.995600000000003</v>
      </c>
      <c r="AD2946" t="e">
        <v>#N/A</v>
      </c>
      <c r="AE2946" t="s">
        <v>39</v>
      </c>
    </row>
    <row r="2947" spans="1:31" x14ac:dyDescent="0.25">
      <c r="A2947">
        <v>9738</v>
      </c>
      <c r="B2947" t="s">
        <v>6133</v>
      </c>
      <c r="C2947" s="1">
        <v>43906</v>
      </c>
      <c r="D2947">
        <f t="shared" ref="D2947:D3010" si="461">DAY(C2947)</f>
        <v>16</v>
      </c>
      <c r="E2947" t="str">
        <f t="shared" si="460"/>
        <v>Mar</v>
      </c>
      <c r="F2947">
        <f t="shared" ref="F2947:F3010" si="462">YEAR(C2947)</f>
        <v>2020</v>
      </c>
      <c r="G2947" t="str">
        <f t="shared" ref="G2947:G3010" si="463">TEXT(C2947,"ddd")</f>
        <v>Mon</v>
      </c>
      <c r="H2947" s="1">
        <v>43911</v>
      </c>
      <c r="I2947">
        <f t="shared" ref="I2947:I3010" si="464">DAY(H2947)</f>
        <v>21</v>
      </c>
      <c r="J2947" s="1" t="str">
        <f t="shared" ref="J2947:J3010" si="465">TEXT(H2947,"mmm")</f>
        <v>Mar</v>
      </c>
      <c r="K2947">
        <f t="shared" ref="K2947:K3010" si="466">YEAR(H2947)</f>
        <v>2020</v>
      </c>
      <c r="L2947" s="1" t="str">
        <f t="shared" ref="L2947:L3010" si="467">TEXT(H2947,"ddd")</f>
        <v>Sat</v>
      </c>
      <c r="M2947">
        <f t="shared" ref="M2947:M3010" si="468">H2947-C2947</f>
        <v>5</v>
      </c>
      <c r="N2947" t="s">
        <v>22</v>
      </c>
      <c r="O2947" t="s">
        <v>1818</v>
      </c>
      <c r="P2947" t="s">
        <v>1819</v>
      </c>
      <c r="Q2947" t="s">
        <v>25</v>
      </c>
      <c r="R2947" t="s">
        <v>26</v>
      </c>
      <c r="S2947" t="s">
        <v>45</v>
      </c>
      <c r="T2947" t="s">
        <v>46</v>
      </c>
      <c r="U2947" t="str">
        <f t="shared" ref="U2947:U3010" si="469">CONCATENATE(S2947,", ",T2947,", ",R2947)</f>
        <v>Los Angeles, California, United States</v>
      </c>
      <c r="V2947" t="s">
        <v>47</v>
      </c>
      <c r="W2947" t="s">
        <v>4728</v>
      </c>
      <c r="X2947" t="s">
        <v>49</v>
      </c>
      <c r="Y2947" t="s">
        <v>50</v>
      </c>
      <c r="Z2947" t="s">
        <v>4729</v>
      </c>
      <c r="AA2947">
        <v>340.12</v>
      </c>
      <c r="AB2947">
        <v>2</v>
      </c>
      <c r="AC2947">
        <v>80.631200000000007</v>
      </c>
      <c r="AD2947" t="e">
        <v>#N/A</v>
      </c>
      <c r="AE2947" t="s">
        <v>39</v>
      </c>
    </row>
    <row r="2948" spans="1:31" x14ac:dyDescent="0.25">
      <c r="A2948">
        <v>7353</v>
      </c>
      <c r="B2948" t="s">
        <v>6137</v>
      </c>
      <c r="C2948" s="1">
        <v>43906</v>
      </c>
      <c r="D2948">
        <f t="shared" si="461"/>
        <v>16</v>
      </c>
      <c r="E2948" t="str">
        <f t="shared" si="460"/>
        <v>Mar</v>
      </c>
      <c r="F2948">
        <f t="shared" si="462"/>
        <v>2020</v>
      </c>
      <c r="G2948" t="str">
        <f t="shared" si="463"/>
        <v>Mon</v>
      </c>
      <c r="H2948" s="1">
        <v>43908</v>
      </c>
      <c r="I2948">
        <f t="shared" si="464"/>
        <v>18</v>
      </c>
      <c r="J2948" s="1" t="str">
        <f t="shared" si="465"/>
        <v>Mar</v>
      </c>
      <c r="K2948">
        <f t="shared" si="466"/>
        <v>2020</v>
      </c>
      <c r="L2948" s="1" t="str">
        <f t="shared" si="467"/>
        <v>Wed</v>
      </c>
      <c r="M2948">
        <f t="shared" si="468"/>
        <v>2</v>
      </c>
      <c r="N2948" t="s">
        <v>97</v>
      </c>
      <c r="O2948" t="s">
        <v>5156</v>
      </c>
      <c r="P2948" t="s">
        <v>5157</v>
      </c>
      <c r="Q2948" t="s">
        <v>111</v>
      </c>
      <c r="R2948" t="s">
        <v>26</v>
      </c>
      <c r="S2948" t="s">
        <v>1390</v>
      </c>
      <c r="T2948" t="s">
        <v>156</v>
      </c>
      <c r="U2948" t="str">
        <f t="shared" si="469"/>
        <v>Lakewood, Ohio, United States</v>
      </c>
      <c r="V2948" t="s">
        <v>29</v>
      </c>
      <c r="W2948" t="s">
        <v>3873</v>
      </c>
      <c r="X2948" t="s">
        <v>36</v>
      </c>
      <c r="Y2948" t="s">
        <v>37</v>
      </c>
      <c r="Z2948" t="s">
        <v>3874</v>
      </c>
      <c r="AA2948">
        <v>475.44</v>
      </c>
      <c r="AB2948">
        <v>8</v>
      </c>
      <c r="AC2948">
        <v>-81.664000000000001</v>
      </c>
      <c r="AD2948" t="e">
        <v>#N/A</v>
      </c>
      <c r="AE2948" t="s">
        <v>39</v>
      </c>
    </row>
    <row r="2949" spans="1:31" x14ac:dyDescent="0.25">
      <c r="A2949">
        <v>1931</v>
      </c>
      <c r="B2949" t="s">
        <v>6138</v>
      </c>
      <c r="C2949" s="1">
        <v>43906</v>
      </c>
      <c r="D2949">
        <f t="shared" si="461"/>
        <v>16</v>
      </c>
      <c r="E2949" t="str">
        <f t="shared" si="460"/>
        <v>Mar</v>
      </c>
      <c r="F2949">
        <f t="shared" si="462"/>
        <v>2020</v>
      </c>
      <c r="G2949" t="str">
        <f t="shared" si="463"/>
        <v>Mon</v>
      </c>
      <c r="H2949" s="1">
        <v>43908</v>
      </c>
      <c r="I2949">
        <f t="shared" si="464"/>
        <v>18</v>
      </c>
      <c r="J2949" s="1" t="str">
        <f t="shared" si="465"/>
        <v>Mar</v>
      </c>
      <c r="K2949">
        <f t="shared" si="466"/>
        <v>2020</v>
      </c>
      <c r="L2949" s="1" t="str">
        <f t="shared" si="467"/>
        <v>Wed</v>
      </c>
      <c r="M2949">
        <f t="shared" si="468"/>
        <v>2</v>
      </c>
      <c r="N2949" t="s">
        <v>97</v>
      </c>
      <c r="O2949" t="s">
        <v>1370</v>
      </c>
      <c r="P2949" t="s">
        <v>1371</v>
      </c>
      <c r="Q2949" t="s">
        <v>111</v>
      </c>
      <c r="R2949" t="s">
        <v>26</v>
      </c>
      <c r="S2949" t="s">
        <v>162</v>
      </c>
      <c r="T2949" t="s">
        <v>163</v>
      </c>
      <c r="U2949" t="str">
        <f t="shared" si="469"/>
        <v>Seattle, Washington, United States</v>
      </c>
      <c r="V2949" t="s">
        <v>47</v>
      </c>
      <c r="W2949" t="s">
        <v>2234</v>
      </c>
      <c r="X2949" t="s">
        <v>36</v>
      </c>
      <c r="Y2949" t="s">
        <v>37</v>
      </c>
      <c r="Z2949" t="s">
        <v>2235</v>
      </c>
      <c r="AA2949">
        <v>673.976</v>
      </c>
      <c r="AB2949">
        <v>3</v>
      </c>
      <c r="AC2949">
        <v>49.498199999999997</v>
      </c>
      <c r="AD2949" t="e">
        <v>#N/A</v>
      </c>
      <c r="AE2949" t="s">
        <v>73</v>
      </c>
    </row>
    <row r="2950" spans="1:31" x14ac:dyDescent="0.25">
      <c r="A2950">
        <v>9740</v>
      </c>
      <c r="B2950" t="s">
        <v>6133</v>
      </c>
      <c r="C2950" s="1">
        <v>43906</v>
      </c>
      <c r="D2950">
        <f t="shared" si="461"/>
        <v>16</v>
      </c>
      <c r="E2950" t="str">
        <f t="shared" si="460"/>
        <v>Mar</v>
      </c>
      <c r="F2950">
        <f t="shared" si="462"/>
        <v>2020</v>
      </c>
      <c r="G2950" t="str">
        <f t="shared" si="463"/>
        <v>Mon</v>
      </c>
      <c r="H2950" s="1">
        <v>43911</v>
      </c>
      <c r="I2950">
        <f t="shared" si="464"/>
        <v>21</v>
      </c>
      <c r="J2950" s="1" t="str">
        <f t="shared" si="465"/>
        <v>Mar</v>
      </c>
      <c r="K2950">
        <f t="shared" si="466"/>
        <v>2020</v>
      </c>
      <c r="L2950" s="1" t="str">
        <f t="shared" si="467"/>
        <v>Sat</v>
      </c>
      <c r="M2950">
        <f t="shared" si="468"/>
        <v>5</v>
      </c>
      <c r="N2950" t="s">
        <v>22</v>
      </c>
      <c r="O2950" t="s">
        <v>1818</v>
      </c>
      <c r="P2950" t="s">
        <v>1819</v>
      </c>
      <c r="Q2950" t="s">
        <v>25</v>
      </c>
      <c r="R2950" t="s">
        <v>26</v>
      </c>
      <c r="S2950" t="s">
        <v>45</v>
      </c>
      <c r="T2950" t="s">
        <v>46</v>
      </c>
      <c r="U2950" t="str">
        <f t="shared" si="469"/>
        <v>Los Angeles, California, United States</v>
      </c>
      <c r="V2950" t="s">
        <v>47</v>
      </c>
      <c r="W2950" t="s">
        <v>874</v>
      </c>
      <c r="X2950" t="s">
        <v>49</v>
      </c>
      <c r="Y2950" t="s">
        <v>75</v>
      </c>
      <c r="Z2950" t="s">
        <v>875</v>
      </c>
      <c r="AA2950">
        <v>85.68</v>
      </c>
      <c r="AB2950">
        <v>5</v>
      </c>
      <c r="AC2950">
        <v>6.8879999999999999</v>
      </c>
      <c r="AD2950" t="e">
        <v>#N/A</v>
      </c>
      <c r="AE2950" t="s">
        <v>39</v>
      </c>
    </row>
    <row r="2951" spans="1:31" x14ac:dyDescent="0.25">
      <c r="A2951">
        <v>1929</v>
      </c>
      <c r="B2951" t="s">
        <v>6138</v>
      </c>
      <c r="C2951" s="1">
        <v>43906</v>
      </c>
      <c r="D2951">
        <f t="shared" si="461"/>
        <v>16</v>
      </c>
      <c r="E2951" t="str">
        <f t="shared" si="460"/>
        <v>Mar</v>
      </c>
      <c r="F2951">
        <f t="shared" si="462"/>
        <v>2020</v>
      </c>
      <c r="G2951" t="str">
        <f t="shared" si="463"/>
        <v>Mon</v>
      </c>
      <c r="H2951" s="1">
        <v>43908</v>
      </c>
      <c r="I2951">
        <f t="shared" si="464"/>
        <v>18</v>
      </c>
      <c r="J2951" s="1" t="str">
        <f t="shared" si="465"/>
        <v>Mar</v>
      </c>
      <c r="K2951">
        <f t="shared" si="466"/>
        <v>2020</v>
      </c>
      <c r="L2951" s="1" t="str">
        <f t="shared" si="467"/>
        <v>Wed</v>
      </c>
      <c r="M2951">
        <f t="shared" si="468"/>
        <v>2</v>
      </c>
      <c r="N2951" t="s">
        <v>97</v>
      </c>
      <c r="O2951" t="s">
        <v>1370</v>
      </c>
      <c r="P2951" t="s">
        <v>1371</v>
      </c>
      <c r="Q2951" t="s">
        <v>111</v>
      </c>
      <c r="R2951" t="s">
        <v>26</v>
      </c>
      <c r="S2951" t="s">
        <v>162</v>
      </c>
      <c r="T2951" t="s">
        <v>163</v>
      </c>
      <c r="U2951" t="str">
        <f t="shared" si="469"/>
        <v>Seattle, Washington, United States</v>
      </c>
      <c r="V2951" t="s">
        <v>47</v>
      </c>
      <c r="W2951" t="s">
        <v>5560</v>
      </c>
      <c r="X2951" t="s">
        <v>49</v>
      </c>
      <c r="Y2951" t="s">
        <v>123</v>
      </c>
      <c r="Z2951" t="s">
        <v>5561</v>
      </c>
      <c r="AA2951">
        <v>116.48</v>
      </c>
      <c r="AB2951">
        <v>1</v>
      </c>
      <c r="AC2951">
        <v>3.1103999999999998</v>
      </c>
      <c r="AD2951" t="e">
        <v>#N/A</v>
      </c>
      <c r="AE2951" t="s">
        <v>39</v>
      </c>
    </row>
    <row r="2952" spans="1:31" x14ac:dyDescent="0.25">
      <c r="A2952">
        <v>8527</v>
      </c>
      <c r="B2952" t="s">
        <v>6136</v>
      </c>
      <c r="C2952" s="1">
        <v>43906</v>
      </c>
      <c r="D2952">
        <f t="shared" si="461"/>
        <v>16</v>
      </c>
      <c r="E2952" t="str">
        <f t="shared" si="460"/>
        <v>Mar</v>
      </c>
      <c r="F2952">
        <f t="shared" si="462"/>
        <v>2020</v>
      </c>
      <c r="G2952" t="str">
        <f t="shared" si="463"/>
        <v>Mon</v>
      </c>
      <c r="H2952" s="1">
        <v>43906</v>
      </c>
      <c r="I2952">
        <f t="shared" si="464"/>
        <v>16</v>
      </c>
      <c r="J2952" s="1" t="str">
        <f t="shared" si="465"/>
        <v>Mar</v>
      </c>
      <c r="K2952">
        <f t="shared" si="466"/>
        <v>2020</v>
      </c>
      <c r="L2952" s="1" t="str">
        <f t="shared" si="467"/>
        <v>Mon</v>
      </c>
      <c r="M2952">
        <f t="shared" si="468"/>
        <v>0</v>
      </c>
      <c r="N2952" t="s">
        <v>211</v>
      </c>
      <c r="O2952" t="s">
        <v>1521</v>
      </c>
      <c r="P2952" t="s">
        <v>1522</v>
      </c>
      <c r="Q2952" t="s">
        <v>44</v>
      </c>
      <c r="R2952" t="s">
        <v>26</v>
      </c>
      <c r="S2952" t="s">
        <v>187</v>
      </c>
      <c r="T2952" t="s">
        <v>156</v>
      </c>
      <c r="U2952" t="str">
        <f t="shared" si="469"/>
        <v>Columbus, Ohio, United States</v>
      </c>
      <c r="V2952" t="s">
        <v>29</v>
      </c>
      <c r="W2952" t="s">
        <v>3988</v>
      </c>
      <c r="X2952" t="s">
        <v>49</v>
      </c>
      <c r="Y2952" t="s">
        <v>75</v>
      </c>
      <c r="Z2952" t="s">
        <v>4146</v>
      </c>
      <c r="AA2952">
        <v>125.193</v>
      </c>
      <c r="AB2952">
        <v>3</v>
      </c>
      <c r="AC2952">
        <v>-3.4620000000000002</v>
      </c>
      <c r="AD2952" t="e">
        <v>#N/A</v>
      </c>
      <c r="AE2952" t="s">
        <v>34</v>
      </c>
    </row>
    <row r="2953" spans="1:31" x14ac:dyDescent="0.25">
      <c r="A2953">
        <v>1930</v>
      </c>
      <c r="B2953" t="s">
        <v>6138</v>
      </c>
      <c r="C2953" s="1">
        <v>43906</v>
      </c>
      <c r="D2953">
        <f t="shared" si="461"/>
        <v>16</v>
      </c>
      <c r="E2953" t="str">
        <f t="shared" si="460"/>
        <v>Mar</v>
      </c>
      <c r="F2953">
        <f t="shared" si="462"/>
        <v>2020</v>
      </c>
      <c r="G2953" t="str">
        <f t="shared" si="463"/>
        <v>Mon</v>
      </c>
      <c r="H2953" s="1">
        <v>43908</v>
      </c>
      <c r="I2953">
        <f t="shared" si="464"/>
        <v>18</v>
      </c>
      <c r="J2953" s="1" t="str">
        <f t="shared" si="465"/>
        <v>Mar</v>
      </c>
      <c r="K2953">
        <f t="shared" si="466"/>
        <v>2020</v>
      </c>
      <c r="L2953" s="1" t="str">
        <f t="shared" si="467"/>
        <v>Wed</v>
      </c>
      <c r="M2953">
        <f t="shared" si="468"/>
        <v>2</v>
      </c>
      <c r="N2953" t="s">
        <v>97</v>
      </c>
      <c r="O2953" t="s">
        <v>1370</v>
      </c>
      <c r="P2953" t="s">
        <v>1371</v>
      </c>
      <c r="Q2953" t="s">
        <v>111</v>
      </c>
      <c r="R2953" t="s">
        <v>26</v>
      </c>
      <c r="S2953" t="s">
        <v>162</v>
      </c>
      <c r="T2953" t="s">
        <v>163</v>
      </c>
      <c r="U2953" t="str">
        <f t="shared" si="469"/>
        <v>Seattle, Washington, United States</v>
      </c>
      <c r="V2953" t="s">
        <v>47</v>
      </c>
      <c r="W2953" t="s">
        <v>478</v>
      </c>
      <c r="X2953" t="s">
        <v>49</v>
      </c>
      <c r="Y2953" t="s">
        <v>50</v>
      </c>
      <c r="Z2953" t="s">
        <v>479</v>
      </c>
      <c r="AA2953">
        <v>141.51</v>
      </c>
      <c r="AB2953">
        <v>1</v>
      </c>
      <c r="AC2953">
        <v>1.8604000000000001</v>
      </c>
      <c r="AD2953" t="e">
        <v>#N/A</v>
      </c>
      <c r="AE2953" t="s">
        <v>73</v>
      </c>
    </row>
    <row r="2954" spans="1:31" x14ac:dyDescent="0.25">
      <c r="A2954">
        <v>8525</v>
      </c>
      <c r="B2954" t="s">
        <v>6136</v>
      </c>
      <c r="C2954" s="1">
        <v>43906</v>
      </c>
      <c r="D2954">
        <f t="shared" si="461"/>
        <v>16</v>
      </c>
      <c r="E2954" t="str">
        <f t="shared" si="460"/>
        <v>Mar</v>
      </c>
      <c r="F2954">
        <f t="shared" si="462"/>
        <v>2020</v>
      </c>
      <c r="G2954" t="str">
        <f t="shared" si="463"/>
        <v>Mon</v>
      </c>
      <c r="H2954" s="1">
        <v>43906</v>
      </c>
      <c r="I2954">
        <f t="shared" si="464"/>
        <v>16</v>
      </c>
      <c r="J2954" s="1" t="str">
        <f t="shared" si="465"/>
        <v>Mar</v>
      </c>
      <c r="K2954">
        <f t="shared" si="466"/>
        <v>2020</v>
      </c>
      <c r="L2954" s="1" t="str">
        <f t="shared" si="467"/>
        <v>Mon</v>
      </c>
      <c r="M2954">
        <f t="shared" si="468"/>
        <v>0</v>
      </c>
      <c r="N2954" t="s">
        <v>211</v>
      </c>
      <c r="O2954" t="s">
        <v>1521</v>
      </c>
      <c r="P2954" t="s">
        <v>1522</v>
      </c>
      <c r="Q2954" t="s">
        <v>44</v>
      </c>
      <c r="R2954" t="s">
        <v>26</v>
      </c>
      <c r="S2954" t="s">
        <v>187</v>
      </c>
      <c r="T2954" t="s">
        <v>156</v>
      </c>
      <c r="U2954" t="str">
        <f t="shared" si="469"/>
        <v>Columbus, Ohio, United States</v>
      </c>
      <c r="V2954" t="s">
        <v>29</v>
      </c>
      <c r="W2954" t="s">
        <v>6139</v>
      </c>
      <c r="X2954" t="s">
        <v>36</v>
      </c>
      <c r="Y2954" t="s">
        <v>37</v>
      </c>
      <c r="Z2954" t="s">
        <v>6140</v>
      </c>
      <c r="AA2954">
        <v>128.376</v>
      </c>
      <c r="AB2954">
        <v>2</v>
      </c>
      <c r="AC2954">
        <v>-7.3959999999999999</v>
      </c>
      <c r="AD2954" t="e">
        <v>#N/A</v>
      </c>
      <c r="AE2954" t="s">
        <v>34</v>
      </c>
    </row>
    <row r="2955" spans="1:31" x14ac:dyDescent="0.25">
      <c r="A2955">
        <v>8529</v>
      </c>
      <c r="B2955" t="s">
        <v>6136</v>
      </c>
      <c r="C2955" s="1">
        <v>43906</v>
      </c>
      <c r="D2955">
        <f t="shared" si="461"/>
        <v>16</v>
      </c>
      <c r="E2955" t="str">
        <f t="shared" si="460"/>
        <v>Mar</v>
      </c>
      <c r="F2955">
        <f t="shared" si="462"/>
        <v>2020</v>
      </c>
      <c r="G2955" t="str">
        <f t="shared" si="463"/>
        <v>Mon</v>
      </c>
      <c r="H2955" s="1">
        <v>43906</v>
      </c>
      <c r="I2955">
        <f t="shared" si="464"/>
        <v>16</v>
      </c>
      <c r="J2955" s="1" t="str">
        <f t="shared" si="465"/>
        <v>Mar</v>
      </c>
      <c r="K2955">
        <f t="shared" si="466"/>
        <v>2020</v>
      </c>
      <c r="L2955" s="1" t="str">
        <f t="shared" si="467"/>
        <v>Mon</v>
      </c>
      <c r="M2955">
        <f t="shared" si="468"/>
        <v>0</v>
      </c>
      <c r="N2955" t="s">
        <v>211</v>
      </c>
      <c r="O2955" t="s">
        <v>1521</v>
      </c>
      <c r="P2955" t="s">
        <v>1522</v>
      </c>
      <c r="Q2955" t="s">
        <v>44</v>
      </c>
      <c r="R2955" t="s">
        <v>26</v>
      </c>
      <c r="S2955" t="s">
        <v>187</v>
      </c>
      <c r="T2955" t="s">
        <v>156</v>
      </c>
      <c r="U2955" t="str">
        <f t="shared" si="469"/>
        <v>Columbus, Ohio, United States</v>
      </c>
      <c r="V2955" t="s">
        <v>29</v>
      </c>
      <c r="W2955" t="s">
        <v>367</v>
      </c>
      <c r="X2955" t="s">
        <v>49</v>
      </c>
      <c r="Y2955" t="s">
        <v>50</v>
      </c>
      <c r="Z2955" t="s">
        <v>368</v>
      </c>
      <c r="AA2955">
        <v>169.22399999999999</v>
      </c>
      <c r="AB2955">
        <v>2</v>
      </c>
      <c r="AC2955">
        <v>3.3889999999999998</v>
      </c>
      <c r="AD2955" t="e">
        <v>#N/A</v>
      </c>
      <c r="AE2955" t="s">
        <v>39</v>
      </c>
    </row>
    <row r="2956" spans="1:31" x14ac:dyDescent="0.25">
      <c r="A2956">
        <v>9739</v>
      </c>
      <c r="B2956" t="s">
        <v>6133</v>
      </c>
      <c r="C2956" s="1">
        <v>43906</v>
      </c>
      <c r="D2956">
        <f t="shared" si="461"/>
        <v>16</v>
      </c>
      <c r="E2956" t="str">
        <f t="shared" si="460"/>
        <v>Mar</v>
      </c>
      <c r="F2956">
        <f t="shared" si="462"/>
        <v>2020</v>
      </c>
      <c r="G2956" t="str">
        <f t="shared" si="463"/>
        <v>Mon</v>
      </c>
      <c r="H2956" s="1">
        <v>43911</v>
      </c>
      <c r="I2956">
        <f t="shared" si="464"/>
        <v>21</v>
      </c>
      <c r="J2956" s="1" t="str">
        <f t="shared" si="465"/>
        <v>Mar</v>
      </c>
      <c r="K2956">
        <f t="shared" si="466"/>
        <v>2020</v>
      </c>
      <c r="L2956" s="1" t="str">
        <f t="shared" si="467"/>
        <v>Sat</v>
      </c>
      <c r="M2956">
        <f t="shared" si="468"/>
        <v>5</v>
      </c>
      <c r="N2956" t="s">
        <v>22</v>
      </c>
      <c r="O2956" t="s">
        <v>1818</v>
      </c>
      <c r="P2956" t="s">
        <v>1819</v>
      </c>
      <c r="Q2956" t="s">
        <v>25</v>
      </c>
      <c r="R2956" t="s">
        <v>26</v>
      </c>
      <c r="S2956" t="s">
        <v>45</v>
      </c>
      <c r="T2956" t="s">
        <v>46</v>
      </c>
      <c r="U2956" t="str">
        <f t="shared" si="469"/>
        <v>Los Angeles, California, United States</v>
      </c>
      <c r="V2956" t="s">
        <v>47</v>
      </c>
      <c r="W2956" t="s">
        <v>138</v>
      </c>
      <c r="X2956" t="s">
        <v>49</v>
      </c>
      <c r="Y2956" t="s">
        <v>75</v>
      </c>
      <c r="Z2956" t="s">
        <v>139</v>
      </c>
      <c r="AA2956">
        <v>136.464</v>
      </c>
      <c r="AB2956">
        <v>6</v>
      </c>
      <c r="AC2956">
        <v>22.9008</v>
      </c>
      <c r="AD2956" t="e">
        <v>#N/A</v>
      </c>
      <c r="AE2956" t="s">
        <v>39</v>
      </c>
    </row>
    <row r="2957" spans="1:31" x14ac:dyDescent="0.25">
      <c r="A2957">
        <v>8526</v>
      </c>
      <c r="B2957" t="s">
        <v>6136</v>
      </c>
      <c r="C2957" s="1">
        <v>43906</v>
      </c>
      <c r="D2957">
        <f t="shared" si="461"/>
        <v>16</v>
      </c>
      <c r="E2957" t="str">
        <f t="shared" si="460"/>
        <v>Mar</v>
      </c>
      <c r="F2957">
        <f t="shared" si="462"/>
        <v>2020</v>
      </c>
      <c r="G2957" t="str">
        <f t="shared" si="463"/>
        <v>Mon</v>
      </c>
      <c r="H2957" s="1">
        <v>43906</v>
      </c>
      <c r="I2957">
        <f t="shared" si="464"/>
        <v>16</v>
      </c>
      <c r="J2957" s="1" t="str">
        <f t="shared" si="465"/>
        <v>Mar</v>
      </c>
      <c r="K2957">
        <f t="shared" si="466"/>
        <v>2020</v>
      </c>
      <c r="L2957" s="1" t="str">
        <f t="shared" si="467"/>
        <v>Mon</v>
      </c>
      <c r="M2957">
        <f t="shared" si="468"/>
        <v>0</v>
      </c>
      <c r="N2957" t="s">
        <v>211</v>
      </c>
      <c r="O2957" t="s">
        <v>1521</v>
      </c>
      <c r="P2957" t="s">
        <v>1522</v>
      </c>
      <c r="Q2957" t="s">
        <v>44</v>
      </c>
      <c r="R2957" t="s">
        <v>26</v>
      </c>
      <c r="S2957" t="s">
        <v>187</v>
      </c>
      <c r="T2957" t="s">
        <v>156</v>
      </c>
      <c r="U2957" t="str">
        <f t="shared" si="469"/>
        <v>Columbus, Ohio, United States</v>
      </c>
      <c r="V2957" t="s">
        <v>29</v>
      </c>
      <c r="W2957" t="s">
        <v>4185</v>
      </c>
      <c r="X2957" t="s">
        <v>31</v>
      </c>
      <c r="Y2957" t="s">
        <v>120</v>
      </c>
      <c r="Z2957" t="s">
        <v>4186</v>
      </c>
      <c r="AA2957">
        <v>168.26400000000001</v>
      </c>
      <c r="AB2957">
        <v>6</v>
      </c>
      <c r="AC2957">
        <v>7.6896000000000004</v>
      </c>
      <c r="AD2957" t="e">
        <v>#N/A</v>
      </c>
      <c r="AE2957" t="s">
        <v>73</v>
      </c>
    </row>
    <row r="2958" spans="1:31" x14ac:dyDescent="0.25">
      <c r="A2958">
        <v>2454</v>
      </c>
      <c r="B2958" t="s">
        <v>6141</v>
      </c>
      <c r="C2958" s="1">
        <v>43907</v>
      </c>
      <c r="D2958">
        <f t="shared" si="461"/>
        <v>17</v>
      </c>
      <c r="E2958" t="str">
        <f t="shared" si="460"/>
        <v>Mar</v>
      </c>
      <c r="F2958">
        <f t="shared" si="462"/>
        <v>2020</v>
      </c>
      <c r="G2958" t="str">
        <f t="shared" si="463"/>
        <v>Tue</v>
      </c>
      <c r="H2958" s="1">
        <v>43912</v>
      </c>
      <c r="I2958">
        <f t="shared" si="464"/>
        <v>22</v>
      </c>
      <c r="J2958" s="1" t="str">
        <f t="shared" si="465"/>
        <v>Mar</v>
      </c>
      <c r="K2958">
        <f t="shared" si="466"/>
        <v>2020</v>
      </c>
      <c r="L2958" s="1" t="str">
        <f t="shared" si="467"/>
        <v>Sun</v>
      </c>
      <c r="M2958">
        <f t="shared" si="468"/>
        <v>5</v>
      </c>
      <c r="N2958" t="s">
        <v>97</v>
      </c>
      <c r="O2958" t="s">
        <v>6142</v>
      </c>
      <c r="P2958" t="s">
        <v>6143</v>
      </c>
      <c r="Q2958" t="s">
        <v>44</v>
      </c>
      <c r="R2958" t="s">
        <v>26</v>
      </c>
      <c r="S2958" t="s">
        <v>221</v>
      </c>
      <c r="T2958" t="s">
        <v>222</v>
      </c>
      <c r="U2958" t="str">
        <f t="shared" si="469"/>
        <v>New York City, New York, United States</v>
      </c>
      <c r="V2958" t="s">
        <v>29</v>
      </c>
      <c r="W2958" t="s">
        <v>2217</v>
      </c>
      <c r="X2958" t="s">
        <v>36</v>
      </c>
      <c r="Y2958" t="s">
        <v>59</v>
      </c>
      <c r="Z2958" t="s">
        <v>2218</v>
      </c>
      <c r="AA2958">
        <v>104.06</v>
      </c>
      <c r="AB2958">
        <v>3</v>
      </c>
      <c r="AC2958">
        <v>18.2592</v>
      </c>
      <c r="AD2958" t="e">
        <v>#N/A</v>
      </c>
      <c r="AE2958" t="s">
        <v>34</v>
      </c>
    </row>
    <row r="2959" spans="1:31" x14ac:dyDescent="0.25">
      <c r="A2959">
        <v>2456</v>
      </c>
      <c r="B2959" t="s">
        <v>6141</v>
      </c>
      <c r="C2959" s="1">
        <v>43907</v>
      </c>
      <c r="D2959">
        <f t="shared" si="461"/>
        <v>17</v>
      </c>
      <c r="E2959" t="str">
        <f t="shared" si="460"/>
        <v>Mar</v>
      </c>
      <c r="F2959">
        <f t="shared" si="462"/>
        <v>2020</v>
      </c>
      <c r="G2959" t="str">
        <f t="shared" si="463"/>
        <v>Tue</v>
      </c>
      <c r="H2959" s="1">
        <v>43912</v>
      </c>
      <c r="I2959">
        <f t="shared" si="464"/>
        <v>22</v>
      </c>
      <c r="J2959" s="1" t="str">
        <f t="shared" si="465"/>
        <v>Mar</v>
      </c>
      <c r="K2959">
        <f t="shared" si="466"/>
        <v>2020</v>
      </c>
      <c r="L2959" s="1" t="str">
        <f t="shared" si="467"/>
        <v>Sun</v>
      </c>
      <c r="M2959">
        <f t="shared" si="468"/>
        <v>5</v>
      </c>
      <c r="N2959" t="s">
        <v>97</v>
      </c>
      <c r="O2959" t="s">
        <v>6142</v>
      </c>
      <c r="P2959" t="s">
        <v>6143</v>
      </c>
      <c r="Q2959" t="s">
        <v>44</v>
      </c>
      <c r="R2959" t="s">
        <v>26</v>
      </c>
      <c r="S2959" t="s">
        <v>221</v>
      </c>
      <c r="T2959" t="s">
        <v>222</v>
      </c>
      <c r="U2959" t="str">
        <f t="shared" si="469"/>
        <v>New York City, New York, United States</v>
      </c>
      <c r="V2959" t="s">
        <v>29</v>
      </c>
      <c r="W2959" t="s">
        <v>6144</v>
      </c>
      <c r="X2959" t="s">
        <v>49</v>
      </c>
      <c r="Y2959" t="s">
        <v>50</v>
      </c>
      <c r="Z2959" t="s">
        <v>6145</v>
      </c>
      <c r="AA2959">
        <v>127.44</v>
      </c>
      <c r="AB2959">
        <v>8</v>
      </c>
      <c r="AC2959">
        <v>27.9344</v>
      </c>
      <c r="AD2959" t="e">
        <v>#N/A</v>
      </c>
      <c r="AE2959" t="s">
        <v>73</v>
      </c>
    </row>
    <row r="2960" spans="1:31" x14ac:dyDescent="0.25">
      <c r="A2960">
        <v>2452</v>
      </c>
      <c r="B2960" t="s">
        <v>6141</v>
      </c>
      <c r="C2960" s="1">
        <v>43907</v>
      </c>
      <c r="D2960">
        <f t="shared" si="461"/>
        <v>17</v>
      </c>
      <c r="E2960" t="str">
        <f t="shared" si="460"/>
        <v>Mar</v>
      </c>
      <c r="F2960">
        <f t="shared" si="462"/>
        <v>2020</v>
      </c>
      <c r="G2960" t="str">
        <f t="shared" si="463"/>
        <v>Tue</v>
      </c>
      <c r="H2960" s="1">
        <v>43912</v>
      </c>
      <c r="I2960">
        <f t="shared" si="464"/>
        <v>22</v>
      </c>
      <c r="J2960" s="1" t="str">
        <f t="shared" si="465"/>
        <v>Mar</v>
      </c>
      <c r="K2960">
        <f t="shared" si="466"/>
        <v>2020</v>
      </c>
      <c r="L2960" s="1" t="str">
        <f t="shared" si="467"/>
        <v>Sun</v>
      </c>
      <c r="M2960">
        <f t="shared" si="468"/>
        <v>5</v>
      </c>
      <c r="N2960" t="s">
        <v>97</v>
      </c>
      <c r="O2960" t="s">
        <v>6142</v>
      </c>
      <c r="P2960" t="s">
        <v>6143</v>
      </c>
      <c r="Q2960" t="s">
        <v>44</v>
      </c>
      <c r="R2960" t="s">
        <v>26</v>
      </c>
      <c r="S2960" t="s">
        <v>221</v>
      </c>
      <c r="T2960" t="s">
        <v>222</v>
      </c>
      <c r="U2960" t="str">
        <f t="shared" si="469"/>
        <v>New York City, New York, United States</v>
      </c>
      <c r="V2960" t="s">
        <v>29</v>
      </c>
      <c r="W2960" t="s">
        <v>3040</v>
      </c>
      <c r="X2960" t="s">
        <v>36</v>
      </c>
      <c r="Y2960" t="s">
        <v>37</v>
      </c>
      <c r="Z2960" t="s">
        <v>3041</v>
      </c>
      <c r="AA2960">
        <v>144.69999999999999</v>
      </c>
      <c r="AB2960">
        <v>6</v>
      </c>
      <c r="AC2960">
        <v>31.122</v>
      </c>
      <c r="AD2960" t="e">
        <v>#N/A</v>
      </c>
      <c r="AE2960" t="s">
        <v>39</v>
      </c>
    </row>
    <row r="2961" spans="1:31" x14ac:dyDescent="0.25">
      <c r="A2961">
        <v>3380</v>
      </c>
      <c r="B2961" t="s">
        <v>6146</v>
      </c>
      <c r="C2961" s="1">
        <v>43907</v>
      </c>
      <c r="D2961">
        <f t="shared" si="461"/>
        <v>17</v>
      </c>
      <c r="E2961" t="str">
        <f t="shared" si="460"/>
        <v>Mar</v>
      </c>
      <c r="F2961">
        <f t="shared" si="462"/>
        <v>2020</v>
      </c>
      <c r="G2961" t="str">
        <f t="shared" si="463"/>
        <v>Tue</v>
      </c>
      <c r="H2961" s="1">
        <v>43911</v>
      </c>
      <c r="I2961">
        <f t="shared" si="464"/>
        <v>21</v>
      </c>
      <c r="J2961" s="1" t="str">
        <f t="shared" si="465"/>
        <v>Mar</v>
      </c>
      <c r="K2961">
        <f t="shared" si="466"/>
        <v>2020</v>
      </c>
      <c r="L2961" s="1" t="str">
        <f t="shared" si="467"/>
        <v>Sat</v>
      </c>
      <c r="M2961">
        <f t="shared" si="468"/>
        <v>4</v>
      </c>
      <c r="N2961" t="s">
        <v>22</v>
      </c>
      <c r="O2961" t="s">
        <v>2595</v>
      </c>
      <c r="P2961" t="s">
        <v>2596</v>
      </c>
      <c r="Q2961" t="s">
        <v>111</v>
      </c>
      <c r="R2961" t="s">
        <v>26</v>
      </c>
      <c r="S2961" t="s">
        <v>454</v>
      </c>
      <c r="T2961" t="s">
        <v>56</v>
      </c>
      <c r="U2961" t="str">
        <f t="shared" si="469"/>
        <v>Houston, Texas, United States</v>
      </c>
      <c r="V2961" t="s">
        <v>57</v>
      </c>
      <c r="W2961" t="s">
        <v>2724</v>
      </c>
      <c r="X2961" t="s">
        <v>49</v>
      </c>
      <c r="Y2961" t="s">
        <v>123</v>
      </c>
      <c r="Z2961" t="s">
        <v>2725</v>
      </c>
      <c r="AA2961">
        <v>119.27200000000001</v>
      </c>
      <c r="AB2961">
        <v>3</v>
      </c>
      <c r="AC2961">
        <v>3.21</v>
      </c>
      <c r="AD2961">
        <v>1</v>
      </c>
      <c r="AE2961" t="s">
        <v>34</v>
      </c>
    </row>
    <row r="2962" spans="1:31" x14ac:dyDescent="0.25">
      <c r="A2962">
        <v>2457</v>
      </c>
      <c r="B2962" t="s">
        <v>6141</v>
      </c>
      <c r="C2962" s="1">
        <v>43907</v>
      </c>
      <c r="D2962">
        <f t="shared" si="461"/>
        <v>17</v>
      </c>
      <c r="E2962" t="str">
        <f t="shared" si="460"/>
        <v>Mar</v>
      </c>
      <c r="F2962">
        <f t="shared" si="462"/>
        <v>2020</v>
      </c>
      <c r="G2962" t="str">
        <f t="shared" si="463"/>
        <v>Tue</v>
      </c>
      <c r="H2962" s="1">
        <v>43912</v>
      </c>
      <c r="I2962">
        <f t="shared" si="464"/>
        <v>22</v>
      </c>
      <c r="J2962" s="1" t="str">
        <f t="shared" si="465"/>
        <v>Mar</v>
      </c>
      <c r="K2962">
        <f t="shared" si="466"/>
        <v>2020</v>
      </c>
      <c r="L2962" s="1" t="str">
        <f t="shared" si="467"/>
        <v>Sun</v>
      </c>
      <c r="M2962">
        <f t="shared" si="468"/>
        <v>5</v>
      </c>
      <c r="N2962" t="s">
        <v>97</v>
      </c>
      <c r="O2962" t="s">
        <v>6142</v>
      </c>
      <c r="P2962" t="s">
        <v>6143</v>
      </c>
      <c r="Q2962" t="s">
        <v>44</v>
      </c>
      <c r="R2962" t="s">
        <v>26</v>
      </c>
      <c r="S2962" t="s">
        <v>221</v>
      </c>
      <c r="T2962" t="s">
        <v>222</v>
      </c>
      <c r="U2962" t="str">
        <f t="shared" si="469"/>
        <v>New York City, New York, United States</v>
      </c>
      <c r="V2962" t="s">
        <v>29</v>
      </c>
      <c r="W2962" t="s">
        <v>2568</v>
      </c>
      <c r="X2962" t="s">
        <v>49</v>
      </c>
      <c r="Y2962" t="s">
        <v>296</v>
      </c>
      <c r="Z2962" t="s">
        <v>2569</v>
      </c>
      <c r="AA2962">
        <v>124.31</v>
      </c>
      <c r="AB2962">
        <v>1</v>
      </c>
      <c r="AC2962">
        <v>3.4357000000000002</v>
      </c>
      <c r="AD2962" t="e">
        <v>#N/A</v>
      </c>
      <c r="AE2962" t="s">
        <v>34</v>
      </c>
    </row>
    <row r="2963" spans="1:31" x14ac:dyDescent="0.25">
      <c r="A2963">
        <v>3379</v>
      </c>
      <c r="B2963" t="s">
        <v>6146</v>
      </c>
      <c r="C2963" s="1">
        <v>43907</v>
      </c>
      <c r="D2963">
        <f t="shared" si="461"/>
        <v>17</v>
      </c>
      <c r="E2963" t="str">
        <f t="shared" si="460"/>
        <v>Mar</v>
      </c>
      <c r="F2963">
        <f t="shared" si="462"/>
        <v>2020</v>
      </c>
      <c r="G2963" t="str">
        <f t="shared" si="463"/>
        <v>Tue</v>
      </c>
      <c r="H2963" s="1">
        <v>43911</v>
      </c>
      <c r="I2963">
        <f t="shared" si="464"/>
        <v>21</v>
      </c>
      <c r="J2963" s="1" t="str">
        <f t="shared" si="465"/>
        <v>Mar</v>
      </c>
      <c r="K2963">
        <f t="shared" si="466"/>
        <v>2020</v>
      </c>
      <c r="L2963" s="1" t="str">
        <f t="shared" si="467"/>
        <v>Sat</v>
      </c>
      <c r="M2963">
        <f t="shared" si="468"/>
        <v>4</v>
      </c>
      <c r="N2963" t="s">
        <v>22</v>
      </c>
      <c r="O2963" t="s">
        <v>2595</v>
      </c>
      <c r="P2963" t="s">
        <v>2596</v>
      </c>
      <c r="Q2963" t="s">
        <v>111</v>
      </c>
      <c r="R2963" t="s">
        <v>26</v>
      </c>
      <c r="S2963" t="s">
        <v>454</v>
      </c>
      <c r="T2963" t="s">
        <v>56</v>
      </c>
      <c r="U2963" t="str">
        <f t="shared" si="469"/>
        <v>Houston, Texas, United States</v>
      </c>
      <c r="V2963" t="s">
        <v>57</v>
      </c>
      <c r="W2963" t="s">
        <v>3788</v>
      </c>
      <c r="X2963" t="s">
        <v>49</v>
      </c>
      <c r="Y2963" t="s">
        <v>75</v>
      </c>
      <c r="Z2963" t="s">
        <v>3789</v>
      </c>
      <c r="AA2963">
        <v>119.776</v>
      </c>
      <c r="AB2963">
        <v>6</v>
      </c>
      <c r="AC2963">
        <v>-22.041599999999999</v>
      </c>
      <c r="AD2963">
        <v>1</v>
      </c>
      <c r="AE2963" t="s">
        <v>39</v>
      </c>
    </row>
    <row r="2964" spans="1:31" x14ac:dyDescent="0.25">
      <c r="A2964">
        <v>787</v>
      </c>
      <c r="B2964" t="s">
        <v>6147</v>
      </c>
      <c r="C2964" s="1">
        <v>43907</v>
      </c>
      <c r="D2964">
        <f t="shared" si="461"/>
        <v>17</v>
      </c>
      <c r="E2964" t="str">
        <f t="shared" si="460"/>
        <v>Mar</v>
      </c>
      <c r="F2964">
        <f t="shared" si="462"/>
        <v>2020</v>
      </c>
      <c r="G2964" t="str">
        <f t="shared" si="463"/>
        <v>Tue</v>
      </c>
      <c r="H2964" s="1">
        <v>43911</v>
      </c>
      <c r="I2964">
        <f t="shared" si="464"/>
        <v>21</v>
      </c>
      <c r="J2964" s="1" t="str">
        <f t="shared" si="465"/>
        <v>Mar</v>
      </c>
      <c r="K2964">
        <f t="shared" si="466"/>
        <v>2020</v>
      </c>
      <c r="L2964" s="1" t="str">
        <f t="shared" si="467"/>
        <v>Sat</v>
      </c>
      <c r="M2964">
        <f t="shared" si="468"/>
        <v>4</v>
      </c>
      <c r="N2964" t="s">
        <v>97</v>
      </c>
      <c r="O2964" t="s">
        <v>1974</v>
      </c>
      <c r="P2964" t="s">
        <v>1975</v>
      </c>
      <c r="Q2964" t="s">
        <v>44</v>
      </c>
      <c r="R2964" t="s">
        <v>26</v>
      </c>
      <c r="S2964" t="s">
        <v>530</v>
      </c>
      <c r="T2964" t="s">
        <v>46</v>
      </c>
      <c r="U2964" t="str">
        <f t="shared" si="469"/>
        <v>Lancaster, California, United States</v>
      </c>
      <c r="V2964" t="s">
        <v>47</v>
      </c>
      <c r="W2964" t="s">
        <v>362</v>
      </c>
      <c r="X2964" t="s">
        <v>49</v>
      </c>
      <c r="Y2964" t="s">
        <v>75</v>
      </c>
      <c r="Z2964" t="s">
        <v>363</v>
      </c>
      <c r="AA2964">
        <v>124.456</v>
      </c>
      <c r="AB2964">
        <v>2</v>
      </c>
      <c r="AC2964">
        <v>5.8914</v>
      </c>
      <c r="AD2964" t="e">
        <v>#N/A</v>
      </c>
      <c r="AE2964" t="s">
        <v>34</v>
      </c>
    </row>
    <row r="2965" spans="1:31" x14ac:dyDescent="0.25">
      <c r="A2965">
        <v>8785</v>
      </c>
      <c r="B2965" t="s">
        <v>6148</v>
      </c>
      <c r="C2965" s="1">
        <v>43907</v>
      </c>
      <c r="D2965">
        <f t="shared" si="461"/>
        <v>17</v>
      </c>
      <c r="E2965" t="str">
        <f t="shared" si="460"/>
        <v>Mar</v>
      </c>
      <c r="F2965">
        <f t="shared" si="462"/>
        <v>2020</v>
      </c>
      <c r="G2965" t="str">
        <f t="shared" si="463"/>
        <v>Tue</v>
      </c>
      <c r="H2965" s="1">
        <v>43913</v>
      </c>
      <c r="I2965">
        <f t="shared" si="464"/>
        <v>23</v>
      </c>
      <c r="J2965" s="1" t="str">
        <f t="shared" si="465"/>
        <v>Mar</v>
      </c>
      <c r="K2965">
        <f t="shared" si="466"/>
        <v>2020</v>
      </c>
      <c r="L2965" s="1" t="str">
        <f t="shared" si="467"/>
        <v>Mon</v>
      </c>
      <c r="M2965">
        <f t="shared" si="468"/>
        <v>6</v>
      </c>
      <c r="N2965" t="s">
        <v>22</v>
      </c>
      <c r="O2965" t="s">
        <v>4229</v>
      </c>
      <c r="P2965" t="s">
        <v>4230</v>
      </c>
      <c r="Q2965" t="s">
        <v>111</v>
      </c>
      <c r="R2965" t="s">
        <v>26</v>
      </c>
      <c r="S2965" t="s">
        <v>3839</v>
      </c>
      <c r="T2965" t="s">
        <v>517</v>
      </c>
      <c r="U2965" t="str">
        <f t="shared" si="469"/>
        <v>Knoxville, Tennessee, United States</v>
      </c>
      <c r="V2965" t="s">
        <v>82</v>
      </c>
      <c r="W2965" t="s">
        <v>5530</v>
      </c>
      <c r="X2965" t="s">
        <v>49</v>
      </c>
      <c r="Y2965" t="s">
        <v>296</v>
      </c>
      <c r="Z2965" t="s">
        <v>5531</v>
      </c>
      <c r="AA2965">
        <v>127.608</v>
      </c>
      <c r="AB2965">
        <v>2</v>
      </c>
      <c r="AC2965">
        <v>1.6704000000000001</v>
      </c>
      <c r="AD2965" t="e">
        <v>#N/A</v>
      </c>
      <c r="AE2965" t="s">
        <v>34</v>
      </c>
    </row>
    <row r="2966" spans="1:31" x14ac:dyDescent="0.25">
      <c r="A2966">
        <v>2451</v>
      </c>
      <c r="B2966" t="s">
        <v>6141</v>
      </c>
      <c r="C2966" s="1">
        <v>43907</v>
      </c>
      <c r="D2966">
        <f t="shared" si="461"/>
        <v>17</v>
      </c>
      <c r="E2966" t="str">
        <f t="shared" si="460"/>
        <v>Mar</v>
      </c>
      <c r="F2966">
        <f t="shared" si="462"/>
        <v>2020</v>
      </c>
      <c r="G2966" t="str">
        <f t="shared" si="463"/>
        <v>Tue</v>
      </c>
      <c r="H2966" s="1">
        <v>43912</v>
      </c>
      <c r="I2966">
        <f t="shared" si="464"/>
        <v>22</v>
      </c>
      <c r="J2966" s="1" t="str">
        <f t="shared" si="465"/>
        <v>Mar</v>
      </c>
      <c r="K2966">
        <f t="shared" si="466"/>
        <v>2020</v>
      </c>
      <c r="L2966" s="1" t="str">
        <f t="shared" si="467"/>
        <v>Sun</v>
      </c>
      <c r="M2966">
        <f t="shared" si="468"/>
        <v>5</v>
      </c>
      <c r="N2966" t="s">
        <v>97</v>
      </c>
      <c r="O2966" t="s">
        <v>6142</v>
      </c>
      <c r="P2966" t="s">
        <v>6143</v>
      </c>
      <c r="Q2966" t="s">
        <v>44</v>
      </c>
      <c r="R2966" t="s">
        <v>26</v>
      </c>
      <c r="S2966" t="s">
        <v>221</v>
      </c>
      <c r="T2966" t="s">
        <v>222</v>
      </c>
      <c r="U2966" t="str">
        <f t="shared" si="469"/>
        <v>New York City, New York, United States</v>
      </c>
      <c r="V2966" t="s">
        <v>29</v>
      </c>
      <c r="W2966" t="s">
        <v>1886</v>
      </c>
      <c r="X2966" t="s">
        <v>49</v>
      </c>
      <c r="Y2966" t="s">
        <v>296</v>
      </c>
      <c r="Z2966" t="s">
        <v>1887</v>
      </c>
      <c r="AA2966">
        <v>98.75</v>
      </c>
      <c r="AB2966">
        <v>5</v>
      </c>
      <c r="AC2966">
        <v>9</v>
      </c>
      <c r="AD2966" t="e">
        <v>#N/A</v>
      </c>
      <c r="AE2966" t="s">
        <v>73</v>
      </c>
    </row>
    <row r="2967" spans="1:31" x14ac:dyDescent="0.25">
      <c r="A2967">
        <v>2453</v>
      </c>
      <c r="B2967" t="s">
        <v>6141</v>
      </c>
      <c r="C2967" s="1">
        <v>43907</v>
      </c>
      <c r="D2967">
        <f t="shared" si="461"/>
        <v>17</v>
      </c>
      <c r="E2967" t="str">
        <f t="shared" si="460"/>
        <v>Mar</v>
      </c>
      <c r="F2967">
        <f t="shared" si="462"/>
        <v>2020</v>
      </c>
      <c r="G2967" t="str">
        <f t="shared" si="463"/>
        <v>Tue</v>
      </c>
      <c r="H2967" s="1">
        <v>43912</v>
      </c>
      <c r="I2967">
        <f t="shared" si="464"/>
        <v>22</v>
      </c>
      <c r="J2967" s="1" t="str">
        <f t="shared" si="465"/>
        <v>Mar</v>
      </c>
      <c r="K2967">
        <f t="shared" si="466"/>
        <v>2020</v>
      </c>
      <c r="L2967" s="1" t="str">
        <f t="shared" si="467"/>
        <v>Sun</v>
      </c>
      <c r="M2967">
        <f t="shared" si="468"/>
        <v>5</v>
      </c>
      <c r="N2967" t="s">
        <v>97</v>
      </c>
      <c r="O2967" t="s">
        <v>6142</v>
      </c>
      <c r="P2967" t="s">
        <v>6143</v>
      </c>
      <c r="Q2967" t="s">
        <v>44</v>
      </c>
      <c r="R2967" t="s">
        <v>26</v>
      </c>
      <c r="S2967" t="s">
        <v>221</v>
      </c>
      <c r="T2967" t="s">
        <v>222</v>
      </c>
      <c r="U2967" t="str">
        <f t="shared" si="469"/>
        <v>New York City, New York, United States</v>
      </c>
      <c r="V2967" t="s">
        <v>29</v>
      </c>
      <c r="W2967" t="s">
        <v>5141</v>
      </c>
      <c r="X2967" t="s">
        <v>49</v>
      </c>
      <c r="Y2967" t="s">
        <v>75</v>
      </c>
      <c r="Z2967" t="s">
        <v>5142</v>
      </c>
      <c r="AA2967">
        <v>146.14400000000001</v>
      </c>
      <c r="AB2967">
        <v>3</v>
      </c>
      <c r="AC2967">
        <v>3.0861000000000001</v>
      </c>
      <c r="AD2967" t="e">
        <v>#N/A</v>
      </c>
      <c r="AE2967" t="s">
        <v>34</v>
      </c>
    </row>
    <row r="2968" spans="1:31" x14ac:dyDescent="0.25">
      <c r="A2968">
        <v>2459</v>
      </c>
      <c r="B2968" t="s">
        <v>6141</v>
      </c>
      <c r="C2968" s="1">
        <v>43907</v>
      </c>
      <c r="D2968">
        <f t="shared" si="461"/>
        <v>17</v>
      </c>
      <c r="E2968" t="str">
        <f t="shared" si="460"/>
        <v>Mar</v>
      </c>
      <c r="F2968">
        <f t="shared" si="462"/>
        <v>2020</v>
      </c>
      <c r="G2968" t="str">
        <f t="shared" si="463"/>
        <v>Tue</v>
      </c>
      <c r="H2968" s="1">
        <v>43912</v>
      </c>
      <c r="I2968">
        <f t="shared" si="464"/>
        <v>22</v>
      </c>
      <c r="J2968" s="1" t="str">
        <f t="shared" si="465"/>
        <v>Mar</v>
      </c>
      <c r="K2968">
        <f t="shared" si="466"/>
        <v>2020</v>
      </c>
      <c r="L2968" s="1" t="str">
        <f t="shared" si="467"/>
        <v>Sun</v>
      </c>
      <c r="M2968">
        <f t="shared" si="468"/>
        <v>5</v>
      </c>
      <c r="N2968" t="s">
        <v>97</v>
      </c>
      <c r="O2968" t="s">
        <v>6142</v>
      </c>
      <c r="P2968" t="s">
        <v>6143</v>
      </c>
      <c r="Q2968" t="s">
        <v>44</v>
      </c>
      <c r="R2968" t="s">
        <v>26</v>
      </c>
      <c r="S2968" t="s">
        <v>221</v>
      </c>
      <c r="T2968" t="s">
        <v>222</v>
      </c>
      <c r="U2968" t="str">
        <f t="shared" si="469"/>
        <v>New York City, New York, United States</v>
      </c>
      <c r="V2968" t="s">
        <v>29</v>
      </c>
      <c r="W2968" t="s">
        <v>1355</v>
      </c>
      <c r="X2968" t="s">
        <v>49</v>
      </c>
      <c r="Y2968" t="s">
        <v>50</v>
      </c>
      <c r="Z2968" t="s">
        <v>1356</v>
      </c>
      <c r="AA2968">
        <v>137.53</v>
      </c>
      <c r="AB2968">
        <v>3</v>
      </c>
      <c r="AC2968">
        <v>12.097799999999999</v>
      </c>
      <c r="AD2968" t="e">
        <v>#N/A</v>
      </c>
      <c r="AE2968" t="s">
        <v>73</v>
      </c>
    </row>
    <row r="2969" spans="1:31" x14ac:dyDescent="0.25">
      <c r="A2969">
        <v>2458</v>
      </c>
      <c r="B2969" t="s">
        <v>6141</v>
      </c>
      <c r="C2969" s="1">
        <v>43907</v>
      </c>
      <c r="D2969">
        <f t="shared" si="461"/>
        <v>17</v>
      </c>
      <c r="E2969" t="str">
        <f t="shared" si="460"/>
        <v>Mar</v>
      </c>
      <c r="F2969">
        <f t="shared" si="462"/>
        <v>2020</v>
      </c>
      <c r="G2969" t="str">
        <f t="shared" si="463"/>
        <v>Tue</v>
      </c>
      <c r="H2969" s="1">
        <v>43912</v>
      </c>
      <c r="I2969">
        <f t="shared" si="464"/>
        <v>22</v>
      </c>
      <c r="J2969" s="1" t="str">
        <f t="shared" si="465"/>
        <v>Mar</v>
      </c>
      <c r="K2969">
        <f t="shared" si="466"/>
        <v>2020</v>
      </c>
      <c r="L2969" s="1" t="str">
        <f t="shared" si="467"/>
        <v>Sun</v>
      </c>
      <c r="M2969">
        <f t="shared" si="468"/>
        <v>5</v>
      </c>
      <c r="N2969" t="s">
        <v>97</v>
      </c>
      <c r="O2969" t="s">
        <v>6142</v>
      </c>
      <c r="P2969" t="s">
        <v>6143</v>
      </c>
      <c r="Q2969" t="s">
        <v>44</v>
      </c>
      <c r="R2969" t="s">
        <v>26</v>
      </c>
      <c r="S2969" t="s">
        <v>221</v>
      </c>
      <c r="T2969" t="s">
        <v>222</v>
      </c>
      <c r="U2969" t="str">
        <f t="shared" si="469"/>
        <v>New York City, New York, United States</v>
      </c>
      <c r="V2969" t="s">
        <v>29</v>
      </c>
      <c r="W2969" t="s">
        <v>6149</v>
      </c>
      <c r="X2969" t="s">
        <v>49</v>
      </c>
      <c r="Y2969" t="s">
        <v>92</v>
      </c>
      <c r="Z2969" t="s">
        <v>6150</v>
      </c>
      <c r="AA2969">
        <v>125.1</v>
      </c>
      <c r="AB2969">
        <v>6</v>
      </c>
      <c r="AC2969">
        <v>22.457999999999998</v>
      </c>
      <c r="AD2969" t="e">
        <v>#N/A</v>
      </c>
      <c r="AE2969" t="s">
        <v>39</v>
      </c>
    </row>
    <row r="2970" spans="1:31" x14ac:dyDescent="0.25">
      <c r="A2970">
        <v>2455</v>
      </c>
      <c r="B2970" t="s">
        <v>6141</v>
      </c>
      <c r="C2970" s="1">
        <v>43907</v>
      </c>
      <c r="D2970">
        <f t="shared" si="461"/>
        <v>17</v>
      </c>
      <c r="E2970" t="str">
        <f t="shared" si="460"/>
        <v>Mar</v>
      </c>
      <c r="F2970">
        <f t="shared" si="462"/>
        <v>2020</v>
      </c>
      <c r="G2970" t="str">
        <f t="shared" si="463"/>
        <v>Tue</v>
      </c>
      <c r="H2970" s="1">
        <v>43912</v>
      </c>
      <c r="I2970">
        <f t="shared" si="464"/>
        <v>22</v>
      </c>
      <c r="J2970" s="1" t="str">
        <f t="shared" si="465"/>
        <v>Mar</v>
      </c>
      <c r="K2970">
        <f t="shared" si="466"/>
        <v>2020</v>
      </c>
      <c r="L2970" s="1" t="str">
        <f t="shared" si="467"/>
        <v>Sun</v>
      </c>
      <c r="M2970">
        <f t="shared" si="468"/>
        <v>5</v>
      </c>
      <c r="N2970" t="s">
        <v>97</v>
      </c>
      <c r="O2970" t="s">
        <v>6142</v>
      </c>
      <c r="P2970" t="s">
        <v>6143</v>
      </c>
      <c r="Q2970" t="s">
        <v>44</v>
      </c>
      <c r="R2970" t="s">
        <v>26</v>
      </c>
      <c r="S2970" t="s">
        <v>221</v>
      </c>
      <c r="T2970" t="s">
        <v>222</v>
      </c>
      <c r="U2970" t="str">
        <f t="shared" si="469"/>
        <v>New York City, New York, United States</v>
      </c>
      <c r="V2970" t="s">
        <v>29</v>
      </c>
      <c r="W2970" t="s">
        <v>925</v>
      </c>
      <c r="X2970" t="s">
        <v>36</v>
      </c>
      <c r="Y2970" t="s">
        <v>59</v>
      </c>
      <c r="Z2970" t="s">
        <v>926</v>
      </c>
      <c r="AA2970">
        <v>134.6</v>
      </c>
      <c r="AB2970">
        <v>8</v>
      </c>
      <c r="AC2970">
        <v>13.603999999999999</v>
      </c>
      <c r="AD2970" t="e">
        <v>#N/A</v>
      </c>
      <c r="AE2970" t="s">
        <v>73</v>
      </c>
    </row>
    <row r="2971" spans="1:31" x14ac:dyDescent="0.25">
      <c r="A2971">
        <v>679</v>
      </c>
      <c r="B2971" t="s">
        <v>6151</v>
      </c>
      <c r="C2971" s="1">
        <v>43908</v>
      </c>
      <c r="D2971">
        <f t="shared" si="461"/>
        <v>18</v>
      </c>
      <c r="E2971" t="str">
        <f t="shared" si="460"/>
        <v>Mar</v>
      </c>
      <c r="F2971">
        <f t="shared" si="462"/>
        <v>2020</v>
      </c>
      <c r="G2971" t="str">
        <f t="shared" si="463"/>
        <v>Wed</v>
      </c>
      <c r="H2971" s="1">
        <v>43913</v>
      </c>
      <c r="I2971">
        <f t="shared" si="464"/>
        <v>23</v>
      </c>
      <c r="J2971" s="1" t="str">
        <f t="shared" si="465"/>
        <v>Mar</v>
      </c>
      <c r="K2971">
        <f t="shared" si="466"/>
        <v>2020</v>
      </c>
      <c r="L2971" s="1" t="str">
        <f t="shared" si="467"/>
        <v>Mon</v>
      </c>
      <c r="M2971">
        <f t="shared" si="468"/>
        <v>5</v>
      </c>
      <c r="N2971" t="s">
        <v>22</v>
      </c>
      <c r="O2971" t="s">
        <v>5176</v>
      </c>
      <c r="P2971" t="s">
        <v>5177</v>
      </c>
      <c r="Q2971" t="s">
        <v>44</v>
      </c>
      <c r="R2971" t="s">
        <v>26</v>
      </c>
      <c r="S2971" t="s">
        <v>6152</v>
      </c>
      <c r="T2971" t="s">
        <v>56</v>
      </c>
      <c r="U2971" t="str">
        <f t="shared" si="469"/>
        <v>Tyler, Texas, United States</v>
      </c>
      <c r="V2971" t="s">
        <v>57</v>
      </c>
      <c r="W2971" t="s">
        <v>4698</v>
      </c>
      <c r="X2971" t="s">
        <v>31</v>
      </c>
      <c r="Y2971" t="s">
        <v>120</v>
      </c>
      <c r="Z2971" t="s">
        <v>4699</v>
      </c>
      <c r="AA2971">
        <v>113.524</v>
      </c>
      <c r="AB2971">
        <v>3</v>
      </c>
      <c r="AC2971">
        <v>-41.262</v>
      </c>
      <c r="AD2971" t="e">
        <v>#N/A</v>
      </c>
      <c r="AE2971" t="s">
        <v>73</v>
      </c>
    </row>
    <row r="2972" spans="1:31" x14ac:dyDescent="0.25">
      <c r="A2972">
        <v>9122</v>
      </c>
      <c r="B2972" t="s">
        <v>6153</v>
      </c>
      <c r="C2972" s="1">
        <v>43908</v>
      </c>
      <c r="D2972">
        <f t="shared" si="461"/>
        <v>18</v>
      </c>
      <c r="E2972" t="str">
        <f t="shared" si="460"/>
        <v>Mar</v>
      </c>
      <c r="F2972">
        <f t="shared" si="462"/>
        <v>2020</v>
      </c>
      <c r="G2972" t="str">
        <f t="shared" si="463"/>
        <v>Wed</v>
      </c>
      <c r="H2972" s="1">
        <v>43910</v>
      </c>
      <c r="I2972">
        <f t="shared" si="464"/>
        <v>20</v>
      </c>
      <c r="J2972" s="1" t="str">
        <f t="shared" si="465"/>
        <v>Mar</v>
      </c>
      <c r="K2972">
        <f t="shared" si="466"/>
        <v>2020</v>
      </c>
      <c r="L2972" s="1" t="str">
        <f t="shared" si="467"/>
        <v>Fri</v>
      </c>
      <c r="M2972">
        <f t="shared" si="468"/>
        <v>2</v>
      </c>
      <c r="N2972" t="s">
        <v>97</v>
      </c>
      <c r="O2972" t="s">
        <v>411</v>
      </c>
      <c r="P2972" t="s">
        <v>412</v>
      </c>
      <c r="Q2972" t="s">
        <v>25</v>
      </c>
      <c r="R2972" t="s">
        <v>26</v>
      </c>
      <c r="S2972" t="s">
        <v>45</v>
      </c>
      <c r="T2972" t="s">
        <v>46</v>
      </c>
      <c r="U2972" t="str">
        <f t="shared" si="469"/>
        <v>Los Angeles, California, United States</v>
      </c>
      <c r="V2972" t="s">
        <v>47</v>
      </c>
      <c r="W2972" t="s">
        <v>3940</v>
      </c>
      <c r="X2972" t="s">
        <v>49</v>
      </c>
      <c r="Y2972" t="s">
        <v>282</v>
      </c>
      <c r="Z2972" t="s">
        <v>3941</v>
      </c>
      <c r="AA2972">
        <v>136.86000000000001</v>
      </c>
      <c r="AB2972">
        <v>7</v>
      </c>
      <c r="AC2972">
        <v>26.349399999999999</v>
      </c>
      <c r="AD2972">
        <v>1</v>
      </c>
      <c r="AE2972" t="s">
        <v>73</v>
      </c>
    </row>
    <row r="2973" spans="1:31" x14ac:dyDescent="0.25">
      <c r="A2973">
        <v>680</v>
      </c>
      <c r="B2973" t="s">
        <v>6151</v>
      </c>
      <c r="C2973" s="1">
        <v>43908</v>
      </c>
      <c r="D2973">
        <f t="shared" si="461"/>
        <v>18</v>
      </c>
      <c r="E2973" t="str">
        <f t="shared" si="460"/>
        <v>Mar</v>
      </c>
      <c r="F2973">
        <f t="shared" si="462"/>
        <v>2020</v>
      </c>
      <c r="G2973" t="str">
        <f t="shared" si="463"/>
        <v>Wed</v>
      </c>
      <c r="H2973" s="1">
        <v>43913</v>
      </c>
      <c r="I2973">
        <f t="shared" si="464"/>
        <v>23</v>
      </c>
      <c r="J2973" s="1" t="str">
        <f t="shared" si="465"/>
        <v>Mar</v>
      </c>
      <c r="K2973">
        <f t="shared" si="466"/>
        <v>2020</v>
      </c>
      <c r="L2973" s="1" t="str">
        <f t="shared" si="467"/>
        <v>Mon</v>
      </c>
      <c r="M2973">
        <f t="shared" si="468"/>
        <v>5</v>
      </c>
      <c r="N2973" t="s">
        <v>22</v>
      </c>
      <c r="O2973" t="s">
        <v>5176</v>
      </c>
      <c r="P2973" t="s">
        <v>5177</v>
      </c>
      <c r="Q2973" t="s">
        <v>44</v>
      </c>
      <c r="R2973" t="s">
        <v>26</v>
      </c>
      <c r="S2973" t="s">
        <v>6152</v>
      </c>
      <c r="T2973" t="s">
        <v>56</v>
      </c>
      <c r="U2973" t="str">
        <f t="shared" si="469"/>
        <v>Tyler, Texas, United States</v>
      </c>
      <c r="V2973" t="s">
        <v>57</v>
      </c>
      <c r="W2973" t="s">
        <v>903</v>
      </c>
      <c r="X2973" t="s">
        <v>49</v>
      </c>
      <c r="Y2973" t="s">
        <v>75</v>
      </c>
      <c r="Z2973" t="s">
        <v>5186</v>
      </c>
      <c r="AA2973">
        <v>198.994</v>
      </c>
      <c r="AB2973">
        <v>3</v>
      </c>
      <c r="AC2973">
        <v>-320.23950000000002</v>
      </c>
      <c r="AD2973" t="e">
        <v>#N/A</v>
      </c>
      <c r="AE2973" t="s">
        <v>73</v>
      </c>
    </row>
    <row r="2974" spans="1:31" x14ac:dyDescent="0.25">
      <c r="A2974">
        <v>8792</v>
      </c>
      <c r="B2974" t="s">
        <v>6154</v>
      </c>
      <c r="C2974" s="1">
        <v>43908</v>
      </c>
      <c r="D2974">
        <f t="shared" si="461"/>
        <v>18</v>
      </c>
      <c r="E2974" t="str">
        <f t="shared" si="460"/>
        <v>Mar</v>
      </c>
      <c r="F2974">
        <f t="shared" si="462"/>
        <v>2020</v>
      </c>
      <c r="G2974" t="str">
        <f t="shared" si="463"/>
        <v>Wed</v>
      </c>
      <c r="H2974" s="1">
        <v>43914</v>
      </c>
      <c r="I2974">
        <f t="shared" si="464"/>
        <v>24</v>
      </c>
      <c r="J2974" s="1" t="str">
        <f t="shared" si="465"/>
        <v>Mar</v>
      </c>
      <c r="K2974">
        <f t="shared" si="466"/>
        <v>2020</v>
      </c>
      <c r="L2974" s="1" t="str">
        <f t="shared" si="467"/>
        <v>Tue</v>
      </c>
      <c r="M2974">
        <f t="shared" si="468"/>
        <v>6</v>
      </c>
      <c r="N2974" t="s">
        <v>22</v>
      </c>
      <c r="O2974" t="s">
        <v>2093</v>
      </c>
      <c r="P2974" t="s">
        <v>2094</v>
      </c>
      <c r="Q2974" t="s">
        <v>44</v>
      </c>
      <c r="R2974" t="s">
        <v>26</v>
      </c>
      <c r="S2974" t="s">
        <v>454</v>
      </c>
      <c r="T2974" t="s">
        <v>56</v>
      </c>
      <c r="U2974" t="str">
        <f t="shared" si="469"/>
        <v>Houston, Texas, United States</v>
      </c>
      <c r="V2974" t="s">
        <v>57</v>
      </c>
      <c r="W2974" t="s">
        <v>749</v>
      </c>
      <c r="X2974" t="s">
        <v>36</v>
      </c>
      <c r="Y2974" t="s">
        <v>37</v>
      </c>
      <c r="Z2974" t="s">
        <v>750</v>
      </c>
      <c r="AA2974">
        <v>556.54399999999998</v>
      </c>
      <c r="AB2974">
        <v>7</v>
      </c>
      <c r="AC2974">
        <v>47.0351</v>
      </c>
      <c r="AD2974" t="e">
        <v>#N/A</v>
      </c>
      <c r="AE2974" t="s">
        <v>34</v>
      </c>
    </row>
    <row r="2975" spans="1:31" x14ac:dyDescent="0.25">
      <c r="A2975">
        <v>677</v>
      </c>
      <c r="B2975" t="s">
        <v>6151</v>
      </c>
      <c r="C2975" s="1">
        <v>43908</v>
      </c>
      <c r="D2975">
        <f t="shared" si="461"/>
        <v>18</v>
      </c>
      <c r="E2975" t="str">
        <f t="shared" si="460"/>
        <v>Mar</v>
      </c>
      <c r="F2975">
        <f t="shared" si="462"/>
        <v>2020</v>
      </c>
      <c r="G2975" t="str">
        <f t="shared" si="463"/>
        <v>Wed</v>
      </c>
      <c r="H2975" s="1">
        <v>43913</v>
      </c>
      <c r="I2975">
        <f t="shared" si="464"/>
        <v>23</v>
      </c>
      <c r="J2975" s="1" t="str">
        <f t="shared" si="465"/>
        <v>Mar</v>
      </c>
      <c r="K2975">
        <f t="shared" si="466"/>
        <v>2020</v>
      </c>
      <c r="L2975" s="1" t="str">
        <f t="shared" si="467"/>
        <v>Mon</v>
      </c>
      <c r="M2975">
        <f t="shared" si="468"/>
        <v>5</v>
      </c>
      <c r="N2975" t="s">
        <v>22</v>
      </c>
      <c r="O2975" t="s">
        <v>5176</v>
      </c>
      <c r="P2975" t="s">
        <v>5177</v>
      </c>
      <c r="Q2975" t="s">
        <v>44</v>
      </c>
      <c r="R2975" t="s">
        <v>26</v>
      </c>
      <c r="S2975" t="s">
        <v>6152</v>
      </c>
      <c r="T2975" t="s">
        <v>56</v>
      </c>
      <c r="U2975" t="str">
        <f t="shared" si="469"/>
        <v>Tyler, Texas, United States</v>
      </c>
      <c r="V2975" t="s">
        <v>57</v>
      </c>
      <c r="W2975" t="s">
        <v>6155</v>
      </c>
      <c r="X2975" t="s">
        <v>49</v>
      </c>
      <c r="Y2975" t="s">
        <v>282</v>
      </c>
      <c r="Z2975" t="s">
        <v>6156</v>
      </c>
      <c r="AA2975">
        <v>82.688000000000002</v>
      </c>
      <c r="AB2975">
        <v>3</v>
      </c>
      <c r="AC2975">
        <v>-7.3920000000000003</v>
      </c>
      <c r="AD2975" t="e">
        <v>#N/A</v>
      </c>
      <c r="AE2975" t="s">
        <v>73</v>
      </c>
    </row>
    <row r="2976" spans="1:31" x14ac:dyDescent="0.25">
      <c r="A2976">
        <v>9014</v>
      </c>
      <c r="B2976" t="s">
        <v>6157</v>
      </c>
      <c r="C2976" s="1">
        <v>43908</v>
      </c>
      <c r="D2976">
        <f t="shared" si="461"/>
        <v>18</v>
      </c>
      <c r="E2976" t="str">
        <f t="shared" si="460"/>
        <v>Mar</v>
      </c>
      <c r="F2976">
        <f t="shared" si="462"/>
        <v>2020</v>
      </c>
      <c r="G2976" t="str">
        <f t="shared" si="463"/>
        <v>Wed</v>
      </c>
      <c r="H2976" s="1">
        <v>43912</v>
      </c>
      <c r="I2976">
        <f t="shared" si="464"/>
        <v>22</v>
      </c>
      <c r="J2976" s="1" t="str">
        <f t="shared" si="465"/>
        <v>Mar</v>
      </c>
      <c r="K2976">
        <f t="shared" si="466"/>
        <v>2020</v>
      </c>
      <c r="L2976" s="1" t="str">
        <f t="shared" si="467"/>
        <v>Sun</v>
      </c>
      <c r="M2976">
        <f t="shared" si="468"/>
        <v>4</v>
      </c>
      <c r="N2976" t="s">
        <v>22</v>
      </c>
      <c r="O2976" t="s">
        <v>5201</v>
      </c>
      <c r="P2976" t="s">
        <v>5202</v>
      </c>
      <c r="Q2976" t="s">
        <v>25</v>
      </c>
      <c r="R2976" t="s">
        <v>26</v>
      </c>
      <c r="S2976" t="s">
        <v>45</v>
      </c>
      <c r="T2976" t="s">
        <v>46</v>
      </c>
      <c r="U2976" t="str">
        <f t="shared" si="469"/>
        <v>Los Angeles, California, United States</v>
      </c>
      <c r="V2976" t="s">
        <v>47</v>
      </c>
      <c r="W2976" t="s">
        <v>884</v>
      </c>
      <c r="X2976" t="s">
        <v>49</v>
      </c>
      <c r="Y2976" t="s">
        <v>92</v>
      </c>
      <c r="Z2976" t="s">
        <v>885</v>
      </c>
      <c r="AA2976">
        <v>108.9</v>
      </c>
      <c r="AB2976">
        <v>5</v>
      </c>
      <c r="AC2976">
        <v>3.7530000000000001</v>
      </c>
      <c r="AD2976">
        <v>1</v>
      </c>
      <c r="AE2976" t="s">
        <v>73</v>
      </c>
    </row>
    <row r="2977" spans="1:31" x14ac:dyDescent="0.25">
      <c r="A2977">
        <v>3707</v>
      </c>
      <c r="B2977" t="s">
        <v>6158</v>
      </c>
      <c r="C2977" s="1">
        <v>43908</v>
      </c>
      <c r="D2977">
        <f t="shared" si="461"/>
        <v>18</v>
      </c>
      <c r="E2977" t="str">
        <f t="shared" si="460"/>
        <v>Mar</v>
      </c>
      <c r="F2977">
        <f t="shared" si="462"/>
        <v>2020</v>
      </c>
      <c r="G2977" t="str">
        <f t="shared" si="463"/>
        <v>Wed</v>
      </c>
      <c r="H2977" s="1">
        <v>43912</v>
      </c>
      <c r="I2977">
        <f t="shared" si="464"/>
        <v>22</v>
      </c>
      <c r="J2977" s="1" t="str">
        <f t="shared" si="465"/>
        <v>Mar</v>
      </c>
      <c r="K2977">
        <f t="shared" si="466"/>
        <v>2020</v>
      </c>
      <c r="L2977" s="1" t="str">
        <f t="shared" si="467"/>
        <v>Sun</v>
      </c>
      <c r="M2977">
        <f t="shared" si="468"/>
        <v>4</v>
      </c>
      <c r="N2977" t="s">
        <v>22</v>
      </c>
      <c r="O2977" t="s">
        <v>2457</v>
      </c>
      <c r="P2977" t="s">
        <v>2458</v>
      </c>
      <c r="Q2977" t="s">
        <v>44</v>
      </c>
      <c r="R2977" t="s">
        <v>26</v>
      </c>
      <c r="S2977" t="s">
        <v>407</v>
      </c>
      <c r="T2977" t="s">
        <v>56</v>
      </c>
      <c r="U2977" t="str">
        <f t="shared" si="469"/>
        <v>Dallas, Texas, United States</v>
      </c>
      <c r="V2977" t="s">
        <v>57</v>
      </c>
      <c r="W2977" t="s">
        <v>6159</v>
      </c>
      <c r="X2977" t="s">
        <v>49</v>
      </c>
      <c r="Y2977" t="s">
        <v>92</v>
      </c>
      <c r="Z2977" t="s">
        <v>6160</v>
      </c>
      <c r="AA2977">
        <v>119.83199999999999</v>
      </c>
      <c r="AB2977">
        <v>3</v>
      </c>
      <c r="AC2977">
        <v>6.5537999999999998</v>
      </c>
      <c r="AD2977" t="e">
        <v>#N/A</v>
      </c>
      <c r="AE2977" t="s">
        <v>39</v>
      </c>
    </row>
    <row r="2978" spans="1:31" x14ac:dyDescent="0.25">
      <c r="A2978">
        <v>9015</v>
      </c>
      <c r="B2978" t="s">
        <v>6157</v>
      </c>
      <c r="C2978" s="1">
        <v>43908</v>
      </c>
      <c r="D2978">
        <f t="shared" si="461"/>
        <v>18</v>
      </c>
      <c r="E2978" t="str">
        <f t="shared" si="460"/>
        <v>Mar</v>
      </c>
      <c r="F2978">
        <f t="shared" si="462"/>
        <v>2020</v>
      </c>
      <c r="G2978" t="str">
        <f t="shared" si="463"/>
        <v>Wed</v>
      </c>
      <c r="H2978" s="1">
        <v>43912</v>
      </c>
      <c r="I2978">
        <f t="shared" si="464"/>
        <v>22</v>
      </c>
      <c r="J2978" s="1" t="str">
        <f t="shared" si="465"/>
        <v>Mar</v>
      </c>
      <c r="K2978">
        <f t="shared" si="466"/>
        <v>2020</v>
      </c>
      <c r="L2978" s="1" t="str">
        <f t="shared" si="467"/>
        <v>Sun</v>
      </c>
      <c r="M2978">
        <f t="shared" si="468"/>
        <v>4</v>
      </c>
      <c r="N2978" t="s">
        <v>22</v>
      </c>
      <c r="O2978" t="s">
        <v>5201</v>
      </c>
      <c r="P2978" t="s">
        <v>5202</v>
      </c>
      <c r="Q2978" t="s">
        <v>25</v>
      </c>
      <c r="R2978" t="s">
        <v>26</v>
      </c>
      <c r="S2978" t="s">
        <v>45</v>
      </c>
      <c r="T2978" t="s">
        <v>46</v>
      </c>
      <c r="U2978" t="str">
        <f t="shared" si="469"/>
        <v>Los Angeles, California, United States</v>
      </c>
      <c r="V2978" t="s">
        <v>47</v>
      </c>
      <c r="W2978" t="s">
        <v>6161</v>
      </c>
      <c r="X2978" t="s">
        <v>49</v>
      </c>
      <c r="Y2978" t="s">
        <v>204</v>
      </c>
      <c r="Z2978" t="s">
        <v>6162</v>
      </c>
      <c r="AA2978">
        <v>143.4</v>
      </c>
      <c r="AB2978">
        <v>5</v>
      </c>
      <c r="AC2978">
        <v>9.3119999999999994</v>
      </c>
      <c r="AD2978">
        <v>1</v>
      </c>
      <c r="AE2978" t="s">
        <v>39</v>
      </c>
    </row>
    <row r="2979" spans="1:31" x14ac:dyDescent="0.25">
      <c r="A2979">
        <v>8726</v>
      </c>
      <c r="B2979" t="s">
        <v>6163</v>
      </c>
      <c r="C2979" s="1">
        <v>43908</v>
      </c>
      <c r="D2979">
        <f t="shared" si="461"/>
        <v>18</v>
      </c>
      <c r="E2979" t="str">
        <f t="shared" si="460"/>
        <v>Mar</v>
      </c>
      <c r="F2979">
        <f t="shared" si="462"/>
        <v>2020</v>
      </c>
      <c r="G2979" t="str">
        <f t="shared" si="463"/>
        <v>Wed</v>
      </c>
      <c r="H2979" s="1">
        <v>43913</v>
      </c>
      <c r="I2979">
        <f t="shared" si="464"/>
        <v>23</v>
      </c>
      <c r="J2979" s="1" t="str">
        <f t="shared" si="465"/>
        <v>Mar</v>
      </c>
      <c r="K2979">
        <f t="shared" si="466"/>
        <v>2020</v>
      </c>
      <c r="L2979" s="1" t="str">
        <f t="shared" si="467"/>
        <v>Mon</v>
      </c>
      <c r="M2979">
        <f t="shared" si="468"/>
        <v>5</v>
      </c>
      <c r="N2979" t="s">
        <v>22</v>
      </c>
      <c r="O2979" t="s">
        <v>4930</v>
      </c>
      <c r="P2979" t="s">
        <v>4931</v>
      </c>
      <c r="Q2979" t="s">
        <v>44</v>
      </c>
      <c r="R2979" t="s">
        <v>26</v>
      </c>
      <c r="S2979" t="s">
        <v>162</v>
      </c>
      <c r="T2979" t="s">
        <v>163</v>
      </c>
      <c r="U2979" t="str">
        <f t="shared" si="469"/>
        <v>Seattle, Washington, United States</v>
      </c>
      <c r="V2979" t="s">
        <v>47</v>
      </c>
      <c r="W2979" t="s">
        <v>5074</v>
      </c>
      <c r="X2979" t="s">
        <v>49</v>
      </c>
      <c r="Y2979" t="s">
        <v>92</v>
      </c>
      <c r="Z2979" t="s">
        <v>5075</v>
      </c>
      <c r="AA2979">
        <v>112.2</v>
      </c>
      <c r="AB2979">
        <v>4</v>
      </c>
      <c r="AC2979">
        <v>21.251999999999999</v>
      </c>
      <c r="AD2979" t="e">
        <v>#N/A</v>
      </c>
      <c r="AE2979" t="s">
        <v>73</v>
      </c>
    </row>
    <row r="2980" spans="1:31" x14ac:dyDescent="0.25">
      <c r="A2980">
        <v>678</v>
      </c>
      <c r="B2980" t="s">
        <v>6151</v>
      </c>
      <c r="C2980" s="1">
        <v>43908</v>
      </c>
      <c r="D2980">
        <f t="shared" si="461"/>
        <v>18</v>
      </c>
      <c r="E2980" t="str">
        <f t="shared" si="460"/>
        <v>Mar</v>
      </c>
      <c r="F2980">
        <f t="shared" si="462"/>
        <v>2020</v>
      </c>
      <c r="G2980" t="str">
        <f t="shared" si="463"/>
        <v>Wed</v>
      </c>
      <c r="H2980" s="1">
        <v>43913</v>
      </c>
      <c r="I2980">
        <f t="shared" si="464"/>
        <v>23</v>
      </c>
      <c r="J2980" s="1" t="str">
        <f t="shared" si="465"/>
        <v>Mar</v>
      </c>
      <c r="K2980">
        <f t="shared" si="466"/>
        <v>2020</v>
      </c>
      <c r="L2980" s="1" t="str">
        <f t="shared" si="467"/>
        <v>Mon</v>
      </c>
      <c r="M2980">
        <f t="shared" si="468"/>
        <v>5</v>
      </c>
      <c r="N2980" t="s">
        <v>22</v>
      </c>
      <c r="O2980" t="s">
        <v>5176</v>
      </c>
      <c r="P2980" t="s">
        <v>5177</v>
      </c>
      <c r="Q2980" t="s">
        <v>44</v>
      </c>
      <c r="R2980" t="s">
        <v>26</v>
      </c>
      <c r="S2980" t="s">
        <v>6152</v>
      </c>
      <c r="T2980" t="s">
        <v>56</v>
      </c>
      <c r="U2980" t="str">
        <f t="shared" si="469"/>
        <v>Tyler, Texas, United States</v>
      </c>
      <c r="V2980" t="s">
        <v>57</v>
      </c>
      <c r="W2980" t="s">
        <v>6164</v>
      </c>
      <c r="X2980" t="s">
        <v>36</v>
      </c>
      <c r="Y2980" t="s">
        <v>59</v>
      </c>
      <c r="Z2980" t="s">
        <v>6165</v>
      </c>
      <c r="AA2980">
        <v>153.816</v>
      </c>
      <c r="AB2980">
        <v>3</v>
      </c>
      <c r="AC2980">
        <v>4.5201000000000002</v>
      </c>
      <c r="AD2980" t="e">
        <v>#N/A</v>
      </c>
      <c r="AE2980" t="s">
        <v>39</v>
      </c>
    </row>
    <row r="2981" spans="1:31" x14ac:dyDescent="0.25">
      <c r="A2981">
        <v>4345</v>
      </c>
      <c r="B2981" t="s">
        <v>6166</v>
      </c>
      <c r="C2981" s="1">
        <v>43909</v>
      </c>
      <c r="D2981">
        <f t="shared" si="461"/>
        <v>19</v>
      </c>
      <c r="E2981" t="str">
        <f t="shared" si="460"/>
        <v>Mar</v>
      </c>
      <c r="F2981">
        <f t="shared" si="462"/>
        <v>2020</v>
      </c>
      <c r="G2981" t="str">
        <f t="shared" si="463"/>
        <v>Thu</v>
      </c>
      <c r="H2981" s="1">
        <v>43912</v>
      </c>
      <c r="I2981">
        <f t="shared" si="464"/>
        <v>22</v>
      </c>
      <c r="J2981" s="1" t="str">
        <f t="shared" si="465"/>
        <v>Mar</v>
      </c>
      <c r="K2981">
        <f t="shared" si="466"/>
        <v>2020</v>
      </c>
      <c r="L2981" s="1" t="str">
        <f t="shared" si="467"/>
        <v>Sun</v>
      </c>
      <c r="M2981">
        <f t="shared" si="468"/>
        <v>3</v>
      </c>
      <c r="N2981" t="s">
        <v>41</v>
      </c>
      <c r="O2981" t="s">
        <v>1889</v>
      </c>
      <c r="P2981" t="s">
        <v>1890</v>
      </c>
      <c r="Q2981" t="s">
        <v>44</v>
      </c>
      <c r="R2981" t="s">
        <v>26</v>
      </c>
      <c r="S2981" t="s">
        <v>361</v>
      </c>
      <c r="T2981" t="s">
        <v>46</v>
      </c>
      <c r="U2981" t="str">
        <f t="shared" si="469"/>
        <v>San Francisco, California, United States</v>
      </c>
      <c r="V2981" t="s">
        <v>47</v>
      </c>
      <c r="W2981" t="s">
        <v>6167</v>
      </c>
      <c r="X2981" t="s">
        <v>36</v>
      </c>
      <c r="Y2981" t="s">
        <v>59</v>
      </c>
      <c r="Z2981" t="s">
        <v>6168</v>
      </c>
      <c r="AA2981">
        <v>147.54</v>
      </c>
      <c r="AB2981">
        <v>2</v>
      </c>
      <c r="AC2981">
        <v>10.949400000000001</v>
      </c>
      <c r="AD2981" t="e">
        <v>#N/A</v>
      </c>
      <c r="AE2981" t="s">
        <v>73</v>
      </c>
    </row>
    <row r="2982" spans="1:31" x14ac:dyDescent="0.25">
      <c r="A2982">
        <v>4346</v>
      </c>
      <c r="B2982" t="s">
        <v>6166</v>
      </c>
      <c r="C2982" s="1">
        <v>43909</v>
      </c>
      <c r="D2982">
        <f t="shared" si="461"/>
        <v>19</v>
      </c>
      <c r="E2982" t="str">
        <f t="shared" si="460"/>
        <v>Mar</v>
      </c>
      <c r="F2982">
        <f t="shared" si="462"/>
        <v>2020</v>
      </c>
      <c r="G2982" t="str">
        <f t="shared" si="463"/>
        <v>Thu</v>
      </c>
      <c r="H2982" s="1">
        <v>43912</v>
      </c>
      <c r="I2982">
        <f t="shared" si="464"/>
        <v>22</v>
      </c>
      <c r="J2982" s="1" t="str">
        <f t="shared" si="465"/>
        <v>Mar</v>
      </c>
      <c r="K2982">
        <f t="shared" si="466"/>
        <v>2020</v>
      </c>
      <c r="L2982" s="1" t="str">
        <f t="shared" si="467"/>
        <v>Sun</v>
      </c>
      <c r="M2982">
        <f t="shared" si="468"/>
        <v>3</v>
      </c>
      <c r="N2982" t="s">
        <v>41</v>
      </c>
      <c r="O2982" t="s">
        <v>1889</v>
      </c>
      <c r="P2982" t="s">
        <v>1890</v>
      </c>
      <c r="Q2982" t="s">
        <v>44</v>
      </c>
      <c r="R2982" t="s">
        <v>26</v>
      </c>
      <c r="S2982" t="s">
        <v>361</v>
      </c>
      <c r="T2982" t="s">
        <v>46</v>
      </c>
      <c r="U2982" t="str">
        <f t="shared" si="469"/>
        <v>San Francisco, California, United States</v>
      </c>
      <c r="V2982" t="s">
        <v>47</v>
      </c>
      <c r="W2982" t="s">
        <v>323</v>
      </c>
      <c r="X2982" t="s">
        <v>36</v>
      </c>
      <c r="Y2982" t="s">
        <v>59</v>
      </c>
      <c r="Z2982" t="s">
        <v>324</v>
      </c>
      <c r="AA2982">
        <v>238.96</v>
      </c>
      <c r="AB2982">
        <v>4</v>
      </c>
      <c r="AC2982">
        <v>85.982799999999997</v>
      </c>
      <c r="AD2982" t="e">
        <v>#N/A</v>
      </c>
      <c r="AE2982" t="s">
        <v>73</v>
      </c>
    </row>
    <row r="2983" spans="1:31" x14ac:dyDescent="0.25">
      <c r="A2983">
        <v>9228</v>
      </c>
      <c r="B2983" t="s">
        <v>6169</v>
      </c>
      <c r="C2983" s="1">
        <v>43909</v>
      </c>
      <c r="D2983">
        <f t="shared" si="461"/>
        <v>19</v>
      </c>
      <c r="E2983" t="str">
        <f t="shared" si="460"/>
        <v>Mar</v>
      </c>
      <c r="F2983">
        <f t="shared" si="462"/>
        <v>2020</v>
      </c>
      <c r="G2983" t="str">
        <f t="shared" si="463"/>
        <v>Thu</v>
      </c>
      <c r="H2983" s="1">
        <v>43914</v>
      </c>
      <c r="I2983">
        <f t="shared" si="464"/>
        <v>24</v>
      </c>
      <c r="J2983" s="1" t="str">
        <f t="shared" si="465"/>
        <v>Mar</v>
      </c>
      <c r="K2983">
        <f t="shared" si="466"/>
        <v>2020</v>
      </c>
      <c r="L2983" s="1" t="str">
        <f t="shared" si="467"/>
        <v>Tue</v>
      </c>
      <c r="M2983">
        <f t="shared" si="468"/>
        <v>5</v>
      </c>
      <c r="N2983" t="s">
        <v>22</v>
      </c>
      <c r="O2983" t="s">
        <v>6170</v>
      </c>
      <c r="P2983" t="s">
        <v>6171</v>
      </c>
      <c r="Q2983" t="s">
        <v>25</v>
      </c>
      <c r="R2983" t="s">
        <v>26</v>
      </c>
      <c r="S2983" t="s">
        <v>45</v>
      </c>
      <c r="T2983" t="s">
        <v>46</v>
      </c>
      <c r="U2983" t="str">
        <f t="shared" si="469"/>
        <v>Los Angeles, California, United States</v>
      </c>
      <c r="V2983" t="s">
        <v>47</v>
      </c>
      <c r="W2983" t="s">
        <v>681</v>
      </c>
      <c r="X2983" t="s">
        <v>49</v>
      </c>
      <c r="Y2983" t="s">
        <v>282</v>
      </c>
      <c r="Z2983" t="s">
        <v>682</v>
      </c>
      <c r="AA2983">
        <v>421.36</v>
      </c>
      <c r="AB2983">
        <v>7</v>
      </c>
      <c r="AC2983">
        <v>106.7808</v>
      </c>
      <c r="AD2983" t="e">
        <v>#N/A</v>
      </c>
      <c r="AE2983" t="s">
        <v>39</v>
      </c>
    </row>
    <row r="2984" spans="1:31" x14ac:dyDescent="0.25">
      <c r="A2984">
        <v>4344</v>
      </c>
      <c r="B2984" t="s">
        <v>6166</v>
      </c>
      <c r="C2984" s="1">
        <v>43909</v>
      </c>
      <c r="D2984">
        <f t="shared" si="461"/>
        <v>19</v>
      </c>
      <c r="E2984" t="str">
        <f t="shared" si="460"/>
        <v>Mar</v>
      </c>
      <c r="F2984">
        <f t="shared" si="462"/>
        <v>2020</v>
      </c>
      <c r="G2984" t="str">
        <f t="shared" si="463"/>
        <v>Thu</v>
      </c>
      <c r="H2984" s="1">
        <v>43912</v>
      </c>
      <c r="I2984">
        <f t="shared" si="464"/>
        <v>22</v>
      </c>
      <c r="J2984" s="1" t="str">
        <f t="shared" si="465"/>
        <v>Mar</v>
      </c>
      <c r="K2984">
        <f t="shared" si="466"/>
        <v>2020</v>
      </c>
      <c r="L2984" s="1" t="str">
        <f t="shared" si="467"/>
        <v>Sun</v>
      </c>
      <c r="M2984">
        <f t="shared" si="468"/>
        <v>3</v>
      </c>
      <c r="N2984" t="s">
        <v>41</v>
      </c>
      <c r="O2984" t="s">
        <v>1889</v>
      </c>
      <c r="P2984" t="s">
        <v>1890</v>
      </c>
      <c r="Q2984" t="s">
        <v>44</v>
      </c>
      <c r="R2984" t="s">
        <v>26</v>
      </c>
      <c r="S2984" t="s">
        <v>361</v>
      </c>
      <c r="T2984" t="s">
        <v>46</v>
      </c>
      <c r="U2984" t="str">
        <f t="shared" si="469"/>
        <v>San Francisco, California, United States</v>
      </c>
      <c r="V2984" t="s">
        <v>47</v>
      </c>
      <c r="W2984" t="s">
        <v>5969</v>
      </c>
      <c r="X2984" t="s">
        <v>36</v>
      </c>
      <c r="Y2984" t="s">
        <v>37</v>
      </c>
      <c r="Z2984" t="s">
        <v>5970</v>
      </c>
      <c r="AA2984">
        <v>696.50400000000002</v>
      </c>
      <c r="AB2984">
        <v>6</v>
      </c>
      <c r="AC2984">
        <v>-131.5008</v>
      </c>
      <c r="AD2984" t="e">
        <v>#N/A</v>
      </c>
      <c r="AE2984" t="s">
        <v>73</v>
      </c>
    </row>
    <row r="2985" spans="1:31" x14ac:dyDescent="0.25">
      <c r="A2985">
        <v>5231</v>
      </c>
      <c r="B2985" t="s">
        <v>6172</v>
      </c>
      <c r="C2985" s="1">
        <v>43909</v>
      </c>
      <c r="D2985">
        <f t="shared" si="461"/>
        <v>19</v>
      </c>
      <c r="E2985" t="str">
        <f t="shared" si="460"/>
        <v>Mar</v>
      </c>
      <c r="F2985">
        <f t="shared" si="462"/>
        <v>2020</v>
      </c>
      <c r="G2985" t="str">
        <f t="shared" si="463"/>
        <v>Thu</v>
      </c>
      <c r="H2985" s="1">
        <v>43912</v>
      </c>
      <c r="I2985">
        <f t="shared" si="464"/>
        <v>22</v>
      </c>
      <c r="J2985" s="1" t="str">
        <f t="shared" si="465"/>
        <v>Mar</v>
      </c>
      <c r="K2985">
        <f t="shared" si="466"/>
        <v>2020</v>
      </c>
      <c r="L2985" s="1" t="str">
        <f t="shared" si="467"/>
        <v>Sun</v>
      </c>
      <c r="M2985">
        <f t="shared" si="468"/>
        <v>3</v>
      </c>
      <c r="N2985" t="s">
        <v>97</v>
      </c>
      <c r="O2985" t="s">
        <v>5608</v>
      </c>
      <c r="P2985" t="s">
        <v>5609</v>
      </c>
      <c r="Q2985" t="s">
        <v>44</v>
      </c>
      <c r="R2985" t="s">
        <v>26</v>
      </c>
      <c r="S2985" t="s">
        <v>147</v>
      </c>
      <c r="T2985" t="s">
        <v>46</v>
      </c>
      <c r="U2985" t="str">
        <f t="shared" si="469"/>
        <v>Fresno, California, United States</v>
      </c>
      <c r="V2985" t="s">
        <v>47</v>
      </c>
      <c r="W2985" t="s">
        <v>349</v>
      </c>
      <c r="X2985" t="s">
        <v>31</v>
      </c>
      <c r="Y2985" t="s">
        <v>71</v>
      </c>
      <c r="Z2985" t="s">
        <v>350</v>
      </c>
      <c r="AA2985">
        <v>737.16</v>
      </c>
      <c r="AB2985">
        <v>5</v>
      </c>
      <c r="AC2985">
        <v>8.7144999999999992</v>
      </c>
      <c r="AD2985" t="e">
        <v>#N/A</v>
      </c>
      <c r="AE2985" t="s">
        <v>39</v>
      </c>
    </row>
    <row r="2986" spans="1:31" x14ac:dyDescent="0.25">
      <c r="A2986">
        <v>9890</v>
      </c>
      <c r="B2986" t="s">
        <v>6173</v>
      </c>
      <c r="C2986" s="1">
        <v>43909</v>
      </c>
      <c r="D2986">
        <f t="shared" si="461"/>
        <v>19</v>
      </c>
      <c r="E2986" t="str">
        <f t="shared" si="460"/>
        <v>Mar</v>
      </c>
      <c r="F2986">
        <f t="shared" si="462"/>
        <v>2020</v>
      </c>
      <c r="G2986" t="str">
        <f t="shared" si="463"/>
        <v>Thu</v>
      </c>
      <c r="H2986" s="1">
        <v>43910</v>
      </c>
      <c r="I2986">
        <f t="shared" si="464"/>
        <v>20</v>
      </c>
      <c r="J2986" s="1" t="str">
        <f t="shared" si="465"/>
        <v>Mar</v>
      </c>
      <c r="K2986">
        <f t="shared" si="466"/>
        <v>2020</v>
      </c>
      <c r="L2986" s="1" t="str">
        <f t="shared" si="467"/>
        <v>Fri</v>
      </c>
      <c r="M2986">
        <f t="shared" si="468"/>
        <v>1</v>
      </c>
      <c r="N2986" t="s">
        <v>41</v>
      </c>
      <c r="O2986" t="s">
        <v>1191</v>
      </c>
      <c r="P2986" t="s">
        <v>1192</v>
      </c>
      <c r="Q2986" t="s">
        <v>25</v>
      </c>
      <c r="R2986" t="s">
        <v>26</v>
      </c>
      <c r="S2986" t="s">
        <v>1390</v>
      </c>
      <c r="T2986" t="s">
        <v>202</v>
      </c>
      <c r="U2986" t="str">
        <f t="shared" si="469"/>
        <v>Lakewood, New Jersey, United States</v>
      </c>
      <c r="V2986" t="s">
        <v>29</v>
      </c>
      <c r="W2986" t="s">
        <v>2077</v>
      </c>
      <c r="X2986" t="s">
        <v>49</v>
      </c>
      <c r="Y2986" t="s">
        <v>92</v>
      </c>
      <c r="Z2986" t="s">
        <v>2078</v>
      </c>
      <c r="AA2986">
        <v>90.94</v>
      </c>
      <c r="AB2986">
        <v>3</v>
      </c>
      <c r="AC2986">
        <v>2.4138000000000002</v>
      </c>
      <c r="AD2986" t="e">
        <v>#N/A</v>
      </c>
      <c r="AE2986" t="s">
        <v>73</v>
      </c>
    </row>
    <row r="2987" spans="1:31" x14ac:dyDescent="0.25">
      <c r="A2987">
        <v>5230</v>
      </c>
      <c r="B2987" t="s">
        <v>6172</v>
      </c>
      <c r="C2987" s="1">
        <v>43909</v>
      </c>
      <c r="D2987">
        <f t="shared" si="461"/>
        <v>19</v>
      </c>
      <c r="E2987" t="str">
        <f t="shared" si="460"/>
        <v>Mar</v>
      </c>
      <c r="F2987">
        <f t="shared" si="462"/>
        <v>2020</v>
      </c>
      <c r="G2987" t="str">
        <f t="shared" si="463"/>
        <v>Thu</v>
      </c>
      <c r="H2987" s="1">
        <v>43912</v>
      </c>
      <c r="I2987">
        <f t="shared" si="464"/>
        <v>22</v>
      </c>
      <c r="J2987" s="1" t="str">
        <f t="shared" si="465"/>
        <v>Mar</v>
      </c>
      <c r="K2987">
        <f t="shared" si="466"/>
        <v>2020</v>
      </c>
      <c r="L2987" s="1" t="str">
        <f t="shared" si="467"/>
        <v>Sun</v>
      </c>
      <c r="M2987">
        <f t="shared" si="468"/>
        <v>3</v>
      </c>
      <c r="N2987" t="s">
        <v>97</v>
      </c>
      <c r="O2987" t="s">
        <v>5608</v>
      </c>
      <c r="P2987" t="s">
        <v>5609</v>
      </c>
      <c r="Q2987" t="s">
        <v>44</v>
      </c>
      <c r="R2987" t="s">
        <v>26</v>
      </c>
      <c r="S2987" t="s">
        <v>147</v>
      </c>
      <c r="T2987" t="s">
        <v>46</v>
      </c>
      <c r="U2987" t="str">
        <f t="shared" si="469"/>
        <v>Fresno, California, United States</v>
      </c>
      <c r="V2987" t="s">
        <v>47</v>
      </c>
      <c r="W2987" t="s">
        <v>2761</v>
      </c>
      <c r="X2987" t="s">
        <v>49</v>
      </c>
      <c r="Y2987" t="s">
        <v>75</v>
      </c>
      <c r="Z2987" t="s">
        <v>2762</v>
      </c>
      <c r="AA2987">
        <v>128.624</v>
      </c>
      <c r="AB2987">
        <v>2</v>
      </c>
      <c r="AC2987">
        <v>5.1184000000000003</v>
      </c>
      <c r="AD2987" t="e">
        <v>#N/A</v>
      </c>
      <c r="AE2987" t="s">
        <v>34</v>
      </c>
    </row>
    <row r="2988" spans="1:31" x14ac:dyDescent="0.25">
      <c r="A2988">
        <v>5232</v>
      </c>
      <c r="B2988" t="s">
        <v>6172</v>
      </c>
      <c r="C2988" s="1">
        <v>43909</v>
      </c>
      <c r="D2988">
        <f t="shared" si="461"/>
        <v>19</v>
      </c>
      <c r="E2988" t="str">
        <f t="shared" si="460"/>
        <v>Mar</v>
      </c>
      <c r="F2988">
        <f t="shared" si="462"/>
        <v>2020</v>
      </c>
      <c r="G2988" t="str">
        <f t="shared" si="463"/>
        <v>Thu</v>
      </c>
      <c r="H2988" s="1">
        <v>43912</v>
      </c>
      <c r="I2988">
        <f t="shared" si="464"/>
        <v>22</v>
      </c>
      <c r="J2988" s="1" t="str">
        <f t="shared" si="465"/>
        <v>Mar</v>
      </c>
      <c r="K2988">
        <f t="shared" si="466"/>
        <v>2020</v>
      </c>
      <c r="L2988" s="1" t="str">
        <f t="shared" si="467"/>
        <v>Sun</v>
      </c>
      <c r="M2988">
        <f t="shared" si="468"/>
        <v>3</v>
      </c>
      <c r="N2988" t="s">
        <v>97</v>
      </c>
      <c r="O2988" t="s">
        <v>5608</v>
      </c>
      <c r="P2988" t="s">
        <v>5609</v>
      </c>
      <c r="Q2988" t="s">
        <v>44</v>
      </c>
      <c r="R2988" t="s">
        <v>26</v>
      </c>
      <c r="S2988" t="s">
        <v>147</v>
      </c>
      <c r="T2988" t="s">
        <v>46</v>
      </c>
      <c r="U2988" t="str">
        <f t="shared" si="469"/>
        <v>Fresno, California, United States</v>
      </c>
      <c r="V2988" t="s">
        <v>47</v>
      </c>
      <c r="W2988" t="s">
        <v>3175</v>
      </c>
      <c r="X2988" t="s">
        <v>31</v>
      </c>
      <c r="Y2988" t="s">
        <v>120</v>
      </c>
      <c r="Z2988" t="s">
        <v>3176</v>
      </c>
      <c r="AA2988">
        <v>129.93</v>
      </c>
      <c r="AB2988">
        <v>1</v>
      </c>
      <c r="AC2988">
        <v>12.6813</v>
      </c>
      <c r="AD2988" t="e">
        <v>#N/A</v>
      </c>
      <c r="AE2988" t="s">
        <v>73</v>
      </c>
    </row>
    <row r="2989" spans="1:31" x14ac:dyDescent="0.25">
      <c r="A2989">
        <v>4343</v>
      </c>
      <c r="B2989" t="s">
        <v>6166</v>
      </c>
      <c r="C2989" s="1">
        <v>43909</v>
      </c>
      <c r="D2989">
        <f t="shared" si="461"/>
        <v>19</v>
      </c>
      <c r="E2989" t="str">
        <f t="shared" si="460"/>
        <v>Mar</v>
      </c>
      <c r="F2989">
        <f t="shared" si="462"/>
        <v>2020</v>
      </c>
      <c r="G2989" t="str">
        <f t="shared" si="463"/>
        <v>Thu</v>
      </c>
      <c r="H2989" s="1">
        <v>43912</v>
      </c>
      <c r="I2989">
        <f t="shared" si="464"/>
        <v>22</v>
      </c>
      <c r="J2989" s="1" t="str">
        <f t="shared" si="465"/>
        <v>Mar</v>
      </c>
      <c r="K2989">
        <f t="shared" si="466"/>
        <v>2020</v>
      </c>
      <c r="L2989" s="1" t="str">
        <f t="shared" si="467"/>
        <v>Sun</v>
      </c>
      <c r="M2989">
        <f t="shared" si="468"/>
        <v>3</v>
      </c>
      <c r="N2989" t="s">
        <v>41</v>
      </c>
      <c r="O2989" t="s">
        <v>1889</v>
      </c>
      <c r="P2989" t="s">
        <v>1890</v>
      </c>
      <c r="Q2989" t="s">
        <v>44</v>
      </c>
      <c r="R2989" t="s">
        <v>26</v>
      </c>
      <c r="S2989" t="s">
        <v>361</v>
      </c>
      <c r="T2989" t="s">
        <v>46</v>
      </c>
      <c r="U2989" t="str">
        <f t="shared" si="469"/>
        <v>San Francisco, California, United States</v>
      </c>
      <c r="V2989" t="s">
        <v>47</v>
      </c>
      <c r="W2989" t="s">
        <v>3767</v>
      </c>
      <c r="X2989" t="s">
        <v>49</v>
      </c>
      <c r="Y2989" t="s">
        <v>75</v>
      </c>
      <c r="Z2989" t="s">
        <v>3768</v>
      </c>
      <c r="AA2989">
        <v>97.823999999999998</v>
      </c>
      <c r="AB2989">
        <v>6</v>
      </c>
      <c r="AC2989">
        <v>6.6905999999999999</v>
      </c>
      <c r="AD2989" t="e">
        <v>#N/A</v>
      </c>
      <c r="AE2989" t="s">
        <v>34</v>
      </c>
    </row>
    <row r="2990" spans="1:31" x14ac:dyDescent="0.25">
      <c r="A2990">
        <v>5233</v>
      </c>
      <c r="B2990" t="s">
        <v>6172</v>
      </c>
      <c r="C2990" s="1">
        <v>43909</v>
      </c>
      <c r="D2990">
        <f t="shared" si="461"/>
        <v>19</v>
      </c>
      <c r="E2990" t="str">
        <f t="shared" si="460"/>
        <v>Mar</v>
      </c>
      <c r="F2990">
        <f t="shared" si="462"/>
        <v>2020</v>
      </c>
      <c r="G2990" t="str">
        <f t="shared" si="463"/>
        <v>Thu</v>
      </c>
      <c r="H2990" s="1">
        <v>43912</v>
      </c>
      <c r="I2990">
        <f t="shared" si="464"/>
        <v>22</v>
      </c>
      <c r="J2990" s="1" t="str">
        <f t="shared" si="465"/>
        <v>Mar</v>
      </c>
      <c r="K2990">
        <f t="shared" si="466"/>
        <v>2020</v>
      </c>
      <c r="L2990" s="1" t="str">
        <f t="shared" si="467"/>
        <v>Sun</v>
      </c>
      <c r="M2990">
        <f t="shared" si="468"/>
        <v>3</v>
      </c>
      <c r="N2990" t="s">
        <v>97</v>
      </c>
      <c r="O2990" t="s">
        <v>5608</v>
      </c>
      <c r="P2990" t="s">
        <v>5609</v>
      </c>
      <c r="Q2990" t="s">
        <v>44</v>
      </c>
      <c r="R2990" t="s">
        <v>26</v>
      </c>
      <c r="S2990" t="s">
        <v>147</v>
      </c>
      <c r="T2990" t="s">
        <v>46</v>
      </c>
      <c r="U2990" t="str">
        <f t="shared" si="469"/>
        <v>Fresno, California, United States</v>
      </c>
      <c r="V2990" t="s">
        <v>47</v>
      </c>
      <c r="W2990" t="s">
        <v>2204</v>
      </c>
      <c r="X2990" t="s">
        <v>49</v>
      </c>
      <c r="Y2990" t="s">
        <v>75</v>
      </c>
      <c r="Z2990" t="s">
        <v>2205</v>
      </c>
      <c r="AA2990">
        <v>153.49600000000001</v>
      </c>
      <c r="AB2990">
        <v>7</v>
      </c>
      <c r="AC2990">
        <v>9.2798999999999996</v>
      </c>
      <c r="AD2990" t="e">
        <v>#N/A</v>
      </c>
      <c r="AE2990" t="s">
        <v>73</v>
      </c>
    </row>
    <row r="2991" spans="1:31" x14ac:dyDescent="0.25">
      <c r="A2991">
        <v>1477</v>
      </c>
      <c r="B2991" t="s">
        <v>6174</v>
      </c>
      <c r="C2991" s="1">
        <v>43909</v>
      </c>
      <c r="D2991">
        <f t="shared" si="461"/>
        <v>19</v>
      </c>
      <c r="E2991" t="str">
        <f t="shared" si="460"/>
        <v>Mar</v>
      </c>
      <c r="F2991">
        <f t="shared" si="462"/>
        <v>2020</v>
      </c>
      <c r="G2991" t="str">
        <f t="shared" si="463"/>
        <v>Thu</v>
      </c>
      <c r="H2991" s="1">
        <v>43914</v>
      </c>
      <c r="I2991">
        <f t="shared" si="464"/>
        <v>24</v>
      </c>
      <c r="J2991" s="1" t="str">
        <f t="shared" si="465"/>
        <v>Mar</v>
      </c>
      <c r="K2991">
        <f t="shared" si="466"/>
        <v>2020</v>
      </c>
      <c r="L2991" s="1" t="str">
        <f t="shared" si="467"/>
        <v>Tue</v>
      </c>
      <c r="M2991">
        <f t="shared" si="468"/>
        <v>5</v>
      </c>
      <c r="N2991" t="s">
        <v>22</v>
      </c>
      <c r="O2991" t="s">
        <v>2743</v>
      </c>
      <c r="P2991" t="s">
        <v>2744</v>
      </c>
      <c r="Q2991" t="s">
        <v>111</v>
      </c>
      <c r="R2991" t="s">
        <v>26</v>
      </c>
      <c r="S2991" t="s">
        <v>221</v>
      </c>
      <c r="T2991" t="s">
        <v>222</v>
      </c>
      <c r="U2991" t="str">
        <f t="shared" si="469"/>
        <v>New York City, New York, United States</v>
      </c>
      <c r="V2991" t="s">
        <v>29</v>
      </c>
      <c r="W2991" t="s">
        <v>6175</v>
      </c>
      <c r="X2991" t="s">
        <v>49</v>
      </c>
      <c r="Y2991" t="s">
        <v>296</v>
      </c>
      <c r="Z2991" t="s">
        <v>6176</v>
      </c>
      <c r="AA2991">
        <v>153.91</v>
      </c>
      <c r="AB2991">
        <v>7</v>
      </c>
      <c r="AC2991">
        <v>13.2986</v>
      </c>
      <c r="AD2991" t="e">
        <v>#N/A</v>
      </c>
      <c r="AE2991" t="s">
        <v>73</v>
      </c>
    </row>
    <row r="2992" spans="1:31" x14ac:dyDescent="0.25">
      <c r="A2992">
        <v>8155</v>
      </c>
      <c r="B2992" t="s">
        <v>6177</v>
      </c>
      <c r="C2992" s="1">
        <v>43910</v>
      </c>
      <c r="D2992">
        <f t="shared" si="461"/>
        <v>20</v>
      </c>
      <c r="E2992" t="str">
        <f t="shared" si="460"/>
        <v>Mar</v>
      </c>
      <c r="F2992">
        <f t="shared" si="462"/>
        <v>2020</v>
      </c>
      <c r="G2992" t="str">
        <f t="shared" si="463"/>
        <v>Fri</v>
      </c>
      <c r="H2992" s="1">
        <v>43914</v>
      </c>
      <c r="I2992">
        <f t="shared" si="464"/>
        <v>24</v>
      </c>
      <c r="J2992" s="1" t="str">
        <f t="shared" si="465"/>
        <v>Mar</v>
      </c>
      <c r="K2992">
        <f t="shared" si="466"/>
        <v>2020</v>
      </c>
      <c r="L2992" s="1" t="str">
        <f t="shared" si="467"/>
        <v>Tue</v>
      </c>
      <c r="M2992">
        <f t="shared" si="468"/>
        <v>4</v>
      </c>
      <c r="N2992" t="s">
        <v>22</v>
      </c>
      <c r="O2992" t="s">
        <v>2026</v>
      </c>
      <c r="P2992" t="s">
        <v>2027</v>
      </c>
      <c r="Q2992" t="s">
        <v>44</v>
      </c>
      <c r="R2992" t="s">
        <v>26</v>
      </c>
      <c r="S2992" t="s">
        <v>2111</v>
      </c>
      <c r="T2992" t="s">
        <v>215</v>
      </c>
      <c r="U2992" t="str">
        <f t="shared" si="469"/>
        <v>Middletown, Connecticut, United States</v>
      </c>
      <c r="V2992" t="s">
        <v>29</v>
      </c>
      <c r="W2992" t="s">
        <v>3608</v>
      </c>
      <c r="X2992" t="s">
        <v>36</v>
      </c>
      <c r="Y2992" t="s">
        <v>59</v>
      </c>
      <c r="Z2992" t="s">
        <v>3609</v>
      </c>
      <c r="AA2992">
        <v>252</v>
      </c>
      <c r="AB2992">
        <v>2</v>
      </c>
      <c r="AC2992">
        <v>38.08</v>
      </c>
      <c r="AD2992" t="e">
        <v>#N/A</v>
      </c>
      <c r="AE2992" t="s">
        <v>73</v>
      </c>
    </row>
    <row r="2993" spans="1:31" x14ac:dyDescent="0.25">
      <c r="A2993">
        <v>8999</v>
      </c>
      <c r="B2993" t="s">
        <v>6178</v>
      </c>
      <c r="C2993" s="1">
        <v>43910</v>
      </c>
      <c r="D2993">
        <f t="shared" si="461"/>
        <v>20</v>
      </c>
      <c r="E2993" t="str">
        <f t="shared" si="460"/>
        <v>Mar</v>
      </c>
      <c r="F2993">
        <f t="shared" si="462"/>
        <v>2020</v>
      </c>
      <c r="G2993" t="str">
        <f t="shared" si="463"/>
        <v>Fri</v>
      </c>
      <c r="H2993" s="1">
        <v>43910</v>
      </c>
      <c r="I2993">
        <f t="shared" si="464"/>
        <v>20</v>
      </c>
      <c r="J2993" s="1" t="str">
        <f t="shared" si="465"/>
        <v>Mar</v>
      </c>
      <c r="K2993">
        <f t="shared" si="466"/>
        <v>2020</v>
      </c>
      <c r="L2993" s="1" t="str">
        <f t="shared" si="467"/>
        <v>Fri</v>
      </c>
      <c r="M2993">
        <f t="shared" si="468"/>
        <v>0</v>
      </c>
      <c r="N2993" t="s">
        <v>211</v>
      </c>
      <c r="O2993" t="s">
        <v>6179</v>
      </c>
      <c r="P2993" t="s">
        <v>6180</v>
      </c>
      <c r="Q2993" t="s">
        <v>44</v>
      </c>
      <c r="R2993" t="s">
        <v>26</v>
      </c>
      <c r="S2993" t="s">
        <v>454</v>
      </c>
      <c r="T2993" t="s">
        <v>56</v>
      </c>
      <c r="U2993" t="str">
        <f t="shared" si="469"/>
        <v>Houston, Texas, United States</v>
      </c>
      <c r="V2993" t="s">
        <v>57</v>
      </c>
      <c r="W2993" t="s">
        <v>1661</v>
      </c>
      <c r="X2993" t="s">
        <v>49</v>
      </c>
      <c r="Y2993" t="s">
        <v>123</v>
      </c>
      <c r="Z2993" t="s">
        <v>4545</v>
      </c>
      <c r="AA2993">
        <v>284.06400000000002</v>
      </c>
      <c r="AB2993">
        <v>7</v>
      </c>
      <c r="AC2993">
        <v>102.774</v>
      </c>
      <c r="AD2993" t="e">
        <v>#N/A</v>
      </c>
      <c r="AE2993" t="s">
        <v>73</v>
      </c>
    </row>
    <row r="2994" spans="1:31" x14ac:dyDescent="0.25">
      <c r="A2994">
        <v>2321</v>
      </c>
      <c r="B2994" t="s">
        <v>6181</v>
      </c>
      <c r="C2994" s="1">
        <v>43910</v>
      </c>
      <c r="D2994">
        <f t="shared" si="461"/>
        <v>20</v>
      </c>
      <c r="E2994" t="str">
        <f t="shared" si="460"/>
        <v>Mar</v>
      </c>
      <c r="F2994">
        <f t="shared" si="462"/>
        <v>2020</v>
      </c>
      <c r="G2994" t="str">
        <f t="shared" si="463"/>
        <v>Fri</v>
      </c>
      <c r="H2994" s="1">
        <v>43914</v>
      </c>
      <c r="I2994">
        <f t="shared" si="464"/>
        <v>24</v>
      </c>
      <c r="J2994" s="1" t="str">
        <f t="shared" si="465"/>
        <v>Mar</v>
      </c>
      <c r="K2994">
        <f t="shared" si="466"/>
        <v>2020</v>
      </c>
      <c r="L2994" s="1" t="str">
        <f t="shared" si="467"/>
        <v>Tue</v>
      </c>
      <c r="M2994">
        <f t="shared" si="468"/>
        <v>4</v>
      </c>
      <c r="N2994" t="s">
        <v>22</v>
      </c>
      <c r="O2994" t="s">
        <v>3531</v>
      </c>
      <c r="P2994" t="s">
        <v>3532</v>
      </c>
      <c r="Q2994" t="s">
        <v>25</v>
      </c>
      <c r="R2994" t="s">
        <v>26</v>
      </c>
      <c r="S2994" t="s">
        <v>162</v>
      </c>
      <c r="T2994" t="s">
        <v>163</v>
      </c>
      <c r="U2994" t="str">
        <f t="shared" si="469"/>
        <v>Seattle, Washington, United States</v>
      </c>
      <c r="V2994" t="s">
        <v>47</v>
      </c>
      <c r="W2994" t="s">
        <v>3108</v>
      </c>
      <c r="X2994" t="s">
        <v>36</v>
      </c>
      <c r="Y2994" t="s">
        <v>59</v>
      </c>
      <c r="Z2994" t="s">
        <v>3109</v>
      </c>
      <c r="AA2994">
        <v>302.93</v>
      </c>
      <c r="AB2994">
        <v>7</v>
      </c>
      <c r="AC2994">
        <v>63.8232</v>
      </c>
      <c r="AD2994">
        <v>1</v>
      </c>
      <c r="AE2994" t="s">
        <v>73</v>
      </c>
    </row>
    <row r="2995" spans="1:31" x14ac:dyDescent="0.25">
      <c r="A2995">
        <v>447</v>
      </c>
      <c r="B2995" t="s">
        <v>6182</v>
      </c>
      <c r="C2995" s="1">
        <v>43910</v>
      </c>
      <c r="D2995">
        <f t="shared" si="461"/>
        <v>20</v>
      </c>
      <c r="E2995" t="str">
        <f t="shared" si="460"/>
        <v>Mar</v>
      </c>
      <c r="F2995">
        <f t="shared" si="462"/>
        <v>2020</v>
      </c>
      <c r="G2995" t="str">
        <f t="shared" si="463"/>
        <v>Fri</v>
      </c>
      <c r="H2995" s="1">
        <v>43915</v>
      </c>
      <c r="I2995">
        <f t="shared" si="464"/>
        <v>25</v>
      </c>
      <c r="J2995" s="1" t="str">
        <f t="shared" si="465"/>
        <v>Mar</v>
      </c>
      <c r="K2995">
        <f t="shared" si="466"/>
        <v>2020</v>
      </c>
      <c r="L2995" s="1" t="str">
        <f t="shared" si="467"/>
        <v>Wed</v>
      </c>
      <c r="M2995">
        <f t="shared" si="468"/>
        <v>5</v>
      </c>
      <c r="N2995" t="s">
        <v>97</v>
      </c>
      <c r="O2995" t="s">
        <v>1262</v>
      </c>
      <c r="P2995" t="s">
        <v>1263</v>
      </c>
      <c r="Q2995" t="s">
        <v>44</v>
      </c>
      <c r="R2995" t="s">
        <v>26</v>
      </c>
      <c r="S2995" t="s">
        <v>187</v>
      </c>
      <c r="T2995" t="s">
        <v>765</v>
      </c>
      <c r="U2995" t="str">
        <f t="shared" si="469"/>
        <v>Columbus, Indiana, United States</v>
      </c>
      <c r="V2995" t="s">
        <v>57</v>
      </c>
      <c r="W2995" t="s">
        <v>1600</v>
      </c>
      <c r="X2995" t="s">
        <v>31</v>
      </c>
      <c r="Y2995" t="s">
        <v>120</v>
      </c>
      <c r="Z2995" t="s">
        <v>1601</v>
      </c>
      <c r="AA2995">
        <v>134.91</v>
      </c>
      <c r="AB2995">
        <v>1</v>
      </c>
      <c r="AC2995">
        <v>1.3676999999999999</v>
      </c>
      <c r="AD2995">
        <v>1</v>
      </c>
      <c r="AE2995" t="s">
        <v>39</v>
      </c>
    </row>
    <row r="2996" spans="1:31" x14ac:dyDescent="0.25">
      <c r="A2996">
        <v>8156</v>
      </c>
      <c r="B2996" t="s">
        <v>6177</v>
      </c>
      <c r="C2996" s="1">
        <v>43910</v>
      </c>
      <c r="D2996">
        <f t="shared" si="461"/>
        <v>20</v>
      </c>
      <c r="E2996" t="str">
        <f t="shared" si="460"/>
        <v>Mar</v>
      </c>
      <c r="F2996">
        <f t="shared" si="462"/>
        <v>2020</v>
      </c>
      <c r="G2996" t="str">
        <f t="shared" si="463"/>
        <v>Fri</v>
      </c>
      <c r="H2996" s="1">
        <v>43914</v>
      </c>
      <c r="I2996">
        <f t="shared" si="464"/>
        <v>24</v>
      </c>
      <c r="J2996" s="1" t="str">
        <f t="shared" si="465"/>
        <v>Mar</v>
      </c>
      <c r="K2996">
        <f t="shared" si="466"/>
        <v>2020</v>
      </c>
      <c r="L2996" s="1" t="str">
        <f t="shared" si="467"/>
        <v>Tue</v>
      </c>
      <c r="M2996">
        <f t="shared" si="468"/>
        <v>4</v>
      </c>
      <c r="N2996" t="s">
        <v>22</v>
      </c>
      <c r="O2996" t="s">
        <v>2026</v>
      </c>
      <c r="P2996" t="s">
        <v>2027</v>
      </c>
      <c r="Q2996" t="s">
        <v>44</v>
      </c>
      <c r="R2996" t="s">
        <v>26</v>
      </c>
      <c r="S2996" t="s">
        <v>2111</v>
      </c>
      <c r="T2996" t="s">
        <v>215</v>
      </c>
      <c r="U2996" t="str">
        <f t="shared" si="469"/>
        <v>Middletown, Connecticut, United States</v>
      </c>
      <c r="V2996" t="s">
        <v>29</v>
      </c>
      <c r="W2996" t="s">
        <v>5466</v>
      </c>
      <c r="X2996" t="s">
        <v>49</v>
      </c>
      <c r="Y2996" t="s">
        <v>123</v>
      </c>
      <c r="Z2996" t="s">
        <v>5467</v>
      </c>
      <c r="AA2996">
        <v>145.96</v>
      </c>
      <c r="AB2996">
        <v>2</v>
      </c>
      <c r="AC2996">
        <v>27.882000000000001</v>
      </c>
      <c r="AD2996" t="e">
        <v>#N/A</v>
      </c>
      <c r="AE2996" t="s">
        <v>39</v>
      </c>
    </row>
    <row r="2997" spans="1:31" x14ac:dyDescent="0.25">
      <c r="A2997">
        <v>8998</v>
      </c>
      <c r="B2997" t="s">
        <v>6178</v>
      </c>
      <c r="C2997" s="1">
        <v>43910</v>
      </c>
      <c r="D2997">
        <f t="shared" si="461"/>
        <v>20</v>
      </c>
      <c r="E2997" t="str">
        <f t="shared" si="460"/>
        <v>Mar</v>
      </c>
      <c r="F2997">
        <f t="shared" si="462"/>
        <v>2020</v>
      </c>
      <c r="G2997" t="str">
        <f t="shared" si="463"/>
        <v>Fri</v>
      </c>
      <c r="H2997" s="1">
        <v>43910</v>
      </c>
      <c r="I2997">
        <f t="shared" si="464"/>
        <v>20</v>
      </c>
      <c r="J2997" s="1" t="str">
        <f t="shared" si="465"/>
        <v>Mar</v>
      </c>
      <c r="K2997">
        <f t="shared" si="466"/>
        <v>2020</v>
      </c>
      <c r="L2997" s="1" t="str">
        <f t="shared" si="467"/>
        <v>Fri</v>
      </c>
      <c r="M2997">
        <f t="shared" si="468"/>
        <v>0</v>
      </c>
      <c r="N2997" t="s">
        <v>211</v>
      </c>
      <c r="O2997" t="s">
        <v>6179</v>
      </c>
      <c r="P2997" t="s">
        <v>6180</v>
      </c>
      <c r="Q2997" t="s">
        <v>44</v>
      </c>
      <c r="R2997" t="s">
        <v>26</v>
      </c>
      <c r="S2997" t="s">
        <v>454</v>
      </c>
      <c r="T2997" t="s">
        <v>56</v>
      </c>
      <c r="U2997" t="str">
        <f t="shared" si="469"/>
        <v>Houston, Texas, United States</v>
      </c>
      <c r="V2997" t="s">
        <v>57</v>
      </c>
      <c r="W2997" t="s">
        <v>3399</v>
      </c>
      <c r="X2997" t="s">
        <v>49</v>
      </c>
      <c r="Y2997" t="s">
        <v>123</v>
      </c>
      <c r="Z2997" t="s">
        <v>403</v>
      </c>
      <c r="AA2997">
        <v>169.70400000000001</v>
      </c>
      <c r="AB2997">
        <v>2</v>
      </c>
      <c r="AC2997">
        <v>19.137599999999999</v>
      </c>
      <c r="AD2997" t="e">
        <v>#N/A</v>
      </c>
      <c r="AE2997" t="s">
        <v>34</v>
      </c>
    </row>
    <row r="2998" spans="1:31" x14ac:dyDescent="0.25">
      <c r="A2998">
        <v>8377</v>
      </c>
      <c r="B2998" t="s">
        <v>6183</v>
      </c>
      <c r="C2998" s="1">
        <v>43911</v>
      </c>
      <c r="D2998">
        <f t="shared" si="461"/>
        <v>21</v>
      </c>
      <c r="E2998" t="str">
        <f t="shared" si="460"/>
        <v>Mar</v>
      </c>
      <c r="F2998">
        <f t="shared" si="462"/>
        <v>2020</v>
      </c>
      <c r="G2998" t="str">
        <f t="shared" si="463"/>
        <v>Sat</v>
      </c>
      <c r="H2998" s="1">
        <v>43917</v>
      </c>
      <c r="I2998">
        <f t="shared" si="464"/>
        <v>27</v>
      </c>
      <c r="J2998" s="1" t="str">
        <f t="shared" si="465"/>
        <v>Mar</v>
      </c>
      <c r="K2998">
        <f t="shared" si="466"/>
        <v>2020</v>
      </c>
      <c r="L2998" s="1" t="str">
        <f t="shared" si="467"/>
        <v>Fri</v>
      </c>
      <c r="M2998">
        <f t="shared" si="468"/>
        <v>6</v>
      </c>
      <c r="N2998" t="s">
        <v>22</v>
      </c>
      <c r="O2998" t="s">
        <v>3600</v>
      </c>
      <c r="P2998" t="s">
        <v>3601</v>
      </c>
      <c r="Q2998" t="s">
        <v>25</v>
      </c>
      <c r="R2998" t="s">
        <v>26</v>
      </c>
      <c r="S2998" t="s">
        <v>6184</v>
      </c>
      <c r="T2998" t="s">
        <v>101</v>
      </c>
      <c r="U2998" t="str">
        <f t="shared" si="469"/>
        <v>Pompano Beach, Florida, United States</v>
      </c>
      <c r="V2998" t="s">
        <v>82</v>
      </c>
      <c r="W2998" t="s">
        <v>2615</v>
      </c>
      <c r="X2998" t="s">
        <v>49</v>
      </c>
      <c r="Y2998" t="s">
        <v>282</v>
      </c>
      <c r="Z2998" t="s">
        <v>2616</v>
      </c>
      <c r="AA2998">
        <v>100.384</v>
      </c>
      <c r="AB2998">
        <v>1</v>
      </c>
      <c r="AC2998">
        <v>8.048</v>
      </c>
      <c r="AD2998" t="e">
        <v>#N/A</v>
      </c>
      <c r="AE2998" t="s">
        <v>73</v>
      </c>
    </row>
    <row r="2999" spans="1:31" x14ac:dyDescent="0.25">
      <c r="A2999">
        <v>2333</v>
      </c>
      <c r="B2999" t="s">
        <v>6185</v>
      </c>
      <c r="C2999" s="1">
        <v>43911</v>
      </c>
      <c r="D2999">
        <f t="shared" si="461"/>
        <v>21</v>
      </c>
      <c r="E2999" t="str">
        <f t="shared" si="460"/>
        <v>Mar</v>
      </c>
      <c r="F2999">
        <f t="shared" si="462"/>
        <v>2020</v>
      </c>
      <c r="G2999" t="str">
        <f t="shared" si="463"/>
        <v>Sat</v>
      </c>
      <c r="H2999" s="1">
        <v>43915</v>
      </c>
      <c r="I2999">
        <f t="shared" si="464"/>
        <v>25</v>
      </c>
      <c r="J2999" s="1" t="str">
        <f t="shared" si="465"/>
        <v>Mar</v>
      </c>
      <c r="K2999">
        <f t="shared" si="466"/>
        <v>2020</v>
      </c>
      <c r="L2999" s="1" t="str">
        <f t="shared" si="467"/>
        <v>Wed</v>
      </c>
      <c r="M2999">
        <f t="shared" si="468"/>
        <v>4</v>
      </c>
      <c r="N2999" t="s">
        <v>22</v>
      </c>
      <c r="O2999" t="s">
        <v>2368</v>
      </c>
      <c r="P2999" t="s">
        <v>2369</v>
      </c>
      <c r="Q2999" t="s">
        <v>44</v>
      </c>
      <c r="R2999" t="s">
        <v>26</v>
      </c>
      <c r="S2999" t="s">
        <v>2166</v>
      </c>
      <c r="T2999" t="s">
        <v>765</v>
      </c>
      <c r="U2999" t="str">
        <f t="shared" si="469"/>
        <v>Lafayette, Indiana, United States</v>
      </c>
      <c r="V2999" t="s">
        <v>57</v>
      </c>
      <c r="W2999" t="s">
        <v>3119</v>
      </c>
      <c r="X2999" t="s">
        <v>49</v>
      </c>
      <c r="Y2999" t="s">
        <v>123</v>
      </c>
      <c r="Z2999" t="s">
        <v>3120</v>
      </c>
      <c r="AA2999">
        <v>300.39999999999998</v>
      </c>
      <c r="AB2999">
        <v>5</v>
      </c>
      <c r="AC2999">
        <v>133.15199999999999</v>
      </c>
      <c r="AD2999" t="e">
        <v>#N/A</v>
      </c>
      <c r="AE2999" t="s">
        <v>39</v>
      </c>
    </row>
    <row r="3000" spans="1:31" x14ac:dyDescent="0.25">
      <c r="A3000">
        <v>9365</v>
      </c>
      <c r="B3000" t="s">
        <v>6186</v>
      </c>
      <c r="C3000" s="1">
        <v>43911</v>
      </c>
      <c r="D3000">
        <f t="shared" si="461"/>
        <v>21</v>
      </c>
      <c r="E3000" t="str">
        <f t="shared" si="460"/>
        <v>Mar</v>
      </c>
      <c r="F3000">
        <f t="shared" si="462"/>
        <v>2020</v>
      </c>
      <c r="G3000" t="str">
        <f t="shared" si="463"/>
        <v>Sat</v>
      </c>
      <c r="H3000" s="1">
        <v>43915</v>
      </c>
      <c r="I3000">
        <f t="shared" si="464"/>
        <v>25</v>
      </c>
      <c r="J3000" s="1" t="str">
        <f t="shared" si="465"/>
        <v>Mar</v>
      </c>
      <c r="K3000">
        <f t="shared" si="466"/>
        <v>2020</v>
      </c>
      <c r="L3000" s="1" t="str">
        <f t="shared" si="467"/>
        <v>Wed</v>
      </c>
      <c r="M3000">
        <f t="shared" si="468"/>
        <v>4</v>
      </c>
      <c r="N3000" t="s">
        <v>22</v>
      </c>
      <c r="O3000" t="s">
        <v>1998</v>
      </c>
      <c r="P3000" t="s">
        <v>1999</v>
      </c>
      <c r="Q3000" t="s">
        <v>111</v>
      </c>
      <c r="R3000" t="s">
        <v>26</v>
      </c>
      <c r="S3000" t="s">
        <v>162</v>
      </c>
      <c r="T3000" t="s">
        <v>163</v>
      </c>
      <c r="U3000" t="str">
        <f t="shared" si="469"/>
        <v>Seattle, Washington, United States</v>
      </c>
      <c r="V3000" t="s">
        <v>47</v>
      </c>
      <c r="W3000" t="s">
        <v>652</v>
      </c>
      <c r="X3000" t="s">
        <v>49</v>
      </c>
      <c r="Y3000" t="s">
        <v>50</v>
      </c>
      <c r="Z3000" t="s">
        <v>653</v>
      </c>
      <c r="AA3000">
        <v>397.32</v>
      </c>
      <c r="AB3000">
        <v>4</v>
      </c>
      <c r="AC3000">
        <v>7.1863999999999999</v>
      </c>
      <c r="AD3000" t="e">
        <v>#N/A</v>
      </c>
      <c r="AE3000" t="s">
        <v>34</v>
      </c>
    </row>
    <row r="3001" spans="1:31" x14ac:dyDescent="0.25">
      <c r="A3001">
        <v>5346</v>
      </c>
      <c r="B3001" t="s">
        <v>6187</v>
      </c>
      <c r="C3001" s="1">
        <v>43911</v>
      </c>
      <c r="D3001">
        <f t="shared" si="461"/>
        <v>21</v>
      </c>
      <c r="E3001" t="str">
        <f t="shared" si="460"/>
        <v>Mar</v>
      </c>
      <c r="F3001">
        <f t="shared" si="462"/>
        <v>2020</v>
      </c>
      <c r="G3001" t="str">
        <f t="shared" si="463"/>
        <v>Sat</v>
      </c>
      <c r="H3001" s="1">
        <v>43913</v>
      </c>
      <c r="I3001">
        <f t="shared" si="464"/>
        <v>23</v>
      </c>
      <c r="J3001" s="1" t="str">
        <f t="shared" si="465"/>
        <v>Mar</v>
      </c>
      <c r="K3001">
        <f t="shared" si="466"/>
        <v>2020</v>
      </c>
      <c r="L3001" s="1" t="str">
        <f t="shared" si="467"/>
        <v>Mon</v>
      </c>
      <c r="M3001">
        <f t="shared" si="468"/>
        <v>2</v>
      </c>
      <c r="N3001" t="s">
        <v>97</v>
      </c>
      <c r="O3001" t="s">
        <v>365</v>
      </c>
      <c r="P3001" t="s">
        <v>366</v>
      </c>
      <c r="Q3001" t="s">
        <v>44</v>
      </c>
      <c r="R3001" t="s">
        <v>26</v>
      </c>
      <c r="S3001" t="s">
        <v>45</v>
      </c>
      <c r="T3001" t="s">
        <v>46</v>
      </c>
      <c r="U3001" t="str">
        <f t="shared" si="469"/>
        <v>Los Angeles, California, United States</v>
      </c>
      <c r="V3001" t="s">
        <v>47</v>
      </c>
      <c r="W3001" t="s">
        <v>732</v>
      </c>
      <c r="X3001" t="s">
        <v>49</v>
      </c>
      <c r="Y3001" t="s">
        <v>50</v>
      </c>
      <c r="Z3001" t="s">
        <v>733</v>
      </c>
      <c r="AA3001">
        <v>770.84</v>
      </c>
      <c r="AB3001">
        <v>4</v>
      </c>
      <c r="AC3001">
        <v>210.49359999999999</v>
      </c>
      <c r="AD3001" t="e">
        <v>#N/A</v>
      </c>
      <c r="AE3001" t="s">
        <v>73</v>
      </c>
    </row>
    <row r="3002" spans="1:31" x14ac:dyDescent="0.25">
      <c r="A3002">
        <v>4429</v>
      </c>
      <c r="B3002" t="s">
        <v>6188</v>
      </c>
      <c r="C3002" s="1">
        <v>43911</v>
      </c>
      <c r="D3002">
        <f t="shared" si="461"/>
        <v>21</v>
      </c>
      <c r="E3002" t="str">
        <f t="shared" si="460"/>
        <v>Mar</v>
      </c>
      <c r="F3002">
        <f t="shared" si="462"/>
        <v>2020</v>
      </c>
      <c r="G3002" t="str">
        <f t="shared" si="463"/>
        <v>Sat</v>
      </c>
      <c r="H3002" s="1">
        <v>43917</v>
      </c>
      <c r="I3002">
        <f t="shared" si="464"/>
        <v>27</v>
      </c>
      <c r="J3002" s="1" t="str">
        <f t="shared" si="465"/>
        <v>Mar</v>
      </c>
      <c r="K3002">
        <f t="shared" si="466"/>
        <v>2020</v>
      </c>
      <c r="L3002" s="1" t="str">
        <f t="shared" si="467"/>
        <v>Fri</v>
      </c>
      <c r="M3002">
        <f t="shared" si="468"/>
        <v>6</v>
      </c>
      <c r="N3002" t="s">
        <v>22</v>
      </c>
      <c r="O3002" t="s">
        <v>1974</v>
      </c>
      <c r="P3002" t="s">
        <v>1975</v>
      </c>
      <c r="Q3002" t="s">
        <v>44</v>
      </c>
      <c r="R3002" t="s">
        <v>26</v>
      </c>
      <c r="S3002" t="s">
        <v>554</v>
      </c>
      <c r="T3002" t="s">
        <v>69</v>
      </c>
      <c r="U3002" t="str">
        <f t="shared" si="469"/>
        <v>Tulsa, Oklahoma, United States</v>
      </c>
      <c r="V3002" t="s">
        <v>57</v>
      </c>
      <c r="W3002" t="s">
        <v>4974</v>
      </c>
      <c r="X3002" t="s">
        <v>31</v>
      </c>
      <c r="Y3002" t="s">
        <v>262</v>
      </c>
      <c r="Z3002" t="s">
        <v>4975</v>
      </c>
      <c r="AA3002">
        <v>1839.88</v>
      </c>
      <c r="AB3002">
        <v>6</v>
      </c>
      <c r="AC3002">
        <v>523.70519999999999</v>
      </c>
      <c r="AD3002" t="e">
        <v>#N/A</v>
      </c>
      <c r="AE3002" t="s">
        <v>39</v>
      </c>
    </row>
    <row r="3003" spans="1:31" x14ac:dyDescent="0.25">
      <c r="A3003">
        <v>2334</v>
      </c>
      <c r="B3003" t="s">
        <v>6185</v>
      </c>
      <c r="C3003" s="1">
        <v>43911</v>
      </c>
      <c r="D3003">
        <f t="shared" si="461"/>
        <v>21</v>
      </c>
      <c r="E3003" t="str">
        <f t="shared" si="460"/>
        <v>Mar</v>
      </c>
      <c r="F3003">
        <f t="shared" si="462"/>
        <v>2020</v>
      </c>
      <c r="G3003" t="str">
        <f t="shared" si="463"/>
        <v>Sat</v>
      </c>
      <c r="H3003" s="1">
        <v>43915</v>
      </c>
      <c r="I3003">
        <f t="shared" si="464"/>
        <v>25</v>
      </c>
      <c r="J3003" s="1" t="str">
        <f t="shared" si="465"/>
        <v>Mar</v>
      </c>
      <c r="K3003">
        <f t="shared" si="466"/>
        <v>2020</v>
      </c>
      <c r="L3003" s="1" t="str">
        <f t="shared" si="467"/>
        <v>Wed</v>
      </c>
      <c r="M3003">
        <f t="shared" si="468"/>
        <v>4</v>
      </c>
      <c r="N3003" t="s">
        <v>22</v>
      </c>
      <c r="O3003" t="s">
        <v>2368</v>
      </c>
      <c r="P3003" t="s">
        <v>2369</v>
      </c>
      <c r="Q3003" t="s">
        <v>44</v>
      </c>
      <c r="R3003" t="s">
        <v>26</v>
      </c>
      <c r="S3003" t="s">
        <v>2166</v>
      </c>
      <c r="T3003" t="s">
        <v>765</v>
      </c>
      <c r="U3003" t="str">
        <f t="shared" si="469"/>
        <v>Lafayette, Indiana, United States</v>
      </c>
      <c r="V3003" t="s">
        <v>57</v>
      </c>
      <c r="W3003" t="s">
        <v>2115</v>
      </c>
      <c r="X3003" t="s">
        <v>49</v>
      </c>
      <c r="Y3003" t="s">
        <v>123</v>
      </c>
      <c r="Z3003" t="s">
        <v>2116</v>
      </c>
      <c r="AA3003">
        <v>108.78</v>
      </c>
      <c r="AB3003">
        <v>1</v>
      </c>
      <c r="AC3003">
        <v>2.8321999999999998</v>
      </c>
      <c r="AD3003" t="e">
        <v>#N/A</v>
      </c>
      <c r="AE3003" t="s">
        <v>39</v>
      </c>
    </row>
    <row r="3004" spans="1:31" x14ac:dyDescent="0.25">
      <c r="A3004">
        <v>5348</v>
      </c>
      <c r="B3004" t="s">
        <v>6187</v>
      </c>
      <c r="C3004" s="1">
        <v>43911</v>
      </c>
      <c r="D3004">
        <f t="shared" si="461"/>
        <v>21</v>
      </c>
      <c r="E3004" t="str">
        <f t="shared" si="460"/>
        <v>Mar</v>
      </c>
      <c r="F3004">
        <f t="shared" si="462"/>
        <v>2020</v>
      </c>
      <c r="G3004" t="str">
        <f t="shared" si="463"/>
        <v>Sat</v>
      </c>
      <c r="H3004" s="1">
        <v>43913</v>
      </c>
      <c r="I3004">
        <f t="shared" si="464"/>
        <v>23</v>
      </c>
      <c r="J3004" s="1" t="str">
        <f t="shared" si="465"/>
        <v>Mar</v>
      </c>
      <c r="K3004">
        <f t="shared" si="466"/>
        <v>2020</v>
      </c>
      <c r="L3004" s="1" t="str">
        <f t="shared" si="467"/>
        <v>Mon</v>
      </c>
      <c r="M3004">
        <f t="shared" si="468"/>
        <v>2</v>
      </c>
      <c r="N3004" t="s">
        <v>97</v>
      </c>
      <c r="O3004" t="s">
        <v>365</v>
      </c>
      <c r="P3004" t="s">
        <v>366</v>
      </c>
      <c r="Q3004" t="s">
        <v>44</v>
      </c>
      <c r="R3004" t="s">
        <v>26</v>
      </c>
      <c r="S3004" t="s">
        <v>45</v>
      </c>
      <c r="T3004" t="s">
        <v>46</v>
      </c>
      <c r="U3004" t="str">
        <f t="shared" si="469"/>
        <v>Los Angeles, California, United States</v>
      </c>
      <c r="V3004" t="s">
        <v>47</v>
      </c>
      <c r="W3004" t="s">
        <v>3058</v>
      </c>
      <c r="X3004" t="s">
        <v>49</v>
      </c>
      <c r="Y3004" t="s">
        <v>75</v>
      </c>
      <c r="Z3004" t="s">
        <v>3059</v>
      </c>
      <c r="AA3004">
        <v>116.544</v>
      </c>
      <c r="AB3004">
        <v>2</v>
      </c>
      <c r="AC3004">
        <v>2.8835999999999999</v>
      </c>
      <c r="AD3004" t="e">
        <v>#N/A</v>
      </c>
      <c r="AE3004" t="s">
        <v>73</v>
      </c>
    </row>
    <row r="3005" spans="1:31" x14ac:dyDescent="0.25">
      <c r="A3005">
        <v>9363</v>
      </c>
      <c r="B3005" t="s">
        <v>6186</v>
      </c>
      <c r="C3005" s="1">
        <v>43911</v>
      </c>
      <c r="D3005">
        <f t="shared" si="461"/>
        <v>21</v>
      </c>
      <c r="E3005" t="str">
        <f t="shared" si="460"/>
        <v>Mar</v>
      </c>
      <c r="F3005">
        <f t="shared" si="462"/>
        <v>2020</v>
      </c>
      <c r="G3005" t="str">
        <f t="shared" si="463"/>
        <v>Sat</v>
      </c>
      <c r="H3005" s="1">
        <v>43915</v>
      </c>
      <c r="I3005">
        <f t="shared" si="464"/>
        <v>25</v>
      </c>
      <c r="J3005" s="1" t="str">
        <f t="shared" si="465"/>
        <v>Mar</v>
      </c>
      <c r="K3005">
        <f t="shared" si="466"/>
        <v>2020</v>
      </c>
      <c r="L3005" s="1" t="str">
        <f t="shared" si="467"/>
        <v>Wed</v>
      </c>
      <c r="M3005">
        <f t="shared" si="468"/>
        <v>4</v>
      </c>
      <c r="N3005" t="s">
        <v>22</v>
      </c>
      <c r="O3005" t="s">
        <v>1998</v>
      </c>
      <c r="P3005" t="s">
        <v>1999</v>
      </c>
      <c r="Q3005" t="s">
        <v>111</v>
      </c>
      <c r="R3005" t="s">
        <v>26</v>
      </c>
      <c r="S3005" t="s">
        <v>162</v>
      </c>
      <c r="T3005" t="s">
        <v>163</v>
      </c>
      <c r="U3005" t="str">
        <f t="shared" si="469"/>
        <v>Seattle, Washington, United States</v>
      </c>
      <c r="V3005" t="s">
        <v>47</v>
      </c>
      <c r="W3005" t="s">
        <v>6189</v>
      </c>
      <c r="X3005" t="s">
        <v>49</v>
      </c>
      <c r="Y3005" t="s">
        <v>271</v>
      </c>
      <c r="Z3005" t="s">
        <v>6190</v>
      </c>
      <c r="AA3005">
        <v>106.02</v>
      </c>
      <c r="AB3005">
        <v>7</v>
      </c>
      <c r="AC3005">
        <v>0.3906</v>
      </c>
      <c r="AD3005" t="e">
        <v>#N/A</v>
      </c>
      <c r="AE3005" t="s">
        <v>34</v>
      </c>
    </row>
    <row r="3006" spans="1:31" x14ac:dyDescent="0.25">
      <c r="A3006">
        <v>9364</v>
      </c>
      <c r="B3006" t="s">
        <v>6186</v>
      </c>
      <c r="C3006" s="1">
        <v>43911</v>
      </c>
      <c r="D3006">
        <f t="shared" si="461"/>
        <v>21</v>
      </c>
      <c r="E3006" t="str">
        <f t="shared" si="460"/>
        <v>Mar</v>
      </c>
      <c r="F3006">
        <f t="shared" si="462"/>
        <v>2020</v>
      </c>
      <c r="G3006" t="str">
        <f t="shared" si="463"/>
        <v>Sat</v>
      </c>
      <c r="H3006" s="1">
        <v>43915</v>
      </c>
      <c r="I3006">
        <f t="shared" si="464"/>
        <v>25</v>
      </c>
      <c r="J3006" s="1" t="str">
        <f t="shared" si="465"/>
        <v>Mar</v>
      </c>
      <c r="K3006">
        <f t="shared" si="466"/>
        <v>2020</v>
      </c>
      <c r="L3006" s="1" t="str">
        <f t="shared" si="467"/>
        <v>Wed</v>
      </c>
      <c r="M3006">
        <f t="shared" si="468"/>
        <v>4</v>
      </c>
      <c r="N3006" t="s">
        <v>22</v>
      </c>
      <c r="O3006" t="s">
        <v>1998</v>
      </c>
      <c r="P3006" t="s">
        <v>1999</v>
      </c>
      <c r="Q3006" t="s">
        <v>111</v>
      </c>
      <c r="R3006" t="s">
        <v>26</v>
      </c>
      <c r="S3006" t="s">
        <v>162</v>
      </c>
      <c r="T3006" t="s">
        <v>163</v>
      </c>
      <c r="U3006" t="str">
        <f t="shared" si="469"/>
        <v>Seattle, Washington, United States</v>
      </c>
      <c r="V3006" t="s">
        <v>47</v>
      </c>
      <c r="W3006" t="s">
        <v>2831</v>
      </c>
      <c r="X3006" t="s">
        <v>31</v>
      </c>
      <c r="Y3006" t="s">
        <v>120</v>
      </c>
      <c r="Z3006" t="s">
        <v>2832</v>
      </c>
      <c r="AA3006">
        <v>119.14</v>
      </c>
      <c r="AB3006">
        <v>3</v>
      </c>
      <c r="AC3006">
        <v>6.4206000000000003</v>
      </c>
      <c r="AD3006" t="e">
        <v>#N/A</v>
      </c>
      <c r="AE3006" t="s">
        <v>39</v>
      </c>
    </row>
    <row r="3007" spans="1:31" x14ac:dyDescent="0.25">
      <c r="A3007">
        <v>5347</v>
      </c>
      <c r="B3007" t="s">
        <v>6187</v>
      </c>
      <c r="C3007" s="1">
        <v>43911</v>
      </c>
      <c r="D3007">
        <f t="shared" si="461"/>
        <v>21</v>
      </c>
      <c r="E3007" t="str">
        <f t="shared" si="460"/>
        <v>Mar</v>
      </c>
      <c r="F3007">
        <f t="shared" si="462"/>
        <v>2020</v>
      </c>
      <c r="G3007" t="str">
        <f t="shared" si="463"/>
        <v>Sat</v>
      </c>
      <c r="H3007" s="1">
        <v>43913</v>
      </c>
      <c r="I3007">
        <f t="shared" si="464"/>
        <v>23</v>
      </c>
      <c r="J3007" s="1" t="str">
        <f t="shared" si="465"/>
        <v>Mar</v>
      </c>
      <c r="K3007">
        <f t="shared" si="466"/>
        <v>2020</v>
      </c>
      <c r="L3007" s="1" t="str">
        <f t="shared" si="467"/>
        <v>Mon</v>
      </c>
      <c r="M3007">
        <f t="shared" si="468"/>
        <v>2</v>
      </c>
      <c r="N3007" t="s">
        <v>97</v>
      </c>
      <c r="O3007" t="s">
        <v>365</v>
      </c>
      <c r="P3007" t="s">
        <v>366</v>
      </c>
      <c r="Q3007" t="s">
        <v>44</v>
      </c>
      <c r="R3007" t="s">
        <v>26</v>
      </c>
      <c r="S3007" t="s">
        <v>45</v>
      </c>
      <c r="T3007" t="s">
        <v>46</v>
      </c>
      <c r="U3007" t="str">
        <f t="shared" si="469"/>
        <v>Los Angeles, California, United States</v>
      </c>
      <c r="V3007" t="s">
        <v>47</v>
      </c>
      <c r="W3007" t="s">
        <v>4573</v>
      </c>
      <c r="X3007" t="s">
        <v>49</v>
      </c>
      <c r="Y3007" t="s">
        <v>75</v>
      </c>
      <c r="Z3007" t="s">
        <v>4574</v>
      </c>
      <c r="AA3007">
        <v>129.89599999999999</v>
      </c>
      <c r="AB3007">
        <v>3</v>
      </c>
      <c r="AC3007">
        <v>3.9498000000000002</v>
      </c>
      <c r="AD3007" t="e">
        <v>#N/A</v>
      </c>
      <c r="AE3007" t="s">
        <v>73</v>
      </c>
    </row>
    <row r="3008" spans="1:31" x14ac:dyDescent="0.25">
      <c r="A3008">
        <v>8825</v>
      </c>
      <c r="B3008" t="s">
        <v>6191</v>
      </c>
      <c r="C3008" s="1">
        <v>43911</v>
      </c>
      <c r="D3008">
        <f t="shared" si="461"/>
        <v>21</v>
      </c>
      <c r="E3008" t="str">
        <f t="shared" si="460"/>
        <v>Mar</v>
      </c>
      <c r="F3008">
        <f t="shared" si="462"/>
        <v>2020</v>
      </c>
      <c r="G3008" t="str">
        <f t="shared" si="463"/>
        <v>Sat</v>
      </c>
      <c r="H3008" s="1">
        <v>43913</v>
      </c>
      <c r="I3008">
        <f t="shared" si="464"/>
        <v>23</v>
      </c>
      <c r="J3008" s="1" t="str">
        <f t="shared" si="465"/>
        <v>Mar</v>
      </c>
      <c r="K3008">
        <f t="shared" si="466"/>
        <v>2020</v>
      </c>
      <c r="L3008" s="1" t="str">
        <f t="shared" si="467"/>
        <v>Mon</v>
      </c>
      <c r="M3008">
        <f t="shared" si="468"/>
        <v>2</v>
      </c>
      <c r="N3008" t="s">
        <v>97</v>
      </c>
      <c r="O3008" t="s">
        <v>2677</v>
      </c>
      <c r="P3008" t="s">
        <v>2678</v>
      </c>
      <c r="Q3008" t="s">
        <v>44</v>
      </c>
      <c r="R3008" t="s">
        <v>26</v>
      </c>
      <c r="S3008" t="s">
        <v>5590</v>
      </c>
      <c r="T3008" t="s">
        <v>90</v>
      </c>
      <c r="U3008" t="str">
        <f t="shared" si="469"/>
        <v>Reading, Pennsylvania, United States</v>
      </c>
      <c r="V3008" t="s">
        <v>29</v>
      </c>
      <c r="W3008" t="s">
        <v>6192</v>
      </c>
      <c r="X3008" t="s">
        <v>49</v>
      </c>
      <c r="Y3008" t="s">
        <v>204</v>
      </c>
      <c r="Z3008" t="s">
        <v>6193</v>
      </c>
      <c r="AA3008">
        <v>118.85599999999999</v>
      </c>
      <c r="AB3008">
        <v>3</v>
      </c>
      <c r="AC3008">
        <v>2.8782000000000001</v>
      </c>
      <c r="AD3008" t="e">
        <v>#N/A</v>
      </c>
      <c r="AE3008" t="s">
        <v>39</v>
      </c>
    </row>
    <row r="3009" spans="1:31" x14ac:dyDescent="0.25">
      <c r="A3009">
        <v>9362</v>
      </c>
      <c r="B3009" t="s">
        <v>6186</v>
      </c>
      <c r="C3009" s="1">
        <v>43911</v>
      </c>
      <c r="D3009">
        <f t="shared" si="461"/>
        <v>21</v>
      </c>
      <c r="E3009" t="str">
        <f t="shared" si="460"/>
        <v>Mar</v>
      </c>
      <c r="F3009">
        <f t="shared" si="462"/>
        <v>2020</v>
      </c>
      <c r="G3009" t="str">
        <f t="shared" si="463"/>
        <v>Sat</v>
      </c>
      <c r="H3009" s="1">
        <v>43915</v>
      </c>
      <c r="I3009">
        <f t="shared" si="464"/>
        <v>25</v>
      </c>
      <c r="J3009" s="1" t="str">
        <f t="shared" si="465"/>
        <v>Mar</v>
      </c>
      <c r="K3009">
        <f t="shared" si="466"/>
        <v>2020</v>
      </c>
      <c r="L3009" s="1" t="str">
        <f t="shared" si="467"/>
        <v>Wed</v>
      </c>
      <c r="M3009">
        <f t="shared" si="468"/>
        <v>4</v>
      </c>
      <c r="N3009" t="s">
        <v>22</v>
      </c>
      <c r="O3009" t="s">
        <v>1998</v>
      </c>
      <c r="P3009" t="s">
        <v>1999</v>
      </c>
      <c r="Q3009" t="s">
        <v>111</v>
      </c>
      <c r="R3009" t="s">
        <v>26</v>
      </c>
      <c r="S3009" t="s">
        <v>162</v>
      </c>
      <c r="T3009" t="s">
        <v>163</v>
      </c>
      <c r="U3009" t="str">
        <f t="shared" si="469"/>
        <v>Seattle, Washington, United States</v>
      </c>
      <c r="V3009" t="s">
        <v>47</v>
      </c>
      <c r="W3009" t="s">
        <v>3884</v>
      </c>
      <c r="X3009" t="s">
        <v>49</v>
      </c>
      <c r="Y3009" t="s">
        <v>75</v>
      </c>
      <c r="Z3009" t="s">
        <v>3885</v>
      </c>
      <c r="AA3009">
        <v>127.57599999999999</v>
      </c>
      <c r="AB3009">
        <v>6</v>
      </c>
      <c r="AC3009">
        <v>10.3194</v>
      </c>
      <c r="AD3009" t="e">
        <v>#N/A</v>
      </c>
      <c r="AE3009" t="s">
        <v>34</v>
      </c>
    </row>
    <row r="3010" spans="1:31" x14ac:dyDescent="0.25">
      <c r="A3010">
        <v>2843</v>
      </c>
      <c r="B3010" t="s">
        <v>6194</v>
      </c>
      <c r="C3010" s="1">
        <v>43913</v>
      </c>
      <c r="D3010">
        <f t="shared" si="461"/>
        <v>23</v>
      </c>
      <c r="E3010" t="str">
        <f t="shared" ref="E3010:E3073" si="470">TEXT(C3010,"mmm")</f>
        <v>Mar</v>
      </c>
      <c r="F3010">
        <f t="shared" si="462"/>
        <v>2020</v>
      </c>
      <c r="G3010" t="str">
        <f t="shared" si="463"/>
        <v>Mon</v>
      </c>
      <c r="H3010" s="1">
        <v>43917</v>
      </c>
      <c r="I3010">
        <f t="shared" si="464"/>
        <v>27</v>
      </c>
      <c r="J3010" s="1" t="str">
        <f t="shared" si="465"/>
        <v>Mar</v>
      </c>
      <c r="K3010">
        <f t="shared" si="466"/>
        <v>2020</v>
      </c>
      <c r="L3010" s="1" t="str">
        <f t="shared" si="467"/>
        <v>Fri</v>
      </c>
      <c r="M3010">
        <f t="shared" si="468"/>
        <v>4</v>
      </c>
      <c r="N3010" t="s">
        <v>22</v>
      </c>
      <c r="O3010" t="s">
        <v>1102</v>
      </c>
      <c r="P3010" t="s">
        <v>1103</v>
      </c>
      <c r="Q3010" t="s">
        <v>44</v>
      </c>
      <c r="R3010" t="s">
        <v>26</v>
      </c>
      <c r="S3010" t="s">
        <v>2942</v>
      </c>
      <c r="T3010" t="s">
        <v>56</v>
      </c>
      <c r="U3010" t="str">
        <f t="shared" si="469"/>
        <v>Huntsville, Texas, United States</v>
      </c>
      <c r="V3010" t="s">
        <v>57</v>
      </c>
      <c r="W3010" t="s">
        <v>652</v>
      </c>
      <c r="X3010" t="s">
        <v>49</v>
      </c>
      <c r="Y3010" t="s">
        <v>50</v>
      </c>
      <c r="Z3010" t="s">
        <v>653</v>
      </c>
      <c r="AA3010">
        <v>155.72800000000001</v>
      </c>
      <c r="AB3010">
        <v>2</v>
      </c>
      <c r="AC3010">
        <v>-32.338799999999999</v>
      </c>
      <c r="AD3010" t="e">
        <v>#N/A</v>
      </c>
      <c r="AE3010" t="s">
        <v>34</v>
      </c>
    </row>
    <row r="3011" spans="1:31" x14ac:dyDescent="0.25">
      <c r="A3011">
        <v>2410</v>
      </c>
      <c r="B3011" t="s">
        <v>6195</v>
      </c>
      <c r="C3011" s="1">
        <v>43913</v>
      </c>
      <c r="D3011">
        <f t="shared" ref="D3011:D3074" si="471">DAY(C3011)</f>
        <v>23</v>
      </c>
      <c r="E3011" t="str">
        <f t="shared" si="470"/>
        <v>Mar</v>
      </c>
      <c r="F3011">
        <f t="shared" ref="F3011:F3074" si="472">YEAR(C3011)</f>
        <v>2020</v>
      </c>
      <c r="G3011" t="str">
        <f t="shared" ref="G3011:G3074" si="473">TEXT(C3011,"ddd")</f>
        <v>Mon</v>
      </c>
      <c r="H3011" s="1">
        <v>43915</v>
      </c>
      <c r="I3011">
        <f t="shared" ref="I3011:I3074" si="474">DAY(H3011)</f>
        <v>25</v>
      </c>
      <c r="J3011" s="1" t="str">
        <f t="shared" ref="J3011:J3074" si="475">TEXT(H3011,"mmm")</f>
        <v>Mar</v>
      </c>
      <c r="K3011">
        <f t="shared" ref="K3011:K3074" si="476">YEAR(H3011)</f>
        <v>2020</v>
      </c>
      <c r="L3011" s="1" t="str">
        <f t="shared" ref="L3011:L3074" si="477">TEXT(H3011,"ddd")</f>
        <v>Wed</v>
      </c>
      <c r="M3011">
        <f t="shared" ref="M3011:M3074" si="478">H3011-C3011</f>
        <v>2</v>
      </c>
      <c r="N3011" t="s">
        <v>41</v>
      </c>
      <c r="O3011" t="s">
        <v>230</v>
      </c>
      <c r="P3011" t="s">
        <v>231</v>
      </c>
      <c r="Q3011" t="s">
        <v>111</v>
      </c>
      <c r="R3011" t="s">
        <v>26</v>
      </c>
      <c r="S3011" t="s">
        <v>361</v>
      </c>
      <c r="T3011" t="s">
        <v>46</v>
      </c>
      <c r="U3011" t="str">
        <f t="shared" ref="U3011:U3074" si="479">CONCATENATE(S3011,", ",T3011,", ",R3011)</f>
        <v>San Francisco, California, United States</v>
      </c>
      <c r="V3011" t="s">
        <v>47</v>
      </c>
      <c r="W3011" t="s">
        <v>4893</v>
      </c>
      <c r="X3011" t="s">
        <v>31</v>
      </c>
      <c r="Y3011" t="s">
        <v>120</v>
      </c>
      <c r="Z3011" t="s">
        <v>4894</v>
      </c>
      <c r="AA3011">
        <v>225.84</v>
      </c>
      <c r="AB3011">
        <v>8</v>
      </c>
      <c r="AC3011">
        <v>76.2624</v>
      </c>
      <c r="AD3011" t="e">
        <v>#N/A</v>
      </c>
      <c r="AE3011" t="s">
        <v>39</v>
      </c>
    </row>
    <row r="3012" spans="1:31" x14ac:dyDescent="0.25">
      <c r="A3012">
        <v>5021</v>
      </c>
      <c r="B3012" t="s">
        <v>6196</v>
      </c>
      <c r="C3012" s="1">
        <v>43913</v>
      </c>
      <c r="D3012">
        <f t="shared" si="471"/>
        <v>23</v>
      </c>
      <c r="E3012" t="str">
        <f t="shared" si="470"/>
        <v>Mar</v>
      </c>
      <c r="F3012">
        <f t="shared" si="472"/>
        <v>2020</v>
      </c>
      <c r="G3012" t="str">
        <f t="shared" si="473"/>
        <v>Mon</v>
      </c>
      <c r="H3012" s="1">
        <v>43915</v>
      </c>
      <c r="I3012">
        <f t="shared" si="474"/>
        <v>25</v>
      </c>
      <c r="J3012" s="1" t="str">
        <f t="shared" si="475"/>
        <v>Mar</v>
      </c>
      <c r="K3012">
        <f t="shared" si="476"/>
        <v>2020</v>
      </c>
      <c r="L3012" s="1" t="str">
        <f t="shared" si="477"/>
        <v>Wed</v>
      </c>
      <c r="M3012">
        <f t="shared" si="478"/>
        <v>2</v>
      </c>
      <c r="N3012" t="s">
        <v>97</v>
      </c>
      <c r="O3012" t="s">
        <v>2556</v>
      </c>
      <c r="P3012" t="s">
        <v>2557</v>
      </c>
      <c r="Q3012" t="s">
        <v>25</v>
      </c>
      <c r="R3012" t="s">
        <v>26</v>
      </c>
      <c r="S3012" t="s">
        <v>221</v>
      </c>
      <c r="T3012" t="s">
        <v>222</v>
      </c>
      <c r="U3012" t="str">
        <f t="shared" si="479"/>
        <v>New York City, New York, United States</v>
      </c>
      <c r="V3012" t="s">
        <v>29</v>
      </c>
      <c r="W3012" t="s">
        <v>1707</v>
      </c>
      <c r="X3012" t="s">
        <v>49</v>
      </c>
      <c r="Y3012" t="s">
        <v>634</v>
      </c>
      <c r="Z3012" t="s">
        <v>1708</v>
      </c>
      <c r="AA3012">
        <v>366.58</v>
      </c>
      <c r="AB3012">
        <v>3</v>
      </c>
      <c r="AC3012">
        <v>17.379000000000001</v>
      </c>
      <c r="AD3012" t="e">
        <v>#N/A</v>
      </c>
      <c r="AE3012" t="s">
        <v>73</v>
      </c>
    </row>
    <row r="3013" spans="1:31" x14ac:dyDescent="0.25">
      <c r="A3013">
        <v>8154</v>
      </c>
      <c r="B3013" t="s">
        <v>6197</v>
      </c>
      <c r="C3013" s="1">
        <v>43913</v>
      </c>
      <c r="D3013">
        <f t="shared" si="471"/>
        <v>23</v>
      </c>
      <c r="E3013" t="str">
        <f t="shared" si="470"/>
        <v>Mar</v>
      </c>
      <c r="F3013">
        <f t="shared" si="472"/>
        <v>2020</v>
      </c>
      <c r="G3013" t="str">
        <f t="shared" si="473"/>
        <v>Mon</v>
      </c>
      <c r="H3013" s="1">
        <v>43915</v>
      </c>
      <c r="I3013">
        <f t="shared" si="474"/>
        <v>25</v>
      </c>
      <c r="J3013" s="1" t="str">
        <f t="shared" si="475"/>
        <v>Mar</v>
      </c>
      <c r="K3013">
        <f t="shared" si="476"/>
        <v>2020</v>
      </c>
      <c r="L3013" s="1" t="str">
        <f t="shared" si="477"/>
        <v>Wed</v>
      </c>
      <c r="M3013">
        <f t="shared" si="478"/>
        <v>2</v>
      </c>
      <c r="N3013" t="s">
        <v>41</v>
      </c>
      <c r="O3013" t="s">
        <v>1285</v>
      </c>
      <c r="P3013" t="s">
        <v>1286</v>
      </c>
      <c r="Q3013" t="s">
        <v>44</v>
      </c>
      <c r="R3013" t="s">
        <v>26</v>
      </c>
      <c r="S3013" t="s">
        <v>162</v>
      </c>
      <c r="T3013" t="s">
        <v>163</v>
      </c>
      <c r="U3013" t="str">
        <f t="shared" si="479"/>
        <v>Seattle, Washington, United States</v>
      </c>
      <c r="V3013" t="s">
        <v>47</v>
      </c>
      <c r="W3013" t="s">
        <v>2246</v>
      </c>
      <c r="X3013" t="s">
        <v>36</v>
      </c>
      <c r="Y3013" t="s">
        <v>84</v>
      </c>
      <c r="Z3013" t="s">
        <v>2247</v>
      </c>
      <c r="AA3013">
        <v>3445.96</v>
      </c>
      <c r="AB3013">
        <v>4</v>
      </c>
      <c r="AC3013">
        <v>6719.9808000000003</v>
      </c>
      <c r="AD3013">
        <v>1</v>
      </c>
      <c r="AE3013" t="s">
        <v>73</v>
      </c>
    </row>
    <row r="3014" spans="1:31" x14ac:dyDescent="0.25">
      <c r="A3014">
        <v>8153</v>
      </c>
      <c r="B3014" t="s">
        <v>6197</v>
      </c>
      <c r="C3014" s="1">
        <v>43913</v>
      </c>
      <c r="D3014">
        <f t="shared" si="471"/>
        <v>23</v>
      </c>
      <c r="E3014" t="str">
        <f t="shared" si="470"/>
        <v>Mar</v>
      </c>
      <c r="F3014">
        <f t="shared" si="472"/>
        <v>2020</v>
      </c>
      <c r="G3014" t="str">
        <f t="shared" si="473"/>
        <v>Mon</v>
      </c>
      <c r="H3014" s="1">
        <v>43915</v>
      </c>
      <c r="I3014">
        <f t="shared" si="474"/>
        <v>25</v>
      </c>
      <c r="J3014" s="1" t="str">
        <f t="shared" si="475"/>
        <v>Mar</v>
      </c>
      <c r="K3014">
        <f t="shared" si="476"/>
        <v>2020</v>
      </c>
      <c r="L3014" s="1" t="str">
        <f t="shared" si="477"/>
        <v>Wed</v>
      </c>
      <c r="M3014">
        <f t="shared" si="478"/>
        <v>2</v>
      </c>
      <c r="N3014" t="s">
        <v>41</v>
      </c>
      <c r="O3014" t="s">
        <v>1285</v>
      </c>
      <c r="P3014" t="s">
        <v>1286</v>
      </c>
      <c r="Q3014" t="s">
        <v>44</v>
      </c>
      <c r="R3014" t="s">
        <v>26</v>
      </c>
      <c r="S3014" t="s">
        <v>162</v>
      </c>
      <c r="T3014" t="s">
        <v>163</v>
      </c>
      <c r="U3014" t="str">
        <f t="shared" si="479"/>
        <v>Seattle, Washington, United States</v>
      </c>
      <c r="V3014" t="s">
        <v>47</v>
      </c>
      <c r="W3014" t="s">
        <v>1978</v>
      </c>
      <c r="X3014" t="s">
        <v>49</v>
      </c>
      <c r="Y3014" t="s">
        <v>123</v>
      </c>
      <c r="Z3014" t="s">
        <v>1979</v>
      </c>
      <c r="AA3014">
        <v>126.04</v>
      </c>
      <c r="AB3014">
        <v>3</v>
      </c>
      <c r="AC3014">
        <v>9.6191999999999993</v>
      </c>
      <c r="AD3014">
        <v>1</v>
      </c>
      <c r="AE3014" t="s">
        <v>73</v>
      </c>
    </row>
    <row r="3015" spans="1:31" x14ac:dyDescent="0.25">
      <c r="A3015">
        <v>3105</v>
      </c>
      <c r="B3015" t="s">
        <v>6198</v>
      </c>
      <c r="C3015" s="1">
        <v>43913</v>
      </c>
      <c r="D3015">
        <f t="shared" si="471"/>
        <v>23</v>
      </c>
      <c r="E3015" t="str">
        <f t="shared" si="470"/>
        <v>Mar</v>
      </c>
      <c r="F3015">
        <f t="shared" si="472"/>
        <v>2020</v>
      </c>
      <c r="G3015" t="str">
        <f t="shared" si="473"/>
        <v>Mon</v>
      </c>
      <c r="H3015" s="1">
        <v>43919</v>
      </c>
      <c r="I3015">
        <f t="shared" si="474"/>
        <v>29</v>
      </c>
      <c r="J3015" s="1" t="str">
        <f t="shared" si="475"/>
        <v>Mar</v>
      </c>
      <c r="K3015">
        <f t="shared" si="476"/>
        <v>2020</v>
      </c>
      <c r="L3015" s="1" t="str">
        <f t="shared" si="477"/>
        <v>Sun</v>
      </c>
      <c r="M3015">
        <f t="shared" si="478"/>
        <v>6</v>
      </c>
      <c r="N3015" t="s">
        <v>22</v>
      </c>
      <c r="O3015" t="s">
        <v>5508</v>
      </c>
      <c r="P3015" t="s">
        <v>5509</v>
      </c>
      <c r="Q3015" t="s">
        <v>44</v>
      </c>
      <c r="R3015" t="s">
        <v>26</v>
      </c>
      <c r="S3015" t="s">
        <v>221</v>
      </c>
      <c r="T3015" t="s">
        <v>222</v>
      </c>
      <c r="U3015" t="str">
        <f t="shared" si="479"/>
        <v>New York City, New York, United States</v>
      </c>
      <c r="V3015" t="s">
        <v>29</v>
      </c>
      <c r="W3015" t="s">
        <v>6199</v>
      </c>
      <c r="X3015" t="s">
        <v>49</v>
      </c>
      <c r="Y3015" t="s">
        <v>123</v>
      </c>
      <c r="Z3015" t="s">
        <v>6200</v>
      </c>
      <c r="AA3015">
        <v>134.68</v>
      </c>
      <c r="AB3015">
        <v>6</v>
      </c>
      <c r="AC3015">
        <v>11.555999999999999</v>
      </c>
      <c r="AD3015" t="e">
        <v>#N/A</v>
      </c>
      <c r="AE3015" t="s">
        <v>73</v>
      </c>
    </row>
    <row r="3016" spans="1:31" x14ac:dyDescent="0.25">
      <c r="A3016">
        <v>8152</v>
      </c>
      <c r="B3016" t="s">
        <v>6197</v>
      </c>
      <c r="C3016" s="1">
        <v>43913</v>
      </c>
      <c r="D3016">
        <f t="shared" si="471"/>
        <v>23</v>
      </c>
      <c r="E3016" t="str">
        <f t="shared" si="470"/>
        <v>Mar</v>
      </c>
      <c r="F3016">
        <f t="shared" si="472"/>
        <v>2020</v>
      </c>
      <c r="G3016" t="str">
        <f t="shared" si="473"/>
        <v>Mon</v>
      </c>
      <c r="H3016" s="1">
        <v>43915</v>
      </c>
      <c r="I3016">
        <f t="shared" si="474"/>
        <v>25</v>
      </c>
      <c r="J3016" s="1" t="str">
        <f t="shared" si="475"/>
        <v>Mar</v>
      </c>
      <c r="K3016">
        <f t="shared" si="476"/>
        <v>2020</v>
      </c>
      <c r="L3016" s="1" t="str">
        <f t="shared" si="477"/>
        <v>Wed</v>
      </c>
      <c r="M3016">
        <f t="shared" si="478"/>
        <v>2</v>
      </c>
      <c r="N3016" t="s">
        <v>41</v>
      </c>
      <c r="O3016" t="s">
        <v>1285</v>
      </c>
      <c r="P3016" t="s">
        <v>1286</v>
      </c>
      <c r="Q3016" t="s">
        <v>44</v>
      </c>
      <c r="R3016" t="s">
        <v>26</v>
      </c>
      <c r="S3016" t="s">
        <v>162</v>
      </c>
      <c r="T3016" t="s">
        <v>163</v>
      </c>
      <c r="U3016" t="str">
        <f t="shared" si="479"/>
        <v>Seattle, Washington, United States</v>
      </c>
      <c r="V3016" t="s">
        <v>47</v>
      </c>
      <c r="W3016" t="s">
        <v>824</v>
      </c>
      <c r="X3016" t="s">
        <v>49</v>
      </c>
      <c r="Y3016" t="s">
        <v>50</v>
      </c>
      <c r="Z3016" t="s">
        <v>825</v>
      </c>
      <c r="AA3016">
        <v>139.47999999999999</v>
      </c>
      <c r="AB3016">
        <v>2</v>
      </c>
      <c r="AC3016">
        <v>4.8719999999999999</v>
      </c>
      <c r="AD3016">
        <v>1</v>
      </c>
      <c r="AE3016" t="s">
        <v>39</v>
      </c>
    </row>
    <row r="3017" spans="1:31" x14ac:dyDescent="0.25">
      <c r="A3017">
        <v>5645</v>
      </c>
      <c r="B3017" t="s">
        <v>6201</v>
      </c>
      <c r="C3017" s="1">
        <v>43913</v>
      </c>
      <c r="D3017">
        <f t="shared" si="471"/>
        <v>23</v>
      </c>
      <c r="E3017" t="str">
        <f t="shared" si="470"/>
        <v>Mar</v>
      </c>
      <c r="F3017">
        <f t="shared" si="472"/>
        <v>2020</v>
      </c>
      <c r="G3017" t="str">
        <f t="shared" si="473"/>
        <v>Mon</v>
      </c>
      <c r="H3017" s="1">
        <v>43916</v>
      </c>
      <c r="I3017">
        <f t="shared" si="474"/>
        <v>26</v>
      </c>
      <c r="J3017" s="1" t="str">
        <f t="shared" si="475"/>
        <v>Mar</v>
      </c>
      <c r="K3017">
        <f t="shared" si="476"/>
        <v>2020</v>
      </c>
      <c r="L3017" s="1" t="str">
        <f t="shared" si="477"/>
        <v>Thu</v>
      </c>
      <c r="M3017">
        <f t="shared" si="478"/>
        <v>3</v>
      </c>
      <c r="N3017" t="s">
        <v>41</v>
      </c>
      <c r="O3017" t="s">
        <v>872</v>
      </c>
      <c r="P3017" t="s">
        <v>873</v>
      </c>
      <c r="Q3017" t="s">
        <v>111</v>
      </c>
      <c r="R3017" t="s">
        <v>26</v>
      </c>
      <c r="S3017" t="s">
        <v>162</v>
      </c>
      <c r="T3017" t="s">
        <v>163</v>
      </c>
      <c r="U3017" t="str">
        <f t="shared" si="479"/>
        <v>Seattle, Washington, United States</v>
      </c>
      <c r="V3017" t="s">
        <v>47</v>
      </c>
      <c r="W3017" t="s">
        <v>4082</v>
      </c>
      <c r="X3017" t="s">
        <v>49</v>
      </c>
      <c r="Y3017" t="s">
        <v>75</v>
      </c>
      <c r="Z3017" t="s">
        <v>4083</v>
      </c>
      <c r="AA3017">
        <v>145.76</v>
      </c>
      <c r="AB3017">
        <v>5</v>
      </c>
      <c r="AC3017">
        <v>11.297000000000001</v>
      </c>
      <c r="AD3017" t="e">
        <v>#N/A</v>
      </c>
      <c r="AE3017" t="s">
        <v>34</v>
      </c>
    </row>
    <row r="3018" spans="1:31" x14ac:dyDescent="0.25">
      <c r="A3018">
        <v>2104</v>
      </c>
      <c r="B3018" t="s">
        <v>6202</v>
      </c>
      <c r="C3018" s="1">
        <v>43914</v>
      </c>
      <c r="D3018">
        <f t="shared" si="471"/>
        <v>24</v>
      </c>
      <c r="E3018" t="str">
        <f t="shared" si="470"/>
        <v>Mar</v>
      </c>
      <c r="F3018">
        <f t="shared" si="472"/>
        <v>2020</v>
      </c>
      <c r="G3018" t="str">
        <f t="shared" si="473"/>
        <v>Tue</v>
      </c>
      <c r="H3018" s="1">
        <v>43918</v>
      </c>
      <c r="I3018">
        <f t="shared" si="474"/>
        <v>28</v>
      </c>
      <c r="J3018" s="1" t="str">
        <f t="shared" si="475"/>
        <v>Mar</v>
      </c>
      <c r="K3018">
        <f t="shared" si="476"/>
        <v>2020</v>
      </c>
      <c r="L3018" s="1" t="str">
        <f t="shared" si="477"/>
        <v>Sat</v>
      </c>
      <c r="M3018">
        <f t="shared" si="478"/>
        <v>4</v>
      </c>
      <c r="N3018" t="s">
        <v>97</v>
      </c>
      <c r="O3018" t="s">
        <v>4361</v>
      </c>
      <c r="P3018" t="s">
        <v>4362</v>
      </c>
      <c r="Q3018" t="s">
        <v>25</v>
      </c>
      <c r="R3018" t="s">
        <v>26</v>
      </c>
      <c r="S3018" t="s">
        <v>221</v>
      </c>
      <c r="T3018" t="s">
        <v>222</v>
      </c>
      <c r="U3018" t="str">
        <f t="shared" si="479"/>
        <v>New York City, New York, United States</v>
      </c>
      <c r="V3018" t="s">
        <v>29</v>
      </c>
      <c r="W3018" t="s">
        <v>500</v>
      </c>
      <c r="X3018" t="s">
        <v>49</v>
      </c>
      <c r="Y3018" t="s">
        <v>123</v>
      </c>
      <c r="Z3018" t="s">
        <v>6203</v>
      </c>
      <c r="AA3018">
        <v>234.92</v>
      </c>
      <c r="AB3018">
        <v>4</v>
      </c>
      <c r="AC3018">
        <v>106.52160000000001</v>
      </c>
      <c r="AD3018" t="e">
        <v>#N/A</v>
      </c>
      <c r="AE3018" t="s">
        <v>39</v>
      </c>
    </row>
    <row r="3019" spans="1:31" x14ac:dyDescent="0.25">
      <c r="A3019">
        <v>7800</v>
      </c>
      <c r="B3019" t="s">
        <v>6204</v>
      </c>
      <c r="C3019" s="1">
        <v>43914</v>
      </c>
      <c r="D3019">
        <f t="shared" si="471"/>
        <v>24</v>
      </c>
      <c r="E3019" t="str">
        <f t="shared" si="470"/>
        <v>Mar</v>
      </c>
      <c r="F3019">
        <f t="shared" si="472"/>
        <v>2020</v>
      </c>
      <c r="G3019" t="str">
        <f t="shared" si="473"/>
        <v>Tue</v>
      </c>
      <c r="H3019" s="1">
        <v>43917</v>
      </c>
      <c r="I3019">
        <f t="shared" si="474"/>
        <v>27</v>
      </c>
      <c r="J3019" s="1" t="str">
        <f t="shared" si="475"/>
        <v>Mar</v>
      </c>
      <c r="K3019">
        <f t="shared" si="476"/>
        <v>2020</v>
      </c>
      <c r="L3019" s="1" t="str">
        <f t="shared" si="477"/>
        <v>Fri</v>
      </c>
      <c r="M3019">
        <f t="shared" si="478"/>
        <v>3</v>
      </c>
      <c r="N3019" t="s">
        <v>41</v>
      </c>
      <c r="O3019" t="s">
        <v>6205</v>
      </c>
      <c r="P3019" t="s">
        <v>6206</v>
      </c>
      <c r="Q3019" t="s">
        <v>25</v>
      </c>
      <c r="R3019" t="s">
        <v>26</v>
      </c>
      <c r="S3019" t="s">
        <v>221</v>
      </c>
      <c r="T3019" t="s">
        <v>222</v>
      </c>
      <c r="U3019" t="str">
        <f t="shared" si="479"/>
        <v>New York City, New York, United States</v>
      </c>
      <c r="V3019" t="s">
        <v>29</v>
      </c>
      <c r="W3019" t="s">
        <v>4269</v>
      </c>
      <c r="X3019" t="s">
        <v>31</v>
      </c>
      <c r="Y3019" t="s">
        <v>262</v>
      </c>
      <c r="Z3019" t="s">
        <v>4270</v>
      </c>
      <c r="AA3019">
        <v>235.846</v>
      </c>
      <c r="AB3019">
        <v>3</v>
      </c>
      <c r="AC3019">
        <v>2.3094000000000001</v>
      </c>
      <c r="AD3019" t="e">
        <v>#N/A</v>
      </c>
      <c r="AE3019" t="s">
        <v>73</v>
      </c>
    </row>
    <row r="3020" spans="1:31" x14ac:dyDescent="0.25">
      <c r="A3020">
        <v>8972</v>
      </c>
      <c r="B3020" t="s">
        <v>6207</v>
      </c>
      <c r="C3020" s="1">
        <v>43914</v>
      </c>
      <c r="D3020">
        <f t="shared" si="471"/>
        <v>24</v>
      </c>
      <c r="E3020" t="str">
        <f t="shared" si="470"/>
        <v>Mar</v>
      </c>
      <c r="F3020">
        <f t="shared" si="472"/>
        <v>2020</v>
      </c>
      <c r="G3020" t="str">
        <f t="shared" si="473"/>
        <v>Tue</v>
      </c>
      <c r="H3020" s="1">
        <v>43918</v>
      </c>
      <c r="I3020">
        <f t="shared" si="474"/>
        <v>28</v>
      </c>
      <c r="J3020" s="1" t="str">
        <f t="shared" si="475"/>
        <v>Mar</v>
      </c>
      <c r="K3020">
        <f t="shared" si="476"/>
        <v>2020</v>
      </c>
      <c r="L3020" s="1" t="str">
        <f t="shared" si="477"/>
        <v>Sat</v>
      </c>
      <c r="M3020">
        <f t="shared" si="478"/>
        <v>4</v>
      </c>
      <c r="N3020" t="s">
        <v>22</v>
      </c>
      <c r="O3020" t="s">
        <v>1220</v>
      </c>
      <c r="P3020" t="s">
        <v>1221</v>
      </c>
      <c r="Q3020" t="s">
        <v>44</v>
      </c>
      <c r="R3020" t="s">
        <v>26</v>
      </c>
      <c r="S3020" t="s">
        <v>221</v>
      </c>
      <c r="T3020" t="s">
        <v>222</v>
      </c>
      <c r="U3020" t="str">
        <f t="shared" si="479"/>
        <v>New York City, New York, United States</v>
      </c>
      <c r="V3020" t="s">
        <v>29</v>
      </c>
      <c r="W3020" t="s">
        <v>1165</v>
      </c>
      <c r="X3020" t="s">
        <v>31</v>
      </c>
      <c r="Y3020" t="s">
        <v>262</v>
      </c>
      <c r="Z3020" t="s">
        <v>1166</v>
      </c>
      <c r="AA3020">
        <v>305.76400000000001</v>
      </c>
      <c r="AB3020">
        <v>2</v>
      </c>
      <c r="AC3020">
        <v>60.392000000000003</v>
      </c>
      <c r="AD3020" t="e">
        <v>#N/A</v>
      </c>
      <c r="AE3020" t="s">
        <v>39</v>
      </c>
    </row>
    <row r="3021" spans="1:31" x14ac:dyDescent="0.25">
      <c r="A3021">
        <v>7799</v>
      </c>
      <c r="B3021" t="s">
        <v>6204</v>
      </c>
      <c r="C3021" s="1">
        <v>43914</v>
      </c>
      <c r="D3021">
        <f t="shared" si="471"/>
        <v>24</v>
      </c>
      <c r="E3021" t="str">
        <f t="shared" si="470"/>
        <v>Mar</v>
      </c>
      <c r="F3021">
        <f t="shared" si="472"/>
        <v>2020</v>
      </c>
      <c r="G3021" t="str">
        <f t="shared" si="473"/>
        <v>Tue</v>
      </c>
      <c r="H3021" s="1">
        <v>43917</v>
      </c>
      <c r="I3021">
        <f t="shared" si="474"/>
        <v>27</v>
      </c>
      <c r="J3021" s="1" t="str">
        <f t="shared" si="475"/>
        <v>Mar</v>
      </c>
      <c r="K3021">
        <f t="shared" si="476"/>
        <v>2020</v>
      </c>
      <c r="L3021" s="1" t="str">
        <f t="shared" si="477"/>
        <v>Fri</v>
      </c>
      <c r="M3021">
        <f t="shared" si="478"/>
        <v>3</v>
      </c>
      <c r="N3021" t="s">
        <v>41</v>
      </c>
      <c r="O3021" t="s">
        <v>6205</v>
      </c>
      <c r="P3021" t="s">
        <v>6206</v>
      </c>
      <c r="Q3021" t="s">
        <v>25</v>
      </c>
      <c r="R3021" t="s">
        <v>26</v>
      </c>
      <c r="S3021" t="s">
        <v>221</v>
      </c>
      <c r="T3021" t="s">
        <v>222</v>
      </c>
      <c r="U3021" t="str">
        <f t="shared" si="479"/>
        <v>New York City, New York, United States</v>
      </c>
      <c r="V3021" t="s">
        <v>29</v>
      </c>
      <c r="W3021" t="s">
        <v>539</v>
      </c>
      <c r="X3021" t="s">
        <v>36</v>
      </c>
      <c r="Y3021" t="s">
        <v>37</v>
      </c>
      <c r="Z3021" t="s">
        <v>540</v>
      </c>
      <c r="AA3021">
        <v>479.99</v>
      </c>
      <c r="AB3021">
        <v>1</v>
      </c>
      <c r="AC3021">
        <v>136.2971</v>
      </c>
      <c r="AD3021" t="e">
        <v>#N/A</v>
      </c>
      <c r="AE3021" t="s">
        <v>73</v>
      </c>
    </row>
    <row r="3022" spans="1:31" x14ac:dyDescent="0.25">
      <c r="A3022">
        <v>9530</v>
      </c>
      <c r="B3022" t="s">
        <v>6208</v>
      </c>
      <c r="C3022" s="1">
        <v>43914</v>
      </c>
      <c r="D3022">
        <f t="shared" si="471"/>
        <v>24</v>
      </c>
      <c r="E3022" t="str">
        <f t="shared" si="470"/>
        <v>Mar</v>
      </c>
      <c r="F3022">
        <f t="shared" si="472"/>
        <v>2020</v>
      </c>
      <c r="G3022" t="str">
        <f t="shared" si="473"/>
        <v>Tue</v>
      </c>
      <c r="H3022" s="1">
        <v>43915</v>
      </c>
      <c r="I3022">
        <f t="shared" si="474"/>
        <v>25</v>
      </c>
      <c r="J3022" s="1" t="str">
        <f t="shared" si="475"/>
        <v>Mar</v>
      </c>
      <c r="K3022">
        <f t="shared" si="476"/>
        <v>2020</v>
      </c>
      <c r="L3022" s="1" t="str">
        <f t="shared" si="477"/>
        <v>Wed</v>
      </c>
      <c r="M3022">
        <f t="shared" si="478"/>
        <v>1</v>
      </c>
      <c r="N3022" t="s">
        <v>211</v>
      </c>
      <c r="O3022" t="s">
        <v>6000</v>
      </c>
      <c r="P3022" t="s">
        <v>6001</v>
      </c>
      <c r="Q3022" t="s">
        <v>25</v>
      </c>
      <c r="R3022" t="s">
        <v>26</v>
      </c>
      <c r="S3022" t="s">
        <v>6209</v>
      </c>
      <c r="T3022" t="s">
        <v>56</v>
      </c>
      <c r="U3022" t="str">
        <f t="shared" si="479"/>
        <v>Beaumont, Texas, United States</v>
      </c>
      <c r="V3022" t="s">
        <v>57</v>
      </c>
      <c r="W3022" t="s">
        <v>6210</v>
      </c>
      <c r="X3022" t="s">
        <v>49</v>
      </c>
      <c r="Y3022" t="s">
        <v>50</v>
      </c>
      <c r="Z3022" t="s">
        <v>6211</v>
      </c>
      <c r="AA3022">
        <v>113.768</v>
      </c>
      <c r="AB3022">
        <v>2</v>
      </c>
      <c r="AC3022">
        <v>0.95760000000000001</v>
      </c>
      <c r="AD3022" t="e">
        <v>#N/A</v>
      </c>
      <c r="AE3022" t="s">
        <v>34</v>
      </c>
    </row>
    <row r="3023" spans="1:31" x14ac:dyDescent="0.25">
      <c r="A3023">
        <v>2105</v>
      </c>
      <c r="B3023" t="s">
        <v>6202</v>
      </c>
      <c r="C3023" s="1">
        <v>43914</v>
      </c>
      <c r="D3023">
        <f t="shared" si="471"/>
        <v>24</v>
      </c>
      <c r="E3023" t="str">
        <f t="shared" si="470"/>
        <v>Mar</v>
      </c>
      <c r="F3023">
        <f t="shared" si="472"/>
        <v>2020</v>
      </c>
      <c r="G3023" t="str">
        <f t="shared" si="473"/>
        <v>Tue</v>
      </c>
      <c r="H3023" s="1">
        <v>43918</v>
      </c>
      <c r="I3023">
        <f t="shared" si="474"/>
        <v>28</v>
      </c>
      <c r="J3023" s="1" t="str">
        <f t="shared" si="475"/>
        <v>Mar</v>
      </c>
      <c r="K3023">
        <f t="shared" si="476"/>
        <v>2020</v>
      </c>
      <c r="L3023" s="1" t="str">
        <f t="shared" si="477"/>
        <v>Sat</v>
      </c>
      <c r="M3023">
        <f t="shared" si="478"/>
        <v>4</v>
      </c>
      <c r="N3023" t="s">
        <v>97</v>
      </c>
      <c r="O3023" t="s">
        <v>4361</v>
      </c>
      <c r="P3023" t="s">
        <v>4362</v>
      </c>
      <c r="Q3023" t="s">
        <v>25</v>
      </c>
      <c r="R3023" t="s">
        <v>26</v>
      </c>
      <c r="S3023" t="s">
        <v>221</v>
      </c>
      <c r="T3023" t="s">
        <v>222</v>
      </c>
      <c r="U3023" t="str">
        <f t="shared" si="479"/>
        <v>New York City, New York, United States</v>
      </c>
      <c r="V3023" t="s">
        <v>29</v>
      </c>
      <c r="W3023" t="s">
        <v>5238</v>
      </c>
      <c r="X3023" t="s">
        <v>36</v>
      </c>
      <c r="Y3023" t="s">
        <v>59</v>
      </c>
      <c r="Z3023" t="s">
        <v>5239</v>
      </c>
      <c r="AA3023">
        <v>106</v>
      </c>
      <c r="AB3023">
        <v>2</v>
      </c>
      <c r="AC3023">
        <v>11.7</v>
      </c>
      <c r="AD3023" t="e">
        <v>#N/A</v>
      </c>
      <c r="AE3023" t="s">
        <v>39</v>
      </c>
    </row>
    <row r="3024" spans="1:31" x14ac:dyDescent="0.25">
      <c r="A3024">
        <v>7798</v>
      </c>
      <c r="B3024" t="s">
        <v>6204</v>
      </c>
      <c r="C3024" s="1">
        <v>43914</v>
      </c>
      <c r="D3024">
        <f t="shared" si="471"/>
        <v>24</v>
      </c>
      <c r="E3024" t="str">
        <f t="shared" si="470"/>
        <v>Mar</v>
      </c>
      <c r="F3024">
        <f t="shared" si="472"/>
        <v>2020</v>
      </c>
      <c r="G3024" t="str">
        <f t="shared" si="473"/>
        <v>Tue</v>
      </c>
      <c r="H3024" s="1">
        <v>43917</v>
      </c>
      <c r="I3024">
        <f t="shared" si="474"/>
        <v>27</v>
      </c>
      <c r="J3024" s="1" t="str">
        <f t="shared" si="475"/>
        <v>Mar</v>
      </c>
      <c r="K3024">
        <f t="shared" si="476"/>
        <v>2020</v>
      </c>
      <c r="L3024" s="1" t="str">
        <f t="shared" si="477"/>
        <v>Fri</v>
      </c>
      <c r="M3024">
        <f t="shared" si="478"/>
        <v>3</v>
      </c>
      <c r="N3024" t="s">
        <v>41</v>
      </c>
      <c r="O3024" t="s">
        <v>6205</v>
      </c>
      <c r="P3024" t="s">
        <v>6206</v>
      </c>
      <c r="Q3024" t="s">
        <v>25</v>
      </c>
      <c r="R3024" t="s">
        <v>26</v>
      </c>
      <c r="S3024" t="s">
        <v>221</v>
      </c>
      <c r="T3024" t="s">
        <v>222</v>
      </c>
      <c r="U3024" t="str">
        <f t="shared" si="479"/>
        <v>New York City, New York, United States</v>
      </c>
      <c r="V3024" t="s">
        <v>29</v>
      </c>
      <c r="W3024" t="s">
        <v>422</v>
      </c>
      <c r="X3024" t="s">
        <v>49</v>
      </c>
      <c r="Y3024" t="s">
        <v>204</v>
      </c>
      <c r="Z3024" t="s">
        <v>423</v>
      </c>
      <c r="AA3024">
        <v>152.01</v>
      </c>
      <c r="AB3024">
        <v>3</v>
      </c>
      <c r="AC3024">
        <v>22.0947</v>
      </c>
      <c r="AD3024" t="e">
        <v>#N/A</v>
      </c>
      <c r="AE3024" t="s">
        <v>73</v>
      </c>
    </row>
    <row r="3025" spans="1:31" x14ac:dyDescent="0.25">
      <c r="A3025">
        <v>2941</v>
      </c>
      <c r="B3025" t="s">
        <v>6212</v>
      </c>
      <c r="C3025" s="1">
        <v>43915</v>
      </c>
      <c r="D3025">
        <f t="shared" si="471"/>
        <v>25</v>
      </c>
      <c r="E3025" t="str">
        <f t="shared" si="470"/>
        <v>Mar</v>
      </c>
      <c r="F3025">
        <f t="shared" si="472"/>
        <v>2020</v>
      </c>
      <c r="G3025" t="str">
        <f t="shared" si="473"/>
        <v>Wed</v>
      </c>
      <c r="H3025" s="1">
        <v>43921</v>
      </c>
      <c r="I3025">
        <f t="shared" si="474"/>
        <v>31</v>
      </c>
      <c r="J3025" s="1" t="str">
        <f t="shared" si="475"/>
        <v>Mar</v>
      </c>
      <c r="K3025">
        <f t="shared" si="476"/>
        <v>2020</v>
      </c>
      <c r="L3025" s="1" t="str">
        <f t="shared" si="477"/>
        <v>Tue</v>
      </c>
      <c r="M3025">
        <f t="shared" si="478"/>
        <v>6</v>
      </c>
      <c r="N3025" t="s">
        <v>22</v>
      </c>
      <c r="O3025" t="s">
        <v>4085</v>
      </c>
      <c r="P3025" t="s">
        <v>4086</v>
      </c>
      <c r="Q3025" t="s">
        <v>25</v>
      </c>
      <c r="R3025" t="s">
        <v>26</v>
      </c>
      <c r="S3025" t="s">
        <v>680</v>
      </c>
      <c r="T3025" t="s">
        <v>129</v>
      </c>
      <c r="U3025" t="str">
        <f t="shared" si="479"/>
        <v>Milwaukee, Wisconsin, United States</v>
      </c>
      <c r="V3025" t="s">
        <v>57</v>
      </c>
      <c r="W3025" t="s">
        <v>2423</v>
      </c>
      <c r="X3025" t="s">
        <v>31</v>
      </c>
      <c r="Y3025" t="s">
        <v>262</v>
      </c>
      <c r="Z3025" t="s">
        <v>2424</v>
      </c>
      <c r="AA3025">
        <v>140.99</v>
      </c>
      <c r="AB3025">
        <v>1</v>
      </c>
      <c r="AC3025">
        <v>14.558400000000001</v>
      </c>
      <c r="AD3025" t="e">
        <v>#N/A</v>
      </c>
      <c r="AE3025" t="s">
        <v>39</v>
      </c>
    </row>
    <row r="3026" spans="1:31" x14ac:dyDescent="0.25">
      <c r="A3026">
        <v>2385</v>
      </c>
      <c r="B3026" t="s">
        <v>6213</v>
      </c>
      <c r="C3026" s="1">
        <v>43915</v>
      </c>
      <c r="D3026">
        <f t="shared" si="471"/>
        <v>25</v>
      </c>
      <c r="E3026" t="str">
        <f t="shared" si="470"/>
        <v>Mar</v>
      </c>
      <c r="F3026">
        <f t="shared" si="472"/>
        <v>2020</v>
      </c>
      <c r="G3026" t="str">
        <f t="shared" si="473"/>
        <v>Wed</v>
      </c>
      <c r="H3026" s="1">
        <v>43916</v>
      </c>
      <c r="I3026">
        <f t="shared" si="474"/>
        <v>26</v>
      </c>
      <c r="J3026" s="1" t="str">
        <f t="shared" si="475"/>
        <v>Mar</v>
      </c>
      <c r="K3026">
        <f t="shared" si="476"/>
        <v>2020</v>
      </c>
      <c r="L3026" s="1" t="str">
        <f t="shared" si="477"/>
        <v>Thu</v>
      </c>
      <c r="M3026">
        <f t="shared" si="478"/>
        <v>1</v>
      </c>
      <c r="N3026" t="s">
        <v>41</v>
      </c>
      <c r="O3026" t="s">
        <v>3832</v>
      </c>
      <c r="P3026" t="s">
        <v>3833</v>
      </c>
      <c r="Q3026" t="s">
        <v>44</v>
      </c>
      <c r="R3026" t="s">
        <v>26</v>
      </c>
      <c r="S3026" t="s">
        <v>147</v>
      </c>
      <c r="T3026" t="s">
        <v>46</v>
      </c>
      <c r="U3026" t="str">
        <f t="shared" si="479"/>
        <v>Fresno, California, United States</v>
      </c>
      <c r="V3026" t="s">
        <v>47</v>
      </c>
      <c r="W3026" t="s">
        <v>94</v>
      </c>
      <c r="X3026" t="s">
        <v>49</v>
      </c>
      <c r="Y3026" t="s">
        <v>75</v>
      </c>
      <c r="Z3026" t="s">
        <v>95</v>
      </c>
      <c r="AA3026">
        <v>205.92</v>
      </c>
      <c r="AB3026">
        <v>4</v>
      </c>
      <c r="AC3026">
        <v>62.747999999999998</v>
      </c>
      <c r="AD3026" t="e">
        <v>#N/A</v>
      </c>
      <c r="AE3026" t="s">
        <v>39</v>
      </c>
    </row>
    <row r="3027" spans="1:31" x14ac:dyDescent="0.25">
      <c r="A3027">
        <v>2383</v>
      </c>
      <c r="B3027" t="s">
        <v>6213</v>
      </c>
      <c r="C3027" s="1">
        <v>43915</v>
      </c>
      <c r="D3027">
        <f t="shared" si="471"/>
        <v>25</v>
      </c>
      <c r="E3027" t="str">
        <f t="shared" si="470"/>
        <v>Mar</v>
      </c>
      <c r="F3027">
        <f t="shared" si="472"/>
        <v>2020</v>
      </c>
      <c r="G3027" t="str">
        <f t="shared" si="473"/>
        <v>Wed</v>
      </c>
      <c r="H3027" s="1">
        <v>43916</v>
      </c>
      <c r="I3027">
        <f t="shared" si="474"/>
        <v>26</v>
      </c>
      <c r="J3027" s="1" t="str">
        <f t="shared" si="475"/>
        <v>Mar</v>
      </c>
      <c r="K3027">
        <f t="shared" si="476"/>
        <v>2020</v>
      </c>
      <c r="L3027" s="1" t="str">
        <f t="shared" si="477"/>
        <v>Thu</v>
      </c>
      <c r="M3027">
        <f t="shared" si="478"/>
        <v>1</v>
      </c>
      <c r="N3027" t="s">
        <v>41</v>
      </c>
      <c r="O3027" t="s">
        <v>3832</v>
      </c>
      <c r="P3027" t="s">
        <v>3833</v>
      </c>
      <c r="Q3027" t="s">
        <v>44</v>
      </c>
      <c r="R3027" t="s">
        <v>26</v>
      </c>
      <c r="S3027" t="s">
        <v>147</v>
      </c>
      <c r="T3027" t="s">
        <v>46</v>
      </c>
      <c r="U3027" t="str">
        <f t="shared" si="479"/>
        <v>Fresno, California, United States</v>
      </c>
      <c r="V3027" t="s">
        <v>47</v>
      </c>
      <c r="W3027" t="s">
        <v>1872</v>
      </c>
      <c r="X3027" t="s">
        <v>49</v>
      </c>
      <c r="Y3027" t="s">
        <v>282</v>
      </c>
      <c r="Z3027" t="s">
        <v>1873</v>
      </c>
      <c r="AA3027">
        <v>223.04</v>
      </c>
      <c r="AB3027">
        <v>4</v>
      </c>
      <c r="AC3027">
        <v>45.770400000000002</v>
      </c>
      <c r="AD3027" t="e">
        <v>#N/A</v>
      </c>
      <c r="AE3027" t="s">
        <v>34</v>
      </c>
    </row>
    <row r="3028" spans="1:31" x14ac:dyDescent="0.25">
      <c r="A3028">
        <v>2386</v>
      </c>
      <c r="B3028" t="s">
        <v>6213</v>
      </c>
      <c r="C3028" s="1">
        <v>43915</v>
      </c>
      <c r="D3028">
        <f t="shared" si="471"/>
        <v>25</v>
      </c>
      <c r="E3028" t="str">
        <f t="shared" si="470"/>
        <v>Mar</v>
      </c>
      <c r="F3028">
        <f t="shared" si="472"/>
        <v>2020</v>
      </c>
      <c r="G3028" t="str">
        <f t="shared" si="473"/>
        <v>Wed</v>
      </c>
      <c r="H3028" s="1">
        <v>43916</v>
      </c>
      <c r="I3028">
        <f t="shared" si="474"/>
        <v>26</v>
      </c>
      <c r="J3028" s="1" t="str">
        <f t="shared" si="475"/>
        <v>Mar</v>
      </c>
      <c r="K3028">
        <f t="shared" si="476"/>
        <v>2020</v>
      </c>
      <c r="L3028" s="1" t="str">
        <f t="shared" si="477"/>
        <v>Thu</v>
      </c>
      <c r="M3028">
        <f t="shared" si="478"/>
        <v>1</v>
      </c>
      <c r="N3028" t="s">
        <v>41</v>
      </c>
      <c r="O3028" t="s">
        <v>3832</v>
      </c>
      <c r="P3028" t="s">
        <v>3833</v>
      </c>
      <c r="Q3028" t="s">
        <v>44</v>
      </c>
      <c r="R3028" t="s">
        <v>26</v>
      </c>
      <c r="S3028" t="s">
        <v>147</v>
      </c>
      <c r="T3028" t="s">
        <v>46</v>
      </c>
      <c r="U3028" t="str">
        <f t="shared" si="479"/>
        <v>Fresno, California, United States</v>
      </c>
      <c r="V3028" t="s">
        <v>47</v>
      </c>
      <c r="W3028" t="s">
        <v>1264</v>
      </c>
      <c r="X3028" t="s">
        <v>36</v>
      </c>
      <c r="Y3028" t="s">
        <v>37</v>
      </c>
      <c r="Z3028" t="s">
        <v>1265</v>
      </c>
      <c r="AA3028">
        <v>234.16800000000001</v>
      </c>
      <c r="AB3028">
        <v>4</v>
      </c>
      <c r="AC3028">
        <v>15.8376</v>
      </c>
      <c r="AD3028" t="e">
        <v>#N/A</v>
      </c>
      <c r="AE3028" t="s">
        <v>73</v>
      </c>
    </row>
    <row r="3029" spans="1:31" x14ac:dyDescent="0.25">
      <c r="A3029">
        <v>2943</v>
      </c>
      <c r="B3029" t="s">
        <v>6212</v>
      </c>
      <c r="C3029" s="1">
        <v>43915</v>
      </c>
      <c r="D3029">
        <f t="shared" si="471"/>
        <v>25</v>
      </c>
      <c r="E3029" t="str">
        <f t="shared" si="470"/>
        <v>Mar</v>
      </c>
      <c r="F3029">
        <f t="shared" si="472"/>
        <v>2020</v>
      </c>
      <c r="G3029" t="str">
        <f t="shared" si="473"/>
        <v>Wed</v>
      </c>
      <c r="H3029" s="1">
        <v>43921</v>
      </c>
      <c r="I3029">
        <f t="shared" si="474"/>
        <v>31</v>
      </c>
      <c r="J3029" s="1" t="str">
        <f t="shared" si="475"/>
        <v>Mar</v>
      </c>
      <c r="K3029">
        <f t="shared" si="476"/>
        <v>2020</v>
      </c>
      <c r="L3029" s="1" t="str">
        <f t="shared" si="477"/>
        <v>Tue</v>
      </c>
      <c r="M3029">
        <f t="shared" si="478"/>
        <v>6</v>
      </c>
      <c r="N3029" t="s">
        <v>22</v>
      </c>
      <c r="O3029" t="s">
        <v>4085</v>
      </c>
      <c r="P3029" t="s">
        <v>4086</v>
      </c>
      <c r="Q3029" t="s">
        <v>25</v>
      </c>
      <c r="R3029" t="s">
        <v>26</v>
      </c>
      <c r="S3029" t="s">
        <v>680</v>
      </c>
      <c r="T3029" t="s">
        <v>129</v>
      </c>
      <c r="U3029" t="str">
        <f t="shared" si="479"/>
        <v>Milwaukee, Wisconsin, United States</v>
      </c>
      <c r="V3029" t="s">
        <v>57</v>
      </c>
      <c r="W3029" t="s">
        <v>1047</v>
      </c>
      <c r="X3029" t="s">
        <v>31</v>
      </c>
      <c r="Y3029" t="s">
        <v>262</v>
      </c>
      <c r="Z3029" t="s">
        <v>1048</v>
      </c>
      <c r="AA3029">
        <v>406.97</v>
      </c>
      <c r="AB3029">
        <v>3</v>
      </c>
      <c r="AC3029">
        <v>40.5867</v>
      </c>
      <c r="AD3029" t="e">
        <v>#N/A</v>
      </c>
      <c r="AE3029" t="s">
        <v>73</v>
      </c>
    </row>
    <row r="3030" spans="1:31" x14ac:dyDescent="0.25">
      <c r="A3030">
        <v>1877</v>
      </c>
      <c r="B3030" t="s">
        <v>6214</v>
      </c>
      <c r="C3030" s="1">
        <v>43915</v>
      </c>
      <c r="D3030">
        <f t="shared" si="471"/>
        <v>25</v>
      </c>
      <c r="E3030" t="str">
        <f t="shared" si="470"/>
        <v>Mar</v>
      </c>
      <c r="F3030">
        <f t="shared" si="472"/>
        <v>2020</v>
      </c>
      <c r="G3030" t="str">
        <f t="shared" si="473"/>
        <v>Wed</v>
      </c>
      <c r="H3030" s="1">
        <v>43919</v>
      </c>
      <c r="I3030">
        <f t="shared" si="474"/>
        <v>29</v>
      </c>
      <c r="J3030" s="1" t="str">
        <f t="shared" si="475"/>
        <v>Mar</v>
      </c>
      <c r="K3030">
        <f t="shared" si="476"/>
        <v>2020</v>
      </c>
      <c r="L3030" s="1" t="str">
        <f t="shared" si="477"/>
        <v>Sun</v>
      </c>
      <c r="M3030">
        <f t="shared" si="478"/>
        <v>4</v>
      </c>
      <c r="N3030" t="s">
        <v>22</v>
      </c>
      <c r="O3030" t="s">
        <v>3507</v>
      </c>
      <c r="P3030" t="s">
        <v>3508</v>
      </c>
      <c r="Q3030" t="s">
        <v>44</v>
      </c>
      <c r="R3030" t="s">
        <v>26</v>
      </c>
      <c r="S3030" t="s">
        <v>55</v>
      </c>
      <c r="T3030" t="s">
        <v>56</v>
      </c>
      <c r="U3030" t="str">
        <f t="shared" si="479"/>
        <v>San Antonio, Texas, United States</v>
      </c>
      <c r="V3030" t="s">
        <v>57</v>
      </c>
      <c r="W3030" t="s">
        <v>2352</v>
      </c>
      <c r="X3030" t="s">
        <v>36</v>
      </c>
      <c r="Y3030" t="s">
        <v>37</v>
      </c>
      <c r="Z3030" t="s">
        <v>2353</v>
      </c>
      <c r="AA3030">
        <v>511.37599999999998</v>
      </c>
      <c r="AB3030">
        <v>3</v>
      </c>
      <c r="AC3030">
        <v>47.037599999999998</v>
      </c>
      <c r="AD3030" t="e">
        <v>#N/A</v>
      </c>
      <c r="AE3030" t="s">
        <v>39</v>
      </c>
    </row>
    <row r="3031" spans="1:31" x14ac:dyDescent="0.25">
      <c r="A3031">
        <v>2387</v>
      </c>
      <c r="B3031" t="s">
        <v>6213</v>
      </c>
      <c r="C3031" s="1">
        <v>43915</v>
      </c>
      <c r="D3031">
        <f t="shared" si="471"/>
        <v>25</v>
      </c>
      <c r="E3031" t="str">
        <f t="shared" si="470"/>
        <v>Mar</v>
      </c>
      <c r="F3031">
        <f t="shared" si="472"/>
        <v>2020</v>
      </c>
      <c r="G3031" t="str">
        <f t="shared" si="473"/>
        <v>Wed</v>
      </c>
      <c r="H3031" s="1">
        <v>43916</v>
      </c>
      <c r="I3031">
        <f t="shared" si="474"/>
        <v>26</v>
      </c>
      <c r="J3031" s="1" t="str">
        <f t="shared" si="475"/>
        <v>Mar</v>
      </c>
      <c r="K3031">
        <f t="shared" si="476"/>
        <v>2020</v>
      </c>
      <c r="L3031" s="1" t="str">
        <f t="shared" si="477"/>
        <v>Thu</v>
      </c>
      <c r="M3031">
        <f t="shared" si="478"/>
        <v>1</v>
      </c>
      <c r="N3031" t="s">
        <v>41</v>
      </c>
      <c r="O3031" t="s">
        <v>3832</v>
      </c>
      <c r="P3031" t="s">
        <v>3833</v>
      </c>
      <c r="Q3031" t="s">
        <v>44</v>
      </c>
      <c r="R3031" t="s">
        <v>26</v>
      </c>
      <c r="S3031" t="s">
        <v>147</v>
      </c>
      <c r="T3031" t="s">
        <v>46</v>
      </c>
      <c r="U3031" t="str">
        <f t="shared" si="479"/>
        <v>Fresno, California, United States</v>
      </c>
      <c r="V3031" t="s">
        <v>47</v>
      </c>
      <c r="W3031" t="s">
        <v>83</v>
      </c>
      <c r="X3031" t="s">
        <v>36</v>
      </c>
      <c r="Y3031" t="s">
        <v>84</v>
      </c>
      <c r="Z3031" t="s">
        <v>85</v>
      </c>
      <c r="AA3031">
        <v>527.98400000000004</v>
      </c>
      <c r="AB3031">
        <v>2</v>
      </c>
      <c r="AC3031">
        <v>59.997999999999998</v>
      </c>
      <c r="AD3031" t="e">
        <v>#N/A</v>
      </c>
      <c r="AE3031" t="s">
        <v>73</v>
      </c>
    </row>
    <row r="3032" spans="1:31" x14ac:dyDescent="0.25">
      <c r="A3032">
        <v>2942</v>
      </c>
      <c r="B3032" t="s">
        <v>6212</v>
      </c>
      <c r="C3032" s="1">
        <v>43915</v>
      </c>
      <c r="D3032">
        <f t="shared" si="471"/>
        <v>25</v>
      </c>
      <c r="E3032" t="str">
        <f t="shared" si="470"/>
        <v>Mar</v>
      </c>
      <c r="F3032">
        <f t="shared" si="472"/>
        <v>2020</v>
      </c>
      <c r="G3032" t="str">
        <f t="shared" si="473"/>
        <v>Wed</v>
      </c>
      <c r="H3032" s="1">
        <v>43921</v>
      </c>
      <c r="I3032">
        <f t="shared" si="474"/>
        <v>31</v>
      </c>
      <c r="J3032" s="1" t="str">
        <f t="shared" si="475"/>
        <v>Mar</v>
      </c>
      <c r="K3032">
        <f t="shared" si="476"/>
        <v>2020</v>
      </c>
      <c r="L3032" s="1" t="str">
        <f t="shared" si="477"/>
        <v>Tue</v>
      </c>
      <c r="M3032">
        <f t="shared" si="478"/>
        <v>6</v>
      </c>
      <c r="N3032" t="s">
        <v>22</v>
      </c>
      <c r="O3032" t="s">
        <v>4085</v>
      </c>
      <c r="P3032" t="s">
        <v>4086</v>
      </c>
      <c r="Q3032" t="s">
        <v>25</v>
      </c>
      <c r="R3032" t="s">
        <v>26</v>
      </c>
      <c r="S3032" t="s">
        <v>680</v>
      </c>
      <c r="T3032" t="s">
        <v>129</v>
      </c>
      <c r="U3032" t="str">
        <f t="shared" si="479"/>
        <v>Milwaukee, Wisconsin, United States</v>
      </c>
      <c r="V3032" t="s">
        <v>57</v>
      </c>
      <c r="W3032" t="s">
        <v>4172</v>
      </c>
      <c r="X3032" t="s">
        <v>31</v>
      </c>
      <c r="Y3032" t="s">
        <v>262</v>
      </c>
      <c r="Z3032" t="s">
        <v>4173</v>
      </c>
      <c r="AA3032">
        <v>1568.56</v>
      </c>
      <c r="AB3032">
        <v>7</v>
      </c>
      <c r="AC3032">
        <v>427.43680000000001</v>
      </c>
      <c r="AD3032" t="e">
        <v>#N/A</v>
      </c>
      <c r="AE3032" t="s">
        <v>39</v>
      </c>
    </row>
    <row r="3033" spans="1:31" x14ac:dyDescent="0.25">
      <c r="A3033">
        <v>3391</v>
      </c>
      <c r="B3033" t="s">
        <v>6215</v>
      </c>
      <c r="C3033" s="1">
        <v>43915</v>
      </c>
      <c r="D3033">
        <f t="shared" si="471"/>
        <v>25</v>
      </c>
      <c r="E3033" t="str">
        <f t="shared" si="470"/>
        <v>Mar</v>
      </c>
      <c r="F3033">
        <f t="shared" si="472"/>
        <v>2020</v>
      </c>
      <c r="G3033" t="str">
        <f t="shared" si="473"/>
        <v>Wed</v>
      </c>
      <c r="H3033" s="1">
        <v>43920</v>
      </c>
      <c r="I3033">
        <f t="shared" si="474"/>
        <v>30</v>
      </c>
      <c r="J3033" s="1" t="str">
        <f t="shared" si="475"/>
        <v>Mar</v>
      </c>
      <c r="K3033">
        <f t="shared" si="476"/>
        <v>2020</v>
      </c>
      <c r="L3033" s="1" t="str">
        <f t="shared" si="477"/>
        <v>Mon</v>
      </c>
      <c r="M3033">
        <f t="shared" si="478"/>
        <v>5</v>
      </c>
      <c r="N3033" t="s">
        <v>97</v>
      </c>
      <c r="O3033" t="s">
        <v>5736</v>
      </c>
      <c r="P3033" t="s">
        <v>5737</v>
      </c>
      <c r="Q3033" t="s">
        <v>44</v>
      </c>
      <c r="R3033" t="s">
        <v>26</v>
      </c>
      <c r="S3033" t="s">
        <v>407</v>
      </c>
      <c r="T3033" t="s">
        <v>56</v>
      </c>
      <c r="U3033" t="str">
        <f t="shared" si="479"/>
        <v>Dallas, Texas, United States</v>
      </c>
      <c r="V3033" t="s">
        <v>57</v>
      </c>
      <c r="W3033" t="s">
        <v>6216</v>
      </c>
      <c r="X3033" t="s">
        <v>49</v>
      </c>
      <c r="Y3033" t="s">
        <v>123</v>
      </c>
      <c r="Z3033" t="s">
        <v>6217</v>
      </c>
      <c r="AA3033">
        <v>89.847999999999999</v>
      </c>
      <c r="AB3033">
        <v>2</v>
      </c>
      <c r="AC3033">
        <v>2.14</v>
      </c>
      <c r="AD3033" t="e">
        <v>#N/A</v>
      </c>
      <c r="AE3033" t="s">
        <v>73</v>
      </c>
    </row>
    <row r="3034" spans="1:31" x14ac:dyDescent="0.25">
      <c r="A3034">
        <v>5608</v>
      </c>
      <c r="B3034" t="s">
        <v>6218</v>
      </c>
      <c r="C3034" s="1">
        <v>43915</v>
      </c>
      <c r="D3034">
        <f t="shared" si="471"/>
        <v>25</v>
      </c>
      <c r="E3034" t="str">
        <f t="shared" si="470"/>
        <v>Mar</v>
      </c>
      <c r="F3034">
        <f t="shared" si="472"/>
        <v>2020</v>
      </c>
      <c r="G3034" t="str">
        <f t="shared" si="473"/>
        <v>Wed</v>
      </c>
      <c r="H3034" s="1">
        <v>43921</v>
      </c>
      <c r="I3034">
        <f t="shared" si="474"/>
        <v>31</v>
      </c>
      <c r="J3034" s="1" t="str">
        <f t="shared" si="475"/>
        <v>Mar</v>
      </c>
      <c r="K3034">
        <f t="shared" si="476"/>
        <v>2020</v>
      </c>
      <c r="L3034" s="1" t="str">
        <f t="shared" si="477"/>
        <v>Tue</v>
      </c>
      <c r="M3034">
        <f t="shared" si="478"/>
        <v>6</v>
      </c>
      <c r="N3034" t="s">
        <v>22</v>
      </c>
      <c r="O3034" t="s">
        <v>1810</v>
      </c>
      <c r="P3034" t="s">
        <v>1811</v>
      </c>
      <c r="Q3034" t="s">
        <v>44</v>
      </c>
      <c r="R3034" t="s">
        <v>26</v>
      </c>
      <c r="S3034" t="s">
        <v>221</v>
      </c>
      <c r="T3034" t="s">
        <v>222</v>
      </c>
      <c r="U3034" t="str">
        <f t="shared" si="479"/>
        <v>New York City, New York, United States</v>
      </c>
      <c r="V3034" t="s">
        <v>29</v>
      </c>
      <c r="W3034" t="s">
        <v>2836</v>
      </c>
      <c r="X3034" t="s">
        <v>49</v>
      </c>
      <c r="Y3034" t="s">
        <v>92</v>
      </c>
      <c r="Z3034" t="s">
        <v>2837</v>
      </c>
      <c r="AA3034">
        <v>123.05</v>
      </c>
      <c r="AB3034">
        <v>5</v>
      </c>
      <c r="AC3034">
        <v>2.9834999999999998</v>
      </c>
      <c r="AD3034" t="e">
        <v>#N/A</v>
      </c>
      <c r="AE3034" t="s">
        <v>73</v>
      </c>
    </row>
    <row r="3035" spans="1:31" x14ac:dyDescent="0.25">
      <c r="A3035">
        <v>4932</v>
      </c>
      <c r="B3035" t="s">
        <v>6219</v>
      </c>
      <c r="C3035" s="1">
        <v>43915</v>
      </c>
      <c r="D3035">
        <f t="shared" si="471"/>
        <v>25</v>
      </c>
      <c r="E3035" t="str">
        <f t="shared" si="470"/>
        <v>Mar</v>
      </c>
      <c r="F3035">
        <f t="shared" si="472"/>
        <v>2020</v>
      </c>
      <c r="G3035" t="str">
        <f t="shared" si="473"/>
        <v>Wed</v>
      </c>
      <c r="H3035" s="1">
        <v>43920</v>
      </c>
      <c r="I3035">
        <f t="shared" si="474"/>
        <v>30</v>
      </c>
      <c r="J3035" s="1" t="str">
        <f t="shared" si="475"/>
        <v>Mar</v>
      </c>
      <c r="K3035">
        <f t="shared" si="476"/>
        <v>2020</v>
      </c>
      <c r="L3035" s="1" t="str">
        <f t="shared" si="477"/>
        <v>Mon</v>
      </c>
      <c r="M3035">
        <f t="shared" si="478"/>
        <v>5</v>
      </c>
      <c r="N3035" t="s">
        <v>22</v>
      </c>
      <c r="O3035" t="s">
        <v>1472</v>
      </c>
      <c r="P3035" t="s">
        <v>1473</v>
      </c>
      <c r="Q3035" t="s">
        <v>25</v>
      </c>
      <c r="R3035" t="s">
        <v>26</v>
      </c>
      <c r="S3035" t="s">
        <v>162</v>
      </c>
      <c r="T3035" t="s">
        <v>163</v>
      </c>
      <c r="U3035" t="str">
        <f t="shared" si="479"/>
        <v>Seattle, Washington, United States</v>
      </c>
      <c r="V3035" t="s">
        <v>47</v>
      </c>
      <c r="W3035" t="s">
        <v>4514</v>
      </c>
      <c r="X3035" t="s">
        <v>49</v>
      </c>
      <c r="Y3035" t="s">
        <v>92</v>
      </c>
      <c r="Z3035" t="s">
        <v>4515</v>
      </c>
      <c r="AA3035">
        <v>102.1</v>
      </c>
      <c r="AB3035">
        <v>2</v>
      </c>
      <c r="AC3035">
        <v>6.93</v>
      </c>
      <c r="AD3035" t="e">
        <v>#N/A</v>
      </c>
      <c r="AE3035" t="s">
        <v>39</v>
      </c>
    </row>
    <row r="3036" spans="1:31" x14ac:dyDescent="0.25">
      <c r="A3036">
        <v>2384</v>
      </c>
      <c r="B3036" t="s">
        <v>6213</v>
      </c>
      <c r="C3036" s="1">
        <v>43915</v>
      </c>
      <c r="D3036">
        <f t="shared" si="471"/>
        <v>25</v>
      </c>
      <c r="E3036" t="str">
        <f t="shared" si="470"/>
        <v>Mar</v>
      </c>
      <c r="F3036">
        <f t="shared" si="472"/>
        <v>2020</v>
      </c>
      <c r="G3036" t="str">
        <f t="shared" si="473"/>
        <v>Wed</v>
      </c>
      <c r="H3036" s="1">
        <v>43916</v>
      </c>
      <c r="I3036">
        <f t="shared" si="474"/>
        <v>26</v>
      </c>
      <c r="J3036" s="1" t="str">
        <f t="shared" si="475"/>
        <v>Mar</v>
      </c>
      <c r="K3036">
        <f t="shared" si="476"/>
        <v>2020</v>
      </c>
      <c r="L3036" s="1" t="str">
        <f t="shared" si="477"/>
        <v>Thu</v>
      </c>
      <c r="M3036">
        <f t="shared" si="478"/>
        <v>1</v>
      </c>
      <c r="N3036" t="s">
        <v>41</v>
      </c>
      <c r="O3036" t="s">
        <v>3832</v>
      </c>
      <c r="P3036" t="s">
        <v>3833</v>
      </c>
      <c r="Q3036" t="s">
        <v>44</v>
      </c>
      <c r="R3036" t="s">
        <v>26</v>
      </c>
      <c r="S3036" t="s">
        <v>147</v>
      </c>
      <c r="T3036" t="s">
        <v>46</v>
      </c>
      <c r="U3036" t="str">
        <f t="shared" si="479"/>
        <v>Fresno, California, United States</v>
      </c>
      <c r="V3036" t="s">
        <v>47</v>
      </c>
      <c r="W3036" t="s">
        <v>5919</v>
      </c>
      <c r="X3036" t="s">
        <v>49</v>
      </c>
      <c r="Y3036" t="s">
        <v>92</v>
      </c>
      <c r="Z3036" t="s">
        <v>4408</v>
      </c>
      <c r="AA3036">
        <v>117.02</v>
      </c>
      <c r="AB3036">
        <v>9</v>
      </c>
      <c r="AC3036">
        <v>4.4855999999999998</v>
      </c>
      <c r="AD3036" t="e">
        <v>#N/A</v>
      </c>
      <c r="AE3036" t="s">
        <v>73</v>
      </c>
    </row>
    <row r="3037" spans="1:31" x14ac:dyDescent="0.25">
      <c r="A3037">
        <v>5638</v>
      </c>
      <c r="B3037" t="s">
        <v>6220</v>
      </c>
      <c r="C3037" s="1">
        <v>43916</v>
      </c>
      <c r="D3037">
        <f t="shared" si="471"/>
        <v>26</v>
      </c>
      <c r="E3037" t="str">
        <f t="shared" si="470"/>
        <v>Mar</v>
      </c>
      <c r="F3037">
        <f t="shared" si="472"/>
        <v>2020</v>
      </c>
      <c r="G3037" t="str">
        <f t="shared" si="473"/>
        <v>Thu</v>
      </c>
      <c r="H3037" s="1">
        <v>43923</v>
      </c>
      <c r="I3037">
        <f t="shared" si="474"/>
        <v>2</v>
      </c>
      <c r="J3037" s="1" t="str">
        <f t="shared" si="475"/>
        <v>Apr</v>
      </c>
      <c r="K3037">
        <f t="shared" si="476"/>
        <v>2020</v>
      </c>
      <c r="L3037" s="1" t="str">
        <f t="shared" si="477"/>
        <v>Thu</v>
      </c>
      <c r="M3037">
        <f t="shared" si="478"/>
        <v>7</v>
      </c>
      <c r="N3037" t="s">
        <v>22</v>
      </c>
      <c r="O3037" t="s">
        <v>6221</v>
      </c>
      <c r="P3037" t="s">
        <v>6222</v>
      </c>
      <c r="Q3037" t="s">
        <v>25</v>
      </c>
      <c r="R3037" t="s">
        <v>26</v>
      </c>
      <c r="S3037" t="s">
        <v>6223</v>
      </c>
      <c r="T3037" t="s">
        <v>883</v>
      </c>
      <c r="U3037" t="str">
        <f t="shared" si="479"/>
        <v>Dearborn, Michigan, United States</v>
      </c>
      <c r="V3037" t="s">
        <v>57</v>
      </c>
      <c r="W3037" t="s">
        <v>6224</v>
      </c>
      <c r="X3037" t="s">
        <v>31</v>
      </c>
      <c r="Y3037" t="s">
        <v>120</v>
      </c>
      <c r="Z3037" t="s">
        <v>6225</v>
      </c>
      <c r="AA3037">
        <v>105.84</v>
      </c>
      <c r="AB3037">
        <v>3</v>
      </c>
      <c r="AC3037">
        <v>23.119199999999999</v>
      </c>
      <c r="AD3037" t="e">
        <v>#N/A</v>
      </c>
      <c r="AE3037" t="s">
        <v>39</v>
      </c>
    </row>
    <row r="3038" spans="1:31" x14ac:dyDescent="0.25">
      <c r="A3038">
        <v>7176</v>
      </c>
      <c r="B3038" t="s">
        <v>6226</v>
      </c>
      <c r="C3038" s="1">
        <v>43916</v>
      </c>
      <c r="D3038">
        <f t="shared" si="471"/>
        <v>26</v>
      </c>
      <c r="E3038" t="str">
        <f t="shared" si="470"/>
        <v>Mar</v>
      </c>
      <c r="F3038">
        <f t="shared" si="472"/>
        <v>2020</v>
      </c>
      <c r="G3038" t="str">
        <f t="shared" si="473"/>
        <v>Thu</v>
      </c>
      <c r="H3038" s="1">
        <v>43920</v>
      </c>
      <c r="I3038">
        <f t="shared" si="474"/>
        <v>30</v>
      </c>
      <c r="J3038" s="1" t="str">
        <f t="shared" si="475"/>
        <v>Mar</v>
      </c>
      <c r="K3038">
        <f t="shared" si="476"/>
        <v>2020</v>
      </c>
      <c r="L3038" s="1" t="str">
        <f t="shared" si="477"/>
        <v>Mon</v>
      </c>
      <c r="M3038">
        <f t="shared" si="478"/>
        <v>4</v>
      </c>
      <c r="N3038" t="s">
        <v>22</v>
      </c>
      <c r="O3038" t="s">
        <v>1743</v>
      </c>
      <c r="P3038" t="s">
        <v>1744</v>
      </c>
      <c r="Q3038" t="s">
        <v>25</v>
      </c>
      <c r="R3038" t="s">
        <v>26</v>
      </c>
      <c r="S3038" t="s">
        <v>454</v>
      </c>
      <c r="T3038" t="s">
        <v>56</v>
      </c>
      <c r="U3038" t="str">
        <f t="shared" si="479"/>
        <v>Houston, Texas, United States</v>
      </c>
      <c r="V3038" t="s">
        <v>57</v>
      </c>
      <c r="W3038" t="s">
        <v>681</v>
      </c>
      <c r="X3038" t="s">
        <v>49</v>
      </c>
      <c r="Y3038" t="s">
        <v>282</v>
      </c>
      <c r="Z3038" t="s">
        <v>682</v>
      </c>
      <c r="AA3038">
        <v>114.16800000000001</v>
      </c>
      <c r="AB3038">
        <v>8</v>
      </c>
      <c r="AC3038">
        <v>-226.63679999999999</v>
      </c>
      <c r="AD3038" t="e">
        <v>#N/A</v>
      </c>
      <c r="AE3038" t="s">
        <v>39</v>
      </c>
    </row>
    <row r="3039" spans="1:31" x14ac:dyDescent="0.25">
      <c r="A3039">
        <v>7175</v>
      </c>
      <c r="B3039" t="s">
        <v>6226</v>
      </c>
      <c r="C3039" s="1">
        <v>43916</v>
      </c>
      <c r="D3039">
        <f t="shared" si="471"/>
        <v>26</v>
      </c>
      <c r="E3039" t="str">
        <f t="shared" si="470"/>
        <v>Mar</v>
      </c>
      <c r="F3039">
        <f t="shared" si="472"/>
        <v>2020</v>
      </c>
      <c r="G3039" t="str">
        <f t="shared" si="473"/>
        <v>Thu</v>
      </c>
      <c r="H3039" s="1">
        <v>43920</v>
      </c>
      <c r="I3039">
        <f t="shared" si="474"/>
        <v>30</v>
      </c>
      <c r="J3039" s="1" t="str">
        <f t="shared" si="475"/>
        <v>Mar</v>
      </c>
      <c r="K3039">
        <f t="shared" si="476"/>
        <v>2020</v>
      </c>
      <c r="L3039" s="1" t="str">
        <f t="shared" si="477"/>
        <v>Mon</v>
      </c>
      <c r="M3039">
        <f t="shared" si="478"/>
        <v>4</v>
      </c>
      <c r="N3039" t="s">
        <v>22</v>
      </c>
      <c r="O3039" t="s">
        <v>1743</v>
      </c>
      <c r="P3039" t="s">
        <v>1744</v>
      </c>
      <c r="Q3039" t="s">
        <v>25</v>
      </c>
      <c r="R3039" t="s">
        <v>26</v>
      </c>
      <c r="S3039" t="s">
        <v>454</v>
      </c>
      <c r="T3039" t="s">
        <v>56</v>
      </c>
      <c r="U3039" t="str">
        <f t="shared" si="479"/>
        <v>Houston, Texas, United States</v>
      </c>
      <c r="V3039" t="s">
        <v>57</v>
      </c>
      <c r="W3039" t="s">
        <v>1941</v>
      </c>
      <c r="X3039" t="s">
        <v>49</v>
      </c>
      <c r="Y3039" t="s">
        <v>123</v>
      </c>
      <c r="Z3039" t="s">
        <v>1942</v>
      </c>
      <c r="AA3039">
        <v>116.352</v>
      </c>
      <c r="AB3039">
        <v>3</v>
      </c>
      <c r="AC3039">
        <v>23.234999999999999</v>
      </c>
      <c r="AD3039" t="e">
        <v>#N/A</v>
      </c>
      <c r="AE3039" t="s">
        <v>34</v>
      </c>
    </row>
    <row r="3040" spans="1:31" x14ac:dyDescent="0.25">
      <c r="A3040">
        <v>1862</v>
      </c>
      <c r="B3040" t="s">
        <v>6227</v>
      </c>
      <c r="C3040" s="1">
        <v>43916</v>
      </c>
      <c r="D3040">
        <f t="shared" si="471"/>
        <v>26</v>
      </c>
      <c r="E3040" t="str">
        <f t="shared" si="470"/>
        <v>Mar</v>
      </c>
      <c r="F3040">
        <f t="shared" si="472"/>
        <v>2020</v>
      </c>
      <c r="G3040" t="str">
        <f t="shared" si="473"/>
        <v>Thu</v>
      </c>
      <c r="H3040" s="1">
        <v>43917</v>
      </c>
      <c r="I3040">
        <f t="shared" si="474"/>
        <v>27</v>
      </c>
      <c r="J3040" s="1" t="str">
        <f t="shared" si="475"/>
        <v>Mar</v>
      </c>
      <c r="K3040">
        <f t="shared" si="476"/>
        <v>2020</v>
      </c>
      <c r="L3040" s="1" t="str">
        <f t="shared" si="477"/>
        <v>Fri</v>
      </c>
      <c r="M3040">
        <f t="shared" si="478"/>
        <v>1</v>
      </c>
      <c r="N3040" t="s">
        <v>41</v>
      </c>
      <c r="O3040" t="s">
        <v>5350</v>
      </c>
      <c r="P3040" t="s">
        <v>5351</v>
      </c>
      <c r="Q3040" t="s">
        <v>44</v>
      </c>
      <c r="R3040" t="s">
        <v>26</v>
      </c>
      <c r="S3040" t="s">
        <v>221</v>
      </c>
      <c r="T3040" t="s">
        <v>222</v>
      </c>
      <c r="U3040" t="str">
        <f t="shared" si="479"/>
        <v>New York City, New York, United States</v>
      </c>
      <c r="V3040" t="s">
        <v>29</v>
      </c>
      <c r="W3040" t="s">
        <v>3504</v>
      </c>
      <c r="X3040" t="s">
        <v>36</v>
      </c>
      <c r="Y3040" t="s">
        <v>37</v>
      </c>
      <c r="Z3040" t="s">
        <v>3505</v>
      </c>
      <c r="AA3040">
        <v>167.96</v>
      </c>
      <c r="AB3040">
        <v>4</v>
      </c>
      <c r="AC3040">
        <v>33.588799999999999</v>
      </c>
      <c r="AD3040" t="e">
        <v>#N/A</v>
      </c>
      <c r="AE3040" t="s">
        <v>73</v>
      </c>
    </row>
    <row r="3041" spans="1:31" x14ac:dyDescent="0.25">
      <c r="A3041">
        <v>7173</v>
      </c>
      <c r="B3041" t="s">
        <v>6226</v>
      </c>
      <c r="C3041" s="1">
        <v>43916</v>
      </c>
      <c r="D3041">
        <f t="shared" si="471"/>
        <v>26</v>
      </c>
      <c r="E3041" t="str">
        <f t="shared" si="470"/>
        <v>Mar</v>
      </c>
      <c r="F3041">
        <f t="shared" si="472"/>
        <v>2020</v>
      </c>
      <c r="G3041" t="str">
        <f t="shared" si="473"/>
        <v>Thu</v>
      </c>
      <c r="H3041" s="1">
        <v>43920</v>
      </c>
      <c r="I3041">
        <f t="shared" si="474"/>
        <v>30</v>
      </c>
      <c r="J3041" s="1" t="str">
        <f t="shared" si="475"/>
        <v>Mar</v>
      </c>
      <c r="K3041">
        <f t="shared" si="476"/>
        <v>2020</v>
      </c>
      <c r="L3041" s="1" t="str">
        <f t="shared" si="477"/>
        <v>Mon</v>
      </c>
      <c r="M3041">
        <f t="shared" si="478"/>
        <v>4</v>
      </c>
      <c r="N3041" t="s">
        <v>22</v>
      </c>
      <c r="O3041" t="s">
        <v>1743</v>
      </c>
      <c r="P3041" t="s">
        <v>1744</v>
      </c>
      <c r="Q3041" t="s">
        <v>25</v>
      </c>
      <c r="R3041" t="s">
        <v>26</v>
      </c>
      <c r="S3041" t="s">
        <v>454</v>
      </c>
      <c r="T3041" t="s">
        <v>56</v>
      </c>
      <c r="U3041" t="str">
        <f t="shared" si="479"/>
        <v>Houston, Texas, United States</v>
      </c>
      <c r="V3041" t="s">
        <v>57</v>
      </c>
      <c r="W3041" t="s">
        <v>3475</v>
      </c>
      <c r="X3041" t="s">
        <v>36</v>
      </c>
      <c r="Y3041" t="s">
        <v>59</v>
      </c>
      <c r="Z3041" t="s">
        <v>3476</v>
      </c>
      <c r="AA3041">
        <v>168.96</v>
      </c>
      <c r="AB3041">
        <v>5</v>
      </c>
      <c r="AC3041">
        <v>1.7995000000000001</v>
      </c>
      <c r="AD3041" t="e">
        <v>#N/A</v>
      </c>
      <c r="AE3041" t="s">
        <v>39</v>
      </c>
    </row>
    <row r="3042" spans="1:31" x14ac:dyDescent="0.25">
      <c r="A3042">
        <v>1861</v>
      </c>
      <c r="B3042" t="s">
        <v>6227</v>
      </c>
      <c r="C3042" s="1">
        <v>43916</v>
      </c>
      <c r="D3042">
        <f t="shared" si="471"/>
        <v>26</v>
      </c>
      <c r="E3042" t="str">
        <f t="shared" si="470"/>
        <v>Mar</v>
      </c>
      <c r="F3042">
        <f t="shared" si="472"/>
        <v>2020</v>
      </c>
      <c r="G3042" t="str">
        <f t="shared" si="473"/>
        <v>Thu</v>
      </c>
      <c r="H3042" s="1">
        <v>43917</v>
      </c>
      <c r="I3042">
        <f t="shared" si="474"/>
        <v>27</v>
      </c>
      <c r="J3042" s="1" t="str">
        <f t="shared" si="475"/>
        <v>Mar</v>
      </c>
      <c r="K3042">
        <f t="shared" si="476"/>
        <v>2020</v>
      </c>
      <c r="L3042" s="1" t="str">
        <f t="shared" si="477"/>
        <v>Fri</v>
      </c>
      <c r="M3042">
        <f t="shared" si="478"/>
        <v>1</v>
      </c>
      <c r="N3042" t="s">
        <v>41</v>
      </c>
      <c r="O3042" t="s">
        <v>5350</v>
      </c>
      <c r="P3042" t="s">
        <v>5351</v>
      </c>
      <c r="Q3042" t="s">
        <v>44</v>
      </c>
      <c r="R3042" t="s">
        <v>26</v>
      </c>
      <c r="S3042" t="s">
        <v>221</v>
      </c>
      <c r="T3042" t="s">
        <v>222</v>
      </c>
      <c r="U3042" t="str">
        <f t="shared" si="479"/>
        <v>New York City, New York, United States</v>
      </c>
      <c r="V3042" t="s">
        <v>29</v>
      </c>
      <c r="W3042" t="s">
        <v>4101</v>
      </c>
      <c r="X3042" t="s">
        <v>31</v>
      </c>
      <c r="Y3042" t="s">
        <v>32</v>
      </c>
      <c r="Z3042" t="s">
        <v>4102</v>
      </c>
      <c r="AA3042">
        <v>280.56799999999998</v>
      </c>
      <c r="AB3042">
        <v>2</v>
      </c>
      <c r="AC3042">
        <v>-28.976400000000002</v>
      </c>
      <c r="AD3042" t="e">
        <v>#N/A</v>
      </c>
      <c r="AE3042" t="s">
        <v>73</v>
      </c>
    </row>
    <row r="3043" spans="1:31" x14ac:dyDescent="0.25">
      <c r="A3043">
        <v>7174</v>
      </c>
      <c r="B3043" t="s">
        <v>6226</v>
      </c>
      <c r="C3043" s="1">
        <v>43916</v>
      </c>
      <c r="D3043">
        <f t="shared" si="471"/>
        <v>26</v>
      </c>
      <c r="E3043" t="str">
        <f t="shared" si="470"/>
        <v>Mar</v>
      </c>
      <c r="F3043">
        <f t="shared" si="472"/>
        <v>2020</v>
      </c>
      <c r="G3043" t="str">
        <f t="shared" si="473"/>
        <v>Thu</v>
      </c>
      <c r="H3043" s="1">
        <v>43920</v>
      </c>
      <c r="I3043">
        <f t="shared" si="474"/>
        <v>30</v>
      </c>
      <c r="J3043" s="1" t="str">
        <f t="shared" si="475"/>
        <v>Mar</v>
      </c>
      <c r="K3043">
        <f t="shared" si="476"/>
        <v>2020</v>
      </c>
      <c r="L3043" s="1" t="str">
        <f t="shared" si="477"/>
        <v>Mon</v>
      </c>
      <c r="M3043">
        <f t="shared" si="478"/>
        <v>4</v>
      </c>
      <c r="N3043" t="s">
        <v>22</v>
      </c>
      <c r="O3043" t="s">
        <v>1743</v>
      </c>
      <c r="P3043" t="s">
        <v>1744</v>
      </c>
      <c r="Q3043" t="s">
        <v>25</v>
      </c>
      <c r="R3043" t="s">
        <v>26</v>
      </c>
      <c r="S3043" t="s">
        <v>454</v>
      </c>
      <c r="T3043" t="s">
        <v>56</v>
      </c>
      <c r="U3043" t="str">
        <f t="shared" si="479"/>
        <v>Houston, Texas, United States</v>
      </c>
      <c r="V3043" t="s">
        <v>57</v>
      </c>
      <c r="W3043" t="s">
        <v>6228</v>
      </c>
      <c r="X3043" t="s">
        <v>36</v>
      </c>
      <c r="Y3043" t="s">
        <v>84</v>
      </c>
      <c r="Z3043" t="s">
        <v>6229</v>
      </c>
      <c r="AA3043">
        <v>2412.96</v>
      </c>
      <c r="AB3043">
        <v>5</v>
      </c>
      <c r="AC3043">
        <v>569.9905</v>
      </c>
      <c r="AD3043" t="e">
        <v>#N/A</v>
      </c>
      <c r="AE3043" t="s">
        <v>34</v>
      </c>
    </row>
    <row r="3044" spans="1:31" x14ac:dyDescent="0.25">
      <c r="A3044">
        <v>4239</v>
      </c>
      <c r="B3044" t="s">
        <v>6230</v>
      </c>
      <c r="C3044" s="1">
        <v>43916</v>
      </c>
      <c r="D3044">
        <f t="shared" si="471"/>
        <v>26</v>
      </c>
      <c r="E3044" t="str">
        <f t="shared" si="470"/>
        <v>Mar</v>
      </c>
      <c r="F3044">
        <f t="shared" si="472"/>
        <v>2020</v>
      </c>
      <c r="G3044" t="str">
        <f t="shared" si="473"/>
        <v>Thu</v>
      </c>
      <c r="H3044" s="1">
        <v>43918</v>
      </c>
      <c r="I3044">
        <f t="shared" si="474"/>
        <v>28</v>
      </c>
      <c r="J3044" s="1" t="str">
        <f t="shared" si="475"/>
        <v>Mar</v>
      </c>
      <c r="K3044">
        <f t="shared" si="476"/>
        <v>2020</v>
      </c>
      <c r="L3044" s="1" t="str">
        <f t="shared" si="477"/>
        <v>Sat</v>
      </c>
      <c r="M3044">
        <f t="shared" si="478"/>
        <v>2</v>
      </c>
      <c r="N3044" t="s">
        <v>41</v>
      </c>
      <c r="O3044" t="s">
        <v>4500</v>
      </c>
      <c r="P3044" t="s">
        <v>4501</v>
      </c>
      <c r="Q3044" t="s">
        <v>111</v>
      </c>
      <c r="R3044" t="s">
        <v>26</v>
      </c>
      <c r="S3044" t="s">
        <v>162</v>
      </c>
      <c r="T3044" t="s">
        <v>163</v>
      </c>
      <c r="U3044" t="str">
        <f t="shared" si="479"/>
        <v>Seattle, Washington, United States</v>
      </c>
      <c r="V3044" t="s">
        <v>47</v>
      </c>
      <c r="W3044" t="s">
        <v>6231</v>
      </c>
      <c r="X3044" t="s">
        <v>49</v>
      </c>
      <c r="Y3044" t="s">
        <v>92</v>
      </c>
      <c r="Z3044" t="s">
        <v>6232</v>
      </c>
      <c r="AA3044">
        <v>103.83</v>
      </c>
      <c r="AB3044">
        <v>1</v>
      </c>
      <c r="AC3044">
        <v>5.9489999999999998</v>
      </c>
      <c r="AD3044" t="e">
        <v>#N/A</v>
      </c>
      <c r="AE3044" t="s">
        <v>34</v>
      </c>
    </row>
    <row r="3045" spans="1:31" x14ac:dyDescent="0.25">
      <c r="A3045">
        <v>6131</v>
      </c>
      <c r="B3045" t="s">
        <v>6233</v>
      </c>
      <c r="C3045" s="1">
        <v>43916</v>
      </c>
      <c r="D3045">
        <f t="shared" si="471"/>
        <v>26</v>
      </c>
      <c r="E3045" t="str">
        <f t="shared" si="470"/>
        <v>Mar</v>
      </c>
      <c r="F3045">
        <f t="shared" si="472"/>
        <v>2020</v>
      </c>
      <c r="G3045" t="str">
        <f t="shared" si="473"/>
        <v>Thu</v>
      </c>
      <c r="H3045" s="1">
        <v>43923</v>
      </c>
      <c r="I3045">
        <f t="shared" si="474"/>
        <v>2</v>
      </c>
      <c r="J3045" s="1" t="str">
        <f t="shared" si="475"/>
        <v>Apr</v>
      </c>
      <c r="K3045">
        <f t="shared" si="476"/>
        <v>2020</v>
      </c>
      <c r="L3045" s="1" t="str">
        <f t="shared" si="477"/>
        <v>Thu</v>
      </c>
      <c r="M3045">
        <f t="shared" si="478"/>
        <v>7</v>
      </c>
      <c r="N3045" t="s">
        <v>22</v>
      </c>
      <c r="O3045" t="s">
        <v>6234</v>
      </c>
      <c r="P3045" t="s">
        <v>6235</v>
      </c>
      <c r="Q3045" t="s">
        <v>111</v>
      </c>
      <c r="R3045" t="s">
        <v>26</v>
      </c>
      <c r="S3045" t="s">
        <v>2040</v>
      </c>
      <c r="T3045" t="s">
        <v>428</v>
      </c>
      <c r="U3045" t="str">
        <f t="shared" si="479"/>
        <v>Virginia Beach, Virginia, United States</v>
      </c>
      <c r="V3045" t="s">
        <v>82</v>
      </c>
      <c r="W3045" t="s">
        <v>6236</v>
      </c>
      <c r="X3045" t="s">
        <v>49</v>
      </c>
      <c r="Y3045" t="s">
        <v>271</v>
      </c>
      <c r="Z3045" t="s">
        <v>726</v>
      </c>
      <c r="AA3045">
        <v>106.76</v>
      </c>
      <c r="AB3045">
        <v>2</v>
      </c>
      <c r="AC3045">
        <v>1.3160000000000001</v>
      </c>
      <c r="AD3045" t="e">
        <v>#N/A</v>
      </c>
      <c r="AE3045" t="s">
        <v>73</v>
      </c>
    </row>
    <row r="3046" spans="1:31" x14ac:dyDescent="0.25">
      <c r="A3046">
        <v>6130</v>
      </c>
      <c r="B3046" t="s">
        <v>6233</v>
      </c>
      <c r="C3046" s="1">
        <v>43916</v>
      </c>
      <c r="D3046">
        <f t="shared" si="471"/>
        <v>26</v>
      </c>
      <c r="E3046" t="str">
        <f t="shared" si="470"/>
        <v>Mar</v>
      </c>
      <c r="F3046">
        <f t="shared" si="472"/>
        <v>2020</v>
      </c>
      <c r="G3046" t="str">
        <f t="shared" si="473"/>
        <v>Thu</v>
      </c>
      <c r="H3046" s="1">
        <v>43923</v>
      </c>
      <c r="I3046">
        <f t="shared" si="474"/>
        <v>2</v>
      </c>
      <c r="J3046" s="1" t="str">
        <f t="shared" si="475"/>
        <v>Apr</v>
      </c>
      <c r="K3046">
        <f t="shared" si="476"/>
        <v>2020</v>
      </c>
      <c r="L3046" s="1" t="str">
        <f t="shared" si="477"/>
        <v>Thu</v>
      </c>
      <c r="M3046">
        <f t="shared" si="478"/>
        <v>7</v>
      </c>
      <c r="N3046" t="s">
        <v>22</v>
      </c>
      <c r="O3046" t="s">
        <v>6234</v>
      </c>
      <c r="P3046" t="s">
        <v>6235</v>
      </c>
      <c r="Q3046" t="s">
        <v>111</v>
      </c>
      <c r="R3046" t="s">
        <v>26</v>
      </c>
      <c r="S3046" t="s">
        <v>2040</v>
      </c>
      <c r="T3046" t="s">
        <v>428</v>
      </c>
      <c r="U3046" t="str">
        <f t="shared" si="479"/>
        <v>Virginia Beach, Virginia, United States</v>
      </c>
      <c r="V3046" t="s">
        <v>82</v>
      </c>
      <c r="W3046" t="s">
        <v>3296</v>
      </c>
      <c r="X3046" t="s">
        <v>36</v>
      </c>
      <c r="Y3046" t="s">
        <v>59</v>
      </c>
      <c r="Z3046" t="s">
        <v>3297</v>
      </c>
      <c r="AA3046">
        <v>120.25</v>
      </c>
      <c r="AB3046">
        <v>3</v>
      </c>
      <c r="AC3046">
        <v>20.767499999999998</v>
      </c>
      <c r="AD3046" t="e">
        <v>#N/A</v>
      </c>
      <c r="AE3046" t="s">
        <v>39</v>
      </c>
    </row>
    <row r="3047" spans="1:31" x14ac:dyDescent="0.25">
      <c r="A3047">
        <v>7177</v>
      </c>
      <c r="B3047" t="s">
        <v>6226</v>
      </c>
      <c r="C3047" s="1">
        <v>43916</v>
      </c>
      <c r="D3047">
        <f t="shared" si="471"/>
        <v>26</v>
      </c>
      <c r="E3047" t="str">
        <f t="shared" si="470"/>
        <v>Mar</v>
      </c>
      <c r="F3047">
        <f t="shared" si="472"/>
        <v>2020</v>
      </c>
      <c r="G3047" t="str">
        <f t="shared" si="473"/>
        <v>Thu</v>
      </c>
      <c r="H3047" s="1">
        <v>43920</v>
      </c>
      <c r="I3047">
        <f t="shared" si="474"/>
        <v>30</v>
      </c>
      <c r="J3047" s="1" t="str">
        <f t="shared" si="475"/>
        <v>Mar</v>
      </c>
      <c r="K3047">
        <f t="shared" si="476"/>
        <v>2020</v>
      </c>
      <c r="L3047" s="1" t="str">
        <f t="shared" si="477"/>
        <v>Mon</v>
      </c>
      <c r="M3047">
        <f t="shared" si="478"/>
        <v>4</v>
      </c>
      <c r="N3047" t="s">
        <v>22</v>
      </c>
      <c r="O3047" t="s">
        <v>1743</v>
      </c>
      <c r="P3047" t="s">
        <v>1744</v>
      </c>
      <c r="Q3047" t="s">
        <v>25</v>
      </c>
      <c r="R3047" t="s">
        <v>26</v>
      </c>
      <c r="S3047" t="s">
        <v>454</v>
      </c>
      <c r="T3047" t="s">
        <v>56</v>
      </c>
      <c r="U3047" t="str">
        <f t="shared" si="479"/>
        <v>Houston, Texas, United States</v>
      </c>
      <c r="V3047" t="s">
        <v>57</v>
      </c>
      <c r="W3047" t="s">
        <v>6144</v>
      </c>
      <c r="X3047" t="s">
        <v>49</v>
      </c>
      <c r="Y3047" t="s">
        <v>50</v>
      </c>
      <c r="Z3047" t="s">
        <v>6145</v>
      </c>
      <c r="AA3047">
        <v>133.232</v>
      </c>
      <c r="AB3047">
        <v>3</v>
      </c>
      <c r="AC3047">
        <v>2.4174000000000002</v>
      </c>
      <c r="AD3047" t="e">
        <v>#N/A</v>
      </c>
      <c r="AE3047" t="s">
        <v>73</v>
      </c>
    </row>
    <row r="3048" spans="1:31" x14ac:dyDescent="0.25">
      <c r="A3048">
        <v>8487</v>
      </c>
      <c r="B3048" t="s">
        <v>6237</v>
      </c>
      <c r="C3048" s="1">
        <v>43917</v>
      </c>
      <c r="D3048">
        <f t="shared" si="471"/>
        <v>27</v>
      </c>
      <c r="E3048" t="str">
        <f t="shared" si="470"/>
        <v>Mar</v>
      </c>
      <c r="F3048">
        <f t="shared" si="472"/>
        <v>2020</v>
      </c>
      <c r="G3048" t="str">
        <f t="shared" si="473"/>
        <v>Fri</v>
      </c>
      <c r="H3048" s="1">
        <v>43921</v>
      </c>
      <c r="I3048">
        <f t="shared" si="474"/>
        <v>31</v>
      </c>
      <c r="J3048" s="1" t="str">
        <f t="shared" si="475"/>
        <v>Mar</v>
      </c>
      <c r="K3048">
        <f t="shared" si="476"/>
        <v>2020</v>
      </c>
      <c r="L3048" s="1" t="str">
        <f t="shared" si="477"/>
        <v>Tue</v>
      </c>
      <c r="M3048">
        <f t="shared" si="478"/>
        <v>4</v>
      </c>
      <c r="N3048" t="s">
        <v>22</v>
      </c>
      <c r="O3048" t="s">
        <v>6238</v>
      </c>
      <c r="P3048" t="s">
        <v>6239</v>
      </c>
      <c r="Q3048" t="s">
        <v>111</v>
      </c>
      <c r="R3048" t="s">
        <v>26</v>
      </c>
      <c r="S3048" t="s">
        <v>147</v>
      </c>
      <c r="T3048" t="s">
        <v>46</v>
      </c>
      <c r="U3048" t="str">
        <f t="shared" si="479"/>
        <v>Fresno, California, United States</v>
      </c>
      <c r="V3048" t="s">
        <v>47</v>
      </c>
      <c r="W3048" t="s">
        <v>6240</v>
      </c>
      <c r="X3048" t="s">
        <v>49</v>
      </c>
      <c r="Y3048" t="s">
        <v>123</v>
      </c>
      <c r="Z3048" t="s">
        <v>6241</v>
      </c>
      <c r="AA3048">
        <v>121.96</v>
      </c>
      <c r="AB3048">
        <v>2</v>
      </c>
      <c r="AC3048">
        <v>53.260800000000003</v>
      </c>
      <c r="AD3048" t="e">
        <v>#N/A</v>
      </c>
      <c r="AE3048" t="s">
        <v>39</v>
      </c>
    </row>
    <row r="3049" spans="1:31" x14ac:dyDescent="0.25">
      <c r="A3049">
        <v>9758</v>
      </c>
      <c r="B3049" t="s">
        <v>6242</v>
      </c>
      <c r="C3049" s="1">
        <v>43917</v>
      </c>
      <c r="D3049">
        <f t="shared" si="471"/>
        <v>27</v>
      </c>
      <c r="E3049" t="str">
        <f t="shared" si="470"/>
        <v>Mar</v>
      </c>
      <c r="F3049">
        <f t="shared" si="472"/>
        <v>2020</v>
      </c>
      <c r="G3049" t="str">
        <f t="shared" si="473"/>
        <v>Fri</v>
      </c>
      <c r="H3049" s="1">
        <v>43919</v>
      </c>
      <c r="I3049">
        <f t="shared" si="474"/>
        <v>29</v>
      </c>
      <c r="J3049" s="1" t="str">
        <f t="shared" si="475"/>
        <v>Mar</v>
      </c>
      <c r="K3049">
        <f t="shared" si="476"/>
        <v>2020</v>
      </c>
      <c r="L3049" s="1" t="str">
        <f t="shared" si="477"/>
        <v>Sun</v>
      </c>
      <c r="M3049">
        <f t="shared" si="478"/>
        <v>2</v>
      </c>
      <c r="N3049" t="s">
        <v>97</v>
      </c>
      <c r="O3049" t="s">
        <v>718</v>
      </c>
      <c r="P3049" t="s">
        <v>719</v>
      </c>
      <c r="Q3049" t="s">
        <v>44</v>
      </c>
      <c r="R3049" t="s">
        <v>26</v>
      </c>
      <c r="S3049" t="s">
        <v>460</v>
      </c>
      <c r="T3049" t="s">
        <v>428</v>
      </c>
      <c r="U3049" t="str">
        <f t="shared" si="479"/>
        <v>Richmond, Virginia, United States</v>
      </c>
      <c r="V3049" t="s">
        <v>82</v>
      </c>
      <c r="W3049" t="s">
        <v>6243</v>
      </c>
      <c r="X3049" t="s">
        <v>36</v>
      </c>
      <c r="Y3049" t="s">
        <v>37</v>
      </c>
      <c r="Z3049" t="s">
        <v>6244</v>
      </c>
      <c r="AA3049">
        <v>227.1</v>
      </c>
      <c r="AB3049">
        <v>5</v>
      </c>
      <c r="AC3049">
        <v>55.646999999999998</v>
      </c>
      <c r="AD3049" t="e">
        <v>#N/A</v>
      </c>
      <c r="AE3049" t="s">
        <v>39</v>
      </c>
    </row>
    <row r="3050" spans="1:31" x14ac:dyDescent="0.25">
      <c r="A3050">
        <v>9791</v>
      </c>
      <c r="B3050" t="s">
        <v>6245</v>
      </c>
      <c r="C3050" s="1">
        <v>43917</v>
      </c>
      <c r="D3050">
        <f t="shared" si="471"/>
        <v>27</v>
      </c>
      <c r="E3050" t="str">
        <f t="shared" si="470"/>
        <v>Mar</v>
      </c>
      <c r="F3050">
        <f t="shared" si="472"/>
        <v>2020</v>
      </c>
      <c r="G3050" t="str">
        <f t="shared" si="473"/>
        <v>Fri</v>
      </c>
      <c r="H3050" s="1">
        <v>43922</v>
      </c>
      <c r="I3050">
        <f t="shared" si="474"/>
        <v>1</v>
      </c>
      <c r="J3050" s="1" t="str">
        <f t="shared" si="475"/>
        <v>Apr</v>
      </c>
      <c r="K3050">
        <f t="shared" si="476"/>
        <v>2020</v>
      </c>
      <c r="L3050" s="1" t="str">
        <f t="shared" si="477"/>
        <v>Wed</v>
      </c>
      <c r="M3050">
        <f t="shared" si="478"/>
        <v>5</v>
      </c>
      <c r="N3050" t="s">
        <v>22</v>
      </c>
      <c r="O3050" t="s">
        <v>906</v>
      </c>
      <c r="P3050" t="s">
        <v>907</v>
      </c>
      <c r="Q3050" t="s">
        <v>44</v>
      </c>
      <c r="R3050" t="s">
        <v>26</v>
      </c>
      <c r="S3050" t="s">
        <v>454</v>
      </c>
      <c r="T3050" t="s">
        <v>56</v>
      </c>
      <c r="U3050" t="str">
        <f t="shared" si="479"/>
        <v>Houston, Texas, United States</v>
      </c>
      <c r="V3050" t="s">
        <v>57</v>
      </c>
      <c r="W3050" t="s">
        <v>5699</v>
      </c>
      <c r="X3050" t="s">
        <v>31</v>
      </c>
      <c r="Y3050" t="s">
        <v>262</v>
      </c>
      <c r="Z3050" t="s">
        <v>5700</v>
      </c>
      <c r="AA3050">
        <v>233.24600000000001</v>
      </c>
      <c r="AB3050">
        <v>2</v>
      </c>
      <c r="AC3050">
        <v>-66.391599999999997</v>
      </c>
      <c r="AD3050" t="e">
        <v>#N/A</v>
      </c>
      <c r="AE3050" t="s">
        <v>39</v>
      </c>
    </row>
    <row r="3051" spans="1:31" x14ac:dyDescent="0.25">
      <c r="A3051">
        <v>9757</v>
      </c>
      <c r="B3051" t="s">
        <v>6242</v>
      </c>
      <c r="C3051" s="1">
        <v>43917</v>
      </c>
      <c r="D3051">
        <f t="shared" si="471"/>
        <v>27</v>
      </c>
      <c r="E3051" t="str">
        <f t="shared" si="470"/>
        <v>Mar</v>
      </c>
      <c r="F3051">
        <f t="shared" si="472"/>
        <v>2020</v>
      </c>
      <c r="G3051" t="str">
        <f t="shared" si="473"/>
        <v>Fri</v>
      </c>
      <c r="H3051" s="1">
        <v>43919</v>
      </c>
      <c r="I3051">
        <f t="shared" si="474"/>
        <v>29</v>
      </c>
      <c r="J3051" s="1" t="str">
        <f t="shared" si="475"/>
        <v>Mar</v>
      </c>
      <c r="K3051">
        <f t="shared" si="476"/>
        <v>2020</v>
      </c>
      <c r="L3051" s="1" t="str">
        <f t="shared" si="477"/>
        <v>Sun</v>
      </c>
      <c r="M3051">
        <f t="shared" si="478"/>
        <v>2</v>
      </c>
      <c r="N3051" t="s">
        <v>97</v>
      </c>
      <c r="O3051" t="s">
        <v>718</v>
      </c>
      <c r="P3051" t="s">
        <v>719</v>
      </c>
      <c r="Q3051" t="s">
        <v>44</v>
      </c>
      <c r="R3051" t="s">
        <v>26</v>
      </c>
      <c r="S3051" t="s">
        <v>460</v>
      </c>
      <c r="T3051" t="s">
        <v>428</v>
      </c>
      <c r="U3051" t="str">
        <f t="shared" si="479"/>
        <v>Richmond, Virginia, United States</v>
      </c>
      <c r="V3051" t="s">
        <v>82</v>
      </c>
      <c r="W3051" t="s">
        <v>3455</v>
      </c>
      <c r="X3051" t="s">
        <v>31</v>
      </c>
      <c r="Y3051" t="s">
        <v>71</v>
      </c>
      <c r="Z3051" t="s">
        <v>3456</v>
      </c>
      <c r="AA3051">
        <v>332.1</v>
      </c>
      <c r="AB3051">
        <v>2</v>
      </c>
      <c r="AC3051">
        <v>58.42</v>
      </c>
      <c r="AD3051" t="e">
        <v>#N/A</v>
      </c>
      <c r="AE3051" t="s">
        <v>39</v>
      </c>
    </row>
    <row r="3052" spans="1:31" x14ac:dyDescent="0.25">
      <c r="A3052">
        <v>9756</v>
      </c>
      <c r="B3052" t="s">
        <v>6242</v>
      </c>
      <c r="C3052" s="1">
        <v>43917</v>
      </c>
      <c r="D3052">
        <f t="shared" si="471"/>
        <v>27</v>
      </c>
      <c r="E3052" t="str">
        <f t="shared" si="470"/>
        <v>Mar</v>
      </c>
      <c r="F3052">
        <f t="shared" si="472"/>
        <v>2020</v>
      </c>
      <c r="G3052" t="str">
        <f t="shared" si="473"/>
        <v>Fri</v>
      </c>
      <c r="H3052" s="1">
        <v>43919</v>
      </c>
      <c r="I3052">
        <f t="shared" si="474"/>
        <v>29</v>
      </c>
      <c r="J3052" s="1" t="str">
        <f t="shared" si="475"/>
        <v>Mar</v>
      </c>
      <c r="K3052">
        <f t="shared" si="476"/>
        <v>2020</v>
      </c>
      <c r="L3052" s="1" t="str">
        <f t="shared" si="477"/>
        <v>Sun</v>
      </c>
      <c r="M3052">
        <f t="shared" si="478"/>
        <v>2</v>
      </c>
      <c r="N3052" t="s">
        <v>97</v>
      </c>
      <c r="O3052" t="s">
        <v>718</v>
      </c>
      <c r="P3052" t="s">
        <v>719</v>
      </c>
      <c r="Q3052" t="s">
        <v>44</v>
      </c>
      <c r="R3052" t="s">
        <v>26</v>
      </c>
      <c r="S3052" t="s">
        <v>460</v>
      </c>
      <c r="T3052" t="s">
        <v>428</v>
      </c>
      <c r="U3052" t="str">
        <f t="shared" si="479"/>
        <v>Richmond, Virginia, United States</v>
      </c>
      <c r="V3052" t="s">
        <v>82</v>
      </c>
      <c r="W3052" t="s">
        <v>4736</v>
      </c>
      <c r="X3052" t="s">
        <v>49</v>
      </c>
      <c r="Y3052" t="s">
        <v>50</v>
      </c>
      <c r="Z3052" t="s">
        <v>4737</v>
      </c>
      <c r="AA3052">
        <v>362.94</v>
      </c>
      <c r="AB3052">
        <v>3</v>
      </c>
      <c r="AC3052">
        <v>9.9882000000000009</v>
      </c>
      <c r="AD3052" t="e">
        <v>#N/A</v>
      </c>
      <c r="AE3052" t="s">
        <v>34</v>
      </c>
    </row>
    <row r="3053" spans="1:31" x14ac:dyDescent="0.25">
      <c r="A3053">
        <v>9789</v>
      </c>
      <c r="B3053" t="s">
        <v>6245</v>
      </c>
      <c r="C3053" s="1">
        <v>43917</v>
      </c>
      <c r="D3053">
        <f t="shared" si="471"/>
        <v>27</v>
      </c>
      <c r="E3053" t="str">
        <f t="shared" si="470"/>
        <v>Mar</v>
      </c>
      <c r="F3053">
        <f t="shared" si="472"/>
        <v>2020</v>
      </c>
      <c r="G3053" t="str">
        <f t="shared" si="473"/>
        <v>Fri</v>
      </c>
      <c r="H3053" s="1">
        <v>43922</v>
      </c>
      <c r="I3053">
        <f t="shared" si="474"/>
        <v>1</v>
      </c>
      <c r="J3053" s="1" t="str">
        <f t="shared" si="475"/>
        <v>Apr</v>
      </c>
      <c r="K3053">
        <f t="shared" si="476"/>
        <v>2020</v>
      </c>
      <c r="L3053" s="1" t="str">
        <f t="shared" si="477"/>
        <v>Wed</v>
      </c>
      <c r="M3053">
        <f t="shared" si="478"/>
        <v>5</v>
      </c>
      <c r="N3053" t="s">
        <v>22</v>
      </c>
      <c r="O3053" t="s">
        <v>906</v>
      </c>
      <c r="P3053" t="s">
        <v>907</v>
      </c>
      <c r="Q3053" t="s">
        <v>44</v>
      </c>
      <c r="R3053" t="s">
        <v>26</v>
      </c>
      <c r="S3053" t="s">
        <v>454</v>
      </c>
      <c r="T3053" t="s">
        <v>56</v>
      </c>
      <c r="U3053" t="str">
        <f t="shared" si="479"/>
        <v>Houston, Texas, United States</v>
      </c>
      <c r="V3053" t="s">
        <v>57</v>
      </c>
      <c r="W3053" t="s">
        <v>4431</v>
      </c>
      <c r="X3053" t="s">
        <v>31</v>
      </c>
      <c r="Y3053" t="s">
        <v>262</v>
      </c>
      <c r="Z3053" t="s">
        <v>4432</v>
      </c>
      <c r="AA3053">
        <v>634.55799999999999</v>
      </c>
      <c r="AB3053">
        <v>3</v>
      </c>
      <c r="AC3053">
        <v>-8.5793999999999997</v>
      </c>
      <c r="AD3053" t="e">
        <v>#N/A</v>
      </c>
      <c r="AE3053" t="s">
        <v>34</v>
      </c>
    </row>
    <row r="3054" spans="1:31" x14ac:dyDescent="0.25">
      <c r="A3054">
        <v>9788</v>
      </c>
      <c r="B3054" t="s">
        <v>6245</v>
      </c>
      <c r="C3054" s="1">
        <v>43917</v>
      </c>
      <c r="D3054">
        <f t="shared" si="471"/>
        <v>27</v>
      </c>
      <c r="E3054" t="str">
        <f t="shared" si="470"/>
        <v>Mar</v>
      </c>
      <c r="F3054">
        <f t="shared" si="472"/>
        <v>2020</v>
      </c>
      <c r="G3054" t="str">
        <f t="shared" si="473"/>
        <v>Fri</v>
      </c>
      <c r="H3054" s="1">
        <v>43922</v>
      </c>
      <c r="I3054">
        <f t="shared" si="474"/>
        <v>1</v>
      </c>
      <c r="J3054" s="1" t="str">
        <f t="shared" si="475"/>
        <v>Apr</v>
      </c>
      <c r="K3054">
        <f t="shared" si="476"/>
        <v>2020</v>
      </c>
      <c r="L3054" s="1" t="str">
        <f t="shared" si="477"/>
        <v>Wed</v>
      </c>
      <c r="M3054">
        <f t="shared" si="478"/>
        <v>5</v>
      </c>
      <c r="N3054" t="s">
        <v>22</v>
      </c>
      <c r="O3054" t="s">
        <v>906</v>
      </c>
      <c r="P3054" t="s">
        <v>907</v>
      </c>
      <c r="Q3054" t="s">
        <v>44</v>
      </c>
      <c r="R3054" t="s">
        <v>26</v>
      </c>
      <c r="S3054" t="s">
        <v>454</v>
      </c>
      <c r="T3054" t="s">
        <v>56</v>
      </c>
      <c r="U3054" t="str">
        <f t="shared" si="479"/>
        <v>Houston, Texas, United States</v>
      </c>
      <c r="V3054" t="s">
        <v>57</v>
      </c>
      <c r="W3054" t="s">
        <v>2963</v>
      </c>
      <c r="X3054" t="s">
        <v>31</v>
      </c>
      <c r="Y3054" t="s">
        <v>32</v>
      </c>
      <c r="Z3054" t="s">
        <v>2964</v>
      </c>
      <c r="AA3054">
        <v>1058.3320000000001</v>
      </c>
      <c r="AB3054">
        <v>5</v>
      </c>
      <c r="AC3054">
        <v>-30.097999999999999</v>
      </c>
      <c r="AD3054" t="e">
        <v>#N/A</v>
      </c>
      <c r="AE3054" t="s">
        <v>34</v>
      </c>
    </row>
    <row r="3055" spans="1:31" x14ac:dyDescent="0.25">
      <c r="A3055">
        <v>4676</v>
      </c>
      <c r="B3055" t="s">
        <v>6246</v>
      </c>
      <c r="C3055" s="1">
        <v>43917</v>
      </c>
      <c r="D3055">
        <f t="shared" si="471"/>
        <v>27</v>
      </c>
      <c r="E3055" t="str">
        <f t="shared" si="470"/>
        <v>Mar</v>
      </c>
      <c r="F3055">
        <f t="shared" si="472"/>
        <v>2020</v>
      </c>
      <c r="G3055" t="str">
        <f t="shared" si="473"/>
        <v>Fri</v>
      </c>
      <c r="H3055" s="1">
        <v>43919</v>
      </c>
      <c r="I3055">
        <f t="shared" si="474"/>
        <v>29</v>
      </c>
      <c r="J3055" s="1" t="str">
        <f t="shared" si="475"/>
        <v>Mar</v>
      </c>
      <c r="K3055">
        <f t="shared" si="476"/>
        <v>2020</v>
      </c>
      <c r="L3055" s="1" t="str">
        <f t="shared" si="477"/>
        <v>Sun</v>
      </c>
      <c r="M3055">
        <f t="shared" si="478"/>
        <v>2</v>
      </c>
      <c r="N3055" t="s">
        <v>97</v>
      </c>
      <c r="O3055" t="s">
        <v>4061</v>
      </c>
      <c r="P3055" t="s">
        <v>4062</v>
      </c>
      <c r="Q3055" t="s">
        <v>44</v>
      </c>
      <c r="R3055" t="s">
        <v>26</v>
      </c>
      <c r="S3055" t="s">
        <v>89</v>
      </c>
      <c r="T3055" t="s">
        <v>90</v>
      </c>
      <c r="U3055" t="str">
        <f t="shared" si="479"/>
        <v>Philadelphia, Pennsylvania, United States</v>
      </c>
      <c r="V3055" t="s">
        <v>29</v>
      </c>
      <c r="W3055" t="s">
        <v>3991</v>
      </c>
      <c r="X3055" t="s">
        <v>31</v>
      </c>
      <c r="Y3055" t="s">
        <v>120</v>
      </c>
      <c r="Z3055" t="s">
        <v>3992</v>
      </c>
      <c r="AA3055">
        <v>117.008</v>
      </c>
      <c r="AB3055">
        <v>2</v>
      </c>
      <c r="AC3055">
        <v>1.5007999999999999</v>
      </c>
      <c r="AD3055" t="e">
        <v>#N/A</v>
      </c>
      <c r="AE3055" t="s">
        <v>73</v>
      </c>
    </row>
    <row r="3056" spans="1:31" x14ac:dyDescent="0.25">
      <c r="A3056">
        <v>9754</v>
      </c>
      <c r="B3056" t="s">
        <v>6242</v>
      </c>
      <c r="C3056" s="1">
        <v>43917</v>
      </c>
      <c r="D3056">
        <f t="shared" si="471"/>
        <v>27</v>
      </c>
      <c r="E3056" t="str">
        <f t="shared" si="470"/>
        <v>Mar</v>
      </c>
      <c r="F3056">
        <f t="shared" si="472"/>
        <v>2020</v>
      </c>
      <c r="G3056" t="str">
        <f t="shared" si="473"/>
        <v>Fri</v>
      </c>
      <c r="H3056" s="1">
        <v>43919</v>
      </c>
      <c r="I3056">
        <f t="shared" si="474"/>
        <v>29</v>
      </c>
      <c r="J3056" s="1" t="str">
        <f t="shared" si="475"/>
        <v>Mar</v>
      </c>
      <c r="K3056">
        <f t="shared" si="476"/>
        <v>2020</v>
      </c>
      <c r="L3056" s="1" t="str">
        <f t="shared" si="477"/>
        <v>Sun</v>
      </c>
      <c r="M3056">
        <f t="shared" si="478"/>
        <v>2</v>
      </c>
      <c r="N3056" t="s">
        <v>97</v>
      </c>
      <c r="O3056" t="s">
        <v>718</v>
      </c>
      <c r="P3056" t="s">
        <v>719</v>
      </c>
      <c r="Q3056" t="s">
        <v>44</v>
      </c>
      <c r="R3056" t="s">
        <v>26</v>
      </c>
      <c r="S3056" t="s">
        <v>460</v>
      </c>
      <c r="T3056" t="s">
        <v>428</v>
      </c>
      <c r="U3056" t="str">
        <f t="shared" si="479"/>
        <v>Richmond, Virginia, United States</v>
      </c>
      <c r="V3056" t="s">
        <v>82</v>
      </c>
      <c r="W3056" t="s">
        <v>6247</v>
      </c>
      <c r="X3056" t="s">
        <v>49</v>
      </c>
      <c r="Y3056" t="s">
        <v>296</v>
      </c>
      <c r="Z3056" t="s">
        <v>6248</v>
      </c>
      <c r="AA3056">
        <v>117.26</v>
      </c>
      <c r="AB3056">
        <v>2</v>
      </c>
      <c r="AC3056">
        <v>3.7995999999999999</v>
      </c>
      <c r="AD3056" t="e">
        <v>#N/A</v>
      </c>
      <c r="AE3056" t="s">
        <v>34</v>
      </c>
    </row>
    <row r="3057" spans="1:31" x14ac:dyDescent="0.25">
      <c r="A3057">
        <v>9759</v>
      </c>
      <c r="B3057" t="s">
        <v>6242</v>
      </c>
      <c r="C3057" s="1">
        <v>43917</v>
      </c>
      <c r="D3057">
        <f t="shared" si="471"/>
        <v>27</v>
      </c>
      <c r="E3057" t="str">
        <f t="shared" si="470"/>
        <v>Mar</v>
      </c>
      <c r="F3057">
        <f t="shared" si="472"/>
        <v>2020</v>
      </c>
      <c r="G3057" t="str">
        <f t="shared" si="473"/>
        <v>Fri</v>
      </c>
      <c r="H3057" s="1">
        <v>43919</v>
      </c>
      <c r="I3057">
        <f t="shared" si="474"/>
        <v>29</v>
      </c>
      <c r="J3057" s="1" t="str">
        <f t="shared" si="475"/>
        <v>Mar</v>
      </c>
      <c r="K3057">
        <f t="shared" si="476"/>
        <v>2020</v>
      </c>
      <c r="L3057" s="1" t="str">
        <f t="shared" si="477"/>
        <v>Sun</v>
      </c>
      <c r="M3057">
        <f t="shared" si="478"/>
        <v>2</v>
      </c>
      <c r="N3057" t="s">
        <v>97</v>
      </c>
      <c r="O3057" t="s">
        <v>718</v>
      </c>
      <c r="P3057" t="s">
        <v>719</v>
      </c>
      <c r="Q3057" t="s">
        <v>44</v>
      </c>
      <c r="R3057" t="s">
        <v>26</v>
      </c>
      <c r="S3057" t="s">
        <v>460</v>
      </c>
      <c r="T3057" t="s">
        <v>428</v>
      </c>
      <c r="U3057" t="str">
        <f t="shared" si="479"/>
        <v>Richmond, Virginia, United States</v>
      </c>
      <c r="V3057" t="s">
        <v>82</v>
      </c>
      <c r="W3057" t="s">
        <v>3683</v>
      </c>
      <c r="X3057" t="s">
        <v>49</v>
      </c>
      <c r="Y3057" t="s">
        <v>123</v>
      </c>
      <c r="Z3057" t="s">
        <v>3684</v>
      </c>
      <c r="AA3057">
        <v>121.64</v>
      </c>
      <c r="AB3057">
        <v>4</v>
      </c>
      <c r="AC3057">
        <v>8.1143999999999998</v>
      </c>
      <c r="AD3057" t="e">
        <v>#N/A</v>
      </c>
      <c r="AE3057" t="s">
        <v>73</v>
      </c>
    </row>
    <row r="3058" spans="1:31" x14ac:dyDescent="0.25">
      <c r="A3058">
        <v>8488</v>
      </c>
      <c r="B3058" t="s">
        <v>6237</v>
      </c>
      <c r="C3058" s="1">
        <v>43917</v>
      </c>
      <c r="D3058">
        <f t="shared" si="471"/>
        <v>27</v>
      </c>
      <c r="E3058" t="str">
        <f t="shared" si="470"/>
        <v>Mar</v>
      </c>
      <c r="F3058">
        <f t="shared" si="472"/>
        <v>2020</v>
      </c>
      <c r="G3058" t="str">
        <f t="shared" si="473"/>
        <v>Fri</v>
      </c>
      <c r="H3058" s="1">
        <v>43921</v>
      </c>
      <c r="I3058">
        <f t="shared" si="474"/>
        <v>31</v>
      </c>
      <c r="J3058" s="1" t="str">
        <f t="shared" si="475"/>
        <v>Mar</v>
      </c>
      <c r="K3058">
        <f t="shared" si="476"/>
        <v>2020</v>
      </c>
      <c r="L3058" s="1" t="str">
        <f t="shared" si="477"/>
        <v>Tue</v>
      </c>
      <c r="M3058">
        <f t="shared" si="478"/>
        <v>4</v>
      </c>
      <c r="N3058" t="s">
        <v>22</v>
      </c>
      <c r="O3058" t="s">
        <v>6238</v>
      </c>
      <c r="P3058" t="s">
        <v>6239</v>
      </c>
      <c r="Q3058" t="s">
        <v>111</v>
      </c>
      <c r="R3058" t="s">
        <v>26</v>
      </c>
      <c r="S3058" t="s">
        <v>147</v>
      </c>
      <c r="T3058" t="s">
        <v>46</v>
      </c>
      <c r="U3058" t="str">
        <f t="shared" si="479"/>
        <v>Fresno, California, United States</v>
      </c>
      <c r="V3058" t="s">
        <v>47</v>
      </c>
      <c r="W3058" t="s">
        <v>6249</v>
      </c>
      <c r="X3058" t="s">
        <v>49</v>
      </c>
      <c r="Y3058" t="s">
        <v>123</v>
      </c>
      <c r="Z3058" t="s">
        <v>6250</v>
      </c>
      <c r="AA3058">
        <v>111.94</v>
      </c>
      <c r="AB3058">
        <v>3</v>
      </c>
      <c r="AC3058">
        <v>5.97</v>
      </c>
      <c r="AD3058" t="e">
        <v>#N/A</v>
      </c>
      <c r="AE3058" t="s">
        <v>34</v>
      </c>
    </row>
    <row r="3059" spans="1:31" x14ac:dyDescent="0.25">
      <c r="A3059">
        <v>9755</v>
      </c>
      <c r="B3059" t="s">
        <v>6242</v>
      </c>
      <c r="C3059" s="1">
        <v>43917</v>
      </c>
      <c r="D3059">
        <f t="shared" si="471"/>
        <v>27</v>
      </c>
      <c r="E3059" t="str">
        <f t="shared" si="470"/>
        <v>Mar</v>
      </c>
      <c r="F3059">
        <f t="shared" si="472"/>
        <v>2020</v>
      </c>
      <c r="G3059" t="str">
        <f t="shared" si="473"/>
        <v>Fri</v>
      </c>
      <c r="H3059" s="1">
        <v>43919</v>
      </c>
      <c r="I3059">
        <f t="shared" si="474"/>
        <v>29</v>
      </c>
      <c r="J3059" s="1" t="str">
        <f t="shared" si="475"/>
        <v>Mar</v>
      </c>
      <c r="K3059">
        <f t="shared" si="476"/>
        <v>2020</v>
      </c>
      <c r="L3059" s="1" t="str">
        <f t="shared" si="477"/>
        <v>Sun</v>
      </c>
      <c r="M3059">
        <f t="shared" si="478"/>
        <v>2</v>
      </c>
      <c r="N3059" t="s">
        <v>97</v>
      </c>
      <c r="O3059" t="s">
        <v>718</v>
      </c>
      <c r="P3059" t="s">
        <v>719</v>
      </c>
      <c r="Q3059" t="s">
        <v>44</v>
      </c>
      <c r="R3059" t="s">
        <v>26</v>
      </c>
      <c r="S3059" t="s">
        <v>460</v>
      </c>
      <c r="T3059" t="s">
        <v>428</v>
      </c>
      <c r="U3059" t="str">
        <f t="shared" si="479"/>
        <v>Richmond, Virginia, United States</v>
      </c>
      <c r="V3059" t="s">
        <v>82</v>
      </c>
      <c r="W3059" t="s">
        <v>6251</v>
      </c>
      <c r="X3059" t="s">
        <v>49</v>
      </c>
      <c r="Y3059" t="s">
        <v>75</v>
      </c>
      <c r="Z3059" t="s">
        <v>6252</v>
      </c>
      <c r="AA3059">
        <v>146.76</v>
      </c>
      <c r="AB3059">
        <v>2</v>
      </c>
      <c r="AC3059">
        <v>8.8800000000000008</v>
      </c>
      <c r="AD3059" t="e">
        <v>#N/A</v>
      </c>
      <c r="AE3059" t="s">
        <v>34</v>
      </c>
    </row>
    <row r="3060" spans="1:31" x14ac:dyDescent="0.25">
      <c r="A3060">
        <v>9790</v>
      </c>
      <c r="B3060" t="s">
        <v>6245</v>
      </c>
      <c r="C3060" s="1">
        <v>43917</v>
      </c>
      <c r="D3060">
        <f t="shared" si="471"/>
        <v>27</v>
      </c>
      <c r="E3060" t="str">
        <f t="shared" si="470"/>
        <v>Mar</v>
      </c>
      <c r="F3060">
        <f t="shared" si="472"/>
        <v>2020</v>
      </c>
      <c r="G3060" t="str">
        <f t="shared" si="473"/>
        <v>Fri</v>
      </c>
      <c r="H3060" s="1">
        <v>43922</v>
      </c>
      <c r="I3060">
        <f t="shared" si="474"/>
        <v>1</v>
      </c>
      <c r="J3060" s="1" t="str">
        <f t="shared" si="475"/>
        <v>Apr</v>
      </c>
      <c r="K3060">
        <f t="shared" si="476"/>
        <v>2020</v>
      </c>
      <c r="L3060" s="1" t="str">
        <f t="shared" si="477"/>
        <v>Wed</v>
      </c>
      <c r="M3060">
        <f t="shared" si="478"/>
        <v>5</v>
      </c>
      <c r="N3060" t="s">
        <v>22</v>
      </c>
      <c r="O3060" t="s">
        <v>906</v>
      </c>
      <c r="P3060" t="s">
        <v>907</v>
      </c>
      <c r="Q3060" t="s">
        <v>44</v>
      </c>
      <c r="R3060" t="s">
        <v>26</v>
      </c>
      <c r="S3060" t="s">
        <v>454</v>
      </c>
      <c r="T3060" t="s">
        <v>56</v>
      </c>
      <c r="U3060" t="str">
        <f t="shared" si="479"/>
        <v>Houston, Texas, United States</v>
      </c>
      <c r="V3060" t="s">
        <v>57</v>
      </c>
      <c r="W3060" t="s">
        <v>4900</v>
      </c>
      <c r="X3060" t="s">
        <v>36</v>
      </c>
      <c r="Y3060" t="s">
        <v>59</v>
      </c>
      <c r="Z3060" t="s">
        <v>4901</v>
      </c>
      <c r="AA3060">
        <v>139.99199999999999</v>
      </c>
      <c r="AB3060">
        <v>1</v>
      </c>
      <c r="AC3060">
        <v>6.9985999999999997</v>
      </c>
      <c r="AD3060" t="e">
        <v>#N/A</v>
      </c>
      <c r="AE3060" t="s">
        <v>39</v>
      </c>
    </row>
    <row r="3061" spans="1:31" x14ac:dyDescent="0.25">
      <c r="A3061">
        <v>8486</v>
      </c>
      <c r="B3061" t="s">
        <v>6237</v>
      </c>
      <c r="C3061" s="1">
        <v>43917</v>
      </c>
      <c r="D3061">
        <f t="shared" si="471"/>
        <v>27</v>
      </c>
      <c r="E3061" t="str">
        <f t="shared" si="470"/>
        <v>Mar</v>
      </c>
      <c r="F3061">
        <f t="shared" si="472"/>
        <v>2020</v>
      </c>
      <c r="G3061" t="str">
        <f t="shared" si="473"/>
        <v>Fri</v>
      </c>
      <c r="H3061" s="1">
        <v>43921</v>
      </c>
      <c r="I3061">
        <f t="shared" si="474"/>
        <v>31</v>
      </c>
      <c r="J3061" s="1" t="str">
        <f t="shared" si="475"/>
        <v>Mar</v>
      </c>
      <c r="K3061">
        <f t="shared" si="476"/>
        <v>2020</v>
      </c>
      <c r="L3061" s="1" t="str">
        <f t="shared" si="477"/>
        <v>Tue</v>
      </c>
      <c r="M3061">
        <f t="shared" si="478"/>
        <v>4</v>
      </c>
      <c r="N3061" t="s">
        <v>22</v>
      </c>
      <c r="O3061" t="s">
        <v>6238</v>
      </c>
      <c r="P3061" t="s">
        <v>6239</v>
      </c>
      <c r="Q3061" t="s">
        <v>111</v>
      </c>
      <c r="R3061" t="s">
        <v>26</v>
      </c>
      <c r="S3061" t="s">
        <v>147</v>
      </c>
      <c r="T3061" t="s">
        <v>46</v>
      </c>
      <c r="U3061" t="str">
        <f t="shared" si="479"/>
        <v>Fresno, California, United States</v>
      </c>
      <c r="V3061" t="s">
        <v>47</v>
      </c>
      <c r="W3061" t="s">
        <v>4553</v>
      </c>
      <c r="X3061" t="s">
        <v>49</v>
      </c>
      <c r="Y3061" t="s">
        <v>123</v>
      </c>
      <c r="Z3061" t="s">
        <v>4554</v>
      </c>
      <c r="AA3061">
        <v>130.68</v>
      </c>
      <c r="AB3061">
        <v>2</v>
      </c>
      <c r="AC3061">
        <v>21.012799999999999</v>
      </c>
      <c r="AD3061" t="e">
        <v>#N/A</v>
      </c>
      <c r="AE3061" t="s">
        <v>73</v>
      </c>
    </row>
    <row r="3062" spans="1:31" x14ac:dyDescent="0.25">
      <c r="A3062">
        <v>1880</v>
      </c>
      <c r="B3062" t="s">
        <v>6253</v>
      </c>
      <c r="C3062" s="1">
        <v>43918</v>
      </c>
      <c r="D3062">
        <f t="shared" si="471"/>
        <v>28</v>
      </c>
      <c r="E3062" t="str">
        <f t="shared" si="470"/>
        <v>Mar</v>
      </c>
      <c r="F3062">
        <f t="shared" si="472"/>
        <v>2020</v>
      </c>
      <c r="G3062" t="str">
        <f t="shared" si="473"/>
        <v>Sat</v>
      </c>
      <c r="H3062" s="1">
        <v>43923</v>
      </c>
      <c r="I3062">
        <f t="shared" si="474"/>
        <v>2</v>
      </c>
      <c r="J3062" s="1" t="str">
        <f t="shared" si="475"/>
        <v>Apr</v>
      </c>
      <c r="K3062">
        <f t="shared" si="476"/>
        <v>2020</v>
      </c>
      <c r="L3062" s="1" t="str">
        <f t="shared" si="477"/>
        <v>Thu</v>
      </c>
      <c r="M3062">
        <f t="shared" si="478"/>
        <v>5</v>
      </c>
      <c r="N3062" t="s">
        <v>22</v>
      </c>
      <c r="O3062" t="s">
        <v>425</v>
      </c>
      <c r="P3062" t="s">
        <v>426</v>
      </c>
      <c r="Q3062" t="s">
        <v>25</v>
      </c>
      <c r="R3062" t="s">
        <v>26</v>
      </c>
      <c r="S3062" t="s">
        <v>100</v>
      </c>
      <c r="T3062" t="s">
        <v>101</v>
      </c>
      <c r="U3062" t="str">
        <f t="shared" si="479"/>
        <v>Jacksonville, Florida, United States</v>
      </c>
      <c r="V3062" t="s">
        <v>82</v>
      </c>
      <c r="W3062" t="s">
        <v>4702</v>
      </c>
      <c r="X3062" t="s">
        <v>49</v>
      </c>
      <c r="Y3062" t="s">
        <v>75</v>
      </c>
      <c r="Z3062" t="s">
        <v>4703</v>
      </c>
      <c r="AA3062">
        <v>105.742</v>
      </c>
      <c r="AB3062">
        <v>9</v>
      </c>
      <c r="AC3062">
        <v>-48.119399999999999</v>
      </c>
      <c r="AD3062" t="e">
        <v>#N/A</v>
      </c>
      <c r="AE3062" t="s">
        <v>73</v>
      </c>
    </row>
    <row r="3063" spans="1:31" x14ac:dyDescent="0.25">
      <c r="A3063">
        <v>5742</v>
      </c>
      <c r="B3063" t="s">
        <v>6254</v>
      </c>
      <c r="C3063" s="1">
        <v>43918</v>
      </c>
      <c r="D3063">
        <f t="shared" si="471"/>
        <v>28</v>
      </c>
      <c r="E3063" t="str">
        <f t="shared" si="470"/>
        <v>Mar</v>
      </c>
      <c r="F3063">
        <f t="shared" si="472"/>
        <v>2020</v>
      </c>
      <c r="G3063" t="str">
        <f t="shared" si="473"/>
        <v>Sat</v>
      </c>
      <c r="H3063" s="1">
        <v>43921</v>
      </c>
      <c r="I3063">
        <f t="shared" si="474"/>
        <v>31</v>
      </c>
      <c r="J3063" s="1" t="str">
        <f t="shared" si="475"/>
        <v>Mar</v>
      </c>
      <c r="K3063">
        <f t="shared" si="476"/>
        <v>2020</v>
      </c>
      <c r="L3063" s="1" t="str">
        <f t="shared" si="477"/>
        <v>Tue</v>
      </c>
      <c r="M3063">
        <f t="shared" si="478"/>
        <v>3</v>
      </c>
      <c r="N3063" t="s">
        <v>41</v>
      </c>
      <c r="O3063" t="s">
        <v>2804</v>
      </c>
      <c r="P3063" t="s">
        <v>2805</v>
      </c>
      <c r="Q3063" t="s">
        <v>25</v>
      </c>
      <c r="R3063" t="s">
        <v>26</v>
      </c>
      <c r="S3063" t="s">
        <v>214</v>
      </c>
      <c r="T3063" t="s">
        <v>46</v>
      </c>
      <c r="U3063" t="str">
        <f t="shared" si="479"/>
        <v>Fairfield, California, United States</v>
      </c>
      <c r="V3063" t="s">
        <v>47</v>
      </c>
      <c r="W3063" t="s">
        <v>6255</v>
      </c>
      <c r="X3063" t="s">
        <v>36</v>
      </c>
      <c r="Y3063" t="s">
        <v>445</v>
      </c>
      <c r="Z3063" t="s">
        <v>6256</v>
      </c>
      <c r="AA3063">
        <v>555.72</v>
      </c>
      <c r="AB3063">
        <v>2</v>
      </c>
      <c r="AC3063">
        <v>53.271999999999998</v>
      </c>
      <c r="AD3063">
        <v>1</v>
      </c>
      <c r="AE3063" t="s">
        <v>34</v>
      </c>
    </row>
    <row r="3064" spans="1:31" x14ac:dyDescent="0.25">
      <c r="A3064">
        <v>5745</v>
      </c>
      <c r="B3064" t="s">
        <v>6254</v>
      </c>
      <c r="C3064" s="1">
        <v>43918</v>
      </c>
      <c r="D3064">
        <f t="shared" si="471"/>
        <v>28</v>
      </c>
      <c r="E3064" t="str">
        <f t="shared" si="470"/>
        <v>Mar</v>
      </c>
      <c r="F3064">
        <f t="shared" si="472"/>
        <v>2020</v>
      </c>
      <c r="G3064" t="str">
        <f t="shared" si="473"/>
        <v>Sat</v>
      </c>
      <c r="H3064" s="1">
        <v>43921</v>
      </c>
      <c r="I3064">
        <f t="shared" si="474"/>
        <v>31</v>
      </c>
      <c r="J3064" s="1" t="str">
        <f t="shared" si="475"/>
        <v>Mar</v>
      </c>
      <c r="K3064">
        <f t="shared" si="476"/>
        <v>2020</v>
      </c>
      <c r="L3064" s="1" t="str">
        <f t="shared" si="477"/>
        <v>Tue</v>
      </c>
      <c r="M3064">
        <f t="shared" si="478"/>
        <v>3</v>
      </c>
      <c r="N3064" t="s">
        <v>41</v>
      </c>
      <c r="O3064" t="s">
        <v>2804</v>
      </c>
      <c r="P3064" t="s">
        <v>2805</v>
      </c>
      <c r="Q3064" t="s">
        <v>25</v>
      </c>
      <c r="R3064" t="s">
        <v>26</v>
      </c>
      <c r="S3064" t="s">
        <v>214</v>
      </c>
      <c r="T3064" t="s">
        <v>46</v>
      </c>
      <c r="U3064" t="str">
        <f t="shared" si="479"/>
        <v>Fairfield, California, United States</v>
      </c>
      <c r="V3064" t="s">
        <v>47</v>
      </c>
      <c r="W3064" t="s">
        <v>3606</v>
      </c>
      <c r="X3064" t="s">
        <v>49</v>
      </c>
      <c r="Y3064" t="s">
        <v>50</v>
      </c>
      <c r="Z3064" t="s">
        <v>3607</v>
      </c>
      <c r="AA3064">
        <v>830.48</v>
      </c>
      <c r="AB3064">
        <v>7</v>
      </c>
      <c r="AC3064">
        <v>7.9547999999999996</v>
      </c>
      <c r="AD3064">
        <v>1</v>
      </c>
      <c r="AE3064" t="s">
        <v>39</v>
      </c>
    </row>
    <row r="3065" spans="1:31" x14ac:dyDescent="0.25">
      <c r="A3065">
        <v>5740</v>
      </c>
      <c r="B3065" t="s">
        <v>6254</v>
      </c>
      <c r="C3065" s="1">
        <v>43918</v>
      </c>
      <c r="D3065">
        <f t="shared" si="471"/>
        <v>28</v>
      </c>
      <c r="E3065" t="str">
        <f t="shared" si="470"/>
        <v>Mar</v>
      </c>
      <c r="F3065">
        <f t="shared" si="472"/>
        <v>2020</v>
      </c>
      <c r="G3065" t="str">
        <f t="shared" si="473"/>
        <v>Sat</v>
      </c>
      <c r="H3065" s="1">
        <v>43921</v>
      </c>
      <c r="I3065">
        <f t="shared" si="474"/>
        <v>31</v>
      </c>
      <c r="J3065" s="1" t="str">
        <f t="shared" si="475"/>
        <v>Mar</v>
      </c>
      <c r="K3065">
        <f t="shared" si="476"/>
        <v>2020</v>
      </c>
      <c r="L3065" s="1" t="str">
        <f t="shared" si="477"/>
        <v>Tue</v>
      </c>
      <c r="M3065">
        <f t="shared" si="478"/>
        <v>3</v>
      </c>
      <c r="N3065" t="s">
        <v>41</v>
      </c>
      <c r="O3065" t="s">
        <v>2804</v>
      </c>
      <c r="P3065" t="s">
        <v>2805</v>
      </c>
      <c r="Q3065" t="s">
        <v>25</v>
      </c>
      <c r="R3065" t="s">
        <v>26</v>
      </c>
      <c r="S3065" t="s">
        <v>214</v>
      </c>
      <c r="T3065" t="s">
        <v>46</v>
      </c>
      <c r="U3065" t="str">
        <f t="shared" si="479"/>
        <v>Fairfield, California, United States</v>
      </c>
      <c r="V3065" t="s">
        <v>47</v>
      </c>
      <c r="W3065" t="s">
        <v>2621</v>
      </c>
      <c r="X3065" t="s">
        <v>49</v>
      </c>
      <c r="Y3065" t="s">
        <v>123</v>
      </c>
      <c r="Z3065" t="s">
        <v>2622</v>
      </c>
      <c r="AA3065">
        <v>90.96</v>
      </c>
      <c r="AB3065">
        <v>2</v>
      </c>
      <c r="AC3065">
        <v>6.3503999999999996</v>
      </c>
      <c r="AD3065">
        <v>1</v>
      </c>
      <c r="AE3065" t="s">
        <v>34</v>
      </c>
    </row>
    <row r="3066" spans="1:31" x14ac:dyDescent="0.25">
      <c r="A3066">
        <v>5746</v>
      </c>
      <c r="B3066" t="s">
        <v>6254</v>
      </c>
      <c r="C3066" s="1">
        <v>43918</v>
      </c>
      <c r="D3066">
        <f t="shared" si="471"/>
        <v>28</v>
      </c>
      <c r="E3066" t="str">
        <f t="shared" si="470"/>
        <v>Mar</v>
      </c>
      <c r="F3066">
        <f t="shared" si="472"/>
        <v>2020</v>
      </c>
      <c r="G3066" t="str">
        <f t="shared" si="473"/>
        <v>Sat</v>
      </c>
      <c r="H3066" s="1">
        <v>43921</v>
      </c>
      <c r="I3066">
        <f t="shared" si="474"/>
        <v>31</v>
      </c>
      <c r="J3066" s="1" t="str">
        <f t="shared" si="475"/>
        <v>Mar</v>
      </c>
      <c r="K3066">
        <f t="shared" si="476"/>
        <v>2020</v>
      </c>
      <c r="L3066" s="1" t="str">
        <f t="shared" si="477"/>
        <v>Tue</v>
      </c>
      <c r="M3066">
        <f t="shared" si="478"/>
        <v>3</v>
      </c>
      <c r="N3066" t="s">
        <v>41</v>
      </c>
      <c r="O3066" t="s">
        <v>2804</v>
      </c>
      <c r="P3066" t="s">
        <v>2805</v>
      </c>
      <c r="Q3066" t="s">
        <v>25</v>
      </c>
      <c r="R3066" t="s">
        <v>26</v>
      </c>
      <c r="S3066" t="s">
        <v>214</v>
      </c>
      <c r="T3066" t="s">
        <v>46</v>
      </c>
      <c r="U3066" t="str">
        <f t="shared" si="479"/>
        <v>Fairfield, California, United States</v>
      </c>
      <c r="V3066" t="s">
        <v>47</v>
      </c>
      <c r="W3066" t="s">
        <v>6257</v>
      </c>
      <c r="X3066" t="s">
        <v>31</v>
      </c>
      <c r="Y3066" t="s">
        <v>120</v>
      </c>
      <c r="Z3066" t="s">
        <v>6258</v>
      </c>
      <c r="AA3066">
        <v>127.56</v>
      </c>
      <c r="AB3066">
        <v>7</v>
      </c>
      <c r="AC3066">
        <v>6.8992000000000004</v>
      </c>
      <c r="AD3066">
        <v>1</v>
      </c>
      <c r="AE3066" t="s">
        <v>39</v>
      </c>
    </row>
    <row r="3067" spans="1:31" x14ac:dyDescent="0.25">
      <c r="A3067">
        <v>5743</v>
      </c>
      <c r="B3067" t="s">
        <v>6254</v>
      </c>
      <c r="C3067" s="1">
        <v>43918</v>
      </c>
      <c r="D3067">
        <f t="shared" si="471"/>
        <v>28</v>
      </c>
      <c r="E3067" t="str">
        <f t="shared" si="470"/>
        <v>Mar</v>
      </c>
      <c r="F3067">
        <f t="shared" si="472"/>
        <v>2020</v>
      </c>
      <c r="G3067" t="str">
        <f t="shared" si="473"/>
        <v>Sat</v>
      </c>
      <c r="H3067" s="1">
        <v>43921</v>
      </c>
      <c r="I3067">
        <f t="shared" si="474"/>
        <v>31</v>
      </c>
      <c r="J3067" s="1" t="str">
        <f t="shared" si="475"/>
        <v>Mar</v>
      </c>
      <c r="K3067">
        <f t="shared" si="476"/>
        <v>2020</v>
      </c>
      <c r="L3067" s="1" t="str">
        <f t="shared" si="477"/>
        <v>Tue</v>
      </c>
      <c r="M3067">
        <f t="shared" si="478"/>
        <v>3</v>
      </c>
      <c r="N3067" t="s">
        <v>41</v>
      </c>
      <c r="O3067" t="s">
        <v>2804</v>
      </c>
      <c r="P3067" t="s">
        <v>2805</v>
      </c>
      <c r="Q3067" t="s">
        <v>25</v>
      </c>
      <c r="R3067" t="s">
        <v>26</v>
      </c>
      <c r="S3067" t="s">
        <v>214</v>
      </c>
      <c r="T3067" t="s">
        <v>46</v>
      </c>
      <c r="U3067" t="str">
        <f t="shared" si="479"/>
        <v>Fairfield, California, United States</v>
      </c>
      <c r="V3067" t="s">
        <v>47</v>
      </c>
      <c r="W3067" t="s">
        <v>4076</v>
      </c>
      <c r="X3067" t="s">
        <v>49</v>
      </c>
      <c r="Y3067" t="s">
        <v>123</v>
      </c>
      <c r="Z3067" t="s">
        <v>4077</v>
      </c>
      <c r="AA3067">
        <v>139.72</v>
      </c>
      <c r="AB3067">
        <v>4</v>
      </c>
      <c r="AC3067">
        <v>12.8256</v>
      </c>
      <c r="AD3067">
        <v>1</v>
      </c>
      <c r="AE3067" t="s">
        <v>34</v>
      </c>
    </row>
    <row r="3068" spans="1:31" x14ac:dyDescent="0.25">
      <c r="A3068">
        <v>5741</v>
      </c>
      <c r="B3068" t="s">
        <v>6254</v>
      </c>
      <c r="C3068" s="1">
        <v>43918</v>
      </c>
      <c r="D3068">
        <f t="shared" si="471"/>
        <v>28</v>
      </c>
      <c r="E3068" t="str">
        <f t="shared" si="470"/>
        <v>Mar</v>
      </c>
      <c r="F3068">
        <f t="shared" si="472"/>
        <v>2020</v>
      </c>
      <c r="G3068" t="str">
        <f t="shared" si="473"/>
        <v>Sat</v>
      </c>
      <c r="H3068" s="1">
        <v>43921</v>
      </c>
      <c r="I3068">
        <f t="shared" si="474"/>
        <v>31</v>
      </c>
      <c r="J3068" s="1" t="str">
        <f t="shared" si="475"/>
        <v>Mar</v>
      </c>
      <c r="K3068">
        <f t="shared" si="476"/>
        <v>2020</v>
      </c>
      <c r="L3068" s="1" t="str">
        <f t="shared" si="477"/>
        <v>Tue</v>
      </c>
      <c r="M3068">
        <f t="shared" si="478"/>
        <v>3</v>
      </c>
      <c r="N3068" t="s">
        <v>41</v>
      </c>
      <c r="O3068" t="s">
        <v>2804</v>
      </c>
      <c r="P3068" t="s">
        <v>2805</v>
      </c>
      <c r="Q3068" t="s">
        <v>25</v>
      </c>
      <c r="R3068" t="s">
        <v>26</v>
      </c>
      <c r="S3068" t="s">
        <v>214</v>
      </c>
      <c r="T3068" t="s">
        <v>46</v>
      </c>
      <c r="U3068" t="str">
        <f t="shared" si="479"/>
        <v>Fairfield, California, United States</v>
      </c>
      <c r="V3068" t="s">
        <v>47</v>
      </c>
      <c r="W3068" t="s">
        <v>6259</v>
      </c>
      <c r="X3068" t="s">
        <v>31</v>
      </c>
      <c r="Y3068" t="s">
        <v>120</v>
      </c>
      <c r="Z3068" t="s">
        <v>6260</v>
      </c>
      <c r="AA3068">
        <v>153.47999999999999</v>
      </c>
      <c r="AB3068">
        <v>1</v>
      </c>
      <c r="AC3068">
        <v>10.0624</v>
      </c>
      <c r="AD3068">
        <v>1</v>
      </c>
      <c r="AE3068" t="s">
        <v>39</v>
      </c>
    </row>
    <row r="3069" spans="1:31" x14ac:dyDescent="0.25">
      <c r="A3069">
        <v>5744</v>
      </c>
      <c r="B3069" t="s">
        <v>6254</v>
      </c>
      <c r="C3069" s="1">
        <v>43918</v>
      </c>
      <c r="D3069">
        <f t="shared" si="471"/>
        <v>28</v>
      </c>
      <c r="E3069" t="str">
        <f t="shared" si="470"/>
        <v>Mar</v>
      </c>
      <c r="F3069">
        <f t="shared" si="472"/>
        <v>2020</v>
      </c>
      <c r="G3069" t="str">
        <f t="shared" si="473"/>
        <v>Sat</v>
      </c>
      <c r="H3069" s="1">
        <v>43921</v>
      </c>
      <c r="I3069">
        <f t="shared" si="474"/>
        <v>31</v>
      </c>
      <c r="J3069" s="1" t="str">
        <f t="shared" si="475"/>
        <v>Mar</v>
      </c>
      <c r="K3069">
        <f t="shared" si="476"/>
        <v>2020</v>
      </c>
      <c r="L3069" s="1" t="str">
        <f t="shared" si="477"/>
        <v>Tue</v>
      </c>
      <c r="M3069">
        <f t="shared" si="478"/>
        <v>3</v>
      </c>
      <c r="N3069" t="s">
        <v>41</v>
      </c>
      <c r="O3069" t="s">
        <v>2804</v>
      </c>
      <c r="P3069" t="s">
        <v>2805</v>
      </c>
      <c r="Q3069" t="s">
        <v>25</v>
      </c>
      <c r="R3069" t="s">
        <v>26</v>
      </c>
      <c r="S3069" t="s">
        <v>214</v>
      </c>
      <c r="T3069" t="s">
        <v>46</v>
      </c>
      <c r="U3069" t="str">
        <f t="shared" si="479"/>
        <v>Fairfield, California, United States</v>
      </c>
      <c r="V3069" t="s">
        <v>47</v>
      </c>
      <c r="W3069" t="s">
        <v>5409</v>
      </c>
      <c r="X3069" t="s">
        <v>49</v>
      </c>
      <c r="Y3069" t="s">
        <v>123</v>
      </c>
      <c r="Z3069" t="s">
        <v>5410</v>
      </c>
      <c r="AA3069">
        <v>150.04</v>
      </c>
      <c r="AB3069">
        <v>3</v>
      </c>
      <c r="AC3069">
        <v>9.6191999999999993</v>
      </c>
      <c r="AD3069">
        <v>1</v>
      </c>
      <c r="AE3069" t="s">
        <v>34</v>
      </c>
    </row>
    <row r="3070" spans="1:31" x14ac:dyDescent="0.25">
      <c r="A3070">
        <v>5720</v>
      </c>
      <c r="B3070" t="s">
        <v>6261</v>
      </c>
      <c r="C3070" s="1">
        <v>43919</v>
      </c>
      <c r="D3070">
        <f t="shared" si="471"/>
        <v>29</v>
      </c>
      <c r="E3070" t="str">
        <f t="shared" si="470"/>
        <v>Mar</v>
      </c>
      <c r="F3070">
        <f t="shared" si="472"/>
        <v>2020</v>
      </c>
      <c r="G3070" t="str">
        <f t="shared" si="473"/>
        <v>Sun</v>
      </c>
      <c r="H3070" s="1">
        <v>43923</v>
      </c>
      <c r="I3070">
        <f t="shared" si="474"/>
        <v>2</v>
      </c>
      <c r="J3070" s="1" t="str">
        <f t="shared" si="475"/>
        <v>Apr</v>
      </c>
      <c r="K3070">
        <f t="shared" si="476"/>
        <v>2020</v>
      </c>
      <c r="L3070" s="1" t="str">
        <f t="shared" si="477"/>
        <v>Thu</v>
      </c>
      <c r="M3070">
        <f t="shared" si="478"/>
        <v>4</v>
      </c>
      <c r="N3070" t="s">
        <v>97</v>
      </c>
      <c r="O3070" t="s">
        <v>2026</v>
      </c>
      <c r="P3070" t="s">
        <v>2027</v>
      </c>
      <c r="Q3070" t="s">
        <v>44</v>
      </c>
      <c r="R3070" t="s">
        <v>26</v>
      </c>
      <c r="S3070" t="s">
        <v>2166</v>
      </c>
      <c r="T3070" t="s">
        <v>765</v>
      </c>
      <c r="U3070" t="str">
        <f t="shared" si="479"/>
        <v>Lafayette, Indiana, United States</v>
      </c>
      <c r="V3070" t="s">
        <v>57</v>
      </c>
      <c r="W3070" t="s">
        <v>6262</v>
      </c>
      <c r="X3070" t="s">
        <v>49</v>
      </c>
      <c r="Y3070" t="s">
        <v>50</v>
      </c>
      <c r="Z3070" t="s">
        <v>6263</v>
      </c>
      <c r="AA3070">
        <v>163.4</v>
      </c>
      <c r="AB3070">
        <v>5</v>
      </c>
      <c r="AC3070">
        <v>21.164000000000001</v>
      </c>
      <c r="AD3070" t="e">
        <v>#N/A</v>
      </c>
      <c r="AE3070" t="s">
        <v>34</v>
      </c>
    </row>
    <row r="3071" spans="1:31" x14ac:dyDescent="0.25">
      <c r="A3071">
        <v>8665</v>
      </c>
      <c r="B3071" t="s">
        <v>6264</v>
      </c>
      <c r="C3071" s="1">
        <v>43920</v>
      </c>
      <c r="D3071">
        <f t="shared" si="471"/>
        <v>30</v>
      </c>
      <c r="E3071" t="str">
        <f t="shared" si="470"/>
        <v>Mar</v>
      </c>
      <c r="F3071">
        <f t="shared" si="472"/>
        <v>2020</v>
      </c>
      <c r="G3071" t="str">
        <f t="shared" si="473"/>
        <v>Mon</v>
      </c>
      <c r="H3071" s="1">
        <v>43922</v>
      </c>
      <c r="I3071">
        <f t="shared" si="474"/>
        <v>1</v>
      </c>
      <c r="J3071" s="1" t="str">
        <f t="shared" si="475"/>
        <v>Apr</v>
      </c>
      <c r="K3071">
        <f t="shared" si="476"/>
        <v>2020</v>
      </c>
      <c r="L3071" s="1" t="str">
        <f t="shared" si="477"/>
        <v>Wed</v>
      </c>
      <c r="M3071">
        <f t="shared" si="478"/>
        <v>2</v>
      </c>
      <c r="N3071" t="s">
        <v>97</v>
      </c>
      <c r="O3071" t="s">
        <v>6265</v>
      </c>
      <c r="P3071" t="s">
        <v>6266</v>
      </c>
      <c r="Q3071" t="s">
        <v>44</v>
      </c>
      <c r="R3071" t="s">
        <v>26</v>
      </c>
      <c r="S3071" t="s">
        <v>1390</v>
      </c>
      <c r="T3071" t="s">
        <v>46</v>
      </c>
      <c r="U3071" t="str">
        <f t="shared" si="479"/>
        <v>Lakewood, California, United States</v>
      </c>
      <c r="V3071" t="s">
        <v>47</v>
      </c>
      <c r="W3071" t="s">
        <v>1815</v>
      </c>
      <c r="X3071" t="s">
        <v>31</v>
      </c>
      <c r="Y3071" t="s">
        <v>120</v>
      </c>
      <c r="Z3071" t="s">
        <v>1816</v>
      </c>
      <c r="AA3071">
        <v>121.2</v>
      </c>
      <c r="AB3071">
        <v>5</v>
      </c>
      <c r="AC3071">
        <v>39.564</v>
      </c>
      <c r="AD3071" t="e">
        <v>#N/A</v>
      </c>
      <c r="AE3071" t="s">
        <v>73</v>
      </c>
    </row>
    <row r="3072" spans="1:31" x14ac:dyDescent="0.25">
      <c r="A3072">
        <v>7504</v>
      </c>
      <c r="B3072" t="s">
        <v>6267</v>
      </c>
      <c r="C3072" s="1">
        <v>43920</v>
      </c>
      <c r="D3072">
        <f t="shared" si="471"/>
        <v>30</v>
      </c>
      <c r="E3072" t="str">
        <f t="shared" si="470"/>
        <v>Mar</v>
      </c>
      <c r="F3072">
        <f t="shared" si="472"/>
        <v>2020</v>
      </c>
      <c r="G3072" t="str">
        <f t="shared" si="473"/>
        <v>Mon</v>
      </c>
      <c r="H3072" s="1">
        <v>43920</v>
      </c>
      <c r="I3072">
        <f t="shared" si="474"/>
        <v>30</v>
      </c>
      <c r="J3072" s="1" t="str">
        <f t="shared" si="475"/>
        <v>Mar</v>
      </c>
      <c r="K3072">
        <f t="shared" si="476"/>
        <v>2020</v>
      </c>
      <c r="L3072" s="1" t="str">
        <f t="shared" si="477"/>
        <v>Mon</v>
      </c>
      <c r="M3072">
        <f t="shared" si="478"/>
        <v>0</v>
      </c>
      <c r="N3072" t="s">
        <v>211</v>
      </c>
      <c r="O3072" t="s">
        <v>1536</v>
      </c>
      <c r="P3072" t="s">
        <v>1537</v>
      </c>
      <c r="Q3072" t="s">
        <v>44</v>
      </c>
      <c r="R3072" t="s">
        <v>26</v>
      </c>
      <c r="S3072" t="s">
        <v>45</v>
      </c>
      <c r="T3072" t="s">
        <v>46</v>
      </c>
      <c r="U3072" t="str">
        <f t="shared" si="479"/>
        <v>Los Angeles, California, United States</v>
      </c>
      <c r="V3072" t="s">
        <v>47</v>
      </c>
      <c r="W3072" t="s">
        <v>3953</v>
      </c>
      <c r="X3072" t="s">
        <v>36</v>
      </c>
      <c r="Y3072" t="s">
        <v>37</v>
      </c>
      <c r="Z3072" t="s">
        <v>3954</v>
      </c>
      <c r="AA3072">
        <v>188.792</v>
      </c>
      <c r="AB3072">
        <v>1</v>
      </c>
      <c r="AC3072">
        <v>18.539100000000001</v>
      </c>
      <c r="AD3072" t="e">
        <v>#N/A</v>
      </c>
      <c r="AE3072" t="s">
        <v>73</v>
      </c>
    </row>
    <row r="3073" spans="1:31" x14ac:dyDescent="0.25">
      <c r="A3073">
        <v>4543</v>
      </c>
      <c r="B3073" t="s">
        <v>6268</v>
      </c>
      <c r="C3073" s="1">
        <v>43920</v>
      </c>
      <c r="D3073">
        <f t="shared" si="471"/>
        <v>30</v>
      </c>
      <c r="E3073" t="str">
        <f t="shared" si="470"/>
        <v>Mar</v>
      </c>
      <c r="F3073">
        <f t="shared" si="472"/>
        <v>2020</v>
      </c>
      <c r="G3073" t="str">
        <f t="shared" si="473"/>
        <v>Mon</v>
      </c>
      <c r="H3073" s="1">
        <v>43921</v>
      </c>
      <c r="I3073">
        <f t="shared" si="474"/>
        <v>31</v>
      </c>
      <c r="J3073" s="1" t="str">
        <f t="shared" si="475"/>
        <v>Mar</v>
      </c>
      <c r="K3073">
        <f t="shared" si="476"/>
        <v>2020</v>
      </c>
      <c r="L3073" s="1" t="str">
        <f t="shared" si="477"/>
        <v>Tue</v>
      </c>
      <c r="M3073">
        <f t="shared" si="478"/>
        <v>1</v>
      </c>
      <c r="N3073" t="s">
        <v>41</v>
      </c>
      <c r="O3073" t="s">
        <v>6269</v>
      </c>
      <c r="P3073" t="s">
        <v>6270</v>
      </c>
      <c r="Q3073" t="s">
        <v>44</v>
      </c>
      <c r="R3073" t="s">
        <v>26</v>
      </c>
      <c r="S3073" t="s">
        <v>2757</v>
      </c>
      <c r="T3073" t="s">
        <v>69</v>
      </c>
      <c r="U3073" t="str">
        <f t="shared" si="479"/>
        <v>Oklahoma City, Oklahoma, United States</v>
      </c>
      <c r="V3073" t="s">
        <v>57</v>
      </c>
      <c r="W3073" t="s">
        <v>6271</v>
      </c>
      <c r="X3073" t="s">
        <v>49</v>
      </c>
      <c r="Y3073" t="s">
        <v>204</v>
      </c>
      <c r="Z3073" t="s">
        <v>6272</v>
      </c>
      <c r="AA3073">
        <v>370.86</v>
      </c>
      <c r="AB3073">
        <v>2</v>
      </c>
      <c r="AC3073">
        <v>149.8956</v>
      </c>
      <c r="AD3073" t="e">
        <v>#N/A</v>
      </c>
      <c r="AE3073" t="s">
        <v>34</v>
      </c>
    </row>
    <row r="3074" spans="1:31" x14ac:dyDescent="0.25">
      <c r="A3074">
        <v>7503</v>
      </c>
      <c r="B3074" t="s">
        <v>6267</v>
      </c>
      <c r="C3074" s="1">
        <v>43920</v>
      </c>
      <c r="D3074">
        <f t="shared" si="471"/>
        <v>30</v>
      </c>
      <c r="E3074" t="str">
        <f t="shared" ref="E3074:E3137" si="480">TEXT(C3074,"mmm")</f>
        <v>Mar</v>
      </c>
      <c r="F3074">
        <f t="shared" si="472"/>
        <v>2020</v>
      </c>
      <c r="G3074" t="str">
        <f t="shared" si="473"/>
        <v>Mon</v>
      </c>
      <c r="H3074" s="1">
        <v>43920</v>
      </c>
      <c r="I3074">
        <f t="shared" si="474"/>
        <v>30</v>
      </c>
      <c r="J3074" s="1" t="str">
        <f t="shared" si="475"/>
        <v>Mar</v>
      </c>
      <c r="K3074">
        <f t="shared" si="476"/>
        <v>2020</v>
      </c>
      <c r="L3074" s="1" t="str">
        <f t="shared" si="477"/>
        <v>Mon</v>
      </c>
      <c r="M3074">
        <f t="shared" si="478"/>
        <v>0</v>
      </c>
      <c r="N3074" t="s">
        <v>211</v>
      </c>
      <c r="O3074" t="s">
        <v>1536</v>
      </c>
      <c r="P3074" t="s">
        <v>1537</v>
      </c>
      <c r="Q3074" t="s">
        <v>44</v>
      </c>
      <c r="R3074" t="s">
        <v>26</v>
      </c>
      <c r="S3074" t="s">
        <v>45</v>
      </c>
      <c r="T3074" t="s">
        <v>46</v>
      </c>
      <c r="U3074" t="str">
        <f t="shared" si="479"/>
        <v>Los Angeles, California, United States</v>
      </c>
      <c r="V3074" t="s">
        <v>47</v>
      </c>
      <c r="W3074" t="s">
        <v>4305</v>
      </c>
      <c r="X3074" t="s">
        <v>49</v>
      </c>
      <c r="Y3074" t="s">
        <v>92</v>
      </c>
      <c r="Z3074" t="s">
        <v>4306</v>
      </c>
      <c r="AA3074">
        <v>70.08</v>
      </c>
      <c r="AB3074">
        <v>2</v>
      </c>
      <c r="AC3074">
        <v>2.0672000000000001</v>
      </c>
      <c r="AD3074" t="e">
        <v>#N/A</v>
      </c>
      <c r="AE3074" t="s">
        <v>39</v>
      </c>
    </row>
    <row r="3075" spans="1:31" x14ac:dyDescent="0.25">
      <c r="A3075">
        <v>4689</v>
      </c>
      <c r="B3075" t="s">
        <v>6273</v>
      </c>
      <c r="C3075" s="1">
        <v>43920</v>
      </c>
      <c r="D3075">
        <f t="shared" ref="D3075:D3138" si="481">DAY(C3075)</f>
        <v>30</v>
      </c>
      <c r="E3075" t="str">
        <f t="shared" si="480"/>
        <v>Mar</v>
      </c>
      <c r="F3075">
        <f t="shared" ref="F3075:F3138" si="482">YEAR(C3075)</f>
        <v>2020</v>
      </c>
      <c r="G3075" t="str">
        <f t="shared" ref="G3075:G3138" si="483">TEXT(C3075,"ddd")</f>
        <v>Mon</v>
      </c>
      <c r="H3075" s="1">
        <v>43924</v>
      </c>
      <c r="I3075">
        <f t="shared" ref="I3075:I3138" si="484">DAY(H3075)</f>
        <v>3</v>
      </c>
      <c r="J3075" s="1" t="str">
        <f t="shared" ref="J3075:J3138" si="485">TEXT(H3075,"mmm")</f>
        <v>Apr</v>
      </c>
      <c r="K3075">
        <f t="shared" ref="K3075:K3138" si="486">YEAR(H3075)</f>
        <v>2020</v>
      </c>
      <c r="L3075" s="1" t="str">
        <f t="shared" ref="L3075:L3138" si="487">TEXT(H3075,"ddd")</f>
        <v>Fri</v>
      </c>
      <c r="M3075">
        <f t="shared" ref="M3075:M3138" si="488">H3075-C3075</f>
        <v>4</v>
      </c>
      <c r="N3075" t="s">
        <v>22</v>
      </c>
      <c r="O3075" t="s">
        <v>2883</v>
      </c>
      <c r="P3075" t="s">
        <v>2884</v>
      </c>
      <c r="Q3075" t="s">
        <v>44</v>
      </c>
      <c r="R3075" t="s">
        <v>26</v>
      </c>
      <c r="S3075" t="s">
        <v>530</v>
      </c>
      <c r="T3075" t="s">
        <v>90</v>
      </c>
      <c r="U3075" t="str">
        <f t="shared" ref="U3075:U3138" si="489">CONCATENATE(S3075,", ",T3075,", ",R3075)</f>
        <v>Lancaster, Pennsylvania, United States</v>
      </c>
      <c r="V3075" t="s">
        <v>29</v>
      </c>
      <c r="W3075" t="s">
        <v>2627</v>
      </c>
      <c r="X3075" t="s">
        <v>49</v>
      </c>
      <c r="Y3075" t="s">
        <v>75</v>
      </c>
      <c r="Z3075" t="s">
        <v>2628</v>
      </c>
      <c r="AA3075">
        <v>115.715</v>
      </c>
      <c r="AB3075">
        <v>5</v>
      </c>
      <c r="AC3075">
        <v>-4.7625000000000002</v>
      </c>
      <c r="AD3075" t="e">
        <v>#N/A</v>
      </c>
      <c r="AE3075" t="s">
        <v>73</v>
      </c>
    </row>
    <row r="3076" spans="1:31" x14ac:dyDescent="0.25">
      <c r="A3076">
        <v>5873</v>
      </c>
      <c r="B3076" t="s">
        <v>6274</v>
      </c>
      <c r="C3076" s="1">
        <v>43920</v>
      </c>
      <c r="D3076">
        <f t="shared" si="481"/>
        <v>30</v>
      </c>
      <c r="E3076" t="str">
        <f t="shared" si="480"/>
        <v>Mar</v>
      </c>
      <c r="F3076">
        <f t="shared" si="482"/>
        <v>2020</v>
      </c>
      <c r="G3076" t="str">
        <f t="shared" si="483"/>
        <v>Mon</v>
      </c>
      <c r="H3076" s="1">
        <v>43924</v>
      </c>
      <c r="I3076">
        <f t="shared" si="484"/>
        <v>3</v>
      </c>
      <c r="J3076" s="1" t="str">
        <f t="shared" si="485"/>
        <v>Apr</v>
      </c>
      <c r="K3076">
        <f t="shared" si="486"/>
        <v>2020</v>
      </c>
      <c r="L3076" s="1" t="str">
        <f t="shared" si="487"/>
        <v>Fri</v>
      </c>
      <c r="M3076">
        <f t="shared" si="488"/>
        <v>4</v>
      </c>
      <c r="N3076" t="s">
        <v>22</v>
      </c>
      <c r="O3076" t="s">
        <v>1244</v>
      </c>
      <c r="P3076" t="s">
        <v>1245</v>
      </c>
      <c r="Q3076" t="s">
        <v>111</v>
      </c>
      <c r="R3076" t="s">
        <v>26</v>
      </c>
      <c r="S3076" t="s">
        <v>187</v>
      </c>
      <c r="T3076" t="s">
        <v>254</v>
      </c>
      <c r="U3076" t="str">
        <f t="shared" si="489"/>
        <v>Columbus, Georgia, United States</v>
      </c>
      <c r="V3076" t="s">
        <v>82</v>
      </c>
      <c r="W3076" t="s">
        <v>6275</v>
      </c>
      <c r="X3076" t="s">
        <v>49</v>
      </c>
      <c r="Y3076" t="s">
        <v>50</v>
      </c>
      <c r="Z3076" t="s">
        <v>6276</v>
      </c>
      <c r="AA3076">
        <v>154.76</v>
      </c>
      <c r="AB3076">
        <v>1</v>
      </c>
      <c r="AC3076">
        <v>16.732800000000001</v>
      </c>
      <c r="AD3076" t="e">
        <v>#N/A</v>
      </c>
      <c r="AE3076" t="s">
        <v>73</v>
      </c>
    </row>
    <row r="3077" spans="1:31" x14ac:dyDescent="0.25">
      <c r="A3077">
        <v>3089</v>
      </c>
      <c r="B3077" t="s">
        <v>6277</v>
      </c>
      <c r="C3077" s="1">
        <v>43921</v>
      </c>
      <c r="D3077">
        <f t="shared" si="481"/>
        <v>31</v>
      </c>
      <c r="E3077" t="str">
        <f t="shared" si="480"/>
        <v>Mar</v>
      </c>
      <c r="F3077">
        <f t="shared" si="482"/>
        <v>2020</v>
      </c>
      <c r="G3077" t="str">
        <f t="shared" si="483"/>
        <v>Tue</v>
      </c>
      <c r="H3077" s="1">
        <v>43923</v>
      </c>
      <c r="I3077">
        <f t="shared" si="484"/>
        <v>2</v>
      </c>
      <c r="J3077" s="1" t="str">
        <f t="shared" si="485"/>
        <v>Apr</v>
      </c>
      <c r="K3077">
        <f t="shared" si="486"/>
        <v>2020</v>
      </c>
      <c r="L3077" s="1" t="str">
        <f t="shared" si="487"/>
        <v>Thu</v>
      </c>
      <c r="M3077">
        <f t="shared" si="488"/>
        <v>2</v>
      </c>
      <c r="N3077" t="s">
        <v>97</v>
      </c>
      <c r="O3077" t="s">
        <v>1322</v>
      </c>
      <c r="P3077" t="s">
        <v>1323</v>
      </c>
      <c r="Q3077" t="s">
        <v>111</v>
      </c>
      <c r="R3077" t="s">
        <v>26</v>
      </c>
      <c r="S3077" t="s">
        <v>612</v>
      </c>
      <c r="T3077" t="s">
        <v>461</v>
      </c>
      <c r="U3077" t="str">
        <f t="shared" si="489"/>
        <v>Henderson, Kentucky, United States</v>
      </c>
      <c r="V3077" t="s">
        <v>82</v>
      </c>
      <c r="W3077" t="s">
        <v>3383</v>
      </c>
      <c r="X3077" t="s">
        <v>31</v>
      </c>
      <c r="Y3077" t="s">
        <v>120</v>
      </c>
      <c r="Z3077" t="s">
        <v>3384</v>
      </c>
      <c r="AA3077">
        <v>103</v>
      </c>
      <c r="AB3077">
        <v>5</v>
      </c>
      <c r="AC3077">
        <v>25.62</v>
      </c>
      <c r="AD3077" t="e">
        <v>#N/A</v>
      </c>
      <c r="AE3077" t="s">
        <v>39</v>
      </c>
    </row>
    <row r="3078" spans="1:31" x14ac:dyDescent="0.25">
      <c r="A3078">
        <v>2150</v>
      </c>
      <c r="B3078" t="s">
        <v>6278</v>
      </c>
      <c r="C3078" s="1">
        <v>43921</v>
      </c>
      <c r="D3078">
        <f t="shared" si="481"/>
        <v>31</v>
      </c>
      <c r="E3078" t="str">
        <f t="shared" si="480"/>
        <v>Mar</v>
      </c>
      <c r="F3078">
        <f t="shared" si="482"/>
        <v>2020</v>
      </c>
      <c r="G3078" t="str">
        <f t="shared" si="483"/>
        <v>Tue</v>
      </c>
      <c r="H3078" s="1">
        <v>43926</v>
      </c>
      <c r="I3078">
        <f t="shared" si="484"/>
        <v>5</v>
      </c>
      <c r="J3078" s="1" t="str">
        <f t="shared" si="485"/>
        <v>Apr</v>
      </c>
      <c r="K3078">
        <f t="shared" si="486"/>
        <v>2020</v>
      </c>
      <c r="L3078" s="1" t="str">
        <f t="shared" si="487"/>
        <v>Sun</v>
      </c>
      <c r="M3078">
        <f t="shared" si="488"/>
        <v>5</v>
      </c>
      <c r="N3078" t="s">
        <v>22</v>
      </c>
      <c r="O3078" t="s">
        <v>2113</v>
      </c>
      <c r="P3078" t="s">
        <v>2114</v>
      </c>
      <c r="Q3078" t="s">
        <v>44</v>
      </c>
      <c r="R3078" t="s">
        <v>26</v>
      </c>
      <c r="S3078" t="s">
        <v>221</v>
      </c>
      <c r="T3078" t="s">
        <v>222</v>
      </c>
      <c r="U3078" t="str">
        <f t="shared" si="489"/>
        <v>New York City, New York, United States</v>
      </c>
      <c r="V3078" t="s">
        <v>29</v>
      </c>
      <c r="W3078" t="s">
        <v>6279</v>
      </c>
      <c r="X3078" t="s">
        <v>36</v>
      </c>
      <c r="Y3078" t="s">
        <v>37</v>
      </c>
      <c r="Z3078" t="s">
        <v>6280</v>
      </c>
      <c r="AA3078">
        <v>124.95</v>
      </c>
      <c r="AB3078">
        <v>5</v>
      </c>
      <c r="AC3078">
        <v>22.087</v>
      </c>
      <c r="AD3078" t="e">
        <v>#N/A</v>
      </c>
      <c r="AE3078" t="s">
        <v>73</v>
      </c>
    </row>
    <row r="3079" spans="1:31" x14ac:dyDescent="0.25">
      <c r="A3079">
        <v>469</v>
      </c>
      <c r="B3079" t="s">
        <v>6281</v>
      </c>
      <c r="C3079" s="1">
        <v>43921</v>
      </c>
      <c r="D3079">
        <f t="shared" si="481"/>
        <v>31</v>
      </c>
      <c r="E3079" t="str">
        <f t="shared" si="480"/>
        <v>Mar</v>
      </c>
      <c r="F3079">
        <f t="shared" si="482"/>
        <v>2020</v>
      </c>
      <c r="G3079" t="str">
        <f t="shared" si="483"/>
        <v>Tue</v>
      </c>
      <c r="H3079" s="1">
        <v>43925</v>
      </c>
      <c r="I3079">
        <f t="shared" si="484"/>
        <v>4</v>
      </c>
      <c r="J3079" s="1" t="str">
        <f t="shared" si="485"/>
        <v>Apr</v>
      </c>
      <c r="K3079">
        <f t="shared" si="486"/>
        <v>2020</v>
      </c>
      <c r="L3079" s="1" t="str">
        <f t="shared" si="487"/>
        <v>Sat</v>
      </c>
      <c r="M3079">
        <f t="shared" si="488"/>
        <v>4</v>
      </c>
      <c r="N3079" t="s">
        <v>22</v>
      </c>
      <c r="O3079" t="s">
        <v>1229</v>
      </c>
      <c r="P3079" t="s">
        <v>1230</v>
      </c>
      <c r="Q3079" t="s">
        <v>25</v>
      </c>
      <c r="R3079" t="s">
        <v>26</v>
      </c>
      <c r="S3079" t="s">
        <v>118</v>
      </c>
      <c r="T3079" t="s">
        <v>56</v>
      </c>
      <c r="U3079" t="str">
        <f t="shared" si="489"/>
        <v>Amarillo, Texas, United States</v>
      </c>
      <c r="V3079" t="s">
        <v>57</v>
      </c>
      <c r="W3079" t="s">
        <v>6282</v>
      </c>
      <c r="X3079" t="s">
        <v>31</v>
      </c>
      <c r="Y3079" t="s">
        <v>32</v>
      </c>
      <c r="Z3079" t="s">
        <v>6283</v>
      </c>
      <c r="AA3079">
        <v>242.33279999999999</v>
      </c>
      <c r="AB3079">
        <v>2</v>
      </c>
      <c r="AC3079">
        <v>-36.235199999999999</v>
      </c>
      <c r="AD3079" t="e">
        <v>#N/A</v>
      </c>
      <c r="AE3079" t="s">
        <v>34</v>
      </c>
    </row>
    <row r="3080" spans="1:31" x14ac:dyDescent="0.25">
      <c r="A3080">
        <v>3090</v>
      </c>
      <c r="B3080" t="s">
        <v>6277</v>
      </c>
      <c r="C3080" s="1">
        <v>43921</v>
      </c>
      <c r="D3080">
        <f t="shared" si="481"/>
        <v>31</v>
      </c>
      <c r="E3080" t="str">
        <f t="shared" si="480"/>
        <v>Mar</v>
      </c>
      <c r="F3080">
        <f t="shared" si="482"/>
        <v>2020</v>
      </c>
      <c r="G3080" t="str">
        <f t="shared" si="483"/>
        <v>Tue</v>
      </c>
      <c r="H3080" s="1">
        <v>43923</v>
      </c>
      <c r="I3080">
        <f t="shared" si="484"/>
        <v>2</v>
      </c>
      <c r="J3080" s="1" t="str">
        <f t="shared" si="485"/>
        <v>Apr</v>
      </c>
      <c r="K3080">
        <f t="shared" si="486"/>
        <v>2020</v>
      </c>
      <c r="L3080" s="1" t="str">
        <f t="shared" si="487"/>
        <v>Thu</v>
      </c>
      <c r="M3080">
        <f t="shared" si="488"/>
        <v>2</v>
      </c>
      <c r="N3080" t="s">
        <v>97</v>
      </c>
      <c r="O3080" t="s">
        <v>1322</v>
      </c>
      <c r="P3080" t="s">
        <v>1323</v>
      </c>
      <c r="Q3080" t="s">
        <v>111</v>
      </c>
      <c r="R3080" t="s">
        <v>26</v>
      </c>
      <c r="S3080" t="s">
        <v>612</v>
      </c>
      <c r="T3080" t="s">
        <v>461</v>
      </c>
      <c r="U3080" t="str">
        <f t="shared" si="489"/>
        <v>Henderson, Kentucky, United States</v>
      </c>
      <c r="V3080" t="s">
        <v>82</v>
      </c>
      <c r="W3080" t="s">
        <v>5958</v>
      </c>
      <c r="X3080" t="s">
        <v>36</v>
      </c>
      <c r="Y3080" t="s">
        <v>37</v>
      </c>
      <c r="Z3080" t="s">
        <v>5959</v>
      </c>
      <c r="AA3080">
        <v>706.93</v>
      </c>
      <c r="AB3080">
        <v>7</v>
      </c>
      <c r="AC3080">
        <v>188.1404</v>
      </c>
      <c r="AD3080" t="e">
        <v>#N/A</v>
      </c>
      <c r="AE3080" t="s">
        <v>39</v>
      </c>
    </row>
    <row r="3081" spans="1:31" x14ac:dyDescent="0.25">
      <c r="A3081">
        <v>1339</v>
      </c>
      <c r="B3081" t="s">
        <v>6284</v>
      </c>
      <c r="C3081" s="1">
        <v>43921</v>
      </c>
      <c r="D3081">
        <f t="shared" si="481"/>
        <v>31</v>
      </c>
      <c r="E3081" t="str">
        <f t="shared" si="480"/>
        <v>Mar</v>
      </c>
      <c r="F3081">
        <f t="shared" si="482"/>
        <v>2020</v>
      </c>
      <c r="G3081" t="str">
        <f t="shared" si="483"/>
        <v>Tue</v>
      </c>
      <c r="H3081" s="1">
        <v>43923</v>
      </c>
      <c r="I3081">
        <f t="shared" si="484"/>
        <v>2</v>
      </c>
      <c r="J3081" s="1" t="str">
        <f t="shared" si="485"/>
        <v>Apr</v>
      </c>
      <c r="K3081">
        <f t="shared" si="486"/>
        <v>2020</v>
      </c>
      <c r="L3081" s="1" t="str">
        <f t="shared" si="487"/>
        <v>Thu</v>
      </c>
      <c r="M3081">
        <f t="shared" si="488"/>
        <v>2</v>
      </c>
      <c r="N3081" t="s">
        <v>97</v>
      </c>
      <c r="O3081" t="s">
        <v>6285</v>
      </c>
      <c r="P3081" t="s">
        <v>6286</v>
      </c>
      <c r="Q3081" t="s">
        <v>44</v>
      </c>
      <c r="R3081" t="s">
        <v>26</v>
      </c>
      <c r="S3081" t="s">
        <v>221</v>
      </c>
      <c r="T3081" t="s">
        <v>222</v>
      </c>
      <c r="U3081" t="str">
        <f t="shared" si="489"/>
        <v>New York City, New York, United States</v>
      </c>
      <c r="V3081" t="s">
        <v>29</v>
      </c>
      <c r="W3081" t="s">
        <v>5020</v>
      </c>
      <c r="X3081" t="s">
        <v>36</v>
      </c>
      <c r="Y3081" t="s">
        <v>37</v>
      </c>
      <c r="Z3081" t="s">
        <v>5021</v>
      </c>
      <c r="AA3081">
        <v>720.58</v>
      </c>
      <c r="AB3081">
        <v>3</v>
      </c>
      <c r="AC3081">
        <v>176.17080000000001</v>
      </c>
      <c r="AD3081" t="e">
        <v>#N/A</v>
      </c>
      <c r="AE3081" t="s">
        <v>73</v>
      </c>
    </row>
    <row r="3082" spans="1:31" x14ac:dyDescent="0.25">
      <c r="A3082">
        <v>5563</v>
      </c>
      <c r="B3082" t="s">
        <v>6287</v>
      </c>
      <c r="C3082" s="1">
        <v>43921</v>
      </c>
      <c r="D3082">
        <f t="shared" si="481"/>
        <v>31</v>
      </c>
      <c r="E3082" t="str">
        <f t="shared" si="480"/>
        <v>Mar</v>
      </c>
      <c r="F3082">
        <f t="shared" si="482"/>
        <v>2020</v>
      </c>
      <c r="G3082" t="str">
        <f t="shared" si="483"/>
        <v>Tue</v>
      </c>
      <c r="H3082" s="1">
        <v>43923</v>
      </c>
      <c r="I3082">
        <f t="shared" si="484"/>
        <v>2</v>
      </c>
      <c r="J3082" s="1" t="str">
        <f t="shared" si="485"/>
        <v>Apr</v>
      </c>
      <c r="K3082">
        <f t="shared" si="486"/>
        <v>2020</v>
      </c>
      <c r="L3082" s="1" t="str">
        <f t="shared" si="487"/>
        <v>Thu</v>
      </c>
      <c r="M3082">
        <f t="shared" si="488"/>
        <v>2</v>
      </c>
      <c r="N3082" t="s">
        <v>97</v>
      </c>
      <c r="O3082" t="s">
        <v>2224</v>
      </c>
      <c r="P3082" t="s">
        <v>2225</v>
      </c>
      <c r="Q3082" t="s">
        <v>25</v>
      </c>
      <c r="R3082" t="s">
        <v>26</v>
      </c>
      <c r="S3082" t="s">
        <v>419</v>
      </c>
      <c r="T3082" t="s">
        <v>254</v>
      </c>
      <c r="U3082" t="str">
        <f t="shared" si="489"/>
        <v>Atlanta, Georgia, United States</v>
      </c>
      <c r="V3082" t="s">
        <v>82</v>
      </c>
      <c r="W3082" t="s">
        <v>3270</v>
      </c>
      <c r="X3082" t="s">
        <v>36</v>
      </c>
      <c r="Y3082" t="s">
        <v>84</v>
      </c>
      <c r="Z3082" t="s">
        <v>3271</v>
      </c>
      <c r="AA3082">
        <v>3013.95</v>
      </c>
      <c r="AB3082">
        <v>5</v>
      </c>
      <c r="AC3082">
        <v>1439.9760000000001</v>
      </c>
      <c r="AD3082" t="e">
        <v>#N/A</v>
      </c>
      <c r="AE3082" t="s">
        <v>34</v>
      </c>
    </row>
    <row r="3083" spans="1:31" x14ac:dyDescent="0.25">
      <c r="A3083">
        <v>3243</v>
      </c>
      <c r="B3083" t="s">
        <v>6288</v>
      </c>
      <c r="C3083" s="1">
        <v>43921</v>
      </c>
      <c r="D3083">
        <f t="shared" si="481"/>
        <v>31</v>
      </c>
      <c r="E3083" t="str">
        <f t="shared" si="480"/>
        <v>Mar</v>
      </c>
      <c r="F3083">
        <f t="shared" si="482"/>
        <v>2020</v>
      </c>
      <c r="G3083" t="str">
        <f t="shared" si="483"/>
        <v>Tue</v>
      </c>
      <c r="H3083" s="1">
        <v>43926</v>
      </c>
      <c r="I3083">
        <f t="shared" si="484"/>
        <v>5</v>
      </c>
      <c r="J3083" s="1" t="str">
        <f t="shared" si="485"/>
        <v>Apr</v>
      </c>
      <c r="K3083">
        <f t="shared" si="486"/>
        <v>2020</v>
      </c>
      <c r="L3083" s="1" t="str">
        <f t="shared" si="487"/>
        <v>Sun</v>
      </c>
      <c r="M3083">
        <f t="shared" si="488"/>
        <v>5</v>
      </c>
      <c r="N3083" t="s">
        <v>97</v>
      </c>
      <c r="O3083" t="s">
        <v>5354</v>
      </c>
      <c r="P3083" t="s">
        <v>5355</v>
      </c>
      <c r="Q3083" t="s">
        <v>44</v>
      </c>
      <c r="R3083" t="s">
        <v>26</v>
      </c>
      <c r="S3083" t="s">
        <v>383</v>
      </c>
      <c r="T3083" t="s">
        <v>384</v>
      </c>
      <c r="U3083" t="str">
        <f t="shared" si="489"/>
        <v>Chicago, Illinois, United States</v>
      </c>
      <c r="V3083" t="s">
        <v>57</v>
      </c>
      <c r="W3083" t="s">
        <v>6289</v>
      </c>
      <c r="X3083" t="s">
        <v>49</v>
      </c>
      <c r="Y3083" t="s">
        <v>75</v>
      </c>
      <c r="Z3083" t="s">
        <v>6290</v>
      </c>
      <c r="AA3083">
        <v>95.468000000000004</v>
      </c>
      <c r="AB3083">
        <v>13</v>
      </c>
      <c r="AC3083">
        <v>-22.895600000000002</v>
      </c>
      <c r="AD3083" t="e">
        <v>#N/A</v>
      </c>
      <c r="AE3083" t="s">
        <v>39</v>
      </c>
    </row>
    <row r="3084" spans="1:31" x14ac:dyDescent="0.25">
      <c r="A3084">
        <v>7536</v>
      </c>
      <c r="B3084" t="s">
        <v>6291</v>
      </c>
      <c r="C3084" s="1">
        <v>43921</v>
      </c>
      <c r="D3084">
        <f t="shared" si="481"/>
        <v>31</v>
      </c>
      <c r="E3084" t="str">
        <f t="shared" si="480"/>
        <v>Mar</v>
      </c>
      <c r="F3084">
        <f t="shared" si="482"/>
        <v>2020</v>
      </c>
      <c r="G3084" t="str">
        <f t="shared" si="483"/>
        <v>Tue</v>
      </c>
      <c r="H3084" s="1">
        <v>43928</v>
      </c>
      <c r="I3084">
        <f t="shared" si="484"/>
        <v>7</v>
      </c>
      <c r="J3084" s="1" t="str">
        <f t="shared" si="485"/>
        <v>Apr</v>
      </c>
      <c r="K3084">
        <f t="shared" si="486"/>
        <v>2020</v>
      </c>
      <c r="L3084" s="1" t="str">
        <f t="shared" si="487"/>
        <v>Tue</v>
      </c>
      <c r="M3084">
        <f t="shared" si="488"/>
        <v>7</v>
      </c>
      <c r="N3084" t="s">
        <v>22</v>
      </c>
      <c r="O3084" t="s">
        <v>330</v>
      </c>
      <c r="P3084" t="s">
        <v>331</v>
      </c>
      <c r="Q3084" t="s">
        <v>25</v>
      </c>
      <c r="R3084" t="s">
        <v>26</v>
      </c>
      <c r="S3084" t="s">
        <v>45</v>
      </c>
      <c r="T3084" t="s">
        <v>46</v>
      </c>
      <c r="U3084" t="str">
        <f t="shared" si="489"/>
        <v>Los Angeles, California, United States</v>
      </c>
      <c r="V3084" t="s">
        <v>47</v>
      </c>
      <c r="W3084" t="s">
        <v>5033</v>
      </c>
      <c r="X3084" t="s">
        <v>49</v>
      </c>
      <c r="Y3084" t="s">
        <v>634</v>
      </c>
      <c r="Z3084" t="s">
        <v>5034</v>
      </c>
      <c r="AA3084">
        <v>104.7</v>
      </c>
      <c r="AB3084">
        <v>3</v>
      </c>
      <c r="AC3084">
        <v>8.0190000000000001</v>
      </c>
      <c r="AD3084" t="e">
        <v>#N/A</v>
      </c>
      <c r="AE3084" t="s">
        <v>39</v>
      </c>
    </row>
    <row r="3085" spans="1:31" x14ac:dyDescent="0.25">
      <c r="A3085">
        <v>5562</v>
      </c>
      <c r="B3085" t="s">
        <v>6287</v>
      </c>
      <c r="C3085" s="1">
        <v>43921</v>
      </c>
      <c r="D3085">
        <f t="shared" si="481"/>
        <v>31</v>
      </c>
      <c r="E3085" t="str">
        <f t="shared" si="480"/>
        <v>Mar</v>
      </c>
      <c r="F3085">
        <f t="shared" si="482"/>
        <v>2020</v>
      </c>
      <c r="G3085" t="str">
        <f t="shared" si="483"/>
        <v>Tue</v>
      </c>
      <c r="H3085" s="1">
        <v>43923</v>
      </c>
      <c r="I3085">
        <f t="shared" si="484"/>
        <v>2</v>
      </c>
      <c r="J3085" s="1" t="str">
        <f t="shared" si="485"/>
        <v>Apr</v>
      </c>
      <c r="K3085">
        <f t="shared" si="486"/>
        <v>2020</v>
      </c>
      <c r="L3085" s="1" t="str">
        <f t="shared" si="487"/>
        <v>Thu</v>
      </c>
      <c r="M3085">
        <f t="shared" si="488"/>
        <v>2</v>
      </c>
      <c r="N3085" t="s">
        <v>97</v>
      </c>
      <c r="O3085" t="s">
        <v>2224</v>
      </c>
      <c r="P3085" t="s">
        <v>2225</v>
      </c>
      <c r="Q3085" t="s">
        <v>25</v>
      </c>
      <c r="R3085" t="s">
        <v>26</v>
      </c>
      <c r="S3085" t="s">
        <v>419</v>
      </c>
      <c r="T3085" t="s">
        <v>254</v>
      </c>
      <c r="U3085" t="str">
        <f t="shared" si="489"/>
        <v>Atlanta, Georgia, United States</v>
      </c>
      <c r="V3085" t="s">
        <v>82</v>
      </c>
      <c r="W3085" t="s">
        <v>1133</v>
      </c>
      <c r="X3085" t="s">
        <v>49</v>
      </c>
      <c r="Y3085" t="s">
        <v>75</v>
      </c>
      <c r="Z3085" t="s">
        <v>1134</v>
      </c>
      <c r="AA3085">
        <v>118.54</v>
      </c>
      <c r="AB3085">
        <v>1</v>
      </c>
      <c r="AC3085">
        <v>17.27</v>
      </c>
      <c r="AD3085" t="e">
        <v>#N/A</v>
      </c>
      <c r="AE3085" t="s">
        <v>39</v>
      </c>
    </row>
    <row r="3086" spans="1:31" x14ac:dyDescent="0.25">
      <c r="A3086">
        <v>1338</v>
      </c>
      <c r="B3086" t="s">
        <v>6284</v>
      </c>
      <c r="C3086" s="1">
        <v>43921</v>
      </c>
      <c r="D3086">
        <f t="shared" si="481"/>
        <v>31</v>
      </c>
      <c r="E3086" t="str">
        <f t="shared" si="480"/>
        <v>Mar</v>
      </c>
      <c r="F3086">
        <f t="shared" si="482"/>
        <v>2020</v>
      </c>
      <c r="G3086" t="str">
        <f t="shared" si="483"/>
        <v>Tue</v>
      </c>
      <c r="H3086" s="1">
        <v>43923</v>
      </c>
      <c r="I3086">
        <f t="shared" si="484"/>
        <v>2</v>
      </c>
      <c r="J3086" s="1" t="str">
        <f t="shared" si="485"/>
        <v>Apr</v>
      </c>
      <c r="K3086">
        <f t="shared" si="486"/>
        <v>2020</v>
      </c>
      <c r="L3086" s="1" t="str">
        <f t="shared" si="487"/>
        <v>Thu</v>
      </c>
      <c r="M3086">
        <f t="shared" si="488"/>
        <v>2</v>
      </c>
      <c r="N3086" t="s">
        <v>97</v>
      </c>
      <c r="O3086" t="s">
        <v>6285</v>
      </c>
      <c r="P3086" t="s">
        <v>6286</v>
      </c>
      <c r="Q3086" t="s">
        <v>44</v>
      </c>
      <c r="R3086" t="s">
        <v>26</v>
      </c>
      <c r="S3086" t="s">
        <v>221</v>
      </c>
      <c r="T3086" t="s">
        <v>222</v>
      </c>
      <c r="U3086" t="str">
        <f t="shared" si="489"/>
        <v>New York City, New York, United States</v>
      </c>
      <c r="V3086" t="s">
        <v>29</v>
      </c>
      <c r="W3086" t="s">
        <v>5981</v>
      </c>
      <c r="X3086" t="s">
        <v>31</v>
      </c>
      <c r="Y3086" t="s">
        <v>120</v>
      </c>
      <c r="Z3086" t="s">
        <v>5982</v>
      </c>
      <c r="AA3086">
        <v>160.78</v>
      </c>
      <c r="AB3086">
        <v>2</v>
      </c>
      <c r="AC3086">
        <v>8.0405999999999995</v>
      </c>
      <c r="AD3086" t="e">
        <v>#N/A</v>
      </c>
      <c r="AE3086" t="s">
        <v>34</v>
      </c>
    </row>
    <row r="3087" spans="1:31" x14ac:dyDescent="0.25">
      <c r="A3087">
        <v>6562</v>
      </c>
      <c r="B3087" t="s">
        <v>6292</v>
      </c>
      <c r="C3087" s="1">
        <v>43921</v>
      </c>
      <c r="D3087">
        <f t="shared" si="481"/>
        <v>31</v>
      </c>
      <c r="E3087" t="str">
        <f t="shared" si="480"/>
        <v>Mar</v>
      </c>
      <c r="F3087">
        <f t="shared" si="482"/>
        <v>2020</v>
      </c>
      <c r="G3087" t="str">
        <f t="shared" si="483"/>
        <v>Tue</v>
      </c>
      <c r="H3087" s="1">
        <v>43923</v>
      </c>
      <c r="I3087">
        <f t="shared" si="484"/>
        <v>2</v>
      </c>
      <c r="J3087" s="1" t="str">
        <f t="shared" si="485"/>
        <v>Apr</v>
      </c>
      <c r="K3087">
        <f t="shared" si="486"/>
        <v>2020</v>
      </c>
      <c r="L3087" s="1" t="str">
        <f t="shared" si="487"/>
        <v>Thu</v>
      </c>
      <c r="M3087">
        <f t="shared" si="488"/>
        <v>2</v>
      </c>
      <c r="N3087" t="s">
        <v>41</v>
      </c>
      <c r="O3087" t="s">
        <v>6293</v>
      </c>
      <c r="P3087" t="s">
        <v>6294</v>
      </c>
      <c r="Q3087" t="s">
        <v>25</v>
      </c>
      <c r="R3087" t="s">
        <v>26</v>
      </c>
      <c r="S3087" t="s">
        <v>427</v>
      </c>
      <c r="T3087" t="s">
        <v>56</v>
      </c>
      <c r="U3087" t="str">
        <f t="shared" si="489"/>
        <v>Arlington, Texas, United States</v>
      </c>
      <c r="V3087" t="s">
        <v>57</v>
      </c>
      <c r="W3087" t="s">
        <v>6295</v>
      </c>
      <c r="X3087" t="s">
        <v>49</v>
      </c>
      <c r="Y3087" t="s">
        <v>282</v>
      </c>
      <c r="Z3087" t="s">
        <v>6296</v>
      </c>
      <c r="AA3087">
        <v>161.62</v>
      </c>
      <c r="AB3087">
        <v>5</v>
      </c>
      <c r="AC3087">
        <v>-90.774000000000001</v>
      </c>
      <c r="AD3087" t="e">
        <v>#N/A</v>
      </c>
      <c r="AE3087" t="s">
        <v>73</v>
      </c>
    </row>
    <row r="3088" spans="1:31" x14ac:dyDescent="0.25">
      <c r="A3088">
        <v>5564</v>
      </c>
      <c r="B3088" t="s">
        <v>6287</v>
      </c>
      <c r="C3088" s="1">
        <v>43921</v>
      </c>
      <c r="D3088">
        <f t="shared" si="481"/>
        <v>31</v>
      </c>
      <c r="E3088" t="str">
        <f t="shared" si="480"/>
        <v>Mar</v>
      </c>
      <c r="F3088">
        <f t="shared" si="482"/>
        <v>2020</v>
      </c>
      <c r="G3088" t="str">
        <f t="shared" si="483"/>
        <v>Tue</v>
      </c>
      <c r="H3088" s="1">
        <v>43923</v>
      </c>
      <c r="I3088">
        <f t="shared" si="484"/>
        <v>2</v>
      </c>
      <c r="J3088" s="1" t="str">
        <f t="shared" si="485"/>
        <v>Apr</v>
      </c>
      <c r="K3088">
        <f t="shared" si="486"/>
        <v>2020</v>
      </c>
      <c r="L3088" s="1" t="str">
        <f t="shared" si="487"/>
        <v>Thu</v>
      </c>
      <c r="M3088">
        <f t="shared" si="488"/>
        <v>2</v>
      </c>
      <c r="N3088" t="s">
        <v>97</v>
      </c>
      <c r="O3088" t="s">
        <v>2224</v>
      </c>
      <c r="P3088" t="s">
        <v>2225</v>
      </c>
      <c r="Q3088" t="s">
        <v>25</v>
      </c>
      <c r="R3088" t="s">
        <v>26</v>
      </c>
      <c r="S3088" t="s">
        <v>419</v>
      </c>
      <c r="T3088" t="s">
        <v>254</v>
      </c>
      <c r="U3088" t="str">
        <f t="shared" si="489"/>
        <v>Atlanta, Georgia, United States</v>
      </c>
      <c r="V3088" t="s">
        <v>82</v>
      </c>
      <c r="W3088" t="s">
        <v>5094</v>
      </c>
      <c r="X3088" t="s">
        <v>49</v>
      </c>
      <c r="Y3088" t="s">
        <v>75</v>
      </c>
      <c r="Z3088" t="s">
        <v>5095</v>
      </c>
      <c r="AA3088">
        <v>156.12</v>
      </c>
      <c r="AB3088">
        <v>4</v>
      </c>
      <c r="AC3088">
        <v>30.7776</v>
      </c>
      <c r="AD3088" t="e">
        <v>#N/A</v>
      </c>
      <c r="AE3088" t="s">
        <v>34</v>
      </c>
    </row>
    <row r="3089" spans="1:31" x14ac:dyDescent="0.25">
      <c r="A3089">
        <v>1340</v>
      </c>
      <c r="B3089" t="s">
        <v>6284</v>
      </c>
      <c r="C3089" s="1">
        <v>43921</v>
      </c>
      <c r="D3089">
        <f t="shared" si="481"/>
        <v>31</v>
      </c>
      <c r="E3089" t="str">
        <f t="shared" si="480"/>
        <v>Mar</v>
      </c>
      <c r="F3089">
        <f t="shared" si="482"/>
        <v>2020</v>
      </c>
      <c r="G3089" t="str">
        <f t="shared" si="483"/>
        <v>Tue</v>
      </c>
      <c r="H3089" s="1">
        <v>43923</v>
      </c>
      <c r="I3089">
        <f t="shared" si="484"/>
        <v>2</v>
      </c>
      <c r="J3089" s="1" t="str">
        <f t="shared" si="485"/>
        <v>Apr</v>
      </c>
      <c r="K3089">
        <f t="shared" si="486"/>
        <v>2020</v>
      </c>
      <c r="L3089" s="1" t="str">
        <f t="shared" si="487"/>
        <v>Thu</v>
      </c>
      <c r="M3089">
        <f t="shared" si="488"/>
        <v>2</v>
      </c>
      <c r="N3089" t="s">
        <v>97</v>
      </c>
      <c r="O3089" t="s">
        <v>6285</v>
      </c>
      <c r="P3089" t="s">
        <v>6286</v>
      </c>
      <c r="Q3089" t="s">
        <v>44</v>
      </c>
      <c r="R3089" t="s">
        <v>26</v>
      </c>
      <c r="S3089" t="s">
        <v>221</v>
      </c>
      <c r="T3089" t="s">
        <v>222</v>
      </c>
      <c r="U3089" t="str">
        <f t="shared" si="489"/>
        <v>New York City, New York, United States</v>
      </c>
      <c r="V3089" t="s">
        <v>29</v>
      </c>
      <c r="W3089" t="s">
        <v>3515</v>
      </c>
      <c r="X3089" t="s">
        <v>49</v>
      </c>
      <c r="Y3089" t="s">
        <v>123</v>
      </c>
      <c r="Z3089" t="s">
        <v>3516</v>
      </c>
      <c r="AA3089">
        <v>182.04</v>
      </c>
      <c r="AB3089">
        <v>8</v>
      </c>
      <c r="AC3089">
        <v>36.019199999999998</v>
      </c>
      <c r="AD3089" t="e">
        <v>#N/A</v>
      </c>
      <c r="AE3089" t="s">
        <v>34</v>
      </c>
    </row>
    <row r="3090" spans="1:31" x14ac:dyDescent="0.25">
      <c r="A3090">
        <v>2402</v>
      </c>
      <c r="B3090" t="s">
        <v>6297</v>
      </c>
      <c r="C3090" s="1">
        <v>43922</v>
      </c>
      <c r="D3090">
        <f t="shared" si="481"/>
        <v>1</v>
      </c>
      <c r="E3090" t="str">
        <f t="shared" si="480"/>
        <v>Apr</v>
      </c>
      <c r="F3090">
        <f t="shared" si="482"/>
        <v>2020</v>
      </c>
      <c r="G3090" t="str">
        <f t="shared" si="483"/>
        <v>Wed</v>
      </c>
      <c r="H3090" s="1">
        <v>43925</v>
      </c>
      <c r="I3090">
        <f t="shared" si="484"/>
        <v>4</v>
      </c>
      <c r="J3090" s="1" t="str">
        <f t="shared" si="485"/>
        <v>Apr</v>
      </c>
      <c r="K3090">
        <f t="shared" si="486"/>
        <v>2020</v>
      </c>
      <c r="L3090" s="1" t="str">
        <f t="shared" si="487"/>
        <v>Sat</v>
      </c>
      <c r="M3090">
        <f t="shared" si="488"/>
        <v>3</v>
      </c>
      <c r="N3090" t="s">
        <v>97</v>
      </c>
      <c r="O3090" t="s">
        <v>1846</v>
      </c>
      <c r="P3090" t="s">
        <v>1847</v>
      </c>
      <c r="Q3090" t="s">
        <v>44</v>
      </c>
      <c r="R3090" t="s">
        <v>26</v>
      </c>
      <c r="S3090" t="s">
        <v>177</v>
      </c>
      <c r="T3090" t="s">
        <v>1154</v>
      </c>
      <c r="U3090" t="str">
        <f t="shared" si="489"/>
        <v>Springfield, Missouri, United States</v>
      </c>
      <c r="V3090" t="s">
        <v>57</v>
      </c>
      <c r="W3090" t="s">
        <v>1236</v>
      </c>
      <c r="X3090" t="s">
        <v>49</v>
      </c>
      <c r="Y3090" t="s">
        <v>50</v>
      </c>
      <c r="Z3090" t="s">
        <v>1237</v>
      </c>
      <c r="AA3090">
        <v>111.2</v>
      </c>
      <c r="AB3090">
        <v>6</v>
      </c>
      <c r="AC3090">
        <v>23.55</v>
      </c>
      <c r="AD3090" t="e">
        <v>#N/A</v>
      </c>
      <c r="AE3090" t="s">
        <v>34</v>
      </c>
    </row>
    <row r="3091" spans="1:31" x14ac:dyDescent="0.25">
      <c r="A3091">
        <v>6008</v>
      </c>
      <c r="B3091" t="s">
        <v>6298</v>
      </c>
      <c r="C3091" s="1">
        <v>43922</v>
      </c>
      <c r="D3091">
        <f t="shared" si="481"/>
        <v>1</v>
      </c>
      <c r="E3091" t="str">
        <f t="shared" si="480"/>
        <v>Apr</v>
      </c>
      <c r="F3091">
        <f t="shared" si="482"/>
        <v>2020</v>
      </c>
      <c r="G3091" t="str">
        <f t="shared" si="483"/>
        <v>Wed</v>
      </c>
      <c r="H3091" s="1">
        <v>43924</v>
      </c>
      <c r="I3091">
        <f t="shared" si="484"/>
        <v>3</v>
      </c>
      <c r="J3091" s="1" t="str">
        <f t="shared" si="485"/>
        <v>Apr</v>
      </c>
      <c r="K3091">
        <f t="shared" si="486"/>
        <v>2020</v>
      </c>
      <c r="L3091" s="1" t="str">
        <f t="shared" si="487"/>
        <v>Fri</v>
      </c>
      <c r="M3091">
        <f t="shared" si="488"/>
        <v>2</v>
      </c>
      <c r="N3091" t="s">
        <v>41</v>
      </c>
      <c r="O3091" t="s">
        <v>1969</v>
      </c>
      <c r="P3091" t="s">
        <v>1970</v>
      </c>
      <c r="Q3091" t="s">
        <v>25</v>
      </c>
      <c r="R3091" t="s">
        <v>26</v>
      </c>
      <c r="S3091" t="s">
        <v>2239</v>
      </c>
      <c r="T3091" t="s">
        <v>2897</v>
      </c>
      <c r="U3091" t="str">
        <f t="shared" si="489"/>
        <v>Florence, South Carolina, United States</v>
      </c>
      <c r="V3091" t="s">
        <v>82</v>
      </c>
      <c r="W3091" t="s">
        <v>853</v>
      </c>
      <c r="X3091" t="s">
        <v>31</v>
      </c>
      <c r="Y3091" t="s">
        <v>120</v>
      </c>
      <c r="Z3091" t="s">
        <v>854</v>
      </c>
      <c r="AA3091">
        <v>158.94999999999999</v>
      </c>
      <c r="AB3091">
        <v>3</v>
      </c>
      <c r="AC3091">
        <v>21.7515</v>
      </c>
      <c r="AD3091" t="e">
        <v>#N/A</v>
      </c>
      <c r="AE3091" t="s">
        <v>73</v>
      </c>
    </row>
    <row r="3092" spans="1:31" x14ac:dyDescent="0.25">
      <c r="A3092">
        <v>2618</v>
      </c>
      <c r="B3092" t="s">
        <v>6299</v>
      </c>
      <c r="C3092" s="1">
        <v>43922</v>
      </c>
      <c r="D3092">
        <f t="shared" si="481"/>
        <v>1</v>
      </c>
      <c r="E3092" t="str">
        <f t="shared" si="480"/>
        <v>Apr</v>
      </c>
      <c r="F3092">
        <f t="shared" si="482"/>
        <v>2020</v>
      </c>
      <c r="G3092" t="str">
        <f t="shared" si="483"/>
        <v>Wed</v>
      </c>
      <c r="H3092" s="1">
        <v>43926</v>
      </c>
      <c r="I3092">
        <f t="shared" si="484"/>
        <v>5</v>
      </c>
      <c r="J3092" s="1" t="str">
        <f t="shared" si="485"/>
        <v>Apr</v>
      </c>
      <c r="K3092">
        <f t="shared" si="486"/>
        <v>2020</v>
      </c>
      <c r="L3092" s="1" t="str">
        <f t="shared" si="487"/>
        <v>Sun</v>
      </c>
      <c r="M3092">
        <f t="shared" si="488"/>
        <v>4</v>
      </c>
      <c r="N3092" t="s">
        <v>22</v>
      </c>
      <c r="O3092" t="s">
        <v>472</v>
      </c>
      <c r="P3092" t="s">
        <v>473</v>
      </c>
      <c r="Q3092" t="s">
        <v>44</v>
      </c>
      <c r="R3092" t="s">
        <v>26</v>
      </c>
      <c r="S3092" t="s">
        <v>361</v>
      </c>
      <c r="T3092" t="s">
        <v>46</v>
      </c>
      <c r="U3092" t="str">
        <f t="shared" si="489"/>
        <v>San Francisco, California, United States</v>
      </c>
      <c r="V3092" t="s">
        <v>47</v>
      </c>
      <c r="W3092" t="s">
        <v>4840</v>
      </c>
      <c r="X3092" t="s">
        <v>49</v>
      </c>
      <c r="Y3092" t="s">
        <v>75</v>
      </c>
      <c r="Z3092" t="s">
        <v>4841</v>
      </c>
      <c r="AA3092">
        <v>166.68</v>
      </c>
      <c r="AB3092">
        <v>13</v>
      </c>
      <c r="AC3092">
        <v>38.024999999999999</v>
      </c>
      <c r="AD3092" t="e">
        <v>#N/A</v>
      </c>
      <c r="AE3092" t="s">
        <v>34</v>
      </c>
    </row>
    <row r="3093" spans="1:31" x14ac:dyDescent="0.25">
      <c r="A3093">
        <v>5491</v>
      </c>
      <c r="B3093" t="s">
        <v>6300</v>
      </c>
      <c r="C3093" s="1">
        <v>43922</v>
      </c>
      <c r="D3093">
        <f t="shared" si="481"/>
        <v>1</v>
      </c>
      <c r="E3093" t="str">
        <f t="shared" si="480"/>
        <v>Apr</v>
      </c>
      <c r="F3093">
        <f t="shared" si="482"/>
        <v>2020</v>
      </c>
      <c r="G3093" t="str">
        <f t="shared" si="483"/>
        <v>Wed</v>
      </c>
      <c r="H3093" s="1">
        <v>43925</v>
      </c>
      <c r="I3093">
        <f t="shared" si="484"/>
        <v>4</v>
      </c>
      <c r="J3093" s="1" t="str">
        <f t="shared" si="485"/>
        <v>Apr</v>
      </c>
      <c r="K3093">
        <f t="shared" si="486"/>
        <v>2020</v>
      </c>
      <c r="L3093" s="1" t="str">
        <f t="shared" si="487"/>
        <v>Sat</v>
      </c>
      <c r="M3093">
        <f t="shared" si="488"/>
        <v>3</v>
      </c>
      <c r="N3093" t="s">
        <v>97</v>
      </c>
      <c r="O3093" t="s">
        <v>2981</v>
      </c>
      <c r="P3093" t="s">
        <v>2982</v>
      </c>
      <c r="Q3093" t="s">
        <v>25</v>
      </c>
      <c r="R3093" t="s">
        <v>26</v>
      </c>
      <c r="S3093" t="s">
        <v>100</v>
      </c>
      <c r="T3093" t="s">
        <v>101</v>
      </c>
      <c r="U3093" t="str">
        <f t="shared" si="489"/>
        <v>Jacksonville, Florida, United States</v>
      </c>
      <c r="V3093" t="s">
        <v>82</v>
      </c>
      <c r="W3093" t="s">
        <v>4948</v>
      </c>
      <c r="X3093" t="s">
        <v>31</v>
      </c>
      <c r="Y3093" t="s">
        <v>262</v>
      </c>
      <c r="Z3093" t="s">
        <v>4949</v>
      </c>
      <c r="AA3093">
        <v>234.352</v>
      </c>
      <c r="AB3093">
        <v>3</v>
      </c>
      <c r="AC3093">
        <v>-19.105799999999999</v>
      </c>
      <c r="AD3093" t="e">
        <v>#N/A</v>
      </c>
      <c r="AE3093" t="s">
        <v>73</v>
      </c>
    </row>
    <row r="3094" spans="1:31" x14ac:dyDescent="0.25">
      <c r="A3094">
        <v>4218</v>
      </c>
      <c r="B3094" t="s">
        <v>6301</v>
      </c>
      <c r="C3094" s="1">
        <v>43922</v>
      </c>
      <c r="D3094">
        <f t="shared" si="481"/>
        <v>1</v>
      </c>
      <c r="E3094" t="str">
        <f t="shared" si="480"/>
        <v>Apr</v>
      </c>
      <c r="F3094">
        <f t="shared" si="482"/>
        <v>2020</v>
      </c>
      <c r="G3094" t="str">
        <f t="shared" si="483"/>
        <v>Wed</v>
      </c>
      <c r="H3094" s="1">
        <v>43924</v>
      </c>
      <c r="I3094">
        <f t="shared" si="484"/>
        <v>3</v>
      </c>
      <c r="J3094" s="1" t="str">
        <f t="shared" si="485"/>
        <v>Apr</v>
      </c>
      <c r="K3094">
        <f t="shared" si="486"/>
        <v>2020</v>
      </c>
      <c r="L3094" s="1" t="str">
        <f t="shared" si="487"/>
        <v>Fri</v>
      </c>
      <c r="M3094">
        <f t="shared" si="488"/>
        <v>2</v>
      </c>
      <c r="N3094" t="s">
        <v>41</v>
      </c>
      <c r="O3094" t="s">
        <v>5280</v>
      </c>
      <c r="P3094" t="s">
        <v>5281</v>
      </c>
      <c r="Q3094" t="s">
        <v>25</v>
      </c>
      <c r="R3094" t="s">
        <v>26</v>
      </c>
      <c r="S3094" t="s">
        <v>361</v>
      </c>
      <c r="T3094" t="s">
        <v>46</v>
      </c>
      <c r="U3094" t="str">
        <f t="shared" si="489"/>
        <v>San Francisco, California, United States</v>
      </c>
      <c r="V3094" t="s">
        <v>47</v>
      </c>
      <c r="W3094" t="s">
        <v>3823</v>
      </c>
      <c r="X3094" t="s">
        <v>31</v>
      </c>
      <c r="Y3094" t="s">
        <v>32</v>
      </c>
      <c r="Z3094" t="s">
        <v>3824</v>
      </c>
      <c r="AA3094">
        <v>527.66399999999999</v>
      </c>
      <c r="AB3094">
        <v>8</v>
      </c>
      <c r="AC3094">
        <v>85.176000000000002</v>
      </c>
      <c r="AD3094" t="e">
        <v>#N/A</v>
      </c>
      <c r="AE3094" t="s">
        <v>39</v>
      </c>
    </row>
    <row r="3095" spans="1:31" x14ac:dyDescent="0.25">
      <c r="A3095">
        <v>4219</v>
      </c>
      <c r="B3095" t="s">
        <v>6301</v>
      </c>
      <c r="C3095" s="1">
        <v>43922</v>
      </c>
      <c r="D3095">
        <f t="shared" si="481"/>
        <v>1</v>
      </c>
      <c r="E3095" t="str">
        <f t="shared" si="480"/>
        <v>Apr</v>
      </c>
      <c r="F3095">
        <f t="shared" si="482"/>
        <v>2020</v>
      </c>
      <c r="G3095" t="str">
        <f t="shared" si="483"/>
        <v>Wed</v>
      </c>
      <c r="H3095" s="1">
        <v>43924</v>
      </c>
      <c r="I3095">
        <f t="shared" si="484"/>
        <v>3</v>
      </c>
      <c r="J3095" s="1" t="str">
        <f t="shared" si="485"/>
        <v>Apr</v>
      </c>
      <c r="K3095">
        <f t="shared" si="486"/>
        <v>2020</v>
      </c>
      <c r="L3095" s="1" t="str">
        <f t="shared" si="487"/>
        <v>Fri</v>
      </c>
      <c r="M3095">
        <f t="shared" si="488"/>
        <v>2</v>
      </c>
      <c r="N3095" t="s">
        <v>41</v>
      </c>
      <c r="O3095" t="s">
        <v>5280</v>
      </c>
      <c r="P3095" t="s">
        <v>5281</v>
      </c>
      <c r="Q3095" t="s">
        <v>25</v>
      </c>
      <c r="R3095" t="s">
        <v>26</v>
      </c>
      <c r="S3095" t="s">
        <v>361</v>
      </c>
      <c r="T3095" t="s">
        <v>46</v>
      </c>
      <c r="U3095" t="str">
        <f t="shared" si="489"/>
        <v>San Francisco, California, United States</v>
      </c>
      <c r="V3095" t="s">
        <v>47</v>
      </c>
      <c r="W3095" t="s">
        <v>5208</v>
      </c>
      <c r="X3095" t="s">
        <v>36</v>
      </c>
      <c r="Y3095" t="s">
        <v>445</v>
      </c>
      <c r="Z3095" t="s">
        <v>5209</v>
      </c>
      <c r="AA3095">
        <v>4823.9840000000004</v>
      </c>
      <c r="AB3095">
        <v>2</v>
      </c>
      <c r="AC3095">
        <v>359.99880000000002</v>
      </c>
      <c r="AD3095" t="e">
        <v>#N/A</v>
      </c>
      <c r="AE3095" t="s">
        <v>39</v>
      </c>
    </row>
    <row r="3096" spans="1:31" x14ac:dyDescent="0.25">
      <c r="A3096">
        <v>5489</v>
      </c>
      <c r="B3096" t="s">
        <v>6300</v>
      </c>
      <c r="C3096" s="1">
        <v>43922</v>
      </c>
      <c r="D3096">
        <f t="shared" si="481"/>
        <v>1</v>
      </c>
      <c r="E3096" t="str">
        <f t="shared" si="480"/>
        <v>Apr</v>
      </c>
      <c r="F3096">
        <f t="shared" si="482"/>
        <v>2020</v>
      </c>
      <c r="G3096" t="str">
        <f t="shared" si="483"/>
        <v>Wed</v>
      </c>
      <c r="H3096" s="1">
        <v>43925</v>
      </c>
      <c r="I3096">
        <f t="shared" si="484"/>
        <v>4</v>
      </c>
      <c r="J3096" s="1" t="str">
        <f t="shared" si="485"/>
        <v>Apr</v>
      </c>
      <c r="K3096">
        <f t="shared" si="486"/>
        <v>2020</v>
      </c>
      <c r="L3096" s="1" t="str">
        <f t="shared" si="487"/>
        <v>Sat</v>
      </c>
      <c r="M3096">
        <f t="shared" si="488"/>
        <v>3</v>
      </c>
      <c r="N3096" t="s">
        <v>97</v>
      </c>
      <c r="O3096" t="s">
        <v>2981</v>
      </c>
      <c r="P3096" t="s">
        <v>2982</v>
      </c>
      <c r="Q3096" t="s">
        <v>25</v>
      </c>
      <c r="R3096" t="s">
        <v>26</v>
      </c>
      <c r="S3096" t="s">
        <v>100</v>
      </c>
      <c r="T3096" t="s">
        <v>101</v>
      </c>
      <c r="U3096" t="str">
        <f t="shared" si="489"/>
        <v>Jacksonville, Florida, United States</v>
      </c>
      <c r="V3096" t="s">
        <v>82</v>
      </c>
      <c r="W3096" t="s">
        <v>3200</v>
      </c>
      <c r="X3096" t="s">
        <v>49</v>
      </c>
      <c r="Y3096" t="s">
        <v>296</v>
      </c>
      <c r="Z3096" t="s">
        <v>3201</v>
      </c>
      <c r="AA3096">
        <v>116.264</v>
      </c>
      <c r="AB3096">
        <v>3</v>
      </c>
      <c r="AC3096">
        <v>2.0358000000000001</v>
      </c>
      <c r="AD3096" t="e">
        <v>#N/A</v>
      </c>
      <c r="AE3096" t="s">
        <v>73</v>
      </c>
    </row>
    <row r="3097" spans="1:31" x14ac:dyDescent="0.25">
      <c r="A3097">
        <v>5488</v>
      </c>
      <c r="B3097" t="s">
        <v>6300</v>
      </c>
      <c r="C3097" s="1">
        <v>43922</v>
      </c>
      <c r="D3097">
        <f t="shared" si="481"/>
        <v>1</v>
      </c>
      <c r="E3097" t="str">
        <f t="shared" si="480"/>
        <v>Apr</v>
      </c>
      <c r="F3097">
        <f t="shared" si="482"/>
        <v>2020</v>
      </c>
      <c r="G3097" t="str">
        <f t="shared" si="483"/>
        <v>Wed</v>
      </c>
      <c r="H3097" s="1">
        <v>43925</v>
      </c>
      <c r="I3097">
        <f t="shared" si="484"/>
        <v>4</v>
      </c>
      <c r="J3097" s="1" t="str">
        <f t="shared" si="485"/>
        <v>Apr</v>
      </c>
      <c r="K3097">
        <f t="shared" si="486"/>
        <v>2020</v>
      </c>
      <c r="L3097" s="1" t="str">
        <f t="shared" si="487"/>
        <v>Sat</v>
      </c>
      <c r="M3097">
        <f t="shared" si="488"/>
        <v>3</v>
      </c>
      <c r="N3097" t="s">
        <v>97</v>
      </c>
      <c r="O3097" t="s">
        <v>2981</v>
      </c>
      <c r="P3097" t="s">
        <v>2982</v>
      </c>
      <c r="Q3097" t="s">
        <v>25</v>
      </c>
      <c r="R3097" t="s">
        <v>26</v>
      </c>
      <c r="S3097" t="s">
        <v>100</v>
      </c>
      <c r="T3097" t="s">
        <v>101</v>
      </c>
      <c r="U3097" t="str">
        <f t="shared" si="489"/>
        <v>Jacksonville, Florida, United States</v>
      </c>
      <c r="V3097" t="s">
        <v>82</v>
      </c>
      <c r="W3097" t="s">
        <v>555</v>
      </c>
      <c r="X3097" t="s">
        <v>36</v>
      </c>
      <c r="Y3097" t="s">
        <v>37</v>
      </c>
      <c r="Z3097" t="s">
        <v>556</v>
      </c>
      <c r="AA3097">
        <v>111.976</v>
      </c>
      <c r="AB3097">
        <v>3</v>
      </c>
      <c r="AC3097">
        <v>-5.6943000000000001</v>
      </c>
      <c r="AD3097" t="e">
        <v>#N/A</v>
      </c>
      <c r="AE3097" t="s">
        <v>73</v>
      </c>
    </row>
    <row r="3098" spans="1:31" x14ac:dyDescent="0.25">
      <c r="A3098">
        <v>2617</v>
      </c>
      <c r="B3098" t="s">
        <v>6299</v>
      </c>
      <c r="C3098" s="1">
        <v>43922</v>
      </c>
      <c r="D3098">
        <f t="shared" si="481"/>
        <v>1</v>
      </c>
      <c r="E3098" t="str">
        <f t="shared" si="480"/>
        <v>Apr</v>
      </c>
      <c r="F3098">
        <f t="shared" si="482"/>
        <v>2020</v>
      </c>
      <c r="G3098" t="str">
        <f t="shared" si="483"/>
        <v>Wed</v>
      </c>
      <c r="H3098" s="1">
        <v>43926</v>
      </c>
      <c r="I3098">
        <f t="shared" si="484"/>
        <v>5</v>
      </c>
      <c r="J3098" s="1" t="str">
        <f t="shared" si="485"/>
        <v>Apr</v>
      </c>
      <c r="K3098">
        <f t="shared" si="486"/>
        <v>2020</v>
      </c>
      <c r="L3098" s="1" t="str">
        <f t="shared" si="487"/>
        <v>Sun</v>
      </c>
      <c r="M3098">
        <f t="shared" si="488"/>
        <v>4</v>
      </c>
      <c r="N3098" t="s">
        <v>22</v>
      </c>
      <c r="O3098" t="s">
        <v>472</v>
      </c>
      <c r="P3098" t="s">
        <v>473</v>
      </c>
      <c r="Q3098" t="s">
        <v>44</v>
      </c>
      <c r="R3098" t="s">
        <v>26</v>
      </c>
      <c r="S3098" t="s">
        <v>361</v>
      </c>
      <c r="T3098" t="s">
        <v>46</v>
      </c>
      <c r="U3098" t="str">
        <f t="shared" si="489"/>
        <v>San Francisco, California, United States</v>
      </c>
      <c r="V3098" t="s">
        <v>47</v>
      </c>
      <c r="W3098" t="s">
        <v>3341</v>
      </c>
      <c r="X3098" t="s">
        <v>49</v>
      </c>
      <c r="Y3098" t="s">
        <v>296</v>
      </c>
      <c r="Z3098" t="s">
        <v>3342</v>
      </c>
      <c r="AA3098">
        <v>105.78</v>
      </c>
      <c r="AB3098">
        <v>2</v>
      </c>
      <c r="AC3098">
        <v>2.7166000000000001</v>
      </c>
      <c r="AD3098" t="e">
        <v>#N/A</v>
      </c>
      <c r="AE3098" t="s">
        <v>73</v>
      </c>
    </row>
    <row r="3099" spans="1:31" x14ac:dyDescent="0.25">
      <c r="A3099">
        <v>4329</v>
      </c>
      <c r="B3099" t="s">
        <v>6302</v>
      </c>
      <c r="C3099" s="1">
        <v>43922</v>
      </c>
      <c r="D3099">
        <f t="shared" si="481"/>
        <v>1</v>
      </c>
      <c r="E3099" t="str">
        <f t="shared" si="480"/>
        <v>Apr</v>
      </c>
      <c r="F3099">
        <f t="shared" si="482"/>
        <v>2020</v>
      </c>
      <c r="G3099" t="str">
        <f t="shared" si="483"/>
        <v>Wed</v>
      </c>
      <c r="H3099" s="1">
        <v>43928</v>
      </c>
      <c r="I3099">
        <f t="shared" si="484"/>
        <v>7</v>
      </c>
      <c r="J3099" s="1" t="str">
        <f t="shared" si="485"/>
        <v>Apr</v>
      </c>
      <c r="K3099">
        <f t="shared" si="486"/>
        <v>2020</v>
      </c>
      <c r="L3099" s="1" t="str">
        <f t="shared" si="487"/>
        <v>Tue</v>
      </c>
      <c r="M3099">
        <f t="shared" si="488"/>
        <v>6</v>
      </c>
      <c r="N3099" t="s">
        <v>22</v>
      </c>
      <c r="O3099" t="s">
        <v>3507</v>
      </c>
      <c r="P3099" t="s">
        <v>3508</v>
      </c>
      <c r="Q3099" t="s">
        <v>44</v>
      </c>
      <c r="R3099" t="s">
        <v>26</v>
      </c>
      <c r="S3099" t="s">
        <v>221</v>
      </c>
      <c r="T3099" t="s">
        <v>222</v>
      </c>
      <c r="U3099" t="str">
        <f t="shared" si="489"/>
        <v>New York City, New York, United States</v>
      </c>
      <c r="V3099" t="s">
        <v>29</v>
      </c>
      <c r="W3099" t="s">
        <v>573</v>
      </c>
      <c r="X3099" t="s">
        <v>49</v>
      </c>
      <c r="Y3099" t="s">
        <v>123</v>
      </c>
      <c r="Z3099" t="s">
        <v>574</v>
      </c>
      <c r="AA3099">
        <v>117.93</v>
      </c>
      <c r="AB3099">
        <v>9</v>
      </c>
      <c r="AC3099">
        <v>19.3185</v>
      </c>
      <c r="AD3099" t="e">
        <v>#N/A</v>
      </c>
      <c r="AE3099" t="s">
        <v>39</v>
      </c>
    </row>
    <row r="3100" spans="1:31" x14ac:dyDescent="0.25">
      <c r="A3100">
        <v>2403</v>
      </c>
      <c r="B3100" t="s">
        <v>6297</v>
      </c>
      <c r="C3100" s="1">
        <v>43922</v>
      </c>
      <c r="D3100">
        <f t="shared" si="481"/>
        <v>1</v>
      </c>
      <c r="E3100" t="str">
        <f t="shared" si="480"/>
        <v>Apr</v>
      </c>
      <c r="F3100">
        <f t="shared" si="482"/>
        <v>2020</v>
      </c>
      <c r="G3100" t="str">
        <f t="shared" si="483"/>
        <v>Wed</v>
      </c>
      <c r="H3100" s="1">
        <v>43925</v>
      </c>
      <c r="I3100">
        <f t="shared" si="484"/>
        <v>4</v>
      </c>
      <c r="J3100" s="1" t="str">
        <f t="shared" si="485"/>
        <v>Apr</v>
      </c>
      <c r="K3100">
        <f t="shared" si="486"/>
        <v>2020</v>
      </c>
      <c r="L3100" s="1" t="str">
        <f t="shared" si="487"/>
        <v>Sat</v>
      </c>
      <c r="M3100">
        <f t="shared" si="488"/>
        <v>3</v>
      </c>
      <c r="N3100" t="s">
        <v>97</v>
      </c>
      <c r="O3100" t="s">
        <v>1846</v>
      </c>
      <c r="P3100" t="s">
        <v>1847</v>
      </c>
      <c r="Q3100" t="s">
        <v>44</v>
      </c>
      <c r="R3100" t="s">
        <v>26</v>
      </c>
      <c r="S3100" t="s">
        <v>177</v>
      </c>
      <c r="T3100" t="s">
        <v>1154</v>
      </c>
      <c r="U3100" t="str">
        <f t="shared" si="489"/>
        <v>Springfield, Missouri, United States</v>
      </c>
      <c r="V3100" t="s">
        <v>57</v>
      </c>
      <c r="W3100" t="s">
        <v>5026</v>
      </c>
      <c r="X3100" t="s">
        <v>49</v>
      </c>
      <c r="Y3100" t="s">
        <v>204</v>
      </c>
      <c r="Z3100" t="s">
        <v>415</v>
      </c>
      <c r="AA3100">
        <v>118.4</v>
      </c>
      <c r="AB3100">
        <v>5</v>
      </c>
      <c r="AC3100">
        <v>13.348000000000001</v>
      </c>
      <c r="AD3100" t="e">
        <v>#N/A</v>
      </c>
      <c r="AE3100" t="s">
        <v>39</v>
      </c>
    </row>
    <row r="3101" spans="1:31" x14ac:dyDescent="0.25">
      <c r="A3101">
        <v>5490</v>
      </c>
      <c r="B3101" t="s">
        <v>6300</v>
      </c>
      <c r="C3101" s="1">
        <v>43922</v>
      </c>
      <c r="D3101">
        <f t="shared" si="481"/>
        <v>1</v>
      </c>
      <c r="E3101" t="str">
        <f t="shared" si="480"/>
        <v>Apr</v>
      </c>
      <c r="F3101">
        <f t="shared" si="482"/>
        <v>2020</v>
      </c>
      <c r="G3101" t="str">
        <f t="shared" si="483"/>
        <v>Wed</v>
      </c>
      <c r="H3101" s="1">
        <v>43925</v>
      </c>
      <c r="I3101">
        <f t="shared" si="484"/>
        <v>4</v>
      </c>
      <c r="J3101" s="1" t="str">
        <f t="shared" si="485"/>
        <v>Apr</v>
      </c>
      <c r="K3101">
        <f t="shared" si="486"/>
        <v>2020</v>
      </c>
      <c r="L3101" s="1" t="str">
        <f t="shared" si="487"/>
        <v>Sat</v>
      </c>
      <c r="M3101">
        <f t="shared" si="488"/>
        <v>3</v>
      </c>
      <c r="N3101" t="s">
        <v>97</v>
      </c>
      <c r="O3101" t="s">
        <v>2981</v>
      </c>
      <c r="P3101" t="s">
        <v>2982</v>
      </c>
      <c r="Q3101" t="s">
        <v>25</v>
      </c>
      <c r="R3101" t="s">
        <v>26</v>
      </c>
      <c r="S3101" t="s">
        <v>100</v>
      </c>
      <c r="T3101" t="s">
        <v>101</v>
      </c>
      <c r="U3101" t="str">
        <f t="shared" si="489"/>
        <v>Jacksonville, Florida, United States</v>
      </c>
      <c r="V3101" t="s">
        <v>82</v>
      </c>
      <c r="W3101" t="s">
        <v>2058</v>
      </c>
      <c r="X3101" t="s">
        <v>49</v>
      </c>
      <c r="Y3101" t="s">
        <v>282</v>
      </c>
      <c r="Z3101" t="s">
        <v>2059</v>
      </c>
      <c r="AA3101">
        <v>148.80799999999999</v>
      </c>
      <c r="AB3101">
        <v>3</v>
      </c>
      <c r="AC3101">
        <v>1.8207</v>
      </c>
      <c r="AD3101" t="e">
        <v>#N/A</v>
      </c>
      <c r="AE3101" t="s">
        <v>34</v>
      </c>
    </row>
    <row r="3102" spans="1:31" x14ac:dyDescent="0.25">
      <c r="A3102">
        <v>3050</v>
      </c>
      <c r="B3102" t="s">
        <v>6303</v>
      </c>
      <c r="C3102" s="1">
        <v>43923</v>
      </c>
      <c r="D3102">
        <f t="shared" si="481"/>
        <v>2</v>
      </c>
      <c r="E3102" t="str">
        <f t="shared" si="480"/>
        <v>Apr</v>
      </c>
      <c r="F3102">
        <f t="shared" si="482"/>
        <v>2020</v>
      </c>
      <c r="G3102" t="str">
        <f t="shared" si="483"/>
        <v>Thu</v>
      </c>
      <c r="H3102" s="1">
        <v>43925</v>
      </c>
      <c r="I3102">
        <f t="shared" si="484"/>
        <v>4</v>
      </c>
      <c r="J3102" s="1" t="str">
        <f t="shared" si="485"/>
        <v>Apr</v>
      </c>
      <c r="K3102">
        <f t="shared" si="486"/>
        <v>2020</v>
      </c>
      <c r="L3102" s="1" t="str">
        <f t="shared" si="487"/>
        <v>Sat</v>
      </c>
      <c r="M3102">
        <f t="shared" si="488"/>
        <v>2</v>
      </c>
      <c r="N3102" t="s">
        <v>41</v>
      </c>
      <c r="O3102" t="s">
        <v>3594</v>
      </c>
      <c r="P3102" t="s">
        <v>3595</v>
      </c>
      <c r="Q3102" t="s">
        <v>111</v>
      </c>
      <c r="R3102" t="s">
        <v>26</v>
      </c>
      <c r="S3102" t="s">
        <v>187</v>
      </c>
      <c r="T3102" t="s">
        <v>254</v>
      </c>
      <c r="U3102" t="str">
        <f t="shared" si="489"/>
        <v>Columbus, Georgia, United States</v>
      </c>
      <c r="V3102" t="s">
        <v>82</v>
      </c>
      <c r="W3102" t="s">
        <v>4660</v>
      </c>
      <c r="X3102" t="s">
        <v>36</v>
      </c>
      <c r="Y3102" t="s">
        <v>59</v>
      </c>
      <c r="Z3102" t="s">
        <v>4661</v>
      </c>
      <c r="AA3102">
        <v>404</v>
      </c>
      <c r="AB3102">
        <v>4</v>
      </c>
      <c r="AC3102">
        <v>129.6</v>
      </c>
      <c r="AD3102" t="e">
        <v>#N/A</v>
      </c>
      <c r="AE3102" t="s">
        <v>73</v>
      </c>
    </row>
    <row r="3103" spans="1:31" x14ac:dyDescent="0.25">
      <c r="A3103">
        <v>3049</v>
      </c>
      <c r="B3103" t="s">
        <v>6303</v>
      </c>
      <c r="C3103" s="1">
        <v>43923</v>
      </c>
      <c r="D3103">
        <f t="shared" si="481"/>
        <v>2</v>
      </c>
      <c r="E3103" t="str">
        <f t="shared" si="480"/>
        <v>Apr</v>
      </c>
      <c r="F3103">
        <f t="shared" si="482"/>
        <v>2020</v>
      </c>
      <c r="G3103" t="str">
        <f t="shared" si="483"/>
        <v>Thu</v>
      </c>
      <c r="H3103" s="1">
        <v>43925</v>
      </c>
      <c r="I3103">
        <f t="shared" si="484"/>
        <v>4</v>
      </c>
      <c r="J3103" s="1" t="str">
        <f t="shared" si="485"/>
        <v>Apr</v>
      </c>
      <c r="K3103">
        <f t="shared" si="486"/>
        <v>2020</v>
      </c>
      <c r="L3103" s="1" t="str">
        <f t="shared" si="487"/>
        <v>Sat</v>
      </c>
      <c r="M3103">
        <f t="shared" si="488"/>
        <v>2</v>
      </c>
      <c r="N3103" t="s">
        <v>41</v>
      </c>
      <c r="O3103" t="s">
        <v>3594</v>
      </c>
      <c r="P3103" t="s">
        <v>3595</v>
      </c>
      <c r="Q3103" t="s">
        <v>111</v>
      </c>
      <c r="R3103" t="s">
        <v>26</v>
      </c>
      <c r="S3103" t="s">
        <v>187</v>
      </c>
      <c r="T3103" t="s">
        <v>254</v>
      </c>
      <c r="U3103" t="str">
        <f t="shared" si="489"/>
        <v>Columbus, Georgia, United States</v>
      </c>
      <c r="V3103" t="s">
        <v>82</v>
      </c>
      <c r="W3103" t="s">
        <v>1825</v>
      </c>
      <c r="X3103" t="s">
        <v>31</v>
      </c>
      <c r="Y3103" t="s">
        <v>71</v>
      </c>
      <c r="Z3103" t="s">
        <v>1826</v>
      </c>
      <c r="AA3103">
        <v>439.8</v>
      </c>
      <c r="AB3103">
        <v>2</v>
      </c>
      <c r="AC3103">
        <v>70.006</v>
      </c>
      <c r="AD3103" t="e">
        <v>#N/A</v>
      </c>
      <c r="AE3103" t="s">
        <v>34</v>
      </c>
    </row>
    <row r="3104" spans="1:31" x14ac:dyDescent="0.25">
      <c r="A3104">
        <v>9670</v>
      </c>
      <c r="B3104" t="s">
        <v>6304</v>
      </c>
      <c r="C3104" s="1">
        <v>43923</v>
      </c>
      <c r="D3104">
        <f t="shared" si="481"/>
        <v>2</v>
      </c>
      <c r="E3104" t="str">
        <f t="shared" si="480"/>
        <v>Apr</v>
      </c>
      <c r="F3104">
        <f t="shared" si="482"/>
        <v>2020</v>
      </c>
      <c r="G3104" t="str">
        <f t="shared" si="483"/>
        <v>Thu</v>
      </c>
      <c r="H3104" s="1">
        <v>43927</v>
      </c>
      <c r="I3104">
        <f t="shared" si="484"/>
        <v>6</v>
      </c>
      <c r="J3104" s="1" t="str">
        <f t="shared" si="485"/>
        <v>Apr</v>
      </c>
      <c r="K3104">
        <f t="shared" si="486"/>
        <v>2020</v>
      </c>
      <c r="L3104" s="1" t="str">
        <f t="shared" si="487"/>
        <v>Mon</v>
      </c>
      <c r="M3104">
        <f t="shared" si="488"/>
        <v>4</v>
      </c>
      <c r="N3104" t="s">
        <v>22</v>
      </c>
      <c r="O3104" t="s">
        <v>1918</v>
      </c>
      <c r="P3104" t="s">
        <v>1919</v>
      </c>
      <c r="Q3104" t="s">
        <v>44</v>
      </c>
      <c r="R3104" t="s">
        <v>26</v>
      </c>
      <c r="S3104" t="s">
        <v>2418</v>
      </c>
      <c r="T3104" t="s">
        <v>2240</v>
      </c>
      <c r="U3104" t="str">
        <f t="shared" si="489"/>
        <v>Decatur, Alabama, United States</v>
      </c>
      <c r="V3104" t="s">
        <v>82</v>
      </c>
      <c r="W3104" t="s">
        <v>1823</v>
      </c>
      <c r="X3104" t="s">
        <v>49</v>
      </c>
      <c r="Y3104" t="s">
        <v>296</v>
      </c>
      <c r="Z3104" t="s">
        <v>1824</v>
      </c>
      <c r="AA3104">
        <v>90.94</v>
      </c>
      <c r="AB3104">
        <v>3</v>
      </c>
      <c r="AC3104">
        <v>6.8723999999999998</v>
      </c>
      <c r="AD3104" t="e">
        <v>#N/A</v>
      </c>
      <c r="AE3104" t="s">
        <v>34</v>
      </c>
    </row>
    <row r="3105" spans="1:31" x14ac:dyDescent="0.25">
      <c r="A3105">
        <v>5642</v>
      </c>
      <c r="B3105" t="s">
        <v>6305</v>
      </c>
      <c r="C3105" s="1">
        <v>43923</v>
      </c>
      <c r="D3105">
        <f t="shared" si="481"/>
        <v>2</v>
      </c>
      <c r="E3105" t="str">
        <f t="shared" si="480"/>
        <v>Apr</v>
      </c>
      <c r="F3105">
        <f t="shared" si="482"/>
        <v>2020</v>
      </c>
      <c r="G3105" t="str">
        <f t="shared" si="483"/>
        <v>Thu</v>
      </c>
      <c r="H3105" s="1">
        <v>43926</v>
      </c>
      <c r="I3105">
        <f t="shared" si="484"/>
        <v>5</v>
      </c>
      <c r="J3105" s="1" t="str">
        <f t="shared" si="485"/>
        <v>Apr</v>
      </c>
      <c r="K3105">
        <f t="shared" si="486"/>
        <v>2020</v>
      </c>
      <c r="L3105" s="1" t="str">
        <f t="shared" si="487"/>
        <v>Sun</v>
      </c>
      <c r="M3105">
        <f t="shared" si="488"/>
        <v>3</v>
      </c>
      <c r="N3105" t="s">
        <v>41</v>
      </c>
      <c r="O3105" t="s">
        <v>5166</v>
      </c>
      <c r="P3105" t="s">
        <v>5167</v>
      </c>
      <c r="Q3105" t="s">
        <v>111</v>
      </c>
      <c r="R3105" t="s">
        <v>26</v>
      </c>
      <c r="S3105" t="s">
        <v>6306</v>
      </c>
      <c r="T3105" t="s">
        <v>215</v>
      </c>
      <c r="U3105" t="str">
        <f t="shared" si="489"/>
        <v>Meriden, Connecticut, United States</v>
      </c>
      <c r="V3105" t="s">
        <v>29</v>
      </c>
      <c r="W3105" t="s">
        <v>5448</v>
      </c>
      <c r="X3105" t="s">
        <v>49</v>
      </c>
      <c r="Y3105" t="s">
        <v>92</v>
      </c>
      <c r="Z3105" t="s">
        <v>5449</v>
      </c>
      <c r="AA3105">
        <v>108.12</v>
      </c>
      <c r="AB3105">
        <v>4</v>
      </c>
      <c r="AC3105">
        <v>2.8912</v>
      </c>
      <c r="AD3105" t="e">
        <v>#N/A</v>
      </c>
      <c r="AE3105" t="s">
        <v>73</v>
      </c>
    </row>
    <row r="3106" spans="1:31" x14ac:dyDescent="0.25">
      <c r="A3106">
        <v>1337</v>
      </c>
      <c r="B3106" t="s">
        <v>6307</v>
      </c>
      <c r="C3106" s="1">
        <v>43923</v>
      </c>
      <c r="D3106">
        <f t="shared" si="481"/>
        <v>2</v>
      </c>
      <c r="E3106" t="str">
        <f t="shared" si="480"/>
        <v>Apr</v>
      </c>
      <c r="F3106">
        <f t="shared" si="482"/>
        <v>2020</v>
      </c>
      <c r="G3106" t="str">
        <f t="shared" si="483"/>
        <v>Thu</v>
      </c>
      <c r="H3106" s="1">
        <v>43928</v>
      </c>
      <c r="I3106">
        <f t="shared" si="484"/>
        <v>7</v>
      </c>
      <c r="J3106" s="1" t="str">
        <f t="shared" si="485"/>
        <v>Apr</v>
      </c>
      <c r="K3106">
        <f t="shared" si="486"/>
        <v>2020</v>
      </c>
      <c r="L3106" s="1" t="str">
        <f t="shared" si="487"/>
        <v>Tue</v>
      </c>
      <c r="M3106">
        <f t="shared" si="488"/>
        <v>5</v>
      </c>
      <c r="N3106" t="s">
        <v>22</v>
      </c>
      <c r="O3106" t="s">
        <v>5327</v>
      </c>
      <c r="P3106" t="s">
        <v>5328</v>
      </c>
      <c r="Q3106" t="s">
        <v>44</v>
      </c>
      <c r="R3106" t="s">
        <v>26</v>
      </c>
      <c r="S3106" t="s">
        <v>45</v>
      </c>
      <c r="T3106" t="s">
        <v>46</v>
      </c>
      <c r="U3106" t="str">
        <f t="shared" si="489"/>
        <v>Los Angeles, California, United States</v>
      </c>
      <c r="V3106" t="s">
        <v>47</v>
      </c>
      <c r="W3106" t="s">
        <v>1055</v>
      </c>
      <c r="X3106" t="s">
        <v>31</v>
      </c>
      <c r="Y3106" t="s">
        <v>120</v>
      </c>
      <c r="Z3106" t="s">
        <v>1056</v>
      </c>
      <c r="AA3106">
        <v>147.11000000000001</v>
      </c>
      <c r="AB3106">
        <v>3</v>
      </c>
      <c r="AC3106">
        <v>6.5286</v>
      </c>
      <c r="AD3106" t="e">
        <v>#N/A</v>
      </c>
      <c r="AE3106" t="s">
        <v>34</v>
      </c>
    </row>
    <row r="3107" spans="1:31" x14ac:dyDescent="0.25">
      <c r="A3107">
        <v>3725</v>
      </c>
      <c r="B3107" t="s">
        <v>6308</v>
      </c>
      <c r="C3107" s="1">
        <v>43924</v>
      </c>
      <c r="D3107">
        <f t="shared" si="481"/>
        <v>3</v>
      </c>
      <c r="E3107" t="str">
        <f t="shared" si="480"/>
        <v>Apr</v>
      </c>
      <c r="F3107">
        <f t="shared" si="482"/>
        <v>2020</v>
      </c>
      <c r="G3107" t="str">
        <f t="shared" si="483"/>
        <v>Fri</v>
      </c>
      <c r="H3107" s="1">
        <v>43926</v>
      </c>
      <c r="I3107">
        <f t="shared" si="484"/>
        <v>5</v>
      </c>
      <c r="J3107" s="1" t="str">
        <f t="shared" si="485"/>
        <v>Apr</v>
      </c>
      <c r="K3107">
        <f t="shared" si="486"/>
        <v>2020</v>
      </c>
      <c r="L3107" s="1" t="str">
        <f t="shared" si="487"/>
        <v>Sun</v>
      </c>
      <c r="M3107">
        <f t="shared" si="488"/>
        <v>2</v>
      </c>
      <c r="N3107" t="s">
        <v>41</v>
      </c>
      <c r="O3107" t="s">
        <v>5608</v>
      </c>
      <c r="P3107" t="s">
        <v>5609</v>
      </c>
      <c r="Q3107" t="s">
        <v>44</v>
      </c>
      <c r="R3107" t="s">
        <v>26</v>
      </c>
      <c r="S3107" t="s">
        <v>383</v>
      </c>
      <c r="T3107" t="s">
        <v>384</v>
      </c>
      <c r="U3107" t="str">
        <f t="shared" si="489"/>
        <v>Chicago, Illinois, United States</v>
      </c>
      <c r="V3107" t="s">
        <v>57</v>
      </c>
      <c r="W3107" t="s">
        <v>2820</v>
      </c>
      <c r="X3107" t="s">
        <v>49</v>
      </c>
      <c r="Y3107" t="s">
        <v>92</v>
      </c>
      <c r="Z3107" t="s">
        <v>2821</v>
      </c>
      <c r="AA3107">
        <v>80.055999999999997</v>
      </c>
      <c r="AB3107">
        <v>3</v>
      </c>
      <c r="AC3107">
        <v>2.2050000000000001</v>
      </c>
      <c r="AD3107" t="e">
        <v>#N/A</v>
      </c>
      <c r="AE3107" t="s">
        <v>39</v>
      </c>
    </row>
    <row r="3108" spans="1:31" x14ac:dyDescent="0.25">
      <c r="A3108">
        <v>953</v>
      </c>
      <c r="B3108" t="s">
        <v>6309</v>
      </c>
      <c r="C3108" s="1">
        <v>43924</v>
      </c>
      <c r="D3108">
        <f t="shared" si="481"/>
        <v>3</v>
      </c>
      <c r="E3108" t="str">
        <f t="shared" si="480"/>
        <v>Apr</v>
      </c>
      <c r="F3108">
        <f t="shared" si="482"/>
        <v>2020</v>
      </c>
      <c r="G3108" t="str">
        <f t="shared" si="483"/>
        <v>Fri</v>
      </c>
      <c r="H3108" s="1">
        <v>43928</v>
      </c>
      <c r="I3108">
        <f t="shared" si="484"/>
        <v>7</v>
      </c>
      <c r="J3108" s="1" t="str">
        <f t="shared" si="485"/>
        <v>Apr</v>
      </c>
      <c r="K3108">
        <f t="shared" si="486"/>
        <v>2020</v>
      </c>
      <c r="L3108" s="1" t="str">
        <f t="shared" si="487"/>
        <v>Tue</v>
      </c>
      <c r="M3108">
        <f t="shared" si="488"/>
        <v>4</v>
      </c>
      <c r="N3108" t="s">
        <v>22</v>
      </c>
      <c r="O3108" t="s">
        <v>2937</v>
      </c>
      <c r="P3108" t="s">
        <v>2938</v>
      </c>
      <c r="Q3108" t="s">
        <v>44</v>
      </c>
      <c r="R3108" t="s">
        <v>26</v>
      </c>
      <c r="S3108" t="s">
        <v>89</v>
      </c>
      <c r="T3108" t="s">
        <v>90</v>
      </c>
      <c r="U3108" t="str">
        <f t="shared" si="489"/>
        <v>Philadelphia, Pennsylvania, United States</v>
      </c>
      <c r="V3108" t="s">
        <v>29</v>
      </c>
      <c r="W3108" t="s">
        <v>1966</v>
      </c>
      <c r="X3108" t="s">
        <v>31</v>
      </c>
      <c r="Y3108" t="s">
        <v>120</v>
      </c>
      <c r="Z3108" t="s">
        <v>1967</v>
      </c>
      <c r="AA3108">
        <v>112.47199999999999</v>
      </c>
      <c r="AB3108">
        <v>4</v>
      </c>
      <c r="AC3108">
        <v>7.6416000000000004</v>
      </c>
      <c r="AD3108" t="e">
        <v>#N/A</v>
      </c>
      <c r="AE3108" t="s">
        <v>73</v>
      </c>
    </row>
    <row r="3109" spans="1:31" x14ac:dyDescent="0.25">
      <c r="A3109">
        <v>6368</v>
      </c>
      <c r="B3109" t="s">
        <v>6310</v>
      </c>
      <c r="C3109" s="1">
        <v>43925</v>
      </c>
      <c r="D3109">
        <f t="shared" si="481"/>
        <v>4</v>
      </c>
      <c r="E3109" t="str">
        <f t="shared" si="480"/>
        <v>Apr</v>
      </c>
      <c r="F3109">
        <f t="shared" si="482"/>
        <v>2020</v>
      </c>
      <c r="G3109" t="str">
        <f t="shared" si="483"/>
        <v>Sat</v>
      </c>
      <c r="H3109" s="1">
        <v>43926</v>
      </c>
      <c r="I3109">
        <f t="shared" si="484"/>
        <v>5</v>
      </c>
      <c r="J3109" s="1" t="str">
        <f t="shared" si="485"/>
        <v>Apr</v>
      </c>
      <c r="K3109">
        <f t="shared" si="486"/>
        <v>2020</v>
      </c>
      <c r="L3109" s="1" t="str">
        <f t="shared" si="487"/>
        <v>Sun</v>
      </c>
      <c r="M3109">
        <f t="shared" si="488"/>
        <v>1</v>
      </c>
      <c r="N3109" t="s">
        <v>41</v>
      </c>
      <c r="O3109" t="s">
        <v>5834</v>
      </c>
      <c r="P3109" t="s">
        <v>5835</v>
      </c>
      <c r="Q3109" t="s">
        <v>111</v>
      </c>
      <c r="R3109" t="s">
        <v>26</v>
      </c>
      <c r="S3109" t="s">
        <v>221</v>
      </c>
      <c r="T3109" t="s">
        <v>222</v>
      </c>
      <c r="U3109" t="str">
        <f t="shared" si="489"/>
        <v>New York City, New York, United States</v>
      </c>
      <c r="V3109" t="s">
        <v>29</v>
      </c>
      <c r="W3109" t="s">
        <v>3044</v>
      </c>
      <c r="X3109" t="s">
        <v>36</v>
      </c>
      <c r="Y3109" t="s">
        <v>37</v>
      </c>
      <c r="Z3109" t="s">
        <v>3045</v>
      </c>
      <c r="AA3109">
        <v>145.02000000000001</v>
      </c>
      <c r="AB3109">
        <v>2</v>
      </c>
      <c r="AC3109">
        <v>33.325600000000001</v>
      </c>
      <c r="AD3109" t="e">
        <v>#N/A</v>
      </c>
      <c r="AE3109" t="s">
        <v>39</v>
      </c>
    </row>
    <row r="3110" spans="1:31" x14ac:dyDescent="0.25">
      <c r="A3110">
        <v>6367</v>
      </c>
      <c r="B3110" t="s">
        <v>6310</v>
      </c>
      <c r="C3110" s="1">
        <v>43925</v>
      </c>
      <c r="D3110">
        <f t="shared" si="481"/>
        <v>4</v>
      </c>
      <c r="E3110" t="str">
        <f t="shared" si="480"/>
        <v>Apr</v>
      </c>
      <c r="F3110">
        <f t="shared" si="482"/>
        <v>2020</v>
      </c>
      <c r="G3110" t="str">
        <f t="shared" si="483"/>
        <v>Sat</v>
      </c>
      <c r="H3110" s="1">
        <v>43926</v>
      </c>
      <c r="I3110">
        <f t="shared" si="484"/>
        <v>5</v>
      </c>
      <c r="J3110" s="1" t="str">
        <f t="shared" si="485"/>
        <v>Apr</v>
      </c>
      <c r="K3110">
        <f t="shared" si="486"/>
        <v>2020</v>
      </c>
      <c r="L3110" s="1" t="str">
        <f t="shared" si="487"/>
        <v>Sun</v>
      </c>
      <c r="M3110">
        <f t="shared" si="488"/>
        <v>1</v>
      </c>
      <c r="N3110" t="s">
        <v>41</v>
      </c>
      <c r="O3110" t="s">
        <v>5834</v>
      </c>
      <c r="P3110" t="s">
        <v>5835</v>
      </c>
      <c r="Q3110" t="s">
        <v>111</v>
      </c>
      <c r="R3110" t="s">
        <v>26</v>
      </c>
      <c r="S3110" t="s">
        <v>221</v>
      </c>
      <c r="T3110" t="s">
        <v>222</v>
      </c>
      <c r="U3110" t="str">
        <f t="shared" si="489"/>
        <v>New York City, New York, United States</v>
      </c>
      <c r="V3110" t="s">
        <v>29</v>
      </c>
      <c r="W3110" t="s">
        <v>1367</v>
      </c>
      <c r="X3110" t="s">
        <v>49</v>
      </c>
      <c r="Y3110" t="s">
        <v>634</v>
      </c>
      <c r="Z3110" t="s">
        <v>1368</v>
      </c>
      <c r="AA3110">
        <v>254.37</v>
      </c>
      <c r="AB3110">
        <v>1</v>
      </c>
      <c r="AC3110">
        <v>7.2111000000000001</v>
      </c>
      <c r="AD3110" t="e">
        <v>#N/A</v>
      </c>
      <c r="AE3110" t="s">
        <v>73</v>
      </c>
    </row>
    <row r="3111" spans="1:31" x14ac:dyDescent="0.25">
      <c r="A3111">
        <v>6190</v>
      </c>
      <c r="B3111" t="s">
        <v>6311</v>
      </c>
      <c r="C3111" s="1">
        <v>43925</v>
      </c>
      <c r="D3111">
        <f t="shared" si="481"/>
        <v>4</v>
      </c>
      <c r="E3111" t="str">
        <f t="shared" si="480"/>
        <v>Apr</v>
      </c>
      <c r="F3111">
        <f t="shared" si="482"/>
        <v>2020</v>
      </c>
      <c r="G3111" t="str">
        <f t="shared" si="483"/>
        <v>Sat</v>
      </c>
      <c r="H3111" s="1">
        <v>43929</v>
      </c>
      <c r="I3111">
        <f t="shared" si="484"/>
        <v>8</v>
      </c>
      <c r="J3111" s="1" t="str">
        <f t="shared" si="485"/>
        <v>Apr</v>
      </c>
      <c r="K3111">
        <f t="shared" si="486"/>
        <v>2020</v>
      </c>
      <c r="L3111" s="1" t="str">
        <f t="shared" si="487"/>
        <v>Wed</v>
      </c>
      <c r="M3111">
        <f t="shared" si="488"/>
        <v>4</v>
      </c>
      <c r="N3111" t="s">
        <v>22</v>
      </c>
      <c r="O3111" t="s">
        <v>4149</v>
      </c>
      <c r="P3111" t="s">
        <v>4150</v>
      </c>
      <c r="Q3111" t="s">
        <v>44</v>
      </c>
      <c r="R3111" t="s">
        <v>26</v>
      </c>
      <c r="S3111" t="s">
        <v>6312</v>
      </c>
      <c r="T3111" t="s">
        <v>384</v>
      </c>
      <c r="U3111" t="str">
        <f t="shared" si="489"/>
        <v>Des Plaines, Illinois, United States</v>
      </c>
      <c r="V3111" t="s">
        <v>57</v>
      </c>
      <c r="W3111" t="s">
        <v>3002</v>
      </c>
      <c r="X3111" t="s">
        <v>36</v>
      </c>
      <c r="Y3111" t="s">
        <v>37</v>
      </c>
      <c r="Z3111" t="s">
        <v>3003</v>
      </c>
      <c r="AA3111">
        <v>400.84</v>
      </c>
      <c r="AB3111">
        <v>4</v>
      </c>
      <c r="AC3111">
        <v>47.98</v>
      </c>
      <c r="AD3111" t="e">
        <v>#N/A</v>
      </c>
      <c r="AE3111" t="s">
        <v>34</v>
      </c>
    </row>
    <row r="3112" spans="1:31" x14ac:dyDescent="0.25">
      <c r="A3112">
        <v>6922</v>
      </c>
      <c r="B3112" t="s">
        <v>6313</v>
      </c>
      <c r="C3112" s="1">
        <v>43925</v>
      </c>
      <c r="D3112">
        <f t="shared" si="481"/>
        <v>4</v>
      </c>
      <c r="E3112" t="str">
        <f t="shared" si="480"/>
        <v>Apr</v>
      </c>
      <c r="F3112">
        <f t="shared" si="482"/>
        <v>2020</v>
      </c>
      <c r="G3112" t="str">
        <f t="shared" si="483"/>
        <v>Sat</v>
      </c>
      <c r="H3112" s="1">
        <v>43931</v>
      </c>
      <c r="I3112">
        <f t="shared" si="484"/>
        <v>10</v>
      </c>
      <c r="J3112" s="1" t="str">
        <f t="shared" si="485"/>
        <v>Apr</v>
      </c>
      <c r="K3112">
        <f t="shared" si="486"/>
        <v>2020</v>
      </c>
      <c r="L3112" s="1" t="str">
        <f t="shared" si="487"/>
        <v>Fri</v>
      </c>
      <c r="M3112">
        <f t="shared" si="488"/>
        <v>6</v>
      </c>
      <c r="N3112" t="s">
        <v>22</v>
      </c>
      <c r="O3112" t="s">
        <v>4848</v>
      </c>
      <c r="P3112" t="s">
        <v>4849</v>
      </c>
      <c r="Q3112" t="s">
        <v>111</v>
      </c>
      <c r="R3112" t="s">
        <v>26</v>
      </c>
      <c r="S3112" t="s">
        <v>221</v>
      </c>
      <c r="T3112" t="s">
        <v>222</v>
      </c>
      <c r="U3112" t="str">
        <f t="shared" si="489"/>
        <v>New York City, New York, United States</v>
      </c>
      <c r="V3112" t="s">
        <v>29</v>
      </c>
      <c r="W3112" t="s">
        <v>5189</v>
      </c>
      <c r="X3112" t="s">
        <v>49</v>
      </c>
      <c r="Y3112" t="s">
        <v>204</v>
      </c>
      <c r="Z3112" t="s">
        <v>5190</v>
      </c>
      <c r="AA3112">
        <v>123.98</v>
      </c>
      <c r="AB3112">
        <v>1</v>
      </c>
      <c r="AC3112">
        <v>8.49</v>
      </c>
      <c r="AD3112" t="e">
        <v>#N/A</v>
      </c>
      <c r="AE3112" t="s">
        <v>73</v>
      </c>
    </row>
    <row r="3113" spans="1:31" x14ac:dyDescent="0.25">
      <c r="A3113">
        <v>9691</v>
      </c>
      <c r="B3113" t="s">
        <v>6314</v>
      </c>
      <c r="C3113" s="1">
        <v>43925</v>
      </c>
      <c r="D3113">
        <f t="shared" si="481"/>
        <v>4</v>
      </c>
      <c r="E3113" t="str">
        <f t="shared" si="480"/>
        <v>Apr</v>
      </c>
      <c r="F3113">
        <f t="shared" si="482"/>
        <v>2020</v>
      </c>
      <c r="G3113" t="str">
        <f t="shared" si="483"/>
        <v>Sat</v>
      </c>
      <c r="H3113" s="1">
        <v>43926</v>
      </c>
      <c r="I3113">
        <f t="shared" si="484"/>
        <v>5</v>
      </c>
      <c r="J3113" s="1" t="str">
        <f t="shared" si="485"/>
        <v>Apr</v>
      </c>
      <c r="K3113">
        <f t="shared" si="486"/>
        <v>2020</v>
      </c>
      <c r="L3113" s="1" t="str">
        <f t="shared" si="487"/>
        <v>Sun</v>
      </c>
      <c r="M3113">
        <f t="shared" si="488"/>
        <v>1</v>
      </c>
      <c r="N3113" t="s">
        <v>41</v>
      </c>
      <c r="O3113" t="s">
        <v>3776</v>
      </c>
      <c r="P3113" t="s">
        <v>3777</v>
      </c>
      <c r="Q3113" t="s">
        <v>111</v>
      </c>
      <c r="R3113" t="s">
        <v>26</v>
      </c>
      <c r="S3113" t="s">
        <v>221</v>
      </c>
      <c r="T3113" t="s">
        <v>222</v>
      </c>
      <c r="U3113" t="str">
        <f t="shared" si="489"/>
        <v>New York City, New York, United States</v>
      </c>
      <c r="V3113" t="s">
        <v>29</v>
      </c>
      <c r="W3113" t="s">
        <v>2641</v>
      </c>
      <c r="X3113" t="s">
        <v>49</v>
      </c>
      <c r="Y3113" t="s">
        <v>92</v>
      </c>
      <c r="Z3113" t="s">
        <v>2642</v>
      </c>
      <c r="AA3113">
        <v>105.04</v>
      </c>
      <c r="AB3113">
        <v>4</v>
      </c>
      <c r="AC3113">
        <v>2.0415999999999999</v>
      </c>
      <c r="AD3113" t="e">
        <v>#N/A</v>
      </c>
      <c r="AE3113" t="s">
        <v>39</v>
      </c>
    </row>
    <row r="3114" spans="1:31" x14ac:dyDescent="0.25">
      <c r="A3114">
        <v>6366</v>
      </c>
      <c r="B3114" t="s">
        <v>6310</v>
      </c>
      <c r="C3114" s="1">
        <v>43925</v>
      </c>
      <c r="D3114">
        <f t="shared" si="481"/>
        <v>4</v>
      </c>
      <c r="E3114" t="str">
        <f t="shared" si="480"/>
        <v>Apr</v>
      </c>
      <c r="F3114">
        <f t="shared" si="482"/>
        <v>2020</v>
      </c>
      <c r="G3114" t="str">
        <f t="shared" si="483"/>
        <v>Sat</v>
      </c>
      <c r="H3114" s="1">
        <v>43926</v>
      </c>
      <c r="I3114">
        <f t="shared" si="484"/>
        <v>5</v>
      </c>
      <c r="J3114" s="1" t="str">
        <f t="shared" si="485"/>
        <v>Apr</v>
      </c>
      <c r="K3114">
        <f t="shared" si="486"/>
        <v>2020</v>
      </c>
      <c r="L3114" s="1" t="str">
        <f t="shared" si="487"/>
        <v>Sun</v>
      </c>
      <c r="M3114">
        <f t="shared" si="488"/>
        <v>1</v>
      </c>
      <c r="N3114" t="s">
        <v>41</v>
      </c>
      <c r="O3114" t="s">
        <v>5834</v>
      </c>
      <c r="P3114" t="s">
        <v>5835</v>
      </c>
      <c r="Q3114" t="s">
        <v>111</v>
      </c>
      <c r="R3114" t="s">
        <v>26</v>
      </c>
      <c r="S3114" t="s">
        <v>221</v>
      </c>
      <c r="T3114" t="s">
        <v>222</v>
      </c>
      <c r="U3114" t="str">
        <f t="shared" si="489"/>
        <v>New York City, New York, United States</v>
      </c>
      <c r="V3114" t="s">
        <v>29</v>
      </c>
      <c r="W3114" t="s">
        <v>6243</v>
      </c>
      <c r="X3114" t="s">
        <v>36</v>
      </c>
      <c r="Y3114" t="s">
        <v>37</v>
      </c>
      <c r="Z3114" t="s">
        <v>6244</v>
      </c>
      <c r="AA3114">
        <v>133.22</v>
      </c>
      <c r="AB3114">
        <v>1</v>
      </c>
      <c r="AC3114">
        <v>11.1294</v>
      </c>
      <c r="AD3114" t="e">
        <v>#N/A</v>
      </c>
      <c r="AE3114" t="s">
        <v>73</v>
      </c>
    </row>
    <row r="3115" spans="1:31" x14ac:dyDescent="0.25">
      <c r="A3115">
        <v>8416</v>
      </c>
      <c r="B3115" t="s">
        <v>6315</v>
      </c>
      <c r="C3115" s="1">
        <v>43927</v>
      </c>
      <c r="D3115">
        <f t="shared" si="481"/>
        <v>6</v>
      </c>
      <c r="E3115" t="str">
        <f t="shared" si="480"/>
        <v>Apr</v>
      </c>
      <c r="F3115">
        <f t="shared" si="482"/>
        <v>2020</v>
      </c>
      <c r="G3115" t="str">
        <f t="shared" si="483"/>
        <v>Mon</v>
      </c>
      <c r="H3115" s="1">
        <v>43933</v>
      </c>
      <c r="I3115">
        <f t="shared" si="484"/>
        <v>12</v>
      </c>
      <c r="J3115" s="1" t="str">
        <f t="shared" si="485"/>
        <v>Apr</v>
      </c>
      <c r="K3115">
        <f t="shared" si="486"/>
        <v>2020</v>
      </c>
      <c r="L3115" s="1" t="str">
        <f t="shared" si="487"/>
        <v>Sun</v>
      </c>
      <c r="M3115">
        <f t="shared" si="488"/>
        <v>6</v>
      </c>
      <c r="N3115" t="s">
        <v>22</v>
      </c>
      <c r="O3115" t="s">
        <v>3378</v>
      </c>
      <c r="P3115" t="s">
        <v>3379</v>
      </c>
      <c r="Q3115" t="s">
        <v>111</v>
      </c>
      <c r="R3115" t="s">
        <v>26</v>
      </c>
      <c r="S3115" t="s">
        <v>5333</v>
      </c>
      <c r="T3115" t="s">
        <v>3448</v>
      </c>
      <c r="U3115" t="str">
        <f t="shared" si="489"/>
        <v>Marion, Iowa, United States</v>
      </c>
      <c r="V3115" t="s">
        <v>57</v>
      </c>
      <c r="W3115" t="s">
        <v>3399</v>
      </c>
      <c r="X3115" t="s">
        <v>49</v>
      </c>
      <c r="Y3115" t="s">
        <v>123</v>
      </c>
      <c r="Z3115" t="s">
        <v>403</v>
      </c>
      <c r="AA3115">
        <v>147.32</v>
      </c>
      <c r="AB3115">
        <v>3</v>
      </c>
      <c r="AC3115">
        <v>49.970399999999998</v>
      </c>
      <c r="AD3115" t="e">
        <v>#N/A</v>
      </c>
      <c r="AE3115" t="s">
        <v>39</v>
      </c>
    </row>
    <row r="3116" spans="1:31" x14ac:dyDescent="0.25">
      <c r="A3116">
        <v>8738</v>
      </c>
      <c r="B3116" t="s">
        <v>6316</v>
      </c>
      <c r="C3116" s="1">
        <v>43927</v>
      </c>
      <c r="D3116">
        <f t="shared" si="481"/>
        <v>6</v>
      </c>
      <c r="E3116" t="str">
        <f t="shared" si="480"/>
        <v>Apr</v>
      </c>
      <c r="F3116">
        <f t="shared" si="482"/>
        <v>2020</v>
      </c>
      <c r="G3116" t="str">
        <f t="shared" si="483"/>
        <v>Mon</v>
      </c>
      <c r="H3116" s="1">
        <v>43931</v>
      </c>
      <c r="I3116">
        <f t="shared" si="484"/>
        <v>10</v>
      </c>
      <c r="J3116" s="1" t="str">
        <f t="shared" si="485"/>
        <v>Apr</v>
      </c>
      <c r="K3116">
        <f t="shared" si="486"/>
        <v>2020</v>
      </c>
      <c r="L3116" s="1" t="str">
        <f t="shared" si="487"/>
        <v>Fri</v>
      </c>
      <c r="M3116">
        <f t="shared" si="488"/>
        <v>4</v>
      </c>
      <c r="N3116" t="s">
        <v>22</v>
      </c>
      <c r="O3116" t="s">
        <v>1613</v>
      </c>
      <c r="P3116" t="s">
        <v>1614</v>
      </c>
      <c r="Q3116" t="s">
        <v>25</v>
      </c>
      <c r="R3116" t="s">
        <v>26</v>
      </c>
      <c r="S3116" t="s">
        <v>516</v>
      </c>
      <c r="T3116" t="s">
        <v>517</v>
      </c>
      <c r="U3116" t="str">
        <f t="shared" si="489"/>
        <v>Chattanooga, Tennessee, United States</v>
      </c>
      <c r="V3116" t="s">
        <v>82</v>
      </c>
      <c r="W3116" t="s">
        <v>6073</v>
      </c>
      <c r="X3116" t="s">
        <v>49</v>
      </c>
      <c r="Y3116" t="s">
        <v>75</v>
      </c>
      <c r="Z3116" t="s">
        <v>6074</v>
      </c>
      <c r="AA3116">
        <v>114.1</v>
      </c>
      <c r="AB3116">
        <v>5</v>
      </c>
      <c r="AC3116">
        <v>-5.94</v>
      </c>
      <c r="AD3116" t="e">
        <v>#N/A</v>
      </c>
      <c r="AE3116" t="s">
        <v>34</v>
      </c>
    </row>
    <row r="3117" spans="1:31" x14ac:dyDescent="0.25">
      <c r="A3117">
        <v>9444</v>
      </c>
      <c r="B3117" t="s">
        <v>6317</v>
      </c>
      <c r="C3117" s="1">
        <v>43928</v>
      </c>
      <c r="D3117">
        <f t="shared" si="481"/>
        <v>7</v>
      </c>
      <c r="E3117" t="str">
        <f t="shared" si="480"/>
        <v>Apr</v>
      </c>
      <c r="F3117">
        <f t="shared" si="482"/>
        <v>2020</v>
      </c>
      <c r="G3117" t="str">
        <f t="shared" si="483"/>
        <v>Tue</v>
      </c>
      <c r="H3117" s="1">
        <v>43932</v>
      </c>
      <c r="I3117">
        <f t="shared" si="484"/>
        <v>11</v>
      </c>
      <c r="J3117" s="1" t="str">
        <f t="shared" si="485"/>
        <v>Apr</v>
      </c>
      <c r="K3117">
        <f t="shared" si="486"/>
        <v>2020</v>
      </c>
      <c r="L3117" s="1" t="str">
        <f t="shared" si="487"/>
        <v>Sat</v>
      </c>
      <c r="M3117">
        <f t="shared" si="488"/>
        <v>4</v>
      </c>
      <c r="N3117" t="s">
        <v>22</v>
      </c>
      <c r="O3117" t="s">
        <v>5794</v>
      </c>
      <c r="P3117" t="s">
        <v>5795</v>
      </c>
      <c r="Q3117" t="s">
        <v>111</v>
      </c>
      <c r="R3117" t="s">
        <v>26</v>
      </c>
      <c r="S3117" t="s">
        <v>100</v>
      </c>
      <c r="T3117" t="s">
        <v>101</v>
      </c>
      <c r="U3117" t="str">
        <f t="shared" si="489"/>
        <v>Jacksonville, Florida, United States</v>
      </c>
      <c r="V3117" t="s">
        <v>82</v>
      </c>
      <c r="W3117" t="s">
        <v>6318</v>
      </c>
      <c r="X3117" t="s">
        <v>36</v>
      </c>
      <c r="Y3117" t="s">
        <v>37</v>
      </c>
      <c r="Z3117" t="s">
        <v>6319</v>
      </c>
      <c r="AA3117">
        <v>247.184</v>
      </c>
      <c r="AB3117">
        <v>2</v>
      </c>
      <c r="AC3117">
        <v>19.178599999999999</v>
      </c>
      <c r="AD3117" t="e">
        <v>#N/A</v>
      </c>
      <c r="AE3117" t="s">
        <v>34</v>
      </c>
    </row>
    <row r="3118" spans="1:31" x14ac:dyDescent="0.25">
      <c r="A3118">
        <v>232</v>
      </c>
      <c r="B3118" t="s">
        <v>6320</v>
      </c>
      <c r="C3118" s="1">
        <v>43928</v>
      </c>
      <c r="D3118">
        <f t="shared" si="481"/>
        <v>7</v>
      </c>
      <c r="E3118" t="str">
        <f t="shared" si="480"/>
        <v>Apr</v>
      </c>
      <c r="F3118">
        <f t="shared" si="482"/>
        <v>2020</v>
      </c>
      <c r="G3118" t="str">
        <f t="shared" si="483"/>
        <v>Tue</v>
      </c>
      <c r="H3118" s="1">
        <v>43933</v>
      </c>
      <c r="I3118">
        <f t="shared" si="484"/>
        <v>12</v>
      </c>
      <c r="J3118" s="1" t="str">
        <f t="shared" si="485"/>
        <v>Apr</v>
      </c>
      <c r="K3118">
        <f t="shared" si="486"/>
        <v>2020</v>
      </c>
      <c r="L3118" s="1" t="str">
        <f t="shared" si="487"/>
        <v>Sun</v>
      </c>
      <c r="M3118">
        <f t="shared" si="488"/>
        <v>5</v>
      </c>
      <c r="N3118" t="s">
        <v>22</v>
      </c>
      <c r="O3118" t="s">
        <v>2029</v>
      </c>
      <c r="P3118" t="s">
        <v>2030</v>
      </c>
      <c r="Q3118" t="s">
        <v>111</v>
      </c>
      <c r="R3118" t="s">
        <v>26</v>
      </c>
      <c r="S3118" t="s">
        <v>669</v>
      </c>
      <c r="T3118" t="s">
        <v>101</v>
      </c>
      <c r="U3118" t="str">
        <f t="shared" si="489"/>
        <v>Tampa, Florida, United States</v>
      </c>
      <c r="V3118" t="s">
        <v>82</v>
      </c>
      <c r="W3118" t="s">
        <v>6321</v>
      </c>
      <c r="X3118" t="s">
        <v>31</v>
      </c>
      <c r="Y3118" t="s">
        <v>71</v>
      </c>
      <c r="Z3118" t="s">
        <v>6322</v>
      </c>
      <c r="AA3118">
        <v>255.86</v>
      </c>
      <c r="AB3118">
        <v>2</v>
      </c>
      <c r="AC3118">
        <v>-102.048</v>
      </c>
      <c r="AD3118" t="e">
        <v>#N/A</v>
      </c>
      <c r="AE3118" t="s">
        <v>34</v>
      </c>
    </row>
    <row r="3119" spans="1:31" x14ac:dyDescent="0.25">
      <c r="A3119">
        <v>235</v>
      </c>
      <c r="B3119" t="s">
        <v>6320</v>
      </c>
      <c r="C3119" s="1">
        <v>43928</v>
      </c>
      <c r="D3119">
        <f t="shared" si="481"/>
        <v>7</v>
      </c>
      <c r="E3119" t="str">
        <f t="shared" si="480"/>
        <v>Apr</v>
      </c>
      <c r="F3119">
        <f t="shared" si="482"/>
        <v>2020</v>
      </c>
      <c r="G3119" t="str">
        <f t="shared" si="483"/>
        <v>Tue</v>
      </c>
      <c r="H3119" s="1">
        <v>43933</v>
      </c>
      <c r="I3119">
        <f t="shared" si="484"/>
        <v>12</v>
      </c>
      <c r="J3119" s="1" t="str">
        <f t="shared" si="485"/>
        <v>Apr</v>
      </c>
      <c r="K3119">
        <f t="shared" si="486"/>
        <v>2020</v>
      </c>
      <c r="L3119" s="1" t="str">
        <f t="shared" si="487"/>
        <v>Sun</v>
      </c>
      <c r="M3119">
        <f t="shared" si="488"/>
        <v>5</v>
      </c>
      <c r="N3119" t="s">
        <v>22</v>
      </c>
      <c r="O3119" t="s">
        <v>2029</v>
      </c>
      <c r="P3119" t="s">
        <v>2030</v>
      </c>
      <c r="Q3119" t="s">
        <v>111</v>
      </c>
      <c r="R3119" t="s">
        <v>26</v>
      </c>
      <c r="S3119" t="s">
        <v>669</v>
      </c>
      <c r="T3119" t="s">
        <v>101</v>
      </c>
      <c r="U3119" t="str">
        <f t="shared" si="489"/>
        <v>Tampa, Florida, United States</v>
      </c>
      <c r="V3119" t="s">
        <v>82</v>
      </c>
      <c r="W3119" t="s">
        <v>245</v>
      </c>
      <c r="X3119" t="s">
        <v>31</v>
      </c>
      <c r="Y3119" t="s">
        <v>120</v>
      </c>
      <c r="Z3119" t="s">
        <v>246</v>
      </c>
      <c r="AA3119">
        <v>275.072</v>
      </c>
      <c r="AB3119">
        <v>3</v>
      </c>
      <c r="AC3119">
        <v>0</v>
      </c>
      <c r="AD3119" t="e">
        <v>#N/A</v>
      </c>
      <c r="AE3119" t="s">
        <v>34</v>
      </c>
    </row>
    <row r="3120" spans="1:31" x14ac:dyDescent="0.25">
      <c r="A3120">
        <v>233</v>
      </c>
      <c r="B3120" t="s">
        <v>6320</v>
      </c>
      <c r="C3120" s="1">
        <v>43928</v>
      </c>
      <c r="D3120">
        <f t="shared" si="481"/>
        <v>7</v>
      </c>
      <c r="E3120" t="str">
        <f t="shared" si="480"/>
        <v>Apr</v>
      </c>
      <c r="F3120">
        <f t="shared" si="482"/>
        <v>2020</v>
      </c>
      <c r="G3120" t="str">
        <f t="shared" si="483"/>
        <v>Tue</v>
      </c>
      <c r="H3120" s="1">
        <v>43933</v>
      </c>
      <c r="I3120">
        <f t="shared" si="484"/>
        <v>12</v>
      </c>
      <c r="J3120" s="1" t="str">
        <f t="shared" si="485"/>
        <v>Apr</v>
      </c>
      <c r="K3120">
        <f t="shared" si="486"/>
        <v>2020</v>
      </c>
      <c r="L3120" s="1" t="str">
        <f t="shared" si="487"/>
        <v>Sun</v>
      </c>
      <c r="M3120">
        <f t="shared" si="488"/>
        <v>5</v>
      </c>
      <c r="N3120" t="s">
        <v>22</v>
      </c>
      <c r="O3120" t="s">
        <v>2029</v>
      </c>
      <c r="P3120" t="s">
        <v>2030</v>
      </c>
      <c r="Q3120" t="s">
        <v>111</v>
      </c>
      <c r="R3120" t="s">
        <v>26</v>
      </c>
      <c r="S3120" t="s">
        <v>669</v>
      </c>
      <c r="T3120" t="s">
        <v>101</v>
      </c>
      <c r="U3120" t="str">
        <f t="shared" si="489"/>
        <v>Tampa, Florida, United States</v>
      </c>
      <c r="V3120" t="s">
        <v>82</v>
      </c>
      <c r="W3120" t="s">
        <v>2575</v>
      </c>
      <c r="X3120" t="s">
        <v>31</v>
      </c>
      <c r="Y3120" t="s">
        <v>71</v>
      </c>
      <c r="Z3120" t="s">
        <v>2576</v>
      </c>
      <c r="AA3120">
        <v>648.61450000000002</v>
      </c>
      <c r="AB3120">
        <v>3</v>
      </c>
      <c r="AC3120">
        <v>-248.2458</v>
      </c>
      <c r="AD3120" t="e">
        <v>#N/A</v>
      </c>
      <c r="AE3120" t="s">
        <v>73</v>
      </c>
    </row>
    <row r="3121" spans="1:31" x14ac:dyDescent="0.25">
      <c r="A3121">
        <v>236</v>
      </c>
      <c r="B3121" t="s">
        <v>6320</v>
      </c>
      <c r="C3121" s="1">
        <v>43928</v>
      </c>
      <c r="D3121">
        <f t="shared" si="481"/>
        <v>7</v>
      </c>
      <c r="E3121" t="str">
        <f t="shared" si="480"/>
        <v>Apr</v>
      </c>
      <c r="F3121">
        <f t="shared" si="482"/>
        <v>2020</v>
      </c>
      <c r="G3121" t="str">
        <f t="shared" si="483"/>
        <v>Tue</v>
      </c>
      <c r="H3121" s="1">
        <v>43933</v>
      </c>
      <c r="I3121">
        <f t="shared" si="484"/>
        <v>12</v>
      </c>
      <c r="J3121" s="1" t="str">
        <f t="shared" si="485"/>
        <v>Apr</v>
      </c>
      <c r="K3121">
        <f t="shared" si="486"/>
        <v>2020</v>
      </c>
      <c r="L3121" s="1" t="str">
        <f t="shared" si="487"/>
        <v>Sun</v>
      </c>
      <c r="M3121">
        <f t="shared" si="488"/>
        <v>5</v>
      </c>
      <c r="N3121" t="s">
        <v>22</v>
      </c>
      <c r="O3121" t="s">
        <v>2029</v>
      </c>
      <c r="P3121" t="s">
        <v>2030</v>
      </c>
      <c r="Q3121" t="s">
        <v>111</v>
      </c>
      <c r="R3121" t="s">
        <v>26</v>
      </c>
      <c r="S3121" t="s">
        <v>669</v>
      </c>
      <c r="T3121" t="s">
        <v>101</v>
      </c>
      <c r="U3121" t="str">
        <f t="shared" si="489"/>
        <v>Tampa, Florida, United States</v>
      </c>
      <c r="V3121" t="s">
        <v>82</v>
      </c>
      <c r="W3121" t="s">
        <v>1204</v>
      </c>
      <c r="X3121" t="s">
        <v>36</v>
      </c>
      <c r="Y3121" t="s">
        <v>59</v>
      </c>
      <c r="Z3121" t="s">
        <v>1205</v>
      </c>
      <c r="AA3121">
        <v>654.976</v>
      </c>
      <c r="AB3121">
        <v>3</v>
      </c>
      <c r="AC3121">
        <v>-7.7247000000000003</v>
      </c>
      <c r="AD3121" t="e">
        <v>#N/A</v>
      </c>
      <c r="AE3121" t="s">
        <v>34</v>
      </c>
    </row>
    <row r="3122" spans="1:31" x14ac:dyDescent="0.25">
      <c r="A3122">
        <v>234</v>
      </c>
      <c r="B3122" t="s">
        <v>6320</v>
      </c>
      <c r="C3122" s="1">
        <v>43928</v>
      </c>
      <c r="D3122">
        <f t="shared" si="481"/>
        <v>7</v>
      </c>
      <c r="E3122" t="str">
        <f t="shared" si="480"/>
        <v>Apr</v>
      </c>
      <c r="F3122">
        <f t="shared" si="482"/>
        <v>2020</v>
      </c>
      <c r="G3122" t="str">
        <f t="shared" si="483"/>
        <v>Tue</v>
      </c>
      <c r="H3122" s="1">
        <v>43933</v>
      </c>
      <c r="I3122">
        <f t="shared" si="484"/>
        <v>12</v>
      </c>
      <c r="J3122" s="1" t="str">
        <f t="shared" si="485"/>
        <v>Apr</v>
      </c>
      <c r="K3122">
        <f t="shared" si="486"/>
        <v>2020</v>
      </c>
      <c r="L3122" s="1" t="str">
        <f t="shared" si="487"/>
        <v>Sun</v>
      </c>
      <c r="M3122">
        <f t="shared" si="488"/>
        <v>5</v>
      </c>
      <c r="N3122" t="s">
        <v>22</v>
      </c>
      <c r="O3122" t="s">
        <v>2029</v>
      </c>
      <c r="P3122" t="s">
        <v>2030</v>
      </c>
      <c r="Q3122" t="s">
        <v>111</v>
      </c>
      <c r="R3122" t="s">
        <v>26</v>
      </c>
      <c r="S3122" t="s">
        <v>669</v>
      </c>
      <c r="T3122" t="s">
        <v>101</v>
      </c>
      <c r="U3122" t="str">
        <f t="shared" si="489"/>
        <v>Tampa, Florida, United States</v>
      </c>
      <c r="V3122" t="s">
        <v>82</v>
      </c>
      <c r="W3122" t="s">
        <v>6251</v>
      </c>
      <c r="X3122" t="s">
        <v>49</v>
      </c>
      <c r="Y3122" t="s">
        <v>75</v>
      </c>
      <c r="Z3122" t="s">
        <v>6252</v>
      </c>
      <c r="AA3122">
        <v>106.328</v>
      </c>
      <c r="AB3122">
        <v>2</v>
      </c>
      <c r="AC3122">
        <v>-3.552</v>
      </c>
      <c r="AD3122" t="e">
        <v>#N/A</v>
      </c>
      <c r="AE3122" t="s">
        <v>34</v>
      </c>
    </row>
    <row r="3123" spans="1:31" x14ac:dyDescent="0.25">
      <c r="A3123">
        <v>9443</v>
      </c>
      <c r="B3123" t="s">
        <v>6317</v>
      </c>
      <c r="C3123" s="1">
        <v>43928</v>
      </c>
      <c r="D3123">
        <f t="shared" si="481"/>
        <v>7</v>
      </c>
      <c r="E3123" t="str">
        <f t="shared" si="480"/>
        <v>Apr</v>
      </c>
      <c r="F3123">
        <f t="shared" si="482"/>
        <v>2020</v>
      </c>
      <c r="G3123" t="str">
        <f t="shared" si="483"/>
        <v>Tue</v>
      </c>
      <c r="H3123" s="1">
        <v>43932</v>
      </c>
      <c r="I3123">
        <f t="shared" si="484"/>
        <v>11</v>
      </c>
      <c r="J3123" s="1" t="str">
        <f t="shared" si="485"/>
        <v>Apr</v>
      </c>
      <c r="K3123">
        <f t="shared" si="486"/>
        <v>2020</v>
      </c>
      <c r="L3123" s="1" t="str">
        <f t="shared" si="487"/>
        <v>Sat</v>
      </c>
      <c r="M3123">
        <f t="shared" si="488"/>
        <v>4</v>
      </c>
      <c r="N3123" t="s">
        <v>22</v>
      </c>
      <c r="O3123" t="s">
        <v>5794</v>
      </c>
      <c r="P3123" t="s">
        <v>5795</v>
      </c>
      <c r="Q3123" t="s">
        <v>111</v>
      </c>
      <c r="R3123" t="s">
        <v>26</v>
      </c>
      <c r="S3123" t="s">
        <v>100</v>
      </c>
      <c r="T3123" t="s">
        <v>101</v>
      </c>
      <c r="U3123" t="str">
        <f t="shared" si="489"/>
        <v>Jacksonville, Florida, United States</v>
      </c>
      <c r="V3123" t="s">
        <v>82</v>
      </c>
      <c r="W3123" t="s">
        <v>1292</v>
      </c>
      <c r="X3123" t="s">
        <v>49</v>
      </c>
      <c r="Y3123" t="s">
        <v>92</v>
      </c>
      <c r="Z3123" t="s">
        <v>1293</v>
      </c>
      <c r="AA3123">
        <v>90.256</v>
      </c>
      <c r="AB3123">
        <v>2</v>
      </c>
      <c r="AC3123">
        <v>1.2192000000000001</v>
      </c>
      <c r="AD3123" t="e">
        <v>#N/A</v>
      </c>
      <c r="AE3123" t="s">
        <v>73</v>
      </c>
    </row>
    <row r="3124" spans="1:31" x14ac:dyDescent="0.25">
      <c r="A3124">
        <v>4652</v>
      </c>
      <c r="B3124" t="s">
        <v>6323</v>
      </c>
      <c r="C3124" s="1">
        <v>43929</v>
      </c>
      <c r="D3124">
        <f t="shared" si="481"/>
        <v>8</v>
      </c>
      <c r="E3124" t="str">
        <f t="shared" si="480"/>
        <v>Apr</v>
      </c>
      <c r="F3124">
        <f t="shared" si="482"/>
        <v>2020</v>
      </c>
      <c r="G3124" t="str">
        <f t="shared" si="483"/>
        <v>Wed</v>
      </c>
      <c r="H3124" s="1">
        <v>43933</v>
      </c>
      <c r="I3124">
        <f t="shared" si="484"/>
        <v>12</v>
      </c>
      <c r="J3124" s="1" t="str">
        <f t="shared" si="485"/>
        <v>Apr</v>
      </c>
      <c r="K3124">
        <f t="shared" si="486"/>
        <v>2020</v>
      </c>
      <c r="L3124" s="1" t="str">
        <f t="shared" si="487"/>
        <v>Sun</v>
      </c>
      <c r="M3124">
        <f t="shared" si="488"/>
        <v>4</v>
      </c>
      <c r="N3124" t="s">
        <v>22</v>
      </c>
      <c r="O3124" t="s">
        <v>2907</v>
      </c>
      <c r="P3124" t="s">
        <v>2908</v>
      </c>
      <c r="Q3124" t="s">
        <v>111</v>
      </c>
      <c r="R3124" t="s">
        <v>26</v>
      </c>
      <c r="S3124" t="s">
        <v>361</v>
      </c>
      <c r="T3124" t="s">
        <v>46</v>
      </c>
      <c r="U3124" t="str">
        <f t="shared" si="489"/>
        <v>San Francisco, California, United States</v>
      </c>
      <c r="V3124" t="s">
        <v>47</v>
      </c>
      <c r="W3124" t="s">
        <v>1754</v>
      </c>
      <c r="X3124" t="s">
        <v>49</v>
      </c>
      <c r="Y3124" t="s">
        <v>123</v>
      </c>
      <c r="Z3124" t="s">
        <v>1755</v>
      </c>
      <c r="AA3124">
        <v>235.76</v>
      </c>
      <c r="AB3124">
        <v>4</v>
      </c>
      <c r="AC3124">
        <v>97.88</v>
      </c>
      <c r="AD3124" t="e">
        <v>#N/A</v>
      </c>
      <c r="AE3124" t="s">
        <v>34</v>
      </c>
    </row>
    <row r="3125" spans="1:31" x14ac:dyDescent="0.25">
      <c r="A3125">
        <v>4651</v>
      </c>
      <c r="B3125" t="s">
        <v>6323</v>
      </c>
      <c r="C3125" s="1">
        <v>43929</v>
      </c>
      <c r="D3125">
        <f t="shared" si="481"/>
        <v>8</v>
      </c>
      <c r="E3125" t="str">
        <f t="shared" si="480"/>
        <v>Apr</v>
      </c>
      <c r="F3125">
        <f t="shared" si="482"/>
        <v>2020</v>
      </c>
      <c r="G3125" t="str">
        <f t="shared" si="483"/>
        <v>Wed</v>
      </c>
      <c r="H3125" s="1">
        <v>43933</v>
      </c>
      <c r="I3125">
        <f t="shared" si="484"/>
        <v>12</v>
      </c>
      <c r="J3125" s="1" t="str">
        <f t="shared" si="485"/>
        <v>Apr</v>
      </c>
      <c r="K3125">
        <f t="shared" si="486"/>
        <v>2020</v>
      </c>
      <c r="L3125" s="1" t="str">
        <f t="shared" si="487"/>
        <v>Sun</v>
      </c>
      <c r="M3125">
        <f t="shared" si="488"/>
        <v>4</v>
      </c>
      <c r="N3125" t="s">
        <v>22</v>
      </c>
      <c r="O3125" t="s">
        <v>2907</v>
      </c>
      <c r="P3125" t="s">
        <v>2908</v>
      </c>
      <c r="Q3125" t="s">
        <v>111</v>
      </c>
      <c r="R3125" t="s">
        <v>26</v>
      </c>
      <c r="S3125" t="s">
        <v>361</v>
      </c>
      <c r="T3125" t="s">
        <v>46</v>
      </c>
      <c r="U3125" t="str">
        <f t="shared" si="489"/>
        <v>San Francisco, California, United States</v>
      </c>
      <c r="V3125" t="s">
        <v>47</v>
      </c>
      <c r="W3125" t="s">
        <v>4433</v>
      </c>
      <c r="X3125" t="s">
        <v>49</v>
      </c>
      <c r="Y3125" t="s">
        <v>123</v>
      </c>
      <c r="Z3125" t="s">
        <v>4434</v>
      </c>
      <c r="AA3125">
        <v>284.55</v>
      </c>
      <c r="AB3125">
        <v>5</v>
      </c>
      <c r="AC3125">
        <v>114.9385</v>
      </c>
      <c r="AD3125" t="e">
        <v>#N/A</v>
      </c>
      <c r="AE3125" t="s">
        <v>34</v>
      </c>
    </row>
    <row r="3126" spans="1:31" x14ac:dyDescent="0.25">
      <c r="A3126">
        <v>5371</v>
      </c>
      <c r="B3126" t="s">
        <v>6324</v>
      </c>
      <c r="C3126" s="1">
        <v>43929</v>
      </c>
      <c r="D3126">
        <f t="shared" si="481"/>
        <v>8</v>
      </c>
      <c r="E3126" t="str">
        <f t="shared" si="480"/>
        <v>Apr</v>
      </c>
      <c r="F3126">
        <f t="shared" si="482"/>
        <v>2020</v>
      </c>
      <c r="G3126" t="str">
        <f t="shared" si="483"/>
        <v>Wed</v>
      </c>
      <c r="H3126" s="1">
        <v>43933</v>
      </c>
      <c r="I3126">
        <f t="shared" si="484"/>
        <v>12</v>
      </c>
      <c r="J3126" s="1" t="str">
        <f t="shared" si="485"/>
        <v>Apr</v>
      </c>
      <c r="K3126">
        <f t="shared" si="486"/>
        <v>2020</v>
      </c>
      <c r="L3126" s="1" t="str">
        <f t="shared" si="487"/>
        <v>Sun</v>
      </c>
      <c r="M3126">
        <f t="shared" si="488"/>
        <v>4</v>
      </c>
      <c r="N3126" t="s">
        <v>22</v>
      </c>
      <c r="O3126" t="s">
        <v>4295</v>
      </c>
      <c r="P3126" t="s">
        <v>4296</v>
      </c>
      <c r="Q3126" t="s">
        <v>25</v>
      </c>
      <c r="R3126" t="s">
        <v>26</v>
      </c>
      <c r="S3126" t="s">
        <v>6325</v>
      </c>
      <c r="T3126" t="s">
        <v>883</v>
      </c>
      <c r="U3126" t="str">
        <f t="shared" si="489"/>
        <v>Oak Park, Michigan, United States</v>
      </c>
      <c r="V3126" t="s">
        <v>57</v>
      </c>
      <c r="W3126" t="s">
        <v>4829</v>
      </c>
      <c r="X3126" t="s">
        <v>31</v>
      </c>
      <c r="Y3126" t="s">
        <v>120</v>
      </c>
      <c r="Z3126" t="s">
        <v>4830</v>
      </c>
      <c r="AA3126">
        <v>308.95999999999998</v>
      </c>
      <c r="AB3126">
        <v>2</v>
      </c>
      <c r="AC3126">
        <v>71.229600000000005</v>
      </c>
      <c r="AD3126" t="e">
        <v>#N/A</v>
      </c>
      <c r="AE3126" t="s">
        <v>34</v>
      </c>
    </row>
    <row r="3127" spans="1:31" x14ac:dyDescent="0.25">
      <c r="A3127">
        <v>5372</v>
      </c>
      <c r="B3127" t="s">
        <v>6324</v>
      </c>
      <c r="C3127" s="1">
        <v>43929</v>
      </c>
      <c r="D3127">
        <f t="shared" si="481"/>
        <v>8</v>
      </c>
      <c r="E3127" t="str">
        <f t="shared" si="480"/>
        <v>Apr</v>
      </c>
      <c r="F3127">
        <f t="shared" si="482"/>
        <v>2020</v>
      </c>
      <c r="G3127" t="str">
        <f t="shared" si="483"/>
        <v>Wed</v>
      </c>
      <c r="H3127" s="1">
        <v>43933</v>
      </c>
      <c r="I3127">
        <f t="shared" si="484"/>
        <v>12</v>
      </c>
      <c r="J3127" s="1" t="str">
        <f t="shared" si="485"/>
        <v>Apr</v>
      </c>
      <c r="K3127">
        <f t="shared" si="486"/>
        <v>2020</v>
      </c>
      <c r="L3127" s="1" t="str">
        <f t="shared" si="487"/>
        <v>Sun</v>
      </c>
      <c r="M3127">
        <f t="shared" si="488"/>
        <v>4</v>
      </c>
      <c r="N3127" t="s">
        <v>22</v>
      </c>
      <c r="O3127" t="s">
        <v>4295</v>
      </c>
      <c r="P3127" t="s">
        <v>4296</v>
      </c>
      <c r="Q3127" t="s">
        <v>25</v>
      </c>
      <c r="R3127" t="s">
        <v>26</v>
      </c>
      <c r="S3127" t="s">
        <v>6325</v>
      </c>
      <c r="T3127" t="s">
        <v>883</v>
      </c>
      <c r="U3127" t="str">
        <f t="shared" si="489"/>
        <v>Oak Park, Michigan, United States</v>
      </c>
      <c r="V3127" t="s">
        <v>57</v>
      </c>
      <c r="W3127" t="s">
        <v>6326</v>
      </c>
      <c r="X3127" t="s">
        <v>31</v>
      </c>
      <c r="Y3127" t="s">
        <v>120</v>
      </c>
      <c r="Z3127" t="s">
        <v>6327</v>
      </c>
      <c r="AA3127">
        <v>343.9</v>
      </c>
      <c r="AB3127">
        <v>3</v>
      </c>
      <c r="AC3127">
        <v>79.793999999999997</v>
      </c>
      <c r="AD3127" t="e">
        <v>#N/A</v>
      </c>
      <c r="AE3127" t="s">
        <v>34</v>
      </c>
    </row>
    <row r="3128" spans="1:31" x14ac:dyDescent="0.25">
      <c r="A3128">
        <v>3987</v>
      </c>
      <c r="B3128" t="s">
        <v>6328</v>
      </c>
      <c r="C3128" s="1">
        <v>43929</v>
      </c>
      <c r="D3128">
        <f t="shared" si="481"/>
        <v>8</v>
      </c>
      <c r="E3128" t="str">
        <f t="shared" si="480"/>
        <v>Apr</v>
      </c>
      <c r="F3128">
        <f t="shared" si="482"/>
        <v>2020</v>
      </c>
      <c r="G3128" t="str">
        <f t="shared" si="483"/>
        <v>Wed</v>
      </c>
      <c r="H3128" s="1">
        <v>43935</v>
      </c>
      <c r="I3128">
        <f t="shared" si="484"/>
        <v>14</v>
      </c>
      <c r="J3128" s="1" t="str">
        <f t="shared" si="485"/>
        <v>Apr</v>
      </c>
      <c r="K3128">
        <f t="shared" si="486"/>
        <v>2020</v>
      </c>
      <c r="L3128" s="1" t="str">
        <f t="shared" si="487"/>
        <v>Tue</v>
      </c>
      <c r="M3128">
        <f t="shared" si="488"/>
        <v>6</v>
      </c>
      <c r="N3128" t="s">
        <v>22</v>
      </c>
      <c r="O3128" t="s">
        <v>916</v>
      </c>
      <c r="P3128" t="s">
        <v>917</v>
      </c>
      <c r="Q3128" t="s">
        <v>111</v>
      </c>
      <c r="R3128" t="s">
        <v>26</v>
      </c>
      <c r="S3128" t="s">
        <v>339</v>
      </c>
      <c r="T3128" t="s">
        <v>202</v>
      </c>
      <c r="U3128" t="str">
        <f t="shared" si="489"/>
        <v>Plainfield, New Jersey, United States</v>
      </c>
      <c r="V3128" t="s">
        <v>29</v>
      </c>
      <c r="W3128" t="s">
        <v>1636</v>
      </c>
      <c r="X3128" t="s">
        <v>49</v>
      </c>
      <c r="Y3128" t="s">
        <v>50</v>
      </c>
      <c r="Z3128" t="s">
        <v>1637</v>
      </c>
      <c r="AA3128">
        <v>2602.56</v>
      </c>
      <c r="AB3128">
        <v>4</v>
      </c>
      <c r="AC3128">
        <v>621.97439999999995</v>
      </c>
      <c r="AD3128" t="e">
        <v>#N/A</v>
      </c>
      <c r="AE3128" t="s">
        <v>73</v>
      </c>
    </row>
    <row r="3129" spans="1:31" x14ac:dyDescent="0.25">
      <c r="A3129">
        <v>2849</v>
      </c>
      <c r="B3129" t="s">
        <v>6329</v>
      </c>
      <c r="C3129" s="1">
        <v>43929</v>
      </c>
      <c r="D3129">
        <f t="shared" si="481"/>
        <v>8</v>
      </c>
      <c r="E3129" t="str">
        <f t="shared" si="480"/>
        <v>Apr</v>
      </c>
      <c r="F3129">
        <f t="shared" si="482"/>
        <v>2020</v>
      </c>
      <c r="G3129" t="str">
        <f t="shared" si="483"/>
        <v>Wed</v>
      </c>
      <c r="H3129" s="1">
        <v>43936</v>
      </c>
      <c r="I3129">
        <f t="shared" si="484"/>
        <v>15</v>
      </c>
      <c r="J3129" s="1" t="str">
        <f t="shared" si="485"/>
        <v>Apr</v>
      </c>
      <c r="K3129">
        <f t="shared" si="486"/>
        <v>2020</v>
      </c>
      <c r="L3129" s="1" t="str">
        <f t="shared" si="487"/>
        <v>Wed</v>
      </c>
      <c r="M3129">
        <f t="shared" si="488"/>
        <v>7</v>
      </c>
      <c r="N3129" t="s">
        <v>22</v>
      </c>
      <c r="O3129" t="s">
        <v>2714</v>
      </c>
      <c r="P3129" t="s">
        <v>2715</v>
      </c>
      <c r="Q3129" t="s">
        <v>25</v>
      </c>
      <c r="R3129" t="s">
        <v>26</v>
      </c>
      <c r="S3129" t="s">
        <v>5977</v>
      </c>
      <c r="T3129" t="s">
        <v>254</v>
      </c>
      <c r="U3129" t="str">
        <f t="shared" si="489"/>
        <v>Roswell, Georgia, United States</v>
      </c>
      <c r="V3129" t="s">
        <v>82</v>
      </c>
      <c r="W3129" t="s">
        <v>5565</v>
      </c>
      <c r="X3129" t="s">
        <v>49</v>
      </c>
      <c r="Y3129" t="s">
        <v>75</v>
      </c>
      <c r="Z3129" t="s">
        <v>5566</v>
      </c>
      <c r="AA3129">
        <v>2704.97</v>
      </c>
      <c r="AB3129">
        <v>3</v>
      </c>
      <c r="AC3129">
        <v>1264.7559000000001</v>
      </c>
      <c r="AD3129" t="e">
        <v>#N/A</v>
      </c>
      <c r="AE3129" t="s">
        <v>34</v>
      </c>
    </row>
    <row r="3130" spans="1:31" x14ac:dyDescent="0.25">
      <c r="A3130">
        <v>2848</v>
      </c>
      <c r="B3130" t="s">
        <v>6329</v>
      </c>
      <c r="C3130" s="1">
        <v>43929</v>
      </c>
      <c r="D3130">
        <f t="shared" si="481"/>
        <v>8</v>
      </c>
      <c r="E3130" t="str">
        <f t="shared" si="480"/>
        <v>Apr</v>
      </c>
      <c r="F3130">
        <f t="shared" si="482"/>
        <v>2020</v>
      </c>
      <c r="G3130" t="str">
        <f t="shared" si="483"/>
        <v>Wed</v>
      </c>
      <c r="H3130" s="1">
        <v>43936</v>
      </c>
      <c r="I3130">
        <f t="shared" si="484"/>
        <v>15</v>
      </c>
      <c r="J3130" s="1" t="str">
        <f t="shared" si="485"/>
        <v>Apr</v>
      </c>
      <c r="K3130">
        <f t="shared" si="486"/>
        <v>2020</v>
      </c>
      <c r="L3130" s="1" t="str">
        <f t="shared" si="487"/>
        <v>Wed</v>
      </c>
      <c r="M3130">
        <f t="shared" si="488"/>
        <v>7</v>
      </c>
      <c r="N3130" t="s">
        <v>22</v>
      </c>
      <c r="O3130" t="s">
        <v>2714</v>
      </c>
      <c r="P3130" t="s">
        <v>2715</v>
      </c>
      <c r="Q3130" t="s">
        <v>25</v>
      </c>
      <c r="R3130" t="s">
        <v>26</v>
      </c>
      <c r="S3130" t="s">
        <v>5977</v>
      </c>
      <c r="T3130" t="s">
        <v>254</v>
      </c>
      <c r="U3130" t="str">
        <f t="shared" si="489"/>
        <v>Roswell, Georgia, United States</v>
      </c>
      <c r="V3130" t="s">
        <v>82</v>
      </c>
      <c r="W3130" t="s">
        <v>3991</v>
      </c>
      <c r="X3130" t="s">
        <v>31</v>
      </c>
      <c r="Y3130" t="s">
        <v>120</v>
      </c>
      <c r="Z3130" t="s">
        <v>3992</v>
      </c>
      <c r="AA3130">
        <v>126.28</v>
      </c>
      <c r="AB3130">
        <v>6</v>
      </c>
      <c r="AC3130">
        <v>15.7584</v>
      </c>
      <c r="AD3130" t="e">
        <v>#N/A</v>
      </c>
      <c r="AE3130" t="s">
        <v>73</v>
      </c>
    </row>
    <row r="3131" spans="1:31" x14ac:dyDescent="0.25">
      <c r="A3131">
        <v>3988</v>
      </c>
      <c r="B3131" t="s">
        <v>6328</v>
      </c>
      <c r="C3131" s="1">
        <v>43929</v>
      </c>
      <c r="D3131">
        <f t="shared" si="481"/>
        <v>8</v>
      </c>
      <c r="E3131" t="str">
        <f t="shared" si="480"/>
        <v>Apr</v>
      </c>
      <c r="F3131">
        <f t="shared" si="482"/>
        <v>2020</v>
      </c>
      <c r="G3131" t="str">
        <f t="shared" si="483"/>
        <v>Wed</v>
      </c>
      <c r="H3131" s="1">
        <v>43935</v>
      </c>
      <c r="I3131">
        <f t="shared" si="484"/>
        <v>14</v>
      </c>
      <c r="J3131" s="1" t="str">
        <f t="shared" si="485"/>
        <v>Apr</v>
      </c>
      <c r="K3131">
        <f t="shared" si="486"/>
        <v>2020</v>
      </c>
      <c r="L3131" s="1" t="str">
        <f t="shared" si="487"/>
        <v>Tue</v>
      </c>
      <c r="M3131">
        <f t="shared" si="488"/>
        <v>6</v>
      </c>
      <c r="N3131" t="s">
        <v>22</v>
      </c>
      <c r="O3131" t="s">
        <v>916</v>
      </c>
      <c r="P3131" t="s">
        <v>917</v>
      </c>
      <c r="Q3131" t="s">
        <v>111</v>
      </c>
      <c r="R3131" t="s">
        <v>26</v>
      </c>
      <c r="S3131" t="s">
        <v>339</v>
      </c>
      <c r="T3131" t="s">
        <v>202</v>
      </c>
      <c r="U3131" t="str">
        <f t="shared" si="489"/>
        <v>Plainfield, New Jersey, United States</v>
      </c>
      <c r="V3131" t="s">
        <v>29</v>
      </c>
      <c r="W3131" t="s">
        <v>6330</v>
      </c>
      <c r="X3131" t="s">
        <v>49</v>
      </c>
      <c r="Y3131" t="s">
        <v>282</v>
      </c>
      <c r="Z3131" t="s">
        <v>6331</v>
      </c>
      <c r="AA3131">
        <v>142.94999999999999</v>
      </c>
      <c r="AB3131">
        <v>5</v>
      </c>
      <c r="AC3131">
        <v>10.487500000000001</v>
      </c>
      <c r="AD3131" t="e">
        <v>#N/A</v>
      </c>
      <c r="AE3131" t="s">
        <v>73</v>
      </c>
    </row>
    <row r="3132" spans="1:31" x14ac:dyDescent="0.25">
      <c r="A3132">
        <v>8476</v>
      </c>
      <c r="B3132" t="s">
        <v>6332</v>
      </c>
      <c r="C3132" s="1">
        <v>43930</v>
      </c>
      <c r="D3132">
        <f t="shared" si="481"/>
        <v>9</v>
      </c>
      <c r="E3132" t="str">
        <f t="shared" si="480"/>
        <v>Apr</v>
      </c>
      <c r="F3132">
        <f t="shared" si="482"/>
        <v>2020</v>
      </c>
      <c r="G3132" t="str">
        <f t="shared" si="483"/>
        <v>Thu</v>
      </c>
      <c r="H3132" s="1">
        <v>43935</v>
      </c>
      <c r="I3132">
        <f t="shared" si="484"/>
        <v>14</v>
      </c>
      <c r="J3132" s="1" t="str">
        <f t="shared" si="485"/>
        <v>Apr</v>
      </c>
      <c r="K3132">
        <f t="shared" si="486"/>
        <v>2020</v>
      </c>
      <c r="L3132" s="1" t="str">
        <f t="shared" si="487"/>
        <v>Tue</v>
      </c>
      <c r="M3132">
        <f t="shared" si="488"/>
        <v>5</v>
      </c>
      <c r="N3132" t="s">
        <v>22</v>
      </c>
      <c r="O3132" t="s">
        <v>4522</v>
      </c>
      <c r="P3132" t="s">
        <v>4523</v>
      </c>
      <c r="Q3132" t="s">
        <v>25</v>
      </c>
      <c r="R3132" t="s">
        <v>26</v>
      </c>
      <c r="S3132" t="s">
        <v>2808</v>
      </c>
      <c r="T3132" t="s">
        <v>90</v>
      </c>
      <c r="U3132" t="str">
        <f t="shared" si="489"/>
        <v>York, Pennsylvania, United States</v>
      </c>
      <c r="V3132" t="s">
        <v>29</v>
      </c>
      <c r="W3132" t="s">
        <v>232</v>
      </c>
      <c r="X3132" t="s">
        <v>49</v>
      </c>
      <c r="Y3132" t="s">
        <v>123</v>
      </c>
      <c r="Z3132" t="s">
        <v>233</v>
      </c>
      <c r="AA3132">
        <v>115.584</v>
      </c>
      <c r="AB3132">
        <v>2</v>
      </c>
      <c r="AC3132">
        <v>23.7742</v>
      </c>
      <c r="AD3132" t="e">
        <v>#N/A</v>
      </c>
      <c r="AE3132" t="s">
        <v>34</v>
      </c>
    </row>
    <row r="3133" spans="1:31" x14ac:dyDescent="0.25">
      <c r="A3133">
        <v>968</v>
      </c>
      <c r="B3133" t="s">
        <v>6333</v>
      </c>
      <c r="C3133" s="1">
        <v>43930</v>
      </c>
      <c r="D3133">
        <f t="shared" si="481"/>
        <v>9</v>
      </c>
      <c r="E3133" t="str">
        <f t="shared" si="480"/>
        <v>Apr</v>
      </c>
      <c r="F3133">
        <f t="shared" si="482"/>
        <v>2020</v>
      </c>
      <c r="G3133" t="str">
        <f t="shared" si="483"/>
        <v>Thu</v>
      </c>
      <c r="H3133" s="1">
        <v>43932</v>
      </c>
      <c r="I3133">
        <f t="shared" si="484"/>
        <v>11</v>
      </c>
      <c r="J3133" s="1" t="str">
        <f t="shared" si="485"/>
        <v>Apr</v>
      </c>
      <c r="K3133">
        <f t="shared" si="486"/>
        <v>2020</v>
      </c>
      <c r="L3133" s="1" t="str">
        <f t="shared" si="487"/>
        <v>Sat</v>
      </c>
      <c r="M3133">
        <f t="shared" si="488"/>
        <v>2</v>
      </c>
      <c r="N3133" t="s">
        <v>41</v>
      </c>
      <c r="O3133" t="s">
        <v>6334</v>
      </c>
      <c r="P3133" t="s">
        <v>6335</v>
      </c>
      <c r="Q3133" t="s">
        <v>111</v>
      </c>
      <c r="R3133" t="s">
        <v>26</v>
      </c>
      <c r="S3133" t="s">
        <v>221</v>
      </c>
      <c r="T3133" t="s">
        <v>222</v>
      </c>
      <c r="U3133" t="str">
        <f t="shared" si="489"/>
        <v>New York City, New York, United States</v>
      </c>
      <c r="V3133" t="s">
        <v>29</v>
      </c>
      <c r="W3133" t="s">
        <v>6336</v>
      </c>
      <c r="X3133" t="s">
        <v>49</v>
      </c>
      <c r="Y3133" t="s">
        <v>123</v>
      </c>
      <c r="Z3133" t="s">
        <v>6337</v>
      </c>
      <c r="AA3133">
        <v>211.6</v>
      </c>
      <c r="AB3133">
        <v>4</v>
      </c>
      <c r="AC3133">
        <v>91.968000000000004</v>
      </c>
      <c r="AD3133" t="e">
        <v>#N/A</v>
      </c>
      <c r="AE3133" t="s">
        <v>34</v>
      </c>
    </row>
    <row r="3134" spans="1:31" x14ac:dyDescent="0.25">
      <c r="A3134">
        <v>1284</v>
      </c>
      <c r="B3134" t="s">
        <v>6338</v>
      </c>
      <c r="C3134" s="1">
        <v>43930</v>
      </c>
      <c r="D3134">
        <f t="shared" si="481"/>
        <v>9</v>
      </c>
      <c r="E3134" t="str">
        <f t="shared" si="480"/>
        <v>Apr</v>
      </c>
      <c r="F3134">
        <f t="shared" si="482"/>
        <v>2020</v>
      </c>
      <c r="G3134" t="str">
        <f t="shared" si="483"/>
        <v>Thu</v>
      </c>
      <c r="H3134" s="1">
        <v>43932</v>
      </c>
      <c r="I3134">
        <f t="shared" si="484"/>
        <v>11</v>
      </c>
      <c r="J3134" s="1" t="str">
        <f t="shared" si="485"/>
        <v>Apr</v>
      </c>
      <c r="K3134">
        <f t="shared" si="486"/>
        <v>2020</v>
      </c>
      <c r="L3134" s="1" t="str">
        <f t="shared" si="487"/>
        <v>Sat</v>
      </c>
      <c r="M3134">
        <f t="shared" si="488"/>
        <v>2</v>
      </c>
      <c r="N3134" t="s">
        <v>41</v>
      </c>
      <c r="O3134" t="s">
        <v>5608</v>
      </c>
      <c r="P3134" t="s">
        <v>5609</v>
      </c>
      <c r="Q3134" t="s">
        <v>44</v>
      </c>
      <c r="R3134" t="s">
        <v>26</v>
      </c>
      <c r="S3134" t="s">
        <v>100</v>
      </c>
      <c r="T3134" t="s">
        <v>101</v>
      </c>
      <c r="U3134" t="str">
        <f t="shared" si="489"/>
        <v>Jacksonville, Florida, United States</v>
      </c>
      <c r="V3134" t="s">
        <v>82</v>
      </c>
      <c r="W3134" t="s">
        <v>2310</v>
      </c>
      <c r="X3134" t="s">
        <v>49</v>
      </c>
      <c r="Y3134" t="s">
        <v>123</v>
      </c>
      <c r="Z3134" t="s">
        <v>2311</v>
      </c>
      <c r="AA3134">
        <v>266.64</v>
      </c>
      <c r="AB3134">
        <v>3</v>
      </c>
      <c r="AC3134">
        <v>88.073999999999998</v>
      </c>
      <c r="AD3134" t="e">
        <v>#N/A</v>
      </c>
      <c r="AE3134" t="s">
        <v>34</v>
      </c>
    </row>
    <row r="3135" spans="1:31" x14ac:dyDescent="0.25">
      <c r="A3135">
        <v>4418</v>
      </c>
      <c r="B3135" t="s">
        <v>6339</v>
      </c>
      <c r="C3135" s="1">
        <v>43930</v>
      </c>
      <c r="D3135">
        <f t="shared" si="481"/>
        <v>9</v>
      </c>
      <c r="E3135" t="str">
        <f t="shared" si="480"/>
        <v>Apr</v>
      </c>
      <c r="F3135">
        <f t="shared" si="482"/>
        <v>2020</v>
      </c>
      <c r="G3135" t="str">
        <f t="shared" si="483"/>
        <v>Thu</v>
      </c>
      <c r="H3135" s="1">
        <v>43933</v>
      </c>
      <c r="I3135">
        <f t="shared" si="484"/>
        <v>12</v>
      </c>
      <c r="J3135" s="1" t="str">
        <f t="shared" si="485"/>
        <v>Apr</v>
      </c>
      <c r="K3135">
        <f t="shared" si="486"/>
        <v>2020</v>
      </c>
      <c r="L3135" s="1" t="str">
        <f t="shared" si="487"/>
        <v>Sun</v>
      </c>
      <c r="M3135">
        <f t="shared" si="488"/>
        <v>3</v>
      </c>
      <c r="N3135" t="s">
        <v>97</v>
      </c>
      <c r="O3135" t="s">
        <v>2232</v>
      </c>
      <c r="P3135" t="s">
        <v>2233</v>
      </c>
      <c r="Q3135" t="s">
        <v>44</v>
      </c>
      <c r="R3135" t="s">
        <v>26</v>
      </c>
      <c r="S3135" t="s">
        <v>1460</v>
      </c>
      <c r="T3135" t="s">
        <v>883</v>
      </c>
      <c r="U3135" t="str">
        <f t="shared" si="489"/>
        <v>Detroit, Michigan, United States</v>
      </c>
      <c r="V3135" t="s">
        <v>57</v>
      </c>
      <c r="W3135" t="s">
        <v>6340</v>
      </c>
      <c r="X3135" t="s">
        <v>49</v>
      </c>
      <c r="Y3135" t="s">
        <v>75</v>
      </c>
      <c r="Z3135" t="s">
        <v>6341</v>
      </c>
      <c r="AA3135">
        <v>493.24</v>
      </c>
      <c r="AB3135">
        <v>8</v>
      </c>
      <c r="AC3135">
        <v>219.99039999999999</v>
      </c>
      <c r="AD3135" t="e">
        <v>#N/A</v>
      </c>
      <c r="AE3135" t="s">
        <v>34</v>
      </c>
    </row>
    <row r="3136" spans="1:31" x14ac:dyDescent="0.25">
      <c r="A3136">
        <v>970</v>
      </c>
      <c r="B3136" t="s">
        <v>6333</v>
      </c>
      <c r="C3136" s="1">
        <v>43930</v>
      </c>
      <c r="D3136">
        <f t="shared" si="481"/>
        <v>9</v>
      </c>
      <c r="E3136" t="str">
        <f t="shared" si="480"/>
        <v>Apr</v>
      </c>
      <c r="F3136">
        <f t="shared" si="482"/>
        <v>2020</v>
      </c>
      <c r="G3136" t="str">
        <f t="shared" si="483"/>
        <v>Thu</v>
      </c>
      <c r="H3136" s="1">
        <v>43932</v>
      </c>
      <c r="I3136">
        <f t="shared" si="484"/>
        <v>11</v>
      </c>
      <c r="J3136" s="1" t="str">
        <f t="shared" si="485"/>
        <v>Apr</v>
      </c>
      <c r="K3136">
        <f t="shared" si="486"/>
        <v>2020</v>
      </c>
      <c r="L3136" s="1" t="str">
        <f t="shared" si="487"/>
        <v>Sat</v>
      </c>
      <c r="M3136">
        <f t="shared" si="488"/>
        <v>2</v>
      </c>
      <c r="N3136" t="s">
        <v>41</v>
      </c>
      <c r="O3136" t="s">
        <v>6334</v>
      </c>
      <c r="P3136" t="s">
        <v>6335</v>
      </c>
      <c r="Q3136" t="s">
        <v>111</v>
      </c>
      <c r="R3136" t="s">
        <v>26</v>
      </c>
      <c r="S3136" t="s">
        <v>221</v>
      </c>
      <c r="T3136" t="s">
        <v>222</v>
      </c>
      <c r="U3136" t="str">
        <f t="shared" si="489"/>
        <v>New York City, New York, United States</v>
      </c>
      <c r="V3136" t="s">
        <v>29</v>
      </c>
      <c r="W3136" t="s">
        <v>6342</v>
      </c>
      <c r="X3136" t="s">
        <v>49</v>
      </c>
      <c r="Y3136" t="s">
        <v>50</v>
      </c>
      <c r="Z3136" t="s">
        <v>6343</v>
      </c>
      <c r="AA3136">
        <v>520.80999999999995</v>
      </c>
      <c r="AB3136">
        <v>3</v>
      </c>
      <c r="AC3136">
        <v>0</v>
      </c>
      <c r="AD3136" t="e">
        <v>#N/A</v>
      </c>
      <c r="AE3136" t="s">
        <v>34</v>
      </c>
    </row>
    <row r="3137" spans="1:31" x14ac:dyDescent="0.25">
      <c r="A3137">
        <v>1283</v>
      </c>
      <c r="B3137" t="s">
        <v>6338</v>
      </c>
      <c r="C3137" s="1">
        <v>43930</v>
      </c>
      <c r="D3137">
        <f t="shared" si="481"/>
        <v>9</v>
      </c>
      <c r="E3137" t="str">
        <f t="shared" si="480"/>
        <v>Apr</v>
      </c>
      <c r="F3137">
        <f t="shared" si="482"/>
        <v>2020</v>
      </c>
      <c r="G3137" t="str">
        <f t="shared" si="483"/>
        <v>Thu</v>
      </c>
      <c r="H3137" s="1">
        <v>43932</v>
      </c>
      <c r="I3137">
        <f t="shared" si="484"/>
        <v>11</v>
      </c>
      <c r="J3137" s="1" t="str">
        <f t="shared" si="485"/>
        <v>Apr</v>
      </c>
      <c r="K3137">
        <f t="shared" si="486"/>
        <v>2020</v>
      </c>
      <c r="L3137" s="1" t="str">
        <f t="shared" si="487"/>
        <v>Sat</v>
      </c>
      <c r="M3137">
        <f t="shared" si="488"/>
        <v>2</v>
      </c>
      <c r="N3137" t="s">
        <v>41</v>
      </c>
      <c r="O3137" t="s">
        <v>5608</v>
      </c>
      <c r="P3137" t="s">
        <v>5609</v>
      </c>
      <c r="Q3137" t="s">
        <v>44</v>
      </c>
      <c r="R3137" t="s">
        <v>26</v>
      </c>
      <c r="S3137" t="s">
        <v>100</v>
      </c>
      <c r="T3137" t="s">
        <v>101</v>
      </c>
      <c r="U3137" t="str">
        <f t="shared" si="489"/>
        <v>Jacksonville, Florida, United States</v>
      </c>
      <c r="V3137" t="s">
        <v>82</v>
      </c>
      <c r="W3137" t="s">
        <v>94</v>
      </c>
      <c r="X3137" t="s">
        <v>49</v>
      </c>
      <c r="Y3137" t="s">
        <v>75</v>
      </c>
      <c r="Z3137" t="s">
        <v>95</v>
      </c>
      <c r="AA3137">
        <v>87.43</v>
      </c>
      <c r="AB3137">
        <v>1</v>
      </c>
      <c r="AC3137">
        <v>-13.363</v>
      </c>
      <c r="AD3137" t="e">
        <v>#N/A</v>
      </c>
      <c r="AE3137" t="s">
        <v>34</v>
      </c>
    </row>
    <row r="3138" spans="1:31" x14ac:dyDescent="0.25">
      <c r="A3138">
        <v>965</v>
      </c>
      <c r="B3138" t="s">
        <v>6333</v>
      </c>
      <c r="C3138" s="1">
        <v>43930</v>
      </c>
      <c r="D3138">
        <f t="shared" si="481"/>
        <v>9</v>
      </c>
      <c r="E3138" t="str">
        <f t="shared" ref="E3138:E3201" si="490">TEXT(C3138,"mmm")</f>
        <v>Apr</v>
      </c>
      <c r="F3138">
        <f t="shared" si="482"/>
        <v>2020</v>
      </c>
      <c r="G3138" t="str">
        <f t="shared" si="483"/>
        <v>Thu</v>
      </c>
      <c r="H3138" s="1">
        <v>43932</v>
      </c>
      <c r="I3138">
        <f t="shared" si="484"/>
        <v>11</v>
      </c>
      <c r="J3138" s="1" t="str">
        <f t="shared" si="485"/>
        <v>Apr</v>
      </c>
      <c r="K3138">
        <f t="shared" si="486"/>
        <v>2020</v>
      </c>
      <c r="L3138" s="1" t="str">
        <f t="shared" si="487"/>
        <v>Sat</v>
      </c>
      <c r="M3138">
        <f t="shared" si="488"/>
        <v>2</v>
      </c>
      <c r="N3138" t="s">
        <v>41</v>
      </c>
      <c r="O3138" t="s">
        <v>6334</v>
      </c>
      <c r="P3138" t="s">
        <v>6335</v>
      </c>
      <c r="Q3138" t="s">
        <v>111</v>
      </c>
      <c r="R3138" t="s">
        <v>26</v>
      </c>
      <c r="S3138" t="s">
        <v>221</v>
      </c>
      <c r="T3138" t="s">
        <v>222</v>
      </c>
      <c r="U3138" t="str">
        <f t="shared" si="489"/>
        <v>New York City, New York, United States</v>
      </c>
      <c r="V3138" t="s">
        <v>29</v>
      </c>
      <c r="W3138" t="s">
        <v>6344</v>
      </c>
      <c r="X3138" t="s">
        <v>49</v>
      </c>
      <c r="Y3138" t="s">
        <v>296</v>
      </c>
      <c r="Z3138" t="s">
        <v>6345</v>
      </c>
      <c r="AA3138">
        <v>127.82</v>
      </c>
      <c r="AB3138">
        <v>2</v>
      </c>
      <c r="AC3138">
        <v>4.8117999999999999</v>
      </c>
      <c r="AD3138" t="e">
        <v>#N/A</v>
      </c>
      <c r="AE3138" t="s">
        <v>34</v>
      </c>
    </row>
    <row r="3139" spans="1:31" x14ac:dyDescent="0.25">
      <c r="A3139">
        <v>969</v>
      </c>
      <c r="B3139" t="s">
        <v>6333</v>
      </c>
      <c r="C3139" s="1">
        <v>43930</v>
      </c>
      <c r="D3139">
        <f t="shared" ref="D3139:D3202" si="491">DAY(C3139)</f>
        <v>9</v>
      </c>
      <c r="E3139" t="str">
        <f t="shared" si="490"/>
        <v>Apr</v>
      </c>
      <c r="F3139">
        <f t="shared" ref="F3139:F3202" si="492">YEAR(C3139)</f>
        <v>2020</v>
      </c>
      <c r="G3139" t="str">
        <f t="shared" ref="G3139:G3202" si="493">TEXT(C3139,"ddd")</f>
        <v>Thu</v>
      </c>
      <c r="H3139" s="1">
        <v>43932</v>
      </c>
      <c r="I3139">
        <f t="shared" ref="I3139:I3202" si="494">DAY(H3139)</f>
        <v>11</v>
      </c>
      <c r="J3139" s="1" t="str">
        <f t="shared" ref="J3139:J3202" si="495">TEXT(H3139,"mmm")</f>
        <v>Apr</v>
      </c>
      <c r="K3139">
        <f t="shared" ref="K3139:K3202" si="496">YEAR(H3139)</f>
        <v>2020</v>
      </c>
      <c r="L3139" s="1" t="str">
        <f t="shared" ref="L3139:L3202" si="497">TEXT(H3139,"ddd")</f>
        <v>Sat</v>
      </c>
      <c r="M3139">
        <f t="shared" ref="M3139:M3202" si="498">H3139-C3139</f>
        <v>2</v>
      </c>
      <c r="N3139" t="s">
        <v>41</v>
      </c>
      <c r="O3139" t="s">
        <v>6334</v>
      </c>
      <c r="P3139" t="s">
        <v>6335</v>
      </c>
      <c r="Q3139" t="s">
        <v>111</v>
      </c>
      <c r="R3139" t="s">
        <v>26</v>
      </c>
      <c r="S3139" t="s">
        <v>221</v>
      </c>
      <c r="T3139" t="s">
        <v>222</v>
      </c>
      <c r="U3139" t="str">
        <f t="shared" ref="U3139:U3202" si="499">CONCATENATE(S3139,", ",T3139,", ",R3139)</f>
        <v>New York City, New York, United States</v>
      </c>
      <c r="V3139" t="s">
        <v>29</v>
      </c>
      <c r="W3139" t="s">
        <v>4889</v>
      </c>
      <c r="X3139" t="s">
        <v>49</v>
      </c>
      <c r="Y3139" t="s">
        <v>296</v>
      </c>
      <c r="Z3139" t="s">
        <v>4890</v>
      </c>
      <c r="AA3139">
        <v>96.64</v>
      </c>
      <c r="AB3139">
        <v>3</v>
      </c>
      <c r="AC3139">
        <v>4.2336</v>
      </c>
      <c r="AD3139" t="e">
        <v>#N/A</v>
      </c>
      <c r="AE3139" t="s">
        <v>34</v>
      </c>
    </row>
    <row r="3140" spans="1:31" x14ac:dyDescent="0.25">
      <c r="A3140">
        <v>1282</v>
      </c>
      <c r="B3140" t="s">
        <v>6338</v>
      </c>
      <c r="C3140" s="1">
        <v>43930</v>
      </c>
      <c r="D3140">
        <f t="shared" si="491"/>
        <v>9</v>
      </c>
      <c r="E3140" t="str">
        <f t="shared" si="490"/>
        <v>Apr</v>
      </c>
      <c r="F3140">
        <f t="shared" si="492"/>
        <v>2020</v>
      </c>
      <c r="G3140" t="str">
        <f t="shared" si="493"/>
        <v>Thu</v>
      </c>
      <c r="H3140" s="1">
        <v>43932</v>
      </c>
      <c r="I3140">
        <f t="shared" si="494"/>
        <v>11</v>
      </c>
      <c r="J3140" s="1" t="str">
        <f t="shared" si="495"/>
        <v>Apr</v>
      </c>
      <c r="K3140">
        <f t="shared" si="496"/>
        <v>2020</v>
      </c>
      <c r="L3140" s="1" t="str">
        <f t="shared" si="497"/>
        <v>Sat</v>
      </c>
      <c r="M3140">
        <f t="shared" si="498"/>
        <v>2</v>
      </c>
      <c r="N3140" t="s">
        <v>41</v>
      </c>
      <c r="O3140" t="s">
        <v>5608</v>
      </c>
      <c r="P3140" t="s">
        <v>5609</v>
      </c>
      <c r="Q3140" t="s">
        <v>44</v>
      </c>
      <c r="R3140" t="s">
        <v>26</v>
      </c>
      <c r="S3140" t="s">
        <v>100</v>
      </c>
      <c r="T3140" t="s">
        <v>101</v>
      </c>
      <c r="U3140" t="str">
        <f t="shared" si="499"/>
        <v>Jacksonville, Florida, United States</v>
      </c>
      <c r="V3140" t="s">
        <v>82</v>
      </c>
      <c r="W3140" t="s">
        <v>6346</v>
      </c>
      <c r="X3140" t="s">
        <v>49</v>
      </c>
      <c r="Y3140" t="s">
        <v>296</v>
      </c>
      <c r="Z3140" t="s">
        <v>6347</v>
      </c>
      <c r="AA3140">
        <v>126.12</v>
      </c>
      <c r="AB3140">
        <v>3</v>
      </c>
      <c r="AC3140">
        <v>4.9139999999999997</v>
      </c>
      <c r="AD3140" t="e">
        <v>#N/A</v>
      </c>
      <c r="AE3140" t="s">
        <v>34</v>
      </c>
    </row>
    <row r="3141" spans="1:31" x14ac:dyDescent="0.25">
      <c r="A3141">
        <v>967</v>
      </c>
      <c r="B3141" t="s">
        <v>6333</v>
      </c>
      <c r="C3141" s="1">
        <v>43930</v>
      </c>
      <c r="D3141">
        <f t="shared" si="491"/>
        <v>9</v>
      </c>
      <c r="E3141" t="str">
        <f t="shared" si="490"/>
        <v>Apr</v>
      </c>
      <c r="F3141">
        <f t="shared" si="492"/>
        <v>2020</v>
      </c>
      <c r="G3141" t="str">
        <f t="shared" si="493"/>
        <v>Thu</v>
      </c>
      <c r="H3141" s="1">
        <v>43932</v>
      </c>
      <c r="I3141">
        <f t="shared" si="494"/>
        <v>11</v>
      </c>
      <c r="J3141" s="1" t="str">
        <f t="shared" si="495"/>
        <v>Apr</v>
      </c>
      <c r="K3141">
        <f t="shared" si="496"/>
        <v>2020</v>
      </c>
      <c r="L3141" s="1" t="str">
        <f t="shared" si="497"/>
        <v>Sat</v>
      </c>
      <c r="M3141">
        <f t="shared" si="498"/>
        <v>2</v>
      </c>
      <c r="N3141" t="s">
        <v>41</v>
      </c>
      <c r="O3141" t="s">
        <v>6334</v>
      </c>
      <c r="P3141" t="s">
        <v>6335</v>
      </c>
      <c r="Q3141" t="s">
        <v>111</v>
      </c>
      <c r="R3141" t="s">
        <v>26</v>
      </c>
      <c r="S3141" t="s">
        <v>221</v>
      </c>
      <c r="T3141" t="s">
        <v>222</v>
      </c>
      <c r="U3141" t="str">
        <f t="shared" si="499"/>
        <v>New York City, New York, United States</v>
      </c>
      <c r="V3141" t="s">
        <v>29</v>
      </c>
      <c r="W3141" t="s">
        <v>122</v>
      </c>
      <c r="X3141" t="s">
        <v>49</v>
      </c>
      <c r="Y3141" t="s">
        <v>123</v>
      </c>
      <c r="Z3141" t="s">
        <v>124</v>
      </c>
      <c r="AA3141">
        <v>144.96</v>
      </c>
      <c r="AB3141">
        <v>2</v>
      </c>
      <c r="AC3141">
        <v>6.2207999999999997</v>
      </c>
      <c r="AD3141" t="e">
        <v>#N/A</v>
      </c>
      <c r="AE3141" t="s">
        <v>73</v>
      </c>
    </row>
    <row r="3142" spans="1:31" x14ac:dyDescent="0.25">
      <c r="A3142">
        <v>966</v>
      </c>
      <c r="B3142" t="s">
        <v>6333</v>
      </c>
      <c r="C3142" s="1">
        <v>43930</v>
      </c>
      <c r="D3142">
        <f t="shared" si="491"/>
        <v>9</v>
      </c>
      <c r="E3142" t="str">
        <f t="shared" si="490"/>
        <v>Apr</v>
      </c>
      <c r="F3142">
        <f t="shared" si="492"/>
        <v>2020</v>
      </c>
      <c r="G3142" t="str">
        <f t="shared" si="493"/>
        <v>Thu</v>
      </c>
      <c r="H3142" s="1">
        <v>43932</v>
      </c>
      <c r="I3142">
        <f t="shared" si="494"/>
        <v>11</v>
      </c>
      <c r="J3142" s="1" t="str">
        <f t="shared" si="495"/>
        <v>Apr</v>
      </c>
      <c r="K3142">
        <f t="shared" si="496"/>
        <v>2020</v>
      </c>
      <c r="L3142" s="1" t="str">
        <f t="shared" si="497"/>
        <v>Sat</v>
      </c>
      <c r="M3142">
        <f t="shared" si="498"/>
        <v>2</v>
      </c>
      <c r="N3142" t="s">
        <v>41</v>
      </c>
      <c r="O3142" t="s">
        <v>6334</v>
      </c>
      <c r="P3142" t="s">
        <v>6335</v>
      </c>
      <c r="Q3142" t="s">
        <v>111</v>
      </c>
      <c r="R3142" t="s">
        <v>26</v>
      </c>
      <c r="S3142" t="s">
        <v>221</v>
      </c>
      <c r="T3142" t="s">
        <v>222</v>
      </c>
      <c r="U3142" t="str">
        <f t="shared" si="499"/>
        <v>New York City, New York, United States</v>
      </c>
      <c r="V3142" t="s">
        <v>29</v>
      </c>
      <c r="W3142" t="s">
        <v>2902</v>
      </c>
      <c r="X3142" t="s">
        <v>49</v>
      </c>
      <c r="Y3142" t="s">
        <v>92</v>
      </c>
      <c r="Z3142" t="s">
        <v>2903</v>
      </c>
      <c r="AA3142">
        <v>132.97</v>
      </c>
      <c r="AB3142">
        <v>3</v>
      </c>
      <c r="AC3142">
        <v>9.7119</v>
      </c>
      <c r="AD3142" t="e">
        <v>#N/A</v>
      </c>
      <c r="AE3142" t="s">
        <v>34</v>
      </c>
    </row>
    <row r="3143" spans="1:31" x14ac:dyDescent="0.25">
      <c r="A3143">
        <v>8475</v>
      </c>
      <c r="B3143" t="s">
        <v>6332</v>
      </c>
      <c r="C3143" s="1">
        <v>43930</v>
      </c>
      <c r="D3143">
        <f t="shared" si="491"/>
        <v>9</v>
      </c>
      <c r="E3143" t="str">
        <f t="shared" si="490"/>
        <v>Apr</v>
      </c>
      <c r="F3143">
        <f t="shared" si="492"/>
        <v>2020</v>
      </c>
      <c r="G3143" t="str">
        <f t="shared" si="493"/>
        <v>Thu</v>
      </c>
      <c r="H3143" s="1">
        <v>43935</v>
      </c>
      <c r="I3143">
        <f t="shared" si="494"/>
        <v>14</v>
      </c>
      <c r="J3143" s="1" t="str">
        <f t="shared" si="495"/>
        <v>Apr</v>
      </c>
      <c r="K3143">
        <f t="shared" si="496"/>
        <v>2020</v>
      </c>
      <c r="L3143" s="1" t="str">
        <f t="shared" si="497"/>
        <v>Tue</v>
      </c>
      <c r="M3143">
        <f t="shared" si="498"/>
        <v>5</v>
      </c>
      <c r="N3143" t="s">
        <v>22</v>
      </c>
      <c r="O3143" t="s">
        <v>4522</v>
      </c>
      <c r="P3143" t="s">
        <v>4523</v>
      </c>
      <c r="Q3143" t="s">
        <v>25</v>
      </c>
      <c r="R3143" t="s">
        <v>26</v>
      </c>
      <c r="S3143" t="s">
        <v>2808</v>
      </c>
      <c r="T3143" t="s">
        <v>90</v>
      </c>
      <c r="U3143" t="str">
        <f t="shared" si="499"/>
        <v>York, Pennsylvania, United States</v>
      </c>
      <c r="V3143" t="s">
        <v>29</v>
      </c>
      <c r="W3143" t="s">
        <v>6348</v>
      </c>
      <c r="X3143" t="s">
        <v>49</v>
      </c>
      <c r="Y3143" t="s">
        <v>75</v>
      </c>
      <c r="Z3143" t="s">
        <v>6349</v>
      </c>
      <c r="AA3143">
        <v>160.89599999999999</v>
      </c>
      <c r="AB3143">
        <v>4</v>
      </c>
      <c r="AC3143">
        <v>-29.053599999999999</v>
      </c>
      <c r="AD3143" t="e">
        <v>#N/A</v>
      </c>
      <c r="AE3143" t="s">
        <v>34</v>
      </c>
    </row>
    <row r="3144" spans="1:31" x14ac:dyDescent="0.25">
      <c r="A3144">
        <v>6379</v>
      </c>
      <c r="B3144" t="s">
        <v>6350</v>
      </c>
      <c r="C3144" s="1">
        <v>43931</v>
      </c>
      <c r="D3144">
        <f t="shared" si="491"/>
        <v>10</v>
      </c>
      <c r="E3144" t="str">
        <f t="shared" si="490"/>
        <v>Apr</v>
      </c>
      <c r="F3144">
        <f t="shared" si="492"/>
        <v>2020</v>
      </c>
      <c r="G3144" t="str">
        <f t="shared" si="493"/>
        <v>Fri</v>
      </c>
      <c r="H3144" s="1">
        <v>43935</v>
      </c>
      <c r="I3144">
        <f t="shared" si="494"/>
        <v>14</v>
      </c>
      <c r="J3144" s="1" t="str">
        <f t="shared" si="495"/>
        <v>Apr</v>
      </c>
      <c r="K3144">
        <f t="shared" si="496"/>
        <v>2020</v>
      </c>
      <c r="L3144" s="1" t="str">
        <f t="shared" si="497"/>
        <v>Tue</v>
      </c>
      <c r="M3144">
        <f t="shared" si="498"/>
        <v>4</v>
      </c>
      <c r="N3144" t="s">
        <v>22</v>
      </c>
      <c r="O3144" t="s">
        <v>1028</v>
      </c>
      <c r="P3144" t="s">
        <v>1029</v>
      </c>
      <c r="Q3144" t="s">
        <v>111</v>
      </c>
      <c r="R3144" t="s">
        <v>26</v>
      </c>
      <c r="S3144" t="s">
        <v>2131</v>
      </c>
      <c r="T3144" t="s">
        <v>215</v>
      </c>
      <c r="U3144" t="str">
        <f t="shared" si="499"/>
        <v>Waterbury, Connecticut, United States</v>
      </c>
      <c r="V3144" t="s">
        <v>29</v>
      </c>
      <c r="W3144" t="s">
        <v>3632</v>
      </c>
      <c r="X3144" t="s">
        <v>36</v>
      </c>
      <c r="Y3144" t="s">
        <v>59</v>
      </c>
      <c r="Z3144" t="s">
        <v>3633</v>
      </c>
      <c r="AA3144">
        <v>120.99</v>
      </c>
      <c r="AB3144">
        <v>1</v>
      </c>
      <c r="AC3144">
        <v>41.995800000000003</v>
      </c>
      <c r="AD3144" t="e">
        <v>#N/A</v>
      </c>
      <c r="AE3144" t="s">
        <v>34</v>
      </c>
    </row>
    <row r="3145" spans="1:31" x14ac:dyDescent="0.25">
      <c r="A3145">
        <v>3504</v>
      </c>
      <c r="B3145" t="s">
        <v>6351</v>
      </c>
      <c r="C3145" s="1">
        <v>43931</v>
      </c>
      <c r="D3145">
        <f t="shared" si="491"/>
        <v>10</v>
      </c>
      <c r="E3145" t="str">
        <f t="shared" si="490"/>
        <v>Apr</v>
      </c>
      <c r="F3145">
        <f t="shared" si="492"/>
        <v>2020</v>
      </c>
      <c r="G3145" t="str">
        <f t="shared" si="493"/>
        <v>Fri</v>
      </c>
      <c r="H3145" s="1">
        <v>43931</v>
      </c>
      <c r="I3145">
        <f t="shared" si="494"/>
        <v>10</v>
      </c>
      <c r="J3145" s="1" t="str">
        <f t="shared" si="495"/>
        <v>Apr</v>
      </c>
      <c r="K3145">
        <f t="shared" si="496"/>
        <v>2020</v>
      </c>
      <c r="L3145" s="1" t="str">
        <f t="shared" si="497"/>
        <v>Fri</v>
      </c>
      <c r="M3145">
        <f t="shared" si="498"/>
        <v>0</v>
      </c>
      <c r="N3145" t="s">
        <v>211</v>
      </c>
      <c r="O3145" t="s">
        <v>6352</v>
      </c>
      <c r="P3145" t="s">
        <v>6353</v>
      </c>
      <c r="Q3145" t="s">
        <v>44</v>
      </c>
      <c r="R3145" t="s">
        <v>26</v>
      </c>
      <c r="S3145" t="s">
        <v>2018</v>
      </c>
      <c r="T3145" t="s">
        <v>56</v>
      </c>
      <c r="U3145" t="str">
        <f t="shared" si="499"/>
        <v>Austin, Texas, United States</v>
      </c>
      <c r="V3145" t="s">
        <v>57</v>
      </c>
      <c r="W3145" t="s">
        <v>102</v>
      </c>
      <c r="X3145" t="s">
        <v>36</v>
      </c>
      <c r="Y3145" t="s">
        <v>59</v>
      </c>
      <c r="Z3145" t="s">
        <v>103</v>
      </c>
      <c r="AA3145">
        <v>126.736</v>
      </c>
      <c r="AB3145">
        <v>3</v>
      </c>
      <c r="AC3145">
        <v>20.343900000000001</v>
      </c>
      <c r="AD3145" t="e">
        <v>#N/A</v>
      </c>
      <c r="AE3145" t="s">
        <v>34</v>
      </c>
    </row>
    <row r="3146" spans="1:31" x14ac:dyDescent="0.25">
      <c r="A3146">
        <v>7424</v>
      </c>
      <c r="B3146" t="s">
        <v>6354</v>
      </c>
      <c r="C3146" s="1">
        <v>43931</v>
      </c>
      <c r="D3146">
        <f t="shared" si="491"/>
        <v>10</v>
      </c>
      <c r="E3146" t="str">
        <f t="shared" si="490"/>
        <v>Apr</v>
      </c>
      <c r="F3146">
        <f t="shared" si="492"/>
        <v>2020</v>
      </c>
      <c r="G3146" t="str">
        <f t="shared" si="493"/>
        <v>Fri</v>
      </c>
      <c r="H3146" s="1">
        <v>43935</v>
      </c>
      <c r="I3146">
        <f t="shared" si="494"/>
        <v>14</v>
      </c>
      <c r="J3146" s="1" t="str">
        <f t="shared" si="495"/>
        <v>Apr</v>
      </c>
      <c r="K3146">
        <f t="shared" si="496"/>
        <v>2020</v>
      </c>
      <c r="L3146" s="1" t="str">
        <f t="shared" si="497"/>
        <v>Tue</v>
      </c>
      <c r="M3146">
        <f t="shared" si="498"/>
        <v>4</v>
      </c>
      <c r="N3146" t="s">
        <v>22</v>
      </c>
      <c r="O3146" t="s">
        <v>5288</v>
      </c>
      <c r="P3146" t="s">
        <v>5289</v>
      </c>
      <c r="Q3146" t="s">
        <v>44</v>
      </c>
      <c r="R3146" t="s">
        <v>26</v>
      </c>
      <c r="S3146" t="s">
        <v>89</v>
      </c>
      <c r="T3146" t="s">
        <v>90</v>
      </c>
      <c r="U3146" t="str">
        <f t="shared" si="499"/>
        <v>Philadelphia, Pennsylvania, United States</v>
      </c>
      <c r="V3146" t="s">
        <v>29</v>
      </c>
      <c r="W3146" t="s">
        <v>3276</v>
      </c>
      <c r="X3146" t="s">
        <v>49</v>
      </c>
      <c r="Y3146" t="s">
        <v>282</v>
      </c>
      <c r="Z3146" t="s">
        <v>3277</v>
      </c>
      <c r="AA3146">
        <v>240.10400000000001</v>
      </c>
      <c r="AB3146">
        <v>4</v>
      </c>
      <c r="AC3146">
        <v>21.949200000000001</v>
      </c>
      <c r="AD3146" t="e">
        <v>#N/A</v>
      </c>
      <c r="AE3146" t="s">
        <v>73</v>
      </c>
    </row>
    <row r="3147" spans="1:31" x14ac:dyDescent="0.25">
      <c r="A3147">
        <v>6380</v>
      </c>
      <c r="B3147" t="s">
        <v>6350</v>
      </c>
      <c r="C3147" s="1">
        <v>43931</v>
      </c>
      <c r="D3147">
        <f t="shared" si="491"/>
        <v>10</v>
      </c>
      <c r="E3147" t="str">
        <f t="shared" si="490"/>
        <v>Apr</v>
      </c>
      <c r="F3147">
        <f t="shared" si="492"/>
        <v>2020</v>
      </c>
      <c r="G3147" t="str">
        <f t="shared" si="493"/>
        <v>Fri</v>
      </c>
      <c r="H3147" s="1">
        <v>43935</v>
      </c>
      <c r="I3147">
        <f t="shared" si="494"/>
        <v>14</v>
      </c>
      <c r="J3147" s="1" t="str">
        <f t="shared" si="495"/>
        <v>Apr</v>
      </c>
      <c r="K3147">
        <f t="shared" si="496"/>
        <v>2020</v>
      </c>
      <c r="L3147" s="1" t="str">
        <f t="shared" si="497"/>
        <v>Tue</v>
      </c>
      <c r="M3147">
        <f t="shared" si="498"/>
        <v>4</v>
      </c>
      <c r="N3147" t="s">
        <v>22</v>
      </c>
      <c r="O3147" t="s">
        <v>1028</v>
      </c>
      <c r="P3147" t="s">
        <v>1029</v>
      </c>
      <c r="Q3147" t="s">
        <v>111</v>
      </c>
      <c r="R3147" t="s">
        <v>26</v>
      </c>
      <c r="S3147" t="s">
        <v>2131</v>
      </c>
      <c r="T3147" t="s">
        <v>215</v>
      </c>
      <c r="U3147" t="str">
        <f t="shared" si="499"/>
        <v>Waterbury, Connecticut, United States</v>
      </c>
      <c r="V3147" t="s">
        <v>29</v>
      </c>
      <c r="W3147" t="s">
        <v>48</v>
      </c>
      <c r="X3147" t="s">
        <v>49</v>
      </c>
      <c r="Y3147" t="s">
        <v>50</v>
      </c>
      <c r="Z3147" t="s">
        <v>51</v>
      </c>
      <c r="AA3147">
        <v>335.15</v>
      </c>
      <c r="AB3147">
        <v>5</v>
      </c>
      <c r="AC3147">
        <v>71.537499999999994</v>
      </c>
      <c r="AD3147" t="e">
        <v>#N/A</v>
      </c>
      <c r="AE3147" t="s">
        <v>34</v>
      </c>
    </row>
    <row r="3148" spans="1:31" x14ac:dyDescent="0.25">
      <c r="A3148">
        <v>859</v>
      </c>
      <c r="B3148" t="s">
        <v>6355</v>
      </c>
      <c r="C3148" s="1">
        <v>43931</v>
      </c>
      <c r="D3148">
        <f t="shared" si="491"/>
        <v>10</v>
      </c>
      <c r="E3148" t="str">
        <f t="shared" si="490"/>
        <v>Apr</v>
      </c>
      <c r="F3148">
        <f t="shared" si="492"/>
        <v>2020</v>
      </c>
      <c r="G3148" t="str">
        <f t="shared" si="493"/>
        <v>Fri</v>
      </c>
      <c r="H3148" s="1">
        <v>43936</v>
      </c>
      <c r="I3148">
        <f t="shared" si="494"/>
        <v>15</v>
      </c>
      <c r="J3148" s="1" t="str">
        <f t="shared" si="495"/>
        <v>Apr</v>
      </c>
      <c r="K3148">
        <f t="shared" si="496"/>
        <v>2020</v>
      </c>
      <c r="L3148" s="1" t="str">
        <f t="shared" si="497"/>
        <v>Wed</v>
      </c>
      <c r="M3148">
        <f t="shared" si="498"/>
        <v>5</v>
      </c>
      <c r="N3148" t="s">
        <v>22</v>
      </c>
      <c r="O3148" t="s">
        <v>872</v>
      </c>
      <c r="P3148" t="s">
        <v>873</v>
      </c>
      <c r="Q3148" t="s">
        <v>111</v>
      </c>
      <c r="R3148" t="s">
        <v>26</v>
      </c>
      <c r="S3148" t="s">
        <v>6356</v>
      </c>
      <c r="T3148" t="s">
        <v>202</v>
      </c>
      <c r="U3148" t="str">
        <f t="shared" si="499"/>
        <v>New Brunswick, New Jersey, United States</v>
      </c>
      <c r="V3148" t="s">
        <v>29</v>
      </c>
      <c r="W3148" t="s">
        <v>4011</v>
      </c>
      <c r="X3148" t="s">
        <v>49</v>
      </c>
      <c r="Y3148" t="s">
        <v>123</v>
      </c>
      <c r="Z3148" t="s">
        <v>4012</v>
      </c>
      <c r="AA3148">
        <v>96.61</v>
      </c>
      <c r="AB3148">
        <v>1</v>
      </c>
      <c r="AC3148">
        <v>3.5767000000000002</v>
      </c>
      <c r="AD3148" t="e">
        <v>#N/A</v>
      </c>
      <c r="AE3148" t="s">
        <v>34</v>
      </c>
    </row>
    <row r="3149" spans="1:31" x14ac:dyDescent="0.25">
      <c r="A3149">
        <v>5789</v>
      </c>
      <c r="B3149" t="s">
        <v>6357</v>
      </c>
      <c r="C3149" s="1">
        <v>43931</v>
      </c>
      <c r="D3149">
        <f t="shared" si="491"/>
        <v>10</v>
      </c>
      <c r="E3149" t="str">
        <f t="shared" si="490"/>
        <v>Apr</v>
      </c>
      <c r="F3149">
        <f t="shared" si="492"/>
        <v>2020</v>
      </c>
      <c r="G3149" t="str">
        <f t="shared" si="493"/>
        <v>Fri</v>
      </c>
      <c r="H3149" s="1">
        <v>43935</v>
      </c>
      <c r="I3149">
        <f t="shared" si="494"/>
        <v>14</v>
      </c>
      <c r="J3149" s="1" t="str">
        <f t="shared" si="495"/>
        <v>Apr</v>
      </c>
      <c r="K3149">
        <f t="shared" si="496"/>
        <v>2020</v>
      </c>
      <c r="L3149" s="1" t="str">
        <f t="shared" si="497"/>
        <v>Tue</v>
      </c>
      <c r="M3149">
        <f t="shared" si="498"/>
        <v>4</v>
      </c>
      <c r="N3149" t="s">
        <v>97</v>
      </c>
      <c r="O3149" t="s">
        <v>6358</v>
      </c>
      <c r="P3149" t="s">
        <v>6359</v>
      </c>
      <c r="Q3149" t="s">
        <v>25</v>
      </c>
      <c r="R3149" t="s">
        <v>26</v>
      </c>
      <c r="S3149" t="s">
        <v>100</v>
      </c>
      <c r="T3149" t="s">
        <v>101</v>
      </c>
      <c r="U3149" t="str">
        <f t="shared" si="499"/>
        <v>Jacksonville, Florida, United States</v>
      </c>
      <c r="V3149" t="s">
        <v>82</v>
      </c>
      <c r="W3149" t="s">
        <v>6257</v>
      </c>
      <c r="X3149" t="s">
        <v>31</v>
      </c>
      <c r="Y3149" t="s">
        <v>120</v>
      </c>
      <c r="Z3149" t="s">
        <v>6258</v>
      </c>
      <c r="AA3149">
        <v>95.32</v>
      </c>
      <c r="AB3149">
        <v>5</v>
      </c>
      <c r="AC3149">
        <v>1.8480000000000001</v>
      </c>
      <c r="AD3149" t="e">
        <v>#N/A</v>
      </c>
      <c r="AE3149" t="s">
        <v>34</v>
      </c>
    </row>
    <row r="3150" spans="1:31" x14ac:dyDescent="0.25">
      <c r="A3150">
        <v>860</v>
      </c>
      <c r="B3150" t="s">
        <v>6355</v>
      </c>
      <c r="C3150" s="1">
        <v>43931</v>
      </c>
      <c r="D3150">
        <f t="shared" si="491"/>
        <v>10</v>
      </c>
      <c r="E3150" t="str">
        <f t="shared" si="490"/>
        <v>Apr</v>
      </c>
      <c r="F3150">
        <f t="shared" si="492"/>
        <v>2020</v>
      </c>
      <c r="G3150" t="str">
        <f t="shared" si="493"/>
        <v>Fri</v>
      </c>
      <c r="H3150" s="1">
        <v>43936</v>
      </c>
      <c r="I3150">
        <f t="shared" si="494"/>
        <v>15</v>
      </c>
      <c r="J3150" s="1" t="str">
        <f t="shared" si="495"/>
        <v>Apr</v>
      </c>
      <c r="K3150">
        <f t="shared" si="496"/>
        <v>2020</v>
      </c>
      <c r="L3150" s="1" t="str">
        <f t="shared" si="497"/>
        <v>Wed</v>
      </c>
      <c r="M3150">
        <f t="shared" si="498"/>
        <v>5</v>
      </c>
      <c r="N3150" t="s">
        <v>22</v>
      </c>
      <c r="O3150" t="s">
        <v>872</v>
      </c>
      <c r="P3150" t="s">
        <v>873</v>
      </c>
      <c r="Q3150" t="s">
        <v>111</v>
      </c>
      <c r="R3150" t="s">
        <v>26</v>
      </c>
      <c r="S3150" t="s">
        <v>6356</v>
      </c>
      <c r="T3150" t="s">
        <v>202</v>
      </c>
      <c r="U3150" t="str">
        <f t="shared" si="499"/>
        <v>New Brunswick, New Jersey, United States</v>
      </c>
      <c r="V3150" t="s">
        <v>29</v>
      </c>
      <c r="W3150" t="s">
        <v>2847</v>
      </c>
      <c r="X3150" t="s">
        <v>49</v>
      </c>
      <c r="Y3150" t="s">
        <v>271</v>
      </c>
      <c r="Z3150" t="s">
        <v>2848</v>
      </c>
      <c r="AA3150">
        <v>106.16</v>
      </c>
      <c r="AB3150">
        <v>2</v>
      </c>
      <c r="AC3150">
        <v>3.58</v>
      </c>
      <c r="AD3150" t="e">
        <v>#N/A</v>
      </c>
      <c r="AE3150" t="s">
        <v>34</v>
      </c>
    </row>
    <row r="3151" spans="1:31" x14ac:dyDescent="0.25">
      <c r="A3151">
        <v>5790</v>
      </c>
      <c r="B3151" t="s">
        <v>6357</v>
      </c>
      <c r="C3151" s="1">
        <v>43931</v>
      </c>
      <c r="D3151">
        <f t="shared" si="491"/>
        <v>10</v>
      </c>
      <c r="E3151" t="str">
        <f t="shared" si="490"/>
        <v>Apr</v>
      </c>
      <c r="F3151">
        <f t="shared" si="492"/>
        <v>2020</v>
      </c>
      <c r="G3151" t="str">
        <f t="shared" si="493"/>
        <v>Fri</v>
      </c>
      <c r="H3151" s="1">
        <v>43935</v>
      </c>
      <c r="I3151">
        <f t="shared" si="494"/>
        <v>14</v>
      </c>
      <c r="J3151" s="1" t="str">
        <f t="shared" si="495"/>
        <v>Apr</v>
      </c>
      <c r="K3151">
        <f t="shared" si="496"/>
        <v>2020</v>
      </c>
      <c r="L3151" s="1" t="str">
        <f t="shared" si="497"/>
        <v>Tue</v>
      </c>
      <c r="M3151">
        <f t="shared" si="498"/>
        <v>4</v>
      </c>
      <c r="N3151" t="s">
        <v>97</v>
      </c>
      <c r="O3151" t="s">
        <v>6358</v>
      </c>
      <c r="P3151" t="s">
        <v>6359</v>
      </c>
      <c r="Q3151" t="s">
        <v>25</v>
      </c>
      <c r="R3151" t="s">
        <v>26</v>
      </c>
      <c r="S3151" t="s">
        <v>100</v>
      </c>
      <c r="T3151" t="s">
        <v>101</v>
      </c>
      <c r="U3151" t="str">
        <f t="shared" si="499"/>
        <v>Jacksonville, Florida, United States</v>
      </c>
      <c r="V3151" t="s">
        <v>82</v>
      </c>
      <c r="W3151" t="s">
        <v>1455</v>
      </c>
      <c r="X3151" t="s">
        <v>49</v>
      </c>
      <c r="Y3151" t="s">
        <v>75</v>
      </c>
      <c r="Z3151" t="s">
        <v>1456</v>
      </c>
      <c r="AA3151">
        <v>97.418999999999997</v>
      </c>
      <c r="AB3151">
        <v>3</v>
      </c>
      <c r="AC3151">
        <v>-3.0933000000000002</v>
      </c>
      <c r="AD3151" t="e">
        <v>#N/A</v>
      </c>
      <c r="AE3151" t="s">
        <v>34</v>
      </c>
    </row>
    <row r="3152" spans="1:31" x14ac:dyDescent="0.25">
      <c r="A3152">
        <v>3503</v>
      </c>
      <c r="B3152" t="s">
        <v>6351</v>
      </c>
      <c r="C3152" s="1">
        <v>43931</v>
      </c>
      <c r="D3152">
        <f t="shared" si="491"/>
        <v>10</v>
      </c>
      <c r="E3152" t="str">
        <f t="shared" si="490"/>
        <v>Apr</v>
      </c>
      <c r="F3152">
        <f t="shared" si="492"/>
        <v>2020</v>
      </c>
      <c r="G3152" t="str">
        <f t="shared" si="493"/>
        <v>Fri</v>
      </c>
      <c r="H3152" s="1">
        <v>43931</v>
      </c>
      <c r="I3152">
        <f t="shared" si="494"/>
        <v>10</v>
      </c>
      <c r="J3152" s="1" t="str">
        <f t="shared" si="495"/>
        <v>Apr</v>
      </c>
      <c r="K3152">
        <f t="shared" si="496"/>
        <v>2020</v>
      </c>
      <c r="L3152" s="1" t="str">
        <f t="shared" si="497"/>
        <v>Fri</v>
      </c>
      <c r="M3152">
        <f t="shared" si="498"/>
        <v>0</v>
      </c>
      <c r="N3152" t="s">
        <v>211</v>
      </c>
      <c r="O3152" t="s">
        <v>6352</v>
      </c>
      <c r="P3152" t="s">
        <v>6353</v>
      </c>
      <c r="Q3152" t="s">
        <v>44</v>
      </c>
      <c r="R3152" t="s">
        <v>26</v>
      </c>
      <c r="S3152" t="s">
        <v>2018</v>
      </c>
      <c r="T3152" t="s">
        <v>56</v>
      </c>
      <c r="U3152" t="str">
        <f t="shared" si="499"/>
        <v>Austin, Texas, United States</v>
      </c>
      <c r="V3152" t="s">
        <v>57</v>
      </c>
      <c r="W3152" t="s">
        <v>1142</v>
      </c>
      <c r="X3152" t="s">
        <v>49</v>
      </c>
      <c r="Y3152" t="s">
        <v>123</v>
      </c>
      <c r="Z3152" t="s">
        <v>1143</v>
      </c>
      <c r="AA3152">
        <v>118.36799999999999</v>
      </c>
      <c r="AB3152">
        <v>2</v>
      </c>
      <c r="AC3152">
        <v>3.6288</v>
      </c>
      <c r="AD3152" t="e">
        <v>#N/A</v>
      </c>
      <c r="AE3152" t="s">
        <v>34</v>
      </c>
    </row>
    <row r="3153" spans="1:31" x14ac:dyDescent="0.25">
      <c r="A3153">
        <v>7425</v>
      </c>
      <c r="B3153" t="s">
        <v>6354</v>
      </c>
      <c r="C3153" s="1">
        <v>43931</v>
      </c>
      <c r="D3153">
        <f t="shared" si="491"/>
        <v>10</v>
      </c>
      <c r="E3153" t="str">
        <f t="shared" si="490"/>
        <v>Apr</v>
      </c>
      <c r="F3153">
        <f t="shared" si="492"/>
        <v>2020</v>
      </c>
      <c r="G3153" t="str">
        <f t="shared" si="493"/>
        <v>Fri</v>
      </c>
      <c r="H3153" s="1">
        <v>43935</v>
      </c>
      <c r="I3153">
        <f t="shared" si="494"/>
        <v>14</v>
      </c>
      <c r="J3153" s="1" t="str">
        <f t="shared" si="495"/>
        <v>Apr</v>
      </c>
      <c r="K3153">
        <f t="shared" si="496"/>
        <v>2020</v>
      </c>
      <c r="L3153" s="1" t="str">
        <f t="shared" si="497"/>
        <v>Tue</v>
      </c>
      <c r="M3153">
        <f t="shared" si="498"/>
        <v>4</v>
      </c>
      <c r="N3153" t="s">
        <v>22</v>
      </c>
      <c r="O3153" t="s">
        <v>5288</v>
      </c>
      <c r="P3153" t="s">
        <v>5289</v>
      </c>
      <c r="Q3153" t="s">
        <v>44</v>
      </c>
      <c r="R3153" t="s">
        <v>26</v>
      </c>
      <c r="S3153" t="s">
        <v>89</v>
      </c>
      <c r="T3153" t="s">
        <v>90</v>
      </c>
      <c r="U3153" t="str">
        <f t="shared" si="499"/>
        <v>Philadelphia, Pennsylvania, United States</v>
      </c>
      <c r="V3153" t="s">
        <v>29</v>
      </c>
      <c r="W3153" t="s">
        <v>2464</v>
      </c>
      <c r="X3153" t="s">
        <v>31</v>
      </c>
      <c r="Y3153" t="s">
        <v>120</v>
      </c>
      <c r="Z3153" t="s">
        <v>2465</v>
      </c>
      <c r="AA3153">
        <v>133.672</v>
      </c>
      <c r="AB3153">
        <v>3</v>
      </c>
      <c r="AC3153">
        <v>6.4176000000000002</v>
      </c>
      <c r="AD3153" t="e">
        <v>#N/A</v>
      </c>
      <c r="AE3153" t="s">
        <v>34</v>
      </c>
    </row>
    <row r="3154" spans="1:31" x14ac:dyDescent="0.25">
      <c r="A3154">
        <v>2001</v>
      </c>
      <c r="B3154" t="s">
        <v>6360</v>
      </c>
      <c r="C3154" s="1">
        <v>43932</v>
      </c>
      <c r="D3154">
        <f t="shared" si="491"/>
        <v>11</v>
      </c>
      <c r="E3154" t="str">
        <f t="shared" si="490"/>
        <v>Apr</v>
      </c>
      <c r="F3154">
        <f t="shared" si="492"/>
        <v>2020</v>
      </c>
      <c r="G3154" t="str">
        <f t="shared" si="493"/>
        <v>Sat</v>
      </c>
      <c r="H3154" s="1">
        <v>43939</v>
      </c>
      <c r="I3154">
        <f t="shared" si="494"/>
        <v>18</v>
      </c>
      <c r="J3154" s="1" t="str">
        <f t="shared" si="495"/>
        <v>Apr</v>
      </c>
      <c r="K3154">
        <f t="shared" si="496"/>
        <v>2020</v>
      </c>
      <c r="L3154" s="1" t="str">
        <f t="shared" si="497"/>
        <v>Sat</v>
      </c>
      <c r="M3154">
        <f t="shared" si="498"/>
        <v>7</v>
      </c>
      <c r="N3154" t="s">
        <v>22</v>
      </c>
      <c r="O3154" t="s">
        <v>2137</v>
      </c>
      <c r="P3154" t="s">
        <v>2138</v>
      </c>
      <c r="Q3154" t="s">
        <v>44</v>
      </c>
      <c r="R3154" t="s">
        <v>26</v>
      </c>
      <c r="S3154" t="s">
        <v>2611</v>
      </c>
      <c r="T3154" t="s">
        <v>46</v>
      </c>
      <c r="U3154" t="str">
        <f t="shared" si="499"/>
        <v>Pasadena, California, United States</v>
      </c>
      <c r="V3154" t="s">
        <v>47</v>
      </c>
      <c r="W3154" t="s">
        <v>1964</v>
      </c>
      <c r="X3154" t="s">
        <v>36</v>
      </c>
      <c r="Y3154" t="s">
        <v>59</v>
      </c>
      <c r="Z3154" t="s">
        <v>1965</v>
      </c>
      <c r="AA3154">
        <v>225.95</v>
      </c>
      <c r="AB3154">
        <v>5</v>
      </c>
      <c r="AC3154">
        <v>21.994499999999999</v>
      </c>
      <c r="AD3154" t="e">
        <v>#N/A</v>
      </c>
      <c r="AE3154" t="s">
        <v>34</v>
      </c>
    </row>
    <row r="3155" spans="1:31" x14ac:dyDescent="0.25">
      <c r="A3155">
        <v>8319</v>
      </c>
      <c r="B3155" t="s">
        <v>6361</v>
      </c>
      <c r="C3155" s="1">
        <v>43932</v>
      </c>
      <c r="D3155">
        <f t="shared" si="491"/>
        <v>11</v>
      </c>
      <c r="E3155" t="str">
        <f t="shared" si="490"/>
        <v>Apr</v>
      </c>
      <c r="F3155">
        <f t="shared" si="492"/>
        <v>2020</v>
      </c>
      <c r="G3155" t="str">
        <f t="shared" si="493"/>
        <v>Sat</v>
      </c>
      <c r="H3155" s="1">
        <v>43937</v>
      </c>
      <c r="I3155">
        <f t="shared" si="494"/>
        <v>16</v>
      </c>
      <c r="J3155" s="1" t="str">
        <f t="shared" si="495"/>
        <v>Apr</v>
      </c>
      <c r="K3155">
        <f t="shared" si="496"/>
        <v>2020</v>
      </c>
      <c r="L3155" s="1" t="str">
        <f t="shared" si="497"/>
        <v>Thu</v>
      </c>
      <c r="M3155">
        <f t="shared" si="498"/>
        <v>5</v>
      </c>
      <c r="N3155" t="s">
        <v>22</v>
      </c>
      <c r="O3155" t="s">
        <v>4144</v>
      </c>
      <c r="P3155" t="s">
        <v>4145</v>
      </c>
      <c r="Q3155" t="s">
        <v>44</v>
      </c>
      <c r="R3155" t="s">
        <v>26</v>
      </c>
      <c r="S3155" t="s">
        <v>321</v>
      </c>
      <c r="T3155" t="s">
        <v>81</v>
      </c>
      <c r="U3155" t="str">
        <f t="shared" si="499"/>
        <v>Burlington, North Carolina, United States</v>
      </c>
      <c r="V3155" t="s">
        <v>82</v>
      </c>
      <c r="W3155" t="s">
        <v>6362</v>
      </c>
      <c r="X3155" t="s">
        <v>49</v>
      </c>
      <c r="Y3155" t="s">
        <v>92</v>
      </c>
      <c r="Z3155" t="s">
        <v>6363</v>
      </c>
      <c r="AA3155">
        <v>97.992000000000004</v>
      </c>
      <c r="AB3155">
        <v>8</v>
      </c>
      <c r="AC3155">
        <v>2.3616000000000001</v>
      </c>
      <c r="AD3155" t="e">
        <v>#N/A</v>
      </c>
      <c r="AE3155" t="s">
        <v>34</v>
      </c>
    </row>
    <row r="3156" spans="1:31" x14ac:dyDescent="0.25">
      <c r="A3156">
        <v>8318</v>
      </c>
      <c r="B3156" t="s">
        <v>6361</v>
      </c>
      <c r="C3156" s="1">
        <v>43932</v>
      </c>
      <c r="D3156">
        <f t="shared" si="491"/>
        <v>11</v>
      </c>
      <c r="E3156" t="str">
        <f t="shared" si="490"/>
        <v>Apr</v>
      </c>
      <c r="F3156">
        <f t="shared" si="492"/>
        <v>2020</v>
      </c>
      <c r="G3156" t="str">
        <f t="shared" si="493"/>
        <v>Sat</v>
      </c>
      <c r="H3156" s="1">
        <v>43937</v>
      </c>
      <c r="I3156">
        <f t="shared" si="494"/>
        <v>16</v>
      </c>
      <c r="J3156" s="1" t="str">
        <f t="shared" si="495"/>
        <v>Apr</v>
      </c>
      <c r="K3156">
        <f t="shared" si="496"/>
        <v>2020</v>
      </c>
      <c r="L3156" s="1" t="str">
        <f t="shared" si="497"/>
        <v>Thu</v>
      </c>
      <c r="M3156">
        <f t="shared" si="498"/>
        <v>5</v>
      </c>
      <c r="N3156" t="s">
        <v>22</v>
      </c>
      <c r="O3156" t="s">
        <v>4144</v>
      </c>
      <c r="P3156" t="s">
        <v>4145</v>
      </c>
      <c r="Q3156" t="s">
        <v>44</v>
      </c>
      <c r="R3156" t="s">
        <v>26</v>
      </c>
      <c r="S3156" t="s">
        <v>321</v>
      </c>
      <c r="T3156" t="s">
        <v>81</v>
      </c>
      <c r="U3156" t="str">
        <f t="shared" si="499"/>
        <v>Burlington, North Carolina, United States</v>
      </c>
      <c r="V3156" t="s">
        <v>82</v>
      </c>
      <c r="W3156" t="s">
        <v>6364</v>
      </c>
      <c r="X3156" t="s">
        <v>49</v>
      </c>
      <c r="Y3156" t="s">
        <v>92</v>
      </c>
      <c r="Z3156" t="s">
        <v>6365</v>
      </c>
      <c r="AA3156">
        <v>108.752</v>
      </c>
      <c r="AB3156">
        <v>1</v>
      </c>
      <c r="AC3156">
        <v>0.15329999999999999</v>
      </c>
      <c r="AD3156" t="e">
        <v>#N/A</v>
      </c>
      <c r="AE3156" t="s">
        <v>73</v>
      </c>
    </row>
    <row r="3157" spans="1:31" x14ac:dyDescent="0.25">
      <c r="A3157">
        <v>4352</v>
      </c>
      <c r="B3157" t="s">
        <v>6366</v>
      </c>
      <c r="C3157" s="1">
        <v>43932</v>
      </c>
      <c r="D3157">
        <f t="shared" si="491"/>
        <v>11</v>
      </c>
      <c r="E3157" t="str">
        <f t="shared" si="490"/>
        <v>Apr</v>
      </c>
      <c r="F3157">
        <f t="shared" si="492"/>
        <v>2020</v>
      </c>
      <c r="G3157" t="str">
        <f t="shared" si="493"/>
        <v>Sat</v>
      </c>
      <c r="H3157" s="1">
        <v>43936</v>
      </c>
      <c r="I3157">
        <f t="shared" si="494"/>
        <v>15</v>
      </c>
      <c r="J3157" s="1" t="str">
        <f t="shared" si="495"/>
        <v>Apr</v>
      </c>
      <c r="K3157">
        <f t="shared" si="496"/>
        <v>2020</v>
      </c>
      <c r="L3157" s="1" t="str">
        <f t="shared" si="497"/>
        <v>Wed</v>
      </c>
      <c r="M3157">
        <f t="shared" si="498"/>
        <v>4</v>
      </c>
      <c r="N3157" t="s">
        <v>22</v>
      </c>
      <c r="O3157" t="s">
        <v>1768</v>
      </c>
      <c r="P3157" t="s">
        <v>1769</v>
      </c>
      <c r="Q3157" t="s">
        <v>44</v>
      </c>
      <c r="R3157" t="s">
        <v>26</v>
      </c>
      <c r="S3157" t="s">
        <v>530</v>
      </c>
      <c r="T3157" t="s">
        <v>156</v>
      </c>
      <c r="U3157" t="str">
        <f t="shared" si="499"/>
        <v>Lancaster, Ohio, United States</v>
      </c>
      <c r="V3157" t="s">
        <v>29</v>
      </c>
      <c r="W3157" t="s">
        <v>5270</v>
      </c>
      <c r="X3157" t="s">
        <v>36</v>
      </c>
      <c r="Y3157" t="s">
        <v>59</v>
      </c>
      <c r="Z3157" t="s">
        <v>5271</v>
      </c>
      <c r="AA3157">
        <v>115.12</v>
      </c>
      <c r="AB3157">
        <v>2</v>
      </c>
      <c r="AC3157">
        <v>-4.7460000000000004</v>
      </c>
      <c r="AD3157" t="e">
        <v>#N/A</v>
      </c>
      <c r="AE3157" t="s">
        <v>34</v>
      </c>
    </row>
    <row r="3158" spans="1:31" x14ac:dyDescent="0.25">
      <c r="A3158">
        <v>4351</v>
      </c>
      <c r="B3158" t="s">
        <v>6366</v>
      </c>
      <c r="C3158" s="1">
        <v>43932</v>
      </c>
      <c r="D3158">
        <f t="shared" si="491"/>
        <v>11</v>
      </c>
      <c r="E3158" t="str">
        <f t="shared" si="490"/>
        <v>Apr</v>
      </c>
      <c r="F3158">
        <f t="shared" si="492"/>
        <v>2020</v>
      </c>
      <c r="G3158" t="str">
        <f t="shared" si="493"/>
        <v>Sat</v>
      </c>
      <c r="H3158" s="1">
        <v>43936</v>
      </c>
      <c r="I3158">
        <f t="shared" si="494"/>
        <v>15</v>
      </c>
      <c r="J3158" s="1" t="str">
        <f t="shared" si="495"/>
        <v>Apr</v>
      </c>
      <c r="K3158">
        <f t="shared" si="496"/>
        <v>2020</v>
      </c>
      <c r="L3158" s="1" t="str">
        <f t="shared" si="497"/>
        <v>Wed</v>
      </c>
      <c r="M3158">
        <f t="shared" si="498"/>
        <v>4</v>
      </c>
      <c r="N3158" t="s">
        <v>22</v>
      </c>
      <c r="O3158" t="s">
        <v>1768</v>
      </c>
      <c r="P3158" t="s">
        <v>1769</v>
      </c>
      <c r="Q3158" t="s">
        <v>44</v>
      </c>
      <c r="R3158" t="s">
        <v>26</v>
      </c>
      <c r="S3158" t="s">
        <v>530</v>
      </c>
      <c r="T3158" t="s">
        <v>156</v>
      </c>
      <c r="U3158" t="str">
        <f t="shared" si="499"/>
        <v>Lancaster, Ohio, United States</v>
      </c>
      <c r="V3158" t="s">
        <v>29</v>
      </c>
      <c r="W3158" t="s">
        <v>3028</v>
      </c>
      <c r="X3158" t="s">
        <v>49</v>
      </c>
      <c r="Y3158" t="s">
        <v>50</v>
      </c>
      <c r="Z3158" t="s">
        <v>3029</v>
      </c>
      <c r="AA3158">
        <v>92.768000000000001</v>
      </c>
      <c r="AB3158">
        <v>2</v>
      </c>
      <c r="AC3158">
        <v>1.4672000000000001</v>
      </c>
      <c r="AD3158" t="e">
        <v>#N/A</v>
      </c>
      <c r="AE3158" t="s">
        <v>34</v>
      </c>
    </row>
    <row r="3159" spans="1:31" x14ac:dyDescent="0.25">
      <c r="A3159">
        <v>2005</v>
      </c>
      <c r="B3159" t="s">
        <v>6367</v>
      </c>
      <c r="C3159" s="1">
        <v>43932</v>
      </c>
      <c r="D3159">
        <f t="shared" si="491"/>
        <v>11</v>
      </c>
      <c r="E3159" t="str">
        <f t="shared" si="490"/>
        <v>Apr</v>
      </c>
      <c r="F3159">
        <f t="shared" si="492"/>
        <v>2020</v>
      </c>
      <c r="G3159" t="str">
        <f t="shared" si="493"/>
        <v>Sat</v>
      </c>
      <c r="H3159" s="1">
        <v>43939</v>
      </c>
      <c r="I3159">
        <f t="shared" si="494"/>
        <v>18</v>
      </c>
      <c r="J3159" s="1" t="str">
        <f t="shared" si="495"/>
        <v>Apr</v>
      </c>
      <c r="K3159">
        <f t="shared" si="496"/>
        <v>2020</v>
      </c>
      <c r="L3159" s="1" t="str">
        <f t="shared" si="497"/>
        <v>Sat</v>
      </c>
      <c r="M3159">
        <f t="shared" si="498"/>
        <v>7</v>
      </c>
      <c r="N3159" t="s">
        <v>22</v>
      </c>
      <c r="O3159" t="s">
        <v>398</v>
      </c>
      <c r="P3159" t="s">
        <v>399</v>
      </c>
      <c r="Q3159" t="s">
        <v>111</v>
      </c>
      <c r="R3159" t="s">
        <v>26</v>
      </c>
      <c r="S3159" t="s">
        <v>6368</v>
      </c>
      <c r="T3159" t="s">
        <v>56</v>
      </c>
      <c r="U3159" t="str">
        <f t="shared" si="499"/>
        <v>Lubbock, Texas, United States</v>
      </c>
      <c r="V3159" t="s">
        <v>57</v>
      </c>
      <c r="W3159" t="s">
        <v>710</v>
      </c>
      <c r="X3159" t="s">
        <v>49</v>
      </c>
      <c r="Y3159" t="s">
        <v>75</v>
      </c>
      <c r="Z3159" t="s">
        <v>711</v>
      </c>
      <c r="AA3159">
        <v>142.364</v>
      </c>
      <c r="AB3159">
        <v>3</v>
      </c>
      <c r="AC3159">
        <v>-17.045999999999999</v>
      </c>
      <c r="AD3159" t="e">
        <v>#N/A</v>
      </c>
      <c r="AE3159" t="s">
        <v>73</v>
      </c>
    </row>
    <row r="3160" spans="1:31" x14ac:dyDescent="0.25">
      <c r="A3160">
        <v>2002</v>
      </c>
      <c r="B3160" t="s">
        <v>6360</v>
      </c>
      <c r="C3160" s="1">
        <v>43932</v>
      </c>
      <c r="D3160">
        <f t="shared" si="491"/>
        <v>11</v>
      </c>
      <c r="E3160" t="str">
        <f t="shared" si="490"/>
        <v>Apr</v>
      </c>
      <c r="F3160">
        <f t="shared" si="492"/>
        <v>2020</v>
      </c>
      <c r="G3160" t="str">
        <f t="shared" si="493"/>
        <v>Sat</v>
      </c>
      <c r="H3160" s="1">
        <v>43939</v>
      </c>
      <c r="I3160">
        <f t="shared" si="494"/>
        <v>18</v>
      </c>
      <c r="J3160" s="1" t="str">
        <f t="shared" si="495"/>
        <v>Apr</v>
      </c>
      <c r="K3160">
        <f t="shared" si="496"/>
        <v>2020</v>
      </c>
      <c r="L3160" s="1" t="str">
        <f t="shared" si="497"/>
        <v>Sat</v>
      </c>
      <c r="M3160">
        <f t="shared" si="498"/>
        <v>7</v>
      </c>
      <c r="N3160" t="s">
        <v>22</v>
      </c>
      <c r="O3160" t="s">
        <v>2137</v>
      </c>
      <c r="P3160" t="s">
        <v>2138</v>
      </c>
      <c r="Q3160" t="s">
        <v>44</v>
      </c>
      <c r="R3160" t="s">
        <v>26</v>
      </c>
      <c r="S3160" t="s">
        <v>2611</v>
      </c>
      <c r="T3160" t="s">
        <v>46</v>
      </c>
      <c r="U3160" t="str">
        <f t="shared" si="499"/>
        <v>Pasadena, California, United States</v>
      </c>
      <c r="V3160" t="s">
        <v>47</v>
      </c>
      <c r="W3160" t="s">
        <v>1562</v>
      </c>
      <c r="X3160" t="s">
        <v>49</v>
      </c>
      <c r="Y3160" t="s">
        <v>92</v>
      </c>
      <c r="Z3160" t="s">
        <v>1563</v>
      </c>
      <c r="AA3160">
        <v>145.86000000000001</v>
      </c>
      <c r="AB3160">
        <v>7</v>
      </c>
      <c r="AC3160">
        <v>14.2324</v>
      </c>
      <c r="AD3160" t="e">
        <v>#N/A</v>
      </c>
      <c r="AE3160" t="s">
        <v>34</v>
      </c>
    </row>
    <row r="3161" spans="1:31" x14ac:dyDescent="0.25">
      <c r="A3161">
        <v>1440</v>
      </c>
      <c r="B3161" t="s">
        <v>6369</v>
      </c>
      <c r="C3161" s="1">
        <v>43933</v>
      </c>
      <c r="D3161">
        <f t="shared" si="491"/>
        <v>12</v>
      </c>
      <c r="E3161" t="str">
        <f t="shared" si="490"/>
        <v>Apr</v>
      </c>
      <c r="F3161">
        <f t="shared" si="492"/>
        <v>2020</v>
      </c>
      <c r="G3161" t="str">
        <f t="shared" si="493"/>
        <v>Sun</v>
      </c>
      <c r="H3161" s="1">
        <v>43936</v>
      </c>
      <c r="I3161">
        <f t="shared" si="494"/>
        <v>15</v>
      </c>
      <c r="J3161" s="1" t="str">
        <f t="shared" si="495"/>
        <v>Apr</v>
      </c>
      <c r="K3161">
        <f t="shared" si="496"/>
        <v>2020</v>
      </c>
      <c r="L3161" s="1" t="str">
        <f t="shared" si="497"/>
        <v>Wed</v>
      </c>
      <c r="M3161">
        <f t="shared" si="498"/>
        <v>3</v>
      </c>
      <c r="N3161" t="s">
        <v>97</v>
      </c>
      <c r="O3161" t="s">
        <v>1556</v>
      </c>
      <c r="P3161" t="s">
        <v>1557</v>
      </c>
      <c r="Q3161" t="s">
        <v>44</v>
      </c>
      <c r="R3161" t="s">
        <v>26</v>
      </c>
      <c r="S3161" t="s">
        <v>2823</v>
      </c>
      <c r="T3161" t="s">
        <v>2199</v>
      </c>
      <c r="U3161" t="str">
        <f t="shared" si="499"/>
        <v>Providence, Rhode Island, United States</v>
      </c>
      <c r="V3161" t="s">
        <v>29</v>
      </c>
      <c r="W3161" t="s">
        <v>74</v>
      </c>
      <c r="X3161" t="s">
        <v>49</v>
      </c>
      <c r="Y3161" t="s">
        <v>75</v>
      </c>
      <c r="Z3161" t="s">
        <v>76</v>
      </c>
      <c r="AA3161">
        <v>145.69999999999999</v>
      </c>
      <c r="AB3161">
        <v>5</v>
      </c>
      <c r="AC3161">
        <v>13.365</v>
      </c>
      <c r="AD3161" t="e">
        <v>#N/A</v>
      </c>
      <c r="AE3161" t="s">
        <v>34</v>
      </c>
    </row>
    <row r="3162" spans="1:31" x14ac:dyDescent="0.25">
      <c r="A3162">
        <v>1441</v>
      </c>
      <c r="B3162" t="s">
        <v>6369</v>
      </c>
      <c r="C3162" s="1">
        <v>43933</v>
      </c>
      <c r="D3162">
        <f t="shared" si="491"/>
        <v>12</v>
      </c>
      <c r="E3162" t="str">
        <f t="shared" si="490"/>
        <v>Apr</v>
      </c>
      <c r="F3162">
        <f t="shared" si="492"/>
        <v>2020</v>
      </c>
      <c r="G3162" t="str">
        <f t="shared" si="493"/>
        <v>Sun</v>
      </c>
      <c r="H3162" s="1">
        <v>43936</v>
      </c>
      <c r="I3162">
        <f t="shared" si="494"/>
        <v>15</v>
      </c>
      <c r="J3162" s="1" t="str">
        <f t="shared" si="495"/>
        <v>Apr</v>
      </c>
      <c r="K3162">
        <f t="shared" si="496"/>
        <v>2020</v>
      </c>
      <c r="L3162" s="1" t="str">
        <f t="shared" si="497"/>
        <v>Wed</v>
      </c>
      <c r="M3162">
        <f t="shared" si="498"/>
        <v>3</v>
      </c>
      <c r="N3162" t="s">
        <v>97</v>
      </c>
      <c r="O3162" t="s">
        <v>1556</v>
      </c>
      <c r="P3162" t="s">
        <v>1557</v>
      </c>
      <c r="Q3162" t="s">
        <v>44</v>
      </c>
      <c r="R3162" t="s">
        <v>26</v>
      </c>
      <c r="S3162" t="s">
        <v>2823</v>
      </c>
      <c r="T3162" t="s">
        <v>2199</v>
      </c>
      <c r="U3162" t="str">
        <f t="shared" si="499"/>
        <v>Providence, Rhode Island, United States</v>
      </c>
      <c r="V3162" t="s">
        <v>29</v>
      </c>
      <c r="W3162" t="s">
        <v>6370</v>
      </c>
      <c r="X3162" t="s">
        <v>49</v>
      </c>
      <c r="Y3162" t="s">
        <v>123</v>
      </c>
      <c r="Z3162" t="s">
        <v>6371</v>
      </c>
      <c r="AA3162">
        <v>160.96</v>
      </c>
      <c r="AB3162">
        <v>4</v>
      </c>
      <c r="AC3162">
        <v>17.981999999999999</v>
      </c>
      <c r="AD3162" t="e">
        <v>#N/A</v>
      </c>
      <c r="AE3162" t="s">
        <v>73</v>
      </c>
    </row>
    <row r="3163" spans="1:31" x14ac:dyDescent="0.25">
      <c r="A3163">
        <v>8340</v>
      </c>
      <c r="B3163" t="s">
        <v>6372</v>
      </c>
      <c r="C3163" s="1">
        <v>43934</v>
      </c>
      <c r="D3163">
        <f t="shared" si="491"/>
        <v>13</v>
      </c>
      <c r="E3163" t="str">
        <f t="shared" si="490"/>
        <v>Apr</v>
      </c>
      <c r="F3163">
        <f t="shared" si="492"/>
        <v>2020</v>
      </c>
      <c r="G3163" t="str">
        <f t="shared" si="493"/>
        <v>Mon</v>
      </c>
      <c r="H3163" s="1">
        <v>43938</v>
      </c>
      <c r="I3163">
        <f t="shared" si="494"/>
        <v>17</v>
      </c>
      <c r="J3163" s="1" t="str">
        <f t="shared" si="495"/>
        <v>Apr</v>
      </c>
      <c r="K3163">
        <f t="shared" si="496"/>
        <v>2020</v>
      </c>
      <c r="L3163" s="1" t="str">
        <f t="shared" si="497"/>
        <v>Fri</v>
      </c>
      <c r="M3163">
        <f t="shared" si="498"/>
        <v>4</v>
      </c>
      <c r="N3163" t="s">
        <v>22</v>
      </c>
      <c r="O3163" t="s">
        <v>6373</v>
      </c>
      <c r="P3163" t="s">
        <v>6374</v>
      </c>
      <c r="Q3163" t="s">
        <v>25</v>
      </c>
      <c r="R3163" t="s">
        <v>26</v>
      </c>
      <c r="S3163" t="s">
        <v>1737</v>
      </c>
      <c r="T3163" t="s">
        <v>46</v>
      </c>
      <c r="U3163" t="str">
        <f t="shared" si="499"/>
        <v>Hesperia, California, United States</v>
      </c>
      <c r="V3163" t="s">
        <v>47</v>
      </c>
      <c r="W3163" t="s">
        <v>4948</v>
      </c>
      <c r="X3163" t="s">
        <v>31</v>
      </c>
      <c r="Y3163" t="s">
        <v>262</v>
      </c>
      <c r="Z3163" t="s">
        <v>4949</v>
      </c>
      <c r="AA3163">
        <v>456.70400000000001</v>
      </c>
      <c r="AB3163">
        <v>6</v>
      </c>
      <c r="AC3163">
        <v>-38.211599999999997</v>
      </c>
      <c r="AD3163" t="e">
        <v>#N/A</v>
      </c>
      <c r="AE3163" t="s">
        <v>34</v>
      </c>
    </row>
    <row r="3164" spans="1:31" x14ac:dyDescent="0.25">
      <c r="A3164">
        <v>2120</v>
      </c>
      <c r="B3164" t="s">
        <v>6375</v>
      </c>
      <c r="C3164" s="1">
        <v>43934</v>
      </c>
      <c r="D3164">
        <f t="shared" si="491"/>
        <v>13</v>
      </c>
      <c r="E3164" t="str">
        <f t="shared" si="490"/>
        <v>Apr</v>
      </c>
      <c r="F3164">
        <f t="shared" si="492"/>
        <v>2020</v>
      </c>
      <c r="G3164" t="str">
        <f t="shared" si="493"/>
        <v>Mon</v>
      </c>
      <c r="H3164" s="1">
        <v>43936</v>
      </c>
      <c r="I3164">
        <f t="shared" si="494"/>
        <v>15</v>
      </c>
      <c r="J3164" s="1" t="str">
        <f t="shared" si="495"/>
        <v>Apr</v>
      </c>
      <c r="K3164">
        <f t="shared" si="496"/>
        <v>2020</v>
      </c>
      <c r="L3164" s="1" t="str">
        <f t="shared" si="497"/>
        <v>Wed</v>
      </c>
      <c r="M3164">
        <f t="shared" si="498"/>
        <v>2</v>
      </c>
      <c r="N3164" t="s">
        <v>41</v>
      </c>
      <c r="O3164" t="s">
        <v>820</v>
      </c>
      <c r="P3164" t="s">
        <v>821</v>
      </c>
      <c r="Q3164" t="s">
        <v>25</v>
      </c>
      <c r="R3164" t="s">
        <v>26</v>
      </c>
      <c r="S3164" t="s">
        <v>162</v>
      </c>
      <c r="T3164" t="s">
        <v>163</v>
      </c>
      <c r="U3164" t="str">
        <f t="shared" si="499"/>
        <v>Seattle, Washington, United States</v>
      </c>
      <c r="V3164" t="s">
        <v>47</v>
      </c>
      <c r="W3164" t="s">
        <v>6098</v>
      </c>
      <c r="X3164" t="s">
        <v>49</v>
      </c>
      <c r="Y3164" t="s">
        <v>75</v>
      </c>
      <c r="Z3164" t="s">
        <v>6099</v>
      </c>
      <c r="AA3164">
        <v>925.92</v>
      </c>
      <c r="AB3164">
        <v>5</v>
      </c>
      <c r="AC3164">
        <v>302.37299999999999</v>
      </c>
      <c r="AD3164" t="e">
        <v>#N/A</v>
      </c>
      <c r="AE3164" t="s">
        <v>34</v>
      </c>
    </row>
    <row r="3165" spans="1:31" x14ac:dyDescent="0.25">
      <c r="A3165">
        <v>2119</v>
      </c>
      <c r="B3165" t="s">
        <v>6375</v>
      </c>
      <c r="C3165" s="1">
        <v>43934</v>
      </c>
      <c r="D3165">
        <f t="shared" si="491"/>
        <v>13</v>
      </c>
      <c r="E3165" t="str">
        <f t="shared" si="490"/>
        <v>Apr</v>
      </c>
      <c r="F3165">
        <f t="shared" si="492"/>
        <v>2020</v>
      </c>
      <c r="G3165" t="str">
        <f t="shared" si="493"/>
        <v>Mon</v>
      </c>
      <c r="H3165" s="1">
        <v>43936</v>
      </c>
      <c r="I3165">
        <f t="shared" si="494"/>
        <v>15</v>
      </c>
      <c r="J3165" s="1" t="str">
        <f t="shared" si="495"/>
        <v>Apr</v>
      </c>
      <c r="K3165">
        <f t="shared" si="496"/>
        <v>2020</v>
      </c>
      <c r="L3165" s="1" t="str">
        <f t="shared" si="497"/>
        <v>Wed</v>
      </c>
      <c r="M3165">
        <f t="shared" si="498"/>
        <v>2</v>
      </c>
      <c r="N3165" t="s">
        <v>41</v>
      </c>
      <c r="O3165" t="s">
        <v>820</v>
      </c>
      <c r="P3165" t="s">
        <v>821</v>
      </c>
      <c r="Q3165" t="s">
        <v>25</v>
      </c>
      <c r="R3165" t="s">
        <v>26</v>
      </c>
      <c r="S3165" t="s">
        <v>162</v>
      </c>
      <c r="T3165" t="s">
        <v>163</v>
      </c>
      <c r="U3165" t="str">
        <f t="shared" si="499"/>
        <v>Seattle, Washington, United States</v>
      </c>
      <c r="V3165" t="s">
        <v>47</v>
      </c>
      <c r="W3165" t="s">
        <v>4999</v>
      </c>
      <c r="X3165" t="s">
        <v>49</v>
      </c>
      <c r="Y3165" t="s">
        <v>123</v>
      </c>
      <c r="Z3165" t="s">
        <v>5000</v>
      </c>
      <c r="AA3165">
        <v>103.28</v>
      </c>
      <c r="AB3165">
        <v>1</v>
      </c>
      <c r="AC3165">
        <v>2.3759999999999999</v>
      </c>
      <c r="AD3165" t="e">
        <v>#N/A</v>
      </c>
      <c r="AE3165" t="s">
        <v>34</v>
      </c>
    </row>
    <row r="3166" spans="1:31" x14ac:dyDescent="0.25">
      <c r="A3166">
        <v>9405</v>
      </c>
      <c r="B3166" t="s">
        <v>6376</v>
      </c>
      <c r="C3166" s="1">
        <v>43934</v>
      </c>
      <c r="D3166">
        <f t="shared" si="491"/>
        <v>13</v>
      </c>
      <c r="E3166" t="str">
        <f t="shared" si="490"/>
        <v>Apr</v>
      </c>
      <c r="F3166">
        <f t="shared" si="492"/>
        <v>2020</v>
      </c>
      <c r="G3166" t="str">
        <f t="shared" si="493"/>
        <v>Mon</v>
      </c>
      <c r="H3166" s="1">
        <v>43938</v>
      </c>
      <c r="I3166">
        <f t="shared" si="494"/>
        <v>17</v>
      </c>
      <c r="J3166" s="1" t="str">
        <f t="shared" si="495"/>
        <v>Apr</v>
      </c>
      <c r="K3166">
        <f t="shared" si="496"/>
        <v>2020</v>
      </c>
      <c r="L3166" s="1" t="str">
        <f t="shared" si="497"/>
        <v>Fri</v>
      </c>
      <c r="M3166">
        <f t="shared" si="498"/>
        <v>4</v>
      </c>
      <c r="N3166" t="s">
        <v>22</v>
      </c>
      <c r="O3166" t="s">
        <v>2735</v>
      </c>
      <c r="P3166" t="s">
        <v>2736</v>
      </c>
      <c r="Q3166" t="s">
        <v>25</v>
      </c>
      <c r="R3166" t="s">
        <v>26</v>
      </c>
      <c r="S3166" t="s">
        <v>89</v>
      </c>
      <c r="T3166" t="s">
        <v>90</v>
      </c>
      <c r="U3166" t="str">
        <f t="shared" si="499"/>
        <v>Philadelphia, Pennsylvania, United States</v>
      </c>
      <c r="V3166" t="s">
        <v>29</v>
      </c>
      <c r="W3166" t="s">
        <v>2775</v>
      </c>
      <c r="X3166" t="s">
        <v>49</v>
      </c>
      <c r="Y3166" t="s">
        <v>271</v>
      </c>
      <c r="Z3166" t="s">
        <v>2776</v>
      </c>
      <c r="AA3166">
        <v>99.92</v>
      </c>
      <c r="AB3166">
        <v>5</v>
      </c>
      <c r="AC3166">
        <v>1.6830000000000001</v>
      </c>
      <c r="AD3166" t="e">
        <v>#N/A</v>
      </c>
      <c r="AE3166" t="s">
        <v>34</v>
      </c>
    </row>
    <row r="3167" spans="1:31" x14ac:dyDescent="0.25">
      <c r="A3167">
        <v>931</v>
      </c>
      <c r="B3167" t="s">
        <v>6377</v>
      </c>
      <c r="C3167" s="1">
        <v>43935</v>
      </c>
      <c r="D3167">
        <f t="shared" si="491"/>
        <v>14</v>
      </c>
      <c r="E3167" t="str">
        <f t="shared" si="490"/>
        <v>Apr</v>
      </c>
      <c r="F3167">
        <f t="shared" si="492"/>
        <v>2020</v>
      </c>
      <c r="G3167" t="str">
        <f t="shared" si="493"/>
        <v>Tue</v>
      </c>
      <c r="H3167" s="1">
        <v>43938</v>
      </c>
      <c r="I3167">
        <f t="shared" si="494"/>
        <v>17</v>
      </c>
      <c r="J3167" s="1" t="str">
        <f t="shared" si="495"/>
        <v>Apr</v>
      </c>
      <c r="K3167">
        <f t="shared" si="496"/>
        <v>2020</v>
      </c>
      <c r="L3167" s="1" t="str">
        <f t="shared" si="497"/>
        <v>Fri</v>
      </c>
      <c r="M3167">
        <f t="shared" si="498"/>
        <v>3</v>
      </c>
      <c r="N3167" t="s">
        <v>41</v>
      </c>
      <c r="O3167" t="s">
        <v>6265</v>
      </c>
      <c r="P3167" t="s">
        <v>6266</v>
      </c>
      <c r="Q3167" t="s">
        <v>44</v>
      </c>
      <c r="R3167" t="s">
        <v>26</v>
      </c>
      <c r="S3167" t="s">
        <v>155</v>
      </c>
      <c r="T3167" t="s">
        <v>156</v>
      </c>
      <c r="U3167" t="str">
        <f t="shared" si="499"/>
        <v>Toledo, Ohio, United States</v>
      </c>
      <c r="V3167" t="s">
        <v>29</v>
      </c>
      <c r="W3167" t="s">
        <v>6378</v>
      </c>
      <c r="X3167" t="s">
        <v>49</v>
      </c>
      <c r="Y3167" t="s">
        <v>92</v>
      </c>
      <c r="Z3167" t="s">
        <v>6379</v>
      </c>
      <c r="AA3167">
        <v>121.85599999999999</v>
      </c>
      <c r="AB3167">
        <v>3</v>
      </c>
      <c r="AC3167">
        <v>21.340800000000002</v>
      </c>
      <c r="AD3167" t="e">
        <v>#N/A</v>
      </c>
      <c r="AE3167" t="s">
        <v>34</v>
      </c>
    </row>
    <row r="3168" spans="1:31" x14ac:dyDescent="0.25">
      <c r="A3168">
        <v>5361</v>
      </c>
      <c r="B3168" t="s">
        <v>6380</v>
      </c>
      <c r="C3168" s="1">
        <v>43935</v>
      </c>
      <c r="D3168">
        <f t="shared" si="491"/>
        <v>14</v>
      </c>
      <c r="E3168" t="str">
        <f t="shared" si="490"/>
        <v>Apr</v>
      </c>
      <c r="F3168">
        <f t="shared" si="492"/>
        <v>2020</v>
      </c>
      <c r="G3168" t="str">
        <f t="shared" si="493"/>
        <v>Tue</v>
      </c>
      <c r="H3168" s="1">
        <v>43939</v>
      </c>
      <c r="I3168">
        <f t="shared" si="494"/>
        <v>18</v>
      </c>
      <c r="J3168" s="1" t="str">
        <f t="shared" si="495"/>
        <v>Apr</v>
      </c>
      <c r="K3168">
        <f t="shared" si="496"/>
        <v>2020</v>
      </c>
      <c r="L3168" s="1" t="str">
        <f t="shared" si="497"/>
        <v>Sat</v>
      </c>
      <c r="M3168">
        <f t="shared" si="498"/>
        <v>4</v>
      </c>
      <c r="N3168" t="s">
        <v>22</v>
      </c>
      <c r="O3168" t="s">
        <v>3409</v>
      </c>
      <c r="P3168" t="s">
        <v>3410</v>
      </c>
      <c r="Q3168" t="s">
        <v>25</v>
      </c>
      <c r="R3168" t="s">
        <v>26</v>
      </c>
      <c r="S3168" t="s">
        <v>276</v>
      </c>
      <c r="T3168" t="s">
        <v>81</v>
      </c>
      <c r="U3168" t="str">
        <f t="shared" si="499"/>
        <v>Fayetteville, North Carolina, United States</v>
      </c>
      <c r="V3168" t="s">
        <v>82</v>
      </c>
      <c r="W3168" t="s">
        <v>6381</v>
      </c>
      <c r="X3168" t="s">
        <v>31</v>
      </c>
      <c r="Y3168" t="s">
        <v>32</v>
      </c>
      <c r="Z3168" t="s">
        <v>6382</v>
      </c>
      <c r="AA3168">
        <v>210.27199999999999</v>
      </c>
      <c r="AB3168">
        <v>8</v>
      </c>
      <c r="AC3168">
        <v>-32.219200000000001</v>
      </c>
      <c r="AD3168" t="e">
        <v>#N/A</v>
      </c>
      <c r="AE3168" t="s">
        <v>34</v>
      </c>
    </row>
    <row r="3169" spans="1:31" x14ac:dyDescent="0.25">
      <c r="A3169">
        <v>3101</v>
      </c>
      <c r="B3169" t="s">
        <v>6383</v>
      </c>
      <c r="C3169" s="1">
        <v>43935</v>
      </c>
      <c r="D3169">
        <f t="shared" si="491"/>
        <v>14</v>
      </c>
      <c r="E3169" t="str">
        <f t="shared" si="490"/>
        <v>Apr</v>
      </c>
      <c r="F3169">
        <f t="shared" si="492"/>
        <v>2020</v>
      </c>
      <c r="G3169" t="str">
        <f t="shared" si="493"/>
        <v>Tue</v>
      </c>
      <c r="H3169" s="1">
        <v>43940</v>
      </c>
      <c r="I3169">
        <f t="shared" si="494"/>
        <v>19</v>
      </c>
      <c r="J3169" s="1" t="str">
        <f t="shared" si="495"/>
        <v>Apr</v>
      </c>
      <c r="K3169">
        <f t="shared" si="496"/>
        <v>2020</v>
      </c>
      <c r="L3169" s="1" t="str">
        <f t="shared" si="497"/>
        <v>Sun</v>
      </c>
      <c r="M3169">
        <f t="shared" si="498"/>
        <v>5</v>
      </c>
      <c r="N3169" t="s">
        <v>22</v>
      </c>
      <c r="O3169" t="s">
        <v>1081</v>
      </c>
      <c r="P3169" t="s">
        <v>1082</v>
      </c>
      <c r="Q3169" t="s">
        <v>44</v>
      </c>
      <c r="R3169" t="s">
        <v>26</v>
      </c>
      <c r="S3169" t="s">
        <v>221</v>
      </c>
      <c r="T3169" t="s">
        <v>222</v>
      </c>
      <c r="U3169" t="str">
        <f t="shared" si="499"/>
        <v>New York City, New York, United States</v>
      </c>
      <c r="V3169" t="s">
        <v>29</v>
      </c>
      <c r="W3169" t="s">
        <v>1610</v>
      </c>
      <c r="X3169" t="s">
        <v>31</v>
      </c>
      <c r="Y3169" t="s">
        <v>32</v>
      </c>
      <c r="Z3169" t="s">
        <v>1611</v>
      </c>
      <c r="AA3169">
        <v>280.35199999999998</v>
      </c>
      <c r="AB3169">
        <v>3</v>
      </c>
      <c r="AC3169">
        <v>9.0882000000000005</v>
      </c>
      <c r="AD3169" t="e">
        <v>#N/A</v>
      </c>
      <c r="AE3169" t="s">
        <v>73</v>
      </c>
    </row>
    <row r="3170" spans="1:31" x14ac:dyDescent="0.25">
      <c r="A3170">
        <v>2663</v>
      </c>
      <c r="B3170" t="s">
        <v>6384</v>
      </c>
      <c r="C3170" s="1">
        <v>43935</v>
      </c>
      <c r="D3170">
        <f t="shared" si="491"/>
        <v>14</v>
      </c>
      <c r="E3170" t="str">
        <f t="shared" si="490"/>
        <v>Apr</v>
      </c>
      <c r="F3170">
        <f t="shared" si="492"/>
        <v>2020</v>
      </c>
      <c r="G3170" t="str">
        <f t="shared" si="493"/>
        <v>Tue</v>
      </c>
      <c r="H3170" s="1">
        <v>43936</v>
      </c>
      <c r="I3170">
        <f t="shared" si="494"/>
        <v>15</v>
      </c>
      <c r="J3170" s="1" t="str">
        <f t="shared" si="495"/>
        <v>Apr</v>
      </c>
      <c r="K3170">
        <f t="shared" si="496"/>
        <v>2020</v>
      </c>
      <c r="L3170" s="1" t="str">
        <f t="shared" si="497"/>
        <v>Wed</v>
      </c>
      <c r="M3170">
        <f t="shared" si="498"/>
        <v>1</v>
      </c>
      <c r="N3170" t="s">
        <v>41</v>
      </c>
      <c r="O3170" t="s">
        <v>1773</v>
      </c>
      <c r="P3170" t="s">
        <v>1774</v>
      </c>
      <c r="Q3170" t="s">
        <v>111</v>
      </c>
      <c r="R3170" t="s">
        <v>26</v>
      </c>
      <c r="S3170" t="s">
        <v>177</v>
      </c>
      <c r="T3170" t="s">
        <v>1154</v>
      </c>
      <c r="U3170" t="str">
        <f t="shared" si="499"/>
        <v>Springfield, Missouri, United States</v>
      </c>
      <c r="V3170" t="s">
        <v>57</v>
      </c>
      <c r="W3170" t="s">
        <v>5092</v>
      </c>
      <c r="X3170" t="s">
        <v>49</v>
      </c>
      <c r="Y3170" t="s">
        <v>75</v>
      </c>
      <c r="Z3170" t="s">
        <v>5093</v>
      </c>
      <c r="AA3170">
        <v>96.76</v>
      </c>
      <c r="AB3170">
        <v>2</v>
      </c>
      <c r="AC3170">
        <v>4.2047999999999996</v>
      </c>
      <c r="AD3170" t="e">
        <v>#N/A</v>
      </c>
      <c r="AE3170" t="s">
        <v>39</v>
      </c>
    </row>
    <row r="3171" spans="1:31" x14ac:dyDescent="0.25">
      <c r="A3171">
        <v>930</v>
      </c>
      <c r="B3171" t="s">
        <v>6377</v>
      </c>
      <c r="C3171" s="1">
        <v>43935</v>
      </c>
      <c r="D3171">
        <f t="shared" si="491"/>
        <v>14</v>
      </c>
      <c r="E3171" t="str">
        <f t="shared" si="490"/>
        <v>Apr</v>
      </c>
      <c r="F3171">
        <f t="shared" si="492"/>
        <v>2020</v>
      </c>
      <c r="G3171" t="str">
        <f t="shared" si="493"/>
        <v>Tue</v>
      </c>
      <c r="H3171" s="1">
        <v>43938</v>
      </c>
      <c r="I3171">
        <f t="shared" si="494"/>
        <v>17</v>
      </c>
      <c r="J3171" s="1" t="str">
        <f t="shared" si="495"/>
        <v>Apr</v>
      </c>
      <c r="K3171">
        <f t="shared" si="496"/>
        <v>2020</v>
      </c>
      <c r="L3171" s="1" t="str">
        <f t="shared" si="497"/>
        <v>Fri</v>
      </c>
      <c r="M3171">
        <f t="shared" si="498"/>
        <v>3</v>
      </c>
      <c r="N3171" t="s">
        <v>41</v>
      </c>
      <c r="O3171" t="s">
        <v>6265</v>
      </c>
      <c r="P3171" t="s">
        <v>6266</v>
      </c>
      <c r="Q3171" t="s">
        <v>44</v>
      </c>
      <c r="R3171" t="s">
        <v>26</v>
      </c>
      <c r="S3171" t="s">
        <v>155</v>
      </c>
      <c r="T3171" t="s">
        <v>156</v>
      </c>
      <c r="U3171" t="str">
        <f t="shared" si="499"/>
        <v>Toledo, Ohio, United States</v>
      </c>
      <c r="V3171" t="s">
        <v>29</v>
      </c>
      <c r="W3171" t="s">
        <v>3783</v>
      </c>
      <c r="X3171" t="s">
        <v>49</v>
      </c>
      <c r="Y3171" t="s">
        <v>92</v>
      </c>
      <c r="Z3171" t="s">
        <v>3784</v>
      </c>
      <c r="AA3171">
        <v>95.591999999999999</v>
      </c>
      <c r="AB3171">
        <v>3</v>
      </c>
      <c r="AC3171">
        <v>2.5535999999999999</v>
      </c>
      <c r="AD3171" t="e">
        <v>#N/A</v>
      </c>
      <c r="AE3171" t="s">
        <v>39</v>
      </c>
    </row>
    <row r="3172" spans="1:31" x14ac:dyDescent="0.25">
      <c r="A3172">
        <v>3100</v>
      </c>
      <c r="B3172" t="s">
        <v>6383</v>
      </c>
      <c r="C3172" s="1">
        <v>43935</v>
      </c>
      <c r="D3172">
        <f t="shared" si="491"/>
        <v>14</v>
      </c>
      <c r="E3172" t="str">
        <f t="shared" si="490"/>
        <v>Apr</v>
      </c>
      <c r="F3172">
        <f t="shared" si="492"/>
        <v>2020</v>
      </c>
      <c r="G3172" t="str">
        <f t="shared" si="493"/>
        <v>Tue</v>
      </c>
      <c r="H3172" s="1">
        <v>43940</v>
      </c>
      <c r="I3172">
        <f t="shared" si="494"/>
        <v>19</v>
      </c>
      <c r="J3172" s="1" t="str">
        <f t="shared" si="495"/>
        <v>Apr</v>
      </c>
      <c r="K3172">
        <f t="shared" si="496"/>
        <v>2020</v>
      </c>
      <c r="L3172" s="1" t="str">
        <f t="shared" si="497"/>
        <v>Sun</v>
      </c>
      <c r="M3172">
        <f t="shared" si="498"/>
        <v>5</v>
      </c>
      <c r="N3172" t="s">
        <v>22</v>
      </c>
      <c r="O3172" t="s">
        <v>1081</v>
      </c>
      <c r="P3172" t="s">
        <v>1082</v>
      </c>
      <c r="Q3172" t="s">
        <v>44</v>
      </c>
      <c r="R3172" t="s">
        <v>26</v>
      </c>
      <c r="S3172" t="s">
        <v>221</v>
      </c>
      <c r="T3172" t="s">
        <v>222</v>
      </c>
      <c r="U3172" t="str">
        <f t="shared" si="499"/>
        <v>New York City, New York, United States</v>
      </c>
      <c r="V3172" t="s">
        <v>29</v>
      </c>
      <c r="W3172" t="s">
        <v>2482</v>
      </c>
      <c r="X3172" t="s">
        <v>49</v>
      </c>
      <c r="Y3172" t="s">
        <v>75</v>
      </c>
      <c r="Z3172" t="s">
        <v>1320</v>
      </c>
      <c r="AA3172">
        <v>110.776</v>
      </c>
      <c r="AB3172">
        <v>3</v>
      </c>
      <c r="AC3172">
        <v>3.5022000000000002</v>
      </c>
      <c r="AD3172" t="e">
        <v>#N/A</v>
      </c>
      <c r="AE3172" t="s">
        <v>73</v>
      </c>
    </row>
    <row r="3173" spans="1:31" x14ac:dyDescent="0.25">
      <c r="A3173">
        <v>932</v>
      </c>
      <c r="B3173" t="s">
        <v>6377</v>
      </c>
      <c r="C3173" s="1">
        <v>43935</v>
      </c>
      <c r="D3173">
        <f t="shared" si="491"/>
        <v>14</v>
      </c>
      <c r="E3173" t="str">
        <f t="shared" si="490"/>
        <v>Apr</v>
      </c>
      <c r="F3173">
        <f t="shared" si="492"/>
        <v>2020</v>
      </c>
      <c r="G3173" t="str">
        <f t="shared" si="493"/>
        <v>Tue</v>
      </c>
      <c r="H3173" s="1">
        <v>43938</v>
      </c>
      <c r="I3173">
        <f t="shared" si="494"/>
        <v>17</v>
      </c>
      <c r="J3173" s="1" t="str">
        <f t="shared" si="495"/>
        <v>Apr</v>
      </c>
      <c r="K3173">
        <f t="shared" si="496"/>
        <v>2020</v>
      </c>
      <c r="L3173" s="1" t="str">
        <f t="shared" si="497"/>
        <v>Fri</v>
      </c>
      <c r="M3173">
        <f t="shared" si="498"/>
        <v>3</v>
      </c>
      <c r="N3173" t="s">
        <v>41</v>
      </c>
      <c r="O3173" t="s">
        <v>6265</v>
      </c>
      <c r="P3173" t="s">
        <v>6266</v>
      </c>
      <c r="Q3173" t="s">
        <v>44</v>
      </c>
      <c r="R3173" t="s">
        <v>26</v>
      </c>
      <c r="S3173" t="s">
        <v>155</v>
      </c>
      <c r="T3173" t="s">
        <v>156</v>
      </c>
      <c r="U3173" t="str">
        <f t="shared" si="499"/>
        <v>Toledo, Ohio, United States</v>
      </c>
      <c r="V3173" t="s">
        <v>29</v>
      </c>
      <c r="W3173" t="s">
        <v>2115</v>
      </c>
      <c r="X3173" t="s">
        <v>49</v>
      </c>
      <c r="Y3173" t="s">
        <v>123</v>
      </c>
      <c r="Z3173" t="s">
        <v>2116</v>
      </c>
      <c r="AA3173">
        <v>117.872</v>
      </c>
      <c r="AB3173">
        <v>3</v>
      </c>
      <c r="AC3173">
        <v>5.0286</v>
      </c>
      <c r="AD3173" t="e">
        <v>#N/A</v>
      </c>
      <c r="AE3173" t="s">
        <v>73</v>
      </c>
    </row>
    <row r="3174" spans="1:31" x14ac:dyDescent="0.25">
      <c r="A3174">
        <v>5646</v>
      </c>
      <c r="B3174" t="s">
        <v>6385</v>
      </c>
      <c r="C3174" s="1">
        <v>43935</v>
      </c>
      <c r="D3174">
        <f t="shared" si="491"/>
        <v>14</v>
      </c>
      <c r="E3174" t="str">
        <f t="shared" si="490"/>
        <v>Apr</v>
      </c>
      <c r="F3174">
        <f t="shared" si="492"/>
        <v>2020</v>
      </c>
      <c r="G3174" t="str">
        <f t="shared" si="493"/>
        <v>Tue</v>
      </c>
      <c r="H3174" s="1">
        <v>43940</v>
      </c>
      <c r="I3174">
        <f t="shared" si="494"/>
        <v>19</v>
      </c>
      <c r="J3174" s="1" t="str">
        <f t="shared" si="495"/>
        <v>Apr</v>
      </c>
      <c r="K3174">
        <f t="shared" si="496"/>
        <v>2020</v>
      </c>
      <c r="L3174" s="1" t="str">
        <f t="shared" si="497"/>
        <v>Sun</v>
      </c>
      <c r="M3174">
        <f t="shared" si="498"/>
        <v>5</v>
      </c>
      <c r="N3174" t="s">
        <v>22</v>
      </c>
      <c r="O3174" t="s">
        <v>2048</v>
      </c>
      <c r="P3174" t="s">
        <v>2049</v>
      </c>
      <c r="Q3174" t="s">
        <v>25</v>
      </c>
      <c r="R3174" t="s">
        <v>26</v>
      </c>
      <c r="S3174" t="s">
        <v>269</v>
      </c>
      <c r="T3174" t="s">
        <v>202</v>
      </c>
      <c r="U3174" t="str">
        <f t="shared" si="499"/>
        <v>Morristown, New Jersey, United States</v>
      </c>
      <c r="V3174" t="s">
        <v>29</v>
      </c>
      <c r="W3174" t="s">
        <v>5981</v>
      </c>
      <c r="X3174" t="s">
        <v>31</v>
      </c>
      <c r="Y3174" t="s">
        <v>120</v>
      </c>
      <c r="Z3174" t="s">
        <v>5982</v>
      </c>
      <c r="AA3174">
        <v>166.45</v>
      </c>
      <c r="AB3174">
        <v>5</v>
      </c>
      <c r="AC3174">
        <v>20.101500000000001</v>
      </c>
      <c r="AD3174" t="e">
        <v>#N/A</v>
      </c>
      <c r="AE3174" t="s">
        <v>39</v>
      </c>
    </row>
    <row r="3175" spans="1:31" x14ac:dyDescent="0.25">
      <c r="A3175">
        <v>5218</v>
      </c>
      <c r="B3175" t="s">
        <v>6386</v>
      </c>
      <c r="C3175" s="1">
        <v>43936</v>
      </c>
      <c r="D3175">
        <f t="shared" si="491"/>
        <v>15</v>
      </c>
      <c r="E3175" t="str">
        <f t="shared" si="490"/>
        <v>Apr</v>
      </c>
      <c r="F3175">
        <f t="shared" si="492"/>
        <v>2020</v>
      </c>
      <c r="G3175" t="str">
        <f t="shared" si="493"/>
        <v>Wed</v>
      </c>
      <c r="H3175" s="1">
        <v>43938</v>
      </c>
      <c r="I3175">
        <f t="shared" si="494"/>
        <v>17</v>
      </c>
      <c r="J3175" s="1" t="str">
        <f t="shared" si="495"/>
        <v>Apr</v>
      </c>
      <c r="K3175">
        <f t="shared" si="496"/>
        <v>2020</v>
      </c>
      <c r="L3175" s="1" t="str">
        <f t="shared" si="497"/>
        <v>Fri</v>
      </c>
      <c r="M3175">
        <f t="shared" si="498"/>
        <v>2</v>
      </c>
      <c r="N3175" t="s">
        <v>97</v>
      </c>
      <c r="O3175" t="s">
        <v>452</v>
      </c>
      <c r="P3175" t="s">
        <v>453</v>
      </c>
      <c r="Q3175" t="s">
        <v>25</v>
      </c>
      <c r="R3175" t="s">
        <v>26</v>
      </c>
      <c r="S3175" t="s">
        <v>45</v>
      </c>
      <c r="T3175" t="s">
        <v>46</v>
      </c>
      <c r="U3175" t="str">
        <f t="shared" si="499"/>
        <v>Los Angeles, California, United States</v>
      </c>
      <c r="V3175" t="s">
        <v>47</v>
      </c>
      <c r="W3175" t="s">
        <v>434</v>
      </c>
      <c r="X3175" t="s">
        <v>49</v>
      </c>
      <c r="Y3175" t="s">
        <v>123</v>
      </c>
      <c r="Z3175" t="s">
        <v>435</v>
      </c>
      <c r="AA3175">
        <v>100.14</v>
      </c>
      <c r="AB3175">
        <v>3</v>
      </c>
      <c r="AC3175">
        <v>36.404400000000003</v>
      </c>
      <c r="AD3175" t="e">
        <v>#N/A</v>
      </c>
      <c r="AE3175" t="s">
        <v>39</v>
      </c>
    </row>
    <row r="3176" spans="1:31" x14ac:dyDescent="0.25">
      <c r="A3176">
        <v>1867</v>
      </c>
      <c r="B3176" t="s">
        <v>6387</v>
      </c>
      <c r="C3176" s="1">
        <v>43936</v>
      </c>
      <c r="D3176">
        <f t="shared" si="491"/>
        <v>15</v>
      </c>
      <c r="E3176" t="str">
        <f t="shared" si="490"/>
        <v>Apr</v>
      </c>
      <c r="F3176">
        <f t="shared" si="492"/>
        <v>2020</v>
      </c>
      <c r="G3176" t="str">
        <f t="shared" si="493"/>
        <v>Wed</v>
      </c>
      <c r="H3176" s="1">
        <v>43939</v>
      </c>
      <c r="I3176">
        <f t="shared" si="494"/>
        <v>18</v>
      </c>
      <c r="J3176" s="1" t="str">
        <f t="shared" si="495"/>
        <v>Apr</v>
      </c>
      <c r="K3176">
        <f t="shared" si="496"/>
        <v>2020</v>
      </c>
      <c r="L3176" s="1" t="str">
        <f t="shared" si="497"/>
        <v>Sat</v>
      </c>
      <c r="M3176">
        <f t="shared" si="498"/>
        <v>3</v>
      </c>
      <c r="N3176" t="s">
        <v>41</v>
      </c>
      <c r="O3176" t="s">
        <v>2845</v>
      </c>
      <c r="P3176" t="s">
        <v>2846</v>
      </c>
      <c r="Q3176" t="s">
        <v>25</v>
      </c>
      <c r="R3176" t="s">
        <v>26</v>
      </c>
      <c r="S3176" t="s">
        <v>612</v>
      </c>
      <c r="T3176" t="s">
        <v>1180</v>
      </c>
      <c r="U3176" t="str">
        <f t="shared" si="499"/>
        <v>Henderson, Nevada, United States</v>
      </c>
      <c r="V3176" t="s">
        <v>47</v>
      </c>
      <c r="W3176" t="s">
        <v>6388</v>
      </c>
      <c r="X3176" t="s">
        <v>31</v>
      </c>
      <c r="Y3176" t="s">
        <v>120</v>
      </c>
      <c r="Z3176" t="s">
        <v>6389</v>
      </c>
      <c r="AA3176">
        <v>225.45</v>
      </c>
      <c r="AB3176">
        <v>5</v>
      </c>
      <c r="AC3176">
        <v>70.721999999999994</v>
      </c>
      <c r="AD3176" t="e">
        <v>#N/A</v>
      </c>
      <c r="AE3176" t="s">
        <v>39</v>
      </c>
    </row>
    <row r="3177" spans="1:31" x14ac:dyDescent="0.25">
      <c r="A3177">
        <v>309</v>
      </c>
      <c r="B3177" t="s">
        <v>6390</v>
      </c>
      <c r="C3177" s="1">
        <v>43936</v>
      </c>
      <c r="D3177">
        <f t="shared" si="491"/>
        <v>15</v>
      </c>
      <c r="E3177" t="str">
        <f t="shared" si="490"/>
        <v>Apr</v>
      </c>
      <c r="F3177">
        <f t="shared" si="492"/>
        <v>2020</v>
      </c>
      <c r="G3177" t="str">
        <f t="shared" si="493"/>
        <v>Wed</v>
      </c>
      <c r="H3177" s="1">
        <v>43938</v>
      </c>
      <c r="I3177">
        <f t="shared" si="494"/>
        <v>17</v>
      </c>
      <c r="J3177" s="1" t="str">
        <f t="shared" si="495"/>
        <v>Apr</v>
      </c>
      <c r="K3177">
        <f t="shared" si="496"/>
        <v>2020</v>
      </c>
      <c r="L3177" s="1" t="str">
        <f t="shared" si="497"/>
        <v>Fri</v>
      </c>
      <c r="M3177">
        <f t="shared" si="498"/>
        <v>2</v>
      </c>
      <c r="N3177" t="s">
        <v>41</v>
      </c>
      <c r="O3177" t="s">
        <v>5541</v>
      </c>
      <c r="P3177" t="s">
        <v>5542</v>
      </c>
      <c r="Q3177" t="s">
        <v>44</v>
      </c>
      <c r="R3177" t="s">
        <v>26</v>
      </c>
      <c r="S3177" t="s">
        <v>427</v>
      </c>
      <c r="T3177" t="s">
        <v>428</v>
      </c>
      <c r="U3177" t="str">
        <f t="shared" si="499"/>
        <v>Arlington, Virginia, United States</v>
      </c>
      <c r="V3177" t="s">
        <v>82</v>
      </c>
      <c r="W3177" t="s">
        <v>3829</v>
      </c>
      <c r="X3177" t="s">
        <v>49</v>
      </c>
      <c r="Y3177" t="s">
        <v>92</v>
      </c>
      <c r="Z3177" t="s">
        <v>3830</v>
      </c>
      <c r="AA3177">
        <v>98.89</v>
      </c>
      <c r="AB3177">
        <v>1</v>
      </c>
      <c r="AC3177">
        <v>2.0049000000000001</v>
      </c>
      <c r="AD3177" t="e">
        <v>#N/A</v>
      </c>
      <c r="AE3177" t="s">
        <v>39</v>
      </c>
    </row>
    <row r="3178" spans="1:31" x14ac:dyDescent="0.25">
      <c r="A3178">
        <v>7369</v>
      </c>
      <c r="B3178" t="s">
        <v>6391</v>
      </c>
      <c r="C3178" s="1">
        <v>43936</v>
      </c>
      <c r="D3178">
        <f t="shared" si="491"/>
        <v>15</v>
      </c>
      <c r="E3178" t="str">
        <f t="shared" si="490"/>
        <v>Apr</v>
      </c>
      <c r="F3178">
        <f t="shared" si="492"/>
        <v>2020</v>
      </c>
      <c r="G3178" t="str">
        <f t="shared" si="493"/>
        <v>Wed</v>
      </c>
      <c r="H3178" s="1">
        <v>43938</v>
      </c>
      <c r="I3178">
        <f t="shared" si="494"/>
        <v>17</v>
      </c>
      <c r="J3178" s="1" t="str">
        <f t="shared" si="495"/>
        <v>Apr</v>
      </c>
      <c r="K3178">
        <f t="shared" si="496"/>
        <v>2020</v>
      </c>
      <c r="L3178" s="1" t="str">
        <f t="shared" si="497"/>
        <v>Fri</v>
      </c>
      <c r="M3178">
        <f t="shared" si="498"/>
        <v>2</v>
      </c>
      <c r="N3178" t="s">
        <v>41</v>
      </c>
      <c r="O3178" t="s">
        <v>4669</v>
      </c>
      <c r="P3178" t="s">
        <v>4670</v>
      </c>
      <c r="Q3178" t="s">
        <v>25</v>
      </c>
      <c r="R3178" t="s">
        <v>26</v>
      </c>
      <c r="S3178" t="s">
        <v>804</v>
      </c>
      <c r="T3178" t="s">
        <v>101</v>
      </c>
      <c r="U3178" t="str">
        <f t="shared" si="499"/>
        <v>Miami, Florida, United States</v>
      </c>
      <c r="V3178" t="s">
        <v>82</v>
      </c>
      <c r="W3178" t="s">
        <v>3988</v>
      </c>
      <c r="X3178" t="s">
        <v>49</v>
      </c>
      <c r="Y3178" t="s">
        <v>75</v>
      </c>
      <c r="Z3178" t="s">
        <v>3989</v>
      </c>
      <c r="AA3178">
        <v>107.57</v>
      </c>
      <c r="AB3178">
        <v>3</v>
      </c>
      <c r="AC3178">
        <v>-11.936999999999999</v>
      </c>
      <c r="AD3178" t="e">
        <v>#N/A</v>
      </c>
      <c r="AE3178" t="s">
        <v>73</v>
      </c>
    </row>
    <row r="3179" spans="1:31" x14ac:dyDescent="0.25">
      <c r="A3179">
        <v>5953</v>
      </c>
      <c r="B3179" t="s">
        <v>6392</v>
      </c>
      <c r="C3179" s="1">
        <v>43936</v>
      </c>
      <c r="D3179">
        <f t="shared" si="491"/>
        <v>15</v>
      </c>
      <c r="E3179" t="str">
        <f t="shared" si="490"/>
        <v>Apr</v>
      </c>
      <c r="F3179">
        <f t="shared" si="492"/>
        <v>2020</v>
      </c>
      <c r="G3179" t="str">
        <f t="shared" si="493"/>
        <v>Wed</v>
      </c>
      <c r="H3179" s="1">
        <v>43942</v>
      </c>
      <c r="I3179">
        <f t="shared" si="494"/>
        <v>21</v>
      </c>
      <c r="J3179" s="1" t="str">
        <f t="shared" si="495"/>
        <v>Apr</v>
      </c>
      <c r="K3179">
        <f t="shared" si="496"/>
        <v>2020</v>
      </c>
      <c r="L3179" s="1" t="str">
        <f t="shared" si="497"/>
        <v>Tue</v>
      </c>
      <c r="M3179">
        <f t="shared" si="498"/>
        <v>6</v>
      </c>
      <c r="N3179" t="s">
        <v>22</v>
      </c>
      <c r="O3179" t="s">
        <v>4176</v>
      </c>
      <c r="P3179" t="s">
        <v>4177</v>
      </c>
      <c r="Q3179" t="s">
        <v>111</v>
      </c>
      <c r="R3179" t="s">
        <v>26</v>
      </c>
      <c r="S3179" t="s">
        <v>454</v>
      </c>
      <c r="T3179" t="s">
        <v>56</v>
      </c>
      <c r="U3179" t="str">
        <f t="shared" si="499"/>
        <v>Houston, Texas, United States</v>
      </c>
      <c r="V3179" t="s">
        <v>57</v>
      </c>
      <c r="W3179" t="s">
        <v>6393</v>
      </c>
      <c r="X3179" t="s">
        <v>49</v>
      </c>
      <c r="Y3179" t="s">
        <v>123</v>
      </c>
      <c r="Z3179" t="s">
        <v>6394</v>
      </c>
      <c r="AA3179">
        <v>97.736000000000004</v>
      </c>
      <c r="AB3179">
        <v>4</v>
      </c>
      <c r="AC3179">
        <v>7.2576000000000001</v>
      </c>
      <c r="AD3179" t="e">
        <v>#N/A</v>
      </c>
      <c r="AE3179" t="s">
        <v>73</v>
      </c>
    </row>
    <row r="3180" spans="1:31" x14ac:dyDescent="0.25">
      <c r="A3180">
        <v>13</v>
      </c>
      <c r="B3180" t="s">
        <v>6395</v>
      </c>
      <c r="C3180" s="1">
        <v>43936</v>
      </c>
      <c r="D3180">
        <f t="shared" si="491"/>
        <v>15</v>
      </c>
      <c r="E3180" t="str">
        <f t="shared" si="490"/>
        <v>Apr</v>
      </c>
      <c r="F3180">
        <f t="shared" si="492"/>
        <v>2020</v>
      </c>
      <c r="G3180" t="str">
        <f t="shared" si="493"/>
        <v>Wed</v>
      </c>
      <c r="H3180" s="1">
        <v>43941</v>
      </c>
      <c r="I3180">
        <f t="shared" si="494"/>
        <v>20</v>
      </c>
      <c r="J3180" s="1" t="str">
        <f t="shared" si="495"/>
        <v>Apr</v>
      </c>
      <c r="K3180">
        <f t="shared" si="496"/>
        <v>2020</v>
      </c>
      <c r="L3180" s="1" t="str">
        <f t="shared" si="497"/>
        <v>Mon</v>
      </c>
      <c r="M3180">
        <f t="shared" si="498"/>
        <v>5</v>
      </c>
      <c r="N3180" t="s">
        <v>22</v>
      </c>
      <c r="O3180" t="s">
        <v>3122</v>
      </c>
      <c r="P3180" t="s">
        <v>3123</v>
      </c>
      <c r="Q3180" t="s">
        <v>44</v>
      </c>
      <c r="R3180" t="s">
        <v>26</v>
      </c>
      <c r="S3180" t="s">
        <v>193</v>
      </c>
      <c r="T3180" t="s">
        <v>81</v>
      </c>
      <c r="U3180" t="str">
        <f t="shared" si="499"/>
        <v>Concord, North Carolina, United States</v>
      </c>
      <c r="V3180" t="s">
        <v>82</v>
      </c>
      <c r="W3180" t="s">
        <v>6396</v>
      </c>
      <c r="X3180" t="s">
        <v>49</v>
      </c>
      <c r="Y3180" t="s">
        <v>123</v>
      </c>
      <c r="Z3180" t="s">
        <v>6397</v>
      </c>
      <c r="AA3180">
        <v>114.55200000000001</v>
      </c>
      <c r="AB3180">
        <v>3</v>
      </c>
      <c r="AC3180">
        <v>5.4432</v>
      </c>
      <c r="AD3180" t="e">
        <v>#N/A</v>
      </c>
      <c r="AE3180" t="s">
        <v>34</v>
      </c>
    </row>
    <row r="3181" spans="1:31" x14ac:dyDescent="0.25">
      <c r="A3181">
        <v>2547</v>
      </c>
      <c r="B3181" t="s">
        <v>6398</v>
      </c>
      <c r="C3181" s="1">
        <v>43937</v>
      </c>
      <c r="D3181">
        <f t="shared" si="491"/>
        <v>16</v>
      </c>
      <c r="E3181" t="str">
        <f t="shared" si="490"/>
        <v>Apr</v>
      </c>
      <c r="F3181">
        <f t="shared" si="492"/>
        <v>2020</v>
      </c>
      <c r="G3181" t="str">
        <f t="shared" si="493"/>
        <v>Thu</v>
      </c>
      <c r="H3181" s="1">
        <v>43941</v>
      </c>
      <c r="I3181">
        <f t="shared" si="494"/>
        <v>20</v>
      </c>
      <c r="J3181" s="1" t="str">
        <f t="shared" si="495"/>
        <v>Apr</v>
      </c>
      <c r="K3181">
        <f t="shared" si="496"/>
        <v>2020</v>
      </c>
      <c r="L3181" s="1" t="str">
        <f t="shared" si="497"/>
        <v>Mon</v>
      </c>
      <c r="M3181">
        <f t="shared" si="498"/>
        <v>4</v>
      </c>
      <c r="N3181" t="s">
        <v>22</v>
      </c>
      <c r="O3181" t="s">
        <v>4483</v>
      </c>
      <c r="P3181" t="s">
        <v>4484</v>
      </c>
      <c r="Q3181" t="s">
        <v>44</v>
      </c>
      <c r="R3181" t="s">
        <v>26</v>
      </c>
      <c r="S3181" t="s">
        <v>2977</v>
      </c>
      <c r="T3181" t="s">
        <v>46</v>
      </c>
      <c r="U3181" t="str">
        <f t="shared" si="499"/>
        <v>San Jose, California, United States</v>
      </c>
      <c r="V3181" t="s">
        <v>47</v>
      </c>
      <c r="W3181" t="s">
        <v>3469</v>
      </c>
      <c r="X3181" t="s">
        <v>31</v>
      </c>
      <c r="Y3181" t="s">
        <v>32</v>
      </c>
      <c r="Z3181" t="s">
        <v>3470</v>
      </c>
      <c r="AA3181">
        <v>128.833</v>
      </c>
      <c r="AB3181">
        <v>1</v>
      </c>
      <c r="AC3181">
        <v>-6.0490000000000004</v>
      </c>
      <c r="AD3181" t="e">
        <v>#N/A</v>
      </c>
      <c r="AE3181" t="s">
        <v>73</v>
      </c>
    </row>
    <row r="3182" spans="1:31" x14ac:dyDescent="0.25">
      <c r="A3182">
        <v>2546</v>
      </c>
      <c r="B3182" t="s">
        <v>6398</v>
      </c>
      <c r="C3182" s="1">
        <v>43937</v>
      </c>
      <c r="D3182">
        <f t="shared" si="491"/>
        <v>16</v>
      </c>
      <c r="E3182" t="str">
        <f t="shared" si="490"/>
        <v>Apr</v>
      </c>
      <c r="F3182">
        <f t="shared" si="492"/>
        <v>2020</v>
      </c>
      <c r="G3182" t="str">
        <f t="shared" si="493"/>
        <v>Thu</v>
      </c>
      <c r="H3182" s="1">
        <v>43941</v>
      </c>
      <c r="I3182">
        <f t="shared" si="494"/>
        <v>20</v>
      </c>
      <c r="J3182" s="1" t="str">
        <f t="shared" si="495"/>
        <v>Apr</v>
      </c>
      <c r="K3182">
        <f t="shared" si="496"/>
        <v>2020</v>
      </c>
      <c r="L3182" s="1" t="str">
        <f t="shared" si="497"/>
        <v>Mon</v>
      </c>
      <c r="M3182">
        <f t="shared" si="498"/>
        <v>4</v>
      </c>
      <c r="N3182" t="s">
        <v>22</v>
      </c>
      <c r="O3182" t="s">
        <v>4483</v>
      </c>
      <c r="P3182" t="s">
        <v>4484</v>
      </c>
      <c r="Q3182" t="s">
        <v>44</v>
      </c>
      <c r="R3182" t="s">
        <v>26</v>
      </c>
      <c r="S3182" t="s">
        <v>2977</v>
      </c>
      <c r="T3182" t="s">
        <v>46</v>
      </c>
      <c r="U3182" t="str">
        <f t="shared" si="499"/>
        <v>San Jose, California, United States</v>
      </c>
      <c r="V3182" t="s">
        <v>47</v>
      </c>
      <c r="W3182" t="s">
        <v>502</v>
      </c>
      <c r="X3182" t="s">
        <v>49</v>
      </c>
      <c r="Y3182" t="s">
        <v>50</v>
      </c>
      <c r="Z3182" t="s">
        <v>503</v>
      </c>
      <c r="AA3182">
        <v>235.92</v>
      </c>
      <c r="AB3182">
        <v>4</v>
      </c>
      <c r="AC3182">
        <v>2.0592000000000001</v>
      </c>
      <c r="AD3182" t="e">
        <v>#N/A</v>
      </c>
      <c r="AE3182" t="s">
        <v>73</v>
      </c>
    </row>
    <row r="3183" spans="1:31" x14ac:dyDescent="0.25">
      <c r="A3183">
        <v>2740</v>
      </c>
      <c r="B3183" t="s">
        <v>6399</v>
      </c>
      <c r="C3183" s="1">
        <v>43937</v>
      </c>
      <c r="D3183">
        <f t="shared" si="491"/>
        <v>16</v>
      </c>
      <c r="E3183" t="str">
        <f t="shared" si="490"/>
        <v>Apr</v>
      </c>
      <c r="F3183">
        <f t="shared" si="492"/>
        <v>2020</v>
      </c>
      <c r="G3183" t="str">
        <f t="shared" si="493"/>
        <v>Thu</v>
      </c>
      <c r="H3183" s="1">
        <v>43939</v>
      </c>
      <c r="I3183">
        <f t="shared" si="494"/>
        <v>18</v>
      </c>
      <c r="J3183" s="1" t="str">
        <f t="shared" si="495"/>
        <v>Apr</v>
      </c>
      <c r="K3183">
        <f t="shared" si="496"/>
        <v>2020</v>
      </c>
      <c r="L3183" s="1" t="str">
        <f t="shared" si="497"/>
        <v>Sat</v>
      </c>
      <c r="M3183">
        <f t="shared" si="498"/>
        <v>2</v>
      </c>
      <c r="N3183" t="s">
        <v>41</v>
      </c>
      <c r="O3183" t="s">
        <v>1453</v>
      </c>
      <c r="P3183" t="s">
        <v>1454</v>
      </c>
      <c r="Q3183" t="s">
        <v>25</v>
      </c>
      <c r="R3183" t="s">
        <v>26</v>
      </c>
      <c r="S3183" t="s">
        <v>5866</v>
      </c>
      <c r="T3183" t="s">
        <v>2240</v>
      </c>
      <c r="U3183" t="str">
        <f t="shared" si="499"/>
        <v>Hoover, Alabama, United States</v>
      </c>
      <c r="V3183" t="s">
        <v>82</v>
      </c>
      <c r="W3183" t="s">
        <v>2781</v>
      </c>
      <c r="X3183" t="s">
        <v>49</v>
      </c>
      <c r="Y3183" t="s">
        <v>634</v>
      </c>
      <c r="Z3183" t="s">
        <v>2782</v>
      </c>
      <c r="AA3183">
        <v>517.24</v>
      </c>
      <c r="AB3183">
        <v>4</v>
      </c>
      <c r="AC3183">
        <v>9.5448000000000004</v>
      </c>
      <c r="AD3183" t="e">
        <v>#N/A</v>
      </c>
      <c r="AE3183" t="s">
        <v>34</v>
      </c>
    </row>
    <row r="3184" spans="1:31" x14ac:dyDescent="0.25">
      <c r="A3184">
        <v>1521</v>
      </c>
      <c r="B3184" t="s">
        <v>6400</v>
      </c>
      <c r="C3184" s="1">
        <v>43937</v>
      </c>
      <c r="D3184">
        <f t="shared" si="491"/>
        <v>16</v>
      </c>
      <c r="E3184" t="str">
        <f t="shared" si="490"/>
        <v>Apr</v>
      </c>
      <c r="F3184">
        <f t="shared" si="492"/>
        <v>2020</v>
      </c>
      <c r="G3184" t="str">
        <f t="shared" si="493"/>
        <v>Thu</v>
      </c>
      <c r="H3184" s="1">
        <v>43942</v>
      </c>
      <c r="I3184">
        <f t="shared" si="494"/>
        <v>21</v>
      </c>
      <c r="J3184" s="1" t="str">
        <f t="shared" si="495"/>
        <v>Apr</v>
      </c>
      <c r="K3184">
        <f t="shared" si="496"/>
        <v>2020</v>
      </c>
      <c r="L3184" s="1" t="str">
        <f t="shared" si="497"/>
        <v>Tue</v>
      </c>
      <c r="M3184">
        <f t="shared" si="498"/>
        <v>5</v>
      </c>
      <c r="N3184" t="s">
        <v>22</v>
      </c>
      <c r="O3184" t="s">
        <v>1058</v>
      </c>
      <c r="P3184" t="s">
        <v>1059</v>
      </c>
      <c r="Q3184" t="s">
        <v>111</v>
      </c>
      <c r="R3184" t="s">
        <v>26</v>
      </c>
      <c r="S3184" t="s">
        <v>383</v>
      </c>
      <c r="T3184" t="s">
        <v>384</v>
      </c>
      <c r="U3184" t="str">
        <f t="shared" si="499"/>
        <v>Chicago, Illinois, United States</v>
      </c>
      <c r="V3184" t="s">
        <v>57</v>
      </c>
      <c r="W3184" t="s">
        <v>3293</v>
      </c>
      <c r="X3184" t="s">
        <v>49</v>
      </c>
      <c r="Y3184" t="s">
        <v>92</v>
      </c>
      <c r="Z3184" t="s">
        <v>3294</v>
      </c>
      <c r="AA3184">
        <v>80.52</v>
      </c>
      <c r="AB3184">
        <v>5</v>
      </c>
      <c r="AC3184">
        <v>2.0649999999999999</v>
      </c>
      <c r="AD3184" t="e">
        <v>#N/A</v>
      </c>
      <c r="AE3184" t="s">
        <v>73</v>
      </c>
    </row>
    <row r="3185" spans="1:31" x14ac:dyDescent="0.25">
      <c r="A3185">
        <v>3232</v>
      </c>
      <c r="B3185" t="s">
        <v>6401</v>
      </c>
      <c r="C3185" s="1">
        <v>43937</v>
      </c>
      <c r="D3185">
        <f t="shared" si="491"/>
        <v>16</v>
      </c>
      <c r="E3185" t="str">
        <f t="shared" si="490"/>
        <v>Apr</v>
      </c>
      <c r="F3185">
        <f t="shared" si="492"/>
        <v>2020</v>
      </c>
      <c r="G3185" t="str">
        <f t="shared" si="493"/>
        <v>Thu</v>
      </c>
      <c r="H3185" s="1">
        <v>43943</v>
      </c>
      <c r="I3185">
        <f t="shared" si="494"/>
        <v>22</v>
      </c>
      <c r="J3185" s="1" t="str">
        <f t="shared" si="495"/>
        <v>Apr</v>
      </c>
      <c r="K3185">
        <f t="shared" si="496"/>
        <v>2020</v>
      </c>
      <c r="L3185" s="1" t="str">
        <f t="shared" si="497"/>
        <v>Wed</v>
      </c>
      <c r="M3185">
        <f t="shared" si="498"/>
        <v>6</v>
      </c>
      <c r="N3185" t="s">
        <v>22</v>
      </c>
      <c r="O3185" t="s">
        <v>1889</v>
      </c>
      <c r="P3185" t="s">
        <v>1890</v>
      </c>
      <c r="Q3185" t="s">
        <v>44</v>
      </c>
      <c r="R3185" t="s">
        <v>26</v>
      </c>
      <c r="S3185" t="s">
        <v>454</v>
      </c>
      <c r="T3185" t="s">
        <v>56</v>
      </c>
      <c r="U3185" t="str">
        <f t="shared" si="499"/>
        <v>Houston, Texas, United States</v>
      </c>
      <c r="V3185" t="s">
        <v>57</v>
      </c>
      <c r="W3185" t="s">
        <v>869</v>
      </c>
      <c r="X3185" t="s">
        <v>49</v>
      </c>
      <c r="Y3185" t="s">
        <v>75</v>
      </c>
      <c r="Z3185" t="s">
        <v>870</v>
      </c>
      <c r="AA3185">
        <v>120.04600000000001</v>
      </c>
      <c r="AB3185">
        <v>3</v>
      </c>
      <c r="AC3185">
        <v>-44.278199999999998</v>
      </c>
      <c r="AD3185" t="e">
        <v>#N/A</v>
      </c>
      <c r="AE3185" t="s">
        <v>34</v>
      </c>
    </row>
    <row r="3186" spans="1:31" x14ac:dyDescent="0.25">
      <c r="A3186">
        <v>3233</v>
      </c>
      <c r="B3186" t="s">
        <v>6401</v>
      </c>
      <c r="C3186" s="1">
        <v>43937</v>
      </c>
      <c r="D3186">
        <f t="shared" si="491"/>
        <v>16</v>
      </c>
      <c r="E3186" t="str">
        <f t="shared" si="490"/>
        <v>Apr</v>
      </c>
      <c r="F3186">
        <f t="shared" si="492"/>
        <v>2020</v>
      </c>
      <c r="G3186" t="str">
        <f t="shared" si="493"/>
        <v>Thu</v>
      </c>
      <c r="H3186" s="1">
        <v>43943</v>
      </c>
      <c r="I3186">
        <f t="shared" si="494"/>
        <v>22</v>
      </c>
      <c r="J3186" s="1" t="str">
        <f t="shared" si="495"/>
        <v>Apr</v>
      </c>
      <c r="K3186">
        <f t="shared" si="496"/>
        <v>2020</v>
      </c>
      <c r="L3186" s="1" t="str">
        <f t="shared" si="497"/>
        <v>Wed</v>
      </c>
      <c r="M3186">
        <f t="shared" si="498"/>
        <v>6</v>
      </c>
      <c r="N3186" t="s">
        <v>22</v>
      </c>
      <c r="O3186" t="s">
        <v>1889</v>
      </c>
      <c r="P3186" t="s">
        <v>1890</v>
      </c>
      <c r="Q3186" t="s">
        <v>44</v>
      </c>
      <c r="R3186" t="s">
        <v>26</v>
      </c>
      <c r="S3186" t="s">
        <v>454</v>
      </c>
      <c r="T3186" t="s">
        <v>56</v>
      </c>
      <c r="U3186" t="str">
        <f t="shared" si="499"/>
        <v>Houston, Texas, United States</v>
      </c>
      <c r="V3186" t="s">
        <v>57</v>
      </c>
      <c r="W3186" t="s">
        <v>5334</v>
      </c>
      <c r="X3186" t="s">
        <v>49</v>
      </c>
      <c r="Y3186" t="s">
        <v>75</v>
      </c>
      <c r="Z3186" t="s">
        <v>5335</v>
      </c>
      <c r="AA3186">
        <v>130.89599999999999</v>
      </c>
      <c r="AB3186">
        <v>1</v>
      </c>
      <c r="AC3186">
        <v>-4.7784000000000004</v>
      </c>
      <c r="AD3186" t="e">
        <v>#N/A</v>
      </c>
      <c r="AE3186" t="s">
        <v>39</v>
      </c>
    </row>
    <row r="3187" spans="1:31" x14ac:dyDescent="0.25">
      <c r="A3187">
        <v>2363</v>
      </c>
      <c r="B3187" t="s">
        <v>6402</v>
      </c>
      <c r="C3187" s="1">
        <v>43937</v>
      </c>
      <c r="D3187">
        <f t="shared" si="491"/>
        <v>16</v>
      </c>
      <c r="E3187" t="str">
        <f t="shared" si="490"/>
        <v>Apr</v>
      </c>
      <c r="F3187">
        <f t="shared" si="492"/>
        <v>2020</v>
      </c>
      <c r="G3187" t="str">
        <f t="shared" si="493"/>
        <v>Thu</v>
      </c>
      <c r="H3187" s="1">
        <v>43941</v>
      </c>
      <c r="I3187">
        <f t="shared" si="494"/>
        <v>20</v>
      </c>
      <c r="J3187" s="1" t="str">
        <f t="shared" si="495"/>
        <v>Apr</v>
      </c>
      <c r="K3187">
        <f t="shared" si="496"/>
        <v>2020</v>
      </c>
      <c r="L3187" s="1" t="str">
        <f t="shared" si="497"/>
        <v>Mon</v>
      </c>
      <c r="M3187">
        <f t="shared" si="498"/>
        <v>4</v>
      </c>
      <c r="N3187" t="s">
        <v>22</v>
      </c>
      <c r="O3187" t="s">
        <v>1626</v>
      </c>
      <c r="P3187" t="s">
        <v>1627</v>
      </c>
      <c r="Q3187" t="s">
        <v>44</v>
      </c>
      <c r="R3187" t="s">
        <v>26</v>
      </c>
      <c r="S3187" t="s">
        <v>187</v>
      </c>
      <c r="T3187" t="s">
        <v>156</v>
      </c>
      <c r="U3187" t="str">
        <f t="shared" si="499"/>
        <v>Columbus, Ohio, United States</v>
      </c>
      <c r="V3187" t="s">
        <v>29</v>
      </c>
      <c r="W3187" t="s">
        <v>2761</v>
      </c>
      <c r="X3187" t="s">
        <v>49</v>
      </c>
      <c r="Y3187" t="s">
        <v>75</v>
      </c>
      <c r="Z3187" t="s">
        <v>2762</v>
      </c>
      <c r="AA3187">
        <v>111.71</v>
      </c>
      <c r="AB3187">
        <v>5</v>
      </c>
      <c r="AC3187">
        <v>-10.054</v>
      </c>
      <c r="AD3187" t="e">
        <v>#N/A</v>
      </c>
      <c r="AE3187" t="s">
        <v>34</v>
      </c>
    </row>
    <row r="3188" spans="1:31" x14ac:dyDescent="0.25">
      <c r="A3188">
        <v>2741</v>
      </c>
      <c r="B3188" t="s">
        <v>6399</v>
      </c>
      <c r="C3188" s="1">
        <v>43937</v>
      </c>
      <c r="D3188">
        <f t="shared" si="491"/>
        <v>16</v>
      </c>
      <c r="E3188" t="str">
        <f t="shared" si="490"/>
        <v>Apr</v>
      </c>
      <c r="F3188">
        <f t="shared" si="492"/>
        <v>2020</v>
      </c>
      <c r="G3188" t="str">
        <f t="shared" si="493"/>
        <v>Thu</v>
      </c>
      <c r="H3188" s="1">
        <v>43939</v>
      </c>
      <c r="I3188">
        <f t="shared" si="494"/>
        <v>18</v>
      </c>
      <c r="J3188" s="1" t="str">
        <f t="shared" si="495"/>
        <v>Apr</v>
      </c>
      <c r="K3188">
        <f t="shared" si="496"/>
        <v>2020</v>
      </c>
      <c r="L3188" s="1" t="str">
        <f t="shared" si="497"/>
        <v>Sat</v>
      </c>
      <c r="M3188">
        <f t="shared" si="498"/>
        <v>2</v>
      </c>
      <c r="N3188" t="s">
        <v>41</v>
      </c>
      <c r="O3188" t="s">
        <v>1453</v>
      </c>
      <c r="P3188" t="s">
        <v>1454</v>
      </c>
      <c r="Q3188" t="s">
        <v>25</v>
      </c>
      <c r="R3188" t="s">
        <v>26</v>
      </c>
      <c r="S3188" t="s">
        <v>5866</v>
      </c>
      <c r="T3188" t="s">
        <v>2240</v>
      </c>
      <c r="U3188" t="str">
        <f t="shared" si="499"/>
        <v>Hoover, Alabama, United States</v>
      </c>
      <c r="V3188" t="s">
        <v>82</v>
      </c>
      <c r="W3188" t="s">
        <v>648</v>
      </c>
      <c r="X3188" t="s">
        <v>36</v>
      </c>
      <c r="Y3188" t="s">
        <v>59</v>
      </c>
      <c r="Z3188" t="s">
        <v>649</v>
      </c>
      <c r="AA3188">
        <v>109.98</v>
      </c>
      <c r="AB3188">
        <v>2</v>
      </c>
      <c r="AC3188">
        <v>1.5588</v>
      </c>
      <c r="AD3188" t="e">
        <v>#N/A</v>
      </c>
      <c r="AE3188" t="s">
        <v>34</v>
      </c>
    </row>
    <row r="3189" spans="1:31" x14ac:dyDescent="0.25">
      <c r="A3189">
        <v>7723</v>
      </c>
      <c r="B3189" t="s">
        <v>6403</v>
      </c>
      <c r="C3189" s="1">
        <v>43937</v>
      </c>
      <c r="D3189">
        <f t="shared" si="491"/>
        <v>16</v>
      </c>
      <c r="E3189" t="str">
        <f t="shared" si="490"/>
        <v>Apr</v>
      </c>
      <c r="F3189">
        <f t="shared" si="492"/>
        <v>2020</v>
      </c>
      <c r="G3189" t="str">
        <f t="shared" si="493"/>
        <v>Thu</v>
      </c>
      <c r="H3189" s="1">
        <v>43941</v>
      </c>
      <c r="I3189">
        <f t="shared" si="494"/>
        <v>20</v>
      </c>
      <c r="J3189" s="1" t="str">
        <f t="shared" si="495"/>
        <v>Apr</v>
      </c>
      <c r="K3189">
        <f t="shared" si="496"/>
        <v>2020</v>
      </c>
      <c r="L3189" s="1" t="str">
        <f t="shared" si="497"/>
        <v>Mon</v>
      </c>
      <c r="M3189">
        <f t="shared" si="498"/>
        <v>4</v>
      </c>
      <c r="N3189" t="s">
        <v>22</v>
      </c>
      <c r="O3189" t="s">
        <v>6404</v>
      </c>
      <c r="P3189" t="s">
        <v>6405</v>
      </c>
      <c r="Q3189" t="s">
        <v>111</v>
      </c>
      <c r="R3189" t="s">
        <v>26</v>
      </c>
      <c r="S3189" t="s">
        <v>361</v>
      </c>
      <c r="T3189" t="s">
        <v>46</v>
      </c>
      <c r="U3189" t="str">
        <f t="shared" si="499"/>
        <v>San Francisco, California, United States</v>
      </c>
      <c r="V3189" t="s">
        <v>47</v>
      </c>
      <c r="W3189" t="s">
        <v>5754</v>
      </c>
      <c r="X3189" t="s">
        <v>49</v>
      </c>
      <c r="Y3189" t="s">
        <v>282</v>
      </c>
      <c r="Z3189" t="s">
        <v>5755</v>
      </c>
      <c r="AA3189">
        <v>115.74</v>
      </c>
      <c r="AB3189">
        <v>3</v>
      </c>
      <c r="AC3189">
        <v>12.222</v>
      </c>
      <c r="AD3189" t="e">
        <v>#N/A</v>
      </c>
      <c r="AE3189" t="s">
        <v>73</v>
      </c>
    </row>
    <row r="3190" spans="1:31" x14ac:dyDescent="0.25">
      <c r="A3190">
        <v>3234</v>
      </c>
      <c r="B3190" t="s">
        <v>6401</v>
      </c>
      <c r="C3190" s="1">
        <v>43937</v>
      </c>
      <c r="D3190">
        <f t="shared" si="491"/>
        <v>16</v>
      </c>
      <c r="E3190" t="str">
        <f t="shared" si="490"/>
        <v>Apr</v>
      </c>
      <c r="F3190">
        <f t="shared" si="492"/>
        <v>2020</v>
      </c>
      <c r="G3190" t="str">
        <f t="shared" si="493"/>
        <v>Thu</v>
      </c>
      <c r="H3190" s="1">
        <v>43943</v>
      </c>
      <c r="I3190">
        <f t="shared" si="494"/>
        <v>22</v>
      </c>
      <c r="J3190" s="1" t="str">
        <f t="shared" si="495"/>
        <v>Apr</v>
      </c>
      <c r="K3190">
        <f t="shared" si="496"/>
        <v>2020</v>
      </c>
      <c r="L3190" s="1" t="str">
        <f t="shared" si="497"/>
        <v>Wed</v>
      </c>
      <c r="M3190">
        <f t="shared" si="498"/>
        <v>6</v>
      </c>
      <c r="N3190" t="s">
        <v>22</v>
      </c>
      <c r="O3190" t="s">
        <v>1889</v>
      </c>
      <c r="P3190" t="s">
        <v>1890</v>
      </c>
      <c r="Q3190" t="s">
        <v>44</v>
      </c>
      <c r="R3190" t="s">
        <v>26</v>
      </c>
      <c r="S3190" t="s">
        <v>454</v>
      </c>
      <c r="T3190" t="s">
        <v>56</v>
      </c>
      <c r="U3190" t="str">
        <f t="shared" si="499"/>
        <v>Houston, Texas, United States</v>
      </c>
      <c r="V3190" t="s">
        <v>57</v>
      </c>
      <c r="W3190" t="s">
        <v>5277</v>
      </c>
      <c r="X3190" t="s">
        <v>49</v>
      </c>
      <c r="Y3190" t="s">
        <v>50</v>
      </c>
      <c r="Z3190" t="s">
        <v>5278</v>
      </c>
      <c r="AA3190">
        <v>154.54400000000001</v>
      </c>
      <c r="AB3190">
        <v>2</v>
      </c>
      <c r="AC3190">
        <v>-7.7291999999999996</v>
      </c>
      <c r="AD3190" t="e">
        <v>#N/A</v>
      </c>
      <c r="AE3190" t="s">
        <v>73</v>
      </c>
    </row>
    <row r="3191" spans="1:31" x14ac:dyDescent="0.25">
      <c r="A3191">
        <v>3252</v>
      </c>
      <c r="B3191" t="s">
        <v>6406</v>
      </c>
      <c r="C3191" s="1">
        <v>43938</v>
      </c>
      <c r="D3191">
        <f t="shared" si="491"/>
        <v>17</v>
      </c>
      <c r="E3191" t="str">
        <f t="shared" si="490"/>
        <v>Apr</v>
      </c>
      <c r="F3191">
        <f t="shared" si="492"/>
        <v>2020</v>
      </c>
      <c r="G3191" t="str">
        <f t="shared" si="493"/>
        <v>Fri</v>
      </c>
      <c r="H3191" s="1">
        <v>43940</v>
      </c>
      <c r="I3191">
        <f t="shared" si="494"/>
        <v>19</v>
      </c>
      <c r="J3191" s="1" t="str">
        <f t="shared" si="495"/>
        <v>Apr</v>
      </c>
      <c r="K3191">
        <f t="shared" si="496"/>
        <v>2020</v>
      </c>
      <c r="L3191" s="1" t="str">
        <f t="shared" si="497"/>
        <v>Sun</v>
      </c>
      <c r="M3191">
        <f t="shared" si="498"/>
        <v>2</v>
      </c>
      <c r="N3191" t="s">
        <v>41</v>
      </c>
      <c r="O3191" t="s">
        <v>3734</v>
      </c>
      <c r="P3191" t="s">
        <v>3735</v>
      </c>
      <c r="Q3191" t="s">
        <v>44</v>
      </c>
      <c r="R3191" t="s">
        <v>26</v>
      </c>
      <c r="S3191" t="s">
        <v>89</v>
      </c>
      <c r="T3191" t="s">
        <v>90</v>
      </c>
      <c r="U3191" t="str">
        <f t="shared" si="499"/>
        <v>Philadelphia, Pennsylvania, United States</v>
      </c>
      <c r="V3191" t="s">
        <v>29</v>
      </c>
      <c r="W3191" t="s">
        <v>6407</v>
      </c>
      <c r="X3191" t="s">
        <v>31</v>
      </c>
      <c r="Y3191" t="s">
        <v>120</v>
      </c>
      <c r="Z3191" t="s">
        <v>6408</v>
      </c>
      <c r="AA3191">
        <v>109.312</v>
      </c>
      <c r="AB3191">
        <v>3</v>
      </c>
      <c r="AC3191">
        <v>5.2773000000000003</v>
      </c>
      <c r="AD3191" t="e">
        <v>#N/A</v>
      </c>
      <c r="AE3191" t="s">
        <v>73</v>
      </c>
    </row>
    <row r="3192" spans="1:31" x14ac:dyDescent="0.25">
      <c r="A3192">
        <v>9588</v>
      </c>
      <c r="B3192" t="s">
        <v>6409</v>
      </c>
      <c r="C3192" s="1">
        <v>43938</v>
      </c>
      <c r="D3192">
        <f t="shared" si="491"/>
        <v>17</v>
      </c>
      <c r="E3192" t="str">
        <f t="shared" si="490"/>
        <v>Apr</v>
      </c>
      <c r="F3192">
        <f t="shared" si="492"/>
        <v>2020</v>
      </c>
      <c r="G3192" t="str">
        <f t="shared" si="493"/>
        <v>Fri</v>
      </c>
      <c r="H3192" s="1">
        <v>43943</v>
      </c>
      <c r="I3192">
        <f t="shared" si="494"/>
        <v>22</v>
      </c>
      <c r="J3192" s="1" t="str">
        <f t="shared" si="495"/>
        <v>Apr</v>
      </c>
      <c r="K3192">
        <f t="shared" si="496"/>
        <v>2020</v>
      </c>
      <c r="L3192" s="1" t="str">
        <f t="shared" si="497"/>
        <v>Wed</v>
      </c>
      <c r="M3192">
        <f t="shared" si="498"/>
        <v>5</v>
      </c>
      <c r="N3192" t="s">
        <v>22</v>
      </c>
      <c r="O3192" t="s">
        <v>23</v>
      </c>
      <c r="P3192" t="s">
        <v>24</v>
      </c>
      <c r="Q3192" t="s">
        <v>25</v>
      </c>
      <c r="R3192" t="s">
        <v>26</v>
      </c>
      <c r="S3192" t="s">
        <v>383</v>
      </c>
      <c r="T3192" t="s">
        <v>384</v>
      </c>
      <c r="U3192" t="str">
        <f t="shared" si="499"/>
        <v>Chicago, Illinois, United States</v>
      </c>
      <c r="V3192" t="s">
        <v>57</v>
      </c>
      <c r="W3192" t="s">
        <v>5371</v>
      </c>
      <c r="X3192" t="s">
        <v>49</v>
      </c>
      <c r="Y3192" t="s">
        <v>50</v>
      </c>
      <c r="Z3192" t="s">
        <v>5372</v>
      </c>
      <c r="AA3192">
        <v>212.136</v>
      </c>
      <c r="AB3192">
        <v>4</v>
      </c>
      <c r="AC3192">
        <v>-43.9056</v>
      </c>
      <c r="AD3192" t="e">
        <v>#N/A</v>
      </c>
      <c r="AE3192" t="s">
        <v>73</v>
      </c>
    </row>
    <row r="3193" spans="1:31" x14ac:dyDescent="0.25">
      <c r="A3193">
        <v>6863</v>
      </c>
      <c r="B3193" t="s">
        <v>6410</v>
      </c>
      <c r="C3193" s="1">
        <v>43938</v>
      </c>
      <c r="D3193">
        <f t="shared" si="491"/>
        <v>17</v>
      </c>
      <c r="E3193" t="str">
        <f t="shared" si="490"/>
        <v>Apr</v>
      </c>
      <c r="F3193">
        <f t="shared" si="492"/>
        <v>2020</v>
      </c>
      <c r="G3193" t="str">
        <f t="shared" si="493"/>
        <v>Fri</v>
      </c>
      <c r="H3193" s="1">
        <v>43943</v>
      </c>
      <c r="I3193">
        <f t="shared" si="494"/>
        <v>22</v>
      </c>
      <c r="J3193" s="1" t="str">
        <f t="shared" si="495"/>
        <v>Apr</v>
      </c>
      <c r="K3193">
        <f t="shared" si="496"/>
        <v>2020</v>
      </c>
      <c r="L3193" s="1" t="str">
        <f t="shared" si="497"/>
        <v>Wed</v>
      </c>
      <c r="M3193">
        <f t="shared" si="498"/>
        <v>5</v>
      </c>
      <c r="N3193" t="s">
        <v>22</v>
      </c>
      <c r="O3193" t="s">
        <v>893</v>
      </c>
      <c r="P3193" t="s">
        <v>894</v>
      </c>
      <c r="Q3193" t="s">
        <v>44</v>
      </c>
      <c r="R3193" t="s">
        <v>26</v>
      </c>
      <c r="S3193" t="s">
        <v>45</v>
      </c>
      <c r="T3193" t="s">
        <v>46</v>
      </c>
      <c r="U3193" t="str">
        <f t="shared" si="499"/>
        <v>Los Angeles, California, United States</v>
      </c>
      <c r="V3193" t="s">
        <v>47</v>
      </c>
      <c r="W3193" t="s">
        <v>4948</v>
      </c>
      <c r="X3193" t="s">
        <v>31</v>
      </c>
      <c r="Y3193" t="s">
        <v>262</v>
      </c>
      <c r="Z3193" t="s">
        <v>4949</v>
      </c>
      <c r="AA3193">
        <v>265.35199999999998</v>
      </c>
      <c r="AB3193">
        <v>3</v>
      </c>
      <c r="AC3193">
        <v>-19.105799999999999</v>
      </c>
      <c r="AD3193">
        <v>1</v>
      </c>
      <c r="AE3193" t="s">
        <v>34</v>
      </c>
    </row>
    <row r="3194" spans="1:31" x14ac:dyDescent="0.25">
      <c r="A3194">
        <v>6861</v>
      </c>
      <c r="B3194" t="s">
        <v>6410</v>
      </c>
      <c r="C3194" s="1">
        <v>43938</v>
      </c>
      <c r="D3194">
        <f t="shared" si="491"/>
        <v>17</v>
      </c>
      <c r="E3194" t="str">
        <f t="shared" si="490"/>
        <v>Apr</v>
      </c>
      <c r="F3194">
        <f t="shared" si="492"/>
        <v>2020</v>
      </c>
      <c r="G3194" t="str">
        <f t="shared" si="493"/>
        <v>Fri</v>
      </c>
      <c r="H3194" s="1">
        <v>43943</v>
      </c>
      <c r="I3194">
        <f t="shared" si="494"/>
        <v>22</v>
      </c>
      <c r="J3194" s="1" t="str">
        <f t="shared" si="495"/>
        <v>Apr</v>
      </c>
      <c r="K3194">
        <f t="shared" si="496"/>
        <v>2020</v>
      </c>
      <c r="L3194" s="1" t="str">
        <f t="shared" si="497"/>
        <v>Wed</v>
      </c>
      <c r="M3194">
        <f t="shared" si="498"/>
        <v>5</v>
      </c>
      <c r="N3194" t="s">
        <v>22</v>
      </c>
      <c r="O3194" t="s">
        <v>893</v>
      </c>
      <c r="P3194" t="s">
        <v>894</v>
      </c>
      <c r="Q3194" t="s">
        <v>44</v>
      </c>
      <c r="R3194" t="s">
        <v>26</v>
      </c>
      <c r="S3194" t="s">
        <v>45</v>
      </c>
      <c r="T3194" t="s">
        <v>46</v>
      </c>
      <c r="U3194" t="str">
        <f t="shared" si="499"/>
        <v>Los Angeles, California, United States</v>
      </c>
      <c r="V3194" t="s">
        <v>47</v>
      </c>
      <c r="W3194" t="s">
        <v>6411</v>
      </c>
      <c r="X3194" t="s">
        <v>36</v>
      </c>
      <c r="Y3194" t="s">
        <v>59</v>
      </c>
      <c r="Z3194" t="s">
        <v>6412</v>
      </c>
      <c r="AA3194">
        <v>290.89</v>
      </c>
      <c r="AB3194">
        <v>11</v>
      </c>
      <c r="AC3194">
        <v>46.731299999999997</v>
      </c>
      <c r="AD3194">
        <v>1</v>
      </c>
      <c r="AE3194" t="s">
        <v>34</v>
      </c>
    </row>
    <row r="3195" spans="1:31" x14ac:dyDescent="0.25">
      <c r="A3195">
        <v>3012</v>
      </c>
      <c r="B3195" t="s">
        <v>6413</v>
      </c>
      <c r="C3195" s="1">
        <v>43938</v>
      </c>
      <c r="D3195">
        <f t="shared" si="491"/>
        <v>17</v>
      </c>
      <c r="E3195" t="str">
        <f t="shared" si="490"/>
        <v>Apr</v>
      </c>
      <c r="F3195">
        <f t="shared" si="492"/>
        <v>2020</v>
      </c>
      <c r="G3195" t="str">
        <f t="shared" si="493"/>
        <v>Fri</v>
      </c>
      <c r="H3195" s="1">
        <v>43944</v>
      </c>
      <c r="I3195">
        <f t="shared" si="494"/>
        <v>23</v>
      </c>
      <c r="J3195" s="1" t="str">
        <f t="shared" si="495"/>
        <v>Apr</v>
      </c>
      <c r="K3195">
        <f t="shared" si="496"/>
        <v>2020</v>
      </c>
      <c r="L3195" s="1" t="str">
        <f t="shared" si="497"/>
        <v>Thu</v>
      </c>
      <c r="M3195">
        <f t="shared" si="498"/>
        <v>6</v>
      </c>
      <c r="N3195" t="s">
        <v>22</v>
      </c>
      <c r="O3195" t="s">
        <v>6414</v>
      </c>
      <c r="P3195" t="s">
        <v>6415</v>
      </c>
      <c r="Q3195" t="s">
        <v>111</v>
      </c>
      <c r="R3195" t="s">
        <v>26</v>
      </c>
      <c r="S3195" t="s">
        <v>1891</v>
      </c>
      <c r="T3195" t="s">
        <v>740</v>
      </c>
      <c r="U3195" t="str">
        <f t="shared" si="499"/>
        <v>Louisville, Colorado, United States</v>
      </c>
      <c r="V3195" t="s">
        <v>47</v>
      </c>
      <c r="W3195" t="s">
        <v>5768</v>
      </c>
      <c r="X3195" t="s">
        <v>36</v>
      </c>
      <c r="Y3195" t="s">
        <v>445</v>
      </c>
      <c r="Z3195" t="s">
        <v>5769</v>
      </c>
      <c r="AA3195">
        <v>2579.9850000000001</v>
      </c>
      <c r="AB3195">
        <v>5</v>
      </c>
      <c r="AC3195">
        <v>-3399.98</v>
      </c>
      <c r="AD3195" t="e">
        <v>#N/A</v>
      </c>
      <c r="AE3195" t="s">
        <v>73</v>
      </c>
    </row>
    <row r="3196" spans="1:31" x14ac:dyDescent="0.25">
      <c r="A3196">
        <v>6860</v>
      </c>
      <c r="B3196" t="s">
        <v>6410</v>
      </c>
      <c r="C3196" s="1">
        <v>43938</v>
      </c>
      <c r="D3196">
        <f t="shared" si="491"/>
        <v>17</v>
      </c>
      <c r="E3196" t="str">
        <f t="shared" si="490"/>
        <v>Apr</v>
      </c>
      <c r="F3196">
        <f t="shared" si="492"/>
        <v>2020</v>
      </c>
      <c r="G3196" t="str">
        <f t="shared" si="493"/>
        <v>Fri</v>
      </c>
      <c r="H3196" s="1">
        <v>43943</v>
      </c>
      <c r="I3196">
        <f t="shared" si="494"/>
        <v>22</v>
      </c>
      <c r="J3196" s="1" t="str">
        <f t="shared" si="495"/>
        <v>Apr</v>
      </c>
      <c r="K3196">
        <f t="shared" si="496"/>
        <v>2020</v>
      </c>
      <c r="L3196" s="1" t="str">
        <f t="shared" si="497"/>
        <v>Wed</v>
      </c>
      <c r="M3196">
        <f t="shared" si="498"/>
        <v>5</v>
      </c>
      <c r="N3196" t="s">
        <v>22</v>
      </c>
      <c r="O3196" t="s">
        <v>893</v>
      </c>
      <c r="P3196" t="s">
        <v>894</v>
      </c>
      <c r="Q3196" t="s">
        <v>44</v>
      </c>
      <c r="R3196" t="s">
        <v>26</v>
      </c>
      <c r="S3196" t="s">
        <v>45</v>
      </c>
      <c r="T3196" t="s">
        <v>46</v>
      </c>
      <c r="U3196" t="str">
        <f t="shared" si="499"/>
        <v>Los Angeles, California, United States</v>
      </c>
      <c r="V3196" t="s">
        <v>47</v>
      </c>
      <c r="W3196" t="s">
        <v>4759</v>
      </c>
      <c r="X3196" t="s">
        <v>49</v>
      </c>
      <c r="Y3196" t="s">
        <v>271</v>
      </c>
      <c r="Z3196" t="s">
        <v>4760</v>
      </c>
      <c r="AA3196">
        <v>114.9</v>
      </c>
      <c r="AB3196">
        <v>5</v>
      </c>
      <c r="AC3196">
        <v>3.597</v>
      </c>
      <c r="AD3196">
        <v>1</v>
      </c>
      <c r="AE3196" t="s">
        <v>34</v>
      </c>
    </row>
    <row r="3197" spans="1:31" x14ac:dyDescent="0.25">
      <c r="A3197">
        <v>3014</v>
      </c>
      <c r="B3197" t="s">
        <v>6413</v>
      </c>
      <c r="C3197" s="1">
        <v>43938</v>
      </c>
      <c r="D3197">
        <f t="shared" si="491"/>
        <v>17</v>
      </c>
      <c r="E3197" t="str">
        <f t="shared" si="490"/>
        <v>Apr</v>
      </c>
      <c r="F3197">
        <f t="shared" si="492"/>
        <v>2020</v>
      </c>
      <c r="G3197" t="str">
        <f t="shared" si="493"/>
        <v>Fri</v>
      </c>
      <c r="H3197" s="1">
        <v>43944</v>
      </c>
      <c r="I3197">
        <f t="shared" si="494"/>
        <v>23</v>
      </c>
      <c r="J3197" s="1" t="str">
        <f t="shared" si="495"/>
        <v>Apr</v>
      </c>
      <c r="K3197">
        <f t="shared" si="496"/>
        <v>2020</v>
      </c>
      <c r="L3197" s="1" t="str">
        <f t="shared" si="497"/>
        <v>Thu</v>
      </c>
      <c r="M3197">
        <f t="shared" si="498"/>
        <v>6</v>
      </c>
      <c r="N3197" t="s">
        <v>22</v>
      </c>
      <c r="O3197" t="s">
        <v>6414</v>
      </c>
      <c r="P3197" t="s">
        <v>6415</v>
      </c>
      <c r="Q3197" t="s">
        <v>111</v>
      </c>
      <c r="R3197" t="s">
        <v>26</v>
      </c>
      <c r="S3197" t="s">
        <v>1891</v>
      </c>
      <c r="T3197" t="s">
        <v>740</v>
      </c>
      <c r="U3197" t="str">
        <f t="shared" si="499"/>
        <v>Louisville, Colorado, United States</v>
      </c>
      <c r="V3197" t="s">
        <v>47</v>
      </c>
      <c r="W3197" t="s">
        <v>1770</v>
      </c>
      <c r="X3197" t="s">
        <v>49</v>
      </c>
      <c r="Y3197" t="s">
        <v>75</v>
      </c>
      <c r="Z3197" t="s">
        <v>1771</v>
      </c>
      <c r="AA3197">
        <v>100.964</v>
      </c>
      <c r="AB3197">
        <v>6</v>
      </c>
      <c r="AC3197">
        <v>-6.5735999999999999</v>
      </c>
      <c r="AD3197" t="e">
        <v>#N/A</v>
      </c>
      <c r="AE3197" t="s">
        <v>34</v>
      </c>
    </row>
    <row r="3198" spans="1:31" x14ac:dyDescent="0.25">
      <c r="A3198">
        <v>6858</v>
      </c>
      <c r="B3198" t="s">
        <v>6410</v>
      </c>
      <c r="C3198" s="1">
        <v>43938</v>
      </c>
      <c r="D3198">
        <f t="shared" si="491"/>
        <v>17</v>
      </c>
      <c r="E3198" t="str">
        <f t="shared" si="490"/>
        <v>Apr</v>
      </c>
      <c r="F3198">
        <f t="shared" si="492"/>
        <v>2020</v>
      </c>
      <c r="G3198" t="str">
        <f t="shared" si="493"/>
        <v>Fri</v>
      </c>
      <c r="H3198" s="1">
        <v>43943</v>
      </c>
      <c r="I3198">
        <f t="shared" si="494"/>
        <v>22</v>
      </c>
      <c r="J3198" s="1" t="str">
        <f t="shared" si="495"/>
        <v>Apr</v>
      </c>
      <c r="K3198">
        <f t="shared" si="496"/>
        <v>2020</v>
      </c>
      <c r="L3198" s="1" t="str">
        <f t="shared" si="497"/>
        <v>Wed</v>
      </c>
      <c r="M3198">
        <f t="shared" si="498"/>
        <v>5</v>
      </c>
      <c r="N3198" t="s">
        <v>22</v>
      </c>
      <c r="O3198" t="s">
        <v>893</v>
      </c>
      <c r="P3198" t="s">
        <v>894</v>
      </c>
      <c r="Q3198" t="s">
        <v>44</v>
      </c>
      <c r="R3198" t="s">
        <v>26</v>
      </c>
      <c r="S3198" t="s">
        <v>45</v>
      </c>
      <c r="T3198" t="s">
        <v>46</v>
      </c>
      <c r="U3198" t="str">
        <f t="shared" si="499"/>
        <v>Los Angeles, California, United States</v>
      </c>
      <c r="V3198" t="s">
        <v>47</v>
      </c>
      <c r="W3198" t="s">
        <v>3515</v>
      </c>
      <c r="X3198" t="s">
        <v>49</v>
      </c>
      <c r="Y3198" t="s">
        <v>123</v>
      </c>
      <c r="Z3198" t="s">
        <v>3516</v>
      </c>
      <c r="AA3198">
        <v>130.13999999999999</v>
      </c>
      <c r="AB3198">
        <v>3</v>
      </c>
      <c r="AC3198">
        <v>13.507199999999999</v>
      </c>
      <c r="AD3198">
        <v>1</v>
      </c>
      <c r="AE3198" t="s">
        <v>39</v>
      </c>
    </row>
    <row r="3199" spans="1:31" x14ac:dyDescent="0.25">
      <c r="A3199">
        <v>3015</v>
      </c>
      <c r="B3199" t="s">
        <v>6413</v>
      </c>
      <c r="C3199" s="1">
        <v>43938</v>
      </c>
      <c r="D3199">
        <f t="shared" si="491"/>
        <v>17</v>
      </c>
      <c r="E3199" t="str">
        <f t="shared" si="490"/>
        <v>Apr</v>
      </c>
      <c r="F3199">
        <f t="shared" si="492"/>
        <v>2020</v>
      </c>
      <c r="G3199" t="str">
        <f t="shared" si="493"/>
        <v>Fri</v>
      </c>
      <c r="H3199" s="1">
        <v>43944</v>
      </c>
      <c r="I3199">
        <f t="shared" si="494"/>
        <v>23</v>
      </c>
      <c r="J3199" s="1" t="str">
        <f t="shared" si="495"/>
        <v>Apr</v>
      </c>
      <c r="K3199">
        <f t="shared" si="496"/>
        <v>2020</v>
      </c>
      <c r="L3199" s="1" t="str">
        <f t="shared" si="497"/>
        <v>Thu</v>
      </c>
      <c r="M3199">
        <f t="shared" si="498"/>
        <v>6</v>
      </c>
      <c r="N3199" t="s">
        <v>22</v>
      </c>
      <c r="O3199" t="s">
        <v>6414</v>
      </c>
      <c r="P3199" t="s">
        <v>6415</v>
      </c>
      <c r="Q3199" t="s">
        <v>111</v>
      </c>
      <c r="R3199" t="s">
        <v>26</v>
      </c>
      <c r="S3199" t="s">
        <v>1891</v>
      </c>
      <c r="T3199" t="s">
        <v>740</v>
      </c>
      <c r="U3199" t="str">
        <f t="shared" si="499"/>
        <v>Louisville, Colorado, United States</v>
      </c>
      <c r="V3199" t="s">
        <v>47</v>
      </c>
      <c r="W3199" t="s">
        <v>1138</v>
      </c>
      <c r="X3199" t="s">
        <v>49</v>
      </c>
      <c r="Y3199" t="s">
        <v>123</v>
      </c>
      <c r="Z3199" t="s">
        <v>1139</v>
      </c>
      <c r="AA3199">
        <v>131.73599999999999</v>
      </c>
      <c r="AB3199">
        <v>4</v>
      </c>
      <c r="AC3199">
        <v>7.2576000000000001</v>
      </c>
      <c r="AD3199" t="e">
        <v>#N/A</v>
      </c>
      <c r="AE3199" t="s">
        <v>39</v>
      </c>
    </row>
    <row r="3200" spans="1:31" x14ac:dyDescent="0.25">
      <c r="A3200">
        <v>3013</v>
      </c>
      <c r="B3200" t="s">
        <v>6413</v>
      </c>
      <c r="C3200" s="1">
        <v>43938</v>
      </c>
      <c r="D3200">
        <f t="shared" si="491"/>
        <v>17</v>
      </c>
      <c r="E3200" t="str">
        <f t="shared" si="490"/>
        <v>Apr</v>
      </c>
      <c r="F3200">
        <f t="shared" si="492"/>
        <v>2020</v>
      </c>
      <c r="G3200" t="str">
        <f t="shared" si="493"/>
        <v>Fri</v>
      </c>
      <c r="H3200" s="1">
        <v>43944</v>
      </c>
      <c r="I3200">
        <f t="shared" si="494"/>
        <v>23</v>
      </c>
      <c r="J3200" s="1" t="str">
        <f t="shared" si="495"/>
        <v>Apr</v>
      </c>
      <c r="K3200">
        <f t="shared" si="496"/>
        <v>2020</v>
      </c>
      <c r="L3200" s="1" t="str">
        <f t="shared" si="497"/>
        <v>Thu</v>
      </c>
      <c r="M3200">
        <f t="shared" si="498"/>
        <v>6</v>
      </c>
      <c r="N3200" t="s">
        <v>22</v>
      </c>
      <c r="O3200" t="s">
        <v>6414</v>
      </c>
      <c r="P3200" t="s">
        <v>6415</v>
      </c>
      <c r="Q3200" t="s">
        <v>111</v>
      </c>
      <c r="R3200" t="s">
        <v>26</v>
      </c>
      <c r="S3200" t="s">
        <v>1891</v>
      </c>
      <c r="T3200" t="s">
        <v>740</v>
      </c>
      <c r="U3200" t="str">
        <f t="shared" si="499"/>
        <v>Louisville, Colorado, United States</v>
      </c>
      <c r="V3200" t="s">
        <v>47</v>
      </c>
      <c r="W3200" t="s">
        <v>4865</v>
      </c>
      <c r="X3200" t="s">
        <v>49</v>
      </c>
      <c r="Y3200" t="s">
        <v>75</v>
      </c>
      <c r="Z3200" t="s">
        <v>4866</v>
      </c>
      <c r="AA3200">
        <v>138.59399999999999</v>
      </c>
      <c r="AB3200">
        <v>2</v>
      </c>
      <c r="AC3200">
        <v>-15.835599999999999</v>
      </c>
      <c r="AD3200" t="e">
        <v>#N/A</v>
      </c>
      <c r="AE3200" t="s">
        <v>39</v>
      </c>
    </row>
    <row r="3201" spans="1:31" x14ac:dyDescent="0.25">
      <c r="A3201">
        <v>3011</v>
      </c>
      <c r="B3201" t="s">
        <v>6413</v>
      </c>
      <c r="C3201" s="1">
        <v>43938</v>
      </c>
      <c r="D3201">
        <f t="shared" si="491"/>
        <v>17</v>
      </c>
      <c r="E3201" t="str">
        <f t="shared" si="490"/>
        <v>Apr</v>
      </c>
      <c r="F3201">
        <f t="shared" si="492"/>
        <v>2020</v>
      </c>
      <c r="G3201" t="str">
        <f t="shared" si="493"/>
        <v>Fri</v>
      </c>
      <c r="H3201" s="1">
        <v>43944</v>
      </c>
      <c r="I3201">
        <f t="shared" si="494"/>
        <v>23</v>
      </c>
      <c r="J3201" s="1" t="str">
        <f t="shared" si="495"/>
        <v>Apr</v>
      </c>
      <c r="K3201">
        <f t="shared" si="496"/>
        <v>2020</v>
      </c>
      <c r="L3201" s="1" t="str">
        <f t="shared" si="497"/>
        <v>Thu</v>
      </c>
      <c r="M3201">
        <f t="shared" si="498"/>
        <v>6</v>
      </c>
      <c r="N3201" t="s">
        <v>22</v>
      </c>
      <c r="O3201" t="s">
        <v>6414</v>
      </c>
      <c r="P3201" t="s">
        <v>6415</v>
      </c>
      <c r="Q3201" t="s">
        <v>111</v>
      </c>
      <c r="R3201" t="s">
        <v>26</v>
      </c>
      <c r="S3201" t="s">
        <v>1891</v>
      </c>
      <c r="T3201" t="s">
        <v>740</v>
      </c>
      <c r="U3201" t="str">
        <f t="shared" si="499"/>
        <v>Louisville, Colorado, United States</v>
      </c>
      <c r="V3201" t="s">
        <v>47</v>
      </c>
      <c r="W3201" t="s">
        <v>1945</v>
      </c>
      <c r="X3201" t="s">
        <v>49</v>
      </c>
      <c r="Y3201" t="s">
        <v>75</v>
      </c>
      <c r="Z3201" t="s">
        <v>1946</v>
      </c>
      <c r="AA3201">
        <v>127.03</v>
      </c>
      <c r="AB3201">
        <v>5</v>
      </c>
      <c r="AC3201">
        <v>-9.2230000000000008</v>
      </c>
      <c r="AD3201" t="e">
        <v>#N/A</v>
      </c>
      <c r="AE3201" t="s">
        <v>39</v>
      </c>
    </row>
    <row r="3202" spans="1:31" x14ac:dyDescent="0.25">
      <c r="A3202">
        <v>6859</v>
      </c>
      <c r="B3202" t="s">
        <v>6410</v>
      </c>
      <c r="C3202" s="1">
        <v>43938</v>
      </c>
      <c r="D3202">
        <f t="shared" si="491"/>
        <v>17</v>
      </c>
      <c r="E3202" t="str">
        <f t="shared" ref="E3202:E3265" si="500">TEXT(C3202,"mmm")</f>
        <v>Apr</v>
      </c>
      <c r="F3202">
        <f t="shared" si="492"/>
        <v>2020</v>
      </c>
      <c r="G3202" t="str">
        <f t="shared" si="493"/>
        <v>Fri</v>
      </c>
      <c r="H3202" s="1">
        <v>43943</v>
      </c>
      <c r="I3202">
        <f t="shared" si="494"/>
        <v>22</v>
      </c>
      <c r="J3202" s="1" t="str">
        <f t="shared" si="495"/>
        <v>Apr</v>
      </c>
      <c r="K3202">
        <f t="shared" si="496"/>
        <v>2020</v>
      </c>
      <c r="L3202" s="1" t="str">
        <f t="shared" si="497"/>
        <v>Wed</v>
      </c>
      <c r="M3202">
        <f t="shared" si="498"/>
        <v>5</v>
      </c>
      <c r="N3202" t="s">
        <v>22</v>
      </c>
      <c r="O3202" t="s">
        <v>893</v>
      </c>
      <c r="P3202" t="s">
        <v>894</v>
      </c>
      <c r="Q3202" t="s">
        <v>44</v>
      </c>
      <c r="R3202" t="s">
        <v>26</v>
      </c>
      <c r="S3202" t="s">
        <v>45</v>
      </c>
      <c r="T3202" t="s">
        <v>46</v>
      </c>
      <c r="U3202" t="str">
        <f t="shared" si="499"/>
        <v>Los Angeles, California, United States</v>
      </c>
      <c r="V3202" t="s">
        <v>47</v>
      </c>
      <c r="W3202" t="s">
        <v>5453</v>
      </c>
      <c r="X3202" t="s">
        <v>49</v>
      </c>
      <c r="Y3202" t="s">
        <v>296</v>
      </c>
      <c r="Z3202" t="s">
        <v>5454</v>
      </c>
      <c r="AA3202">
        <v>114.38</v>
      </c>
      <c r="AB3202">
        <v>2</v>
      </c>
      <c r="AC3202">
        <v>3.4685999999999999</v>
      </c>
      <c r="AD3202">
        <v>1</v>
      </c>
      <c r="AE3202" t="s">
        <v>73</v>
      </c>
    </row>
    <row r="3203" spans="1:31" x14ac:dyDescent="0.25">
      <c r="A3203">
        <v>6862</v>
      </c>
      <c r="B3203" t="s">
        <v>6410</v>
      </c>
      <c r="C3203" s="1">
        <v>43938</v>
      </c>
      <c r="D3203">
        <f t="shared" ref="D3203:D3266" si="501">DAY(C3203)</f>
        <v>17</v>
      </c>
      <c r="E3203" t="str">
        <f t="shared" si="500"/>
        <v>Apr</v>
      </c>
      <c r="F3203">
        <f t="shared" ref="F3203:F3266" si="502">YEAR(C3203)</f>
        <v>2020</v>
      </c>
      <c r="G3203" t="str">
        <f t="shared" ref="G3203:G3266" si="503">TEXT(C3203,"ddd")</f>
        <v>Fri</v>
      </c>
      <c r="H3203" s="1">
        <v>43943</v>
      </c>
      <c r="I3203">
        <f t="shared" ref="I3203:I3266" si="504">DAY(H3203)</f>
        <v>22</v>
      </c>
      <c r="J3203" s="1" t="str">
        <f t="shared" ref="J3203:J3266" si="505">TEXT(H3203,"mmm")</f>
        <v>Apr</v>
      </c>
      <c r="K3203">
        <f t="shared" ref="K3203:K3266" si="506">YEAR(H3203)</f>
        <v>2020</v>
      </c>
      <c r="L3203" s="1" t="str">
        <f t="shared" ref="L3203:L3266" si="507">TEXT(H3203,"ddd")</f>
        <v>Wed</v>
      </c>
      <c r="M3203">
        <f t="shared" ref="M3203:M3266" si="508">H3203-C3203</f>
        <v>5</v>
      </c>
      <c r="N3203" t="s">
        <v>22</v>
      </c>
      <c r="O3203" t="s">
        <v>893</v>
      </c>
      <c r="P3203" t="s">
        <v>894</v>
      </c>
      <c r="Q3203" t="s">
        <v>44</v>
      </c>
      <c r="R3203" t="s">
        <v>26</v>
      </c>
      <c r="S3203" t="s">
        <v>45</v>
      </c>
      <c r="T3203" t="s">
        <v>46</v>
      </c>
      <c r="U3203" t="str">
        <f t="shared" ref="U3203:U3266" si="509">CONCATENATE(S3203,", ",T3203,", ",R3203)</f>
        <v>Los Angeles, California, United States</v>
      </c>
      <c r="V3203" t="s">
        <v>47</v>
      </c>
      <c r="W3203" t="s">
        <v>5530</v>
      </c>
      <c r="X3203" t="s">
        <v>49</v>
      </c>
      <c r="Y3203" t="s">
        <v>296</v>
      </c>
      <c r="Z3203" t="s">
        <v>5531</v>
      </c>
      <c r="AA3203">
        <v>159.04</v>
      </c>
      <c r="AB3203">
        <v>8</v>
      </c>
      <c r="AC3203">
        <v>11.2896</v>
      </c>
      <c r="AD3203">
        <v>1</v>
      </c>
      <c r="AE3203" t="s">
        <v>39</v>
      </c>
    </row>
    <row r="3204" spans="1:31" x14ac:dyDescent="0.25">
      <c r="A3204">
        <v>9879</v>
      </c>
      <c r="B3204" t="s">
        <v>6416</v>
      </c>
      <c r="C3204" s="1">
        <v>43941</v>
      </c>
      <c r="D3204">
        <f t="shared" si="501"/>
        <v>20</v>
      </c>
      <c r="E3204" t="str">
        <f t="shared" si="500"/>
        <v>Apr</v>
      </c>
      <c r="F3204">
        <f t="shared" si="502"/>
        <v>2020</v>
      </c>
      <c r="G3204" t="str">
        <f t="shared" si="503"/>
        <v>Mon</v>
      </c>
      <c r="H3204" s="1">
        <v>43942</v>
      </c>
      <c r="I3204">
        <f t="shared" si="504"/>
        <v>21</v>
      </c>
      <c r="J3204" s="1" t="str">
        <f t="shared" si="505"/>
        <v>Apr</v>
      </c>
      <c r="K3204">
        <f t="shared" si="506"/>
        <v>2020</v>
      </c>
      <c r="L3204" s="1" t="str">
        <f t="shared" si="507"/>
        <v>Tue</v>
      </c>
      <c r="M3204">
        <f t="shared" si="508"/>
        <v>1</v>
      </c>
      <c r="N3204" t="s">
        <v>41</v>
      </c>
      <c r="O3204" t="s">
        <v>1936</v>
      </c>
      <c r="P3204" t="s">
        <v>1937</v>
      </c>
      <c r="Q3204" t="s">
        <v>111</v>
      </c>
      <c r="R3204" t="s">
        <v>26</v>
      </c>
      <c r="S3204" t="s">
        <v>303</v>
      </c>
      <c r="T3204" t="s">
        <v>156</v>
      </c>
      <c r="U3204" t="str">
        <f t="shared" si="509"/>
        <v>Cleveland, Ohio, United States</v>
      </c>
      <c r="V3204" t="s">
        <v>29</v>
      </c>
      <c r="W3204" t="s">
        <v>142</v>
      </c>
      <c r="X3204" t="s">
        <v>36</v>
      </c>
      <c r="Y3204" t="s">
        <v>37</v>
      </c>
      <c r="Z3204" t="s">
        <v>143</v>
      </c>
      <c r="AA3204">
        <v>152.38200000000001</v>
      </c>
      <c r="AB3204">
        <v>3</v>
      </c>
      <c r="AC3204">
        <v>-24.476400000000002</v>
      </c>
      <c r="AD3204" t="e">
        <v>#N/A</v>
      </c>
      <c r="AE3204" t="s">
        <v>34</v>
      </c>
    </row>
    <row r="3205" spans="1:31" x14ac:dyDescent="0.25">
      <c r="A3205">
        <v>7595</v>
      </c>
      <c r="B3205" t="s">
        <v>6417</v>
      </c>
      <c r="C3205" s="1">
        <v>43941</v>
      </c>
      <c r="D3205">
        <f t="shared" si="501"/>
        <v>20</v>
      </c>
      <c r="E3205" t="str">
        <f t="shared" si="500"/>
        <v>Apr</v>
      </c>
      <c r="F3205">
        <f t="shared" si="502"/>
        <v>2020</v>
      </c>
      <c r="G3205" t="str">
        <f t="shared" si="503"/>
        <v>Mon</v>
      </c>
      <c r="H3205" s="1">
        <v>43945</v>
      </c>
      <c r="I3205">
        <f t="shared" si="504"/>
        <v>24</v>
      </c>
      <c r="J3205" s="1" t="str">
        <f t="shared" si="505"/>
        <v>Apr</v>
      </c>
      <c r="K3205">
        <f t="shared" si="506"/>
        <v>2020</v>
      </c>
      <c r="L3205" s="1" t="str">
        <f t="shared" si="507"/>
        <v>Fri</v>
      </c>
      <c r="M3205">
        <f t="shared" si="508"/>
        <v>4</v>
      </c>
      <c r="N3205" t="s">
        <v>22</v>
      </c>
      <c r="O3205" t="s">
        <v>3832</v>
      </c>
      <c r="P3205" t="s">
        <v>3833</v>
      </c>
      <c r="Q3205" t="s">
        <v>44</v>
      </c>
      <c r="R3205" t="s">
        <v>26</v>
      </c>
      <c r="S3205" t="s">
        <v>1460</v>
      </c>
      <c r="T3205" t="s">
        <v>883</v>
      </c>
      <c r="U3205" t="str">
        <f t="shared" si="509"/>
        <v>Detroit, Michigan, United States</v>
      </c>
      <c r="V3205" t="s">
        <v>57</v>
      </c>
      <c r="W3205" t="s">
        <v>2638</v>
      </c>
      <c r="X3205" t="s">
        <v>49</v>
      </c>
      <c r="Y3205" t="s">
        <v>75</v>
      </c>
      <c r="Z3205" t="s">
        <v>2639</v>
      </c>
      <c r="AA3205">
        <v>195.86</v>
      </c>
      <c r="AB3205">
        <v>7</v>
      </c>
      <c r="AC3205">
        <v>70.492800000000003</v>
      </c>
      <c r="AD3205" t="e">
        <v>#N/A</v>
      </c>
      <c r="AE3205" t="s">
        <v>34</v>
      </c>
    </row>
    <row r="3206" spans="1:31" x14ac:dyDescent="0.25">
      <c r="A3206">
        <v>6766</v>
      </c>
      <c r="B3206" t="s">
        <v>6418</v>
      </c>
      <c r="C3206" s="1">
        <v>43941</v>
      </c>
      <c r="D3206">
        <f t="shared" si="501"/>
        <v>20</v>
      </c>
      <c r="E3206" t="str">
        <f t="shared" si="500"/>
        <v>Apr</v>
      </c>
      <c r="F3206">
        <f t="shared" si="502"/>
        <v>2020</v>
      </c>
      <c r="G3206" t="str">
        <f t="shared" si="503"/>
        <v>Mon</v>
      </c>
      <c r="H3206" s="1">
        <v>43945</v>
      </c>
      <c r="I3206">
        <f t="shared" si="504"/>
        <v>24</v>
      </c>
      <c r="J3206" s="1" t="str">
        <f t="shared" si="505"/>
        <v>Apr</v>
      </c>
      <c r="K3206">
        <f t="shared" si="506"/>
        <v>2020</v>
      </c>
      <c r="L3206" s="1" t="str">
        <f t="shared" si="507"/>
        <v>Fri</v>
      </c>
      <c r="M3206">
        <f t="shared" si="508"/>
        <v>4</v>
      </c>
      <c r="N3206" t="s">
        <v>22</v>
      </c>
      <c r="O3206" t="s">
        <v>4394</v>
      </c>
      <c r="P3206" t="s">
        <v>4395</v>
      </c>
      <c r="Q3206" t="s">
        <v>44</v>
      </c>
      <c r="R3206" t="s">
        <v>26</v>
      </c>
      <c r="S3206" t="s">
        <v>383</v>
      </c>
      <c r="T3206" t="s">
        <v>384</v>
      </c>
      <c r="U3206" t="str">
        <f t="shared" si="509"/>
        <v>Chicago, Illinois, United States</v>
      </c>
      <c r="V3206" t="s">
        <v>57</v>
      </c>
      <c r="W3206" t="s">
        <v>3267</v>
      </c>
      <c r="X3206" t="s">
        <v>31</v>
      </c>
      <c r="Y3206" t="s">
        <v>262</v>
      </c>
      <c r="Z3206" t="s">
        <v>3268</v>
      </c>
      <c r="AA3206">
        <v>344.05799999999999</v>
      </c>
      <c r="AB3206">
        <v>3</v>
      </c>
      <c r="AC3206">
        <v>-18.117599999999999</v>
      </c>
      <c r="AD3206" t="e">
        <v>#N/A</v>
      </c>
      <c r="AE3206" t="s">
        <v>39</v>
      </c>
    </row>
    <row r="3207" spans="1:31" x14ac:dyDescent="0.25">
      <c r="A3207">
        <v>6156</v>
      </c>
      <c r="B3207" t="s">
        <v>6419</v>
      </c>
      <c r="C3207" s="1">
        <v>43941</v>
      </c>
      <c r="D3207">
        <f t="shared" si="501"/>
        <v>20</v>
      </c>
      <c r="E3207" t="str">
        <f t="shared" si="500"/>
        <v>Apr</v>
      </c>
      <c r="F3207">
        <f t="shared" si="502"/>
        <v>2020</v>
      </c>
      <c r="G3207" t="str">
        <f t="shared" si="503"/>
        <v>Mon</v>
      </c>
      <c r="H3207" s="1">
        <v>43944</v>
      </c>
      <c r="I3207">
        <f t="shared" si="504"/>
        <v>23</v>
      </c>
      <c r="J3207" s="1" t="str">
        <f t="shared" si="505"/>
        <v>Apr</v>
      </c>
      <c r="K3207">
        <f t="shared" si="506"/>
        <v>2020</v>
      </c>
      <c r="L3207" s="1" t="str">
        <f t="shared" si="507"/>
        <v>Thu</v>
      </c>
      <c r="M3207">
        <f t="shared" si="508"/>
        <v>3</v>
      </c>
      <c r="N3207" t="s">
        <v>41</v>
      </c>
      <c r="O3207" t="s">
        <v>2016</v>
      </c>
      <c r="P3207" t="s">
        <v>2017</v>
      </c>
      <c r="Q3207" t="s">
        <v>25</v>
      </c>
      <c r="R3207" t="s">
        <v>26</v>
      </c>
      <c r="S3207" t="s">
        <v>89</v>
      </c>
      <c r="T3207" t="s">
        <v>90</v>
      </c>
      <c r="U3207" t="str">
        <f t="shared" si="509"/>
        <v>Philadelphia, Pennsylvania, United States</v>
      </c>
      <c r="V3207" t="s">
        <v>29</v>
      </c>
      <c r="W3207" t="s">
        <v>5321</v>
      </c>
      <c r="X3207" t="s">
        <v>49</v>
      </c>
      <c r="Y3207" t="s">
        <v>50</v>
      </c>
      <c r="Z3207" t="s">
        <v>5322</v>
      </c>
      <c r="AA3207">
        <v>348.70400000000001</v>
      </c>
      <c r="AB3207">
        <v>1</v>
      </c>
      <c r="AC3207">
        <v>33.270400000000002</v>
      </c>
      <c r="AD3207" t="e">
        <v>#N/A</v>
      </c>
      <c r="AE3207" t="s">
        <v>73</v>
      </c>
    </row>
    <row r="3208" spans="1:31" x14ac:dyDescent="0.25">
      <c r="A3208">
        <v>9877</v>
      </c>
      <c r="B3208" t="s">
        <v>6416</v>
      </c>
      <c r="C3208" s="1">
        <v>43941</v>
      </c>
      <c r="D3208">
        <f t="shared" si="501"/>
        <v>20</v>
      </c>
      <c r="E3208" t="str">
        <f t="shared" si="500"/>
        <v>Apr</v>
      </c>
      <c r="F3208">
        <f t="shared" si="502"/>
        <v>2020</v>
      </c>
      <c r="G3208" t="str">
        <f t="shared" si="503"/>
        <v>Mon</v>
      </c>
      <c r="H3208" s="1">
        <v>43942</v>
      </c>
      <c r="I3208">
        <f t="shared" si="504"/>
        <v>21</v>
      </c>
      <c r="J3208" s="1" t="str">
        <f t="shared" si="505"/>
        <v>Apr</v>
      </c>
      <c r="K3208">
        <f t="shared" si="506"/>
        <v>2020</v>
      </c>
      <c r="L3208" s="1" t="str">
        <f t="shared" si="507"/>
        <v>Tue</v>
      </c>
      <c r="M3208">
        <f t="shared" si="508"/>
        <v>1</v>
      </c>
      <c r="N3208" t="s">
        <v>41</v>
      </c>
      <c r="O3208" t="s">
        <v>1936</v>
      </c>
      <c r="P3208" t="s">
        <v>1937</v>
      </c>
      <c r="Q3208" t="s">
        <v>111</v>
      </c>
      <c r="R3208" t="s">
        <v>26</v>
      </c>
      <c r="S3208" t="s">
        <v>303</v>
      </c>
      <c r="T3208" t="s">
        <v>156</v>
      </c>
      <c r="U3208" t="str">
        <f t="shared" si="509"/>
        <v>Cleveland, Ohio, United States</v>
      </c>
      <c r="V3208" t="s">
        <v>29</v>
      </c>
      <c r="W3208" t="s">
        <v>3126</v>
      </c>
      <c r="X3208" t="s">
        <v>49</v>
      </c>
      <c r="Y3208" t="s">
        <v>50</v>
      </c>
      <c r="Z3208" t="s">
        <v>3127</v>
      </c>
      <c r="AA3208">
        <v>874.54399999999998</v>
      </c>
      <c r="AB3208">
        <v>4</v>
      </c>
      <c r="AC3208">
        <v>-21.2136</v>
      </c>
      <c r="AD3208" t="e">
        <v>#N/A</v>
      </c>
      <c r="AE3208" t="s">
        <v>39</v>
      </c>
    </row>
    <row r="3209" spans="1:31" x14ac:dyDescent="0.25">
      <c r="A3209">
        <v>6768</v>
      </c>
      <c r="B3209" t="s">
        <v>6418</v>
      </c>
      <c r="C3209" s="1">
        <v>43941</v>
      </c>
      <c r="D3209">
        <f t="shared" si="501"/>
        <v>20</v>
      </c>
      <c r="E3209" t="str">
        <f t="shared" si="500"/>
        <v>Apr</v>
      </c>
      <c r="F3209">
        <f t="shared" si="502"/>
        <v>2020</v>
      </c>
      <c r="G3209" t="str">
        <f t="shared" si="503"/>
        <v>Mon</v>
      </c>
      <c r="H3209" s="1">
        <v>43945</v>
      </c>
      <c r="I3209">
        <f t="shared" si="504"/>
        <v>24</v>
      </c>
      <c r="J3209" s="1" t="str">
        <f t="shared" si="505"/>
        <v>Apr</v>
      </c>
      <c r="K3209">
        <f t="shared" si="506"/>
        <v>2020</v>
      </c>
      <c r="L3209" s="1" t="str">
        <f t="shared" si="507"/>
        <v>Fri</v>
      </c>
      <c r="M3209">
        <f t="shared" si="508"/>
        <v>4</v>
      </c>
      <c r="N3209" t="s">
        <v>22</v>
      </c>
      <c r="O3209" t="s">
        <v>4394</v>
      </c>
      <c r="P3209" t="s">
        <v>4395</v>
      </c>
      <c r="Q3209" t="s">
        <v>44</v>
      </c>
      <c r="R3209" t="s">
        <v>26</v>
      </c>
      <c r="S3209" t="s">
        <v>383</v>
      </c>
      <c r="T3209" t="s">
        <v>384</v>
      </c>
      <c r="U3209" t="str">
        <f t="shared" si="509"/>
        <v>Chicago, Illinois, United States</v>
      </c>
      <c r="V3209" t="s">
        <v>57</v>
      </c>
      <c r="W3209" t="s">
        <v>3212</v>
      </c>
      <c r="X3209" t="s">
        <v>31</v>
      </c>
      <c r="Y3209" t="s">
        <v>120</v>
      </c>
      <c r="Z3209" t="s">
        <v>3213</v>
      </c>
      <c r="AA3209">
        <v>120.56</v>
      </c>
      <c r="AB3209">
        <v>5</v>
      </c>
      <c r="AC3209">
        <v>-6.1879999999999997</v>
      </c>
      <c r="AD3209" t="e">
        <v>#N/A</v>
      </c>
      <c r="AE3209" t="s">
        <v>34</v>
      </c>
    </row>
    <row r="3210" spans="1:31" x14ac:dyDescent="0.25">
      <c r="A3210">
        <v>6767</v>
      </c>
      <c r="B3210" t="s">
        <v>6418</v>
      </c>
      <c r="C3210" s="1">
        <v>43941</v>
      </c>
      <c r="D3210">
        <f t="shared" si="501"/>
        <v>20</v>
      </c>
      <c r="E3210" t="str">
        <f t="shared" si="500"/>
        <v>Apr</v>
      </c>
      <c r="F3210">
        <f t="shared" si="502"/>
        <v>2020</v>
      </c>
      <c r="G3210" t="str">
        <f t="shared" si="503"/>
        <v>Mon</v>
      </c>
      <c r="H3210" s="1">
        <v>43945</v>
      </c>
      <c r="I3210">
        <f t="shared" si="504"/>
        <v>24</v>
      </c>
      <c r="J3210" s="1" t="str">
        <f t="shared" si="505"/>
        <v>Apr</v>
      </c>
      <c r="K3210">
        <f t="shared" si="506"/>
        <v>2020</v>
      </c>
      <c r="L3210" s="1" t="str">
        <f t="shared" si="507"/>
        <v>Fri</v>
      </c>
      <c r="M3210">
        <f t="shared" si="508"/>
        <v>4</v>
      </c>
      <c r="N3210" t="s">
        <v>22</v>
      </c>
      <c r="O3210" t="s">
        <v>4394</v>
      </c>
      <c r="P3210" t="s">
        <v>4395</v>
      </c>
      <c r="Q3210" t="s">
        <v>44</v>
      </c>
      <c r="R3210" t="s">
        <v>26</v>
      </c>
      <c r="S3210" t="s">
        <v>383</v>
      </c>
      <c r="T3210" t="s">
        <v>384</v>
      </c>
      <c r="U3210" t="str">
        <f t="shared" si="509"/>
        <v>Chicago, Illinois, United States</v>
      </c>
      <c r="V3210" t="s">
        <v>57</v>
      </c>
      <c r="W3210" t="s">
        <v>6149</v>
      </c>
      <c r="X3210" t="s">
        <v>49</v>
      </c>
      <c r="Y3210" t="s">
        <v>92</v>
      </c>
      <c r="Z3210" t="s">
        <v>6150</v>
      </c>
      <c r="AA3210">
        <v>93.76</v>
      </c>
      <c r="AB3210">
        <v>2</v>
      </c>
      <c r="AC3210">
        <v>3.5459999999999998</v>
      </c>
      <c r="AD3210" t="e">
        <v>#N/A</v>
      </c>
      <c r="AE3210" t="s">
        <v>73</v>
      </c>
    </row>
    <row r="3211" spans="1:31" x14ac:dyDescent="0.25">
      <c r="A3211">
        <v>9878</v>
      </c>
      <c r="B3211" t="s">
        <v>6416</v>
      </c>
      <c r="C3211" s="1">
        <v>43941</v>
      </c>
      <c r="D3211">
        <f t="shared" si="501"/>
        <v>20</v>
      </c>
      <c r="E3211" t="str">
        <f t="shared" si="500"/>
        <v>Apr</v>
      </c>
      <c r="F3211">
        <f t="shared" si="502"/>
        <v>2020</v>
      </c>
      <c r="G3211" t="str">
        <f t="shared" si="503"/>
        <v>Mon</v>
      </c>
      <c r="H3211" s="1">
        <v>43942</v>
      </c>
      <c r="I3211">
        <f t="shared" si="504"/>
        <v>21</v>
      </c>
      <c r="J3211" s="1" t="str">
        <f t="shared" si="505"/>
        <v>Apr</v>
      </c>
      <c r="K3211">
        <f t="shared" si="506"/>
        <v>2020</v>
      </c>
      <c r="L3211" s="1" t="str">
        <f t="shared" si="507"/>
        <v>Tue</v>
      </c>
      <c r="M3211">
        <f t="shared" si="508"/>
        <v>1</v>
      </c>
      <c r="N3211" t="s">
        <v>41</v>
      </c>
      <c r="O3211" t="s">
        <v>1936</v>
      </c>
      <c r="P3211" t="s">
        <v>1937</v>
      </c>
      <c r="Q3211" t="s">
        <v>111</v>
      </c>
      <c r="R3211" t="s">
        <v>26</v>
      </c>
      <c r="S3211" t="s">
        <v>303</v>
      </c>
      <c r="T3211" t="s">
        <v>156</v>
      </c>
      <c r="U3211" t="str">
        <f t="shared" si="509"/>
        <v>Cleveland, Ohio, United States</v>
      </c>
      <c r="V3211" t="s">
        <v>29</v>
      </c>
      <c r="W3211" t="s">
        <v>650</v>
      </c>
      <c r="X3211" t="s">
        <v>49</v>
      </c>
      <c r="Y3211" t="s">
        <v>75</v>
      </c>
      <c r="Z3211" t="s">
        <v>651</v>
      </c>
      <c r="AA3211">
        <v>89.7</v>
      </c>
      <c r="AB3211">
        <v>5</v>
      </c>
      <c r="AC3211">
        <v>-6.38</v>
      </c>
      <c r="AD3211" t="e">
        <v>#N/A</v>
      </c>
      <c r="AE3211" t="s">
        <v>73</v>
      </c>
    </row>
    <row r="3212" spans="1:31" x14ac:dyDescent="0.25">
      <c r="A3212">
        <v>6155</v>
      </c>
      <c r="B3212" t="s">
        <v>6419</v>
      </c>
      <c r="C3212" s="1">
        <v>43941</v>
      </c>
      <c r="D3212">
        <f t="shared" si="501"/>
        <v>20</v>
      </c>
      <c r="E3212" t="str">
        <f t="shared" si="500"/>
        <v>Apr</v>
      </c>
      <c r="F3212">
        <f t="shared" si="502"/>
        <v>2020</v>
      </c>
      <c r="G3212" t="str">
        <f t="shared" si="503"/>
        <v>Mon</v>
      </c>
      <c r="H3212" s="1">
        <v>43944</v>
      </c>
      <c r="I3212">
        <f t="shared" si="504"/>
        <v>23</v>
      </c>
      <c r="J3212" s="1" t="str">
        <f t="shared" si="505"/>
        <v>Apr</v>
      </c>
      <c r="K3212">
        <f t="shared" si="506"/>
        <v>2020</v>
      </c>
      <c r="L3212" s="1" t="str">
        <f t="shared" si="507"/>
        <v>Thu</v>
      </c>
      <c r="M3212">
        <f t="shared" si="508"/>
        <v>3</v>
      </c>
      <c r="N3212" t="s">
        <v>41</v>
      </c>
      <c r="O3212" t="s">
        <v>2016</v>
      </c>
      <c r="P3212" t="s">
        <v>2017</v>
      </c>
      <c r="Q3212" t="s">
        <v>25</v>
      </c>
      <c r="R3212" t="s">
        <v>26</v>
      </c>
      <c r="S3212" t="s">
        <v>89</v>
      </c>
      <c r="T3212" t="s">
        <v>90</v>
      </c>
      <c r="U3212" t="str">
        <f t="shared" si="509"/>
        <v>Philadelphia, Pennsylvania, United States</v>
      </c>
      <c r="V3212" t="s">
        <v>29</v>
      </c>
      <c r="W3212" t="s">
        <v>4235</v>
      </c>
      <c r="X3212" t="s">
        <v>49</v>
      </c>
      <c r="Y3212" t="s">
        <v>50</v>
      </c>
      <c r="Z3212" t="s">
        <v>4236</v>
      </c>
      <c r="AA3212">
        <v>133.33600000000001</v>
      </c>
      <c r="AB3212">
        <v>3</v>
      </c>
      <c r="AC3212">
        <v>5.7752999999999997</v>
      </c>
      <c r="AD3212" t="e">
        <v>#N/A</v>
      </c>
      <c r="AE3212" t="s">
        <v>39</v>
      </c>
    </row>
    <row r="3213" spans="1:31" x14ac:dyDescent="0.25">
      <c r="A3213">
        <v>7596</v>
      </c>
      <c r="B3213" t="s">
        <v>6417</v>
      </c>
      <c r="C3213" s="1">
        <v>43941</v>
      </c>
      <c r="D3213">
        <f t="shared" si="501"/>
        <v>20</v>
      </c>
      <c r="E3213" t="str">
        <f t="shared" si="500"/>
        <v>Apr</v>
      </c>
      <c r="F3213">
        <f t="shared" si="502"/>
        <v>2020</v>
      </c>
      <c r="G3213" t="str">
        <f t="shared" si="503"/>
        <v>Mon</v>
      </c>
      <c r="H3213" s="1">
        <v>43945</v>
      </c>
      <c r="I3213">
        <f t="shared" si="504"/>
        <v>24</v>
      </c>
      <c r="J3213" s="1" t="str">
        <f t="shared" si="505"/>
        <v>Apr</v>
      </c>
      <c r="K3213">
        <f t="shared" si="506"/>
        <v>2020</v>
      </c>
      <c r="L3213" s="1" t="str">
        <f t="shared" si="507"/>
        <v>Fri</v>
      </c>
      <c r="M3213">
        <f t="shared" si="508"/>
        <v>4</v>
      </c>
      <c r="N3213" t="s">
        <v>22</v>
      </c>
      <c r="O3213" t="s">
        <v>3832</v>
      </c>
      <c r="P3213" t="s">
        <v>3833</v>
      </c>
      <c r="Q3213" t="s">
        <v>44</v>
      </c>
      <c r="R3213" t="s">
        <v>26</v>
      </c>
      <c r="S3213" t="s">
        <v>1460</v>
      </c>
      <c r="T3213" t="s">
        <v>883</v>
      </c>
      <c r="U3213" t="str">
        <f t="shared" si="509"/>
        <v>Detroit, Michigan, United States</v>
      </c>
      <c r="V3213" t="s">
        <v>57</v>
      </c>
      <c r="W3213" t="s">
        <v>1031</v>
      </c>
      <c r="X3213" t="s">
        <v>49</v>
      </c>
      <c r="Y3213" t="s">
        <v>75</v>
      </c>
      <c r="Z3213" t="s">
        <v>1032</v>
      </c>
      <c r="AA3213">
        <v>128.56</v>
      </c>
      <c r="AB3213">
        <v>4</v>
      </c>
      <c r="AC3213">
        <v>18.28</v>
      </c>
      <c r="AD3213" t="e">
        <v>#N/A</v>
      </c>
      <c r="AE3213" t="s">
        <v>73</v>
      </c>
    </row>
    <row r="3214" spans="1:31" x14ac:dyDescent="0.25">
      <c r="A3214">
        <v>2239</v>
      </c>
      <c r="B3214" t="s">
        <v>6420</v>
      </c>
      <c r="C3214" s="1">
        <v>43941</v>
      </c>
      <c r="D3214">
        <f t="shared" si="501"/>
        <v>20</v>
      </c>
      <c r="E3214" t="str">
        <f t="shared" si="500"/>
        <v>Apr</v>
      </c>
      <c r="F3214">
        <f t="shared" si="502"/>
        <v>2020</v>
      </c>
      <c r="G3214" t="str">
        <f t="shared" si="503"/>
        <v>Mon</v>
      </c>
      <c r="H3214" s="1">
        <v>43947</v>
      </c>
      <c r="I3214">
        <f t="shared" si="504"/>
        <v>26</v>
      </c>
      <c r="J3214" s="1" t="str">
        <f t="shared" si="505"/>
        <v>Apr</v>
      </c>
      <c r="K3214">
        <f t="shared" si="506"/>
        <v>2020</v>
      </c>
      <c r="L3214" s="1" t="str">
        <f t="shared" si="507"/>
        <v>Sun</v>
      </c>
      <c r="M3214">
        <f t="shared" si="508"/>
        <v>6</v>
      </c>
      <c r="N3214" t="s">
        <v>22</v>
      </c>
      <c r="O3214" t="s">
        <v>872</v>
      </c>
      <c r="P3214" t="s">
        <v>873</v>
      </c>
      <c r="Q3214" t="s">
        <v>111</v>
      </c>
      <c r="R3214" t="s">
        <v>26</v>
      </c>
      <c r="S3214" t="s">
        <v>383</v>
      </c>
      <c r="T3214" t="s">
        <v>384</v>
      </c>
      <c r="U3214" t="str">
        <f t="shared" si="509"/>
        <v>Chicago, Illinois, United States</v>
      </c>
      <c r="V3214" t="s">
        <v>57</v>
      </c>
      <c r="W3214" t="s">
        <v>5915</v>
      </c>
      <c r="X3214" t="s">
        <v>31</v>
      </c>
      <c r="Y3214" t="s">
        <v>120</v>
      </c>
      <c r="Z3214" t="s">
        <v>5916</v>
      </c>
      <c r="AA3214">
        <v>136.4</v>
      </c>
      <c r="AB3214">
        <v>2</v>
      </c>
      <c r="AC3214">
        <v>-52.17</v>
      </c>
      <c r="AD3214" t="e">
        <v>#N/A</v>
      </c>
      <c r="AE3214" t="s">
        <v>39</v>
      </c>
    </row>
    <row r="3215" spans="1:31" x14ac:dyDescent="0.25">
      <c r="A3215">
        <v>6157</v>
      </c>
      <c r="B3215" t="s">
        <v>6419</v>
      </c>
      <c r="C3215" s="1">
        <v>43941</v>
      </c>
      <c r="D3215">
        <f t="shared" si="501"/>
        <v>20</v>
      </c>
      <c r="E3215" t="str">
        <f t="shared" si="500"/>
        <v>Apr</v>
      </c>
      <c r="F3215">
        <f t="shared" si="502"/>
        <v>2020</v>
      </c>
      <c r="G3215" t="str">
        <f t="shared" si="503"/>
        <v>Mon</v>
      </c>
      <c r="H3215" s="1">
        <v>43944</v>
      </c>
      <c r="I3215">
        <f t="shared" si="504"/>
        <v>23</v>
      </c>
      <c r="J3215" s="1" t="str">
        <f t="shared" si="505"/>
        <v>Apr</v>
      </c>
      <c r="K3215">
        <f t="shared" si="506"/>
        <v>2020</v>
      </c>
      <c r="L3215" s="1" t="str">
        <f t="shared" si="507"/>
        <v>Thu</v>
      </c>
      <c r="M3215">
        <f t="shared" si="508"/>
        <v>3</v>
      </c>
      <c r="N3215" t="s">
        <v>41</v>
      </c>
      <c r="O3215" t="s">
        <v>2016</v>
      </c>
      <c r="P3215" t="s">
        <v>2017</v>
      </c>
      <c r="Q3215" t="s">
        <v>25</v>
      </c>
      <c r="R3215" t="s">
        <v>26</v>
      </c>
      <c r="S3215" t="s">
        <v>89</v>
      </c>
      <c r="T3215" t="s">
        <v>90</v>
      </c>
      <c r="U3215" t="str">
        <f t="shared" si="509"/>
        <v>Philadelphia, Pennsylvania, United States</v>
      </c>
      <c r="V3215" t="s">
        <v>29</v>
      </c>
      <c r="W3215" t="s">
        <v>3927</v>
      </c>
      <c r="X3215" t="s">
        <v>31</v>
      </c>
      <c r="Y3215" t="s">
        <v>120</v>
      </c>
      <c r="Z3215" t="s">
        <v>3928</v>
      </c>
      <c r="AA3215">
        <v>137.40799999999999</v>
      </c>
      <c r="AB3215">
        <v>3</v>
      </c>
      <c r="AC3215">
        <v>9.5418000000000003</v>
      </c>
      <c r="AD3215" t="e">
        <v>#N/A</v>
      </c>
      <c r="AE3215" t="s">
        <v>73</v>
      </c>
    </row>
    <row r="3216" spans="1:31" x14ac:dyDescent="0.25">
      <c r="A3216">
        <v>6154</v>
      </c>
      <c r="B3216" t="s">
        <v>6419</v>
      </c>
      <c r="C3216" s="1">
        <v>43941</v>
      </c>
      <c r="D3216">
        <f t="shared" si="501"/>
        <v>20</v>
      </c>
      <c r="E3216" t="str">
        <f t="shared" si="500"/>
        <v>Apr</v>
      </c>
      <c r="F3216">
        <f t="shared" si="502"/>
        <v>2020</v>
      </c>
      <c r="G3216" t="str">
        <f t="shared" si="503"/>
        <v>Mon</v>
      </c>
      <c r="H3216" s="1">
        <v>43944</v>
      </c>
      <c r="I3216">
        <f t="shared" si="504"/>
        <v>23</v>
      </c>
      <c r="J3216" s="1" t="str">
        <f t="shared" si="505"/>
        <v>Apr</v>
      </c>
      <c r="K3216">
        <f t="shared" si="506"/>
        <v>2020</v>
      </c>
      <c r="L3216" s="1" t="str">
        <f t="shared" si="507"/>
        <v>Thu</v>
      </c>
      <c r="M3216">
        <f t="shared" si="508"/>
        <v>3</v>
      </c>
      <c r="N3216" t="s">
        <v>41</v>
      </c>
      <c r="O3216" t="s">
        <v>2016</v>
      </c>
      <c r="P3216" t="s">
        <v>2017</v>
      </c>
      <c r="Q3216" t="s">
        <v>25</v>
      </c>
      <c r="R3216" t="s">
        <v>26</v>
      </c>
      <c r="S3216" t="s">
        <v>89</v>
      </c>
      <c r="T3216" t="s">
        <v>90</v>
      </c>
      <c r="U3216" t="str">
        <f t="shared" si="509"/>
        <v>Philadelphia, Pennsylvania, United States</v>
      </c>
      <c r="V3216" t="s">
        <v>29</v>
      </c>
      <c r="W3216" t="s">
        <v>1880</v>
      </c>
      <c r="X3216" t="s">
        <v>31</v>
      </c>
      <c r="Y3216" t="s">
        <v>120</v>
      </c>
      <c r="Z3216" t="s">
        <v>1881</v>
      </c>
      <c r="AA3216">
        <v>149.96799999999999</v>
      </c>
      <c r="AB3216">
        <v>2</v>
      </c>
      <c r="AC3216">
        <v>10.393599999999999</v>
      </c>
      <c r="AD3216" t="e">
        <v>#N/A</v>
      </c>
      <c r="AE3216" t="s">
        <v>73</v>
      </c>
    </row>
    <row r="3217" spans="1:31" x14ac:dyDescent="0.25">
      <c r="A3217">
        <v>177</v>
      </c>
      <c r="B3217" t="s">
        <v>6421</v>
      </c>
      <c r="C3217" s="1">
        <v>43942</v>
      </c>
      <c r="D3217">
        <f t="shared" si="501"/>
        <v>21</v>
      </c>
      <c r="E3217" t="str">
        <f t="shared" si="500"/>
        <v>Apr</v>
      </c>
      <c r="F3217">
        <f t="shared" si="502"/>
        <v>2020</v>
      </c>
      <c r="G3217" t="str">
        <f t="shared" si="503"/>
        <v>Tue</v>
      </c>
      <c r="H3217" s="1">
        <v>43946</v>
      </c>
      <c r="I3217">
        <f t="shared" si="504"/>
        <v>25</v>
      </c>
      <c r="J3217" s="1" t="str">
        <f t="shared" si="505"/>
        <v>Apr</v>
      </c>
      <c r="K3217">
        <f t="shared" si="506"/>
        <v>2020</v>
      </c>
      <c r="L3217" s="1" t="str">
        <f t="shared" si="507"/>
        <v>Sat</v>
      </c>
      <c r="M3217">
        <f t="shared" si="508"/>
        <v>4</v>
      </c>
      <c r="N3217" t="s">
        <v>97</v>
      </c>
      <c r="O3217" t="s">
        <v>5111</v>
      </c>
      <c r="P3217" t="s">
        <v>5112</v>
      </c>
      <c r="Q3217" t="s">
        <v>44</v>
      </c>
      <c r="R3217" t="s">
        <v>26</v>
      </c>
      <c r="S3217" t="s">
        <v>454</v>
      </c>
      <c r="T3217" t="s">
        <v>56</v>
      </c>
      <c r="U3217" t="str">
        <f t="shared" si="509"/>
        <v>Houston, Texas, United States</v>
      </c>
      <c r="V3217" t="s">
        <v>57</v>
      </c>
      <c r="W3217" t="s">
        <v>2396</v>
      </c>
      <c r="X3217" t="s">
        <v>49</v>
      </c>
      <c r="Y3217" t="s">
        <v>282</v>
      </c>
      <c r="Z3217" t="s">
        <v>2397</v>
      </c>
      <c r="AA3217">
        <v>114.264</v>
      </c>
      <c r="AB3217">
        <v>4</v>
      </c>
      <c r="AC3217">
        <v>-243.16</v>
      </c>
      <c r="AD3217" t="e">
        <v>#N/A</v>
      </c>
      <c r="AE3217" t="s">
        <v>34</v>
      </c>
    </row>
    <row r="3218" spans="1:31" x14ac:dyDescent="0.25">
      <c r="A3218">
        <v>3714</v>
      </c>
      <c r="B3218" t="s">
        <v>6422</v>
      </c>
      <c r="C3218" s="1">
        <v>43942</v>
      </c>
      <c r="D3218">
        <f t="shared" si="501"/>
        <v>21</v>
      </c>
      <c r="E3218" t="str">
        <f t="shared" si="500"/>
        <v>Apr</v>
      </c>
      <c r="F3218">
        <f t="shared" si="502"/>
        <v>2020</v>
      </c>
      <c r="G3218" t="str">
        <f t="shared" si="503"/>
        <v>Tue</v>
      </c>
      <c r="H3218" s="1">
        <v>43945</v>
      </c>
      <c r="I3218">
        <f t="shared" si="504"/>
        <v>24</v>
      </c>
      <c r="J3218" s="1" t="str">
        <f t="shared" si="505"/>
        <v>Apr</v>
      </c>
      <c r="K3218">
        <f t="shared" si="506"/>
        <v>2020</v>
      </c>
      <c r="L3218" s="1" t="str">
        <f t="shared" si="507"/>
        <v>Fri</v>
      </c>
      <c r="M3218">
        <f t="shared" si="508"/>
        <v>3</v>
      </c>
      <c r="N3218" t="s">
        <v>41</v>
      </c>
      <c r="O3218" t="s">
        <v>5694</v>
      </c>
      <c r="P3218" t="s">
        <v>5695</v>
      </c>
      <c r="Q3218" t="s">
        <v>44</v>
      </c>
      <c r="R3218" t="s">
        <v>26</v>
      </c>
      <c r="S3218" t="s">
        <v>162</v>
      </c>
      <c r="T3218" t="s">
        <v>163</v>
      </c>
      <c r="U3218" t="str">
        <f t="shared" si="509"/>
        <v>Seattle, Washington, United States</v>
      </c>
      <c r="V3218" t="s">
        <v>47</v>
      </c>
      <c r="W3218" t="s">
        <v>6423</v>
      </c>
      <c r="X3218" t="s">
        <v>31</v>
      </c>
      <c r="Y3218" t="s">
        <v>120</v>
      </c>
      <c r="Z3218" t="s">
        <v>6424</v>
      </c>
      <c r="AA3218">
        <v>185.6</v>
      </c>
      <c r="AB3218">
        <v>3</v>
      </c>
      <c r="AC3218">
        <v>34.146000000000001</v>
      </c>
      <c r="AD3218" t="e">
        <v>#N/A</v>
      </c>
      <c r="AE3218" t="s">
        <v>39</v>
      </c>
    </row>
    <row r="3219" spans="1:31" x14ac:dyDescent="0.25">
      <c r="A3219">
        <v>7184</v>
      </c>
      <c r="B3219" t="s">
        <v>6425</v>
      </c>
      <c r="C3219" s="1">
        <v>43942</v>
      </c>
      <c r="D3219">
        <f t="shared" si="501"/>
        <v>21</v>
      </c>
      <c r="E3219" t="str">
        <f t="shared" si="500"/>
        <v>Apr</v>
      </c>
      <c r="F3219">
        <f t="shared" si="502"/>
        <v>2020</v>
      </c>
      <c r="G3219" t="str">
        <f t="shared" si="503"/>
        <v>Tue</v>
      </c>
      <c r="H3219" s="1">
        <v>43944</v>
      </c>
      <c r="I3219">
        <f t="shared" si="504"/>
        <v>23</v>
      </c>
      <c r="J3219" s="1" t="str">
        <f t="shared" si="505"/>
        <v>Apr</v>
      </c>
      <c r="K3219">
        <f t="shared" si="506"/>
        <v>2020</v>
      </c>
      <c r="L3219" s="1" t="str">
        <f t="shared" si="507"/>
        <v>Thu</v>
      </c>
      <c r="M3219">
        <f t="shared" si="508"/>
        <v>2</v>
      </c>
      <c r="N3219" t="s">
        <v>41</v>
      </c>
      <c r="O3219" t="s">
        <v>1251</v>
      </c>
      <c r="P3219" t="s">
        <v>1252</v>
      </c>
      <c r="Q3219" t="s">
        <v>44</v>
      </c>
      <c r="R3219" t="s">
        <v>26</v>
      </c>
      <c r="S3219" t="s">
        <v>1542</v>
      </c>
      <c r="T3219" t="s">
        <v>28</v>
      </c>
      <c r="U3219" t="str">
        <f t="shared" si="509"/>
        <v>Baltimore, Maryland, United States</v>
      </c>
      <c r="V3219" t="s">
        <v>29</v>
      </c>
      <c r="W3219" t="s">
        <v>4307</v>
      </c>
      <c r="X3219" t="s">
        <v>31</v>
      </c>
      <c r="Y3219" t="s">
        <v>262</v>
      </c>
      <c r="Z3219" t="s">
        <v>4308</v>
      </c>
      <c r="AA3219">
        <v>938.82</v>
      </c>
      <c r="AB3219">
        <v>9</v>
      </c>
      <c r="AC3219">
        <v>227.20500000000001</v>
      </c>
      <c r="AD3219" t="e">
        <v>#N/A</v>
      </c>
      <c r="AE3219" t="s">
        <v>39</v>
      </c>
    </row>
    <row r="3220" spans="1:31" x14ac:dyDescent="0.25">
      <c r="A3220">
        <v>3713</v>
      </c>
      <c r="B3220" t="s">
        <v>6422</v>
      </c>
      <c r="C3220" s="1">
        <v>43942</v>
      </c>
      <c r="D3220">
        <f t="shared" si="501"/>
        <v>21</v>
      </c>
      <c r="E3220" t="str">
        <f t="shared" si="500"/>
        <v>Apr</v>
      </c>
      <c r="F3220">
        <f t="shared" si="502"/>
        <v>2020</v>
      </c>
      <c r="G3220" t="str">
        <f t="shared" si="503"/>
        <v>Tue</v>
      </c>
      <c r="H3220" s="1">
        <v>43945</v>
      </c>
      <c r="I3220">
        <f t="shared" si="504"/>
        <v>24</v>
      </c>
      <c r="J3220" s="1" t="str">
        <f t="shared" si="505"/>
        <v>Apr</v>
      </c>
      <c r="K3220">
        <f t="shared" si="506"/>
        <v>2020</v>
      </c>
      <c r="L3220" s="1" t="str">
        <f t="shared" si="507"/>
        <v>Fri</v>
      </c>
      <c r="M3220">
        <f t="shared" si="508"/>
        <v>3</v>
      </c>
      <c r="N3220" t="s">
        <v>41</v>
      </c>
      <c r="O3220" t="s">
        <v>5694</v>
      </c>
      <c r="P3220" t="s">
        <v>5695</v>
      </c>
      <c r="Q3220" t="s">
        <v>44</v>
      </c>
      <c r="R3220" t="s">
        <v>26</v>
      </c>
      <c r="S3220" t="s">
        <v>162</v>
      </c>
      <c r="T3220" t="s">
        <v>163</v>
      </c>
      <c r="U3220" t="str">
        <f t="shared" si="509"/>
        <v>Seattle, Washington, United States</v>
      </c>
      <c r="V3220" t="s">
        <v>47</v>
      </c>
      <c r="W3220" t="s">
        <v>2659</v>
      </c>
      <c r="X3220" t="s">
        <v>36</v>
      </c>
      <c r="Y3220" t="s">
        <v>59</v>
      </c>
      <c r="Z3220" t="s">
        <v>2660</v>
      </c>
      <c r="AA3220">
        <v>118.54</v>
      </c>
      <c r="AB3220">
        <v>1</v>
      </c>
      <c r="AC3220">
        <v>3.4620000000000002</v>
      </c>
      <c r="AD3220" t="e">
        <v>#N/A</v>
      </c>
      <c r="AE3220" t="s">
        <v>73</v>
      </c>
    </row>
    <row r="3221" spans="1:31" x14ac:dyDescent="0.25">
      <c r="A3221">
        <v>7568</v>
      </c>
      <c r="B3221" t="s">
        <v>6426</v>
      </c>
      <c r="C3221" s="1">
        <v>43942</v>
      </c>
      <c r="D3221">
        <f t="shared" si="501"/>
        <v>21</v>
      </c>
      <c r="E3221" t="str">
        <f t="shared" si="500"/>
        <v>Apr</v>
      </c>
      <c r="F3221">
        <f t="shared" si="502"/>
        <v>2020</v>
      </c>
      <c r="G3221" t="str">
        <f t="shared" si="503"/>
        <v>Tue</v>
      </c>
      <c r="H3221" s="1">
        <v>43944</v>
      </c>
      <c r="I3221">
        <f t="shared" si="504"/>
        <v>23</v>
      </c>
      <c r="J3221" s="1" t="str">
        <f t="shared" si="505"/>
        <v>Apr</v>
      </c>
      <c r="K3221">
        <f t="shared" si="506"/>
        <v>2020</v>
      </c>
      <c r="L3221" s="1" t="str">
        <f t="shared" si="507"/>
        <v>Thu</v>
      </c>
      <c r="M3221">
        <f t="shared" si="508"/>
        <v>2</v>
      </c>
      <c r="N3221" t="s">
        <v>41</v>
      </c>
      <c r="O3221" t="s">
        <v>6427</v>
      </c>
      <c r="P3221" t="s">
        <v>6428</v>
      </c>
      <c r="Q3221" t="s">
        <v>25</v>
      </c>
      <c r="R3221" t="s">
        <v>26</v>
      </c>
      <c r="S3221" t="s">
        <v>454</v>
      </c>
      <c r="T3221" t="s">
        <v>56</v>
      </c>
      <c r="U3221" t="str">
        <f t="shared" si="509"/>
        <v>Houston, Texas, United States</v>
      </c>
      <c r="V3221" t="s">
        <v>57</v>
      </c>
      <c r="W3221" t="s">
        <v>2503</v>
      </c>
      <c r="X3221" t="s">
        <v>49</v>
      </c>
      <c r="Y3221" t="s">
        <v>123</v>
      </c>
      <c r="Z3221" t="s">
        <v>2504</v>
      </c>
      <c r="AA3221">
        <v>91.736000000000004</v>
      </c>
      <c r="AB3221">
        <v>4</v>
      </c>
      <c r="AC3221">
        <v>7.2576000000000001</v>
      </c>
      <c r="AD3221" t="e">
        <v>#N/A</v>
      </c>
      <c r="AE3221" t="s">
        <v>39</v>
      </c>
    </row>
    <row r="3222" spans="1:31" x14ac:dyDescent="0.25">
      <c r="A3222">
        <v>1103</v>
      </c>
      <c r="B3222" t="s">
        <v>6429</v>
      </c>
      <c r="C3222" s="1">
        <v>43942</v>
      </c>
      <c r="D3222">
        <f t="shared" si="501"/>
        <v>21</v>
      </c>
      <c r="E3222" t="str">
        <f t="shared" si="500"/>
        <v>Apr</v>
      </c>
      <c r="F3222">
        <f t="shared" si="502"/>
        <v>2020</v>
      </c>
      <c r="G3222" t="str">
        <f t="shared" si="503"/>
        <v>Tue</v>
      </c>
      <c r="H3222" s="1">
        <v>43948</v>
      </c>
      <c r="I3222">
        <f t="shared" si="504"/>
        <v>27</v>
      </c>
      <c r="J3222" s="1" t="str">
        <f t="shared" si="505"/>
        <v>Apr</v>
      </c>
      <c r="K3222">
        <f t="shared" si="506"/>
        <v>2020</v>
      </c>
      <c r="L3222" s="1" t="str">
        <f t="shared" si="507"/>
        <v>Mon</v>
      </c>
      <c r="M3222">
        <f t="shared" si="508"/>
        <v>6</v>
      </c>
      <c r="N3222" t="s">
        <v>22</v>
      </c>
      <c r="O3222" t="s">
        <v>3548</v>
      </c>
      <c r="P3222" t="s">
        <v>3549</v>
      </c>
      <c r="Q3222" t="s">
        <v>44</v>
      </c>
      <c r="R3222" t="s">
        <v>26</v>
      </c>
      <c r="S3222" t="s">
        <v>454</v>
      </c>
      <c r="T3222" t="s">
        <v>56</v>
      </c>
      <c r="U3222" t="str">
        <f t="shared" si="509"/>
        <v>Houston, Texas, United States</v>
      </c>
      <c r="V3222" t="s">
        <v>57</v>
      </c>
      <c r="W3222" t="s">
        <v>1319</v>
      </c>
      <c r="X3222" t="s">
        <v>49</v>
      </c>
      <c r="Y3222" t="s">
        <v>75</v>
      </c>
      <c r="Z3222" t="s">
        <v>1320</v>
      </c>
      <c r="AA3222">
        <v>119.694</v>
      </c>
      <c r="AB3222">
        <v>3</v>
      </c>
      <c r="AC3222">
        <v>-4.7145000000000001</v>
      </c>
      <c r="AD3222" t="e">
        <v>#N/A</v>
      </c>
      <c r="AE3222" t="s">
        <v>73</v>
      </c>
    </row>
    <row r="3223" spans="1:31" x14ac:dyDescent="0.25">
      <c r="A3223">
        <v>1104</v>
      </c>
      <c r="B3223" t="s">
        <v>6429</v>
      </c>
      <c r="C3223" s="1">
        <v>43942</v>
      </c>
      <c r="D3223">
        <f t="shared" si="501"/>
        <v>21</v>
      </c>
      <c r="E3223" t="str">
        <f t="shared" si="500"/>
        <v>Apr</v>
      </c>
      <c r="F3223">
        <f t="shared" si="502"/>
        <v>2020</v>
      </c>
      <c r="G3223" t="str">
        <f t="shared" si="503"/>
        <v>Tue</v>
      </c>
      <c r="H3223" s="1">
        <v>43948</v>
      </c>
      <c r="I3223">
        <f t="shared" si="504"/>
        <v>27</v>
      </c>
      <c r="J3223" s="1" t="str">
        <f t="shared" si="505"/>
        <v>Apr</v>
      </c>
      <c r="K3223">
        <f t="shared" si="506"/>
        <v>2020</v>
      </c>
      <c r="L3223" s="1" t="str">
        <f t="shared" si="507"/>
        <v>Mon</v>
      </c>
      <c r="M3223">
        <f t="shared" si="508"/>
        <v>6</v>
      </c>
      <c r="N3223" t="s">
        <v>22</v>
      </c>
      <c r="O3223" t="s">
        <v>3548</v>
      </c>
      <c r="P3223" t="s">
        <v>3549</v>
      </c>
      <c r="Q3223" t="s">
        <v>44</v>
      </c>
      <c r="R3223" t="s">
        <v>26</v>
      </c>
      <c r="S3223" t="s">
        <v>454</v>
      </c>
      <c r="T3223" t="s">
        <v>56</v>
      </c>
      <c r="U3223" t="str">
        <f t="shared" si="509"/>
        <v>Houston, Texas, United States</v>
      </c>
      <c r="V3223" t="s">
        <v>57</v>
      </c>
      <c r="W3223" t="s">
        <v>6430</v>
      </c>
      <c r="X3223" t="s">
        <v>49</v>
      </c>
      <c r="Y3223" t="s">
        <v>75</v>
      </c>
      <c r="Z3223" t="s">
        <v>6431</v>
      </c>
      <c r="AA3223">
        <v>99.933999999999997</v>
      </c>
      <c r="AB3223">
        <v>3</v>
      </c>
      <c r="AC3223">
        <v>-4.9878</v>
      </c>
      <c r="AD3223" t="e">
        <v>#N/A</v>
      </c>
      <c r="AE3223" t="s">
        <v>34</v>
      </c>
    </row>
    <row r="3224" spans="1:31" x14ac:dyDescent="0.25">
      <c r="A3224">
        <v>7567</v>
      </c>
      <c r="B3224" t="s">
        <v>6426</v>
      </c>
      <c r="C3224" s="1">
        <v>43942</v>
      </c>
      <c r="D3224">
        <f t="shared" si="501"/>
        <v>21</v>
      </c>
      <c r="E3224" t="str">
        <f t="shared" si="500"/>
        <v>Apr</v>
      </c>
      <c r="F3224">
        <f t="shared" si="502"/>
        <v>2020</v>
      </c>
      <c r="G3224" t="str">
        <f t="shared" si="503"/>
        <v>Tue</v>
      </c>
      <c r="H3224" s="1">
        <v>43944</v>
      </c>
      <c r="I3224">
        <f t="shared" si="504"/>
        <v>23</v>
      </c>
      <c r="J3224" s="1" t="str">
        <f t="shared" si="505"/>
        <v>Apr</v>
      </c>
      <c r="K3224">
        <f t="shared" si="506"/>
        <v>2020</v>
      </c>
      <c r="L3224" s="1" t="str">
        <f t="shared" si="507"/>
        <v>Thu</v>
      </c>
      <c r="M3224">
        <f t="shared" si="508"/>
        <v>2</v>
      </c>
      <c r="N3224" t="s">
        <v>41</v>
      </c>
      <c r="O3224" t="s">
        <v>6427</v>
      </c>
      <c r="P3224" t="s">
        <v>6428</v>
      </c>
      <c r="Q3224" t="s">
        <v>25</v>
      </c>
      <c r="R3224" t="s">
        <v>26</v>
      </c>
      <c r="S3224" t="s">
        <v>454</v>
      </c>
      <c r="T3224" t="s">
        <v>56</v>
      </c>
      <c r="U3224" t="str">
        <f t="shared" si="509"/>
        <v>Houston, Texas, United States</v>
      </c>
      <c r="V3224" t="s">
        <v>57</v>
      </c>
      <c r="W3224" t="s">
        <v>6432</v>
      </c>
      <c r="X3224" t="s">
        <v>36</v>
      </c>
      <c r="Y3224" t="s">
        <v>59</v>
      </c>
      <c r="Z3224" t="s">
        <v>6433</v>
      </c>
      <c r="AA3224">
        <v>116.976</v>
      </c>
      <c r="AB3224">
        <v>3</v>
      </c>
      <c r="AC3224">
        <v>8.3957999999999995</v>
      </c>
      <c r="AD3224" t="e">
        <v>#N/A</v>
      </c>
      <c r="AE3224" t="s">
        <v>34</v>
      </c>
    </row>
    <row r="3225" spans="1:31" x14ac:dyDescent="0.25">
      <c r="A3225">
        <v>3027</v>
      </c>
      <c r="B3225" t="s">
        <v>6434</v>
      </c>
      <c r="C3225" s="1">
        <v>43943</v>
      </c>
      <c r="D3225">
        <f t="shared" si="501"/>
        <v>22</v>
      </c>
      <c r="E3225" t="str">
        <f t="shared" si="500"/>
        <v>Apr</v>
      </c>
      <c r="F3225">
        <f t="shared" si="502"/>
        <v>2020</v>
      </c>
      <c r="G3225" t="str">
        <f t="shared" si="503"/>
        <v>Wed</v>
      </c>
      <c r="H3225" s="1">
        <v>43947</v>
      </c>
      <c r="I3225">
        <f t="shared" si="504"/>
        <v>26</v>
      </c>
      <c r="J3225" s="1" t="str">
        <f t="shared" si="505"/>
        <v>Apr</v>
      </c>
      <c r="K3225">
        <f t="shared" si="506"/>
        <v>2020</v>
      </c>
      <c r="L3225" s="1" t="str">
        <f t="shared" si="507"/>
        <v>Sun</v>
      </c>
      <c r="M3225">
        <f t="shared" si="508"/>
        <v>4</v>
      </c>
      <c r="N3225" t="s">
        <v>22</v>
      </c>
      <c r="O3225" t="s">
        <v>3721</v>
      </c>
      <c r="P3225" t="s">
        <v>3722</v>
      </c>
      <c r="Q3225" t="s">
        <v>111</v>
      </c>
      <c r="R3225" t="s">
        <v>26</v>
      </c>
      <c r="S3225" t="s">
        <v>89</v>
      </c>
      <c r="T3225" t="s">
        <v>90</v>
      </c>
      <c r="U3225" t="str">
        <f t="shared" si="509"/>
        <v>Philadelphia, Pennsylvania, United States</v>
      </c>
      <c r="V3225" t="s">
        <v>29</v>
      </c>
      <c r="W3225" t="s">
        <v>1971</v>
      </c>
      <c r="X3225" t="s">
        <v>31</v>
      </c>
      <c r="Y3225" t="s">
        <v>120</v>
      </c>
      <c r="Z3225" t="s">
        <v>1972</v>
      </c>
      <c r="AA3225">
        <v>265.35199999999998</v>
      </c>
      <c r="AB3225">
        <v>3</v>
      </c>
      <c r="AC3225">
        <v>0</v>
      </c>
      <c r="AD3225" t="e">
        <v>#N/A</v>
      </c>
      <c r="AE3225" t="s">
        <v>73</v>
      </c>
    </row>
    <row r="3226" spans="1:31" x14ac:dyDescent="0.25">
      <c r="A3226">
        <v>8280</v>
      </c>
      <c r="B3226" t="s">
        <v>6435</v>
      </c>
      <c r="C3226" s="1">
        <v>43943</v>
      </c>
      <c r="D3226">
        <f t="shared" si="501"/>
        <v>22</v>
      </c>
      <c r="E3226" t="str">
        <f t="shared" si="500"/>
        <v>Apr</v>
      </c>
      <c r="F3226">
        <f t="shared" si="502"/>
        <v>2020</v>
      </c>
      <c r="G3226" t="str">
        <f t="shared" si="503"/>
        <v>Wed</v>
      </c>
      <c r="H3226" s="1">
        <v>43947</v>
      </c>
      <c r="I3226">
        <f t="shared" si="504"/>
        <v>26</v>
      </c>
      <c r="J3226" s="1" t="str">
        <f t="shared" si="505"/>
        <v>Apr</v>
      </c>
      <c r="K3226">
        <f t="shared" si="506"/>
        <v>2020</v>
      </c>
      <c r="L3226" s="1" t="str">
        <f t="shared" si="507"/>
        <v>Sun</v>
      </c>
      <c r="M3226">
        <f t="shared" si="508"/>
        <v>4</v>
      </c>
      <c r="N3226" t="s">
        <v>22</v>
      </c>
      <c r="O3226" t="s">
        <v>698</v>
      </c>
      <c r="P3226" t="s">
        <v>699</v>
      </c>
      <c r="Q3226" t="s">
        <v>44</v>
      </c>
      <c r="R3226" t="s">
        <v>26</v>
      </c>
      <c r="S3226" t="s">
        <v>187</v>
      </c>
      <c r="T3226" t="s">
        <v>254</v>
      </c>
      <c r="U3226" t="str">
        <f t="shared" si="509"/>
        <v>Columbus, Georgia, United States</v>
      </c>
      <c r="V3226" t="s">
        <v>82</v>
      </c>
      <c r="W3226" t="s">
        <v>560</v>
      </c>
      <c r="X3226" t="s">
        <v>49</v>
      </c>
      <c r="Y3226" t="s">
        <v>50</v>
      </c>
      <c r="Z3226" t="s">
        <v>561</v>
      </c>
      <c r="AA3226">
        <v>689.06</v>
      </c>
      <c r="AB3226">
        <v>3</v>
      </c>
      <c r="AC3226">
        <v>87.757800000000003</v>
      </c>
      <c r="AD3226" t="e">
        <v>#N/A</v>
      </c>
      <c r="AE3226" t="s">
        <v>34</v>
      </c>
    </row>
    <row r="3227" spans="1:31" x14ac:dyDescent="0.25">
      <c r="A3227">
        <v>805</v>
      </c>
      <c r="B3227" t="s">
        <v>6436</v>
      </c>
      <c r="C3227" s="1">
        <v>43943</v>
      </c>
      <c r="D3227">
        <f t="shared" si="501"/>
        <v>22</v>
      </c>
      <c r="E3227" t="str">
        <f t="shared" si="500"/>
        <v>Apr</v>
      </c>
      <c r="F3227">
        <f t="shared" si="502"/>
        <v>2020</v>
      </c>
      <c r="G3227" t="str">
        <f t="shared" si="503"/>
        <v>Wed</v>
      </c>
      <c r="H3227" s="1">
        <v>43945</v>
      </c>
      <c r="I3227">
        <f t="shared" si="504"/>
        <v>24</v>
      </c>
      <c r="J3227" s="1" t="str">
        <f t="shared" si="505"/>
        <v>Apr</v>
      </c>
      <c r="K3227">
        <f t="shared" si="506"/>
        <v>2020</v>
      </c>
      <c r="L3227" s="1" t="str">
        <f t="shared" si="507"/>
        <v>Fri</v>
      </c>
      <c r="M3227">
        <f t="shared" si="508"/>
        <v>2</v>
      </c>
      <c r="N3227" t="s">
        <v>41</v>
      </c>
      <c r="O3227" t="s">
        <v>5350</v>
      </c>
      <c r="P3227" t="s">
        <v>5351</v>
      </c>
      <c r="Q3227" t="s">
        <v>44</v>
      </c>
      <c r="R3227" t="s">
        <v>26</v>
      </c>
      <c r="S3227" t="s">
        <v>361</v>
      </c>
      <c r="T3227" t="s">
        <v>46</v>
      </c>
      <c r="U3227" t="str">
        <f t="shared" si="509"/>
        <v>San Francisco, California, United States</v>
      </c>
      <c r="V3227" t="s">
        <v>47</v>
      </c>
      <c r="W3227" t="s">
        <v>3230</v>
      </c>
      <c r="X3227" t="s">
        <v>31</v>
      </c>
      <c r="Y3227" t="s">
        <v>120</v>
      </c>
      <c r="Z3227" t="s">
        <v>3231</v>
      </c>
      <c r="AA3227">
        <v>109.28</v>
      </c>
      <c r="AB3227">
        <v>2</v>
      </c>
      <c r="AC3227">
        <v>6.2152000000000003</v>
      </c>
      <c r="AD3227" t="e">
        <v>#N/A</v>
      </c>
      <c r="AE3227" t="s">
        <v>39</v>
      </c>
    </row>
    <row r="3228" spans="1:31" x14ac:dyDescent="0.25">
      <c r="A3228">
        <v>8472</v>
      </c>
      <c r="B3228" t="s">
        <v>6437</v>
      </c>
      <c r="C3228" s="1">
        <v>43944</v>
      </c>
      <c r="D3228">
        <f t="shared" si="501"/>
        <v>23</v>
      </c>
      <c r="E3228" t="str">
        <f t="shared" si="500"/>
        <v>Apr</v>
      </c>
      <c r="F3228">
        <f t="shared" si="502"/>
        <v>2020</v>
      </c>
      <c r="G3228" t="str">
        <f t="shared" si="503"/>
        <v>Thu</v>
      </c>
      <c r="H3228" s="1">
        <v>43948</v>
      </c>
      <c r="I3228">
        <f t="shared" si="504"/>
        <v>27</v>
      </c>
      <c r="J3228" s="1" t="str">
        <f t="shared" si="505"/>
        <v>Apr</v>
      </c>
      <c r="K3228">
        <f t="shared" si="506"/>
        <v>2020</v>
      </c>
      <c r="L3228" s="1" t="str">
        <f t="shared" si="507"/>
        <v>Mon</v>
      </c>
      <c r="M3228">
        <f t="shared" si="508"/>
        <v>4</v>
      </c>
      <c r="N3228" t="s">
        <v>22</v>
      </c>
      <c r="O3228" t="s">
        <v>3994</v>
      </c>
      <c r="P3228" t="s">
        <v>3995</v>
      </c>
      <c r="Q3228" t="s">
        <v>111</v>
      </c>
      <c r="R3228" t="s">
        <v>26</v>
      </c>
      <c r="S3228" t="s">
        <v>6438</v>
      </c>
      <c r="T3228" t="s">
        <v>517</v>
      </c>
      <c r="U3228" t="str">
        <f t="shared" si="509"/>
        <v>Clarksville, Tennessee, United States</v>
      </c>
      <c r="V3228" t="s">
        <v>82</v>
      </c>
      <c r="W3228" t="s">
        <v>6439</v>
      </c>
      <c r="X3228" t="s">
        <v>31</v>
      </c>
      <c r="Y3228" t="s">
        <v>120</v>
      </c>
      <c r="Z3228" t="s">
        <v>6440</v>
      </c>
      <c r="AA3228">
        <v>109.952</v>
      </c>
      <c r="AB3228">
        <v>3</v>
      </c>
      <c r="AC3228">
        <v>-11.6928</v>
      </c>
      <c r="AD3228" t="e">
        <v>#N/A</v>
      </c>
      <c r="AE3228" t="s">
        <v>34</v>
      </c>
    </row>
    <row r="3229" spans="1:31" x14ac:dyDescent="0.25">
      <c r="A3229">
        <v>7241</v>
      </c>
      <c r="B3229" t="s">
        <v>6441</v>
      </c>
      <c r="C3229" s="1">
        <v>43944</v>
      </c>
      <c r="D3229">
        <f t="shared" si="501"/>
        <v>23</v>
      </c>
      <c r="E3229" t="str">
        <f t="shared" si="500"/>
        <v>Apr</v>
      </c>
      <c r="F3229">
        <f t="shared" si="502"/>
        <v>2020</v>
      </c>
      <c r="G3229" t="str">
        <f t="shared" si="503"/>
        <v>Thu</v>
      </c>
      <c r="H3229" s="1">
        <v>43946</v>
      </c>
      <c r="I3229">
        <f t="shared" si="504"/>
        <v>25</v>
      </c>
      <c r="J3229" s="1" t="str">
        <f t="shared" si="505"/>
        <v>Apr</v>
      </c>
      <c r="K3229">
        <f t="shared" si="506"/>
        <v>2020</v>
      </c>
      <c r="L3229" s="1" t="str">
        <f t="shared" si="507"/>
        <v>Sat</v>
      </c>
      <c r="M3229">
        <f t="shared" si="508"/>
        <v>2</v>
      </c>
      <c r="N3229" t="s">
        <v>97</v>
      </c>
      <c r="O3229" t="s">
        <v>2910</v>
      </c>
      <c r="P3229" t="s">
        <v>2911</v>
      </c>
      <c r="Q3229" t="s">
        <v>44</v>
      </c>
      <c r="R3229" t="s">
        <v>26</v>
      </c>
      <c r="S3229" t="s">
        <v>2611</v>
      </c>
      <c r="T3229" t="s">
        <v>46</v>
      </c>
      <c r="U3229" t="str">
        <f t="shared" si="509"/>
        <v>Pasadena, California, United States</v>
      </c>
      <c r="V3229" t="s">
        <v>47</v>
      </c>
      <c r="W3229" t="s">
        <v>157</v>
      </c>
      <c r="X3229" t="s">
        <v>31</v>
      </c>
      <c r="Y3229" t="s">
        <v>120</v>
      </c>
      <c r="Z3229" t="s">
        <v>158</v>
      </c>
      <c r="AA3229">
        <v>112.36</v>
      </c>
      <c r="AB3229">
        <v>7</v>
      </c>
      <c r="AC3229">
        <v>26.544</v>
      </c>
      <c r="AD3229">
        <v>1</v>
      </c>
      <c r="AE3229" t="s">
        <v>73</v>
      </c>
    </row>
    <row r="3230" spans="1:31" x14ac:dyDescent="0.25">
      <c r="A3230">
        <v>7242</v>
      </c>
      <c r="B3230" t="s">
        <v>6441</v>
      </c>
      <c r="C3230" s="1">
        <v>43944</v>
      </c>
      <c r="D3230">
        <f t="shared" si="501"/>
        <v>23</v>
      </c>
      <c r="E3230" t="str">
        <f t="shared" si="500"/>
        <v>Apr</v>
      </c>
      <c r="F3230">
        <f t="shared" si="502"/>
        <v>2020</v>
      </c>
      <c r="G3230" t="str">
        <f t="shared" si="503"/>
        <v>Thu</v>
      </c>
      <c r="H3230" s="1">
        <v>43946</v>
      </c>
      <c r="I3230">
        <f t="shared" si="504"/>
        <v>25</v>
      </c>
      <c r="J3230" s="1" t="str">
        <f t="shared" si="505"/>
        <v>Apr</v>
      </c>
      <c r="K3230">
        <f t="shared" si="506"/>
        <v>2020</v>
      </c>
      <c r="L3230" s="1" t="str">
        <f t="shared" si="507"/>
        <v>Sat</v>
      </c>
      <c r="M3230">
        <f t="shared" si="508"/>
        <v>2</v>
      </c>
      <c r="N3230" t="s">
        <v>97</v>
      </c>
      <c r="O3230" t="s">
        <v>2910</v>
      </c>
      <c r="P3230" t="s">
        <v>2911</v>
      </c>
      <c r="Q3230" t="s">
        <v>44</v>
      </c>
      <c r="R3230" t="s">
        <v>26</v>
      </c>
      <c r="S3230" t="s">
        <v>2611</v>
      </c>
      <c r="T3230" t="s">
        <v>46</v>
      </c>
      <c r="U3230" t="str">
        <f t="shared" si="509"/>
        <v>Pasadena, California, United States</v>
      </c>
      <c r="V3230" t="s">
        <v>47</v>
      </c>
      <c r="W3230" t="s">
        <v>2184</v>
      </c>
      <c r="X3230" t="s">
        <v>49</v>
      </c>
      <c r="Y3230" t="s">
        <v>75</v>
      </c>
      <c r="Z3230" t="s">
        <v>2185</v>
      </c>
      <c r="AA3230">
        <v>113.88</v>
      </c>
      <c r="AB3230">
        <v>6</v>
      </c>
      <c r="AC3230">
        <v>30.186</v>
      </c>
      <c r="AD3230">
        <v>1</v>
      </c>
      <c r="AE3230" t="s">
        <v>73</v>
      </c>
    </row>
    <row r="3231" spans="1:31" x14ac:dyDescent="0.25">
      <c r="A3231">
        <v>2601</v>
      </c>
      <c r="B3231" t="s">
        <v>6442</v>
      </c>
      <c r="C3231" s="1">
        <v>43944</v>
      </c>
      <c r="D3231">
        <f t="shared" si="501"/>
        <v>23</v>
      </c>
      <c r="E3231" t="str">
        <f t="shared" si="500"/>
        <v>Apr</v>
      </c>
      <c r="F3231">
        <f t="shared" si="502"/>
        <v>2020</v>
      </c>
      <c r="G3231" t="str">
        <f t="shared" si="503"/>
        <v>Thu</v>
      </c>
      <c r="H3231" s="1">
        <v>43950</v>
      </c>
      <c r="I3231">
        <f t="shared" si="504"/>
        <v>29</v>
      </c>
      <c r="J3231" s="1" t="str">
        <f t="shared" si="505"/>
        <v>Apr</v>
      </c>
      <c r="K3231">
        <f t="shared" si="506"/>
        <v>2020</v>
      </c>
      <c r="L3231" s="1" t="str">
        <f t="shared" si="507"/>
        <v>Wed</v>
      </c>
      <c r="M3231">
        <f t="shared" si="508"/>
        <v>6</v>
      </c>
      <c r="N3231" t="s">
        <v>22</v>
      </c>
      <c r="O3231" t="s">
        <v>5260</v>
      </c>
      <c r="P3231" t="s">
        <v>5261</v>
      </c>
      <c r="Q3231" t="s">
        <v>44</v>
      </c>
      <c r="R3231" t="s">
        <v>26</v>
      </c>
      <c r="S3231" t="s">
        <v>221</v>
      </c>
      <c r="T3231" t="s">
        <v>222</v>
      </c>
      <c r="U3231" t="str">
        <f t="shared" si="509"/>
        <v>New York City, New York, United States</v>
      </c>
      <c r="V3231" t="s">
        <v>29</v>
      </c>
      <c r="W3231" t="s">
        <v>3381</v>
      </c>
      <c r="X3231" t="s">
        <v>49</v>
      </c>
      <c r="Y3231" t="s">
        <v>634</v>
      </c>
      <c r="Z3231" t="s">
        <v>3382</v>
      </c>
      <c r="AA3231">
        <v>139.71</v>
      </c>
      <c r="AB3231">
        <v>7</v>
      </c>
      <c r="AC3231">
        <v>36.813000000000002</v>
      </c>
      <c r="AD3231" t="e">
        <v>#N/A</v>
      </c>
      <c r="AE3231" t="s">
        <v>73</v>
      </c>
    </row>
    <row r="3232" spans="1:31" x14ac:dyDescent="0.25">
      <c r="A3232">
        <v>2600</v>
      </c>
      <c r="B3232" t="s">
        <v>6442</v>
      </c>
      <c r="C3232" s="1">
        <v>43944</v>
      </c>
      <c r="D3232">
        <f t="shared" si="501"/>
        <v>23</v>
      </c>
      <c r="E3232" t="str">
        <f t="shared" si="500"/>
        <v>Apr</v>
      </c>
      <c r="F3232">
        <f t="shared" si="502"/>
        <v>2020</v>
      </c>
      <c r="G3232" t="str">
        <f t="shared" si="503"/>
        <v>Thu</v>
      </c>
      <c r="H3232" s="1">
        <v>43950</v>
      </c>
      <c r="I3232">
        <f t="shared" si="504"/>
        <v>29</v>
      </c>
      <c r="J3232" s="1" t="str">
        <f t="shared" si="505"/>
        <v>Apr</v>
      </c>
      <c r="K3232">
        <f t="shared" si="506"/>
        <v>2020</v>
      </c>
      <c r="L3232" s="1" t="str">
        <f t="shared" si="507"/>
        <v>Wed</v>
      </c>
      <c r="M3232">
        <f t="shared" si="508"/>
        <v>6</v>
      </c>
      <c r="N3232" t="s">
        <v>22</v>
      </c>
      <c r="O3232" t="s">
        <v>5260</v>
      </c>
      <c r="P3232" t="s">
        <v>5261</v>
      </c>
      <c r="Q3232" t="s">
        <v>44</v>
      </c>
      <c r="R3232" t="s">
        <v>26</v>
      </c>
      <c r="S3232" t="s">
        <v>221</v>
      </c>
      <c r="T3232" t="s">
        <v>222</v>
      </c>
      <c r="U3232" t="str">
        <f t="shared" si="509"/>
        <v>New York City, New York, United States</v>
      </c>
      <c r="V3232" t="s">
        <v>29</v>
      </c>
      <c r="W3232" t="s">
        <v>3276</v>
      </c>
      <c r="X3232" t="s">
        <v>49</v>
      </c>
      <c r="Y3232" t="s">
        <v>282</v>
      </c>
      <c r="Z3232" t="s">
        <v>3277</v>
      </c>
      <c r="AA3232">
        <v>163.94</v>
      </c>
      <c r="AB3232">
        <v>2</v>
      </c>
      <c r="AC3232">
        <v>35.3626</v>
      </c>
      <c r="AD3232" t="e">
        <v>#N/A</v>
      </c>
      <c r="AE3232" t="s">
        <v>34</v>
      </c>
    </row>
    <row r="3233" spans="1:31" x14ac:dyDescent="0.25">
      <c r="A3233">
        <v>3867</v>
      </c>
      <c r="B3233" t="s">
        <v>6443</v>
      </c>
      <c r="C3233" s="1">
        <v>43944</v>
      </c>
      <c r="D3233">
        <f t="shared" si="501"/>
        <v>23</v>
      </c>
      <c r="E3233" t="str">
        <f t="shared" si="500"/>
        <v>Apr</v>
      </c>
      <c r="F3233">
        <f t="shared" si="502"/>
        <v>2020</v>
      </c>
      <c r="G3233" t="str">
        <f t="shared" si="503"/>
        <v>Thu</v>
      </c>
      <c r="H3233" s="1">
        <v>43946</v>
      </c>
      <c r="I3233">
        <f t="shared" si="504"/>
        <v>25</v>
      </c>
      <c r="J3233" s="1" t="str">
        <f t="shared" si="505"/>
        <v>Apr</v>
      </c>
      <c r="K3233">
        <f t="shared" si="506"/>
        <v>2020</v>
      </c>
      <c r="L3233" s="1" t="str">
        <f t="shared" si="507"/>
        <v>Sat</v>
      </c>
      <c r="M3233">
        <f t="shared" si="508"/>
        <v>2</v>
      </c>
      <c r="N3233" t="s">
        <v>97</v>
      </c>
      <c r="O3233" t="s">
        <v>5639</v>
      </c>
      <c r="P3233" t="s">
        <v>5640</v>
      </c>
      <c r="Q3233" t="s">
        <v>44</v>
      </c>
      <c r="R3233" t="s">
        <v>26</v>
      </c>
      <c r="S3233" t="s">
        <v>4238</v>
      </c>
      <c r="T3233" t="s">
        <v>765</v>
      </c>
      <c r="U3233" t="str">
        <f t="shared" si="509"/>
        <v>Lawrence, Indiana, United States</v>
      </c>
      <c r="V3233" t="s">
        <v>57</v>
      </c>
      <c r="W3233" t="s">
        <v>6444</v>
      </c>
      <c r="X3233" t="s">
        <v>36</v>
      </c>
      <c r="Y3233" t="s">
        <v>59</v>
      </c>
      <c r="Z3233" t="s">
        <v>6445</v>
      </c>
      <c r="AA3233">
        <v>178.34</v>
      </c>
      <c r="AB3233">
        <v>6</v>
      </c>
      <c r="AC3233">
        <v>55.922400000000003</v>
      </c>
      <c r="AD3233" t="e">
        <v>#N/A</v>
      </c>
      <c r="AE3233" t="s">
        <v>73</v>
      </c>
    </row>
    <row r="3234" spans="1:31" x14ac:dyDescent="0.25">
      <c r="A3234">
        <v>8470</v>
      </c>
      <c r="B3234" t="s">
        <v>6437</v>
      </c>
      <c r="C3234" s="1">
        <v>43944</v>
      </c>
      <c r="D3234">
        <f t="shared" si="501"/>
        <v>23</v>
      </c>
      <c r="E3234" t="str">
        <f t="shared" si="500"/>
        <v>Apr</v>
      </c>
      <c r="F3234">
        <f t="shared" si="502"/>
        <v>2020</v>
      </c>
      <c r="G3234" t="str">
        <f t="shared" si="503"/>
        <v>Thu</v>
      </c>
      <c r="H3234" s="1">
        <v>43948</v>
      </c>
      <c r="I3234">
        <f t="shared" si="504"/>
        <v>27</v>
      </c>
      <c r="J3234" s="1" t="str">
        <f t="shared" si="505"/>
        <v>Apr</v>
      </c>
      <c r="K3234">
        <f t="shared" si="506"/>
        <v>2020</v>
      </c>
      <c r="L3234" s="1" t="str">
        <f t="shared" si="507"/>
        <v>Mon</v>
      </c>
      <c r="M3234">
        <f t="shared" si="508"/>
        <v>4</v>
      </c>
      <c r="N3234" t="s">
        <v>22</v>
      </c>
      <c r="O3234" t="s">
        <v>3994</v>
      </c>
      <c r="P3234" t="s">
        <v>3995</v>
      </c>
      <c r="Q3234" t="s">
        <v>111</v>
      </c>
      <c r="R3234" t="s">
        <v>26</v>
      </c>
      <c r="S3234" t="s">
        <v>6438</v>
      </c>
      <c r="T3234" t="s">
        <v>517</v>
      </c>
      <c r="U3234" t="str">
        <f t="shared" si="509"/>
        <v>Clarksville, Tennessee, United States</v>
      </c>
      <c r="V3234" t="s">
        <v>82</v>
      </c>
      <c r="W3234" t="s">
        <v>6446</v>
      </c>
      <c r="X3234" t="s">
        <v>31</v>
      </c>
      <c r="Y3234" t="s">
        <v>32</v>
      </c>
      <c r="Z3234" t="s">
        <v>6447</v>
      </c>
      <c r="AA3234">
        <v>415.13600000000002</v>
      </c>
      <c r="AB3234">
        <v>4</v>
      </c>
      <c r="AC3234">
        <v>-14.5176</v>
      </c>
      <c r="AD3234" t="e">
        <v>#N/A</v>
      </c>
      <c r="AE3234" t="s">
        <v>34</v>
      </c>
    </row>
    <row r="3235" spans="1:31" x14ac:dyDescent="0.25">
      <c r="A3235">
        <v>6596</v>
      </c>
      <c r="B3235" t="s">
        <v>6448</v>
      </c>
      <c r="C3235" s="1">
        <v>43944</v>
      </c>
      <c r="D3235">
        <f t="shared" si="501"/>
        <v>23</v>
      </c>
      <c r="E3235" t="str">
        <f t="shared" si="500"/>
        <v>Apr</v>
      </c>
      <c r="F3235">
        <f t="shared" si="502"/>
        <v>2020</v>
      </c>
      <c r="G3235" t="str">
        <f t="shared" si="503"/>
        <v>Thu</v>
      </c>
      <c r="H3235" s="1">
        <v>43947</v>
      </c>
      <c r="I3235">
        <f t="shared" si="504"/>
        <v>26</v>
      </c>
      <c r="J3235" s="1" t="str">
        <f t="shared" si="505"/>
        <v>Apr</v>
      </c>
      <c r="K3235">
        <f t="shared" si="506"/>
        <v>2020</v>
      </c>
      <c r="L3235" s="1" t="str">
        <f t="shared" si="507"/>
        <v>Sun</v>
      </c>
      <c r="M3235">
        <f t="shared" si="508"/>
        <v>3</v>
      </c>
      <c r="N3235" t="s">
        <v>41</v>
      </c>
      <c r="O3235" t="s">
        <v>3536</v>
      </c>
      <c r="P3235" t="s">
        <v>3537</v>
      </c>
      <c r="Q3235" t="s">
        <v>25</v>
      </c>
      <c r="R3235" t="s">
        <v>26</v>
      </c>
      <c r="S3235" t="s">
        <v>187</v>
      </c>
      <c r="T3235" t="s">
        <v>156</v>
      </c>
      <c r="U3235" t="str">
        <f t="shared" si="509"/>
        <v>Columbus, Ohio, United States</v>
      </c>
      <c r="V3235" t="s">
        <v>29</v>
      </c>
      <c r="W3235" t="s">
        <v>334</v>
      </c>
      <c r="X3235" t="s">
        <v>49</v>
      </c>
      <c r="Y3235" t="s">
        <v>75</v>
      </c>
      <c r="Z3235" t="s">
        <v>335</v>
      </c>
      <c r="AA3235">
        <v>107.76</v>
      </c>
      <c r="AB3235">
        <v>5</v>
      </c>
      <c r="AC3235">
        <v>-7.84</v>
      </c>
      <c r="AD3235" t="e">
        <v>#N/A</v>
      </c>
      <c r="AE3235" t="s">
        <v>39</v>
      </c>
    </row>
    <row r="3236" spans="1:31" x14ac:dyDescent="0.25">
      <c r="A3236">
        <v>6597</v>
      </c>
      <c r="B3236" t="s">
        <v>6448</v>
      </c>
      <c r="C3236" s="1">
        <v>43944</v>
      </c>
      <c r="D3236">
        <f t="shared" si="501"/>
        <v>23</v>
      </c>
      <c r="E3236" t="str">
        <f t="shared" si="500"/>
        <v>Apr</v>
      </c>
      <c r="F3236">
        <f t="shared" si="502"/>
        <v>2020</v>
      </c>
      <c r="G3236" t="str">
        <f t="shared" si="503"/>
        <v>Thu</v>
      </c>
      <c r="H3236" s="1">
        <v>43947</v>
      </c>
      <c r="I3236">
        <f t="shared" si="504"/>
        <v>26</v>
      </c>
      <c r="J3236" s="1" t="str">
        <f t="shared" si="505"/>
        <v>Apr</v>
      </c>
      <c r="K3236">
        <f t="shared" si="506"/>
        <v>2020</v>
      </c>
      <c r="L3236" s="1" t="str">
        <f t="shared" si="507"/>
        <v>Sun</v>
      </c>
      <c r="M3236">
        <f t="shared" si="508"/>
        <v>3</v>
      </c>
      <c r="N3236" t="s">
        <v>41</v>
      </c>
      <c r="O3236" t="s">
        <v>3536</v>
      </c>
      <c r="P3236" t="s">
        <v>3537</v>
      </c>
      <c r="Q3236" t="s">
        <v>25</v>
      </c>
      <c r="R3236" t="s">
        <v>26</v>
      </c>
      <c r="S3236" t="s">
        <v>187</v>
      </c>
      <c r="T3236" t="s">
        <v>156</v>
      </c>
      <c r="U3236" t="str">
        <f t="shared" si="509"/>
        <v>Columbus, Ohio, United States</v>
      </c>
      <c r="V3236" t="s">
        <v>29</v>
      </c>
      <c r="W3236" t="s">
        <v>4517</v>
      </c>
      <c r="X3236" t="s">
        <v>49</v>
      </c>
      <c r="Y3236" t="s">
        <v>123</v>
      </c>
      <c r="Z3236" t="s">
        <v>4518</v>
      </c>
      <c r="AA3236">
        <v>112.34399999999999</v>
      </c>
      <c r="AB3236">
        <v>1</v>
      </c>
      <c r="AC3236">
        <v>1.8704000000000001</v>
      </c>
      <c r="AD3236" t="e">
        <v>#N/A</v>
      </c>
      <c r="AE3236" t="s">
        <v>39</v>
      </c>
    </row>
    <row r="3237" spans="1:31" x14ac:dyDescent="0.25">
      <c r="A3237">
        <v>8473</v>
      </c>
      <c r="B3237" t="s">
        <v>6437</v>
      </c>
      <c r="C3237" s="1">
        <v>43944</v>
      </c>
      <c r="D3237">
        <f t="shared" si="501"/>
        <v>23</v>
      </c>
      <c r="E3237" t="str">
        <f t="shared" si="500"/>
        <v>Apr</v>
      </c>
      <c r="F3237">
        <f t="shared" si="502"/>
        <v>2020</v>
      </c>
      <c r="G3237" t="str">
        <f t="shared" si="503"/>
        <v>Thu</v>
      </c>
      <c r="H3237" s="1">
        <v>43948</v>
      </c>
      <c r="I3237">
        <f t="shared" si="504"/>
        <v>27</v>
      </c>
      <c r="J3237" s="1" t="str">
        <f t="shared" si="505"/>
        <v>Apr</v>
      </c>
      <c r="K3237">
        <f t="shared" si="506"/>
        <v>2020</v>
      </c>
      <c r="L3237" s="1" t="str">
        <f t="shared" si="507"/>
        <v>Mon</v>
      </c>
      <c r="M3237">
        <f t="shared" si="508"/>
        <v>4</v>
      </c>
      <c r="N3237" t="s">
        <v>22</v>
      </c>
      <c r="O3237" t="s">
        <v>3994</v>
      </c>
      <c r="P3237" t="s">
        <v>3995</v>
      </c>
      <c r="Q3237" t="s">
        <v>111</v>
      </c>
      <c r="R3237" t="s">
        <v>26</v>
      </c>
      <c r="S3237" t="s">
        <v>6438</v>
      </c>
      <c r="T3237" t="s">
        <v>517</v>
      </c>
      <c r="U3237" t="str">
        <f t="shared" si="509"/>
        <v>Clarksville, Tennessee, United States</v>
      </c>
      <c r="V3237" t="s">
        <v>82</v>
      </c>
      <c r="W3237" t="s">
        <v>1886</v>
      </c>
      <c r="X3237" t="s">
        <v>49</v>
      </c>
      <c r="Y3237" t="s">
        <v>296</v>
      </c>
      <c r="Z3237" t="s">
        <v>1887</v>
      </c>
      <c r="AA3237">
        <v>97</v>
      </c>
      <c r="AB3237">
        <v>1</v>
      </c>
      <c r="AC3237">
        <v>1.05</v>
      </c>
      <c r="AD3237" t="e">
        <v>#N/A</v>
      </c>
      <c r="AE3237" t="s">
        <v>39</v>
      </c>
    </row>
    <row r="3238" spans="1:31" x14ac:dyDescent="0.25">
      <c r="A3238">
        <v>8592</v>
      </c>
      <c r="B3238" t="s">
        <v>6449</v>
      </c>
      <c r="C3238" s="1">
        <v>43944</v>
      </c>
      <c r="D3238">
        <f t="shared" si="501"/>
        <v>23</v>
      </c>
      <c r="E3238" t="str">
        <f t="shared" si="500"/>
        <v>Apr</v>
      </c>
      <c r="F3238">
        <f t="shared" si="502"/>
        <v>2020</v>
      </c>
      <c r="G3238" t="str">
        <f t="shared" si="503"/>
        <v>Thu</v>
      </c>
      <c r="H3238" s="1">
        <v>43947</v>
      </c>
      <c r="I3238">
        <f t="shared" si="504"/>
        <v>26</v>
      </c>
      <c r="J3238" s="1" t="str">
        <f t="shared" si="505"/>
        <v>Apr</v>
      </c>
      <c r="K3238">
        <f t="shared" si="506"/>
        <v>2020</v>
      </c>
      <c r="L3238" s="1" t="str">
        <f t="shared" si="507"/>
        <v>Sun</v>
      </c>
      <c r="M3238">
        <f t="shared" si="508"/>
        <v>3</v>
      </c>
      <c r="N3238" t="s">
        <v>41</v>
      </c>
      <c r="O3238" t="s">
        <v>5791</v>
      </c>
      <c r="P3238" t="s">
        <v>5792</v>
      </c>
      <c r="Q3238" t="s">
        <v>44</v>
      </c>
      <c r="R3238" t="s">
        <v>26</v>
      </c>
      <c r="S3238" t="s">
        <v>6450</v>
      </c>
      <c r="T3238" t="s">
        <v>740</v>
      </c>
      <c r="U3238" t="str">
        <f t="shared" si="509"/>
        <v>Greeley, Colorado, United States</v>
      </c>
      <c r="V3238" t="s">
        <v>47</v>
      </c>
      <c r="W3238" t="s">
        <v>414</v>
      </c>
      <c r="X3238" t="s">
        <v>49</v>
      </c>
      <c r="Y3238" t="s">
        <v>204</v>
      </c>
      <c r="Z3238" t="s">
        <v>415</v>
      </c>
      <c r="AA3238">
        <v>131.68799999999999</v>
      </c>
      <c r="AB3238">
        <v>2</v>
      </c>
      <c r="AC3238">
        <v>7.008</v>
      </c>
      <c r="AD3238">
        <v>1</v>
      </c>
      <c r="AE3238" t="s">
        <v>73</v>
      </c>
    </row>
    <row r="3239" spans="1:31" x14ac:dyDescent="0.25">
      <c r="A3239">
        <v>8593</v>
      </c>
      <c r="B3239" t="s">
        <v>6449</v>
      </c>
      <c r="C3239" s="1">
        <v>43944</v>
      </c>
      <c r="D3239">
        <f t="shared" si="501"/>
        <v>23</v>
      </c>
      <c r="E3239" t="str">
        <f t="shared" si="500"/>
        <v>Apr</v>
      </c>
      <c r="F3239">
        <f t="shared" si="502"/>
        <v>2020</v>
      </c>
      <c r="G3239" t="str">
        <f t="shared" si="503"/>
        <v>Thu</v>
      </c>
      <c r="H3239" s="1">
        <v>43947</v>
      </c>
      <c r="I3239">
        <f t="shared" si="504"/>
        <v>26</v>
      </c>
      <c r="J3239" s="1" t="str">
        <f t="shared" si="505"/>
        <v>Apr</v>
      </c>
      <c r="K3239">
        <f t="shared" si="506"/>
        <v>2020</v>
      </c>
      <c r="L3239" s="1" t="str">
        <f t="shared" si="507"/>
        <v>Sun</v>
      </c>
      <c r="M3239">
        <f t="shared" si="508"/>
        <v>3</v>
      </c>
      <c r="N3239" t="s">
        <v>41</v>
      </c>
      <c r="O3239" t="s">
        <v>5791</v>
      </c>
      <c r="P3239" t="s">
        <v>5792</v>
      </c>
      <c r="Q3239" t="s">
        <v>44</v>
      </c>
      <c r="R3239" t="s">
        <v>26</v>
      </c>
      <c r="S3239" t="s">
        <v>6450</v>
      </c>
      <c r="T3239" t="s">
        <v>740</v>
      </c>
      <c r="U3239" t="str">
        <f t="shared" si="509"/>
        <v>Greeley, Colorado, United States</v>
      </c>
      <c r="V3239" t="s">
        <v>47</v>
      </c>
      <c r="W3239" t="s">
        <v>6451</v>
      </c>
      <c r="X3239" t="s">
        <v>31</v>
      </c>
      <c r="Y3239" t="s">
        <v>120</v>
      </c>
      <c r="Z3239" t="s">
        <v>6452</v>
      </c>
      <c r="AA3239">
        <v>114.664</v>
      </c>
      <c r="AB3239">
        <v>3</v>
      </c>
      <c r="AC3239">
        <v>3.3534000000000002</v>
      </c>
      <c r="AD3239">
        <v>1</v>
      </c>
      <c r="AE3239" t="s">
        <v>34</v>
      </c>
    </row>
    <row r="3240" spans="1:31" x14ac:dyDescent="0.25">
      <c r="A3240">
        <v>7243</v>
      </c>
      <c r="B3240" t="s">
        <v>6441</v>
      </c>
      <c r="C3240" s="1">
        <v>43944</v>
      </c>
      <c r="D3240">
        <f t="shared" si="501"/>
        <v>23</v>
      </c>
      <c r="E3240" t="str">
        <f t="shared" si="500"/>
        <v>Apr</v>
      </c>
      <c r="F3240">
        <f t="shared" si="502"/>
        <v>2020</v>
      </c>
      <c r="G3240" t="str">
        <f t="shared" si="503"/>
        <v>Thu</v>
      </c>
      <c r="H3240" s="1">
        <v>43946</v>
      </c>
      <c r="I3240">
        <f t="shared" si="504"/>
        <v>25</v>
      </c>
      <c r="J3240" s="1" t="str">
        <f t="shared" si="505"/>
        <v>Apr</v>
      </c>
      <c r="K3240">
        <f t="shared" si="506"/>
        <v>2020</v>
      </c>
      <c r="L3240" s="1" t="str">
        <f t="shared" si="507"/>
        <v>Sat</v>
      </c>
      <c r="M3240">
        <f t="shared" si="508"/>
        <v>2</v>
      </c>
      <c r="N3240" t="s">
        <v>97</v>
      </c>
      <c r="O3240" t="s">
        <v>2910</v>
      </c>
      <c r="P3240" t="s">
        <v>2911</v>
      </c>
      <c r="Q3240" t="s">
        <v>44</v>
      </c>
      <c r="R3240" t="s">
        <v>26</v>
      </c>
      <c r="S3240" t="s">
        <v>2611</v>
      </c>
      <c r="T3240" t="s">
        <v>46</v>
      </c>
      <c r="U3240" t="str">
        <f t="shared" si="509"/>
        <v>Pasadena, California, United States</v>
      </c>
      <c r="V3240" t="s">
        <v>47</v>
      </c>
      <c r="W3240" t="s">
        <v>997</v>
      </c>
      <c r="X3240" t="s">
        <v>31</v>
      </c>
      <c r="Y3240" t="s">
        <v>120</v>
      </c>
      <c r="Z3240" t="s">
        <v>3366</v>
      </c>
      <c r="AA3240">
        <v>149.13999999999999</v>
      </c>
      <c r="AB3240">
        <v>2</v>
      </c>
      <c r="AC3240">
        <v>7.9661999999999997</v>
      </c>
      <c r="AD3240">
        <v>1</v>
      </c>
      <c r="AE3240" t="s">
        <v>39</v>
      </c>
    </row>
    <row r="3241" spans="1:31" x14ac:dyDescent="0.25">
      <c r="A3241">
        <v>8471</v>
      </c>
      <c r="B3241" t="s">
        <v>6437</v>
      </c>
      <c r="C3241" s="1">
        <v>43944</v>
      </c>
      <c r="D3241">
        <f t="shared" si="501"/>
        <v>23</v>
      </c>
      <c r="E3241" t="str">
        <f t="shared" si="500"/>
        <v>Apr</v>
      </c>
      <c r="F3241">
        <f t="shared" si="502"/>
        <v>2020</v>
      </c>
      <c r="G3241" t="str">
        <f t="shared" si="503"/>
        <v>Thu</v>
      </c>
      <c r="H3241" s="1">
        <v>43948</v>
      </c>
      <c r="I3241">
        <f t="shared" si="504"/>
        <v>27</v>
      </c>
      <c r="J3241" s="1" t="str">
        <f t="shared" si="505"/>
        <v>Apr</v>
      </c>
      <c r="K3241">
        <f t="shared" si="506"/>
        <v>2020</v>
      </c>
      <c r="L3241" s="1" t="str">
        <f t="shared" si="507"/>
        <v>Mon</v>
      </c>
      <c r="M3241">
        <f t="shared" si="508"/>
        <v>4</v>
      </c>
      <c r="N3241" t="s">
        <v>22</v>
      </c>
      <c r="O3241" t="s">
        <v>3994</v>
      </c>
      <c r="P3241" t="s">
        <v>3995</v>
      </c>
      <c r="Q3241" t="s">
        <v>111</v>
      </c>
      <c r="R3241" t="s">
        <v>26</v>
      </c>
      <c r="S3241" t="s">
        <v>6438</v>
      </c>
      <c r="T3241" t="s">
        <v>517</v>
      </c>
      <c r="U3241" t="str">
        <f t="shared" si="509"/>
        <v>Clarksville, Tennessee, United States</v>
      </c>
      <c r="V3241" t="s">
        <v>82</v>
      </c>
      <c r="W3241" t="s">
        <v>4543</v>
      </c>
      <c r="X3241" t="s">
        <v>36</v>
      </c>
      <c r="Y3241" t="s">
        <v>59</v>
      </c>
      <c r="Z3241" t="s">
        <v>4544</v>
      </c>
      <c r="AA3241">
        <v>132.40799999999999</v>
      </c>
      <c r="AB3241">
        <v>2</v>
      </c>
      <c r="AC3241">
        <v>11.919600000000001</v>
      </c>
      <c r="AD3241" t="e">
        <v>#N/A</v>
      </c>
      <c r="AE3241" t="s">
        <v>73</v>
      </c>
    </row>
    <row r="3242" spans="1:31" x14ac:dyDescent="0.25">
      <c r="A3242">
        <v>6033</v>
      </c>
      <c r="B3242" t="s">
        <v>6453</v>
      </c>
      <c r="C3242" s="1">
        <v>43944</v>
      </c>
      <c r="D3242">
        <f t="shared" si="501"/>
        <v>23</v>
      </c>
      <c r="E3242" t="str">
        <f t="shared" si="500"/>
        <v>Apr</v>
      </c>
      <c r="F3242">
        <f t="shared" si="502"/>
        <v>2020</v>
      </c>
      <c r="G3242" t="str">
        <f t="shared" si="503"/>
        <v>Thu</v>
      </c>
      <c r="H3242" s="1">
        <v>43946</v>
      </c>
      <c r="I3242">
        <f t="shared" si="504"/>
        <v>25</v>
      </c>
      <c r="J3242" s="1" t="str">
        <f t="shared" si="505"/>
        <v>Apr</v>
      </c>
      <c r="K3242">
        <f t="shared" si="506"/>
        <v>2020</v>
      </c>
      <c r="L3242" s="1" t="str">
        <f t="shared" si="507"/>
        <v>Sat</v>
      </c>
      <c r="M3242">
        <f t="shared" si="508"/>
        <v>2</v>
      </c>
      <c r="N3242" t="s">
        <v>41</v>
      </c>
      <c r="O3242" t="s">
        <v>258</v>
      </c>
      <c r="P3242" t="s">
        <v>259</v>
      </c>
      <c r="Q3242" t="s">
        <v>44</v>
      </c>
      <c r="R3242" t="s">
        <v>26</v>
      </c>
      <c r="S3242" t="s">
        <v>221</v>
      </c>
      <c r="T3242" t="s">
        <v>222</v>
      </c>
      <c r="U3242" t="str">
        <f t="shared" si="509"/>
        <v>New York City, New York, United States</v>
      </c>
      <c r="V3242" t="s">
        <v>29</v>
      </c>
      <c r="W3242" t="s">
        <v>1678</v>
      </c>
      <c r="X3242" t="s">
        <v>49</v>
      </c>
      <c r="Y3242" t="s">
        <v>634</v>
      </c>
      <c r="Z3242" t="s">
        <v>1679</v>
      </c>
      <c r="AA3242">
        <v>150.9</v>
      </c>
      <c r="AB3242">
        <v>5</v>
      </c>
      <c r="AC3242">
        <v>15.372</v>
      </c>
      <c r="AD3242" t="e">
        <v>#N/A</v>
      </c>
      <c r="AE3242" t="s">
        <v>34</v>
      </c>
    </row>
    <row r="3243" spans="1:31" x14ac:dyDescent="0.25">
      <c r="A3243">
        <v>6024</v>
      </c>
      <c r="B3243" t="s">
        <v>6454</v>
      </c>
      <c r="C3243" s="1">
        <v>43945</v>
      </c>
      <c r="D3243">
        <f t="shared" si="501"/>
        <v>24</v>
      </c>
      <c r="E3243" t="str">
        <f t="shared" si="500"/>
        <v>Apr</v>
      </c>
      <c r="F3243">
        <f t="shared" si="502"/>
        <v>2020</v>
      </c>
      <c r="G3243" t="str">
        <f t="shared" si="503"/>
        <v>Fri</v>
      </c>
      <c r="H3243" s="1">
        <v>43948</v>
      </c>
      <c r="I3243">
        <f t="shared" si="504"/>
        <v>27</v>
      </c>
      <c r="J3243" s="1" t="str">
        <f t="shared" si="505"/>
        <v>Apr</v>
      </c>
      <c r="K3243">
        <f t="shared" si="506"/>
        <v>2020</v>
      </c>
      <c r="L3243" s="1" t="str">
        <f t="shared" si="507"/>
        <v>Mon</v>
      </c>
      <c r="M3243">
        <f t="shared" si="508"/>
        <v>3</v>
      </c>
      <c r="N3243" t="s">
        <v>41</v>
      </c>
      <c r="O3243" t="s">
        <v>3145</v>
      </c>
      <c r="P3243" t="s">
        <v>3146</v>
      </c>
      <c r="Q3243" t="s">
        <v>25</v>
      </c>
      <c r="R3243" t="s">
        <v>26</v>
      </c>
      <c r="S3243" t="s">
        <v>2823</v>
      </c>
      <c r="T3243" t="s">
        <v>2199</v>
      </c>
      <c r="U3243" t="str">
        <f t="shared" si="509"/>
        <v>Providence, Rhode Island, United States</v>
      </c>
      <c r="V3243" t="s">
        <v>29</v>
      </c>
      <c r="W3243" t="s">
        <v>1060</v>
      </c>
      <c r="X3243" t="s">
        <v>36</v>
      </c>
      <c r="Y3243" t="s">
        <v>59</v>
      </c>
      <c r="Z3243" t="s">
        <v>1061</v>
      </c>
      <c r="AA3243">
        <v>100.98</v>
      </c>
      <c r="AB3243">
        <v>2</v>
      </c>
      <c r="AC3243">
        <v>4.8986000000000001</v>
      </c>
      <c r="AD3243" t="e">
        <v>#N/A</v>
      </c>
      <c r="AE3243" t="s">
        <v>34</v>
      </c>
    </row>
    <row r="3244" spans="1:31" x14ac:dyDescent="0.25">
      <c r="A3244">
        <v>8201</v>
      </c>
      <c r="B3244" t="s">
        <v>6455</v>
      </c>
      <c r="C3244" s="1">
        <v>43945</v>
      </c>
      <c r="D3244">
        <f t="shared" si="501"/>
        <v>24</v>
      </c>
      <c r="E3244" t="str">
        <f t="shared" si="500"/>
        <v>Apr</v>
      </c>
      <c r="F3244">
        <f t="shared" si="502"/>
        <v>2020</v>
      </c>
      <c r="G3244" t="str">
        <f t="shared" si="503"/>
        <v>Fri</v>
      </c>
      <c r="H3244" s="1">
        <v>43951</v>
      </c>
      <c r="I3244">
        <f t="shared" si="504"/>
        <v>30</v>
      </c>
      <c r="J3244" s="1" t="str">
        <f t="shared" si="505"/>
        <v>Apr</v>
      </c>
      <c r="K3244">
        <f t="shared" si="506"/>
        <v>2020</v>
      </c>
      <c r="L3244" s="1" t="str">
        <f t="shared" si="507"/>
        <v>Thu</v>
      </c>
      <c r="M3244">
        <f t="shared" si="508"/>
        <v>6</v>
      </c>
      <c r="N3244" t="s">
        <v>22</v>
      </c>
      <c r="O3244" t="s">
        <v>1757</v>
      </c>
      <c r="P3244" t="s">
        <v>1758</v>
      </c>
      <c r="Q3244" t="s">
        <v>44</v>
      </c>
      <c r="R3244" t="s">
        <v>26</v>
      </c>
      <c r="S3244" t="s">
        <v>383</v>
      </c>
      <c r="T3244" t="s">
        <v>384</v>
      </c>
      <c r="U3244" t="str">
        <f t="shared" si="509"/>
        <v>Chicago, Illinois, United States</v>
      </c>
      <c r="V3244" t="s">
        <v>57</v>
      </c>
      <c r="W3244" t="s">
        <v>2156</v>
      </c>
      <c r="X3244" t="s">
        <v>49</v>
      </c>
      <c r="Y3244" t="s">
        <v>50</v>
      </c>
      <c r="Z3244" t="s">
        <v>2157</v>
      </c>
      <c r="AA3244">
        <v>121.78400000000001</v>
      </c>
      <c r="AB3244">
        <v>1</v>
      </c>
      <c r="AC3244">
        <v>-18.196000000000002</v>
      </c>
      <c r="AD3244" t="e">
        <v>#N/A</v>
      </c>
      <c r="AE3244" t="s">
        <v>39</v>
      </c>
    </row>
    <row r="3245" spans="1:31" x14ac:dyDescent="0.25">
      <c r="A3245">
        <v>1685</v>
      </c>
      <c r="B3245" t="s">
        <v>6456</v>
      </c>
      <c r="C3245" s="1">
        <v>43945</v>
      </c>
      <c r="D3245">
        <f t="shared" si="501"/>
        <v>24</v>
      </c>
      <c r="E3245" t="str">
        <f t="shared" si="500"/>
        <v>Apr</v>
      </c>
      <c r="F3245">
        <f t="shared" si="502"/>
        <v>2020</v>
      </c>
      <c r="G3245" t="str">
        <f t="shared" si="503"/>
        <v>Fri</v>
      </c>
      <c r="H3245" s="1">
        <v>43948</v>
      </c>
      <c r="I3245">
        <f t="shared" si="504"/>
        <v>27</v>
      </c>
      <c r="J3245" s="1" t="str">
        <f t="shared" si="505"/>
        <v>Apr</v>
      </c>
      <c r="K3245">
        <f t="shared" si="506"/>
        <v>2020</v>
      </c>
      <c r="L3245" s="1" t="str">
        <f t="shared" si="507"/>
        <v>Mon</v>
      </c>
      <c r="M3245">
        <f t="shared" si="508"/>
        <v>3</v>
      </c>
      <c r="N3245" t="s">
        <v>41</v>
      </c>
      <c r="O3245" t="s">
        <v>1207</v>
      </c>
      <c r="P3245" t="s">
        <v>1208</v>
      </c>
      <c r="Q3245" t="s">
        <v>25</v>
      </c>
      <c r="R3245" t="s">
        <v>26</v>
      </c>
      <c r="S3245" t="s">
        <v>89</v>
      </c>
      <c r="T3245" t="s">
        <v>90</v>
      </c>
      <c r="U3245" t="str">
        <f t="shared" si="509"/>
        <v>Philadelphia, Pennsylvania, United States</v>
      </c>
      <c r="V3245" t="s">
        <v>29</v>
      </c>
      <c r="W3245" t="s">
        <v>6457</v>
      </c>
      <c r="X3245" t="s">
        <v>49</v>
      </c>
      <c r="Y3245" t="s">
        <v>282</v>
      </c>
      <c r="Z3245" t="s">
        <v>6458</v>
      </c>
      <c r="AA3245">
        <v>139.28</v>
      </c>
      <c r="AB3245">
        <v>2</v>
      </c>
      <c r="AC3245">
        <v>12.41</v>
      </c>
      <c r="AD3245" t="e">
        <v>#N/A</v>
      </c>
      <c r="AE3245" t="s">
        <v>34</v>
      </c>
    </row>
    <row r="3246" spans="1:31" x14ac:dyDescent="0.25">
      <c r="A3246">
        <v>3656</v>
      </c>
      <c r="B3246" t="s">
        <v>6459</v>
      </c>
      <c r="C3246" s="1">
        <v>43945</v>
      </c>
      <c r="D3246">
        <f t="shared" si="501"/>
        <v>24</v>
      </c>
      <c r="E3246" t="str">
        <f t="shared" si="500"/>
        <v>Apr</v>
      </c>
      <c r="F3246">
        <f t="shared" si="502"/>
        <v>2020</v>
      </c>
      <c r="G3246" t="str">
        <f t="shared" si="503"/>
        <v>Fri</v>
      </c>
      <c r="H3246" s="1">
        <v>43951</v>
      </c>
      <c r="I3246">
        <f t="shared" si="504"/>
        <v>30</v>
      </c>
      <c r="J3246" s="1" t="str">
        <f t="shared" si="505"/>
        <v>Apr</v>
      </c>
      <c r="K3246">
        <f t="shared" si="506"/>
        <v>2020</v>
      </c>
      <c r="L3246" s="1" t="str">
        <f t="shared" si="507"/>
        <v>Thu</v>
      </c>
      <c r="M3246">
        <f t="shared" si="508"/>
        <v>6</v>
      </c>
      <c r="N3246" t="s">
        <v>22</v>
      </c>
      <c r="O3246" t="s">
        <v>2196</v>
      </c>
      <c r="P3246" t="s">
        <v>2197</v>
      </c>
      <c r="Q3246" t="s">
        <v>25</v>
      </c>
      <c r="R3246" t="s">
        <v>26</v>
      </c>
      <c r="S3246" t="s">
        <v>100</v>
      </c>
      <c r="T3246" t="s">
        <v>101</v>
      </c>
      <c r="U3246" t="str">
        <f t="shared" si="509"/>
        <v>Jacksonville, Florida, United States</v>
      </c>
      <c r="V3246" t="s">
        <v>82</v>
      </c>
      <c r="W3246" t="s">
        <v>4285</v>
      </c>
      <c r="X3246" t="s">
        <v>49</v>
      </c>
      <c r="Y3246" t="s">
        <v>50</v>
      </c>
      <c r="Z3246" t="s">
        <v>4286</v>
      </c>
      <c r="AA3246">
        <v>147.56800000000001</v>
      </c>
      <c r="AB3246">
        <v>2</v>
      </c>
      <c r="AC3246">
        <v>-21.294</v>
      </c>
      <c r="AD3246" t="e">
        <v>#N/A</v>
      </c>
      <c r="AE3246" t="s">
        <v>39</v>
      </c>
    </row>
    <row r="3247" spans="1:31" x14ac:dyDescent="0.25">
      <c r="A3247">
        <v>5978</v>
      </c>
      <c r="B3247" t="s">
        <v>6460</v>
      </c>
      <c r="C3247" s="1">
        <v>43945</v>
      </c>
      <c r="D3247">
        <f t="shared" si="501"/>
        <v>24</v>
      </c>
      <c r="E3247" t="str">
        <f t="shared" si="500"/>
        <v>Apr</v>
      </c>
      <c r="F3247">
        <f t="shared" si="502"/>
        <v>2020</v>
      </c>
      <c r="G3247" t="str">
        <f t="shared" si="503"/>
        <v>Fri</v>
      </c>
      <c r="H3247" s="1">
        <v>43946</v>
      </c>
      <c r="I3247">
        <f t="shared" si="504"/>
        <v>25</v>
      </c>
      <c r="J3247" s="1" t="str">
        <f t="shared" si="505"/>
        <v>Apr</v>
      </c>
      <c r="K3247">
        <f t="shared" si="506"/>
        <v>2020</v>
      </c>
      <c r="L3247" s="1" t="str">
        <f t="shared" si="507"/>
        <v>Sat</v>
      </c>
      <c r="M3247">
        <f t="shared" si="508"/>
        <v>1</v>
      </c>
      <c r="N3247" t="s">
        <v>41</v>
      </c>
      <c r="O3247" t="s">
        <v>1124</v>
      </c>
      <c r="P3247" t="s">
        <v>1125</v>
      </c>
      <c r="Q3247" t="s">
        <v>44</v>
      </c>
      <c r="R3247" t="s">
        <v>26</v>
      </c>
      <c r="S3247" t="s">
        <v>3027</v>
      </c>
      <c r="T3247" t="s">
        <v>468</v>
      </c>
      <c r="U3247" t="str">
        <f t="shared" si="509"/>
        <v>Mesa, Arizona, United States</v>
      </c>
      <c r="V3247" t="s">
        <v>47</v>
      </c>
      <c r="W3247" t="s">
        <v>1783</v>
      </c>
      <c r="X3247" t="s">
        <v>36</v>
      </c>
      <c r="Y3247" t="s">
        <v>37</v>
      </c>
      <c r="Z3247" t="s">
        <v>1784</v>
      </c>
      <c r="AA3247">
        <v>601</v>
      </c>
      <c r="AB3247">
        <v>10</v>
      </c>
      <c r="AC3247">
        <v>34.5</v>
      </c>
      <c r="AD3247" t="e">
        <v>#N/A</v>
      </c>
      <c r="AE3247" t="s">
        <v>73</v>
      </c>
    </row>
    <row r="3248" spans="1:31" x14ac:dyDescent="0.25">
      <c r="A3248">
        <v>5527</v>
      </c>
      <c r="B3248" t="s">
        <v>6461</v>
      </c>
      <c r="C3248" s="1">
        <v>43945</v>
      </c>
      <c r="D3248">
        <f t="shared" si="501"/>
        <v>24</v>
      </c>
      <c r="E3248" t="str">
        <f t="shared" si="500"/>
        <v>Apr</v>
      </c>
      <c r="F3248">
        <f t="shared" si="502"/>
        <v>2020</v>
      </c>
      <c r="G3248" t="str">
        <f t="shared" si="503"/>
        <v>Fri</v>
      </c>
      <c r="H3248" s="1">
        <v>43949</v>
      </c>
      <c r="I3248">
        <f t="shared" si="504"/>
        <v>28</v>
      </c>
      <c r="J3248" s="1" t="str">
        <f t="shared" si="505"/>
        <v>Apr</v>
      </c>
      <c r="K3248">
        <f t="shared" si="506"/>
        <v>2020</v>
      </c>
      <c r="L3248" s="1" t="str">
        <f t="shared" si="507"/>
        <v>Tue</v>
      </c>
      <c r="M3248">
        <f t="shared" si="508"/>
        <v>4</v>
      </c>
      <c r="N3248" t="s">
        <v>22</v>
      </c>
      <c r="O3248" t="s">
        <v>797</v>
      </c>
      <c r="P3248" t="s">
        <v>798</v>
      </c>
      <c r="Q3248" t="s">
        <v>111</v>
      </c>
      <c r="R3248" t="s">
        <v>26</v>
      </c>
      <c r="S3248" t="s">
        <v>2511</v>
      </c>
      <c r="T3248" t="s">
        <v>46</v>
      </c>
      <c r="U3248" t="str">
        <f t="shared" si="509"/>
        <v>Santa Barbara, California, United States</v>
      </c>
      <c r="V3248" t="s">
        <v>47</v>
      </c>
      <c r="W3248" t="s">
        <v>3765</v>
      </c>
      <c r="X3248" t="s">
        <v>49</v>
      </c>
      <c r="Y3248" t="s">
        <v>271</v>
      </c>
      <c r="Z3248" t="s">
        <v>3766</v>
      </c>
      <c r="AA3248">
        <v>81.81</v>
      </c>
      <c r="AB3248">
        <v>1</v>
      </c>
      <c r="AC3248">
        <v>0.65159999999999996</v>
      </c>
      <c r="AD3248" t="e">
        <v>#N/A</v>
      </c>
      <c r="AE3248" t="s">
        <v>73</v>
      </c>
    </row>
    <row r="3249" spans="1:31" x14ac:dyDescent="0.25">
      <c r="A3249">
        <v>1686</v>
      </c>
      <c r="B3249" t="s">
        <v>6456</v>
      </c>
      <c r="C3249" s="1">
        <v>43945</v>
      </c>
      <c r="D3249">
        <f t="shared" si="501"/>
        <v>24</v>
      </c>
      <c r="E3249" t="str">
        <f t="shared" si="500"/>
        <v>Apr</v>
      </c>
      <c r="F3249">
        <f t="shared" si="502"/>
        <v>2020</v>
      </c>
      <c r="G3249" t="str">
        <f t="shared" si="503"/>
        <v>Fri</v>
      </c>
      <c r="H3249" s="1">
        <v>43948</v>
      </c>
      <c r="I3249">
        <f t="shared" si="504"/>
        <v>27</v>
      </c>
      <c r="J3249" s="1" t="str">
        <f t="shared" si="505"/>
        <v>Apr</v>
      </c>
      <c r="K3249">
        <f t="shared" si="506"/>
        <v>2020</v>
      </c>
      <c r="L3249" s="1" t="str">
        <f t="shared" si="507"/>
        <v>Mon</v>
      </c>
      <c r="M3249">
        <f t="shared" si="508"/>
        <v>3</v>
      </c>
      <c r="N3249" t="s">
        <v>41</v>
      </c>
      <c r="O3249" t="s">
        <v>1207</v>
      </c>
      <c r="P3249" t="s">
        <v>1208</v>
      </c>
      <c r="Q3249" t="s">
        <v>25</v>
      </c>
      <c r="R3249" t="s">
        <v>26</v>
      </c>
      <c r="S3249" t="s">
        <v>89</v>
      </c>
      <c r="T3249" t="s">
        <v>90</v>
      </c>
      <c r="U3249" t="str">
        <f t="shared" si="509"/>
        <v>Philadelphia, Pennsylvania, United States</v>
      </c>
      <c r="V3249" t="s">
        <v>29</v>
      </c>
      <c r="W3249" t="s">
        <v>4610</v>
      </c>
      <c r="X3249" t="s">
        <v>49</v>
      </c>
      <c r="Y3249" t="s">
        <v>75</v>
      </c>
      <c r="Z3249" t="s">
        <v>4611</v>
      </c>
      <c r="AA3249">
        <v>92.188000000000002</v>
      </c>
      <c r="AB3249">
        <v>2</v>
      </c>
      <c r="AC3249">
        <v>-0.99</v>
      </c>
      <c r="AD3249" t="e">
        <v>#N/A</v>
      </c>
      <c r="AE3249" t="s">
        <v>34</v>
      </c>
    </row>
    <row r="3250" spans="1:31" x14ac:dyDescent="0.25">
      <c r="A3250">
        <v>1687</v>
      </c>
      <c r="B3250" t="s">
        <v>6456</v>
      </c>
      <c r="C3250" s="1">
        <v>43945</v>
      </c>
      <c r="D3250">
        <f t="shared" si="501"/>
        <v>24</v>
      </c>
      <c r="E3250" t="str">
        <f t="shared" si="500"/>
        <v>Apr</v>
      </c>
      <c r="F3250">
        <f t="shared" si="502"/>
        <v>2020</v>
      </c>
      <c r="G3250" t="str">
        <f t="shared" si="503"/>
        <v>Fri</v>
      </c>
      <c r="H3250" s="1">
        <v>43948</v>
      </c>
      <c r="I3250">
        <f t="shared" si="504"/>
        <v>27</v>
      </c>
      <c r="J3250" s="1" t="str">
        <f t="shared" si="505"/>
        <v>Apr</v>
      </c>
      <c r="K3250">
        <f t="shared" si="506"/>
        <v>2020</v>
      </c>
      <c r="L3250" s="1" t="str">
        <f t="shared" si="507"/>
        <v>Mon</v>
      </c>
      <c r="M3250">
        <f t="shared" si="508"/>
        <v>3</v>
      </c>
      <c r="N3250" t="s">
        <v>41</v>
      </c>
      <c r="O3250" t="s">
        <v>1207</v>
      </c>
      <c r="P3250" t="s">
        <v>1208</v>
      </c>
      <c r="Q3250" t="s">
        <v>25</v>
      </c>
      <c r="R3250" t="s">
        <v>26</v>
      </c>
      <c r="S3250" t="s">
        <v>89</v>
      </c>
      <c r="T3250" t="s">
        <v>90</v>
      </c>
      <c r="U3250" t="str">
        <f t="shared" si="509"/>
        <v>Philadelphia, Pennsylvania, United States</v>
      </c>
      <c r="V3250" t="s">
        <v>29</v>
      </c>
      <c r="W3250" t="s">
        <v>1543</v>
      </c>
      <c r="X3250" t="s">
        <v>49</v>
      </c>
      <c r="Y3250" t="s">
        <v>75</v>
      </c>
      <c r="Z3250" t="s">
        <v>1544</v>
      </c>
      <c r="AA3250">
        <v>110.518</v>
      </c>
      <c r="AB3250">
        <v>2</v>
      </c>
      <c r="AC3250">
        <v>-5.7637999999999998</v>
      </c>
      <c r="AD3250" t="e">
        <v>#N/A</v>
      </c>
      <c r="AE3250" t="s">
        <v>34</v>
      </c>
    </row>
    <row r="3251" spans="1:31" x14ac:dyDescent="0.25">
      <c r="A3251">
        <v>8200</v>
      </c>
      <c r="B3251" t="s">
        <v>6455</v>
      </c>
      <c r="C3251" s="1">
        <v>43945</v>
      </c>
      <c r="D3251">
        <f t="shared" si="501"/>
        <v>24</v>
      </c>
      <c r="E3251" t="str">
        <f t="shared" si="500"/>
        <v>Apr</v>
      </c>
      <c r="F3251">
        <f t="shared" si="502"/>
        <v>2020</v>
      </c>
      <c r="G3251" t="str">
        <f t="shared" si="503"/>
        <v>Fri</v>
      </c>
      <c r="H3251" s="1">
        <v>43951</v>
      </c>
      <c r="I3251">
        <f t="shared" si="504"/>
        <v>30</v>
      </c>
      <c r="J3251" s="1" t="str">
        <f t="shared" si="505"/>
        <v>Apr</v>
      </c>
      <c r="K3251">
        <f t="shared" si="506"/>
        <v>2020</v>
      </c>
      <c r="L3251" s="1" t="str">
        <f t="shared" si="507"/>
        <v>Thu</v>
      </c>
      <c r="M3251">
        <f t="shared" si="508"/>
        <v>6</v>
      </c>
      <c r="N3251" t="s">
        <v>22</v>
      </c>
      <c r="O3251" t="s">
        <v>1757</v>
      </c>
      <c r="P3251" t="s">
        <v>1758</v>
      </c>
      <c r="Q3251" t="s">
        <v>44</v>
      </c>
      <c r="R3251" t="s">
        <v>26</v>
      </c>
      <c r="S3251" t="s">
        <v>383</v>
      </c>
      <c r="T3251" t="s">
        <v>384</v>
      </c>
      <c r="U3251" t="str">
        <f t="shared" si="509"/>
        <v>Chicago, Illinois, United States</v>
      </c>
      <c r="V3251" t="s">
        <v>57</v>
      </c>
      <c r="W3251" t="s">
        <v>4557</v>
      </c>
      <c r="X3251" t="s">
        <v>49</v>
      </c>
      <c r="Y3251" t="s">
        <v>75</v>
      </c>
      <c r="Z3251" t="s">
        <v>4558</v>
      </c>
      <c r="AA3251">
        <v>104.43</v>
      </c>
      <c r="AB3251">
        <v>5</v>
      </c>
      <c r="AC3251">
        <v>-18.252500000000001</v>
      </c>
      <c r="AD3251" t="e">
        <v>#N/A</v>
      </c>
      <c r="AE3251" t="s">
        <v>73</v>
      </c>
    </row>
    <row r="3252" spans="1:31" x14ac:dyDescent="0.25">
      <c r="A3252">
        <v>7172</v>
      </c>
      <c r="B3252" t="s">
        <v>6462</v>
      </c>
      <c r="C3252" s="1">
        <v>43946</v>
      </c>
      <c r="D3252">
        <f t="shared" si="501"/>
        <v>25</v>
      </c>
      <c r="E3252" t="str">
        <f t="shared" si="500"/>
        <v>Apr</v>
      </c>
      <c r="F3252">
        <f t="shared" si="502"/>
        <v>2020</v>
      </c>
      <c r="G3252" t="str">
        <f t="shared" si="503"/>
        <v>Sat</v>
      </c>
      <c r="H3252" s="1">
        <v>43948</v>
      </c>
      <c r="I3252">
        <f t="shared" si="504"/>
        <v>27</v>
      </c>
      <c r="J3252" s="1" t="str">
        <f t="shared" si="505"/>
        <v>Apr</v>
      </c>
      <c r="K3252">
        <f t="shared" si="506"/>
        <v>2020</v>
      </c>
      <c r="L3252" s="1" t="str">
        <f t="shared" si="507"/>
        <v>Mon</v>
      </c>
      <c r="M3252">
        <f t="shared" si="508"/>
        <v>2</v>
      </c>
      <c r="N3252" t="s">
        <v>97</v>
      </c>
      <c r="O3252" t="s">
        <v>6463</v>
      </c>
      <c r="P3252" t="s">
        <v>6464</v>
      </c>
      <c r="Q3252" t="s">
        <v>44</v>
      </c>
      <c r="R3252" t="s">
        <v>26</v>
      </c>
      <c r="S3252" t="s">
        <v>361</v>
      </c>
      <c r="T3252" t="s">
        <v>46</v>
      </c>
      <c r="U3252" t="str">
        <f t="shared" si="509"/>
        <v>San Francisco, California, United States</v>
      </c>
      <c r="V3252" t="s">
        <v>47</v>
      </c>
      <c r="W3252" t="s">
        <v>3475</v>
      </c>
      <c r="X3252" t="s">
        <v>36</v>
      </c>
      <c r="Y3252" t="s">
        <v>59</v>
      </c>
      <c r="Z3252" t="s">
        <v>3476</v>
      </c>
      <c r="AA3252">
        <v>133.97</v>
      </c>
      <c r="AB3252">
        <v>3</v>
      </c>
      <c r="AC3252">
        <v>22.6737</v>
      </c>
      <c r="AD3252" t="e">
        <v>#N/A</v>
      </c>
      <c r="AE3252" t="s">
        <v>39</v>
      </c>
    </row>
    <row r="3253" spans="1:31" x14ac:dyDescent="0.25">
      <c r="A3253">
        <v>8974</v>
      </c>
      <c r="B3253" t="s">
        <v>6465</v>
      </c>
      <c r="C3253" s="1">
        <v>43946</v>
      </c>
      <c r="D3253">
        <f t="shared" si="501"/>
        <v>25</v>
      </c>
      <c r="E3253" t="str">
        <f t="shared" si="500"/>
        <v>Apr</v>
      </c>
      <c r="F3253">
        <f t="shared" si="502"/>
        <v>2020</v>
      </c>
      <c r="G3253" t="str">
        <f t="shared" si="503"/>
        <v>Sat</v>
      </c>
      <c r="H3253" s="1">
        <v>43948</v>
      </c>
      <c r="I3253">
        <f t="shared" si="504"/>
        <v>27</v>
      </c>
      <c r="J3253" s="1" t="str">
        <f t="shared" si="505"/>
        <v>Apr</v>
      </c>
      <c r="K3253">
        <f t="shared" si="506"/>
        <v>2020</v>
      </c>
      <c r="L3253" s="1" t="str">
        <f t="shared" si="507"/>
        <v>Mon</v>
      </c>
      <c r="M3253">
        <f t="shared" si="508"/>
        <v>2</v>
      </c>
      <c r="N3253" t="s">
        <v>97</v>
      </c>
      <c r="O3253" t="s">
        <v>2349</v>
      </c>
      <c r="P3253" t="s">
        <v>2350</v>
      </c>
      <c r="Q3253" t="s">
        <v>44</v>
      </c>
      <c r="R3253" t="s">
        <v>26</v>
      </c>
      <c r="S3253" t="s">
        <v>45</v>
      </c>
      <c r="T3253" t="s">
        <v>46</v>
      </c>
      <c r="U3253" t="str">
        <f t="shared" si="509"/>
        <v>Los Angeles, California, United States</v>
      </c>
      <c r="V3253" t="s">
        <v>47</v>
      </c>
      <c r="W3253" t="s">
        <v>30</v>
      </c>
      <c r="X3253" t="s">
        <v>31</v>
      </c>
      <c r="Y3253" t="s">
        <v>32</v>
      </c>
      <c r="Z3253" t="s">
        <v>33</v>
      </c>
      <c r="AA3253">
        <v>367.98099999999999</v>
      </c>
      <c r="AB3253">
        <v>7</v>
      </c>
      <c r="AC3253">
        <v>28.4102</v>
      </c>
      <c r="AD3253" t="e">
        <v>#N/A</v>
      </c>
      <c r="AE3253" t="s">
        <v>34</v>
      </c>
    </row>
    <row r="3254" spans="1:31" x14ac:dyDescent="0.25">
      <c r="A3254">
        <v>5434</v>
      </c>
      <c r="B3254" t="s">
        <v>6466</v>
      </c>
      <c r="C3254" s="1">
        <v>43946</v>
      </c>
      <c r="D3254">
        <f t="shared" si="501"/>
        <v>25</v>
      </c>
      <c r="E3254" t="str">
        <f t="shared" si="500"/>
        <v>Apr</v>
      </c>
      <c r="F3254">
        <f t="shared" si="502"/>
        <v>2020</v>
      </c>
      <c r="G3254" t="str">
        <f t="shared" si="503"/>
        <v>Sat</v>
      </c>
      <c r="H3254" s="1">
        <v>43950</v>
      </c>
      <c r="I3254">
        <f t="shared" si="504"/>
        <v>29</v>
      </c>
      <c r="J3254" s="1" t="str">
        <f t="shared" si="505"/>
        <v>Apr</v>
      </c>
      <c r="K3254">
        <f t="shared" si="506"/>
        <v>2020</v>
      </c>
      <c r="L3254" s="1" t="str">
        <f t="shared" si="507"/>
        <v>Wed</v>
      </c>
      <c r="M3254">
        <f t="shared" si="508"/>
        <v>4</v>
      </c>
      <c r="N3254" t="s">
        <v>22</v>
      </c>
      <c r="O3254" t="s">
        <v>6467</v>
      </c>
      <c r="P3254" t="s">
        <v>6468</v>
      </c>
      <c r="Q3254" t="s">
        <v>44</v>
      </c>
      <c r="R3254" t="s">
        <v>26</v>
      </c>
      <c r="S3254" t="s">
        <v>6469</v>
      </c>
      <c r="T3254" t="s">
        <v>468</v>
      </c>
      <c r="U3254" t="str">
        <f t="shared" si="509"/>
        <v>Chandler, Arizona, United States</v>
      </c>
      <c r="V3254" t="s">
        <v>47</v>
      </c>
      <c r="W3254" t="s">
        <v>5448</v>
      </c>
      <c r="X3254" t="s">
        <v>49</v>
      </c>
      <c r="Y3254" t="s">
        <v>92</v>
      </c>
      <c r="Z3254" t="s">
        <v>5449</v>
      </c>
      <c r="AA3254">
        <v>85.896000000000001</v>
      </c>
      <c r="AB3254">
        <v>4</v>
      </c>
      <c r="AC3254">
        <v>0.66720000000000002</v>
      </c>
      <c r="AD3254">
        <v>1</v>
      </c>
      <c r="AE3254" t="s">
        <v>39</v>
      </c>
    </row>
    <row r="3255" spans="1:31" x14ac:dyDescent="0.25">
      <c r="A3255">
        <v>5075</v>
      </c>
      <c r="B3255" t="s">
        <v>6470</v>
      </c>
      <c r="C3255" s="1">
        <v>43946</v>
      </c>
      <c r="D3255">
        <f t="shared" si="501"/>
        <v>25</v>
      </c>
      <c r="E3255" t="str">
        <f t="shared" si="500"/>
        <v>Apr</v>
      </c>
      <c r="F3255">
        <f t="shared" si="502"/>
        <v>2020</v>
      </c>
      <c r="G3255" t="str">
        <f t="shared" si="503"/>
        <v>Sat</v>
      </c>
      <c r="H3255" s="1">
        <v>43950</v>
      </c>
      <c r="I3255">
        <f t="shared" si="504"/>
        <v>29</v>
      </c>
      <c r="J3255" s="1" t="str">
        <f t="shared" si="505"/>
        <v>Apr</v>
      </c>
      <c r="K3255">
        <f t="shared" si="506"/>
        <v>2020</v>
      </c>
      <c r="L3255" s="1" t="str">
        <f t="shared" si="507"/>
        <v>Wed</v>
      </c>
      <c r="M3255">
        <f t="shared" si="508"/>
        <v>4</v>
      </c>
      <c r="N3255" t="s">
        <v>97</v>
      </c>
      <c r="O3255" t="s">
        <v>940</v>
      </c>
      <c r="P3255" t="s">
        <v>941</v>
      </c>
      <c r="Q3255" t="s">
        <v>44</v>
      </c>
      <c r="R3255" t="s">
        <v>26</v>
      </c>
      <c r="S3255" t="s">
        <v>45</v>
      </c>
      <c r="T3255" t="s">
        <v>46</v>
      </c>
      <c r="U3255" t="str">
        <f t="shared" si="509"/>
        <v>Los Angeles, California, United States</v>
      </c>
      <c r="V3255" t="s">
        <v>47</v>
      </c>
      <c r="W3255" t="s">
        <v>4082</v>
      </c>
      <c r="X3255" t="s">
        <v>49</v>
      </c>
      <c r="Y3255" t="s">
        <v>75</v>
      </c>
      <c r="Z3255" t="s">
        <v>4083</v>
      </c>
      <c r="AA3255">
        <v>104.904</v>
      </c>
      <c r="AB3255">
        <v>2</v>
      </c>
      <c r="AC3255">
        <v>4.5187999999999997</v>
      </c>
      <c r="AD3255" t="e">
        <v>#N/A</v>
      </c>
      <c r="AE3255" t="s">
        <v>73</v>
      </c>
    </row>
    <row r="3256" spans="1:31" x14ac:dyDescent="0.25">
      <c r="A3256">
        <v>5108</v>
      </c>
      <c r="B3256" t="s">
        <v>6471</v>
      </c>
      <c r="C3256" s="1">
        <v>43946</v>
      </c>
      <c r="D3256">
        <f t="shared" si="501"/>
        <v>25</v>
      </c>
      <c r="E3256" t="str">
        <f t="shared" si="500"/>
        <v>Apr</v>
      </c>
      <c r="F3256">
        <f t="shared" si="502"/>
        <v>2020</v>
      </c>
      <c r="G3256" t="str">
        <f t="shared" si="503"/>
        <v>Sat</v>
      </c>
      <c r="H3256" s="1">
        <v>43947</v>
      </c>
      <c r="I3256">
        <f t="shared" si="504"/>
        <v>26</v>
      </c>
      <c r="J3256" s="1" t="str">
        <f t="shared" si="505"/>
        <v>Apr</v>
      </c>
      <c r="K3256">
        <f t="shared" si="506"/>
        <v>2020</v>
      </c>
      <c r="L3256" s="1" t="str">
        <f t="shared" si="507"/>
        <v>Sun</v>
      </c>
      <c r="M3256">
        <f t="shared" si="508"/>
        <v>1</v>
      </c>
      <c r="N3256" t="s">
        <v>41</v>
      </c>
      <c r="O3256" t="s">
        <v>3994</v>
      </c>
      <c r="P3256" t="s">
        <v>3995</v>
      </c>
      <c r="Q3256" t="s">
        <v>111</v>
      </c>
      <c r="R3256" t="s">
        <v>26</v>
      </c>
      <c r="S3256" t="s">
        <v>642</v>
      </c>
      <c r="T3256" t="s">
        <v>517</v>
      </c>
      <c r="U3256" t="str">
        <f t="shared" si="509"/>
        <v>Nashville, Tennessee, United States</v>
      </c>
      <c r="V3256" t="s">
        <v>82</v>
      </c>
      <c r="W3256" t="s">
        <v>91</v>
      </c>
      <c r="X3256" t="s">
        <v>49</v>
      </c>
      <c r="Y3256" t="s">
        <v>92</v>
      </c>
      <c r="Z3256" t="s">
        <v>93</v>
      </c>
      <c r="AA3256">
        <v>116.048</v>
      </c>
      <c r="AB3256">
        <v>9</v>
      </c>
      <c r="AC3256">
        <v>5.2560000000000002</v>
      </c>
      <c r="AD3256" t="e">
        <v>#N/A</v>
      </c>
      <c r="AE3256" t="s">
        <v>73</v>
      </c>
    </row>
    <row r="3257" spans="1:31" x14ac:dyDescent="0.25">
      <c r="A3257">
        <v>6888</v>
      </c>
      <c r="B3257" t="s">
        <v>6472</v>
      </c>
      <c r="C3257" s="1">
        <v>43946</v>
      </c>
      <c r="D3257">
        <f t="shared" si="501"/>
        <v>25</v>
      </c>
      <c r="E3257" t="str">
        <f t="shared" si="500"/>
        <v>Apr</v>
      </c>
      <c r="F3257">
        <f t="shared" si="502"/>
        <v>2020</v>
      </c>
      <c r="G3257" t="str">
        <f t="shared" si="503"/>
        <v>Sat</v>
      </c>
      <c r="H3257" s="1">
        <v>43953</v>
      </c>
      <c r="I3257">
        <f t="shared" si="504"/>
        <v>2</v>
      </c>
      <c r="J3257" s="1" t="str">
        <f t="shared" si="505"/>
        <v>May</v>
      </c>
      <c r="K3257">
        <f t="shared" si="506"/>
        <v>2020</v>
      </c>
      <c r="L3257" s="1" t="str">
        <f t="shared" si="507"/>
        <v>Sat</v>
      </c>
      <c r="M3257">
        <f t="shared" si="508"/>
        <v>7</v>
      </c>
      <c r="N3257" t="s">
        <v>22</v>
      </c>
      <c r="O3257" t="s">
        <v>5972</v>
      </c>
      <c r="P3257" t="s">
        <v>5973</v>
      </c>
      <c r="Q3257" t="s">
        <v>44</v>
      </c>
      <c r="R3257" t="s">
        <v>26</v>
      </c>
      <c r="S3257" t="s">
        <v>45</v>
      </c>
      <c r="T3257" t="s">
        <v>46</v>
      </c>
      <c r="U3257" t="str">
        <f t="shared" si="509"/>
        <v>Los Angeles, California, United States</v>
      </c>
      <c r="V3257" t="s">
        <v>47</v>
      </c>
      <c r="W3257" t="s">
        <v>2279</v>
      </c>
      <c r="X3257" t="s">
        <v>49</v>
      </c>
      <c r="Y3257" t="s">
        <v>123</v>
      </c>
      <c r="Z3257" t="s">
        <v>2280</v>
      </c>
      <c r="AA3257">
        <v>136.05000000000001</v>
      </c>
      <c r="AB3257">
        <v>3</v>
      </c>
      <c r="AC3257">
        <v>8.7629999999999999</v>
      </c>
      <c r="AD3257" t="e">
        <v>#N/A</v>
      </c>
      <c r="AE3257" t="s">
        <v>73</v>
      </c>
    </row>
    <row r="3258" spans="1:31" x14ac:dyDescent="0.25">
      <c r="A3258">
        <v>6889</v>
      </c>
      <c r="B3258" t="s">
        <v>6472</v>
      </c>
      <c r="C3258" s="1">
        <v>43946</v>
      </c>
      <c r="D3258">
        <f t="shared" si="501"/>
        <v>25</v>
      </c>
      <c r="E3258" t="str">
        <f t="shared" si="500"/>
        <v>Apr</v>
      </c>
      <c r="F3258">
        <f t="shared" si="502"/>
        <v>2020</v>
      </c>
      <c r="G3258" t="str">
        <f t="shared" si="503"/>
        <v>Sat</v>
      </c>
      <c r="H3258" s="1">
        <v>43953</v>
      </c>
      <c r="I3258">
        <f t="shared" si="504"/>
        <v>2</v>
      </c>
      <c r="J3258" s="1" t="str">
        <f t="shared" si="505"/>
        <v>May</v>
      </c>
      <c r="K3258">
        <f t="shared" si="506"/>
        <v>2020</v>
      </c>
      <c r="L3258" s="1" t="str">
        <f t="shared" si="507"/>
        <v>Sat</v>
      </c>
      <c r="M3258">
        <f t="shared" si="508"/>
        <v>7</v>
      </c>
      <c r="N3258" t="s">
        <v>22</v>
      </c>
      <c r="O3258" t="s">
        <v>5972</v>
      </c>
      <c r="P3258" t="s">
        <v>5973</v>
      </c>
      <c r="Q3258" t="s">
        <v>44</v>
      </c>
      <c r="R3258" t="s">
        <v>26</v>
      </c>
      <c r="S3258" t="s">
        <v>45</v>
      </c>
      <c r="T3258" t="s">
        <v>46</v>
      </c>
      <c r="U3258" t="str">
        <f t="shared" si="509"/>
        <v>Los Angeles, California, United States</v>
      </c>
      <c r="V3258" t="s">
        <v>47</v>
      </c>
      <c r="W3258" t="s">
        <v>3550</v>
      </c>
      <c r="X3258" t="s">
        <v>49</v>
      </c>
      <c r="Y3258" t="s">
        <v>75</v>
      </c>
      <c r="Z3258" t="s">
        <v>3551</v>
      </c>
      <c r="AA3258">
        <v>164.34399999999999</v>
      </c>
      <c r="AB3258">
        <v>3</v>
      </c>
      <c r="AC3258">
        <v>27.504000000000001</v>
      </c>
      <c r="AD3258" t="e">
        <v>#N/A</v>
      </c>
      <c r="AE3258" t="s">
        <v>73</v>
      </c>
    </row>
    <row r="3259" spans="1:31" x14ac:dyDescent="0.25">
      <c r="A3259">
        <v>5109</v>
      </c>
      <c r="B3259" t="s">
        <v>6471</v>
      </c>
      <c r="C3259" s="1">
        <v>43946</v>
      </c>
      <c r="D3259">
        <f t="shared" si="501"/>
        <v>25</v>
      </c>
      <c r="E3259" t="str">
        <f t="shared" si="500"/>
        <v>Apr</v>
      </c>
      <c r="F3259">
        <f t="shared" si="502"/>
        <v>2020</v>
      </c>
      <c r="G3259" t="str">
        <f t="shared" si="503"/>
        <v>Sat</v>
      </c>
      <c r="H3259" s="1">
        <v>43947</v>
      </c>
      <c r="I3259">
        <f t="shared" si="504"/>
        <v>26</v>
      </c>
      <c r="J3259" s="1" t="str">
        <f t="shared" si="505"/>
        <v>Apr</v>
      </c>
      <c r="K3259">
        <f t="shared" si="506"/>
        <v>2020</v>
      </c>
      <c r="L3259" s="1" t="str">
        <f t="shared" si="507"/>
        <v>Sun</v>
      </c>
      <c r="M3259">
        <f t="shared" si="508"/>
        <v>1</v>
      </c>
      <c r="N3259" t="s">
        <v>41</v>
      </c>
      <c r="O3259" t="s">
        <v>3994</v>
      </c>
      <c r="P3259" t="s">
        <v>3995</v>
      </c>
      <c r="Q3259" t="s">
        <v>111</v>
      </c>
      <c r="R3259" t="s">
        <v>26</v>
      </c>
      <c r="S3259" t="s">
        <v>642</v>
      </c>
      <c r="T3259" t="s">
        <v>517</v>
      </c>
      <c r="U3259" t="str">
        <f t="shared" si="509"/>
        <v>Nashville, Tennessee, United States</v>
      </c>
      <c r="V3259" t="s">
        <v>82</v>
      </c>
      <c r="W3259" t="s">
        <v>4418</v>
      </c>
      <c r="X3259" t="s">
        <v>49</v>
      </c>
      <c r="Y3259" t="s">
        <v>92</v>
      </c>
      <c r="Z3259" t="s">
        <v>4419</v>
      </c>
      <c r="AA3259">
        <v>174.92</v>
      </c>
      <c r="AB3259">
        <v>5</v>
      </c>
      <c r="AC3259">
        <v>6.7919999999999998</v>
      </c>
      <c r="AD3259" t="e">
        <v>#N/A</v>
      </c>
      <c r="AE3259" t="s">
        <v>39</v>
      </c>
    </row>
    <row r="3260" spans="1:31" x14ac:dyDescent="0.25">
      <c r="A3260">
        <v>1359</v>
      </c>
      <c r="B3260" t="s">
        <v>6473</v>
      </c>
      <c r="C3260" s="1">
        <v>43947</v>
      </c>
      <c r="D3260">
        <f t="shared" si="501"/>
        <v>26</v>
      </c>
      <c r="E3260" t="str">
        <f t="shared" si="500"/>
        <v>Apr</v>
      </c>
      <c r="F3260">
        <f t="shared" si="502"/>
        <v>2020</v>
      </c>
      <c r="G3260" t="str">
        <f t="shared" si="503"/>
        <v>Sun</v>
      </c>
      <c r="H3260" s="1">
        <v>43948</v>
      </c>
      <c r="I3260">
        <f t="shared" si="504"/>
        <v>27</v>
      </c>
      <c r="J3260" s="1" t="str">
        <f t="shared" si="505"/>
        <v>Apr</v>
      </c>
      <c r="K3260">
        <f t="shared" si="506"/>
        <v>2020</v>
      </c>
      <c r="L3260" s="1" t="str">
        <f t="shared" si="507"/>
        <v>Mon</v>
      </c>
      <c r="M3260">
        <f t="shared" si="508"/>
        <v>1</v>
      </c>
      <c r="N3260" t="s">
        <v>41</v>
      </c>
      <c r="O3260" t="s">
        <v>3273</v>
      </c>
      <c r="P3260" t="s">
        <v>3274</v>
      </c>
      <c r="Q3260" t="s">
        <v>44</v>
      </c>
      <c r="R3260" t="s">
        <v>26</v>
      </c>
      <c r="S3260" t="s">
        <v>845</v>
      </c>
      <c r="T3260" t="s">
        <v>56</v>
      </c>
      <c r="U3260" t="str">
        <f t="shared" si="509"/>
        <v>Fort Worth, Texas, United States</v>
      </c>
      <c r="V3260" t="s">
        <v>57</v>
      </c>
      <c r="W3260" t="s">
        <v>172</v>
      </c>
      <c r="X3260" t="s">
        <v>31</v>
      </c>
      <c r="Y3260" t="s">
        <v>120</v>
      </c>
      <c r="Z3260" t="s">
        <v>173</v>
      </c>
      <c r="AA3260">
        <v>87.988</v>
      </c>
      <c r="AB3260">
        <v>1</v>
      </c>
      <c r="AC3260">
        <v>-1.4413</v>
      </c>
      <c r="AD3260" t="e">
        <v>#N/A</v>
      </c>
      <c r="AE3260" t="s">
        <v>39</v>
      </c>
    </row>
    <row r="3261" spans="1:31" x14ac:dyDescent="0.25">
      <c r="A3261">
        <v>2961</v>
      </c>
      <c r="B3261" t="s">
        <v>6474</v>
      </c>
      <c r="C3261" s="1">
        <v>43947</v>
      </c>
      <c r="D3261">
        <f t="shared" si="501"/>
        <v>26</v>
      </c>
      <c r="E3261" t="str">
        <f t="shared" si="500"/>
        <v>Apr</v>
      </c>
      <c r="F3261">
        <f t="shared" si="502"/>
        <v>2020</v>
      </c>
      <c r="G3261" t="str">
        <f t="shared" si="503"/>
        <v>Sun</v>
      </c>
      <c r="H3261" s="1">
        <v>43952</v>
      </c>
      <c r="I3261">
        <f t="shared" si="504"/>
        <v>1</v>
      </c>
      <c r="J3261" s="1" t="str">
        <f t="shared" si="505"/>
        <v>May</v>
      </c>
      <c r="K3261">
        <f t="shared" si="506"/>
        <v>2020</v>
      </c>
      <c r="L3261" s="1" t="str">
        <f t="shared" si="507"/>
        <v>Fri</v>
      </c>
      <c r="M3261">
        <f t="shared" si="508"/>
        <v>5</v>
      </c>
      <c r="N3261" t="s">
        <v>22</v>
      </c>
      <c r="O3261" t="s">
        <v>2595</v>
      </c>
      <c r="P3261" t="s">
        <v>2596</v>
      </c>
      <c r="Q3261" t="s">
        <v>111</v>
      </c>
      <c r="R3261" t="s">
        <v>26</v>
      </c>
      <c r="S3261" t="s">
        <v>162</v>
      </c>
      <c r="T3261" t="s">
        <v>163</v>
      </c>
      <c r="U3261" t="str">
        <f t="shared" si="509"/>
        <v>Seattle, Washington, United States</v>
      </c>
      <c r="V3261" t="s">
        <v>47</v>
      </c>
      <c r="W3261" t="s">
        <v>5601</v>
      </c>
      <c r="X3261" t="s">
        <v>49</v>
      </c>
      <c r="Y3261" t="s">
        <v>123</v>
      </c>
      <c r="Z3261" t="s">
        <v>5602</v>
      </c>
      <c r="AA3261">
        <v>122.34</v>
      </c>
      <c r="AB3261">
        <v>3</v>
      </c>
      <c r="AC3261">
        <v>9.3564000000000007</v>
      </c>
      <c r="AD3261" t="e">
        <v>#N/A</v>
      </c>
      <c r="AE3261" t="s">
        <v>73</v>
      </c>
    </row>
    <row r="3262" spans="1:31" x14ac:dyDescent="0.25">
      <c r="A3262">
        <v>2962</v>
      </c>
      <c r="B3262" t="s">
        <v>6474</v>
      </c>
      <c r="C3262" s="1">
        <v>43947</v>
      </c>
      <c r="D3262">
        <f t="shared" si="501"/>
        <v>26</v>
      </c>
      <c r="E3262" t="str">
        <f t="shared" si="500"/>
        <v>Apr</v>
      </c>
      <c r="F3262">
        <f t="shared" si="502"/>
        <v>2020</v>
      </c>
      <c r="G3262" t="str">
        <f t="shared" si="503"/>
        <v>Sun</v>
      </c>
      <c r="H3262" s="1">
        <v>43952</v>
      </c>
      <c r="I3262">
        <f t="shared" si="504"/>
        <v>1</v>
      </c>
      <c r="J3262" s="1" t="str">
        <f t="shared" si="505"/>
        <v>May</v>
      </c>
      <c r="K3262">
        <f t="shared" si="506"/>
        <v>2020</v>
      </c>
      <c r="L3262" s="1" t="str">
        <f t="shared" si="507"/>
        <v>Fri</v>
      </c>
      <c r="M3262">
        <f t="shared" si="508"/>
        <v>5</v>
      </c>
      <c r="N3262" t="s">
        <v>22</v>
      </c>
      <c r="O3262" t="s">
        <v>2595</v>
      </c>
      <c r="P3262" t="s">
        <v>2596</v>
      </c>
      <c r="Q3262" t="s">
        <v>111</v>
      </c>
      <c r="R3262" t="s">
        <v>26</v>
      </c>
      <c r="S3262" t="s">
        <v>162</v>
      </c>
      <c r="T3262" t="s">
        <v>163</v>
      </c>
      <c r="U3262" t="str">
        <f t="shared" si="509"/>
        <v>Seattle, Washington, United States</v>
      </c>
      <c r="V3262" t="s">
        <v>47</v>
      </c>
      <c r="W3262" t="s">
        <v>3385</v>
      </c>
      <c r="X3262" t="s">
        <v>49</v>
      </c>
      <c r="Y3262" t="s">
        <v>296</v>
      </c>
      <c r="Z3262" t="s">
        <v>3386</v>
      </c>
      <c r="AA3262">
        <v>125.28</v>
      </c>
      <c r="AB3262">
        <v>8</v>
      </c>
      <c r="AC3262">
        <v>19.247199999999999</v>
      </c>
      <c r="AD3262" t="e">
        <v>#N/A</v>
      </c>
      <c r="AE3262" t="s">
        <v>73</v>
      </c>
    </row>
    <row r="3263" spans="1:31" x14ac:dyDescent="0.25">
      <c r="A3263">
        <v>8638</v>
      </c>
      <c r="B3263" t="s">
        <v>6475</v>
      </c>
      <c r="C3263" s="1">
        <v>43948</v>
      </c>
      <c r="D3263">
        <f t="shared" si="501"/>
        <v>27</v>
      </c>
      <c r="E3263" t="str">
        <f t="shared" si="500"/>
        <v>Apr</v>
      </c>
      <c r="F3263">
        <f t="shared" si="502"/>
        <v>2020</v>
      </c>
      <c r="G3263" t="str">
        <f t="shared" si="503"/>
        <v>Mon</v>
      </c>
      <c r="H3263" s="1">
        <v>43953</v>
      </c>
      <c r="I3263">
        <f t="shared" si="504"/>
        <v>2</v>
      </c>
      <c r="J3263" s="1" t="str">
        <f t="shared" si="505"/>
        <v>May</v>
      </c>
      <c r="K3263">
        <f t="shared" si="506"/>
        <v>2020</v>
      </c>
      <c r="L3263" s="1" t="str">
        <f t="shared" si="507"/>
        <v>Sat</v>
      </c>
      <c r="M3263">
        <f t="shared" si="508"/>
        <v>5</v>
      </c>
      <c r="N3263" t="s">
        <v>22</v>
      </c>
      <c r="O3263" t="s">
        <v>4144</v>
      </c>
      <c r="P3263" t="s">
        <v>4145</v>
      </c>
      <c r="Q3263" t="s">
        <v>44</v>
      </c>
      <c r="R3263" t="s">
        <v>26</v>
      </c>
      <c r="S3263" t="s">
        <v>162</v>
      </c>
      <c r="T3263" t="s">
        <v>163</v>
      </c>
      <c r="U3263" t="str">
        <f t="shared" si="509"/>
        <v>Seattle, Washington, United States</v>
      </c>
      <c r="V3263" t="s">
        <v>47</v>
      </c>
      <c r="W3263" t="s">
        <v>5139</v>
      </c>
      <c r="X3263" t="s">
        <v>31</v>
      </c>
      <c r="Y3263" t="s">
        <v>120</v>
      </c>
      <c r="Z3263" t="s">
        <v>5140</v>
      </c>
      <c r="AA3263">
        <v>152.58000000000001</v>
      </c>
      <c r="AB3263">
        <v>7</v>
      </c>
      <c r="AC3263">
        <v>39.0824</v>
      </c>
      <c r="AD3263" t="e">
        <v>#N/A</v>
      </c>
      <c r="AE3263" t="s">
        <v>73</v>
      </c>
    </row>
    <row r="3264" spans="1:31" x14ac:dyDescent="0.25">
      <c r="A3264">
        <v>4637</v>
      </c>
      <c r="B3264" t="s">
        <v>6476</v>
      </c>
      <c r="C3264" s="1">
        <v>43948</v>
      </c>
      <c r="D3264">
        <f t="shared" si="501"/>
        <v>27</v>
      </c>
      <c r="E3264" t="str">
        <f t="shared" si="500"/>
        <v>Apr</v>
      </c>
      <c r="F3264">
        <f t="shared" si="502"/>
        <v>2020</v>
      </c>
      <c r="G3264" t="str">
        <f t="shared" si="503"/>
        <v>Mon</v>
      </c>
      <c r="H3264" s="1">
        <v>43950</v>
      </c>
      <c r="I3264">
        <f t="shared" si="504"/>
        <v>29</v>
      </c>
      <c r="J3264" s="1" t="str">
        <f t="shared" si="505"/>
        <v>Apr</v>
      </c>
      <c r="K3264">
        <f t="shared" si="506"/>
        <v>2020</v>
      </c>
      <c r="L3264" s="1" t="str">
        <f t="shared" si="507"/>
        <v>Wed</v>
      </c>
      <c r="M3264">
        <f t="shared" si="508"/>
        <v>2</v>
      </c>
      <c r="N3264" t="s">
        <v>41</v>
      </c>
      <c r="O3264" t="s">
        <v>1572</v>
      </c>
      <c r="P3264" t="s">
        <v>1573</v>
      </c>
      <c r="Q3264" t="s">
        <v>44</v>
      </c>
      <c r="R3264" t="s">
        <v>26</v>
      </c>
      <c r="S3264" t="s">
        <v>45</v>
      </c>
      <c r="T3264" t="s">
        <v>46</v>
      </c>
      <c r="U3264" t="str">
        <f t="shared" si="509"/>
        <v>Los Angeles, California, United States</v>
      </c>
      <c r="V3264" t="s">
        <v>47</v>
      </c>
      <c r="W3264" t="s">
        <v>2327</v>
      </c>
      <c r="X3264" t="s">
        <v>49</v>
      </c>
      <c r="Y3264" t="s">
        <v>92</v>
      </c>
      <c r="Z3264" t="s">
        <v>2328</v>
      </c>
      <c r="AA3264">
        <v>169.92</v>
      </c>
      <c r="AB3264">
        <v>4</v>
      </c>
      <c r="AC3264">
        <v>33.458399999999997</v>
      </c>
      <c r="AD3264" t="e">
        <v>#N/A</v>
      </c>
      <c r="AE3264" t="s">
        <v>39</v>
      </c>
    </row>
    <row r="3265" spans="1:31" x14ac:dyDescent="0.25">
      <c r="A3265">
        <v>3099</v>
      </c>
      <c r="B3265" t="s">
        <v>6477</v>
      </c>
      <c r="C3265" s="1">
        <v>43948</v>
      </c>
      <c r="D3265">
        <f t="shared" si="501"/>
        <v>27</v>
      </c>
      <c r="E3265" t="str">
        <f t="shared" si="500"/>
        <v>Apr</v>
      </c>
      <c r="F3265">
        <f t="shared" si="502"/>
        <v>2020</v>
      </c>
      <c r="G3265" t="str">
        <f t="shared" si="503"/>
        <v>Mon</v>
      </c>
      <c r="H3265" s="1">
        <v>43952</v>
      </c>
      <c r="I3265">
        <f t="shared" si="504"/>
        <v>1</v>
      </c>
      <c r="J3265" s="1" t="str">
        <f t="shared" si="505"/>
        <v>May</v>
      </c>
      <c r="K3265">
        <f t="shared" si="506"/>
        <v>2020</v>
      </c>
      <c r="L3265" s="1" t="str">
        <f t="shared" si="507"/>
        <v>Fri</v>
      </c>
      <c r="M3265">
        <f t="shared" si="508"/>
        <v>4</v>
      </c>
      <c r="N3265" t="s">
        <v>22</v>
      </c>
      <c r="O3265" t="s">
        <v>2016</v>
      </c>
      <c r="P3265" t="s">
        <v>2017</v>
      </c>
      <c r="Q3265" t="s">
        <v>25</v>
      </c>
      <c r="R3265" t="s">
        <v>26</v>
      </c>
      <c r="S3265" t="s">
        <v>845</v>
      </c>
      <c r="T3265" t="s">
        <v>56</v>
      </c>
      <c r="U3265" t="str">
        <f t="shared" si="509"/>
        <v>Fort Worth, Texas, United States</v>
      </c>
      <c r="V3265" t="s">
        <v>57</v>
      </c>
      <c r="W3265" t="s">
        <v>1403</v>
      </c>
      <c r="X3265" t="s">
        <v>31</v>
      </c>
      <c r="Y3265" t="s">
        <v>32</v>
      </c>
      <c r="Z3265" t="s">
        <v>1404</v>
      </c>
      <c r="AA3265">
        <v>269.26560000000001</v>
      </c>
      <c r="AB3265">
        <v>4</v>
      </c>
      <c r="AC3265">
        <v>-42.1096</v>
      </c>
      <c r="AD3265">
        <v>1</v>
      </c>
      <c r="AE3265" t="s">
        <v>73</v>
      </c>
    </row>
    <row r="3266" spans="1:31" x14ac:dyDescent="0.25">
      <c r="A3266">
        <v>4638</v>
      </c>
      <c r="B3266" t="s">
        <v>6476</v>
      </c>
      <c r="C3266" s="1">
        <v>43948</v>
      </c>
      <c r="D3266">
        <f t="shared" si="501"/>
        <v>27</v>
      </c>
      <c r="E3266" t="str">
        <f t="shared" ref="E3266:E3329" si="510">TEXT(C3266,"mmm")</f>
        <v>Apr</v>
      </c>
      <c r="F3266">
        <f t="shared" si="502"/>
        <v>2020</v>
      </c>
      <c r="G3266" t="str">
        <f t="shared" si="503"/>
        <v>Mon</v>
      </c>
      <c r="H3266" s="1">
        <v>43950</v>
      </c>
      <c r="I3266">
        <f t="shared" si="504"/>
        <v>29</v>
      </c>
      <c r="J3266" s="1" t="str">
        <f t="shared" si="505"/>
        <v>Apr</v>
      </c>
      <c r="K3266">
        <f t="shared" si="506"/>
        <v>2020</v>
      </c>
      <c r="L3266" s="1" t="str">
        <f t="shared" si="507"/>
        <v>Wed</v>
      </c>
      <c r="M3266">
        <f t="shared" si="508"/>
        <v>2</v>
      </c>
      <c r="N3266" t="s">
        <v>41</v>
      </c>
      <c r="O3266" t="s">
        <v>1572</v>
      </c>
      <c r="P3266" t="s">
        <v>1573</v>
      </c>
      <c r="Q3266" t="s">
        <v>44</v>
      </c>
      <c r="R3266" t="s">
        <v>26</v>
      </c>
      <c r="S3266" t="s">
        <v>45</v>
      </c>
      <c r="T3266" t="s">
        <v>46</v>
      </c>
      <c r="U3266" t="str">
        <f t="shared" si="509"/>
        <v>Los Angeles, California, United States</v>
      </c>
      <c r="V3266" t="s">
        <v>47</v>
      </c>
      <c r="W3266" t="s">
        <v>3644</v>
      </c>
      <c r="X3266" t="s">
        <v>49</v>
      </c>
      <c r="Y3266" t="s">
        <v>92</v>
      </c>
      <c r="Z3266" t="s">
        <v>3645</v>
      </c>
      <c r="AA3266">
        <v>87.39</v>
      </c>
      <c r="AB3266">
        <v>3</v>
      </c>
      <c r="AC3266">
        <v>5.6993999999999998</v>
      </c>
      <c r="AD3266" t="e">
        <v>#N/A</v>
      </c>
      <c r="AE3266" t="s">
        <v>34</v>
      </c>
    </row>
    <row r="3267" spans="1:31" x14ac:dyDescent="0.25">
      <c r="A3267">
        <v>3098</v>
      </c>
      <c r="B3267" t="s">
        <v>6477</v>
      </c>
      <c r="C3267" s="1">
        <v>43948</v>
      </c>
      <c r="D3267">
        <f t="shared" ref="D3267:D3330" si="511">DAY(C3267)</f>
        <v>27</v>
      </c>
      <c r="E3267" t="str">
        <f t="shared" si="510"/>
        <v>Apr</v>
      </c>
      <c r="F3267">
        <f t="shared" ref="F3267:F3330" si="512">YEAR(C3267)</f>
        <v>2020</v>
      </c>
      <c r="G3267" t="str">
        <f t="shared" ref="G3267:G3330" si="513">TEXT(C3267,"ddd")</f>
        <v>Mon</v>
      </c>
      <c r="H3267" s="1">
        <v>43952</v>
      </c>
      <c r="I3267">
        <f t="shared" ref="I3267:I3330" si="514">DAY(H3267)</f>
        <v>1</v>
      </c>
      <c r="J3267" s="1" t="str">
        <f t="shared" ref="J3267:J3330" si="515">TEXT(H3267,"mmm")</f>
        <v>May</v>
      </c>
      <c r="K3267">
        <f t="shared" ref="K3267:K3330" si="516">YEAR(H3267)</f>
        <v>2020</v>
      </c>
      <c r="L3267" s="1" t="str">
        <f t="shared" ref="L3267:L3330" si="517">TEXT(H3267,"ddd")</f>
        <v>Fri</v>
      </c>
      <c r="M3267">
        <f t="shared" ref="M3267:M3330" si="518">H3267-C3267</f>
        <v>4</v>
      </c>
      <c r="N3267" t="s">
        <v>22</v>
      </c>
      <c r="O3267" t="s">
        <v>2016</v>
      </c>
      <c r="P3267" t="s">
        <v>2017</v>
      </c>
      <c r="Q3267" t="s">
        <v>25</v>
      </c>
      <c r="R3267" t="s">
        <v>26</v>
      </c>
      <c r="S3267" t="s">
        <v>845</v>
      </c>
      <c r="T3267" t="s">
        <v>56</v>
      </c>
      <c r="U3267" t="str">
        <f t="shared" ref="U3267:U3330" si="519">CONCATENATE(S3267,", ",T3267,", ",R3267)</f>
        <v>Fort Worth, Texas, United States</v>
      </c>
      <c r="V3267" t="s">
        <v>57</v>
      </c>
      <c r="W3267" t="s">
        <v>4226</v>
      </c>
      <c r="X3267" t="s">
        <v>49</v>
      </c>
      <c r="Y3267" t="s">
        <v>296</v>
      </c>
      <c r="Z3267" t="s">
        <v>4227</v>
      </c>
      <c r="AA3267">
        <v>171.12</v>
      </c>
      <c r="AB3267">
        <v>4</v>
      </c>
      <c r="AC3267">
        <v>11.592000000000001</v>
      </c>
      <c r="AD3267">
        <v>1</v>
      </c>
      <c r="AE3267" t="s">
        <v>34</v>
      </c>
    </row>
    <row r="3268" spans="1:31" x14ac:dyDescent="0.25">
      <c r="A3268">
        <v>4639</v>
      </c>
      <c r="B3268" t="s">
        <v>6476</v>
      </c>
      <c r="C3268" s="1">
        <v>43948</v>
      </c>
      <c r="D3268">
        <f t="shared" si="511"/>
        <v>27</v>
      </c>
      <c r="E3268" t="str">
        <f t="shared" si="510"/>
        <v>Apr</v>
      </c>
      <c r="F3268">
        <f t="shared" si="512"/>
        <v>2020</v>
      </c>
      <c r="G3268" t="str">
        <f t="shared" si="513"/>
        <v>Mon</v>
      </c>
      <c r="H3268" s="1">
        <v>43950</v>
      </c>
      <c r="I3268">
        <f t="shared" si="514"/>
        <v>29</v>
      </c>
      <c r="J3268" s="1" t="str">
        <f t="shared" si="515"/>
        <v>Apr</v>
      </c>
      <c r="K3268">
        <f t="shared" si="516"/>
        <v>2020</v>
      </c>
      <c r="L3268" s="1" t="str">
        <f t="shared" si="517"/>
        <v>Wed</v>
      </c>
      <c r="M3268">
        <f t="shared" si="518"/>
        <v>2</v>
      </c>
      <c r="N3268" t="s">
        <v>41</v>
      </c>
      <c r="O3268" t="s">
        <v>1572</v>
      </c>
      <c r="P3268" t="s">
        <v>1573</v>
      </c>
      <c r="Q3268" t="s">
        <v>44</v>
      </c>
      <c r="R3268" t="s">
        <v>26</v>
      </c>
      <c r="S3268" t="s">
        <v>45</v>
      </c>
      <c r="T3268" t="s">
        <v>46</v>
      </c>
      <c r="U3268" t="str">
        <f t="shared" si="519"/>
        <v>Los Angeles, California, United States</v>
      </c>
      <c r="V3268" t="s">
        <v>47</v>
      </c>
      <c r="W3268" t="s">
        <v>5015</v>
      </c>
      <c r="X3268" t="s">
        <v>49</v>
      </c>
      <c r="Y3268" t="s">
        <v>92</v>
      </c>
      <c r="Z3268" t="s">
        <v>5016</v>
      </c>
      <c r="AA3268">
        <v>148.30000000000001</v>
      </c>
      <c r="AB3268">
        <v>2</v>
      </c>
      <c r="AC3268">
        <v>12.298</v>
      </c>
      <c r="AD3268" t="e">
        <v>#N/A</v>
      </c>
      <c r="AE3268" t="s">
        <v>73</v>
      </c>
    </row>
    <row r="3269" spans="1:31" x14ac:dyDescent="0.25">
      <c r="A3269">
        <v>8365</v>
      </c>
      <c r="B3269" t="s">
        <v>6478</v>
      </c>
      <c r="C3269" s="1">
        <v>43949</v>
      </c>
      <c r="D3269">
        <f t="shared" si="511"/>
        <v>28</v>
      </c>
      <c r="E3269" t="str">
        <f t="shared" si="510"/>
        <v>Apr</v>
      </c>
      <c r="F3269">
        <f t="shared" si="512"/>
        <v>2020</v>
      </c>
      <c r="G3269" t="str">
        <f t="shared" si="513"/>
        <v>Tue</v>
      </c>
      <c r="H3269" s="1">
        <v>43953</v>
      </c>
      <c r="I3269">
        <f t="shared" si="514"/>
        <v>2</v>
      </c>
      <c r="J3269" s="1" t="str">
        <f t="shared" si="515"/>
        <v>May</v>
      </c>
      <c r="K3269">
        <f t="shared" si="516"/>
        <v>2020</v>
      </c>
      <c r="L3269" s="1" t="str">
        <f t="shared" si="517"/>
        <v>Sat</v>
      </c>
      <c r="M3269">
        <f t="shared" si="518"/>
        <v>4</v>
      </c>
      <c r="N3269" t="s">
        <v>22</v>
      </c>
      <c r="O3269" t="s">
        <v>2472</v>
      </c>
      <c r="P3269" t="s">
        <v>2473</v>
      </c>
      <c r="Q3269" t="s">
        <v>44</v>
      </c>
      <c r="R3269" t="s">
        <v>26</v>
      </c>
      <c r="S3269" t="s">
        <v>6479</v>
      </c>
      <c r="T3269" t="s">
        <v>101</v>
      </c>
      <c r="U3269" t="str">
        <f t="shared" si="519"/>
        <v>Kissimmee, Florida, United States</v>
      </c>
      <c r="V3269" t="s">
        <v>82</v>
      </c>
      <c r="W3269" t="s">
        <v>539</v>
      </c>
      <c r="X3269" t="s">
        <v>36</v>
      </c>
      <c r="Y3269" t="s">
        <v>37</v>
      </c>
      <c r="Z3269" t="s">
        <v>540</v>
      </c>
      <c r="AA3269">
        <v>773.98400000000004</v>
      </c>
      <c r="AB3269">
        <v>2</v>
      </c>
      <c r="AC3269">
        <v>84.598200000000006</v>
      </c>
      <c r="AD3269" t="e">
        <v>#N/A</v>
      </c>
      <c r="AE3269" t="s">
        <v>34</v>
      </c>
    </row>
    <row r="3270" spans="1:31" x14ac:dyDescent="0.25">
      <c r="A3270">
        <v>5455</v>
      </c>
      <c r="B3270" t="s">
        <v>6480</v>
      </c>
      <c r="C3270" s="1">
        <v>43949</v>
      </c>
      <c r="D3270">
        <f t="shared" si="511"/>
        <v>28</v>
      </c>
      <c r="E3270" t="str">
        <f t="shared" si="510"/>
        <v>Apr</v>
      </c>
      <c r="F3270">
        <f t="shared" si="512"/>
        <v>2020</v>
      </c>
      <c r="G3270" t="str">
        <f t="shared" si="513"/>
        <v>Tue</v>
      </c>
      <c r="H3270" s="1">
        <v>43953</v>
      </c>
      <c r="I3270">
        <f t="shared" si="514"/>
        <v>2</v>
      </c>
      <c r="J3270" s="1" t="str">
        <f t="shared" si="515"/>
        <v>May</v>
      </c>
      <c r="K3270">
        <f t="shared" si="516"/>
        <v>2020</v>
      </c>
      <c r="L3270" s="1" t="str">
        <f t="shared" si="517"/>
        <v>Sat</v>
      </c>
      <c r="M3270">
        <f t="shared" si="518"/>
        <v>4</v>
      </c>
      <c r="N3270" t="s">
        <v>22</v>
      </c>
      <c r="O3270" t="s">
        <v>5106</v>
      </c>
      <c r="P3270" t="s">
        <v>5107</v>
      </c>
      <c r="Q3270" t="s">
        <v>25</v>
      </c>
      <c r="R3270" t="s">
        <v>26</v>
      </c>
      <c r="S3270" t="s">
        <v>89</v>
      </c>
      <c r="T3270" t="s">
        <v>90</v>
      </c>
      <c r="U3270" t="str">
        <f t="shared" si="519"/>
        <v>Philadelphia, Pennsylvania, United States</v>
      </c>
      <c r="V3270" t="s">
        <v>29</v>
      </c>
      <c r="W3270" t="s">
        <v>3028</v>
      </c>
      <c r="X3270" t="s">
        <v>49</v>
      </c>
      <c r="Y3270" t="s">
        <v>50</v>
      </c>
      <c r="Z3270" t="s">
        <v>3029</v>
      </c>
      <c r="AA3270">
        <v>117.384</v>
      </c>
      <c r="AB3270">
        <v>1</v>
      </c>
      <c r="AC3270">
        <v>0.73360000000000003</v>
      </c>
      <c r="AD3270" t="e">
        <v>#N/A</v>
      </c>
      <c r="AE3270" t="s">
        <v>73</v>
      </c>
    </row>
    <row r="3271" spans="1:31" x14ac:dyDescent="0.25">
      <c r="A3271">
        <v>5456</v>
      </c>
      <c r="B3271" t="s">
        <v>6480</v>
      </c>
      <c r="C3271" s="1">
        <v>43949</v>
      </c>
      <c r="D3271">
        <f t="shared" si="511"/>
        <v>28</v>
      </c>
      <c r="E3271" t="str">
        <f t="shared" si="510"/>
        <v>Apr</v>
      </c>
      <c r="F3271">
        <f t="shared" si="512"/>
        <v>2020</v>
      </c>
      <c r="G3271" t="str">
        <f t="shared" si="513"/>
        <v>Tue</v>
      </c>
      <c r="H3271" s="1">
        <v>43953</v>
      </c>
      <c r="I3271">
        <f t="shared" si="514"/>
        <v>2</v>
      </c>
      <c r="J3271" s="1" t="str">
        <f t="shared" si="515"/>
        <v>May</v>
      </c>
      <c r="K3271">
        <f t="shared" si="516"/>
        <v>2020</v>
      </c>
      <c r="L3271" s="1" t="str">
        <f t="shared" si="517"/>
        <v>Sat</v>
      </c>
      <c r="M3271">
        <f t="shared" si="518"/>
        <v>4</v>
      </c>
      <c r="N3271" t="s">
        <v>22</v>
      </c>
      <c r="O3271" t="s">
        <v>5106</v>
      </c>
      <c r="P3271" t="s">
        <v>5107</v>
      </c>
      <c r="Q3271" t="s">
        <v>25</v>
      </c>
      <c r="R3271" t="s">
        <v>26</v>
      </c>
      <c r="S3271" t="s">
        <v>89</v>
      </c>
      <c r="T3271" t="s">
        <v>90</v>
      </c>
      <c r="U3271" t="str">
        <f t="shared" si="519"/>
        <v>Philadelphia, Pennsylvania, United States</v>
      </c>
      <c r="V3271" t="s">
        <v>29</v>
      </c>
      <c r="W3271" t="s">
        <v>1574</v>
      </c>
      <c r="X3271" t="s">
        <v>49</v>
      </c>
      <c r="Y3271" t="s">
        <v>92</v>
      </c>
      <c r="Z3271" t="s">
        <v>1575</v>
      </c>
      <c r="AA3271">
        <v>133.84800000000001</v>
      </c>
      <c r="AB3271">
        <v>2</v>
      </c>
      <c r="AC3271">
        <v>0.77039999999999997</v>
      </c>
      <c r="AD3271" t="e">
        <v>#N/A</v>
      </c>
      <c r="AE3271" t="s">
        <v>34</v>
      </c>
    </row>
    <row r="3272" spans="1:31" x14ac:dyDescent="0.25">
      <c r="A3272">
        <v>8087</v>
      </c>
      <c r="B3272" t="s">
        <v>6481</v>
      </c>
      <c r="C3272" s="1">
        <v>43949</v>
      </c>
      <c r="D3272">
        <f t="shared" si="511"/>
        <v>28</v>
      </c>
      <c r="E3272" t="str">
        <f t="shared" si="510"/>
        <v>Apr</v>
      </c>
      <c r="F3272">
        <f t="shared" si="512"/>
        <v>2020</v>
      </c>
      <c r="G3272" t="str">
        <f t="shared" si="513"/>
        <v>Tue</v>
      </c>
      <c r="H3272" s="1">
        <v>43953</v>
      </c>
      <c r="I3272">
        <f t="shared" si="514"/>
        <v>2</v>
      </c>
      <c r="J3272" s="1" t="str">
        <f t="shared" si="515"/>
        <v>May</v>
      </c>
      <c r="K3272">
        <f t="shared" si="516"/>
        <v>2020</v>
      </c>
      <c r="L3272" s="1" t="str">
        <f t="shared" si="517"/>
        <v>Sat</v>
      </c>
      <c r="M3272">
        <f t="shared" si="518"/>
        <v>4</v>
      </c>
      <c r="N3272" t="s">
        <v>22</v>
      </c>
      <c r="O3272" t="s">
        <v>1768</v>
      </c>
      <c r="P3272" t="s">
        <v>1769</v>
      </c>
      <c r="Q3272" t="s">
        <v>44</v>
      </c>
      <c r="R3272" t="s">
        <v>26</v>
      </c>
      <c r="S3272" t="s">
        <v>2370</v>
      </c>
      <c r="T3272" t="s">
        <v>81</v>
      </c>
      <c r="U3272" t="str">
        <f t="shared" si="519"/>
        <v>Wilmington, North Carolina, United States</v>
      </c>
      <c r="V3272" t="s">
        <v>82</v>
      </c>
      <c r="W3272" t="s">
        <v>5471</v>
      </c>
      <c r="X3272" t="s">
        <v>49</v>
      </c>
      <c r="Y3272" t="s">
        <v>282</v>
      </c>
      <c r="Z3272" t="s">
        <v>5472</v>
      </c>
      <c r="AA3272">
        <v>116.08</v>
      </c>
      <c r="AB3272">
        <v>3</v>
      </c>
      <c r="AC3272">
        <v>5.2649999999999997</v>
      </c>
      <c r="AD3272" t="e">
        <v>#N/A</v>
      </c>
      <c r="AE3272" t="s">
        <v>34</v>
      </c>
    </row>
    <row r="3273" spans="1:31" x14ac:dyDescent="0.25">
      <c r="A3273">
        <v>1728</v>
      </c>
      <c r="B3273" t="s">
        <v>6482</v>
      </c>
      <c r="C3273" s="1">
        <v>43950</v>
      </c>
      <c r="D3273">
        <f t="shared" si="511"/>
        <v>29</v>
      </c>
      <c r="E3273" t="str">
        <f t="shared" si="510"/>
        <v>Apr</v>
      </c>
      <c r="F3273">
        <f t="shared" si="512"/>
        <v>2020</v>
      </c>
      <c r="G3273" t="str">
        <f t="shared" si="513"/>
        <v>Wed</v>
      </c>
      <c r="H3273" s="1">
        <v>43955</v>
      </c>
      <c r="I3273">
        <f t="shared" si="514"/>
        <v>4</v>
      </c>
      <c r="J3273" s="1" t="str">
        <f t="shared" si="515"/>
        <v>May</v>
      </c>
      <c r="K3273">
        <f t="shared" si="516"/>
        <v>2020</v>
      </c>
      <c r="L3273" s="1" t="str">
        <f t="shared" si="517"/>
        <v>Mon</v>
      </c>
      <c r="M3273">
        <f t="shared" si="518"/>
        <v>5</v>
      </c>
      <c r="N3273" t="s">
        <v>97</v>
      </c>
      <c r="O3273" t="s">
        <v>1472</v>
      </c>
      <c r="P3273" t="s">
        <v>1473</v>
      </c>
      <c r="Q3273" t="s">
        <v>25</v>
      </c>
      <c r="R3273" t="s">
        <v>26</v>
      </c>
      <c r="S3273" t="s">
        <v>6483</v>
      </c>
      <c r="T3273" t="s">
        <v>156</v>
      </c>
      <c r="U3273" t="str">
        <f t="shared" si="519"/>
        <v>Dublin, Ohio, United States</v>
      </c>
      <c r="V3273" t="s">
        <v>29</v>
      </c>
      <c r="W3273" t="s">
        <v>3689</v>
      </c>
      <c r="X3273" t="s">
        <v>31</v>
      </c>
      <c r="Y3273" t="s">
        <v>71</v>
      </c>
      <c r="Z3273" t="s">
        <v>3690</v>
      </c>
      <c r="AA3273">
        <v>1088.3499999999999</v>
      </c>
      <c r="AB3273">
        <v>5</v>
      </c>
      <c r="AC3273">
        <v>-69.89</v>
      </c>
      <c r="AD3273" t="e">
        <v>#N/A</v>
      </c>
      <c r="AE3273" t="s">
        <v>34</v>
      </c>
    </row>
    <row r="3274" spans="1:31" x14ac:dyDescent="0.25">
      <c r="A3274">
        <v>7157</v>
      </c>
      <c r="B3274" t="s">
        <v>6484</v>
      </c>
      <c r="C3274" s="1">
        <v>43950</v>
      </c>
      <c r="D3274">
        <f t="shared" si="511"/>
        <v>29</v>
      </c>
      <c r="E3274" t="str">
        <f t="shared" si="510"/>
        <v>Apr</v>
      </c>
      <c r="F3274">
        <f t="shared" si="512"/>
        <v>2020</v>
      </c>
      <c r="G3274" t="str">
        <f t="shared" si="513"/>
        <v>Wed</v>
      </c>
      <c r="H3274" s="1">
        <v>43955</v>
      </c>
      <c r="I3274">
        <f t="shared" si="514"/>
        <v>4</v>
      </c>
      <c r="J3274" s="1" t="str">
        <f t="shared" si="515"/>
        <v>May</v>
      </c>
      <c r="K3274">
        <f t="shared" si="516"/>
        <v>2020</v>
      </c>
      <c r="L3274" s="1" t="str">
        <f t="shared" si="517"/>
        <v>Mon</v>
      </c>
      <c r="M3274">
        <f t="shared" si="518"/>
        <v>5</v>
      </c>
      <c r="N3274" t="s">
        <v>22</v>
      </c>
      <c r="O3274" t="s">
        <v>4001</v>
      </c>
      <c r="P3274" t="s">
        <v>4002</v>
      </c>
      <c r="Q3274" t="s">
        <v>44</v>
      </c>
      <c r="R3274" t="s">
        <v>26</v>
      </c>
      <c r="S3274" t="s">
        <v>4178</v>
      </c>
      <c r="T3274" t="s">
        <v>202</v>
      </c>
      <c r="U3274" t="str">
        <f t="shared" si="519"/>
        <v>Orange, New Jersey, United States</v>
      </c>
      <c r="V3274" t="s">
        <v>29</v>
      </c>
      <c r="W3274" t="s">
        <v>6344</v>
      </c>
      <c r="X3274" t="s">
        <v>49</v>
      </c>
      <c r="Y3274" t="s">
        <v>296</v>
      </c>
      <c r="Z3274" t="s">
        <v>6345</v>
      </c>
      <c r="AA3274">
        <v>106.91</v>
      </c>
      <c r="AB3274">
        <v>1</v>
      </c>
      <c r="AC3274">
        <v>2.4058999999999999</v>
      </c>
      <c r="AD3274" t="e">
        <v>#N/A</v>
      </c>
      <c r="AE3274" t="s">
        <v>73</v>
      </c>
    </row>
    <row r="3275" spans="1:31" x14ac:dyDescent="0.25">
      <c r="A3275">
        <v>1491</v>
      </c>
      <c r="B3275" t="s">
        <v>6485</v>
      </c>
      <c r="C3275" s="1">
        <v>43951</v>
      </c>
      <c r="D3275">
        <f t="shared" si="511"/>
        <v>30</v>
      </c>
      <c r="E3275" t="str">
        <f t="shared" si="510"/>
        <v>Apr</v>
      </c>
      <c r="F3275">
        <f t="shared" si="512"/>
        <v>2020</v>
      </c>
      <c r="G3275" t="str">
        <f t="shared" si="513"/>
        <v>Thu</v>
      </c>
      <c r="H3275" s="1">
        <v>43956</v>
      </c>
      <c r="I3275">
        <f t="shared" si="514"/>
        <v>5</v>
      </c>
      <c r="J3275" s="1" t="str">
        <f t="shared" si="515"/>
        <v>May</v>
      </c>
      <c r="K3275">
        <f t="shared" si="516"/>
        <v>2020</v>
      </c>
      <c r="L3275" s="1" t="str">
        <f t="shared" si="517"/>
        <v>Tue</v>
      </c>
      <c r="M3275">
        <f t="shared" si="518"/>
        <v>5</v>
      </c>
      <c r="N3275" t="s">
        <v>97</v>
      </c>
      <c r="O3275" t="s">
        <v>252</v>
      </c>
      <c r="P3275" t="s">
        <v>253</v>
      </c>
      <c r="Q3275" t="s">
        <v>25</v>
      </c>
      <c r="R3275" t="s">
        <v>26</v>
      </c>
      <c r="S3275" t="s">
        <v>221</v>
      </c>
      <c r="T3275" t="s">
        <v>222</v>
      </c>
      <c r="U3275" t="str">
        <f t="shared" si="519"/>
        <v>New York City, New York, United States</v>
      </c>
      <c r="V3275" t="s">
        <v>29</v>
      </c>
      <c r="W3275" t="s">
        <v>6486</v>
      </c>
      <c r="X3275" t="s">
        <v>49</v>
      </c>
      <c r="Y3275" t="s">
        <v>204</v>
      </c>
      <c r="Z3275" t="s">
        <v>6487</v>
      </c>
      <c r="AA3275">
        <v>109.96</v>
      </c>
      <c r="AB3275">
        <v>4</v>
      </c>
      <c r="AC3275">
        <v>28.332000000000001</v>
      </c>
      <c r="AD3275" t="e">
        <v>#N/A</v>
      </c>
      <c r="AE3275" t="s">
        <v>34</v>
      </c>
    </row>
    <row r="3276" spans="1:31" x14ac:dyDescent="0.25">
      <c r="A3276">
        <v>5289</v>
      </c>
      <c r="B3276" t="s">
        <v>6488</v>
      </c>
      <c r="C3276" s="1">
        <v>43951</v>
      </c>
      <c r="D3276">
        <f t="shared" si="511"/>
        <v>30</v>
      </c>
      <c r="E3276" t="str">
        <f t="shared" si="510"/>
        <v>Apr</v>
      </c>
      <c r="F3276">
        <f t="shared" si="512"/>
        <v>2020</v>
      </c>
      <c r="G3276" t="str">
        <f t="shared" si="513"/>
        <v>Thu</v>
      </c>
      <c r="H3276" s="1">
        <v>43956</v>
      </c>
      <c r="I3276">
        <f t="shared" si="514"/>
        <v>5</v>
      </c>
      <c r="J3276" s="1" t="str">
        <f t="shared" si="515"/>
        <v>May</v>
      </c>
      <c r="K3276">
        <f t="shared" si="516"/>
        <v>2020</v>
      </c>
      <c r="L3276" s="1" t="str">
        <f t="shared" si="517"/>
        <v>Tue</v>
      </c>
      <c r="M3276">
        <f t="shared" si="518"/>
        <v>5</v>
      </c>
      <c r="N3276" t="s">
        <v>22</v>
      </c>
      <c r="O3276" t="s">
        <v>5846</v>
      </c>
      <c r="P3276" t="s">
        <v>5847</v>
      </c>
      <c r="Q3276" t="s">
        <v>111</v>
      </c>
      <c r="R3276" t="s">
        <v>26</v>
      </c>
      <c r="S3276" t="s">
        <v>361</v>
      </c>
      <c r="T3276" t="s">
        <v>46</v>
      </c>
      <c r="U3276" t="str">
        <f t="shared" si="519"/>
        <v>San Francisco, California, United States</v>
      </c>
      <c r="V3276" t="s">
        <v>47</v>
      </c>
      <c r="W3276" t="s">
        <v>3687</v>
      </c>
      <c r="X3276" t="s">
        <v>49</v>
      </c>
      <c r="Y3276" t="s">
        <v>123</v>
      </c>
      <c r="Z3276" t="s">
        <v>3688</v>
      </c>
      <c r="AA3276">
        <v>175.96</v>
      </c>
      <c r="AB3276">
        <v>4</v>
      </c>
      <c r="AC3276">
        <v>80.340400000000002</v>
      </c>
      <c r="AD3276" t="e">
        <v>#N/A</v>
      </c>
      <c r="AE3276" t="s">
        <v>34</v>
      </c>
    </row>
    <row r="3277" spans="1:31" x14ac:dyDescent="0.25">
      <c r="A3277">
        <v>8565</v>
      </c>
      <c r="B3277" t="s">
        <v>6489</v>
      </c>
      <c r="C3277" s="1">
        <v>43951</v>
      </c>
      <c r="D3277">
        <f t="shared" si="511"/>
        <v>30</v>
      </c>
      <c r="E3277" t="str">
        <f t="shared" si="510"/>
        <v>Apr</v>
      </c>
      <c r="F3277">
        <f t="shared" si="512"/>
        <v>2020</v>
      </c>
      <c r="G3277" t="str">
        <f t="shared" si="513"/>
        <v>Thu</v>
      </c>
      <c r="H3277" s="1">
        <v>43955</v>
      </c>
      <c r="I3277">
        <f t="shared" si="514"/>
        <v>4</v>
      </c>
      <c r="J3277" s="1" t="str">
        <f t="shared" si="515"/>
        <v>May</v>
      </c>
      <c r="K3277">
        <f t="shared" si="516"/>
        <v>2020</v>
      </c>
      <c r="L3277" s="1" t="str">
        <f t="shared" si="517"/>
        <v>Mon</v>
      </c>
      <c r="M3277">
        <f t="shared" si="518"/>
        <v>4</v>
      </c>
      <c r="N3277" t="s">
        <v>22</v>
      </c>
      <c r="O3277" t="s">
        <v>3603</v>
      </c>
      <c r="P3277" t="s">
        <v>3604</v>
      </c>
      <c r="Q3277" t="s">
        <v>111</v>
      </c>
      <c r="R3277" t="s">
        <v>26</v>
      </c>
      <c r="S3277" t="s">
        <v>6490</v>
      </c>
      <c r="T3277" t="s">
        <v>101</v>
      </c>
      <c r="U3277" t="str">
        <f t="shared" si="519"/>
        <v>Sanford, Florida, United States</v>
      </c>
      <c r="V3277" t="s">
        <v>82</v>
      </c>
      <c r="W3277" t="s">
        <v>351</v>
      </c>
      <c r="X3277" t="s">
        <v>31</v>
      </c>
      <c r="Y3277" t="s">
        <v>120</v>
      </c>
      <c r="Z3277" t="s">
        <v>352</v>
      </c>
      <c r="AA3277">
        <v>256.70400000000001</v>
      </c>
      <c r="AB3277">
        <v>6</v>
      </c>
      <c r="AC3277">
        <v>-8.2764000000000006</v>
      </c>
      <c r="AD3277" t="e">
        <v>#N/A</v>
      </c>
      <c r="AE3277" t="s">
        <v>73</v>
      </c>
    </row>
    <row r="3278" spans="1:31" x14ac:dyDescent="0.25">
      <c r="A3278">
        <v>1662</v>
      </c>
      <c r="B3278" t="s">
        <v>6491</v>
      </c>
      <c r="C3278" s="1">
        <v>43951</v>
      </c>
      <c r="D3278">
        <f t="shared" si="511"/>
        <v>30</v>
      </c>
      <c r="E3278" t="str">
        <f t="shared" si="510"/>
        <v>Apr</v>
      </c>
      <c r="F3278">
        <f t="shared" si="512"/>
        <v>2020</v>
      </c>
      <c r="G3278" t="str">
        <f t="shared" si="513"/>
        <v>Thu</v>
      </c>
      <c r="H3278" s="1">
        <v>43957</v>
      </c>
      <c r="I3278">
        <f t="shared" si="514"/>
        <v>6</v>
      </c>
      <c r="J3278" s="1" t="str">
        <f t="shared" si="515"/>
        <v>May</v>
      </c>
      <c r="K3278">
        <f t="shared" si="516"/>
        <v>2020</v>
      </c>
      <c r="L3278" s="1" t="str">
        <f t="shared" si="517"/>
        <v>Wed</v>
      </c>
      <c r="M3278">
        <f t="shared" si="518"/>
        <v>6</v>
      </c>
      <c r="N3278" t="s">
        <v>22</v>
      </c>
      <c r="O3278" t="s">
        <v>1489</v>
      </c>
      <c r="P3278" t="s">
        <v>1490</v>
      </c>
      <c r="Q3278" t="s">
        <v>25</v>
      </c>
      <c r="R3278" t="s">
        <v>26</v>
      </c>
      <c r="S3278" t="s">
        <v>89</v>
      </c>
      <c r="T3278" t="s">
        <v>90</v>
      </c>
      <c r="U3278" t="str">
        <f t="shared" si="519"/>
        <v>Philadelphia, Pennsylvania, United States</v>
      </c>
      <c r="V3278" t="s">
        <v>29</v>
      </c>
      <c r="W3278" t="s">
        <v>5020</v>
      </c>
      <c r="X3278" t="s">
        <v>36</v>
      </c>
      <c r="Y3278" t="s">
        <v>37</v>
      </c>
      <c r="Z3278" t="s">
        <v>5021</v>
      </c>
      <c r="AA3278">
        <v>719.58</v>
      </c>
      <c r="AB3278">
        <v>5</v>
      </c>
      <c r="AC3278">
        <v>-158.102</v>
      </c>
      <c r="AD3278" t="e">
        <v>#N/A</v>
      </c>
      <c r="AE3278" t="s">
        <v>34</v>
      </c>
    </row>
    <row r="3279" spans="1:31" x14ac:dyDescent="0.25">
      <c r="A3279">
        <v>1663</v>
      </c>
      <c r="B3279" t="s">
        <v>6491</v>
      </c>
      <c r="C3279" s="1">
        <v>43951</v>
      </c>
      <c r="D3279">
        <f t="shared" si="511"/>
        <v>30</v>
      </c>
      <c r="E3279" t="str">
        <f t="shared" si="510"/>
        <v>Apr</v>
      </c>
      <c r="F3279">
        <f t="shared" si="512"/>
        <v>2020</v>
      </c>
      <c r="G3279" t="str">
        <f t="shared" si="513"/>
        <v>Thu</v>
      </c>
      <c r="H3279" s="1">
        <v>43957</v>
      </c>
      <c r="I3279">
        <f t="shared" si="514"/>
        <v>6</v>
      </c>
      <c r="J3279" s="1" t="str">
        <f t="shared" si="515"/>
        <v>May</v>
      </c>
      <c r="K3279">
        <f t="shared" si="516"/>
        <v>2020</v>
      </c>
      <c r="L3279" s="1" t="str">
        <f t="shared" si="517"/>
        <v>Wed</v>
      </c>
      <c r="M3279">
        <f t="shared" si="518"/>
        <v>6</v>
      </c>
      <c r="N3279" t="s">
        <v>22</v>
      </c>
      <c r="O3279" t="s">
        <v>1489</v>
      </c>
      <c r="P3279" t="s">
        <v>1490</v>
      </c>
      <c r="Q3279" t="s">
        <v>25</v>
      </c>
      <c r="R3279" t="s">
        <v>26</v>
      </c>
      <c r="S3279" t="s">
        <v>89</v>
      </c>
      <c r="T3279" t="s">
        <v>90</v>
      </c>
      <c r="U3279" t="str">
        <f t="shared" si="519"/>
        <v>Philadelphia, Pennsylvania, United States</v>
      </c>
      <c r="V3279" t="s">
        <v>29</v>
      </c>
      <c r="W3279" t="s">
        <v>1021</v>
      </c>
      <c r="X3279" t="s">
        <v>49</v>
      </c>
      <c r="Y3279" t="s">
        <v>75</v>
      </c>
      <c r="Z3279" t="s">
        <v>1022</v>
      </c>
      <c r="AA3279">
        <v>108.896</v>
      </c>
      <c r="AB3279">
        <v>3</v>
      </c>
      <c r="AC3279">
        <v>-9.2639999999999993</v>
      </c>
      <c r="AD3279" t="e">
        <v>#N/A</v>
      </c>
      <c r="AE3279" t="s">
        <v>73</v>
      </c>
    </row>
    <row r="3280" spans="1:31" x14ac:dyDescent="0.25">
      <c r="A3280">
        <v>1916</v>
      </c>
      <c r="B3280" t="s">
        <v>6492</v>
      </c>
      <c r="C3280" s="1">
        <v>43951</v>
      </c>
      <c r="D3280">
        <f t="shared" si="511"/>
        <v>30</v>
      </c>
      <c r="E3280" t="str">
        <f t="shared" si="510"/>
        <v>Apr</v>
      </c>
      <c r="F3280">
        <f t="shared" si="512"/>
        <v>2020</v>
      </c>
      <c r="G3280" t="str">
        <f t="shared" si="513"/>
        <v>Thu</v>
      </c>
      <c r="H3280" s="1">
        <v>43956</v>
      </c>
      <c r="I3280">
        <f t="shared" si="514"/>
        <v>5</v>
      </c>
      <c r="J3280" s="1" t="str">
        <f t="shared" si="515"/>
        <v>May</v>
      </c>
      <c r="K3280">
        <f t="shared" si="516"/>
        <v>2020</v>
      </c>
      <c r="L3280" s="1" t="str">
        <f t="shared" si="517"/>
        <v>Tue</v>
      </c>
      <c r="M3280">
        <f t="shared" si="518"/>
        <v>5</v>
      </c>
      <c r="N3280" t="s">
        <v>22</v>
      </c>
      <c r="O3280" t="s">
        <v>4229</v>
      </c>
      <c r="P3280" t="s">
        <v>4230</v>
      </c>
      <c r="Q3280" t="s">
        <v>111</v>
      </c>
      <c r="R3280" t="s">
        <v>26</v>
      </c>
      <c r="S3280" t="s">
        <v>4695</v>
      </c>
      <c r="T3280" t="s">
        <v>101</v>
      </c>
      <c r="U3280" t="str">
        <f t="shared" si="519"/>
        <v>Boynton Beach, Florida, United States</v>
      </c>
      <c r="V3280" t="s">
        <v>82</v>
      </c>
      <c r="W3280" t="s">
        <v>6493</v>
      </c>
      <c r="X3280" t="s">
        <v>49</v>
      </c>
      <c r="Y3280" t="s">
        <v>92</v>
      </c>
      <c r="Z3280" t="s">
        <v>4408</v>
      </c>
      <c r="AA3280">
        <v>108.52800000000001</v>
      </c>
      <c r="AB3280">
        <v>3</v>
      </c>
      <c r="AC3280">
        <v>4.8525</v>
      </c>
      <c r="AD3280" t="e">
        <v>#N/A</v>
      </c>
      <c r="AE3280" t="s">
        <v>34</v>
      </c>
    </row>
    <row r="3281" spans="1:31" x14ac:dyDescent="0.25">
      <c r="A3281">
        <v>1915</v>
      </c>
      <c r="B3281" t="s">
        <v>6492</v>
      </c>
      <c r="C3281" s="1">
        <v>43951</v>
      </c>
      <c r="D3281">
        <f t="shared" si="511"/>
        <v>30</v>
      </c>
      <c r="E3281" t="str">
        <f t="shared" si="510"/>
        <v>Apr</v>
      </c>
      <c r="F3281">
        <f t="shared" si="512"/>
        <v>2020</v>
      </c>
      <c r="G3281" t="str">
        <f t="shared" si="513"/>
        <v>Thu</v>
      </c>
      <c r="H3281" s="1">
        <v>43956</v>
      </c>
      <c r="I3281">
        <f t="shared" si="514"/>
        <v>5</v>
      </c>
      <c r="J3281" s="1" t="str">
        <f t="shared" si="515"/>
        <v>May</v>
      </c>
      <c r="K3281">
        <f t="shared" si="516"/>
        <v>2020</v>
      </c>
      <c r="L3281" s="1" t="str">
        <f t="shared" si="517"/>
        <v>Tue</v>
      </c>
      <c r="M3281">
        <f t="shared" si="518"/>
        <v>5</v>
      </c>
      <c r="N3281" t="s">
        <v>22</v>
      </c>
      <c r="O3281" t="s">
        <v>4229</v>
      </c>
      <c r="P3281" t="s">
        <v>4230</v>
      </c>
      <c r="Q3281" t="s">
        <v>111</v>
      </c>
      <c r="R3281" t="s">
        <v>26</v>
      </c>
      <c r="S3281" t="s">
        <v>4695</v>
      </c>
      <c r="T3281" t="s">
        <v>101</v>
      </c>
      <c r="U3281" t="str">
        <f t="shared" si="519"/>
        <v>Boynton Beach, Florida, United States</v>
      </c>
      <c r="V3281" t="s">
        <v>82</v>
      </c>
      <c r="W3281" t="s">
        <v>5530</v>
      </c>
      <c r="X3281" t="s">
        <v>49</v>
      </c>
      <c r="Y3281" t="s">
        <v>296</v>
      </c>
      <c r="Z3281" t="s">
        <v>5531</v>
      </c>
      <c r="AA3281">
        <v>119.608</v>
      </c>
      <c r="AB3281">
        <v>2</v>
      </c>
      <c r="AC3281">
        <v>1.6704000000000001</v>
      </c>
      <c r="AD3281" t="e">
        <v>#N/A</v>
      </c>
      <c r="AE3281" t="s">
        <v>34</v>
      </c>
    </row>
    <row r="3282" spans="1:31" x14ac:dyDescent="0.25">
      <c r="A3282">
        <v>7183</v>
      </c>
      <c r="B3282" t="s">
        <v>6494</v>
      </c>
      <c r="C3282" s="1">
        <v>43951</v>
      </c>
      <c r="D3282">
        <f t="shared" si="511"/>
        <v>30</v>
      </c>
      <c r="E3282" t="str">
        <f t="shared" si="510"/>
        <v>Apr</v>
      </c>
      <c r="F3282">
        <f t="shared" si="512"/>
        <v>2020</v>
      </c>
      <c r="G3282" t="str">
        <f t="shared" si="513"/>
        <v>Thu</v>
      </c>
      <c r="H3282" s="1">
        <v>43955</v>
      </c>
      <c r="I3282">
        <f t="shared" si="514"/>
        <v>4</v>
      </c>
      <c r="J3282" s="1" t="str">
        <f t="shared" si="515"/>
        <v>May</v>
      </c>
      <c r="K3282">
        <f t="shared" si="516"/>
        <v>2020</v>
      </c>
      <c r="L3282" s="1" t="str">
        <f t="shared" si="517"/>
        <v>Mon</v>
      </c>
      <c r="M3282">
        <f t="shared" si="518"/>
        <v>4</v>
      </c>
      <c r="N3282" t="s">
        <v>22</v>
      </c>
      <c r="O3282" t="s">
        <v>2929</v>
      </c>
      <c r="P3282" t="s">
        <v>2930</v>
      </c>
      <c r="Q3282" t="s">
        <v>111</v>
      </c>
      <c r="R3282" t="s">
        <v>26</v>
      </c>
      <c r="S3282" t="s">
        <v>45</v>
      </c>
      <c r="T3282" t="s">
        <v>46</v>
      </c>
      <c r="U3282" t="str">
        <f t="shared" si="519"/>
        <v>Los Angeles, California, United States</v>
      </c>
      <c r="V3282" t="s">
        <v>47</v>
      </c>
      <c r="W3282" t="s">
        <v>3726</v>
      </c>
      <c r="X3282" t="s">
        <v>49</v>
      </c>
      <c r="Y3282" t="s">
        <v>75</v>
      </c>
      <c r="Z3282" t="s">
        <v>3727</v>
      </c>
      <c r="AA3282">
        <v>116.24</v>
      </c>
      <c r="AB3282">
        <v>5</v>
      </c>
      <c r="AC3282">
        <v>7.5529999999999999</v>
      </c>
      <c r="AD3282">
        <v>1</v>
      </c>
      <c r="AE3282" t="s">
        <v>34</v>
      </c>
    </row>
    <row r="3283" spans="1:31" x14ac:dyDescent="0.25">
      <c r="A3283">
        <v>4551</v>
      </c>
      <c r="B3283" t="s">
        <v>6495</v>
      </c>
      <c r="C3283" s="1">
        <v>43951</v>
      </c>
      <c r="D3283">
        <f t="shared" si="511"/>
        <v>30</v>
      </c>
      <c r="E3283" t="str">
        <f t="shared" si="510"/>
        <v>Apr</v>
      </c>
      <c r="F3283">
        <f t="shared" si="512"/>
        <v>2020</v>
      </c>
      <c r="G3283" t="str">
        <f t="shared" si="513"/>
        <v>Thu</v>
      </c>
      <c r="H3283" s="1">
        <v>43953</v>
      </c>
      <c r="I3283">
        <f t="shared" si="514"/>
        <v>2</v>
      </c>
      <c r="J3283" s="1" t="str">
        <f t="shared" si="515"/>
        <v>May</v>
      </c>
      <c r="K3283">
        <f t="shared" si="516"/>
        <v>2020</v>
      </c>
      <c r="L3283" s="1" t="str">
        <f t="shared" si="517"/>
        <v>Sat</v>
      </c>
      <c r="M3283">
        <f t="shared" si="518"/>
        <v>2</v>
      </c>
      <c r="N3283" t="s">
        <v>41</v>
      </c>
      <c r="O3283" t="s">
        <v>116</v>
      </c>
      <c r="P3283" t="s">
        <v>117</v>
      </c>
      <c r="Q3283" t="s">
        <v>44</v>
      </c>
      <c r="R3283" t="s">
        <v>26</v>
      </c>
      <c r="S3283" t="s">
        <v>4605</v>
      </c>
      <c r="T3283" t="s">
        <v>215</v>
      </c>
      <c r="U3283" t="str">
        <f t="shared" si="519"/>
        <v>Manchester, Connecticut, United States</v>
      </c>
      <c r="V3283" t="s">
        <v>29</v>
      </c>
      <c r="W3283" t="s">
        <v>6496</v>
      </c>
      <c r="X3283" t="s">
        <v>49</v>
      </c>
      <c r="Y3283" t="s">
        <v>296</v>
      </c>
      <c r="Z3283" t="s">
        <v>6497</v>
      </c>
      <c r="AA3283">
        <v>94.76</v>
      </c>
      <c r="AB3283">
        <v>2</v>
      </c>
      <c r="AC3283">
        <v>2.8224</v>
      </c>
      <c r="AD3283" t="e">
        <v>#N/A</v>
      </c>
      <c r="AE3283" t="s">
        <v>34</v>
      </c>
    </row>
    <row r="3284" spans="1:31" x14ac:dyDescent="0.25">
      <c r="A3284">
        <v>5526</v>
      </c>
      <c r="B3284" t="s">
        <v>6498</v>
      </c>
      <c r="C3284" s="1">
        <v>43951</v>
      </c>
      <c r="D3284">
        <f t="shared" si="511"/>
        <v>30</v>
      </c>
      <c r="E3284" t="str">
        <f t="shared" si="510"/>
        <v>Apr</v>
      </c>
      <c r="F3284">
        <f t="shared" si="512"/>
        <v>2020</v>
      </c>
      <c r="G3284" t="str">
        <f t="shared" si="513"/>
        <v>Thu</v>
      </c>
      <c r="H3284" s="1">
        <v>43956</v>
      </c>
      <c r="I3284">
        <f t="shared" si="514"/>
        <v>5</v>
      </c>
      <c r="J3284" s="1" t="str">
        <f t="shared" si="515"/>
        <v>May</v>
      </c>
      <c r="K3284">
        <f t="shared" si="516"/>
        <v>2020</v>
      </c>
      <c r="L3284" s="1" t="str">
        <f t="shared" si="517"/>
        <v>Tue</v>
      </c>
      <c r="M3284">
        <f t="shared" si="518"/>
        <v>5</v>
      </c>
      <c r="N3284" t="s">
        <v>22</v>
      </c>
      <c r="O3284" t="s">
        <v>595</v>
      </c>
      <c r="P3284" t="s">
        <v>596</v>
      </c>
      <c r="Q3284" t="s">
        <v>25</v>
      </c>
      <c r="R3284" t="s">
        <v>26</v>
      </c>
      <c r="S3284" t="s">
        <v>45</v>
      </c>
      <c r="T3284" t="s">
        <v>46</v>
      </c>
      <c r="U3284" t="str">
        <f t="shared" si="519"/>
        <v>Los Angeles, California, United States</v>
      </c>
      <c r="V3284" t="s">
        <v>47</v>
      </c>
      <c r="W3284" t="s">
        <v>3829</v>
      </c>
      <c r="X3284" t="s">
        <v>49</v>
      </c>
      <c r="Y3284" t="s">
        <v>92</v>
      </c>
      <c r="Z3284" t="s">
        <v>3830</v>
      </c>
      <c r="AA3284">
        <v>117.78</v>
      </c>
      <c r="AB3284">
        <v>2</v>
      </c>
      <c r="AC3284">
        <v>4.0098000000000003</v>
      </c>
      <c r="AD3284" t="e">
        <v>#N/A</v>
      </c>
      <c r="AE3284" t="s">
        <v>73</v>
      </c>
    </row>
    <row r="3285" spans="1:31" x14ac:dyDescent="0.25">
      <c r="A3285">
        <v>5315</v>
      </c>
      <c r="B3285" t="s">
        <v>6499</v>
      </c>
      <c r="C3285" s="1">
        <v>43951</v>
      </c>
      <c r="D3285">
        <f t="shared" si="511"/>
        <v>30</v>
      </c>
      <c r="E3285" t="str">
        <f t="shared" si="510"/>
        <v>Apr</v>
      </c>
      <c r="F3285">
        <f t="shared" si="512"/>
        <v>2020</v>
      </c>
      <c r="G3285" t="str">
        <f t="shared" si="513"/>
        <v>Thu</v>
      </c>
      <c r="H3285" s="1">
        <v>43956</v>
      </c>
      <c r="I3285">
        <f t="shared" si="514"/>
        <v>5</v>
      </c>
      <c r="J3285" s="1" t="str">
        <f t="shared" si="515"/>
        <v>May</v>
      </c>
      <c r="K3285">
        <f t="shared" si="516"/>
        <v>2020</v>
      </c>
      <c r="L3285" s="1" t="str">
        <f t="shared" si="517"/>
        <v>Tue</v>
      </c>
      <c r="M3285">
        <f t="shared" si="518"/>
        <v>5</v>
      </c>
      <c r="N3285" t="s">
        <v>22</v>
      </c>
      <c r="O3285" t="s">
        <v>3636</v>
      </c>
      <c r="P3285" t="s">
        <v>3637</v>
      </c>
      <c r="Q3285" t="s">
        <v>25</v>
      </c>
      <c r="R3285" t="s">
        <v>26</v>
      </c>
      <c r="S3285" t="s">
        <v>361</v>
      </c>
      <c r="T3285" t="s">
        <v>46</v>
      </c>
      <c r="U3285" t="str">
        <f t="shared" si="519"/>
        <v>San Francisco, California, United States</v>
      </c>
      <c r="V3285" t="s">
        <v>47</v>
      </c>
      <c r="W3285" t="s">
        <v>5313</v>
      </c>
      <c r="X3285" t="s">
        <v>49</v>
      </c>
      <c r="Y3285" t="s">
        <v>204</v>
      </c>
      <c r="Z3285" t="s">
        <v>5314</v>
      </c>
      <c r="AA3285">
        <v>94.56</v>
      </c>
      <c r="AB3285">
        <v>4</v>
      </c>
      <c r="AC3285">
        <v>14.974399999999999</v>
      </c>
      <c r="AD3285" t="e">
        <v>#N/A</v>
      </c>
      <c r="AE3285" t="s">
        <v>34</v>
      </c>
    </row>
    <row r="3286" spans="1:31" x14ac:dyDescent="0.25">
      <c r="A3286">
        <v>2780</v>
      </c>
      <c r="B3286" t="s">
        <v>6500</v>
      </c>
      <c r="C3286" s="1">
        <v>43951</v>
      </c>
      <c r="D3286">
        <f t="shared" si="511"/>
        <v>30</v>
      </c>
      <c r="E3286" t="str">
        <f t="shared" si="510"/>
        <v>Apr</v>
      </c>
      <c r="F3286">
        <f t="shared" si="512"/>
        <v>2020</v>
      </c>
      <c r="G3286" t="str">
        <f t="shared" si="513"/>
        <v>Thu</v>
      </c>
      <c r="H3286" s="1">
        <v>43956</v>
      </c>
      <c r="I3286">
        <f t="shared" si="514"/>
        <v>5</v>
      </c>
      <c r="J3286" s="1" t="str">
        <f t="shared" si="515"/>
        <v>May</v>
      </c>
      <c r="K3286">
        <f t="shared" si="516"/>
        <v>2020</v>
      </c>
      <c r="L3286" s="1" t="str">
        <f t="shared" si="517"/>
        <v>Tue</v>
      </c>
      <c r="M3286">
        <f t="shared" si="518"/>
        <v>5</v>
      </c>
      <c r="N3286" t="s">
        <v>22</v>
      </c>
      <c r="O3286" t="s">
        <v>5664</v>
      </c>
      <c r="P3286" t="s">
        <v>5665</v>
      </c>
      <c r="Q3286" t="s">
        <v>25</v>
      </c>
      <c r="R3286" t="s">
        <v>26</v>
      </c>
      <c r="S3286" t="s">
        <v>6184</v>
      </c>
      <c r="T3286" t="s">
        <v>101</v>
      </c>
      <c r="U3286" t="str">
        <f t="shared" si="519"/>
        <v>Pompano Beach, Florida, United States</v>
      </c>
      <c r="V3286" t="s">
        <v>82</v>
      </c>
      <c r="W3286" t="s">
        <v>3624</v>
      </c>
      <c r="X3286" t="s">
        <v>36</v>
      </c>
      <c r="Y3286" t="s">
        <v>59</v>
      </c>
      <c r="Z3286" t="s">
        <v>3625</v>
      </c>
      <c r="AA3286">
        <v>124.376</v>
      </c>
      <c r="AB3286">
        <v>3</v>
      </c>
      <c r="AC3286">
        <v>0.74250000000000005</v>
      </c>
      <c r="AD3286" t="e">
        <v>#N/A</v>
      </c>
      <c r="AE3286" t="s">
        <v>73</v>
      </c>
    </row>
    <row r="3287" spans="1:31" x14ac:dyDescent="0.25">
      <c r="A3287">
        <v>2779</v>
      </c>
      <c r="B3287" t="s">
        <v>6500</v>
      </c>
      <c r="C3287" s="1">
        <v>43951</v>
      </c>
      <c r="D3287">
        <f t="shared" si="511"/>
        <v>30</v>
      </c>
      <c r="E3287" t="str">
        <f t="shared" si="510"/>
        <v>Apr</v>
      </c>
      <c r="F3287">
        <f t="shared" si="512"/>
        <v>2020</v>
      </c>
      <c r="G3287" t="str">
        <f t="shared" si="513"/>
        <v>Thu</v>
      </c>
      <c r="H3287" s="1">
        <v>43956</v>
      </c>
      <c r="I3287">
        <f t="shared" si="514"/>
        <v>5</v>
      </c>
      <c r="J3287" s="1" t="str">
        <f t="shared" si="515"/>
        <v>May</v>
      </c>
      <c r="K3287">
        <f t="shared" si="516"/>
        <v>2020</v>
      </c>
      <c r="L3287" s="1" t="str">
        <f t="shared" si="517"/>
        <v>Tue</v>
      </c>
      <c r="M3287">
        <f t="shared" si="518"/>
        <v>5</v>
      </c>
      <c r="N3287" t="s">
        <v>22</v>
      </c>
      <c r="O3287" t="s">
        <v>5664</v>
      </c>
      <c r="P3287" t="s">
        <v>5665</v>
      </c>
      <c r="Q3287" t="s">
        <v>25</v>
      </c>
      <c r="R3287" t="s">
        <v>26</v>
      </c>
      <c r="S3287" t="s">
        <v>6184</v>
      </c>
      <c r="T3287" t="s">
        <v>101</v>
      </c>
      <c r="U3287" t="str">
        <f t="shared" si="519"/>
        <v>Pompano Beach, Florida, United States</v>
      </c>
      <c r="V3287" t="s">
        <v>82</v>
      </c>
      <c r="W3287" t="s">
        <v>5496</v>
      </c>
      <c r="X3287" t="s">
        <v>31</v>
      </c>
      <c r="Y3287" t="s">
        <v>120</v>
      </c>
      <c r="Z3287" t="s">
        <v>5497</v>
      </c>
      <c r="AA3287">
        <v>103.68</v>
      </c>
      <c r="AB3287">
        <v>8</v>
      </c>
      <c r="AC3287">
        <v>6.2160000000000002</v>
      </c>
      <c r="AD3287" t="e">
        <v>#N/A</v>
      </c>
      <c r="AE3287" t="s">
        <v>73</v>
      </c>
    </row>
    <row r="3288" spans="1:31" x14ac:dyDescent="0.25">
      <c r="A3288">
        <v>3410</v>
      </c>
      <c r="B3288" t="s">
        <v>6501</v>
      </c>
      <c r="C3288" s="1">
        <v>43951</v>
      </c>
      <c r="D3288">
        <f t="shared" si="511"/>
        <v>30</v>
      </c>
      <c r="E3288" t="str">
        <f t="shared" si="510"/>
        <v>Apr</v>
      </c>
      <c r="F3288">
        <f t="shared" si="512"/>
        <v>2020</v>
      </c>
      <c r="G3288" t="str">
        <f t="shared" si="513"/>
        <v>Thu</v>
      </c>
      <c r="H3288" s="1">
        <v>43957</v>
      </c>
      <c r="I3288">
        <f t="shared" si="514"/>
        <v>6</v>
      </c>
      <c r="J3288" s="1" t="str">
        <f t="shared" si="515"/>
        <v>May</v>
      </c>
      <c r="K3288">
        <f t="shared" si="516"/>
        <v>2020</v>
      </c>
      <c r="L3288" s="1" t="str">
        <f t="shared" si="517"/>
        <v>Wed</v>
      </c>
      <c r="M3288">
        <f t="shared" si="518"/>
        <v>6</v>
      </c>
      <c r="N3288" t="s">
        <v>22</v>
      </c>
      <c r="O3288" t="s">
        <v>359</v>
      </c>
      <c r="P3288" t="s">
        <v>360</v>
      </c>
      <c r="Q3288" t="s">
        <v>44</v>
      </c>
      <c r="R3288" t="s">
        <v>26</v>
      </c>
      <c r="S3288" t="s">
        <v>187</v>
      </c>
      <c r="T3288" t="s">
        <v>156</v>
      </c>
      <c r="U3288" t="str">
        <f t="shared" si="519"/>
        <v>Columbus, Ohio, United States</v>
      </c>
      <c r="V3288" t="s">
        <v>29</v>
      </c>
      <c r="W3288" t="s">
        <v>1980</v>
      </c>
      <c r="X3288" t="s">
        <v>49</v>
      </c>
      <c r="Y3288" t="s">
        <v>123</v>
      </c>
      <c r="Z3288" t="s">
        <v>1981</v>
      </c>
      <c r="AA3288">
        <v>119.36799999999999</v>
      </c>
      <c r="AB3288">
        <v>2</v>
      </c>
      <c r="AC3288">
        <v>3.6288</v>
      </c>
      <c r="AD3288" t="e">
        <v>#N/A</v>
      </c>
      <c r="AE3288" t="s">
        <v>34</v>
      </c>
    </row>
    <row r="3289" spans="1:31" x14ac:dyDescent="0.25">
      <c r="A3289">
        <v>8564</v>
      </c>
      <c r="B3289" t="s">
        <v>6489</v>
      </c>
      <c r="C3289" s="1">
        <v>43951</v>
      </c>
      <c r="D3289">
        <f t="shared" si="511"/>
        <v>30</v>
      </c>
      <c r="E3289" t="str">
        <f t="shared" si="510"/>
        <v>Apr</v>
      </c>
      <c r="F3289">
        <f t="shared" si="512"/>
        <v>2020</v>
      </c>
      <c r="G3289" t="str">
        <f t="shared" si="513"/>
        <v>Thu</v>
      </c>
      <c r="H3289" s="1">
        <v>43955</v>
      </c>
      <c r="I3289">
        <f t="shared" si="514"/>
        <v>4</v>
      </c>
      <c r="J3289" s="1" t="str">
        <f t="shared" si="515"/>
        <v>May</v>
      </c>
      <c r="K3289">
        <f t="shared" si="516"/>
        <v>2020</v>
      </c>
      <c r="L3289" s="1" t="str">
        <f t="shared" si="517"/>
        <v>Mon</v>
      </c>
      <c r="M3289">
        <f t="shared" si="518"/>
        <v>4</v>
      </c>
      <c r="N3289" t="s">
        <v>22</v>
      </c>
      <c r="O3289" t="s">
        <v>3603</v>
      </c>
      <c r="P3289" t="s">
        <v>3604</v>
      </c>
      <c r="Q3289" t="s">
        <v>111</v>
      </c>
      <c r="R3289" t="s">
        <v>26</v>
      </c>
      <c r="S3289" t="s">
        <v>6490</v>
      </c>
      <c r="T3289" t="s">
        <v>101</v>
      </c>
      <c r="U3289" t="str">
        <f t="shared" si="519"/>
        <v>Sanford, Florida, United States</v>
      </c>
      <c r="V3289" t="s">
        <v>82</v>
      </c>
      <c r="W3289" t="s">
        <v>5163</v>
      </c>
      <c r="X3289" t="s">
        <v>49</v>
      </c>
      <c r="Y3289" t="s">
        <v>75</v>
      </c>
      <c r="Z3289" t="s">
        <v>5164</v>
      </c>
      <c r="AA3289">
        <v>126.842</v>
      </c>
      <c r="AB3289">
        <v>3</v>
      </c>
      <c r="AC3289">
        <v>-3.5508000000000002</v>
      </c>
      <c r="AD3289" t="e">
        <v>#N/A</v>
      </c>
      <c r="AE3289" t="s">
        <v>34</v>
      </c>
    </row>
    <row r="3290" spans="1:31" x14ac:dyDescent="0.25">
      <c r="A3290">
        <v>1917</v>
      </c>
      <c r="B3290" t="s">
        <v>6492</v>
      </c>
      <c r="C3290" s="1">
        <v>43951</v>
      </c>
      <c r="D3290">
        <f t="shared" si="511"/>
        <v>30</v>
      </c>
      <c r="E3290" t="str">
        <f t="shared" si="510"/>
        <v>Apr</v>
      </c>
      <c r="F3290">
        <f t="shared" si="512"/>
        <v>2020</v>
      </c>
      <c r="G3290" t="str">
        <f t="shared" si="513"/>
        <v>Thu</v>
      </c>
      <c r="H3290" s="1">
        <v>43956</v>
      </c>
      <c r="I3290">
        <f t="shared" si="514"/>
        <v>5</v>
      </c>
      <c r="J3290" s="1" t="str">
        <f t="shared" si="515"/>
        <v>May</v>
      </c>
      <c r="K3290">
        <f t="shared" si="516"/>
        <v>2020</v>
      </c>
      <c r="L3290" s="1" t="str">
        <f t="shared" si="517"/>
        <v>Tue</v>
      </c>
      <c r="M3290">
        <f t="shared" si="518"/>
        <v>5</v>
      </c>
      <c r="N3290" t="s">
        <v>22</v>
      </c>
      <c r="O3290" t="s">
        <v>4229</v>
      </c>
      <c r="P3290" t="s">
        <v>4230</v>
      </c>
      <c r="Q3290" t="s">
        <v>111</v>
      </c>
      <c r="R3290" t="s">
        <v>26</v>
      </c>
      <c r="S3290" t="s">
        <v>4695</v>
      </c>
      <c r="T3290" t="s">
        <v>101</v>
      </c>
      <c r="U3290" t="str">
        <f t="shared" si="519"/>
        <v>Boynton Beach, Florida, United States</v>
      </c>
      <c r="V3290" t="s">
        <v>82</v>
      </c>
      <c r="W3290" t="s">
        <v>1823</v>
      </c>
      <c r="X3290" t="s">
        <v>49</v>
      </c>
      <c r="Y3290" t="s">
        <v>296</v>
      </c>
      <c r="Z3290" t="s">
        <v>1824</v>
      </c>
      <c r="AA3290">
        <v>119.952</v>
      </c>
      <c r="AB3290">
        <v>3</v>
      </c>
      <c r="AC3290">
        <v>3.8843999999999999</v>
      </c>
      <c r="AD3290" t="e">
        <v>#N/A</v>
      </c>
      <c r="AE3290" t="s">
        <v>73</v>
      </c>
    </row>
    <row r="3291" spans="1:31" x14ac:dyDescent="0.25">
      <c r="A3291">
        <v>4758</v>
      </c>
      <c r="B3291" t="s">
        <v>6502</v>
      </c>
      <c r="C3291" s="1">
        <v>43951</v>
      </c>
      <c r="D3291">
        <f t="shared" si="511"/>
        <v>30</v>
      </c>
      <c r="E3291" t="str">
        <f t="shared" si="510"/>
        <v>Apr</v>
      </c>
      <c r="F3291">
        <f t="shared" si="512"/>
        <v>2020</v>
      </c>
      <c r="G3291" t="str">
        <f t="shared" si="513"/>
        <v>Thu</v>
      </c>
      <c r="H3291" s="1">
        <v>43956</v>
      </c>
      <c r="I3291">
        <f t="shared" si="514"/>
        <v>5</v>
      </c>
      <c r="J3291" s="1" t="str">
        <f t="shared" si="515"/>
        <v>May</v>
      </c>
      <c r="K3291">
        <f t="shared" si="516"/>
        <v>2020</v>
      </c>
      <c r="L3291" s="1" t="str">
        <f t="shared" si="517"/>
        <v>Tue</v>
      </c>
      <c r="M3291">
        <f t="shared" si="518"/>
        <v>5</v>
      </c>
      <c r="N3291" t="s">
        <v>22</v>
      </c>
      <c r="O3291" t="s">
        <v>3594</v>
      </c>
      <c r="P3291" t="s">
        <v>3595</v>
      </c>
      <c r="Q3291" t="s">
        <v>111</v>
      </c>
      <c r="R3291" t="s">
        <v>26</v>
      </c>
      <c r="S3291" t="s">
        <v>6503</v>
      </c>
      <c r="T3291" t="s">
        <v>384</v>
      </c>
      <c r="U3291" t="str">
        <f t="shared" si="519"/>
        <v>Danville, Illinois, United States</v>
      </c>
      <c r="V3291" t="s">
        <v>57</v>
      </c>
      <c r="W3291" t="s">
        <v>5644</v>
      </c>
      <c r="X3291" t="s">
        <v>49</v>
      </c>
      <c r="Y3291" t="s">
        <v>75</v>
      </c>
      <c r="Z3291" t="s">
        <v>5645</v>
      </c>
      <c r="AA3291">
        <v>123.372</v>
      </c>
      <c r="AB3291">
        <v>7</v>
      </c>
      <c r="AC3291">
        <v>-69.395200000000003</v>
      </c>
      <c r="AD3291" t="e">
        <v>#N/A</v>
      </c>
      <c r="AE3291" t="s">
        <v>34</v>
      </c>
    </row>
    <row r="3292" spans="1:31" x14ac:dyDescent="0.25">
      <c r="A3292">
        <v>5314</v>
      </c>
      <c r="B3292" t="s">
        <v>6499</v>
      </c>
      <c r="C3292" s="1">
        <v>43951</v>
      </c>
      <c r="D3292">
        <f t="shared" si="511"/>
        <v>30</v>
      </c>
      <c r="E3292" t="str">
        <f t="shared" si="510"/>
        <v>Apr</v>
      </c>
      <c r="F3292">
        <f t="shared" si="512"/>
        <v>2020</v>
      </c>
      <c r="G3292" t="str">
        <f t="shared" si="513"/>
        <v>Thu</v>
      </c>
      <c r="H3292" s="1">
        <v>43956</v>
      </c>
      <c r="I3292">
        <f t="shared" si="514"/>
        <v>5</v>
      </c>
      <c r="J3292" s="1" t="str">
        <f t="shared" si="515"/>
        <v>May</v>
      </c>
      <c r="K3292">
        <f t="shared" si="516"/>
        <v>2020</v>
      </c>
      <c r="L3292" s="1" t="str">
        <f t="shared" si="517"/>
        <v>Tue</v>
      </c>
      <c r="M3292">
        <f t="shared" si="518"/>
        <v>5</v>
      </c>
      <c r="N3292" t="s">
        <v>22</v>
      </c>
      <c r="O3292" t="s">
        <v>3636</v>
      </c>
      <c r="P3292" t="s">
        <v>3637</v>
      </c>
      <c r="Q3292" t="s">
        <v>25</v>
      </c>
      <c r="R3292" t="s">
        <v>26</v>
      </c>
      <c r="S3292" t="s">
        <v>361</v>
      </c>
      <c r="T3292" t="s">
        <v>46</v>
      </c>
      <c r="U3292" t="str">
        <f t="shared" si="519"/>
        <v>San Francisco, California, United States</v>
      </c>
      <c r="V3292" t="s">
        <v>47</v>
      </c>
      <c r="W3292" t="s">
        <v>6504</v>
      </c>
      <c r="X3292" t="s">
        <v>31</v>
      </c>
      <c r="Y3292" t="s">
        <v>120</v>
      </c>
      <c r="Z3292" t="s">
        <v>6505</v>
      </c>
      <c r="AA3292">
        <v>151.96</v>
      </c>
      <c r="AB3292">
        <v>2</v>
      </c>
      <c r="AC3292">
        <v>21.436800000000002</v>
      </c>
      <c r="AD3292" t="e">
        <v>#N/A</v>
      </c>
      <c r="AE3292" t="s">
        <v>34</v>
      </c>
    </row>
    <row r="3293" spans="1:31" x14ac:dyDescent="0.25">
      <c r="A3293">
        <v>9336</v>
      </c>
      <c r="B3293" t="s">
        <v>6506</v>
      </c>
      <c r="C3293" s="1">
        <v>43952</v>
      </c>
      <c r="D3293">
        <f t="shared" si="511"/>
        <v>1</v>
      </c>
      <c r="E3293" t="str">
        <f t="shared" si="510"/>
        <v>May</v>
      </c>
      <c r="F3293">
        <f t="shared" si="512"/>
        <v>2020</v>
      </c>
      <c r="G3293" t="str">
        <f t="shared" si="513"/>
        <v>Fri</v>
      </c>
      <c r="H3293" s="1">
        <v>43953</v>
      </c>
      <c r="I3293">
        <f t="shared" si="514"/>
        <v>2</v>
      </c>
      <c r="J3293" s="1" t="str">
        <f t="shared" si="515"/>
        <v>May</v>
      </c>
      <c r="K3293">
        <f t="shared" si="516"/>
        <v>2020</v>
      </c>
      <c r="L3293" s="1" t="str">
        <f t="shared" si="517"/>
        <v>Sat</v>
      </c>
      <c r="M3293">
        <f t="shared" si="518"/>
        <v>1</v>
      </c>
      <c r="N3293" t="s">
        <v>41</v>
      </c>
      <c r="O3293" t="s">
        <v>2129</v>
      </c>
      <c r="P3293" t="s">
        <v>2130</v>
      </c>
      <c r="Q3293" t="s">
        <v>44</v>
      </c>
      <c r="R3293" t="s">
        <v>26</v>
      </c>
      <c r="S3293" t="s">
        <v>6507</v>
      </c>
      <c r="T3293" t="s">
        <v>101</v>
      </c>
      <c r="U3293" t="str">
        <f t="shared" si="519"/>
        <v>Coral Springs, Florida, United States</v>
      </c>
      <c r="V3293" t="s">
        <v>82</v>
      </c>
      <c r="W3293" t="s">
        <v>6508</v>
      </c>
      <c r="X3293" t="s">
        <v>49</v>
      </c>
      <c r="Y3293" t="s">
        <v>296</v>
      </c>
      <c r="Z3293" t="s">
        <v>6509</v>
      </c>
      <c r="AA3293">
        <v>215.608</v>
      </c>
      <c r="AB3293">
        <v>2</v>
      </c>
      <c r="AC3293">
        <v>1.4976</v>
      </c>
      <c r="AD3293" t="e">
        <v>#N/A</v>
      </c>
      <c r="AE3293" t="s">
        <v>34</v>
      </c>
    </row>
    <row r="3294" spans="1:31" x14ac:dyDescent="0.25">
      <c r="A3294">
        <v>9335</v>
      </c>
      <c r="B3294" t="s">
        <v>6506</v>
      </c>
      <c r="C3294" s="1">
        <v>43952</v>
      </c>
      <c r="D3294">
        <f t="shared" si="511"/>
        <v>1</v>
      </c>
      <c r="E3294" t="str">
        <f t="shared" si="510"/>
        <v>May</v>
      </c>
      <c r="F3294">
        <f t="shared" si="512"/>
        <v>2020</v>
      </c>
      <c r="G3294" t="str">
        <f t="shared" si="513"/>
        <v>Fri</v>
      </c>
      <c r="H3294" s="1">
        <v>43953</v>
      </c>
      <c r="I3294">
        <f t="shared" si="514"/>
        <v>2</v>
      </c>
      <c r="J3294" s="1" t="str">
        <f t="shared" si="515"/>
        <v>May</v>
      </c>
      <c r="K3294">
        <f t="shared" si="516"/>
        <v>2020</v>
      </c>
      <c r="L3294" s="1" t="str">
        <f t="shared" si="517"/>
        <v>Sat</v>
      </c>
      <c r="M3294">
        <f t="shared" si="518"/>
        <v>1</v>
      </c>
      <c r="N3294" t="s">
        <v>41</v>
      </c>
      <c r="O3294" t="s">
        <v>2129</v>
      </c>
      <c r="P3294" t="s">
        <v>2130</v>
      </c>
      <c r="Q3294" t="s">
        <v>44</v>
      </c>
      <c r="R3294" t="s">
        <v>26</v>
      </c>
      <c r="S3294" t="s">
        <v>6507</v>
      </c>
      <c r="T3294" t="s">
        <v>101</v>
      </c>
      <c r="U3294" t="str">
        <f t="shared" si="519"/>
        <v>Coral Springs, Florida, United States</v>
      </c>
      <c r="V3294" t="s">
        <v>82</v>
      </c>
      <c r="W3294" t="s">
        <v>1466</v>
      </c>
      <c r="X3294" t="s">
        <v>31</v>
      </c>
      <c r="Y3294" t="s">
        <v>32</v>
      </c>
      <c r="Z3294" t="s">
        <v>1467</v>
      </c>
      <c r="AA3294">
        <v>335.35199999999998</v>
      </c>
      <c r="AB3294">
        <v>3</v>
      </c>
      <c r="AC3294">
        <v>-15.717599999999999</v>
      </c>
      <c r="AD3294" t="e">
        <v>#N/A</v>
      </c>
      <c r="AE3294" t="s">
        <v>34</v>
      </c>
    </row>
    <row r="3295" spans="1:31" x14ac:dyDescent="0.25">
      <c r="A3295">
        <v>8236</v>
      </c>
      <c r="B3295" t="s">
        <v>6510</v>
      </c>
      <c r="C3295" s="1">
        <v>43952</v>
      </c>
      <c r="D3295">
        <f t="shared" si="511"/>
        <v>1</v>
      </c>
      <c r="E3295" t="str">
        <f t="shared" si="510"/>
        <v>May</v>
      </c>
      <c r="F3295">
        <f t="shared" si="512"/>
        <v>2020</v>
      </c>
      <c r="G3295" t="str">
        <f t="shared" si="513"/>
        <v>Fri</v>
      </c>
      <c r="H3295" s="1">
        <v>43957</v>
      </c>
      <c r="I3295">
        <f t="shared" si="514"/>
        <v>6</v>
      </c>
      <c r="J3295" s="1" t="str">
        <f t="shared" si="515"/>
        <v>May</v>
      </c>
      <c r="K3295">
        <f t="shared" si="516"/>
        <v>2020</v>
      </c>
      <c r="L3295" s="1" t="str">
        <f t="shared" si="517"/>
        <v>Wed</v>
      </c>
      <c r="M3295">
        <f t="shared" si="518"/>
        <v>5</v>
      </c>
      <c r="N3295" t="s">
        <v>22</v>
      </c>
      <c r="O3295" t="s">
        <v>906</v>
      </c>
      <c r="P3295" t="s">
        <v>907</v>
      </c>
      <c r="Q3295" t="s">
        <v>44</v>
      </c>
      <c r="R3295" t="s">
        <v>26</v>
      </c>
      <c r="S3295" t="s">
        <v>100</v>
      </c>
      <c r="T3295" t="s">
        <v>101</v>
      </c>
      <c r="U3295" t="str">
        <f t="shared" si="519"/>
        <v>Jacksonville, Florida, United States</v>
      </c>
      <c r="V3295" t="s">
        <v>82</v>
      </c>
      <c r="W3295" t="s">
        <v>1703</v>
      </c>
      <c r="X3295" t="s">
        <v>31</v>
      </c>
      <c r="Y3295" t="s">
        <v>71</v>
      </c>
      <c r="Z3295" t="s">
        <v>1704</v>
      </c>
      <c r="AA3295">
        <v>952.26199999999994</v>
      </c>
      <c r="AB3295">
        <v>4</v>
      </c>
      <c r="AC3295">
        <v>-458.14679999999998</v>
      </c>
      <c r="AD3295" t="e">
        <v>#N/A</v>
      </c>
      <c r="AE3295" t="s">
        <v>73</v>
      </c>
    </row>
    <row r="3296" spans="1:31" x14ac:dyDescent="0.25">
      <c r="A3296">
        <v>3896</v>
      </c>
      <c r="B3296" t="s">
        <v>6511</v>
      </c>
      <c r="C3296" s="1">
        <v>43952</v>
      </c>
      <c r="D3296">
        <f t="shared" si="511"/>
        <v>1</v>
      </c>
      <c r="E3296" t="str">
        <f t="shared" si="510"/>
        <v>May</v>
      </c>
      <c r="F3296">
        <f t="shared" si="512"/>
        <v>2020</v>
      </c>
      <c r="G3296" t="str">
        <f t="shared" si="513"/>
        <v>Fri</v>
      </c>
      <c r="H3296" s="1">
        <v>43956</v>
      </c>
      <c r="I3296">
        <f t="shared" si="514"/>
        <v>5</v>
      </c>
      <c r="J3296" s="1" t="str">
        <f t="shared" si="515"/>
        <v>May</v>
      </c>
      <c r="K3296">
        <f t="shared" si="516"/>
        <v>2020</v>
      </c>
      <c r="L3296" s="1" t="str">
        <f t="shared" si="517"/>
        <v>Tue</v>
      </c>
      <c r="M3296">
        <f t="shared" si="518"/>
        <v>4</v>
      </c>
      <c r="N3296" t="s">
        <v>22</v>
      </c>
      <c r="O3296" t="s">
        <v>872</v>
      </c>
      <c r="P3296" t="s">
        <v>873</v>
      </c>
      <c r="Q3296" t="s">
        <v>111</v>
      </c>
      <c r="R3296" t="s">
        <v>26</v>
      </c>
      <c r="S3296" t="s">
        <v>6512</v>
      </c>
      <c r="T3296" t="s">
        <v>1447</v>
      </c>
      <c r="U3296" t="str">
        <f t="shared" si="519"/>
        <v>Texarkana, Arkansas, United States</v>
      </c>
      <c r="V3296" t="s">
        <v>82</v>
      </c>
      <c r="W3296" t="s">
        <v>5801</v>
      </c>
      <c r="X3296" t="s">
        <v>36</v>
      </c>
      <c r="Y3296" t="s">
        <v>59</v>
      </c>
      <c r="Z3296" t="s">
        <v>5802</v>
      </c>
      <c r="AA3296">
        <v>997.9</v>
      </c>
      <c r="AB3296">
        <v>5</v>
      </c>
      <c r="AC3296">
        <v>18.093</v>
      </c>
      <c r="AD3296" t="e">
        <v>#N/A</v>
      </c>
      <c r="AE3296" t="s">
        <v>34</v>
      </c>
    </row>
    <row r="3297" spans="1:31" x14ac:dyDescent="0.25">
      <c r="A3297">
        <v>8237</v>
      </c>
      <c r="B3297" t="s">
        <v>6510</v>
      </c>
      <c r="C3297" s="1">
        <v>43952</v>
      </c>
      <c r="D3297">
        <f t="shared" si="511"/>
        <v>1</v>
      </c>
      <c r="E3297" t="str">
        <f t="shared" si="510"/>
        <v>May</v>
      </c>
      <c r="F3297">
        <f t="shared" si="512"/>
        <v>2020</v>
      </c>
      <c r="G3297" t="str">
        <f t="shared" si="513"/>
        <v>Fri</v>
      </c>
      <c r="H3297" s="1">
        <v>43957</v>
      </c>
      <c r="I3297">
        <f t="shared" si="514"/>
        <v>6</v>
      </c>
      <c r="J3297" s="1" t="str">
        <f t="shared" si="515"/>
        <v>May</v>
      </c>
      <c r="K3297">
        <f t="shared" si="516"/>
        <v>2020</v>
      </c>
      <c r="L3297" s="1" t="str">
        <f t="shared" si="517"/>
        <v>Wed</v>
      </c>
      <c r="M3297">
        <f t="shared" si="518"/>
        <v>5</v>
      </c>
      <c r="N3297" t="s">
        <v>22</v>
      </c>
      <c r="O3297" t="s">
        <v>906</v>
      </c>
      <c r="P3297" t="s">
        <v>907</v>
      </c>
      <c r="Q3297" t="s">
        <v>44</v>
      </c>
      <c r="R3297" t="s">
        <v>26</v>
      </c>
      <c r="S3297" t="s">
        <v>100</v>
      </c>
      <c r="T3297" t="s">
        <v>101</v>
      </c>
      <c r="U3297" t="str">
        <f t="shared" si="519"/>
        <v>Jacksonville, Florida, United States</v>
      </c>
      <c r="V3297" t="s">
        <v>82</v>
      </c>
      <c r="W3297" t="s">
        <v>1558</v>
      </c>
      <c r="X3297" t="s">
        <v>31</v>
      </c>
      <c r="Y3297" t="s">
        <v>262</v>
      </c>
      <c r="Z3297" t="s">
        <v>1559</v>
      </c>
      <c r="AA3297">
        <v>2821.92</v>
      </c>
      <c r="AB3297">
        <v>5</v>
      </c>
      <c r="AC3297">
        <v>0</v>
      </c>
      <c r="AD3297" t="e">
        <v>#N/A</v>
      </c>
      <c r="AE3297" t="s">
        <v>73</v>
      </c>
    </row>
    <row r="3298" spans="1:31" x14ac:dyDescent="0.25">
      <c r="A3298">
        <v>8235</v>
      </c>
      <c r="B3298" t="s">
        <v>6510</v>
      </c>
      <c r="C3298" s="1">
        <v>43952</v>
      </c>
      <c r="D3298">
        <f t="shared" si="511"/>
        <v>1</v>
      </c>
      <c r="E3298" t="str">
        <f t="shared" si="510"/>
        <v>May</v>
      </c>
      <c r="F3298">
        <f t="shared" si="512"/>
        <v>2020</v>
      </c>
      <c r="G3298" t="str">
        <f t="shared" si="513"/>
        <v>Fri</v>
      </c>
      <c r="H3298" s="1">
        <v>43957</v>
      </c>
      <c r="I3298">
        <f t="shared" si="514"/>
        <v>6</v>
      </c>
      <c r="J3298" s="1" t="str">
        <f t="shared" si="515"/>
        <v>May</v>
      </c>
      <c r="K3298">
        <f t="shared" si="516"/>
        <v>2020</v>
      </c>
      <c r="L3298" s="1" t="str">
        <f t="shared" si="517"/>
        <v>Wed</v>
      </c>
      <c r="M3298">
        <f t="shared" si="518"/>
        <v>5</v>
      </c>
      <c r="N3298" t="s">
        <v>22</v>
      </c>
      <c r="O3298" t="s">
        <v>906</v>
      </c>
      <c r="P3298" t="s">
        <v>907</v>
      </c>
      <c r="Q3298" t="s">
        <v>44</v>
      </c>
      <c r="R3298" t="s">
        <v>26</v>
      </c>
      <c r="S3298" t="s">
        <v>100</v>
      </c>
      <c r="T3298" t="s">
        <v>101</v>
      </c>
      <c r="U3298" t="str">
        <f t="shared" si="519"/>
        <v>Jacksonville, Florida, United States</v>
      </c>
      <c r="V3298" t="s">
        <v>82</v>
      </c>
      <c r="W3298" t="s">
        <v>4188</v>
      </c>
      <c r="X3298" t="s">
        <v>49</v>
      </c>
      <c r="Y3298" t="s">
        <v>634</v>
      </c>
      <c r="Z3298" t="s">
        <v>4189</v>
      </c>
      <c r="AA3298">
        <v>92.328000000000003</v>
      </c>
      <c r="AB3298">
        <v>2</v>
      </c>
      <c r="AC3298">
        <v>0.41599999999999998</v>
      </c>
      <c r="AD3298" t="e">
        <v>#N/A</v>
      </c>
      <c r="AE3298" t="s">
        <v>73</v>
      </c>
    </row>
    <row r="3299" spans="1:31" x14ac:dyDescent="0.25">
      <c r="A3299">
        <v>2518</v>
      </c>
      <c r="B3299" t="s">
        <v>6513</v>
      </c>
      <c r="C3299" s="1">
        <v>43953</v>
      </c>
      <c r="D3299">
        <f t="shared" si="511"/>
        <v>2</v>
      </c>
      <c r="E3299" t="str">
        <f t="shared" si="510"/>
        <v>May</v>
      </c>
      <c r="F3299">
        <f t="shared" si="512"/>
        <v>2020</v>
      </c>
      <c r="G3299" t="str">
        <f t="shared" si="513"/>
        <v>Sat</v>
      </c>
      <c r="H3299" s="1">
        <v>43958</v>
      </c>
      <c r="I3299">
        <f t="shared" si="514"/>
        <v>7</v>
      </c>
      <c r="J3299" s="1" t="str">
        <f t="shared" si="515"/>
        <v>May</v>
      </c>
      <c r="K3299">
        <f t="shared" si="516"/>
        <v>2020</v>
      </c>
      <c r="L3299" s="1" t="str">
        <f t="shared" si="517"/>
        <v>Thu</v>
      </c>
      <c r="M3299">
        <f t="shared" si="518"/>
        <v>5</v>
      </c>
      <c r="N3299" t="s">
        <v>22</v>
      </c>
      <c r="O3299" t="s">
        <v>3409</v>
      </c>
      <c r="P3299" t="s">
        <v>3410</v>
      </c>
      <c r="Q3299" t="s">
        <v>25</v>
      </c>
      <c r="R3299" t="s">
        <v>26</v>
      </c>
      <c r="S3299" t="s">
        <v>201</v>
      </c>
      <c r="T3299" t="s">
        <v>202</v>
      </c>
      <c r="U3299" t="str">
        <f t="shared" si="519"/>
        <v>Westfield, New Jersey, United States</v>
      </c>
      <c r="V3299" t="s">
        <v>29</v>
      </c>
      <c r="W3299" t="s">
        <v>1715</v>
      </c>
      <c r="X3299" t="s">
        <v>31</v>
      </c>
      <c r="Y3299" t="s">
        <v>120</v>
      </c>
      <c r="Z3299" t="s">
        <v>1716</v>
      </c>
      <c r="AA3299">
        <v>159.93</v>
      </c>
      <c r="AB3299">
        <v>3</v>
      </c>
      <c r="AC3299">
        <v>12.993</v>
      </c>
      <c r="AD3299" t="e">
        <v>#N/A</v>
      </c>
      <c r="AE3299" t="s">
        <v>73</v>
      </c>
    </row>
    <row r="3300" spans="1:31" x14ac:dyDescent="0.25">
      <c r="A3300">
        <v>6913</v>
      </c>
      <c r="B3300" t="s">
        <v>6514</v>
      </c>
      <c r="C3300" s="1">
        <v>43953</v>
      </c>
      <c r="D3300">
        <f t="shared" si="511"/>
        <v>2</v>
      </c>
      <c r="E3300" t="str">
        <f t="shared" si="510"/>
        <v>May</v>
      </c>
      <c r="F3300">
        <f t="shared" si="512"/>
        <v>2020</v>
      </c>
      <c r="G3300" t="str">
        <f t="shared" si="513"/>
        <v>Sat</v>
      </c>
      <c r="H3300" s="1">
        <v>43956</v>
      </c>
      <c r="I3300">
        <f t="shared" si="514"/>
        <v>5</v>
      </c>
      <c r="J3300" s="1" t="str">
        <f t="shared" si="515"/>
        <v>May</v>
      </c>
      <c r="K3300">
        <f t="shared" si="516"/>
        <v>2020</v>
      </c>
      <c r="L3300" s="1" t="str">
        <f t="shared" si="517"/>
        <v>Tue</v>
      </c>
      <c r="M3300">
        <f t="shared" si="518"/>
        <v>3</v>
      </c>
      <c r="N3300" t="s">
        <v>97</v>
      </c>
      <c r="O3300" t="s">
        <v>3697</v>
      </c>
      <c r="P3300" t="s">
        <v>3698</v>
      </c>
      <c r="Q3300" t="s">
        <v>25</v>
      </c>
      <c r="R3300" t="s">
        <v>26</v>
      </c>
      <c r="S3300" t="s">
        <v>45</v>
      </c>
      <c r="T3300" t="s">
        <v>46</v>
      </c>
      <c r="U3300" t="str">
        <f t="shared" si="519"/>
        <v>Los Angeles, California, United States</v>
      </c>
      <c r="V3300" t="s">
        <v>47</v>
      </c>
      <c r="W3300" t="s">
        <v>102</v>
      </c>
      <c r="X3300" t="s">
        <v>36</v>
      </c>
      <c r="Y3300" t="s">
        <v>59</v>
      </c>
      <c r="Z3300" t="s">
        <v>103</v>
      </c>
      <c r="AA3300">
        <v>193.56</v>
      </c>
      <c r="AB3300">
        <v>4</v>
      </c>
      <c r="AC3300">
        <v>59.037199999999999</v>
      </c>
      <c r="AD3300" t="e">
        <v>#N/A</v>
      </c>
      <c r="AE3300" t="s">
        <v>39</v>
      </c>
    </row>
    <row r="3301" spans="1:31" x14ac:dyDescent="0.25">
      <c r="A3301">
        <v>7393</v>
      </c>
      <c r="B3301" t="s">
        <v>6515</v>
      </c>
      <c r="C3301" s="1">
        <v>43953</v>
      </c>
      <c r="D3301">
        <f t="shared" si="511"/>
        <v>2</v>
      </c>
      <c r="E3301" t="str">
        <f t="shared" si="510"/>
        <v>May</v>
      </c>
      <c r="F3301">
        <f t="shared" si="512"/>
        <v>2020</v>
      </c>
      <c r="G3301" t="str">
        <f t="shared" si="513"/>
        <v>Sat</v>
      </c>
      <c r="H3301" s="1">
        <v>43957</v>
      </c>
      <c r="I3301">
        <f t="shared" si="514"/>
        <v>6</v>
      </c>
      <c r="J3301" s="1" t="str">
        <f t="shared" si="515"/>
        <v>May</v>
      </c>
      <c r="K3301">
        <f t="shared" si="516"/>
        <v>2020</v>
      </c>
      <c r="L3301" s="1" t="str">
        <f t="shared" si="517"/>
        <v>Wed</v>
      </c>
      <c r="M3301">
        <f t="shared" si="518"/>
        <v>4</v>
      </c>
      <c r="N3301" t="s">
        <v>22</v>
      </c>
      <c r="O3301" t="s">
        <v>3583</v>
      </c>
      <c r="P3301" t="s">
        <v>3584</v>
      </c>
      <c r="Q3301" t="s">
        <v>44</v>
      </c>
      <c r="R3301" t="s">
        <v>26</v>
      </c>
      <c r="S3301" t="s">
        <v>45</v>
      </c>
      <c r="T3301" t="s">
        <v>46</v>
      </c>
      <c r="U3301" t="str">
        <f t="shared" si="519"/>
        <v>Los Angeles, California, United States</v>
      </c>
      <c r="V3301" t="s">
        <v>47</v>
      </c>
      <c r="W3301" t="s">
        <v>6516</v>
      </c>
      <c r="X3301" t="s">
        <v>49</v>
      </c>
      <c r="Y3301" t="s">
        <v>123</v>
      </c>
      <c r="Z3301" t="s">
        <v>6517</v>
      </c>
      <c r="AA3301">
        <v>95.7</v>
      </c>
      <c r="AB3301">
        <v>5</v>
      </c>
      <c r="AC3301">
        <v>7.0650000000000004</v>
      </c>
      <c r="AD3301" t="e">
        <v>#N/A</v>
      </c>
      <c r="AE3301" t="s">
        <v>34</v>
      </c>
    </row>
    <row r="3302" spans="1:31" x14ac:dyDescent="0.25">
      <c r="A3302">
        <v>7395</v>
      </c>
      <c r="B3302" t="s">
        <v>6515</v>
      </c>
      <c r="C3302" s="1">
        <v>43953</v>
      </c>
      <c r="D3302">
        <f t="shared" si="511"/>
        <v>2</v>
      </c>
      <c r="E3302" t="str">
        <f t="shared" si="510"/>
        <v>May</v>
      </c>
      <c r="F3302">
        <f t="shared" si="512"/>
        <v>2020</v>
      </c>
      <c r="G3302" t="str">
        <f t="shared" si="513"/>
        <v>Sat</v>
      </c>
      <c r="H3302" s="1">
        <v>43957</v>
      </c>
      <c r="I3302">
        <f t="shared" si="514"/>
        <v>6</v>
      </c>
      <c r="J3302" s="1" t="str">
        <f t="shared" si="515"/>
        <v>May</v>
      </c>
      <c r="K3302">
        <f t="shared" si="516"/>
        <v>2020</v>
      </c>
      <c r="L3302" s="1" t="str">
        <f t="shared" si="517"/>
        <v>Wed</v>
      </c>
      <c r="M3302">
        <f t="shared" si="518"/>
        <v>4</v>
      </c>
      <c r="N3302" t="s">
        <v>22</v>
      </c>
      <c r="O3302" t="s">
        <v>3583</v>
      </c>
      <c r="P3302" t="s">
        <v>3584</v>
      </c>
      <c r="Q3302" t="s">
        <v>44</v>
      </c>
      <c r="R3302" t="s">
        <v>26</v>
      </c>
      <c r="S3302" t="s">
        <v>45</v>
      </c>
      <c r="T3302" t="s">
        <v>46</v>
      </c>
      <c r="U3302" t="str">
        <f t="shared" si="519"/>
        <v>Los Angeles, California, United States</v>
      </c>
      <c r="V3302" t="s">
        <v>47</v>
      </c>
      <c r="W3302" t="s">
        <v>1407</v>
      </c>
      <c r="X3302" t="s">
        <v>49</v>
      </c>
      <c r="Y3302" t="s">
        <v>123</v>
      </c>
      <c r="Z3302" t="s">
        <v>1408</v>
      </c>
      <c r="AA3302">
        <v>142.4</v>
      </c>
      <c r="AB3302">
        <v>5</v>
      </c>
      <c r="AC3302">
        <v>15.824</v>
      </c>
      <c r="AD3302" t="e">
        <v>#N/A</v>
      </c>
      <c r="AE3302" t="s">
        <v>34</v>
      </c>
    </row>
    <row r="3303" spans="1:31" x14ac:dyDescent="0.25">
      <c r="A3303">
        <v>7394</v>
      </c>
      <c r="B3303" t="s">
        <v>6515</v>
      </c>
      <c r="C3303" s="1">
        <v>43953</v>
      </c>
      <c r="D3303">
        <f t="shared" si="511"/>
        <v>2</v>
      </c>
      <c r="E3303" t="str">
        <f t="shared" si="510"/>
        <v>May</v>
      </c>
      <c r="F3303">
        <f t="shared" si="512"/>
        <v>2020</v>
      </c>
      <c r="G3303" t="str">
        <f t="shared" si="513"/>
        <v>Sat</v>
      </c>
      <c r="H3303" s="1">
        <v>43957</v>
      </c>
      <c r="I3303">
        <f t="shared" si="514"/>
        <v>6</v>
      </c>
      <c r="J3303" s="1" t="str">
        <f t="shared" si="515"/>
        <v>May</v>
      </c>
      <c r="K3303">
        <f t="shared" si="516"/>
        <v>2020</v>
      </c>
      <c r="L3303" s="1" t="str">
        <f t="shared" si="517"/>
        <v>Wed</v>
      </c>
      <c r="M3303">
        <f t="shared" si="518"/>
        <v>4</v>
      </c>
      <c r="N3303" t="s">
        <v>22</v>
      </c>
      <c r="O3303" t="s">
        <v>3583</v>
      </c>
      <c r="P3303" t="s">
        <v>3584</v>
      </c>
      <c r="Q3303" t="s">
        <v>44</v>
      </c>
      <c r="R3303" t="s">
        <v>26</v>
      </c>
      <c r="S3303" t="s">
        <v>45</v>
      </c>
      <c r="T3303" t="s">
        <v>46</v>
      </c>
      <c r="U3303" t="str">
        <f t="shared" si="519"/>
        <v>Los Angeles, California, United States</v>
      </c>
      <c r="V3303" t="s">
        <v>47</v>
      </c>
      <c r="W3303" t="s">
        <v>720</v>
      </c>
      <c r="X3303" t="s">
        <v>49</v>
      </c>
      <c r="Y3303" t="s">
        <v>92</v>
      </c>
      <c r="Z3303" t="s">
        <v>721</v>
      </c>
      <c r="AA3303">
        <v>146.52000000000001</v>
      </c>
      <c r="AB3303">
        <v>3</v>
      </c>
      <c r="AC3303">
        <v>15.475199999999999</v>
      </c>
      <c r="AD3303" t="e">
        <v>#N/A</v>
      </c>
      <c r="AE3303" t="s">
        <v>39</v>
      </c>
    </row>
    <row r="3304" spans="1:31" x14ac:dyDescent="0.25">
      <c r="A3304">
        <v>8354</v>
      </c>
      <c r="B3304" t="s">
        <v>6518</v>
      </c>
      <c r="C3304" s="1">
        <v>43954</v>
      </c>
      <c r="D3304">
        <f t="shared" si="511"/>
        <v>3</v>
      </c>
      <c r="E3304" t="str">
        <f t="shared" si="510"/>
        <v>May</v>
      </c>
      <c r="F3304">
        <f t="shared" si="512"/>
        <v>2020</v>
      </c>
      <c r="G3304" t="str">
        <f t="shared" si="513"/>
        <v>Sun</v>
      </c>
      <c r="H3304" s="1">
        <v>43959</v>
      </c>
      <c r="I3304">
        <f t="shared" si="514"/>
        <v>8</v>
      </c>
      <c r="J3304" s="1" t="str">
        <f t="shared" si="515"/>
        <v>May</v>
      </c>
      <c r="K3304">
        <f t="shared" si="516"/>
        <v>2020</v>
      </c>
      <c r="L3304" s="1" t="str">
        <f t="shared" si="517"/>
        <v>Fri</v>
      </c>
      <c r="M3304">
        <f t="shared" si="518"/>
        <v>5</v>
      </c>
      <c r="N3304" t="s">
        <v>22</v>
      </c>
      <c r="O3304" t="s">
        <v>66</v>
      </c>
      <c r="P3304" t="s">
        <v>67</v>
      </c>
      <c r="Q3304" t="s">
        <v>25</v>
      </c>
      <c r="R3304" t="s">
        <v>26</v>
      </c>
      <c r="S3304" t="s">
        <v>89</v>
      </c>
      <c r="T3304" t="s">
        <v>90</v>
      </c>
      <c r="U3304" t="str">
        <f t="shared" si="519"/>
        <v>Philadelphia, Pennsylvania, United States</v>
      </c>
      <c r="V3304" t="s">
        <v>29</v>
      </c>
      <c r="W3304" t="s">
        <v>1913</v>
      </c>
      <c r="X3304" t="s">
        <v>31</v>
      </c>
      <c r="Y3304" t="s">
        <v>71</v>
      </c>
      <c r="Z3304" t="s">
        <v>1914</v>
      </c>
      <c r="AA3304">
        <v>394.47</v>
      </c>
      <c r="AB3304">
        <v>5</v>
      </c>
      <c r="AC3304">
        <v>-112.041</v>
      </c>
      <c r="AD3304" t="e">
        <v>#N/A</v>
      </c>
      <c r="AE3304" t="s">
        <v>73</v>
      </c>
    </row>
    <row r="3305" spans="1:31" x14ac:dyDescent="0.25">
      <c r="A3305">
        <v>3633</v>
      </c>
      <c r="B3305" t="s">
        <v>6519</v>
      </c>
      <c r="C3305" s="1">
        <v>43954</v>
      </c>
      <c r="D3305">
        <f t="shared" si="511"/>
        <v>3</v>
      </c>
      <c r="E3305" t="str">
        <f t="shared" si="510"/>
        <v>May</v>
      </c>
      <c r="F3305">
        <f t="shared" si="512"/>
        <v>2020</v>
      </c>
      <c r="G3305" t="str">
        <f t="shared" si="513"/>
        <v>Sun</v>
      </c>
      <c r="H3305" s="1">
        <v>43959</v>
      </c>
      <c r="I3305">
        <f t="shared" si="514"/>
        <v>8</v>
      </c>
      <c r="J3305" s="1" t="str">
        <f t="shared" si="515"/>
        <v>May</v>
      </c>
      <c r="K3305">
        <f t="shared" si="516"/>
        <v>2020</v>
      </c>
      <c r="L3305" s="1" t="str">
        <f t="shared" si="517"/>
        <v>Fri</v>
      </c>
      <c r="M3305">
        <f t="shared" si="518"/>
        <v>5</v>
      </c>
      <c r="N3305" t="s">
        <v>97</v>
      </c>
      <c r="O3305" t="s">
        <v>3258</v>
      </c>
      <c r="P3305" t="s">
        <v>3259</v>
      </c>
      <c r="Q3305" t="s">
        <v>25</v>
      </c>
      <c r="R3305" t="s">
        <v>26</v>
      </c>
      <c r="S3305" t="s">
        <v>45</v>
      </c>
      <c r="T3305" t="s">
        <v>46</v>
      </c>
      <c r="U3305" t="str">
        <f t="shared" si="519"/>
        <v>Los Angeles, California, United States</v>
      </c>
      <c r="V3305" t="s">
        <v>47</v>
      </c>
      <c r="W3305" t="s">
        <v>6520</v>
      </c>
      <c r="X3305" t="s">
        <v>49</v>
      </c>
      <c r="Y3305" t="s">
        <v>50</v>
      </c>
      <c r="Z3305" t="s">
        <v>6521</v>
      </c>
      <c r="AA3305">
        <v>790.44</v>
      </c>
      <c r="AB3305">
        <v>8</v>
      </c>
      <c r="AC3305">
        <v>45.806399999999996</v>
      </c>
      <c r="AD3305" t="e">
        <v>#N/A</v>
      </c>
      <c r="AE3305" t="s">
        <v>39</v>
      </c>
    </row>
    <row r="3306" spans="1:31" x14ac:dyDescent="0.25">
      <c r="A3306">
        <v>8356</v>
      </c>
      <c r="B3306" t="s">
        <v>6518</v>
      </c>
      <c r="C3306" s="1">
        <v>43954</v>
      </c>
      <c r="D3306">
        <f t="shared" si="511"/>
        <v>3</v>
      </c>
      <c r="E3306" t="str">
        <f t="shared" si="510"/>
        <v>May</v>
      </c>
      <c r="F3306">
        <f t="shared" si="512"/>
        <v>2020</v>
      </c>
      <c r="G3306" t="str">
        <f t="shared" si="513"/>
        <v>Sun</v>
      </c>
      <c r="H3306" s="1">
        <v>43959</v>
      </c>
      <c r="I3306">
        <f t="shared" si="514"/>
        <v>8</v>
      </c>
      <c r="J3306" s="1" t="str">
        <f t="shared" si="515"/>
        <v>May</v>
      </c>
      <c r="K3306">
        <f t="shared" si="516"/>
        <v>2020</v>
      </c>
      <c r="L3306" s="1" t="str">
        <f t="shared" si="517"/>
        <v>Fri</v>
      </c>
      <c r="M3306">
        <f t="shared" si="518"/>
        <v>5</v>
      </c>
      <c r="N3306" t="s">
        <v>22</v>
      </c>
      <c r="O3306" t="s">
        <v>66</v>
      </c>
      <c r="P3306" t="s">
        <v>67</v>
      </c>
      <c r="Q3306" t="s">
        <v>25</v>
      </c>
      <c r="R3306" t="s">
        <v>26</v>
      </c>
      <c r="S3306" t="s">
        <v>89</v>
      </c>
      <c r="T3306" t="s">
        <v>90</v>
      </c>
      <c r="U3306" t="str">
        <f t="shared" si="519"/>
        <v>Philadelphia, Pennsylvania, United States</v>
      </c>
      <c r="V3306" t="s">
        <v>29</v>
      </c>
      <c r="W3306" t="s">
        <v>1448</v>
      </c>
      <c r="X3306" t="s">
        <v>49</v>
      </c>
      <c r="Y3306" t="s">
        <v>271</v>
      </c>
      <c r="Z3306" t="s">
        <v>1449</v>
      </c>
      <c r="AA3306">
        <v>121</v>
      </c>
      <c r="AB3306">
        <v>2</v>
      </c>
      <c r="AC3306">
        <v>2.8</v>
      </c>
      <c r="AD3306" t="e">
        <v>#N/A</v>
      </c>
      <c r="AE3306" t="s">
        <v>73</v>
      </c>
    </row>
    <row r="3307" spans="1:31" x14ac:dyDescent="0.25">
      <c r="A3307">
        <v>8353</v>
      </c>
      <c r="B3307" t="s">
        <v>6518</v>
      </c>
      <c r="C3307" s="1">
        <v>43954</v>
      </c>
      <c r="D3307">
        <f t="shared" si="511"/>
        <v>3</v>
      </c>
      <c r="E3307" t="str">
        <f t="shared" si="510"/>
        <v>May</v>
      </c>
      <c r="F3307">
        <f t="shared" si="512"/>
        <v>2020</v>
      </c>
      <c r="G3307" t="str">
        <f t="shared" si="513"/>
        <v>Sun</v>
      </c>
      <c r="H3307" s="1">
        <v>43959</v>
      </c>
      <c r="I3307">
        <f t="shared" si="514"/>
        <v>8</v>
      </c>
      <c r="J3307" s="1" t="str">
        <f t="shared" si="515"/>
        <v>May</v>
      </c>
      <c r="K3307">
        <f t="shared" si="516"/>
        <v>2020</v>
      </c>
      <c r="L3307" s="1" t="str">
        <f t="shared" si="517"/>
        <v>Fri</v>
      </c>
      <c r="M3307">
        <f t="shared" si="518"/>
        <v>5</v>
      </c>
      <c r="N3307" t="s">
        <v>22</v>
      </c>
      <c r="O3307" t="s">
        <v>66</v>
      </c>
      <c r="P3307" t="s">
        <v>67</v>
      </c>
      <c r="Q3307" t="s">
        <v>25</v>
      </c>
      <c r="R3307" t="s">
        <v>26</v>
      </c>
      <c r="S3307" t="s">
        <v>89</v>
      </c>
      <c r="T3307" t="s">
        <v>90</v>
      </c>
      <c r="U3307" t="str">
        <f t="shared" si="519"/>
        <v>Philadelphia, Pennsylvania, United States</v>
      </c>
      <c r="V3307" t="s">
        <v>29</v>
      </c>
      <c r="W3307" t="s">
        <v>6522</v>
      </c>
      <c r="X3307" t="s">
        <v>49</v>
      </c>
      <c r="Y3307" t="s">
        <v>75</v>
      </c>
      <c r="Z3307" t="s">
        <v>6523</v>
      </c>
      <c r="AA3307">
        <v>112.38800000000001</v>
      </c>
      <c r="AB3307">
        <v>4</v>
      </c>
      <c r="AC3307">
        <v>-17.591999999999999</v>
      </c>
      <c r="AD3307" t="e">
        <v>#N/A</v>
      </c>
      <c r="AE3307" t="s">
        <v>73</v>
      </c>
    </row>
    <row r="3308" spans="1:31" x14ac:dyDescent="0.25">
      <c r="A3308">
        <v>7610</v>
      </c>
      <c r="B3308" t="s">
        <v>6524</v>
      </c>
      <c r="C3308" s="1">
        <v>43954</v>
      </c>
      <c r="D3308">
        <f t="shared" si="511"/>
        <v>3</v>
      </c>
      <c r="E3308" t="str">
        <f t="shared" si="510"/>
        <v>May</v>
      </c>
      <c r="F3308">
        <f t="shared" si="512"/>
        <v>2020</v>
      </c>
      <c r="G3308" t="str">
        <f t="shared" si="513"/>
        <v>Sun</v>
      </c>
      <c r="H3308" s="1">
        <v>43958</v>
      </c>
      <c r="I3308">
        <f t="shared" si="514"/>
        <v>7</v>
      </c>
      <c r="J3308" s="1" t="str">
        <f t="shared" si="515"/>
        <v>May</v>
      </c>
      <c r="K3308">
        <f t="shared" si="516"/>
        <v>2020</v>
      </c>
      <c r="L3308" s="1" t="str">
        <f t="shared" si="517"/>
        <v>Thu</v>
      </c>
      <c r="M3308">
        <f t="shared" si="518"/>
        <v>4</v>
      </c>
      <c r="N3308" t="s">
        <v>22</v>
      </c>
      <c r="O3308" t="s">
        <v>5342</v>
      </c>
      <c r="P3308" t="s">
        <v>5343</v>
      </c>
      <c r="Q3308" t="s">
        <v>44</v>
      </c>
      <c r="R3308" t="s">
        <v>26</v>
      </c>
      <c r="S3308" t="s">
        <v>361</v>
      </c>
      <c r="T3308" t="s">
        <v>46</v>
      </c>
      <c r="U3308" t="str">
        <f t="shared" si="519"/>
        <v>San Francisco, California, United States</v>
      </c>
      <c r="V3308" t="s">
        <v>47</v>
      </c>
      <c r="W3308" t="s">
        <v>6525</v>
      </c>
      <c r="X3308" t="s">
        <v>49</v>
      </c>
      <c r="Y3308" t="s">
        <v>92</v>
      </c>
      <c r="Z3308" t="s">
        <v>6526</v>
      </c>
      <c r="AA3308">
        <v>149.96</v>
      </c>
      <c r="AB3308">
        <v>7</v>
      </c>
      <c r="AC3308">
        <v>6.6584000000000003</v>
      </c>
      <c r="AD3308" t="e">
        <v>#N/A</v>
      </c>
      <c r="AE3308" t="s">
        <v>73</v>
      </c>
    </row>
    <row r="3309" spans="1:31" x14ac:dyDescent="0.25">
      <c r="A3309">
        <v>7609</v>
      </c>
      <c r="B3309" t="s">
        <v>6524</v>
      </c>
      <c r="C3309" s="1">
        <v>43954</v>
      </c>
      <c r="D3309">
        <f t="shared" si="511"/>
        <v>3</v>
      </c>
      <c r="E3309" t="str">
        <f t="shared" si="510"/>
        <v>May</v>
      </c>
      <c r="F3309">
        <f t="shared" si="512"/>
        <v>2020</v>
      </c>
      <c r="G3309" t="str">
        <f t="shared" si="513"/>
        <v>Sun</v>
      </c>
      <c r="H3309" s="1">
        <v>43958</v>
      </c>
      <c r="I3309">
        <f t="shared" si="514"/>
        <v>7</v>
      </c>
      <c r="J3309" s="1" t="str">
        <f t="shared" si="515"/>
        <v>May</v>
      </c>
      <c r="K3309">
        <f t="shared" si="516"/>
        <v>2020</v>
      </c>
      <c r="L3309" s="1" t="str">
        <f t="shared" si="517"/>
        <v>Thu</v>
      </c>
      <c r="M3309">
        <f t="shared" si="518"/>
        <v>4</v>
      </c>
      <c r="N3309" t="s">
        <v>22</v>
      </c>
      <c r="O3309" t="s">
        <v>5342</v>
      </c>
      <c r="P3309" t="s">
        <v>5343</v>
      </c>
      <c r="Q3309" t="s">
        <v>44</v>
      </c>
      <c r="R3309" t="s">
        <v>26</v>
      </c>
      <c r="S3309" t="s">
        <v>361</v>
      </c>
      <c r="T3309" t="s">
        <v>46</v>
      </c>
      <c r="U3309" t="str">
        <f t="shared" si="519"/>
        <v>San Francisco, California, United States</v>
      </c>
      <c r="V3309" t="s">
        <v>47</v>
      </c>
      <c r="W3309" t="s">
        <v>178</v>
      </c>
      <c r="X3309" t="s">
        <v>49</v>
      </c>
      <c r="Y3309" t="s">
        <v>123</v>
      </c>
      <c r="Z3309" t="s">
        <v>179</v>
      </c>
      <c r="AA3309">
        <v>143.91999999999999</v>
      </c>
      <c r="AB3309">
        <v>4</v>
      </c>
      <c r="AC3309">
        <v>12.441599999999999</v>
      </c>
      <c r="AD3309" t="e">
        <v>#N/A</v>
      </c>
      <c r="AE3309" t="s">
        <v>34</v>
      </c>
    </row>
    <row r="3310" spans="1:31" x14ac:dyDescent="0.25">
      <c r="A3310">
        <v>8352</v>
      </c>
      <c r="B3310" t="s">
        <v>6518</v>
      </c>
      <c r="C3310" s="1">
        <v>43954</v>
      </c>
      <c r="D3310">
        <f t="shared" si="511"/>
        <v>3</v>
      </c>
      <c r="E3310" t="str">
        <f t="shared" si="510"/>
        <v>May</v>
      </c>
      <c r="F3310">
        <f t="shared" si="512"/>
        <v>2020</v>
      </c>
      <c r="G3310" t="str">
        <f t="shared" si="513"/>
        <v>Sun</v>
      </c>
      <c r="H3310" s="1">
        <v>43959</v>
      </c>
      <c r="I3310">
        <f t="shared" si="514"/>
        <v>8</v>
      </c>
      <c r="J3310" s="1" t="str">
        <f t="shared" si="515"/>
        <v>May</v>
      </c>
      <c r="K3310">
        <f t="shared" si="516"/>
        <v>2020</v>
      </c>
      <c r="L3310" s="1" t="str">
        <f t="shared" si="517"/>
        <v>Fri</v>
      </c>
      <c r="M3310">
        <f t="shared" si="518"/>
        <v>5</v>
      </c>
      <c r="N3310" t="s">
        <v>22</v>
      </c>
      <c r="O3310" t="s">
        <v>66</v>
      </c>
      <c r="P3310" t="s">
        <v>67</v>
      </c>
      <c r="Q3310" t="s">
        <v>25</v>
      </c>
      <c r="R3310" t="s">
        <v>26</v>
      </c>
      <c r="S3310" t="s">
        <v>89</v>
      </c>
      <c r="T3310" t="s">
        <v>90</v>
      </c>
      <c r="U3310" t="str">
        <f t="shared" si="519"/>
        <v>Philadelphia, Pennsylvania, United States</v>
      </c>
      <c r="V3310" t="s">
        <v>29</v>
      </c>
      <c r="W3310" t="s">
        <v>6224</v>
      </c>
      <c r="X3310" t="s">
        <v>31</v>
      </c>
      <c r="Y3310" t="s">
        <v>120</v>
      </c>
      <c r="Z3310" t="s">
        <v>6225</v>
      </c>
      <c r="AA3310">
        <v>149.44800000000001</v>
      </c>
      <c r="AB3310">
        <v>2</v>
      </c>
      <c r="AC3310">
        <v>7.3007999999999997</v>
      </c>
      <c r="AD3310" t="e">
        <v>#N/A</v>
      </c>
      <c r="AE3310" t="s">
        <v>73</v>
      </c>
    </row>
    <row r="3311" spans="1:31" x14ac:dyDescent="0.25">
      <c r="A3311">
        <v>3632</v>
      </c>
      <c r="B3311" t="s">
        <v>6519</v>
      </c>
      <c r="C3311" s="1">
        <v>43954</v>
      </c>
      <c r="D3311">
        <f t="shared" si="511"/>
        <v>3</v>
      </c>
      <c r="E3311" t="str">
        <f t="shared" si="510"/>
        <v>May</v>
      </c>
      <c r="F3311">
        <f t="shared" si="512"/>
        <v>2020</v>
      </c>
      <c r="G3311" t="str">
        <f t="shared" si="513"/>
        <v>Sun</v>
      </c>
      <c r="H3311" s="1">
        <v>43959</v>
      </c>
      <c r="I3311">
        <f t="shared" si="514"/>
        <v>8</v>
      </c>
      <c r="J3311" s="1" t="str">
        <f t="shared" si="515"/>
        <v>May</v>
      </c>
      <c r="K3311">
        <f t="shared" si="516"/>
        <v>2020</v>
      </c>
      <c r="L3311" s="1" t="str">
        <f t="shared" si="517"/>
        <v>Fri</v>
      </c>
      <c r="M3311">
        <f t="shared" si="518"/>
        <v>5</v>
      </c>
      <c r="N3311" t="s">
        <v>97</v>
      </c>
      <c r="O3311" t="s">
        <v>3258</v>
      </c>
      <c r="P3311" t="s">
        <v>3259</v>
      </c>
      <c r="Q3311" t="s">
        <v>25</v>
      </c>
      <c r="R3311" t="s">
        <v>26</v>
      </c>
      <c r="S3311" t="s">
        <v>45</v>
      </c>
      <c r="T3311" t="s">
        <v>46</v>
      </c>
      <c r="U3311" t="str">
        <f t="shared" si="519"/>
        <v>Los Angeles, California, United States</v>
      </c>
      <c r="V3311" t="s">
        <v>47</v>
      </c>
      <c r="W3311" t="s">
        <v>5910</v>
      </c>
      <c r="X3311" t="s">
        <v>49</v>
      </c>
      <c r="Y3311" t="s">
        <v>50</v>
      </c>
      <c r="Z3311" t="s">
        <v>5911</v>
      </c>
      <c r="AA3311">
        <v>150.52000000000001</v>
      </c>
      <c r="AB3311">
        <v>2</v>
      </c>
      <c r="AC3311">
        <v>19.465599999999998</v>
      </c>
      <c r="AD3311" t="e">
        <v>#N/A</v>
      </c>
      <c r="AE3311" t="s">
        <v>39</v>
      </c>
    </row>
    <row r="3312" spans="1:31" x14ac:dyDescent="0.25">
      <c r="A3312">
        <v>8355</v>
      </c>
      <c r="B3312" t="s">
        <v>6518</v>
      </c>
      <c r="C3312" s="1">
        <v>43954</v>
      </c>
      <c r="D3312">
        <f t="shared" si="511"/>
        <v>3</v>
      </c>
      <c r="E3312" t="str">
        <f t="shared" si="510"/>
        <v>May</v>
      </c>
      <c r="F3312">
        <f t="shared" si="512"/>
        <v>2020</v>
      </c>
      <c r="G3312" t="str">
        <f t="shared" si="513"/>
        <v>Sun</v>
      </c>
      <c r="H3312" s="1">
        <v>43959</v>
      </c>
      <c r="I3312">
        <f t="shared" si="514"/>
        <v>8</v>
      </c>
      <c r="J3312" s="1" t="str">
        <f t="shared" si="515"/>
        <v>May</v>
      </c>
      <c r="K3312">
        <f t="shared" si="516"/>
        <v>2020</v>
      </c>
      <c r="L3312" s="1" t="str">
        <f t="shared" si="517"/>
        <v>Fri</v>
      </c>
      <c r="M3312">
        <f t="shared" si="518"/>
        <v>5</v>
      </c>
      <c r="N3312" t="s">
        <v>22</v>
      </c>
      <c r="O3312" t="s">
        <v>66</v>
      </c>
      <c r="P3312" t="s">
        <v>67</v>
      </c>
      <c r="Q3312" t="s">
        <v>25</v>
      </c>
      <c r="R3312" t="s">
        <v>26</v>
      </c>
      <c r="S3312" t="s">
        <v>89</v>
      </c>
      <c r="T3312" t="s">
        <v>90</v>
      </c>
      <c r="U3312" t="str">
        <f t="shared" si="519"/>
        <v>Philadelphia, Pennsylvania, United States</v>
      </c>
      <c r="V3312" t="s">
        <v>29</v>
      </c>
      <c r="W3312" t="s">
        <v>5113</v>
      </c>
      <c r="X3312" t="s">
        <v>49</v>
      </c>
      <c r="Y3312" t="s">
        <v>75</v>
      </c>
      <c r="Z3312" t="s">
        <v>5114</v>
      </c>
      <c r="AA3312">
        <v>155.19999999999999</v>
      </c>
      <c r="AB3312">
        <v>5</v>
      </c>
      <c r="AC3312">
        <v>-44.94</v>
      </c>
      <c r="AD3312" t="e">
        <v>#N/A</v>
      </c>
      <c r="AE3312" t="s">
        <v>34</v>
      </c>
    </row>
    <row r="3313" spans="1:31" x14ac:dyDescent="0.25">
      <c r="A3313">
        <v>1353</v>
      </c>
      <c r="B3313" t="s">
        <v>6527</v>
      </c>
      <c r="C3313" s="1">
        <v>43955</v>
      </c>
      <c r="D3313">
        <f t="shared" si="511"/>
        <v>4</v>
      </c>
      <c r="E3313" t="str">
        <f t="shared" si="510"/>
        <v>May</v>
      </c>
      <c r="F3313">
        <f t="shared" si="512"/>
        <v>2020</v>
      </c>
      <c r="G3313" t="str">
        <f t="shared" si="513"/>
        <v>Mon</v>
      </c>
      <c r="H3313" s="1">
        <v>43960</v>
      </c>
      <c r="I3313">
        <f t="shared" si="514"/>
        <v>9</v>
      </c>
      <c r="J3313" s="1" t="str">
        <f t="shared" si="515"/>
        <v>May</v>
      </c>
      <c r="K3313">
        <f t="shared" si="516"/>
        <v>2020</v>
      </c>
      <c r="L3313" s="1" t="str">
        <f t="shared" si="517"/>
        <v>Sat</v>
      </c>
      <c r="M3313">
        <f t="shared" si="518"/>
        <v>5</v>
      </c>
      <c r="N3313" t="s">
        <v>22</v>
      </c>
      <c r="O3313" t="s">
        <v>1923</v>
      </c>
      <c r="P3313" t="s">
        <v>1924</v>
      </c>
      <c r="Q3313" t="s">
        <v>25</v>
      </c>
      <c r="R3313" t="s">
        <v>26</v>
      </c>
      <c r="S3313" t="s">
        <v>361</v>
      </c>
      <c r="T3313" t="s">
        <v>46</v>
      </c>
      <c r="U3313" t="str">
        <f t="shared" si="519"/>
        <v>San Francisco, California, United States</v>
      </c>
      <c r="V3313" t="s">
        <v>47</v>
      </c>
      <c r="W3313" t="s">
        <v>1598</v>
      </c>
      <c r="X3313" t="s">
        <v>36</v>
      </c>
      <c r="Y3313" t="s">
        <v>37</v>
      </c>
      <c r="Z3313" t="s">
        <v>1599</v>
      </c>
      <c r="AA3313">
        <v>232.96</v>
      </c>
      <c r="AB3313">
        <v>5</v>
      </c>
      <c r="AC3313">
        <v>20.695499999999999</v>
      </c>
      <c r="AD3313" t="e">
        <v>#N/A</v>
      </c>
      <c r="AE3313" t="s">
        <v>73</v>
      </c>
    </row>
    <row r="3314" spans="1:31" x14ac:dyDescent="0.25">
      <c r="A3314">
        <v>9994</v>
      </c>
      <c r="B3314" t="s">
        <v>6528</v>
      </c>
      <c r="C3314" s="1">
        <v>43955</v>
      </c>
      <c r="D3314">
        <f t="shared" si="511"/>
        <v>4</v>
      </c>
      <c r="E3314" t="str">
        <f t="shared" si="510"/>
        <v>May</v>
      </c>
      <c r="F3314">
        <f t="shared" si="512"/>
        <v>2020</v>
      </c>
      <c r="G3314" t="str">
        <f t="shared" si="513"/>
        <v>Mon</v>
      </c>
      <c r="H3314" s="1">
        <v>43960</v>
      </c>
      <c r="I3314">
        <f t="shared" si="514"/>
        <v>9</v>
      </c>
      <c r="J3314" s="1" t="str">
        <f t="shared" si="515"/>
        <v>May</v>
      </c>
      <c r="K3314">
        <f t="shared" si="516"/>
        <v>2020</v>
      </c>
      <c r="L3314" s="1" t="str">
        <f t="shared" si="517"/>
        <v>Sat</v>
      </c>
      <c r="M3314">
        <f t="shared" si="518"/>
        <v>5</v>
      </c>
      <c r="N3314" t="s">
        <v>97</v>
      </c>
      <c r="O3314" t="s">
        <v>769</v>
      </c>
      <c r="P3314" t="s">
        <v>770</v>
      </c>
      <c r="Q3314" t="s">
        <v>44</v>
      </c>
      <c r="R3314" t="s">
        <v>26</v>
      </c>
      <c r="S3314" t="s">
        <v>6529</v>
      </c>
      <c r="T3314" t="s">
        <v>46</v>
      </c>
      <c r="U3314" t="str">
        <f t="shared" si="519"/>
        <v>Westminster, California, United States</v>
      </c>
      <c r="V3314" t="s">
        <v>47</v>
      </c>
      <c r="W3314" t="s">
        <v>2396</v>
      </c>
      <c r="X3314" t="s">
        <v>49</v>
      </c>
      <c r="Y3314" t="s">
        <v>282</v>
      </c>
      <c r="Z3314" t="s">
        <v>2397</v>
      </c>
      <c r="AA3314">
        <v>260.16000000000003</v>
      </c>
      <c r="AB3314">
        <v>2</v>
      </c>
      <c r="AC3314">
        <v>72.947999999999993</v>
      </c>
      <c r="AD3314" t="e">
        <v>#N/A</v>
      </c>
      <c r="AE3314" t="s">
        <v>73</v>
      </c>
    </row>
    <row r="3315" spans="1:31" x14ac:dyDescent="0.25">
      <c r="A3315">
        <v>1355</v>
      </c>
      <c r="B3315" t="s">
        <v>6527</v>
      </c>
      <c r="C3315" s="1">
        <v>43955</v>
      </c>
      <c r="D3315">
        <f t="shared" si="511"/>
        <v>4</v>
      </c>
      <c r="E3315" t="str">
        <f t="shared" si="510"/>
        <v>May</v>
      </c>
      <c r="F3315">
        <f t="shared" si="512"/>
        <v>2020</v>
      </c>
      <c r="G3315" t="str">
        <f t="shared" si="513"/>
        <v>Mon</v>
      </c>
      <c r="H3315" s="1">
        <v>43960</v>
      </c>
      <c r="I3315">
        <f t="shared" si="514"/>
        <v>9</v>
      </c>
      <c r="J3315" s="1" t="str">
        <f t="shared" si="515"/>
        <v>May</v>
      </c>
      <c r="K3315">
        <f t="shared" si="516"/>
        <v>2020</v>
      </c>
      <c r="L3315" s="1" t="str">
        <f t="shared" si="517"/>
        <v>Sat</v>
      </c>
      <c r="M3315">
        <f t="shared" si="518"/>
        <v>5</v>
      </c>
      <c r="N3315" t="s">
        <v>22</v>
      </c>
      <c r="O3315" t="s">
        <v>1923</v>
      </c>
      <c r="P3315" t="s">
        <v>1924</v>
      </c>
      <c r="Q3315" t="s">
        <v>25</v>
      </c>
      <c r="R3315" t="s">
        <v>26</v>
      </c>
      <c r="S3315" t="s">
        <v>361</v>
      </c>
      <c r="T3315" t="s">
        <v>46</v>
      </c>
      <c r="U3315" t="str">
        <f t="shared" si="519"/>
        <v>San Francisco, California, United States</v>
      </c>
      <c r="V3315" t="s">
        <v>47</v>
      </c>
      <c r="W3315" t="s">
        <v>2575</v>
      </c>
      <c r="X3315" t="s">
        <v>31</v>
      </c>
      <c r="Y3315" t="s">
        <v>71</v>
      </c>
      <c r="Z3315" t="s">
        <v>2576</v>
      </c>
      <c r="AA3315">
        <v>329.904</v>
      </c>
      <c r="AB3315">
        <v>1</v>
      </c>
      <c r="AC3315">
        <v>11.283899999999999</v>
      </c>
      <c r="AD3315" t="e">
        <v>#N/A</v>
      </c>
      <c r="AE3315" t="s">
        <v>34</v>
      </c>
    </row>
    <row r="3316" spans="1:31" x14ac:dyDescent="0.25">
      <c r="A3316">
        <v>2468</v>
      </c>
      <c r="B3316" t="s">
        <v>6530</v>
      </c>
      <c r="C3316" s="1">
        <v>43955</v>
      </c>
      <c r="D3316">
        <f t="shared" si="511"/>
        <v>4</v>
      </c>
      <c r="E3316" t="str">
        <f t="shared" si="510"/>
        <v>May</v>
      </c>
      <c r="F3316">
        <f t="shared" si="512"/>
        <v>2020</v>
      </c>
      <c r="G3316" t="str">
        <f t="shared" si="513"/>
        <v>Mon</v>
      </c>
      <c r="H3316" s="1">
        <v>43959</v>
      </c>
      <c r="I3316">
        <f t="shared" si="514"/>
        <v>8</v>
      </c>
      <c r="J3316" s="1" t="str">
        <f t="shared" si="515"/>
        <v>May</v>
      </c>
      <c r="K3316">
        <f t="shared" si="516"/>
        <v>2020</v>
      </c>
      <c r="L3316" s="1" t="str">
        <f t="shared" si="517"/>
        <v>Fri</v>
      </c>
      <c r="M3316">
        <f t="shared" si="518"/>
        <v>4</v>
      </c>
      <c r="N3316" t="s">
        <v>22</v>
      </c>
      <c r="O3316" t="s">
        <v>5342</v>
      </c>
      <c r="P3316" t="s">
        <v>5343</v>
      </c>
      <c r="Q3316" t="s">
        <v>44</v>
      </c>
      <c r="R3316" t="s">
        <v>26</v>
      </c>
      <c r="S3316" t="s">
        <v>2253</v>
      </c>
      <c r="T3316" t="s">
        <v>428</v>
      </c>
      <c r="U3316" t="str">
        <f t="shared" si="519"/>
        <v>Newport News, Virginia, United States</v>
      </c>
      <c r="V3316" t="s">
        <v>82</v>
      </c>
      <c r="W3316" t="s">
        <v>2493</v>
      </c>
      <c r="X3316" t="s">
        <v>49</v>
      </c>
      <c r="Y3316" t="s">
        <v>50</v>
      </c>
      <c r="Z3316" t="s">
        <v>2494</v>
      </c>
      <c r="AA3316">
        <v>621.44000000000005</v>
      </c>
      <c r="AB3316">
        <v>4</v>
      </c>
      <c r="AC3316">
        <v>165.7176</v>
      </c>
      <c r="AD3316" t="e">
        <v>#N/A</v>
      </c>
      <c r="AE3316" t="s">
        <v>34</v>
      </c>
    </row>
    <row r="3317" spans="1:31" x14ac:dyDescent="0.25">
      <c r="A3317">
        <v>7178</v>
      </c>
      <c r="B3317" t="s">
        <v>6531</v>
      </c>
      <c r="C3317" s="1">
        <v>43955</v>
      </c>
      <c r="D3317">
        <f t="shared" si="511"/>
        <v>4</v>
      </c>
      <c r="E3317" t="str">
        <f t="shared" si="510"/>
        <v>May</v>
      </c>
      <c r="F3317">
        <f t="shared" si="512"/>
        <v>2020</v>
      </c>
      <c r="G3317" t="str">
        <f t="shared" si="513"/>
        <v>Mon</v>
      </c>
      <c r="H3317" s="1">
        <v>43961</v>
      </c>
      <c r="I3317">
        <f t="shared" si="514"/>
        <v>10</v>
      </c>
      <c r="J3317" s="1" t="str">
        <f t="shared" si="515"/>
        <v>May</v>
      </c>
      <c r="K3317">
        <f t="shared" si="516"/>
        <v>2020</v>
      </c>
      <c r="L3317" s="1" t="str">
        <f t="shared" si="517"/>
        <v>Sun</v>
      </c>
      <c r="M3317">
        <f t="shared" si="518"/>
        <v>6</v>
      </c>
      <c r="N3317" t="s">
        <v>22</v>
      </c>
      <c r="O3317" t="s">
        <v>1073</v>
      </c>
      <c r="P3317" t="s">
        <v>1074</v>
      </c>
      <c r="Q3317" t="s">
        <v>25</v>
      </c>
      <c r="R3317" t="s">
        <v>26</v>
      </c>
      <c r="S3317" t="s">
        <v>89</v>
      </c>
      <c r="T3317" t="s">
        <v>90</v>
      </c>
      <c r="U3317" t="str">
        <f t="shared" si="519"/>
        <v>Philadelphia, Pennsylvania, United States</v>
      </c>
      <c r="V3317" t="s">
        <v>29</v>
      </c>
      <c r="W3317" t="s">
        <v>5502</v>
      </c>
      <c r="X3317" t="s">
        <v>49</v>
      </c>
      <c r="Y3317" t="s">
        <v>75</v>
      </c>
      <c r="Z3317" t="s">
        <v>5503</v>
      </c>
      <c r="AA3317">
        <v>92.201999999999998</v>
      </c>
      <c r="AB3317">
        <v>2</v>
      </c>
      <c r="AC3317">
        <v>-1.5414000000000001</v>
      </c>
      <c r="AD3317" t="e">
        <v>#N/A</v>
      </c>
      <c r="AE3317" t="s">
        <v>39</v>
      </c>
    </row>
    <row r="3318" spans="1:31" x14ac:dyDescent="0.25">
      <c r="A3318">
        <v>2958</v>
      </c>
      <c r="B3318" t="s">
        <v>6532</v>
      </c>
      <c r="C3318" s="1">
        <v>43955</v>
      </c>
      <c r="D3318">
        <f t="shared" si="511"/>
        <v>4</v>
      </c>
      <c r="E3318" t="str">
        <f t="shared" si="510"/>
        <v>May</v>
      </c>
      <c r="F3318">
        <f t="shared" si="512"/>
        <v>2020</v>
      </c>
      <c r="G3318" t="str">
        <f t="shared" si="513"/>
        <v>Mon</v>
      </c>
      <c r="H3318" s="1">
        <v>43960</v>
      </c>
      <c r="I3318">
        <f t="shared" si="514"/>
        <v>9</v>
      </c>
      <c r="J3318" s="1" t="str">
        <f t="shared" si="515"/>
        <v>May</v>
      </c>
      <c r="K3318">
        <f t="shared" si="516"/>
        <v>2020</v>
      </c>
      <c r="L3318" s="1" t="str">
        <f t="shared" si="517"/>
        <v>Sat</v>
      </c>
      <c r="M3318">
        <f t="shared" si="518"/>
        <v>5</v>
      </c>
      <c r="N3318" t="s">
        <v>22</v>
      </c>
      <c r="O3318" t="s">
        <v>5541</v>
      </c>
      <c r="P3318" t="s">
        <v>5542</v>
      </c>
      <c r="Q3318" t="s">
        <v>44</v>
      </c>
      <c r="R3318" t="s">
        <v>26</v>
      </c>
      <c r="S3318" t="s">
        <v>177</v>
      </c>
      <c r="T3318" t="s">
        <v>156</v>
      </c>
      <c r="U3318" t="str">
        <f t="shared" si="519"/>
        <v>Springfield, Ohio, United States</v>
      </c>
      <c r="V3318" t="s">
        <v>29</v>
      </c>
      <c r="W3318" t="s">
        <v>2588</v>
      </c>
      <c r="X3318" t="s">
        <v>49</v>
      </c>
      <c r="Y3318" t="s">
        <v>75</v>
      </c>
      <c r="Z3318" t="s">
        <v>2589</v>
      </c>
      <c r="AA3318">
        <v>87.313000000000002</v>
      </c>
      <c r="AB3318">
        <v>1</v>
      </c>
      <c r="AC3318">
        <v>-1.9275</v>
      </c>
      <c r="AD3318" t="e">
        <v>#N/A</v>
      </c>
      <c r="AE3318" t="s">
        <v>73</v>
      </c>
    </row>
    <row r="3319" spans="1:31" x14ac:dyDescent="0.25">
      <c r="A3319">
        <v>7179</v>
      </c>
      <c r="B3319" t="s">
        <v>6531</v>
      </c>
      <c r="C3319" s="1">
        <v>43955</v>
      </c>
      <c r="D3319">
        <f t="shared" si="511"/>
        <v>4</v>
      </c>
      <c r="E3319" t="str">
        <f t="shared" si="510"/>
        <v>May</v>
      </c>
      <c r="F3319">
        <f t="shared" si="512"/>
        <v>2020</v>
      </c>
      <c r="G3319" t="str">
        <f t="shared" si="513"/>
        <v>Mon</v>
      </c>
      <c r="H3319" s="1">
        <v>43961</v>
      </c>
      <c r="I3319">
        <f t="shared" si="514"/>
        <v>10</v>
      </c>
      <c r="J3319" s="1" t="str">
        <f t="shared" si="515"/>
        <v>May</v>
      </c>
      <c r="K3319">
        <f t="shared" si="516"/>
        <v>2020</v>
      </c>
      <c r="L3319" s="1" t="str">
        <f t="shared" si="517"/>
        <v>Sun</v>
      </c>
      <c r="M3319">
        <f t="shared" si="518"/>
        <v>6</v>
      </c>
      <c r="N3319" t="s">
        <v>22</v>
      </c>
      <c r="O3319" t="s">
        <v>1073</v>
      </c>
      <c r="P3319" t="s">
        <v>1074</v>
      </c>
      <c r="Q3319" t="s">
        <v>25</v>
      </c>
      <c r="R3319" t="s">
        <v>26</v>
      </c>
      <c r="S3319" t="s">
        <v>89</v>
      </c>
      <c r="T3319" t="s">
        <v>90</v>
      </c>
      <c r="U3319" t="str">
        <f t="shared" si="519"/>
        <v>Philadelphia, Pennsylvania, United States</v>
      </c>
      <c r="V3319" t="s">
        <v>29</v>
      </c>
      <c r="W3319" t="s">
        <v>3289</v>
      </c>
      <c r="X3319" t="s">
        <v>49</v>
      </c>
      <c r="Y3319" t="s">
        <v>75</v>
      </c>
      <c r="Z3319" t="s">
        <v>3290</v>
      </c>
      <c r="AA3319">
        <v>93.396000000000001</v>
      </c>
      <c r="AB3319">
        <v>3</v>
      </c>
      <c r="AC3319">
        <v>-7.5167999999999999</v>
      </c>
      <c r="AD3319" t="e">
        <v>#N/A</v>
      </c>
      <c r="AE3319" t="s">
        <v>73</v>
      </c>
    </row>
    <row r="3320" spans="1:31" x14ac:dyDescent="0.25">
      <c r="A3320">
        <v>1354</v>
      </c>
      <c r="B3320" t="s">
        <v>6527</v>
      </c>
      <c r="C3320" s="1">
        <v>43955</v>
      </c>
      <c r="D3320">
        <f t="shared" si="511"/>
        <v>4</v>
      </c>
      <c r="E3320" t="str">
        <f t="shared" si="510"/>
        <v>May</v>
      </c>
      <c r="F3320">
        <f t="shared" si="512"/>
        <v>2020</v>
      </c>
      <c r="G3320" t="str">
        <f t="shared" si="513"/>
        <v>Mon</v>
      </c>
      <c r="H3320" s="1">
        <v>43960</v>
      </c>
      <c r="I3320">
        <f t="shared" si="514"/>
        <v>9</v>
      </c>
      <c r="J3320" s="1" t="str">
        <f t="shared" si="515"/>
        <v>May</v>
      </c>
      <c r="K3320">
        <f t="shared" si="516"/>
        <v>2020</v>
      </c>
      <c r="L3320" s="1" t="str">
        <f t="shared" si="517"/>
        <v>Sat</v>
      </c>
      <c r="M3320">
        <f t="shared" si="518"/>
        <v>5</v>
      </c>
      <c r="N3320" t="s">
        <v>22</v>
      </c>
      <c r="O3320" t="s">
        <v>1923</v>
      </c>
      <c r="P3320" t="s">
        <v>1924</v>
      </c>
      <c r="Q3320" t="s">
        <v>25</v>
      </c>
      <c r="R3320" t="s">
        <v>26</v>
      </c>
      <c r="S3320" t="s">
        <v>361</v>
      </c>
      <c r="T3320" t="s">
        <v>46</v>
      </c>
      <c r="U3320" t="str">
        <f t="shared" si="519"/>
        <v>San Francisco, California, United States</v>
      </c>
      <c r="V3320" t="s">
        <v>47</v>
      </c>
      <c r="W3320" t="s">
        <v>4065</v>
      </c>
      <c r="X3320" t="s">
        <v>49</v>
      </c>
      <c r="Y3320" t="s">
        <v>123</v>
      </c>
      <c r="Z3320" t="s">
        <v>4066</v>
      </c>
      <c r="AA3320">
        <v>103.61</v>
      </c>
      <c r="AB3320">
        <v>3</v>
      </c>
      <c r="AC3320">
        <v>8.4527999999999999</v>
      </c>
      <c r="AD3320" t="e">
        <v>#N/A</v>
      </c>
      <c r="AE3320" t="s">
        <v>39</v>
      </c>
    </row>
    <row r="3321" spans="1:31" x14ac:dyDescent="0.25">
      <c r="A3321">
        <v>2469</v>
      </c>
      <c r="B3321" t="s">
        <v>6530</v>
      </c>
      <c r="C3321" s="1">
        <v>43955</v>
      </c>
      <c r="D3321">
        <f t="shared" si="511"/>
        <v>4</v>
      </c>
      <c r="E3321" t="str">
        <f t="shared" si="510"/>
        <v>May</v>
      </c>
      <c r="F3321">
        <f t="shared" si="512"/>
        <v>2020</v>
      </c>
      <c r="G3321" t="str">
        <f t="shared" si="513"/>
        <v>Mon</v>
      </c>
      <c r="H3321" s="1">
        <v>43959</v>
      </c>
      <c r="I3321">
        <f t="shared" si="514"/>
        <v>8</v>
      </c>
      <c r="J3321" s="1" t="str">
        <f t="shared" si="515"/>
        <v>May</v>
      </c>
      <c r="K3321">
        <f t="shared" si="516"/>
        <v>2020</v>
      </c>
      <c r="L3321" s="1" t="str">
        <f t="shared" si="517"/>
        <v>Fri</v>
      </c>
      <c r="M3321">
        <f t="shared" si="518"/>
        <v>4</v>
      </c>
      <c r="N3321" t="s">
        <v>22</v>
      </c>
      <c r="O3321" t="s">
        <v>5342</v>
      </c>
      <c r="P3321" t="s">
        <v>5343</v>
      </c>
      <c r="Q3321" t="s">
        <v>44</v>
      </c>
      <c r="R3321" t="s">
        <v>26</v>
      </c>
      <c r="S3321" t="s">
        <v>2253</v>
      </c>
      <c r="T3321" t="s">
        <v>428</v>
      </c>
      <c r="U3321" t="str">
        <f t="shared" si="519"/>
        <v>Newport News, Virginia, United States</v>
      </c>
      <c r="V3321" t="s">
        <v>82</v>
      </c>
      <c r="W3321" t="s">
        <v>2071</v>
      </c>
      <c r="X3321" t="s">
        <v>49</v>
      </c>
      <c r="Y3321" t="s">
        <v>123</v>
      </c>
      <c r="Z3321" t="s">
        <v>2072</v>
      </c>
      <c r="AA3321">
        <v>130.4</v>
      </c>
      <c r="AB3321">
        <v>5</v>
      </c>
      <c r="AC3321">
        <v>15.552</v>
      </c>
      <c r="AD3321" t="e">
        <v>#N/A</v>
      </c>
      <c r="AE3321" t="s">
        <v>39</v>
      </c>
    </row>
    <row r="3322" spans="1:31" x14ac:dyDescent="0.25">
      <c r="A3322">
        <v>2467</v>
      </c>
      <c r="B3322" t="s">
        <v>6530</v>
      </c>
      <c r="C3322" s="1">
        <v>43955</v>
      </c>
      <c r="D3322">
        <f t="shared" si="511"/>
        <v>4</v>
      </c>
      <c r="E3322" t="str">
        <f t="shared" si="510"/>
        <v>May</v>
      </c>
      <c r="F3322">
        <f t="shared" si="512"/>
        <v>2020</v>
      </c>
      <c r="G3322" t="str">
        <f t="shared" si="513"/>
        <v>Mon</v>
      </c>
      <c r="H3322" s="1">
        <v>43959</v>
      </c>
      <c r="I3322">
        <f t="shared" si="514"/>
        <v>8</v>
      </c>
      <c r="J3322" s="1" t="str">
        <f t="shared" si="515"/>
        <v>May</v>
      </c>
      <c r="K3322">
        <f t="shared" si="516"/>
        <v>2020</v>
      </c>
      <c r="L3322" s="1" t="str">
        <f t="shared" si="517"/>
        <v>Fri</v>
      </c>
      <c r="M3322">
        <f t="shared" si="518"/>
        <v>4</v>
      </c>
      <c r="N3322" t="s">
        <v>22</v>
      </c>
      <c r="O3322" t="s">
        <v>5342</v>
      </c>
      <c r="P3322" t="s">
        <v>5343</v>
      </c>
      <c r="Q3322" t="s">
        <v>44</v>
      </c>
      <c r="R3322" t="s">
        <v>26</v>
      </c>
      <c r="S3322" t="s">
        <v>2253</v>
      </c>
      <c r="T3322" t="s">
        <v>428</v>
      </c>
      <c r="U3322" t="str">
        <f t="shared" si="519"/>
        <v>Newport News, Virginia, United States</v>
      </c>
      <c r="V3322" t="s">
        <v>82</v>
      </c>
      <c r="W3322" t="s">
        <v>4592</v>
      </c>
      <c r="X3322" t="s">
        <v>49</v>
      </c>
      <c r="Y3322" t="s">
        <v>123</v>
      </c>
      <c r="Z3322" t="s">
        <v>4593</v>
      </c>
      <c r="AA3322">
        <v>97.11</v>
      </c>
      <c r="AB3322">
        <v>1</v>
      </c>
      <c r="AC3322">
        <v>4.0994999999999999</v>
      </c>
      <c r="AD3322" t="e">
        <v>#N/A</v>
      </c>
      <c r="AE3322" t="s">
        <v>34</v>
      </c>
    </row>
    <row r="3323" spans="1:31" x14ac:dyDescent="0.25">
      <c r="A3323">
        <v>2470</v>
      </c>
      <c r="B3323" t="s">
        <v>6530</v>
      </c>
      <c r="C3323" s="1">
        <v>43955</v>
      </c>
      <c r="D3323">
        <f t="shared" si="511"/>
        <v>4</v>
      </c>
      <c r="E3323" t="str">
        <f t="shared" si="510"/>
        <v>May</v>
      </c>
      <c r="F3323">
        <f t="shared" si="512"/>
        <v>2020</v>
      </c>
      <c r="G3323" t="str">
        <f t="shared" si="513"/>
        <v>Mon</v>
      </c>
      <c r="H3323" s="1">
        <v>43959</v>
      </c>
      <c r="I3323">
        <f t="shared" si="514"/>
        <v>8</v>
      </c>
      <c r="J3323" s="1" t="str">
        <f t="shared" si="515"/>
        <v>May</v>
      </c>
      <c r="K3323">
        <f t="shared" si="516"/>
        <v>2020</v>
      </c>
      <c r="L3323" s="1" t="str">
        <f t="shared" si="517"/>
        <v>Fri</v>
      </c>
      <c r="M3323">
        <f t="shared" si="518"/>
        <v>4</v>
      </c>
      <c r="N3323" t="s">
        <v>22</v>
      </c>
      <c r="O3323" t="s">
        <v>5342</v>
      </c>
      <c r="P3323" t="s">
        <v>5343</v>
      </c>
      <c r="Q3323" t="s">
        <v>44</v>
      </c>
      <c r="R3323" t="s">
        <v>26</v>
      </c>
      <c r="S3323" t="s">
        <v>2253</v>
      </c>
      <c r="T3323" t="s">
        <v>428</v>
      </c>
      <c r="U3323" t="str">
        <f t="shared" si="519"/>
        <v>Newport News, Virginia, United States</v>
      </c>
      <c r="V3323" t="s">
        <v>82</v>
      </c>
      <c r="W3323" t="s">
        <v>1215</v>
      </c>
      <c r="X3323" t="s">
        <v>49</v>
      </c>
      <c r="Y3323" t="s">
        <v>50</v>
      </c>
      <c r="Z3323" t="s">
        <v>1216</v>
      </c>
      <c r="AA3323">
        <v>123.91</v>
      </c>
      <c r="AB3323">
        <v>1</v>
      </c>
      <c r="AC3323">
        <v>4.5656999999999996</v>
      </c>
      <c r="AD3323" t="e">
        <v>#N/A</v>
      </c>
      <c r="AE3323" t="s">
        <v>39</v>
      </c>
    </row>
    <row r="3324" spans="1:31" x14ac:dyDescent="0.25">
      <c r="A3324">
        <v>5288</v>
      </c>
      <c r="B3324" t="s">
        <v>6533</v>
      </c>
      <c r="C3324" s="1">
        <v>43956</v>
      </c>
      <c r="D3324">
        <f t="shared" si="511"/>
        <v>5</v>
      </c>
      <c r="E3324" t="str">
        <f t="shared" si="510"/>
        <v>May</v>
      </c>
      <c r="F3324">
        <f t="shared" si="512"/>
        <v>2020</v>
      </c>
      <c r="G3324" t="str">
        <f t="shared" si="513"/>
        <v>Tue</v>
      </c>
      <c r="H3324" s="1">
        <v>43957</v>
      </c>
      <c r="I3324">
        <f t="shared" si="514"/>
        <v>6</v>
      </c>
      <c r="J3324" s="1" t="str">
        <f t="shared" si="515"/>
        <v>May</v>
      </c>
      <c r="K3324">
        <f t="shared" si="516"/>
        <v>2020</v>
      </c>
      <c r="L3324" s="1" t="str">
        <f t="shared" si="517"/>
        <v>Wed</v>
      </c>
      <c r="M3324">
        <f t="shared" si="518"/>
        <v>1</v>
      </c>
      <c r="N3324" t="s">
        <v>41</v>
      </c>
      <c r="O3324" t="s">
        <v>4779</v>
      </c>
      <c r="P3324" t="s">
        <v>4780</v>
      </c>
      <c r="Q3324" t="s">
        <v>44</v>
      </c>
      <c r="R3324" t="s">
        <v>26</v>
      </c>
      <c r="S3324" t="s">
        <v>1891</v>
      </c>
      <c r="T3324" t="s">
        <v>740</v>
      </c>
      <c r="U3324" t="str">
        <f t="shared" si="519"/>
        <v>Louisville, Colorado, United States</v>
      </c>
      <c r="V3324" t="s">
        <v>47</v>
      </c>
      <c r="W3324" t="s">
        <v>4327</v>
      </c>
      <c r="X3324" t="s">
        <v>31</v>
      </c>
      <c r="Y3324" t="s">
        <v>32</v>
      </c>
      <c r="Z3324" t="s">
        <v>4328</v>
      </c>
      <c r="AA3324">
        <v>136.99100000000001</v>
      </c>
      <c r="AB3324">
        <v>3</v>
      </c>
      <c r="AC3324">
        <v>-152.9847</v>
      </c>
      <c r="AD3324" t="e">
        <v>#N/A</v>
      </c>
      <c r="AE3324" t="s">
        <v>39</v>
      </c>
    </row>
    <row r="3325" spans="1:31" x14ac:dyDescent="0.25">
      <c r="A3325">
        <v>6305</v>
      </c>
      <c r="B3325" t="s">
        <v>6534</v>
      </c>
      <c r="C3325" s="1">
        <v>43956</v>
      </c>
      <c r="D3325">
        <f t="shared" si="511"/>
        <v>5</v>
      </c>
      <c r="E3325" t="str">
        <f t="shared" si="510"/>
        <v>May</v>
      </c>
      <c r="F3325">
        <f t="shared" si="512"/>
        <v>2020</v>
      </c>
      <c r="G3325" t="str">
        <f t="shared" si="513"/>
        <v>Tue</v>
      </c>
      <c r="H3325" s="1">
        <v>43956</v>
      </c>
      <c r="I3325">
        <f t="shared" si="514"/>
        <v>5</v>
      </c>
      <c r="J3325" s="1" t="str">
        <f t="shared" si="515"/>
        <v>May</v>
      </c>
      <c r="K3325">
        <f t="shared" si="516"/>
        <v>2020</v>
      </c>
      <c r="L3325" s="1" t="str">
        <f t="shared" si="517"/>
        <v>Tue</v>
      </c>
      <c r="M3325">
        <f t="shared" si="518"/>
        <v>0</v>
      </c>
      <c r="N3325" t="s">
        <v>211</v>
      </c>
      <c r="O3325" t="s">
        <v>4909</v>
      </c>
      <c r="P3325" t="s">
        <v>4910</v>
      </c>
      <c r="Q3325" t="s">
        <v>44</v>
      </c>
      <c r="R3325" t="s">
        <v>26</v>
      </c>
      <c r="S3325" t="s">
        <v>221</v>
      </c>
      <c r="T3325" t="s">
        <v>222</v>
      </c>
      <c r="U3325" t="str">
        <f t="shared" si="519"/>
        <v>New York City, New York, United States</v>
      </c>
      <c r="V3325" t="s">
        <v>29</v>
      </c>
      <c r="W3325" t="s">
        <v>1412</v>
      </c>
      <c r="X3325" t="s">
        <v>49</v>
      </c>
      <c r="Y3325" t="s">
        <v>123</v>
      </c>
      <c r="Z3325" t="s">
        <v>1413</v>
      </c>
      <c r="AA3325">
        <v>117.68</v>
      </c>
      <c r="AB3325">
        <v>1</v>
      </c>
      <c r="AC3325">
        <v>3.2063999999999999</v>
      </c>
      <c r="AD3325" t="e">
        <v>#N/A</v>
      </c>
      <c r="AE3325" t="s">
        <v>73</v>
      </c>
    </row>
    <row r="3326" spans="1:31" x14ac:dyDescent="0.25">
      <c r="A3326">
        <v>5192</v>
      </c>
      <c r="B3326" t="s">
        <v>6535</v>
      </c>
      <c r="C3326" s="1">
        <v>43956</v>
      </c>
      <c r="D3326">
        <f t="shared" si="511"/>
        <v>5</v>
      </c>
      <c r="E3326" t="str">
        <f t="shared" si="510"/>
        <v>May</v>
      </c>
      <c r="F3326">
        <f t="shared" si="512"/>
        <v>2020</v>
      </c>
      <c r="G3326" t="str">
        <f t="shared" si="513"/>
        <v>Tue</v>
      </c>
      <c r="H3326" s="1">
        <v>43960</v>
      </c>
      <c r="I3326">
        <f t="shared" si="514"/>
        <v>9</v>
      </c>
      <c r="J3326" s="1" t="str">
        <f t="shared" si="515"/>
        <v>May</v>
      </c>
      <c r="K3326">
        <f t="shared" si="516"/>
        <v>2020</v>
      </c>
      <c r="L3326" s="1" t="str">
        <f t="shared" si="517"/>
        <v>Sat</v>
      </c>
      <c r="M3326">
        <f t="shared" si="518"/>
        <v>4</v>
      </c>
      <c r="N3326" t="s">
        <v>22</v>
      </c>
      <c r="O3326" t="s">
        <v>6536</v>
      </c>
      <c r="P3326" t="s">
        <v>6537</v>
      </c>
      <c r="Q3326" t="s">
        <v>44</v>
      </c>
      <c r="R3326" t="s">
        <v>26</v>
      </c>
      <c r="S3326" t="s">
        <v>361</v>
      </c>
      <c r="T3326" t="s">
        <v>46</v>
      </c>
      <c r="U3326" t="str">
        <f t="shared" si="519"/>
        <v>San Francisco, California, United States</v>
      </c>
      <c r="V3326" t="s">
        <v>47</v>
      </c>
      <c r="W3326" t="s">
        <v>6538</v>
      </c>
      <c r="X3326" t="s">
        <v>49</v>
      </c>
      <c r="Y3326" t="s">
        <v>204</v>
      </c>
      <c r="Z3326" t="s">
        <v>5716</v>
      </c>
      <c r="AA3326">
        <v>111.16</v>
      </c>
      <c r="AB3326">
        <v>2</v>
      </c>
      <c r="AC3326">
        <v>11.58</v>
      </c>
      <c r="AD3326" t="e">
        <v>#N/A</v>
      </c>
      <c r="AE3326" t="s">
        <v>73</v>
      </c>
    </row>
    <row r="3327" spans="1:31" x14ac:dyDescent="0.25">
      <c r="A3327">
        <v>5287</v>
      </c>
      <c r="B3327" t="s">
        <v>6533</v>
      </c>
      <c r="C3327" s="1">
        <v>43956</v>
      </c>
      <c r="D3327">
        <f t="shared" si="511"/>
        <v>5</v>
      </c>
      <c r="E3327" t="str">
        <f t="shared" si="510"/>
        <v>May</v>
      </c>
      <c r="F3327">
        <f t="shared" si="512"/>
        <v>2020</v>
      </c>
      <c r="G3327" t="str">
        <f t="shared" si="513"/>
        <v>Tue</v>
      </c>
      <c r="H3327" s="1">
        <v>43957</v>
      </c>
      <c r="I3327">
        <f t="shared" si="514"/>
        <v>6</v>
      </c>
      <c r="J3327" s="1" t="str">
        <f t="shared" si="515"/>
        <v>May</v>
      </c>
      <c r="K3327">
        <f t="shared" si="516"/>
        <v>2020</v>
      </c>
      <c r="L3327" s="1" t="str">
        <f t="shared" si="517"/>
        <v>Wed</v>
      </c>
      <c r="M3327">
        <f t="shared" si="518"/>
        <v>1</v>
      </c>
      <c r="N3327" t="s">
        <v>41</v>
      </c>
      <c r="O3327" t="s">
        <v>4779</v>
      </c>
      <c r="P3327" t="s">
        <v>4780</v>
      </c>
      <c r="Q3327" t="s">
        <v>44</v>
      </c>
      <c r="R3327" t="s">
        <v>26</v>
      </c>
      <c r="S3327" t="s">
        <v>1891</v>
      </c>
      <c r="T3327" t="s">
        <v>740</v>
      </c>
      <c r="U3327" t="str">
        <f t="shared" si="519"/>
        <v>Louisville, Colorado, United States</v>
      </c>
      <c r="V3327" t="s">
        <v>47</v>
      </c>
      <c r="W3327" t="s">
        <v>562</v>
      </c>
      <c r="X3327" t="s">
        <v>49</v>
      </c>
      <c r="Y3327" t="s">
        <v>75</v>
      </c>
      <c r="Z3327" t="s">
        <v>563</v>
      </c>
      <c r="AA3327">
        <v>120.55200000000001</v>
      </c>
      <c r="AB3327">
        <v>8</v>
      </c>
      <c r="AC3327">
        <v>-7.3231999999999999</v>
      </c>
      <c r="AD3327" t="e">
        <v>#N/A</v>
      </c>
      <c r="AE3327" t="s">
        <v>39</v>
      </c>
    </row>
    <row r="3328" spans="1:31" x14ac:dyDescent="0.25">
      <c r="A3328">
        <v>6264</v>
      </c>
      <c r="B3328" t="s">
        <v>6539</v>
      </c>
      <c r="C3328" s="1">
        <v>43956</v>
      </c>
      <c r="D3328">
        <f t="shared" si="511"/>
        <v>5</v>
      </c>
      <c r="E3328" t="str">
        <f t="shared" si="510"/>
        <v>May</v>
      </c>
      <c r="F3328">
        <f t="shared" si="512"/>
        <v>2020</v>
      </c>
      <c r="G3328" t="str">
        <f t="shared" si="513"/>
        <v>Tue</v>
      </c>
      <c r="H3328" s="1">
        <v>43961</v>
      </c>
      <c r="I3328">
        <f t="shared" si="514"/>
        <v>10</v>
      </c>
      <c r="J3328" s="1" t="str">
        <f t="shared" si="515"/>
        <v>May</v>
      </c>
      <c r="K3328">
        <f t="shared" si="516"/>
        <v>2020</v>
      </c>
      <c r="L3328" s="1" t="str">
        <f t="shared" si="517"/>
        <v>Sun</v>
      </c>
      <c r="M3328">
        <f t="shared" si="518"/>
        <v>5</v>
      </c>
      <c r="N3328" t="s">
        <v>22</v>
      </c>
      <c r="O3328" t="s">
        <v>6373</v>
      </c>
      <c r="P3328" t="s">
        <v>6374</v>
      </c>
      <c r="Q3328" t="s">
        <v>25</v>
      </c>
      <c r="R3328" t="s">
        <v>26</v>
      </c>
      <c r="S3328" t="s">
        <v>187</v>
      </c>
      <c r="T3328" t="s">
        <v>254</v>
      </c>
      <c r="U3328" t="str">
        <f t="shared" si="519"/>
        <v>Columbus, Georgia, United States</v>
      </c>
      <c r="V3328" t="s">
        <v>82</v>
      </c>
      <c r="W3328" t="s">
        <v>1001</v>
      </c>
      <c r="X3328" t="s">
        <v>49</v>
      </c>
      <c r="Y3328" t="s">
        <v>75</v>
      </c>
      <c r="Z3328" t="s">
        <v>1002</v>
      </c>
      <c r="AA3328">
        <v>150.5</v>
      </c>
      <c r="AB3328">
        <v>3</v>
      </c>
      <c r="AC3328">
        <v>15.525</v>
      </c>
      <c r="AD3328" t="e">
        <v>#N/A</v>
      </c>
      <c r="AE3328" t="s">
        <v>73</v>
      </c>
    </row>
    <row r="3329" spans="1:31" x14ac:dyDescent="0.25">
      <c r="A3329">
        <v>5286</v>
      </c>
      <c r="B3329" t="s">
        <v>6533</v>
      </c>
      <c r="C3329" s="1">
        <v>43956</v>
      </c>
      <c r="D3329">
        <f t="shared" si="511"/>
        <v>5</v>
      </c>
      <c r="E3329" t="str">
        <f t="shared" si="510"/>
        <v>May</v>
      </c>
      <c r="F3329">
        <f t="shared" si="512"/>
        <v>2020</v>
      </c>
      <c r="G3329" t="str">
        <f t="shared" si="513"/>
        <v>Tue</v>
      </c>
      <c r="H3329" s="1">
        <v>43957</v>
      </c>
      <c r="I3329">
        <f t="shared" si="514"/>
        <v>6</v>
      </c>
      <c r="J3329" s="1" t="str">
        <f t="shared" si="515"/>
        <v>May</v>
      </c>
      <c r="K3329">
        <f t="shared" si="516"/>
        <v>2020</v>
      </c>
      <c r="L3329" s="1" t="str">
        <f t="shared" si="517"/>
        <v>Wed</v>
      </c>
      <c r="M3329">
        <f t="shared" si="518"/>
        <v>1</v>
      </c>
      <c r="N3329" t="s">
        <v>41</v>
      </c>
      <c r="O3329" t="s">
        <v>4779</v>
      </c>
      <c r="P3329" t="s">
        <v>4780</v>
      </c>
      <c r="Q3329" t="s">
        <v>44</v>
      </c>
      <c r="R3329" t="s">
        <v>26</v>
      </c>
      <c r="S3329" t="s">
        <v>1891</v>
      </c>
      <c r="T3329" t="s">
        <v>740</v>
      </c>
      <c r="U3329" t="str">
        <f t="shared" si="519"/>
        <v>Louisville, Colorado, United States</v>
      </c>
      <c r="V3329" t="s">
        <v>47</v>
      </c>
      <c r="W3329" t="s">
        <v>2408</v>
      </c>
      <c r="X3329" t="s">
        <v>49</v>
      </c>
      <c r="Y3329" t="s">
        <v>204</v>
      </c>
      <c r="Z3329" t="s">
        <v>2409</v>
      </c>
      <c r="AA3329">
        <v>147.24</v>
      </c>
      <c r="AB3329">
        <v>9</v>
      </c>
      <c r="AC3329">
        <v>7.4340000000000002</v>
      </c>
      <c r="AD3329" t="e">
        <v>#N/A</v>
      </c>
      <c r="AE3329" t="s">
        <v>34</v>
      </c>
    </row>
    <row r="3330" spans="1:31" x14ac:dyDescent="0.25">
      <c r="A3330">
        <v>2781</v>
      </c>
      <c r="B3330" t="s">
        <v>6540</v>
      </c>
      <c r="C3330" s="1">
        <v>43957</v>
      </c>
      <c r="D3330">
        <f t="shared" si="511"/>
        <v>6</v>
      </c>
      <c r="E3330" t="str">
        <f t="shared" ref="E3330:E3393" si="520">TEXT(C3330,"mmm")</f>
        <v>May</v>
      </c>
      <c r="F3330">
        <f t="shared" si="512"/>
        <v>2020</v>
      </c>
      <c r="G3330" t="str">
        <f t="shared" si="513"/>
        <v>Wed</v>
      </c>
      <c r="H3330" s="1">
        <v>43959</v>
      </c>
      <c r="I3330">
        <f t="shared" si="514"/>
        <v>8</v>
      </c>
      <c r="J3330" s="1" t="str">
        <f t="shared" si="515"/>
        <v>May</v>
      </c>
      <c r="K3330">
        <f t="shared" si="516"/>
        <v>2020</v>
      </c>
      <c r="L3330" s="1" t="str">
        <f t="shared" si="517"/>
        <v>Fri</v>
      </c>
      <c r="M3330">
        <f t="shared" si="518"/>
        <v>2</v>
      </c>
      <c r="N3330" t="s">
        <v>41</v>
      </c>
      <c r="O3330" t="s">
        <v>2536</v>
      </c>
      <c r="P3330" t="s">
        <v>2537</v>
      </c>
      <c r="Q3330" t="s">
        <v>44</v>
      </c>
      <c r="R3330" t="s">
        <v>26</v>
      </c>
      <c r="S3330" t="s">
        <v>221</v>
      </c>
      <c r="T3330" t="s">
        <v>222</v>
      </c>
      <c r="U3330" t="str">
        <f t="shared" si="519"/>
        <v>New York City, New York, United States</v>
      </c>
      <c r="V3330" t="s">
        <v>29</v>
      </c>
      <c r="W3330" t="s">
        <v>6541</v>
      </c>
      <c r="X3330" t="s">
        <v>49</v>
      </c>
      <c r="Y3330" t="s">
        <v>296</v>
      </c>
      <c r="Z3330" t="s">
        <v>6542</v>
      </c>
      <c r="AA3330">
        <v>108.2</v>
      </c>
      <c r="AB3330">
        <v>4</v>
      </c>
      <c r="AC3330">
        <v>29.6</v>
      </c>
      <c r="AD3330" t="e">
        <v>#N/A</v>
      </c>
      <c r="AE3330" t="s">
        <v>34</v>
      </c>
    </row>
    <row r="3331" spans="1:31" x14ac:dyDescent="0.25">
      <c r="A3331">
        <v>8442</v>
      </c>
      <c r="B3331" t="s">
        <v>6543</v>
      </c>
      <c r="C3331" s="1">
        <v>43957</v>
      </c>
      <c r="D3331">
        <f t="shared" ref="D3331:D3394" si="521">DAY(C3331)</f>
        <v>6</v>
      </c>
      <c r="E3331" t="str">
        <f t="shared" si="520"/>
        <v>May</v>
      </c>
      <c r="F3331">
        <f t="shared" ref="F3331:F3394" si="522">YEAR(C3331)</f>
        <v>2020</v>
      </c>
      <c r="G3331" t="str">
        <f t="shared" ref="G3331:G3394" si="523">TEXT(C3331,"ddd")</f>
        <v>Wed</v>
      </c>
      <c r="H3331" s="1">
        <v>43961</v>
      </c>
      <c r="I3331">
        <f t="shared" ref="I3331:I3394" si="524">DAY(H3331)</f>
        <v>10</v>
      </c>
      <c r="J3331" s="1" t="str">
        <f t="shared" ref="J3331:J3394" si="525">TEXT(H3331,"mmm")</f>
        <v>May</v>
      </c>
      <c r="K3331">
        <f t="shared" ref="K3331:K3394" si="526">YEAR(H3331)</f>
        <v>2020</v>
      </c>
      <c r="L3331" s="1" t="str">
        <f t="shared" ref="L3331:L3394" si="527">TEXT(H3331,"ddd")</f>
        <v>Sun</v>
      </c>
      <c r="M3331">
        <f t="shared" ref="M3331:M3394" si="528">H3331-C3331</f>
        <v>4</v>
      </c>
      <c r="N3331" t="s">
        <v>22</v>
      </c>
      <c r="O3331" t="s">
        <v>4489</v>
      </c>
      <c r="P3331" t="s">
        <v>4490</v>
      </c>
      <c r="Q3331" t="s">
        <v>44</v>
      </c>
      <c r="R3331" t="s">
        <v>26</v>
      </c>
      <c r="S3331" t="s">
        <v>3043</v>
      </c>
      <c r="T3331" t="s">
        <v>468</v>
      </c>
      <c r="U3331" t="str">
        <f t="shared" ref="U3331:U3394" si="529">CONCATENATE(S3331,", ",T3331,", ",R3331)</f>
        <v>Tucson, Arizona, United States</v>
      </c>
      <c r="V3331" t="s">
        <v>47</v>
      </c>
      <c r="W3331" t="s">
        <v>434</v>
      </c>
      <c r="X3331" t="s">
        <v>49</v>
      </c>
      <c r="Y3331" t="s">
        <v>123</v>
      </c>
      <c r="Z3331" t="s">
        <v>435</v>
      </c>
      <c r="AA3331">
        <v>122.416</v>
      </c>
      <c r="AB3331">
        <v>4</v>
      </c>
      <c r="AC3331">
        <v>27.435199999999998</v>
      </c>
      <c r="AD3331" t="e">
        <v>#N/A</v>
      </c>
      <c r="AE3331" t="s">
        <v>73</v>
      </c>
    </row>
    <row r="3332" spans="1:31" x14ac:dyDescent="0.25">
      <c r="A3332">
        <v>6637</v>
      </c>
      <c r="B3332" t="s">
        <v>6544</v>
      </c>
      <c r="C3332" s="1">
        <v>43957</v>
      </c>
      <c r="D3332">
        <f t="shared" si="521"/>
        <v>6</v>
      </c>
      <c r="E3332" t="str">
        <f t="shared" si="520"/>
        <v>May</v>
      </c>
      <c r="F3332">
        <f t="shared" si="522"/>
        <v>2020</v>
      </c>
      <c r="G3332" t="str">
        <f t="shared" si="523"/>
        <v>Wed</v>
      </c>
      <c r="H3332" s="1">
        <v>43957</v>
      </c>
      <c r="I3332">
        <f t="shared" si="524"/>
        <v>6</v>
      </c>
      <c r="J3332" s="1" t="str">
        <f t="shared" si="525"/>
        <v>May</v>
      </c>
      <c r="K3332">
        <f t="shared" si="526"/>
        <v>2020</v>
      </c>
      <c r="L3332" s="1" t="str">
        <f t="shared" si="527"/>
        <v>Wed</v>
      </c>
      <c r="M3332">
        <f t="shared" si="528"/>
        <v>0</v>
      </c>
      <c r="N3332" t="s">
        <v>211</v>
      </c>
      <c r="O3332" t="s">
        <v>940</v>
      </c>
      <c r="P3332" t="s">
        <v>941</v>
      </c>
      <c r="Q3332" t="s">
        <v>44</v>
      </c>
      <c r="R3332" t="s">
        <v>26</v>
      </c>
      <c r="S3332" t="s">
        <v>80</v>
      </c>
      <c r="T3332" t="s">
        <v>81</v>
      </c>
      <c r="U3332" t="str">
        <f t="shared" si="529"/>
        <v>Charlotte, North Carolina, United States</v>
      </c>
      <c r="V3332" t="s">
        <v>82</v>
      </c>
      <c r="W3332" t="s">
        <v>2769</v>
      </c>
      <c r="X3332" t="s">
        <v>49</v>
      </c>
      <c r="Y3332" t="s">
        <v>296</v>
      </c>
      <c r="Z3332" t="s">
        <v>2770</v>
      </c>
      <c r="AA3332">
        <v>155.12</v>
      </c>
      <c r="AB3332">
        <v>5</v>
      </c>
      <c r="AC3332">
        <v>39.689</v>
      </c>
      <c r="AD3332" t="e">
        <v>#N/A</v>
      </c>
      <c r="AE3332" t="s">
        <v>34</v>
      </c>
    </row>
    <row r="3333" spans="1:31" x14ac:dyDescent="0.25">
      <c r="A3333">
        <v>7676</v>
      </c>
      <c r="B3333" t="s">
        <v>6545</v>
      </c>
      <c r="C3333" s="1">
        <v>43957</v>
      </c>
      <c r="D3333">
        <f t="shared" si="521"/>
        <v>6</v>
      </c>
      <c r="E3333" t="str">
        <f t="shared" si="520"/>
        <v>May</v>
      </c>
      <c r="F3333">
        <f t="shared" si="522"/>
        <v>2020</v>
      </c>
      <c r="G3333" t="str">
        <f t="shared" si="523"/>
        <v>Wed</v>
      </c>
      <c r="H3333" s="1">
        <v>43960</v>
      </c>
      <c r="I3333">
        <f t="shared" si="524"/>
        <v>9</v>
      </c>
      <c r="J3333" s="1" t="str">
        <f t="shared" si="525"/>
        <v>May</v>
      </c>
      <c r="K3333">
        <f t="shared" si="526"/>
        <v>2020</v>
      </c>
      <c r="L3333" s="1" t="str">
        <f t="shared" si="527"/>
        <v>Sat</v>
      </c>
      <c r="M3333">
        <f t="shared" si="528"/>
        <v>3</v>
      </c>
      <c r="N3333" t="s">
        <v>97</v>
      </c>
      <c r="O3333" t="s">
        <v>5653</v>
      </c>
      <c r="P3333" t="s">
        <v>5654</v>
      </c>
      <c r="Q3333" t="s">
        <v>44</v>
      </c>
      <c r="R3333" t="s">
        <v>26</v>
      </c>
      <c r="S3333" t="s">
        <v>5761</v>
      </c>
      <c r="T3333" t="s">
        <v>46</v>
      </c>
      <c r="U3333" t="str">
        <f t="shared" si="529"/>
        <v>Rancho Cucamonga, California, United States</v>
      </c>
      <c r="V3333" t="s">
        <v>47</v>
      </c>
      <c r="W3333" t="s">
        <v>1629</v>
      </c>
      <c r="X3333" t="s">
        <v>49</v>
      </c>
      <c r="Y3333" t="s">
        <v>282</v>
      </c>
      <c r="Z3333" t="s">
        <v>1630</v>
      </c>
      <c r="AA3333">
        <v>188.94</v>
      </c>
      <c r="AB3333">
        <v>3</v>
      </c>
      <c r="AC3333">
        <v>41.293799999999997</v>
      </c>
      <c r="AD3333" t="e">
        <v>#N/A</v>
      </c>
      <c r="AE3333" t="s">
        <v>73</v>
      </c>
    </row>
    <row r="3334" spans="1:31" x14ac:dyDescent="0.25">
      <c r="A3334">
        <v>9923</v>
      </c>
      <c r="B3334" t="s">
        <v>6546</v>
      </c>
      <c r="C3334" s="1">
        <v>43957</v>
      </c>
      <c r="D3334">
        <f t="shared" si="521"/>
        <v>6</v>
      </c>
      <c r="E3334" t="str">
        <f t="shared" si="520"/>
        <v>May</v>
      </c>
      <c r="F3334">
        <f t="shared" si="522"/>
        <v>2020</v>
      </c>
      <c r="G3334" t="str">
        <f t="shared" si="523"/>
        <v>Wed</v>
      </c>
      <c r="H3334" s="1">
        <v>43961</v>
      </c>
      <c r="I3334">
        <f t="shared" si="524"/>
        <v>10</v>
      </c>
      <c r="J3334" s="1" t="str">
        <f t="shared" si="525"/>
        <v>May</v>
      </c>
      <c r="K3334">
        <f t="shared" si="526"/>
        <v>2020</v>
      </c>
      <c r="L3334" s="1" t="str">
        <f t="shared" si="527"/>
        <v>Sun</v>
      </c>
      <c r="M3334">
        <f t="shared" si="528"/>
        <v>4</v>
      </c>
      <c r="N3334" t="s">
        <v>22</v>
      </c>
      <c r="O3334" t="s">
        <v>359</v>
      </c>
      <c r="P3334" t="s">
        <v>360</v>
      </c>
      <c r="Q3334" t="s">
        <v>44</v>
      </c>
      <c r="R3334" t="s">
        <v>26</v>
      </c>
      <c r="S3334" t="s">
        <v>383</v>
      </c>
      <c r="T3334" t="s">
        <v>384</v>
      </c>
      <c r="U3334" t="str">
        <f t="shared" si="529"/>
        <v>Chicago, Illinois, United States</v>
      </c>
      <c r="V3334" t="s">
        <v>57</v>
      </c>
      <c r="W3334" t="s">
        <v>1419</v>
      </c>
      <c r="X3334" t="s">
        <v>36</v>
      </c>
      <c r="Y3334" t="s">
        <v>59</v>
      </c>
      <c r="Z3334" t="s">
        <v>1420</v>
      </c>
      <c r="AA3334">
        <v>231.96799999999999</v>
      </c>
      <c r="AB3334">
        <v>4</v>
      </c>
      <c r="AC3334">
        <v>28.795200000000001</v>
      </c>
      <c r="AD3334" t="e">
        <v>#N/A</v>
      </c>
      <c r="AE3334" t="s">
        <v>39</v>
      </c>
    </row>
    <row r="3335" spans="1:31" x14ac:dyDescent="0.25">
      <c r="A3335">
        <v>1972</v>
      </c>
      <c r="B3335" t="s">
        <v>6547</v>
      </c>
      <c r="C3335" s="1">
        <v>43957</v>
      </c>
      <c r="D3335">
        <f t="shared" si="521"/>
        <v>6</v>
      </c>
      <c r="E3335" t="str">
        <f t="shared" si="520"/>
        <v>May</v>
      </c>
      <c r="F3335">
        <f t="shared" si="522"/>
        <v>2020</v>
      </c>
      <c r="G3335" t="str">
        <f t="shared" si="523"/>
        <v>Wed</v>
      </c>
      <c r="H3335" s="1">
        <v>43962</v>
      </c>
      <c r="I3335">
        <f t="shared" si="524"/>
        <v>11</v>
      </c>
      <c r="J3335" s="1" t="str">
        <f t="shared" si="525"/>
        <v>May</v>
      </c>
      <c r="K3335">
        <f t="shared" si="526"/>
        <v>2020</v>
      </c>
      <c r="L3335" s="1" t="str">
        <f t="shared" si="527"/>
        <v>Mon</v>
      </c>
      <c r="M3335">
        <f t="shared" si="528"/>
        <v>5</v>
      </c>
      <c r="N3335" t="s">
        <v>22</v>
      </c>
      <c r="O3335" t="s">
        <v>3378</v>
      </c>
      <c r="P3335" t="s">
        <v>3379</v>
      </c>
      <c r="Q3335" t="s">
        <v>111</v>
      </c>
      <c r="R3335" t="s">
        <v>26</v>
      </c>
      <c r="S3335" t="s">
        <v>383</v>
      </c>
      <c r="T3335" t="s">
        <v>384</v>
      </c>
      <c r="U3335" t="str">
        <f t="shared" si="529"/>
        <v>Chicago, Illinois, United States</v>
      </c>
      <c r="V3335" t="s">
        <v>57</v>
      </c>
      <c r="W3335" t="s">
        <v>1551</v>
      </c>
      <c r="X3335" t="s">
        <v>36</v>
      </c>
      <c r="Y3335" t="s">
        <v>59</v>
      </c>
      <c r="Z3335" t="s">
        <v>1552</v>
      </c>
      <c r="AA3335">
        <v>454.74400000000003</v>
      </c>
      <c r="AB3335">
        <v>7</v>
      </c>
      <c r="AC3335">
        <v>76.639499999999998</v>
      </c>
      <c r="AD3335" t="e">
        <v>#N/A</v>
      </c>
      <c r="AE3335" t="s">
        <v>39</v>
      </c>
    </row>
    <row r="3336" spans="1:31" x14ac:dyDescent="0.25">
      <c r="A3336">
        <v>4670</v>
      </c>
      <c r="B3336" t="s">
        <v>6548</v>
      </c>
      <c r="C3336" s="1">
        <v>43957</v>
      </c>
      <c r="D3336">
        <f t="shared" si="521"/>
        <v>6</v>
      </c>
      <c r="E3336" t="str">
        <f t="shared" si="520"/>
        <v>May</v>
      </c>
      <c r="F3336">
        <f t="shared" si="522"/>
        <v>2020</v>
      </c>
      <c r="G3336" t="str">
        <f t="shared" si="523"/>
        <v>Wed</v>
      </c>
      <c r="H3336" s="1">
        <v>43962</v>
      </c>
      <c r="I3336">
        <f t="shared" si="524"/>
        <v>11</v>
      </c>
      <c r="J3336" s="1" t="str">
        <f t="shared" si="525"/>
        <v>May</v>
      </c>
      <c r="K3336">
        <f t="shared" si="526"/>
        <v>2020</v>
      </c>
      <c r="L3336" s="1" t="str">
        <f t="shared" si="527"/>
        <v>Mon</v>
      </c>
      <c r="M3336">
        <f t="shared" si="528"/>
        <v>5</v>
      </c>
      <c r="N3336" t="s">
        <v>22</v>
      </c>
      <c r="O3336" t="s">
        <v>6020</v>
      </c>
      <c r="P3336" t="s">
        <v>6021</v>
      </c>
      <c r="Q3336" t="s">
        <v>25</v>
      </c>
      <c r="R3336" t="s">
        <v>26</v>
      </c>
      <c r="S3336" t="s">
        <v>845</v>
      </c>
      <c r="T3336" t="s">
        <v>56</v>
      </c>
      <c r="U3336" t="str">
        <f t="shared" si="529"/>
        <v>Fort Worth, Texas, United States</v>
      </c>
      <c r="V3336" t="s">
        <v>57</v>
      </c>
      <c r="W3336" t="s">
        <v>5963</v>
      </c>
      <c r="X3336" t="s">
        <v>31</v>
      </c>
      <c r="Y3336" t="s">
        <v>32</v>
      </c>
      <c r="Z3336" t="s">
        <v>5964</v>
      </c>
      <c r="AA3336">
        <v>650.46479999999997</v>
      </c>
      <c r="AB3336">
        <v>7</v>
      </c>
      <c r="AC3336">
        <v>-119.1918</v>
      </c>
      <c r="AD3336" t="e">
        <v>#N/A</v>
      </c>
      <c r="AE3336" t="s">
        <v>39</v>
      </c>
    </row>
    <row r="3337" spans="1:31" x14ac:dyDescent="0.25">
      <c r="A3337">
        <v>6636</v>
      </c>
      <c r="B3337" t="s">
        <v>6544</v>
      </c>
      <c r="C3337" s="1">
        <v>43957</v>
      </c>
      <c r="D3337">
        <f t="shared" si="521"/>
        <v>6</v>
      </c>
      <c r="E3337" t="str">
        <f t="shared" si="520"/>
        <v>May</v>
      </c>
      <c r="F3337">
        <f t="shared" si="522"/>
        <v>2020</v>
      </c>
      <c r="G3337" t="str">
        <f t="shared" si="523"/>
        <v>Wed</v>
      </c>
      <c r="H3337" s="1">
        <v>43957</v>
      </c>
      <c r="I3337">
        <f t="shared" si="524"/>
        <v>6</v>
      </c>
      <c r="J3337" s="1" t="str">
        <f t="shared" si="525"/>
        <v>May</v>
      </c>
      <c r="K3337">
        <f t="shared" si="526"/>
        <v>2020</v>
      </c>
      <c r="L3337" s="1" t="str">
        <f t="shared" si="527"/>
        <v>Wed</v>
      </c>
      <c r="M3337">
        <f t="shared" si="528"/>
        <v>0</v>
      </c>
      <c r="N3337" t="s">
        <v>211</v>
      </c>
      <c r="O3337" t="s">
        <v>940</v>
      </c>
      <c r="P3337" t="s">
        <v>941</v>
      </c>
      <c r="Q3337" t="s">
        <v>44</v>
      </c>
      <c r="R3337" t="s">
        <v>26</v>
      </c>
      <c r="S3337" t="s">
        <v>80</v>
      </c>
      <c r="T3337" t="s">
        <v>81</v>
      </c>
      <c r="U3337" t="str">
        <f t="shared" si="529"/>
        <v>Charlotte, North Carolina, United States</v>
      </c>
      <c r="V3337" t="s">
        <v>82</v>
      </c>
      <c r="W3337" t="s">
        <v>5420</v>
      </c>
      <c r="X3337" t="s">
        <v>36</v>
      </c>
      <c r="Y3337" t="s">
        <v>37</v>
      </c>
      <c r="Z3337" t="s">
        <v>5421</v>
      </c>
      <c r="AA3337">
        <v>672.16800000000001</v>
      </c>
      <c r="AB3337">
        <v>4</v>
      </c>
      <c r="AC3337">
        <v>70.556399999999996</v>
      </c>
      <c r="AD3337" t="e">
        <v>#N/A</v>
      </c>
      <c r="AE3337" t="s">
        <v>73</v>
      </c>
    </row>
    <row r="3338" spans="1:31" x14ac:dyDescent="0.25">
      <c r="A3338">
        <v>4671</v>
      </c>
      <c r="B3338" t="s">
        <v>6548</v>
      </c>
      <c r="C3338" s="1">
        <v>43957</v>
      </c>
      <c r="D3338">
        <f t="shared" si="521"/>
        <v>6</v>
      </c>
      <c r="E3338" t="str">
        <f t="shared" si="520"/>
        <v>May</v>
      </c>
      <c r="F3338">
        <f t="shared" si="522"/>
        <v>2020</v>
      </c>
      <c r="G3338" t="str">
        <f t="shared" si="523"/>
        <v>Wed</v>
      </c>
      <c r="H3338" s="1">
        <v>43962</v>
      </c>
      <c r="I3338">
        <f t="shared" si="524"/>
        <v>11</v>
      </c>
      <c r="J3338" s="1" t="str">
        <f t="shared" si="525"/>
        <v>May</v>
      </c>
      <c r="K3338">
        <f t="shared" si="526"/>
        <v>2020</v>
      </c>
      <c r="L3338" s="1" t="str">
        <f t="shared" si="527"/>
        <v>Mon</v>
      </c>
      <c r="M3338">
        <f t="shared" si="528"/>
        <v>5</v>
      </c>
      <c r="N3338" t="s">
        <v>22</v>
      </c>
      <c r="O3338" t="s">
        <v>6020</v>
      </c>
      <c r="P3338" t="s">
        <v>6021</v>
      </c>
      <c r="Q3338" t="s">
        <v>25</v>
      </c>
      <c r="R3338" t="s">
        <v>26</v>
      </c>
      <c r="S3338" t="s">
        <v>845</v>
      </c>
      <c r="T3338" t="s">
        <v>56</v>
      </c>
      <c r="U3338" t="str">
        <f t="shared" si="529"/>
        <v>Fort Worth, Texas, United States</v>
      </c>
      <c r="V3338" t="s">
        <v>57</v>
      </c>
      <c r="W3338" t="s">
        <v>1482</v>
      </c>
      <c r="X3338" t="s">
        <v>49</v>
      </c>
      <c r="Y3338" t="s">
        <v>50</v>
      </c>
      <c r="Z3338" t="s">
        <v>1483</v>
      </c>
      <c r="AA3338">
        <v>803.68</v>
      </c>
      <c r="AB3338">
        <v>5</v>
      </c>
      <c r="AC3338">
        <v>-57.951000000000001</v>
      </c>
      <c r="AD3338" t="e">
        <v>#N/A</v>
      </c>
      <c r="AE3338" t="s">
        <v>39</v>
      </c>
    </row>
    <row r="3339" spans="1:31" x14ac:dyDescent="0.25">
      <c r="A3339">
        <v>1971</v>
      </c>
      <c r="B3339" t="s">
        <v>6547</v>
      </c>
      <c r="C3339" s="1">
        <v>43957</v>
      </c>
      <c r="D3339">
        <f t="shared" si="521"/>
        <v>6</v>
      </c>
      <c r="E3339" t="str">
        <f t="shared" si="520"/>
        <v>May</v>
      </c>
      <c r="F3339">
        <f t="shared" si="522"/>
        <v>2020</v>
      </c>
      <c r="G3339" t="str">
        <f t="shared" si="523"/>
        <v>Wed</v>
      </c>
      <c r="H3339" s="1">
        <v>43962</v>
      </c>
      <c r="I3339">
        <f t="shared" si="524"/>
        <v>11</v>
      </c>
      <c r="J3339" s="1" t="str">
        <f t="shared" si="525"/>
        <v>May</v>
      </c>
      <c r="K3339">
        <f t="shared" si="526"/>
        <v>2020</v>
      </c>
      <c r="L3339" s="1" t="str">
        <f t="shared" si="527"/>
        <v>Mon</v>
      </c>
      <c r="M3339">
        <f t="shared" si="528"/>
        <v>5</v>
      </c>
      <c r="N3339" t="s">
        <v>22</v>
      </c>
      <c r="O3339" t="s">
        <v>3378</v>
      </c>
      <c r="P3339" t="s">
        <v>3379</v>
      </c>
      <c r="Q3339" t="s">
        <v>111</v>
      </c>
      <c r="R3339" t="s">
        <v>26</v>
      </c>
      <c r="S3339" t="s">
        <v>383</v>
      </c>
      <c r="T3339" t="s">
        <v>384</v>
      </c>
      <c r="U3339" t="str">
        <f t="shared" si="529"/>
        <v>Chicago, Illinois, United States</v>
      </c>
      <c r="V3339" t="s">
        <v>57</v>
      </c>
      <c r="W3339" t="s">
        <v>3800</v>
      </c>
      <c r="X3339" t="s">
        <v>49</v>
      </c>
      <c r="Y3339" t="s">
        <v>92</v>
      </c>
      <c r="Z3339" t="s">
        <v>3801</v>
      </c>
      <c r="AA3339">
        <v>94.408000000000001</v>
      </c>
      <c r="AB3339">
        <v>3</v>
      </c>
      <c r="AC3339">
        <v>0.64080000000000004</v>
      </c>
      <c r="AD3339" t="e">
        <v>#N/A</v>
      </c>
      <c r="AE3339" t="s">
        <v>73</v>
      </c>
    </row>
    <row r="3340" spans="1:31" x14ac:dyDescent="0.25">
      <c r="A3340">
        <v>4669</v>
      </c>
      <c r="B3340" t="s">
        <v>6548</v>
      </c>
      <c r="C3340" s="1">
        <v>43957</v>
      </c>
      <c r="D3340">
        <f t="shared" si="521"/>
        <v>6</v>
      </c>
      <c r="E3340" t="str">
        <f t="shared" si="520"/>
        <v>May</v>
      </c>
      <c r="F3340">
        <f t="shared" si="522"/>
        <v>2020</v>
      </c>
      <c r="G3340" t="str">
        <f t="shared" si="523"/>
        <v>Wed</v>
      </c>
      <c r="H3340" s="1">
        <v>43962</v>
      </c>
      <c r="I3340">
        <f t="shared" si="524"/>
        <v>11</v>
      </c>
      <c r="J3340" s="1" t="str">
        <f t="shared" si="525"/>
        <v>May</v>
      </c>
      <c r="K3340">
        <f t="shared" si="526"/>
        <v>2020</v>
      </c>
      <c r="L3340" s="1" t="str">
        <f t="shared" si="527"/>
        <v>Mon</v>
      </c>
      <c r="M3340">
        <f t="shared" si="528"/>
        <v>5</v>
      </c>
      <c r="N3340" t="s">
        <v>22</v>
      </c>
      <c r="O3340" t="s">
        <v>6020</v>
      </c>
      <c r="P3340" t="s">
        <v>6021</v>
      </c>
      <c r="Q3340" t="s">
        <v>25</v>
      </c>
      <c r="R3340" t="s">
        <v>26</v>
      </c>
      <c r="S3340" t="s">
        <v>845</v>
      </c>
      <c r="T3340" t="s">
        <v>56</v>
      </c>
      <c r="U3340" t="str">
        <f t="shared" si="529"/>
        <v>Fort Worth, Texas, United States</v>
      </c>
      <c r="V3340" t="s">
        <v>57</v>
      </c>
      <c r="W3340" t="s">
        <v>3578</v>
      </c>
      <c r="X3340" t="s">
        <v>49</v>
      </c>
      <c r="Y3340" t="s">
        <v>75</v>
      </c>
      <c r="Z3340" t="s">
        <v>3579</v>
      </c>
      <c r="AA3340">
        <v>110.06</v>
      </c>
      <c r="AB3340">
        <v>10</v>
      </c>
      <c r="AC3340">
        <v>-18.802</v>
      </c>
      <c r="AD3340" t="e">
        <v>#N/A</v>
      </c>
      <c r="AE3340" t="s">
        <v>34</v>
      </c>
    </row>
    <row r="3341" spans="1:31" x14ac:dyDescent="0.25">
      <c r="A3341">
        <v>4127</v>
      </c>
      <c r="B3341" t="s">
        <v>6549</v>
      </c>
      <c r="C3341" s="1">
        <v>43957</v>
      </c>
      <c r="D3341">
        <f t="shared" si="521"/>
        <v>6</v>
      </c>
      <c r="E3341" t="str">
        <f t="shared" si="520"/>
        <v>May</v>
      </c>
      <c r="F3341">
        <f t="shared" si="522"/>
        <v>2020</v>
      </c>
      <c r="G3341" t="str">
        <f t="shared" si="523"/>
        <v>Wed</v>
      </c>
      <c r="H3341" s="1">
        <v>43960</v>
      </c>
      <c r="I3341">
        <f t="shared" si="524"/>
        <v>9</v>
      </c>
      <c r="J3341" s="1" t="str">
        <f t="shared" si="525"/>
        <v>May</v>
      </c>
      <c r="K3341">
        <f t="shared" si="526"/>
        <v>2020</v>
      </c>
      <c r="L3341" s="1" t="str">
        <f t="shared" si="527"/>
        <v>Sat</v>
      </c>
      <c r="M3341">
        <f t="shared" si="528"/>
        <v>3</v>
      </c>
      <c r="N3341" t="s">
        <v>41</v>
      </c>
      <c r="O3341" t="s">
        <v>1092</v>
      </c>
      <c r="P3341" t="s">
        <v>1093</v>
      </c>
      <c r="Q3341" t="s">
        <v>44</v>
      </c>
      <c r="R3341" t="s">
        <v>26</v>
      </c>
      <c r="S3341" t="s">
        <v>427</v>
      </c>
      <c r="T3341" t="s">
        <v>428</v>
      </c>
      <c r="U3341" t="str">
        <f t="shared" si="529"/>
        <v>Arlington, Virginia, United States</v>
      </c>
      <c r="V3341" t="s">
        <v>82</v>
      </c>
      <c r="W3341" t="s">
        <v>6550</v>
      </c>
      <c r="X3341" t="s">
        <v>49</v>
      </c>
      <c r="Y3341" t="s">
        <v>92</v>
      </c>
      <c r="Z3341" t="s">
        <v>6551</v>
      </c>
      <c r="AA3341">
        <v>153.66</v>
      </c>
      <c r="AB3341">
        <v>6</v>
      </c>
      <c r="AC3341">
        <v>18.037800000000001</v>
      </c>
      <c r="AD3341" t="e">
        <v>#N/A</v>
      </c>
      <c r="AE3341" t="s">
        <v>39</v>
      </c>
    </row>
    <row r="3342" spans="1:31" x14ac:dyDescent="0.25">
      <c r="A3342">
        <v>6635</v>
      </c>
      <c r="B3342" t="s">
        <v>6544</v>
      </c>
      <c r="C3342" s="1">
        <v>43957</v>
      </c>
      <c r="D3342">
        <f t="shared" si="521"/>
        <v>6</v>
      </c>
      <c r="E3342" t="str">
        <f t="shared" si="520"/>
        <v>May</v>
      </c>
      <c r="F3342">
        <f t="shared" si="522"/>
        <v>2020</v>
      </c>
      <c r="G3342" t="str">
        <f t="shared" si="523"/>
        <v>Wed</v>
      </c>
      <c r="H3342" s="1">
        <v>43957</v>
      </c>
      <c r="I3342">
        <f t="shared" si="524"/>
        <v>6</v>
      </c>
      <c r="J3342" s="1" t="str">
        <f t="shared" si="525"/>
        <v>May</v>
      </c>
      <c r="K3342">
        <f t="shared" si="526"/>
        <v>2020</v>
      </c>
      <c r="L3342" s="1" t="str">
        <f t="shared" si="527"/>
        <v>Wed</v>
      </c>
      <c r="M3342">
        <f t="shared" si="528"/>
        <v>0</v>
      </c>
      <c r="N3342" t="s">
        <v>211</v>
      </c>
      <c r="O3342" t="s">
        <v>940</v>
      </c>
      <c r="P3342" t="s">
        <v>941</v>
      </c>
      <c r="Q3342" t="s">
        <v>44</v>
      </c>
      <c r="R3342" t="s">
        <v>26</v>
      </c>
      <c r="S3342" t="s">
        <v>80</v>
      </c>
      <c r="T3342" t="s">
        <v>81</v>
      </c>
      <c r="U3342" t="str">
        <f t="shared" si="529"/>
        <v>Charlotte, North Carolina, United States</v>
      </c>
      <c r="V3342" t="s">
        <v>82</v>
      </c>
      <c r="W3342" t="s">
        <v>4906</v>
      </c>
      <c r="X3342" t="s">
        <v>49</v>
      </c>
      <c r="Y3342" t="s">
        <v>75</v>
      </c>
      <c r="Z3342" t="s">
        <v>4907</v>
      </c>
      <c r="AA3342">
        <v>144.541</v>
      </c>
      <c r="AB3342">
        <v>11</v>
      </c>
      <c r="AC3342">
        <v>-52.548099999999998</v>
      </c>
      <c r="AD3342" t="e">
        <v>#N/A</v>
      </c>
      <c r="AE3342" t="s">
        <v>39</v>
      </c>
    </row>
    <row r="3343" spans="1:31" x14ac:dyDescent="0.25">
      <c r="A3343">
        <v>9374</v>
      </c>
      <c r="B3343" t="s">
        <v>6552</v>
      </c>
      <c r="C3343" s="1">
        <v>43958</v>
      </c>
      <c r="D3343">
        <f t="shared" si="521"/>
        <v>7</v>
      </c>
      <c r="E3343" t="str">
        <f t="shared" si="520"/>
        <v>May</v>
      </c>
      <c r="F3343">
        <f t="shared" si="522"/>
        <v>2020</v>
      </c>
      <c r="G3343" t="str">
        <f t="shared" si="523"/>
        <v>Thu</v>
      </c>
      <c r="H3343" s="1">
        <v>43962</v>
      </c>
      <c r="I3343">
        <f t="shared" si="524"/>
        <v>11</v>
      </c>
      <c r="J3343" s="1" t="str">
        <f t="shared" si="525"/>
        <v>May</v>
      </c>
      <c r="K3343">
        <f t="shared" si="526"/>
        <v>2020</v>
      </c>
      <c r="L3343" s="1" t="str">
        <f t="shared" si="527"/>
        <v>Mon</v>
      </c>
      <c r="M3343">
        <f t="shared" si="528"/>
        <v>4</v>
      </c>
      <c r="N3343" t="s">
        <v>22</v>
      </c>
      <c r="O3343" t="s">
        <v>1273</v>
      </c>
      <c r="P3343" t="s">
        <v>1274</v>
      </c>
      <c r="Q3343" t="s">
        <v>44</v>
      </c>
      <c r="R3343" t="s">
        <v>26</v>
      </c>
      <c r="S3343" t="s">
        <v>2611</v>
      </c>
      <c r="T3343" t="s">
        <v>46</v>
      </c>
      <c r="U3343" t="str">
        <f t="shared" si="529"/>
        <v>Pasadena, California, United States</v>
      </c>
      <c r="V3343" t="s">
        <v>47</v>
      </c>
      <c r="W3343" t="s">
        <v>3061</v>
      </c>
      <c r="X3343" t="s">
        <v>36</v>
      </c>
      <c r="Y3343" t="s">
        <v>37</v>
      </c>
      <c r="Z3343" t="s">
        <v>3062</v>
      </c>
      <c r="AA3343">
        <v>462.94400000000002</v>
      </c>
      <c r="AB3343">
        <v>7</v>
      </c>
      <c r="AC3343">
        <v>52.493000000000002</v>
      </c>
      <c r="AD3343" t="e">
        <v>#N/A</v>
      </c>
      <c r="AE3343" t="s">
        <v>73</v>
      </c>
    </row>
    <row r="3344" spans="1:31" x14ac:dyDescent="0.25">
      <c r="A3344">
        <v>3830</v>
      </c>
      <c r="B3344" t="s">
        <v>6553</v>
      </c>
      <c r="C3344" s="1">
        <v>43958</v>
      </c>
      <c r="D3344">
        <f t="shared" si="521"/>
        <v>7</v>
      </c>
      <c r="E3344" t="str">
        <f t="shared" si="520"/>
        <v>May</v>
      </c>
      <c r="F3344">
        <f t="shared" si="522"/>
        <v>2020</v>
      </c>
      <c r="G3344" t="str">
        <f t="shared" si="523"/>
        <v>Thu</v>
      </c>
      <c r="H3344" s="1">
        <v>43962</v>
      </c>
      <c r="I3344">
        <f t="shared" si="524"/>
        <v>11</v>
      </c>
      <c r="J3344" s="1" t="str">
        <f t="shared" si="525"/>
        <v>May</v>
      </c>
      <c r="K3344">
        <f t="shared" si="526"/>
        <v>2020</v>
      </c>
      <c r="L3344" s="1" t="str">
        <f t="shared" si="527"/>
        <v>Mon</v>
      </c>
      <c r="M3344">
        <f t="shared" si="528"/>
        <v>4</v>
      </c>
      <c r="N3344" t="s">
        <v>22</v>
      </c>
      <c r="O3344" t="s">
        <v>6554</v>
      </c>
      <c r="P3344" t="s">
        <v>6555</v>
      </c>
      <c r="Q3344" t="s">
        <v>25</v>
      </c>
      <c r="R3344" t="s">
        <v>26</v>
      </c>
      <c r="S3344" t="s">
        <v>1460</v>
      </c>
      <c r="T3344" t="s">
        <v>883</v>
      </c>
      <c r="U3344" t="str">
        <f t="shared" si="529"/>
        <v>Detroit, Michigan, United States</v>
      </c>
      <c r="V3344" t="s">
        <v>57</v>
      </c>
      <c r="W3344" t="s">
        <v>6556</v>
      </c>
      <c r="X3344" t="s">
        <v>31</v>
      </c>
      <c r="Y3344" t="s">
        <v>262</v>
      </c>
      <c r="Z3344" t="s">
        <v>6557</v>
      </c>
      <c r="AA3344">
        <v>517.79999999999995</v>
      </c>
      <c r="AB3344">
        <v>2</v>
      </c>
      <c r="AC3344">
        <v>119.2</v>
      </c>
      <c r="AD3344" t="e">
        <v>#N/A</v>
      </c>
      <c r="AE3344" t="s">
        <v>39</v>
      </c>
    </row>
    <row r="3345" spans="1:31" x14ac:dyDescent="0.25">
      <c r="A3345">
        <v>3828</v>
      </c>
      <c r="B3345" t="s">
        <v>6553</v>
      </c>
      <c r="C3345" s="1">
        <v>43958</v>
      </c>
      <c r="D3345">
        <f t="shared" si="521"/>
        <v>7</v>
      </c>
      <c r="E3345" t="str">
        <f t="shared" si="520"/>
        <v>May</v>
      </c>
      <c r="F3345">
        <f t="shared" si="522"/>
        <v>2020</v>
      </c>
      <c r="G3345" t="str">
        <f t="shared" si="523"/>
        <v>Thu</v>
      </c>
      <c r="H3345" s="1">
        <v>43962</v>
      </c>
      <c r="I3345">
        <f t="shared" si="524"/>
        <v>11</v>
      </c>
      <c r="J3345" s="1" t="str">
        <f t="shared" si="525"/>
        <v>May</v>
      </c>
      <c r="K3345">
        <f t="shared" si="526"/>
        <v>2020</v>
      </c>
      <c r="L3345" s="1" t="str">
        <f t="shared" si="527"/>
        <v>Mon</v>
      </c>
      <c r="M3345">
        <f t="shared" si="528"/>
        <v>4</v>
      </c>
      <c r="N3345" t="s">
        <v>22</v>
      </c>
      <c r="O3345" t="s">
        <v>6554</v>
      </c>
      <c r="P3345" t="s">
        <v>6555</v>
      </c>
      <c r="Q3345" t="s">
        <v>25</v>
      </c>
      <c r="R3345" t="s">
        <v>26</v>
      </c>
      <c r="S3345" t="s">
        <v>1460</v>
      </c>
      <c r="T3345" t="s">
        <v>883</v>
      </c>
      <c r="U3345" t="str">
        <f t="shared" si="529"/>
        <v>Detroit, Michigan, United States</v>
      </c>
      <c r="V3345" t="s">
        <v>57</v>
      </c>
      <c r="W3345" t="s">
        <v>1531</v>
      </c>
      <c r="X3345" t="s">
        <v>31</v>
      </c>
      <c r="Y3345" t="s">
        <v>262</v>
      </c>
      <c r="Z3345" t="s">
        <v>1532</v>
      </c>
      <c r="AA3345">
        <v>1495.65</v>
      </c>
      <c r="AB3345">
        <v>5</v>
      </c>
      <c r="AC3345">
        <v>423.00850000000003</v>
      </c>
      <c r="AD3345" t="e">
        <v>#N/A</v>
      </c>
      <c r="AE3345" t="s">
        <v>73</v>
      </c>
    </row>
    <row r="3346" spans="1:31" x14ac:dyDescent="0.25">
      <c r="A3346">
        <v>3829</v>
      </c>
      <c r="B3346" t="s">
        <v>6553</v>
      </c>
      <c r="C3346" s="1">
        <v>43958</v>
      </c>
      <c r="D3346">
        <f t="shared" si="521"/>
        <v>7</v>
      </c>
      <c r="E3346" t="str">
        <f t="shared" si="520"/>
        <v>May</v>
      </c>
      <c r="F3346">
        <f t="shared" si="522"/>
        <v>2020</v>
      </c>
      <c r="G3346" t="str">
        <f t="shared" si="523"/>
        <v>Thu</v>
      </c>
      <c r="H3346" s="1">
        <v>43962</v>
      </c>
      <c r="I3346">
        <f t="shared" si="524"/>
        <v>11</v>
      </c>
      <c r="J3346" s="1" t="str">
        <f t="shared" si="525"/>
        <v>May</v>
      </c>
      <c r="K3346">
        <f t="shared" si="526"/>
        <v>2020</v>
      </c>
      <c r="L3346" s="1" t="str">
        <f t="shared" si="527"/>
        <v>Mon</v>
      </c>
      <c r="M3346">
        <f t="shared" si="528"/>
        <v>4</v>
      </c>
      <c r="N3346" t="s">
        <v>22</v>
      </c>
      <c r="O3346" t="s">
        <v>6554</v>
      </c>
      <c r="P3346" t="s">
        <v>6555</v>
      </c>
      <c r="Q3346" t="s">
        <v>25</v>
      </c>
      <c r="R3346" t="s">
        <v>26</v>
      </c>
      <c r="S3346" t="s">
        <v>1460</v>
      </c>
      <c r="T3346" t="s">
        <v>883</v>
      </c>
      <c r="U3346" t="str">
        <f t="shared" si="529"/>
        <v>Detroit, Michigan, United States</v>
      </c>
      <c r="V3346" t="s">
        <v>57</v>
      </c>
      <c r="W3346" t="s">
        <v>6558</v>
      </c>
      <c r="X3346" t="s">
        <v>31</v>
      </c>
      <c r="Y3346" t="s">
        <v>262</v>
      </c>
      <c r="Z3346" t="s">
        <v>6559</v>
      </c>
      <c r="AA3346">
        <v>131.63999999999999</v>
      </c>
      <c r="AB3346">
        <v>1</v>
      </c>
      <c r="AC3346">
        <v>7.4592000000000001</v>
      </c>
      <c r="AD3346" t="e">
        <v>#N/A</v>
      </c>
      <c r="AE3346" t="s">
        <v>34</v>
      </c>
    </row>
    <row r="3347" spans="1:31" x14ac:dyDescent="0.25">
      <c r="A3347">
        <v>3831</v>
      </c>
      <c r="B3347" t="s">
        <v>6553</v>
      </c>
      <c r="C3347" s="1">
        <v>43958</v>
      </c>
      <c r="D3347">
        <f t="shared" si="521"/>
        <v>7</v>
      </c>
      <c r="E3347" t="str">
        <f t="shared" si="520"/>
        <v>May</v>
      </c>
      <c r="F3347">
        <f t="shared" si="522"/>
        <v>2020</v>
      </c>
      <c r="G3347" t="str">
        <f t="shared" si="523"/>
        <v>Thu</v>
      </c>
      <c r="H3347" s="1">
        <v>43962</v>
      </c>
      <c r="I3347">
        <f t="shared" si="524"/>
        <v>11</v>
      </c>
      <c r="J3347" s="1" t="str">
        <f t="shared" si="525"/>
        <v>May</v>
      </c>
      <c r="K3347">
        <f t="shared" si="526"/>
        <v>2020</v>
      </c>
      <c r="L3347" s="1" t="str">
        <f t="shared" si="527"/>
        <v>Mon</v>
      </c>
      <c r="M3347">
        <f t="shared" si="528"/>
        <v>4</v>
      </c>
      <c r="N3347" t="s">
        <v>22</v>
      </c>
      <c r="O3347" t="s">
        <v>6554</v>
      </c>
      <c r="P3347" t="s">
        <v>6555</v>
      </c>
      <c r="Q3347" t="s">
        <v>25</v>
      </c>
      <c r="R3347" t="s">
        <v>26</v>
      </c>
      <c r="S3347" t="s">
        <v>1460</v>
      </c>
      <c r="T3347" t="s">
        <v>883</v>
      </c>
      <c r="U3347" t="str">
        <f t="shared" si="529"/>
        <v>Detroit, Michigan, United States</v>
      </c>
      <c r="V3347" t="s">
        <v>57</v>
      </c>
      <c r="W3347" t="s">
        <v>2154</v>
      </c>
      <c r="X3347" t="s">
        <v>49</v>
      </c>
      <c r="Y3347" t="s">
        <v>282</v>
      </c>
      <c r="Z3347" t="s">
        <v>2155</v>
      </c>
      <c r="AA3347">
        <v>165.44399999999999</v>
      </c>
      <c r="AB3347">
        <v>2</v>
      </c>
      <c r="AC3347">
        <v>18.4604</v>
      </c>
      <c r="AD3347" t="e">
        <v>#N/A</v>
      </c>
      <c r="AE3347" t="s">
        <v>73</v>
      </c>
    </row>
    <row r="3348" spans="1:31" x14ac:dyDescent="0.25">
      <c r="A3348">
        <v>5001</v>
      </c>
      <c r="B3348" t="s">
        <v>6560</v>
      </c>
      <c r="C3348" s="1">
        <v>43958</v>
      </c>
      <c r="D3348">
        <f t="shared" si="521"/>
        <v>7</v>
      </c>
      <c r="E3348" t="str">
        <f t="shared" si="520"/>
        <v>May</v>
      </c>
      <c r="F3348">
        <f t="shared" si="522"/>
        <v>2020</v>
      </c>
      <c r="G3348" t="str">
        <f t="shared" si="523"/>
        <v>Thu</v>
      </c>
      <c r="H3348" s="1">
        <v>43963</v>
      </c>
      <c r="I3348">
        <f t="shared" si="524"/>
        <v>12</v>
      </c>
      <c r="J3348" s="1" t="str">
        <f t="shared" si="525"/>
        <v>May</v>
      </c>
      <c r="K3348">
        <f t="shared" si="526"/>
        <v>2020</v>
      </c>
      <c r="L3348" s="1" t="str">
        <f t="shared" si="527"/>
        <v>Tue</v>
      </c>
      <c r="M3348">
        <f t="shared" si="528"/>
        <v>5</v>
      </c>
      <c r="N3348" t="s">
        <v>22</v>
      </c>
      <c r="O3348" t="s">
        <v>994</v>
      </c>
      <c r="P3348" t="s">
        <v>995</v>
      </c>
      <c r="Q3348" t="s">
        <v>111</v>
      </c>
      <c r="R3348" t="s">
        <v>26</v>
      </c>
      <c r="S3348" t="s">
        <v>45</v>
      </c>
      <c r="T3348" t="s">
        <v>46</v>
      </c>
      <c r="U3348" t="str">
        <f t="shared" si="529"/>
        <v>Los Angeles, California, United States</v>
      </c>
      <c r="V3348" t="s">
        <v>47</v>
      </c>
      <c r="W3348" t="s">
        <v>6561</v>
      </c>
      <c r="X3348" t="s">
        <v>36</v>
      </c>
      <c r="Y3348" t="s">
        <v>59</v>
      </c>
      <c r="Z3348" t="s">
        <v>6562</v>
      </c>
      <c r="AA3348">
        <v>171.99</v>
      </c>
      <c r="AB3348">
        <v>1</v>
      </c>
      <c r="AC3348">
        <v>28.796399999999998</v>
      </c>
      <c r="AD3348" t="e">
        <v>#N/A</v>
      </c>
      <c r="AE3348" t="s">
        <v>34</v>
      </c>
    </row>
    <row r="3349" spans="1:31" x14ac:dyDescent="0.25">
      <c r="A3349">
        <v>9520</v>
      </c>
      <c r="B3349" t="s">
        <v>6563</v>
      </c>
      <c r="C3349" s="1">
        <v>43959</v>
      </c>
      <c r="D3349">
        <f t="shared" si="521"/>
        <v>8</v>
      </c>
      <c r="E3349" t="str">
        <f t="shared" si="520"/>
        <v>May</v>
      </c>
      <c r="F3349">
        <f t="shared" si="522"/>
        <v>2020</v>
      </c>
      <c r="G3349" t="str">
        <f t="shared" si="523"/>
        <v>Fri</v>
      </c>
      <c r="H3349" s="1">
        <v>43963</v>
      </c>
      <c r="I3349">
        <f t="shared" si="524"/>
        <v>12</v>
      </c>
      <c r="J3349" s="1" t="str">
        <f t="shared" si="525"/>
        <v>May</v>
      </c>
      <c r="K3349">
        <f t="shared" si="526"/>
        <v>2020</v>
      </c>
      <c r="L3349" s="1" t="str">
        <f t="shared" si="527"/>
        <v>Tue</v>
      </c>
      <c r="M3349">
        <f t="shared" si="528"/>
        <v>4</v>
      </c>
      <c r="N3349" t="s">
        <v>97</v>
      </c>
      <c r="O3349" t="s">
        <v>6564</v>
      </c>
      <c r="P3349" t="s">
        <v>6565</v>
      </c>
      <c r="Q3349" t="s">
        <v>44</v>
      </c>
      <c r="R3349" t="s">
        <v>26</v>
      </c>
      <c r="S3349" t="s">
        <v>361</v>
      </c>
      <c r="T3349" t="s">
        <v>46</v>
      </c>
      <c r="U3349" t="str">
        <f t="shared" si="529"/>
        <v>San Francisco, California, United States</v>
      </c>
      <c r="V3349" t="s">
        <v>47</v>
      </c>
      <c r="W3349" t="s">
        <v>281</v>
      </c>
      <c r="X3349" t="s">
        <v>49</v>
      </c>
      <c r="Y3349" t="s">
        <v>282</v>
      </c>
      <c r="Z3349" t="s">
        <v>283</v>
      </c>
      <c r="AA3349">
        <v>114.08</v>
      </c>
      <c r="AB3349">
        <v>4</v>
      </c>
      <c r="AC3349">
        <v>22.702400000000001</v>
      </c>
      <c r="AD3349" t="e">
        <v>#N/A</v>
      </c>
      <c r="AE3349" t="s">
        <v>34</v>
      </c>
    </row>
    <row r="3350" spans="1:31" x14ac:dyDescent="0.25">
      <c r="A3350">
        <v>4471</v>
      </c>
      <c r="B3350" t="s">
        <v>6566</v>
      </c>
      <c r="C3350" s="1">
        <v>43959</v>
      </c>
      <c r="D3350">
        <f t="shared" si="521"/>
        <v>8</v>
      </c>
      <c r="E3350" t="str">
        <f t="shared" si="520"/>
        <v>May</v>
      </c>
      <c r="F3350">
        <f t="shared" si="522"/>
        <v>2020</v>
      </c>
      <c r="G3350" t="str">
        <f t="shared" si="523"/>
        <v>Fri</v>
      </c>
      <c r="H3350" s="1">
        <v>43963</v>
      </c>
      <c r="I3350">
        <f t="shared" si="524"/>
        <v>12</v>
      </c>
      <c r="J3350" s="1" t="str">
        <f t="shared" si="525"/>
        <v>May</v>
      </c>
      <c r="K3350">
        <f t="shared" si="526"/>
        <v>2020</v>
      </c>
      <c r="L3350" s="1" t="str">
        <f t="shared" si="527"/>
        <v>Tue</v>
      </c>
      <c r="M3350">
        <f t="shared" si="528"/>
        <v>4</v>
      </c>
      <c r="N3350" t="s">
        <v>22</v>
      </c>
      <c r="O3350" t="s">
        <v>3636</v>
      </c>
      <c r="P3350" t="s">
        <v>3637</v>
      </c>
      <c r="Q3350" t="s">
        <v>25</v>
      </c>
      <c r="R3350" t="s">
        <v>26</v>
      </c>
      <c r="S3350" t="s">
        <v>89</v>
      </c>
      <c r="T3350" t="s">
        <v>90</v>
      </c>
      <c r="U3350" t="str">
        <f t="shared" si="529"/>
        <v>Philadelphia, Pennsylvania, United States</v>
      </c>
      <c r="V3350" t="s">
        <v>29</v>
      </c>
      <c r="W3350" t="s">
        <v>2886</v>
      </c>
      <c r="X3350" t="s">
        <v>31</v>
      </c>
      <c r="Y3350" t="s">
        <v>262</v>
      </c>
      <c r="Z3350" t="s">
        <v>2887</v>
      </c>
      <c r="AA3350">
        <v>141.05799999999999</v>
      </c>
      <c r="AB3350">
        <v>3</v>
      </c>
      <c r="AC3350">
        <v>-23.7822</v>
      </c>
      <c r="AD3350" t="e">
        <v>#N/A</v>
      </c>
      <c r="AE3350" t="s">
        <v>34</v>
      </c>
    </row>
    <row r="3351" spans="1:31" x14ac:dyDescent="0.25">
      <c r="A3351">
        <v>3274</v>
      </c>
      <c r="B3351" t="s">
        <v>6567</v>
      </c>
      <c r="C3351" s="1">
        <v>43959</v>
      </c>
      <c r="D3351">
        <f t="shared" si="521"/>
        <v>8</v>
      </c>
      <c r="E3351" t="str">
        <f t="shared" si="520"/>
        <v>May</v>
      </c>
      <c r="F3351">
        <f t="shared" si="522"/>
        <v>2020</v>
      </c>
      <c r="G3351" t="str">
        <f t="shared" si="523"/>
        <v>Fri</v>
      </c>
      <c r="H3351" s="1">
        <v>43963</v>
      </c>
      <c r="I3351">
        <f t="shared" si="524"/>
        <v>12</v>
      </c>
      <c r="J3351" s="1" t="str">
        <f t="shared" si="525"/>
        <v>May</v>
      </c>
      <c r="K3351">
        <f t="shared" si="526"/>
        <v>2020</v>
      </c>
      <c r="L3351" s="1" t="str">
        <f t="shared" si="527"/>
        <v>Tue</v>
      </c>
      <c r="M3351">
        <f t="shared" si="528"/>
        <v>4</v>
      </c>
      <c r="N3351" t="s">
        <v>22</v>
      </c>
      <c r="O3351" t="s">
        <v>4848</v>
      </c>
      <c r="P3351" t="s">
        <v>4849</v>
      </c>
      <c r="Q3351" t="s">
        <v>111</v>
      </c>
      <c r="R3351" t="s">
        <v>26</v>
      </c>
      <c r="S3351" t="s">
        <v>45</v>
      </c>
      <c r="T3351" t="s">
        <v>46</v>
      </c>
      <c r="U3351" t="str">
        <f t="shared" si="529"/>
        <v>Los Angeles, California, United States</v>
      </c>
      <c r="V3351" t="s">
        <v>47</v>
      </c>
      <c r="W3351" t="s">
        <v>2376</v>
      </c>
      <c r="X3351" t="s">
        <v>36</v>
      </c>
      <c r="Y3351" t="s">
        <v>84</v>
      </c>
      <c r="Z3351" t="s">
        <v>2377</v>
      </c>
      <c r="AA3351">
        <v>3409.9520000000002</v>
      </c>
      <c r="AB3351">
        <v>6</v>
      </c>
      <c r="AC3351">
        <v>1049.9849999999999</v>
      </c>
      <c r="AD3351" t="e">
        <v>#N/A</v>
      </c>
      <c r="AE3351" t="s">
        <v>34</v>
      </c>
    </row>
    <row r="3352" spans="1:31" x14ac:dyDescent="0.25">
      <c r="A3352">
        <v>1596</v>
      </c>
      <c r="B3352" t="s">
        <v>6568</v>
      </c>
      <c r="C3352" s="1">
        <v>43959</v>
      </c>
      <c r="D3352">
        <f t="shared" si="521"/>
        <v>8</v>
      </c>
      <c r="E3352" t="str">
        <f t="shared" si="520"/>
        <v>May</v>
      </c>
      <c r="F3352">
        <f t="shared" si="522"/>
        <v>2020</v>
      </c>
      <c r="G3352" t="str">
        <f t="shared" si="523"/>
        <v>Fri</v>
      </c>
      <c r="H3352" s="1">
        <v>43963</v>
      </c>
      <c r="I3352">
        <f t="shared" si="524"/>
        <v>12</v>
      </c>
      <c r="J3352" s="1" t="str">
        <f t="shared" si="525"/>
        <v>May</v>
      </c>
      <c r="K3352">
        <f t="shared" si="526"/>
        <v>2020</v>
      </c>
      <c r="L3352" s="1" t="str">
        <f t="shared" si="527"/>
        <v>Tue</v>
      </c>
      <c r="M3352">
        <f t="shared" si="528"/>
        <v>4</v>
      </c>
      <c r="N3352" t="s">
        <v>22</v>
      </c>
      <c r="O3352" t="s">
        <v>3922</v>
      </c>
      <c r="P3352" t="s">
        <v>3923</v>
      </c>
      <c r="Q3352" t="s">
        <v>44</v>
      </c>
      <c r="R3352" t="s">
        <v>26</v>
      </c>
      <c r="S3352" t="s">
        <v>187</v>
      </c>
      <c r="T3352" t="s">
        <v>156</v>
      </c>
      <c r="U3352" t="str">
        <f t="shared" si="529"/>
        <v>Columbus, Ohio, United States</v>
      </c>
      <c r="V3352" t="s">
        <v>29</v>
      </c>
      <c r="W3352" t="s">
        <v>1421</v>
      </c>
      <c r="X3352" t="s">
        <v>31</v>
      </c>
      <c r="Y3352" t="s">
        <v>262</v>
      </c>
      <c r="Z3352" t="s">
        <v>1422</v>
      </c>
      <c r="AA3352">
        <v>157.99199999999999</v>
      </c>
      <c r="AB3352">
        <v>2</v>
      </c>
      <c r="AC3352">
        <v>-2.0568</v>
      </c>
      <c r="AD3352" t="e">
        <v>#N/A</v>
      </c>
      <c r="AE3352" t="s">
        <v>34</v>
      </c>
    </row>
    <row r="3353" spans="1:31" x14ac:dyDescent="0.25">
      <c r="A3353">
        <v>9601</v>
      </c>
      <c r="B3353" t="s">
        <v>6569</v>
      </c>
      <c r="C3353" s="1">
        <v>43959</v>
      </c>
      <c r="D3353">
        <f t="shared" si="521"/>
        <v>8</v>
      </c>
      <c r="E3353" t="str">
        <f t="shared" si="520"/>
        <v>May</v>
      </c>
      <c r="F3353">
        <f t="shared" si="522"/>
        <v>2020</v>
      </c>
      <c r="G3353" t="str">
        <f t="shared" si="523"/>
        <v>Fri</v>
      </c>
      <c r="H3353" s="1">
        <v>43962</v>
      </c>
      <c r="I3353">
        <f t="shared" si="524"/>
        <v>11</v>
      </c>
      <c r="J3353" s="1" t="str">
        <f t="shared" si="525"/>
        <v>May</v>
      </c>
      <c r="K3353">
        <f t="shared" si="526"/>
        <v>2020</v>
      </c>
      <c r="L3353" s="1" t="str">
        <f t="shared" si="527"/>
        <v>Mon</v>
      </c>
      <c r="M3353">
        <f t="shared" si="528"/>
        <v>3</v>
      </c>
      <c r="N3353" t="s">
        <v>97</v>
      </c>
      <c r="O3353" t="s">
        <v>843</v>
      </c>
      <c r="P3353" t="s">
        <v>844</v>
      </c>
      <c r="Q3353" t="s">
        <v>25</v>
      </c>
      <c r="R3353" t="s">
        <v>26</v>
      </c>
      <c r="S3353" t="s">
        <v>6570</v>
      </c>
      <c r="T3353" t="s">
        <v>56</v>
      </c>
      <c r="U3353" t="str">
        <f t="shared" si="529"/>
        <v>Mansfield, Texas, United States</v>
      </c>
      <c r="V3353" t="s">
        <v>57</v>
      </c>
      <c r="W3353" t="s">
        <v>3565</v>
      </c>
      <c r="X3353" t="s">
        <v>49</v>
      </c>
      <c r="Y3353" t="s">
        <v>123</v>
      </c>
      <c r="Z3353" t="s">
        <v>3566</v>
      </c>
      <c r="AA3353">
        <v>163.47200000000001</v>
      </c>
      <c r="AB3353">
        <v>8</v>
      </c>
      <c r="AC3353">
        <v>14.5152</v>
      </c>
      <c r="AD3353" t="e">
        <v>#N/A</v>
      </c>
      <c r="AE3353" t="s">
        <v>34</v>
      </c>
    </row>
    <row r="3354" spans="1:31" x14ac:dyDescent="0.25">
      <c r="A3354">
        <v>8420</v>
      </c>
      <c r="B3354" t="s">
        <v>6571</v>
      </c>
      <c r="C3354" s="1">
        <v>43960</v>
      </c>
      <c r="D3354">
        <f t="shared" si="521"/>
        <v>9</v>
      </c>
      <c r="E3354" t="str">
        <f t="shared" si="520"/>
        <v>May</v>
      </c>
      <c r="F3354">
        <f t="shared" si="522"/>
        <v>2020</v>
      </c>
      <c r="G3354" t="str">
        <f t="shared" si="523"/>
        <v>Sat</v>
      </c>
      <c r="H3354" s="1">
        <v>43962</v>
      </c>
      <c r="I3354">
        <f t="shared" si="524"/>
        <v>11</v>
      </c>
      <c r="J3354" s="1" t="str">
        <f t="shared" si="525"/>
        <v>May</v>
      </c>
      <c r="K3354">
        <f t="shared" si="526"/>
        <v>2020</v>
      </c>
      <c r="L3354" s="1" t="str">
        <f t="shared" si="527"/>
        <v>Mon</v>
      </c>
      <c r="M3354">
        <f t="shared" si="528"/>
        <v>2</v>
      </c>
      <c r="N3354" t="s">
        <v>41</v>
      </c>
      <c r="O3354" t="s">
        <v>3757</v>
      </c>
      <c r="P3354" t="s">
        <v>3758</v>
      </c>
      <c r="Q3354" t="s">
        <v>111</v>
      </c>
      <c r="R3354" t="s">
        <v>26</v>
      </c>
      <c r="S3354" t="s">
        <v>162</v>
      </c>
      <c r="T3354" t="s">
        <v>163</v>
      </c>
      <c r="U3354" t="str">
        <f t="shared" si="529"/>
        <v>Seattle, Washington, United States</v>
      </c>
      <c r="V3354" t="s">
        <v>47</v>
      </c>
      <c r="W3354" t="s">
        <v>1484</v>
      </c>
      <c r="X3354" t="s">
        <v>49</v>
      </c>
      <c r="Y3354" t="s">
        <v>50</v>
      </c>
      <c r="Z3354" t="s">
        <v>1485</v>
      </c>
      <c r="AA3354">
        <v>116.96</v>
      </c>
      <c r="AB3354">
        <v>4</v>
      </c>
      <c r="AC3354">
        <v>2.6783999999999999</v>
      </c>
      <c r="AD3354" t="e">
        <v>#N/A</v>
      </c>
      <c r="AE3354" t="s">
        <v>34</v>
      </c>
    </row>
    <row r="3355" spans="1:31" x14ac:dyDescent="0.25">
      <c r="A3355">
        <v>8418</v>
      </c>
      <c r="B3355" t="s">
        <v>6571</v>
      </c>
      <c r="C3355" s="1">
        <v>43960</v>
      </c>
      <c r="D3355">
        <f t="shared" si="521"/>
        <v>9</v>
      </c>
      <c r="E3355" t="str">
        <f t="shared" si="520"/>
        <v>May</v>
      </c>
      <c r="F3355">
        <f t="shared" si="522"/>
        <v>2020</v>
      </c>
      <c r="G3355" t="str">
        <f t="shared" si="523"/>
        <v>Sat</v>
      </c>
      <c r="H3355" s="1">
        <v>43962</v>
      </c>
      <c r="I3355">
        <f t="shared" si="524"/>
        <v>11</v>
      </c>
      <c r="J3355" s="1" t="str">
        <f t="shared" si="525"/>
        <v>May</v>
      </c>
      <c r="K3355">
        <f t="shared" si="526"/>
        <v>2020</v>
      </c>
      <c r="L3355" s="1" t="str">
        <f t="shared" si="527"/>
        <v>Mon</v>
      </c>
      <c r="M3355">
        <f t="shared" si="528"/>
        <v>2</v>
      </c>
      <c r="N3355" t="s">
        <v>41</v>
      </c>
      <c r="O3355" t="s">
        <v>3757</v>
      </c>
      <c r="P3355" t="s">
        <v>3758</v>
      </c>
      <c r="Q3355" t="s">
        <v>111</v>
      </c>
      <c r="R3355" t="s">
        <v>26</v>
      </c>
      <c r="S3355" t="s">
        <v>162</v>
      </c>
      <c r="T3355" t="s">
        <v>163</v>
      </c>
      <c r="U3355" t="str">
        <f t="shared" si="529"/>
        <v>Seattle, Washington, United States</v>
      </c>
      <c r="V3355" t="s">
        <v>47</v>
      </c>
      <c r="W3355" t="s">
        <v>2144</v>
      </c>
      <c r="X3355" t="s">
        <v>49</v>
      </c>
      <c r="Y3355" t="s">
        <v>50</v>
      </c>
      <c r="Z3355" t="s">
        <v>2145</v>
      </c>
      <c r="AA3355">
        <v>139.28</v>
      </c>
      <c r="AB3355">
        <v>3</v>
      </c>
      <c r="AC3355">
        <v>26.07</v>
      </c>
      <c r="AD3355" t="e">
        <v>#N/A</v>
      </c>
      <c r="AE3355" t="s">
        <v>34</v>
      </c>
    </row>
    <row r="3356" spans="1:31" x14ac:dyDescent="0.25">
      <c r="A3356">
        <v>8417</v>
      </c>
      <c r="B3356" t="s">
        <v>6571</v>
      </c>
      <c r="C3356" s="1">
        <v>43960</v>
      </c>
      <c r="D3356">
        <f t="shared" si="521"/>
        <v>9</v>
      </c>
      <c r="E3356" t="str">
        <f t="shared" si="520"/>
        <v>May</v>
      </c>
      <c r="F3356">
        <f t="shared" si="522"/>
        <v>2020</v>
      </c>
      <c r="G3356" t="str">
        <f t="shared" si="523"/>
        <v>Sat</v>
      </c>
      <c r="H3356" s="1">
        <v>43962</v>
      </c>
      <c r="I3356">
        <f t="shared" si="524"/>
        <v>11</v>
      </c>
      <c r="J3356" s="1" t="str">
        <f t="shared" si="525"/>
        <v>May</v>
      </c>
      <c r="K3356">
        <f t="shared" si="526"/>
        <v>2020</v>
      </c>
      <c r="L3356" s="1" t="str">
        <f t="shared" si="527"/>
        <v>Mon</v>
      </c>
      <c r="M3356">
        <f t="shared" si="528"/>
        <v>2</v>
      </c>
      <c r="N3356" t="s">
        <v>41</v>
      </c>
      <c r="O3356" t="s">
        <v>3757</v>
      </c>
      <c r="P3356" t="s">
        <v>3758</v>
      </c>
      <c r="Q3356" t="s">
        <v>111</v>
      </c>
      <c r="R3356" t="s">
        <v>26</v>
      </c>
      <c r="S3356" t="s">
        <v>162</v>
      </c>
      <c r="T3356" t="s">
        <v>163</v>
      </c>
      <c r="U3356" t="str">
        <f t="shared" si="529"/>
        <v>Seattle, Washington, United States</v>
      </c>
      <c r="V3356" t="s">
        <v>47</v>
      </c>
      <c r="W3356" t="s">
        <v>1331</v>
      </c>
      <c r="X3356" t="s">
        <v>49</v>
      </c>
      <c r="Y3356" t="s">
        <v>75</v>
      </c>
      <c r="Z3356" t="s">
        <v>1332</v>
      </c>
      <c r="AA3356">
        <v>188.92</v>
      </c>
      <c r="AB3356">
        <v>5</v>
      </c>
      <c r="AC3356">
        <v>46.225000000000001</v>
      </c>
      <c r="AD3356" t="e">
        <v>#N/A</v>
      </c>
      <c r="AE3356" t="s">
        <v>34</v>
      </c>
    </row>
    <row r="3357" spans="1:31" x14ac:dyDescent="0.25">
      <c r="A3357">
        <v>8421</v>
      </c>
      <c r="B3357" t="s">
        <v>6571</v>
      </c>
      <c r="C3357" s="1">
        <v>43960</v>
      </c>
      <c r="D3357">
        <f t="shared" si="521"/>
        <v>9</v>
      </c>
      <c r="E3357" t="str">
        <f t="shared" si="520"/>
        <v>May</v>
      </c>
      <c r="F3357">
        <f t="shared" si="522"/>
        <v>2020</v>
      </c>
      <c r="G3357" t="str">
        <f t="shared" si="523"/>
        <v>Sat</v>
      </c>
      <c r="H3357" s="1">
        <v>43962</v>
      </c>
      <c r="I3357">
        <f t="shared" si="524"/>
        <v>11</v>
      </c>
      <c r="J3357" s="1" t="str">
        <f t="shared" si="525"/>
        <v>May</v>
      </c>
      <c r="K3357">
        <f t="shared" si="526"/>
        <v>2020</v>
      </c>
      <c r="L3357" s="1" t="str">
        <f t="shared" si="527"/>
        <v>Mon</v>
      </c>
      <c r="M3357">
        <f t="shared" si="528"/>
        <v>2</v>
      </c>
      <c r="N3357" t="s">
        <v>41</v>
      </c>
      <c r="O3357" t="s">
        <v>3757</v>
      </c>
      <c r="P3357" t="s">
        <v>3758</v>
      </c>
      <c r="Q3357" t="s">
        <v>111</v>
      </c>
      <c r="R3357" t="s">
        <v>26</v>
      </c>
      <c r="S3357" t="s">
        <v>162</v>
      </c>
      <c r="T3357" t="s">
        <v>163</v>
      </c>
      <c r="U3357" t="str">
        <f t="shared" si="529"/>
        <v>Seattle, Washington, United States</v>
      </c>
      <c r="V3357" t="s">
        <v>47</v>
      </c>
      <c r="W3357" t="s">
        <v>6572</v>
      </c>
      <c r="X3357" t="s">
        <v>36</v>
      </c>
      <c r="Y3357" t="s">
        <v>59</v>
      </c>
      <c r="Z3357" t="s">
        <v>6573</v>
      </c>
      <c r="AA3357">
        <v>217.98</v>
      </c>
      <c r="AB3357">
        <v>2</v>
      </c>
      <c r="AC3357">
        <v>87.991200000000006</v>
      </c>
      <c r="AD3357" t="e">
        <v>#N/A</v>
      </c>
      <c r="AE3357" t="s">
        <v>39</v>
      </c>
    </row>
    <row r="3358" spans="1:31" x14ac:dyDescent="0.25">
      <c r="A3358">
        <v>8282</v>
      </c>
      <c r="B3358" t="s">
        <v>6574</v>
      </c>
      <c r="C3358" s="1">
        <v>43960</v>
      </c>
      <c r="D3358">
        <f t="shared" si="521"/>
        <v>9</v>
      </c>
      <c r="E3358" t="str">
        <f t="shared" si="520"/>
        <v>May</v>
      </c>
      <c r="F3358">
        <f t="shared" si="522"/>
        <v>2020</v>
      </c>
      <c r="G3358" t="str">
        <f t="shared" si="523"/>
        <v>Sat</v>
      </c>
      <c r="H3358" s="1">
        <v>43961</v>
      </c>
      <c r="I3358">
        <f t="shared" si="524"/>
        <v>10</v>
      </c>
      <c r="J3358" s="1" t="str">
        <f t="shared" si="525"/>
        <v>May</v>
      </c>
      <c r="K3358">
        <f t="shared" si="526"/>
        <v>2020</v>
      </c>
      <c r="L3358" s="1" t="str">
        <f t="shared" si="527"/>
        <v>Sun</v>
      </c>
      <c r="M3358">
        <f t="shared" si="528"/>
        <v>1</v>
      </c>
      <c r="N3358" t="s">
        <v>41</v>
      </c>
      <c r="O3358" t="s">
        <v>5106</v>
      </c>
      <c r="P3358" t="s">
        <v>5107</v>
      </c>
      <c r="Q3358" t="s">
        <v>25</v>
      </c>
      <c r="R3358" t="s">
        <v>26</v>
      </c>
      <c r="S3358" t="s">
        <v>100</v>
      </c>
      <c r="T3358" t="s">
        <v>81</v>
      </c>
      <c r="U3358" t="str">
        <f t="shared" si="529"/>
        <v>Jacksonville, North Carolina, United States</v>
      </c>
      <c r="V3358" t="s">
        <v>82</v>
      </c>
      <c r="W3358" t="s">
        <v>544</v>
      </c>
      <c r="X3358" t="s">
        <v>31</v>
      </c>
      <c r="Y3358" t="s">
        <v>262</v>
      </c>
      <c r="Z3358" t="s">
        <v>545</v>
      </c>
      <c r="AA3358">
        <v>240</v>
      </c>
      <c r="AB3358">
        <v>3</v>
      </c>
      <c r="AC3358">
        <v>25.875</v>
      </c>
      <c r="AD3358" t="e">
        <v>#N/A</v>
      </c>
      <c r="AE3358" t="s">
        <v>73</v>
      </c>
    </row>
    <row r="3359" spans="1:31" x14ac:dyDescent="0.25">
      <c r="A3359">
        <v>8419</v>
      </c>
      <c r="B3359" t="s">
        <v>6571</v>
      </c>
      <c r="C3359" s="1">
        <v>43960</v>
      </c>
      <c r="D3359">
        <f t="shared" si="521"/>
        <v>9</v>
      </c>
      <c r="E3359" t="str">
        <f t="shared" si="520"/>
        <v>May</v>
      </c>
      <c r="F3359">
        <f t="shared" si="522"/>
        <v>2020</v>
      </c>
      <c r="G3359" t="str">
        <f t="shared" si="523"/>
        <v>Sat</v>
      </c>
      <c r="H3359" s="1">
        <v>43962</v>
      </c>
      <c r="I3359">
        <f t="shared" si="524"/>
        <v>11</v>
      </c>
      <c r="J3359" s="1" t="str">
        <f t="shared" si="525"/>
        <v>May</v>
      </c>
      <c r="K3359">
        <f t="shared" si="526"/>
        <v>2020</v>
      </c>
      <c r="L3359" s="1" t="str">
        <f t="shared" si="527"/>
        <v>Mon</v>
      </c>
      <c r="M3359">
        <f t="shared" si="528"/>
        <v>2</v>
      </c>
      <c r="N3359" t="s">
        <v>41</v>
      </c>
      <c r="O3359" t="s">
        <v>3757</v>
      </c>
      <c r="P3359" t="s">
        <v>3758</v>
      </c>
      <c r="Q3359" t="s">
        <v>111</v>
      </c>
      <c r="R3359" t="s">
        <v>26</v>
      </c>
      <c r="S3359" t="s">
        <v>162</v>
      </c>
      <c r="T3359" t="s">
        <v>163</v>
      </c>
      <c r="U3359" t="str">
        <f t="shared" si="529"/>
        <v>Seattle, Washington, United States</v>
      </c>
      <c r="V3359" t="s">
        <v>47</v>
      </c>
      <c r="W3359" t="s">
        <v>6575</v>
      </c>
      <c r="X3359" t="s">
        <v>31</v>
      </c>
      <c r="Y3359" t="s">
        <v>71</v>
      </c>
      <c r="Z3359" t="s">
        <v>6576</v>
      </c>
      <c r="AA3359">
        <v>300.85000000000002</v>
      </c>
      <c r="AB3359">
        <v>1</v>
      </c>
      <c r="AC3359">
        <v>63.106999999999999</v>
      </c>
      <c r="AD3359" t="e">
        <v>#N/A</v>
      </c>
      <c r="AE3359" t="s">
        <v>39</v>
      </c>
    </row>
    <row r="3360" spans="1:31" x14ac:dyDescent="0.25">
      <c r="A3360">
        <v>8281</v>
      </c>
      <c r="B3360" t="s">
        <v>6574</v>
      </c>
      <c r="C3360" s="1">
        <v>43960</v>
      </c>
      <c r="D3360">
        <f t="shared" si="521"/>
        <v>9</v>
      </c>
      <c r="E3360" t="str">
        <f t="shared" si="520"/>
        <v>May</v>
      </c>
      <c r="F3360">
        <f t="shared" si="522"/>
        <v>2020</v>
      </c>
      <c r="G3360" t="str">
        <f t="shared" si="523"/>
        <v>Sat</v>
      </c>
      <c r="H3360" s="1">
        <v>43961</v>
      </c>
      <c r="I3360">
        <f t="shared" si="524"/>
        <v>10</v>
      </c>
      <c r="J3360" s="1" t="str">
        <f t="shared" si="525"/>
        <v>May</v>
      </c>
      <c r="K3360">
        <f t="shared" si="526"/>
        <v>2020</v>
      </c>
      <c r="L3360" s="1" t="str">
        <f t="shared" si="527"/>
        <v>Sun</v>
      </c>
      <c r="M3360">
        <f t="shared" si="528"/>
        <v>1</v>
      </c>
      <c r="N3360" t="s">
        <v>41</v>
      </c>
      <c r="O3360" t="s">
        <v>5106</v>
      </c>
      <c r="P3360" t="s">
        <v>5107</v>
      </c>
      <c r="Q3360" t="s">
        <v>25</v>
      </c>
      <c r="R3360" t="s">
        <v>26</v>
      </c>
      <c r="S3360" t="s">
        <v>100</v>
      </c>
      <c r="T3360" t="s">
        <v>81</v>
      </c>
      <c r="U3360" t="str">
        <f t="shared" si="529"/>
        <v>Jacksonville, North Carolina, United States</v>
      </c>
      <c r="V3360" t="s">
        <v>82</v>
      </c>
      <c r="W3360" t="s">
        <v>3373</v>
      </c>
      <c r="X3360" t="s">
        <v>49</v>
      </c>
      <c r="Y3360" t="s">
        <v>204</v>
      </c>
      <c r="Z3360" t="s">
        <v>3374</v>
      </c>
      <c r="AA3360">
        <v>134.232</v>
      </c>
      <c r="AB3360">
        <v>3</v>
      </c>
      <c r="AC3360">
        <v>22.015799999999999</v>
      </c>
      <c r="AD3360" t="e">
        <v>#N/A</v>
      </c>
      <c r="AE3360" t="s">
        <v>39</v>
      </c>
    </row>
    <row r="3361" spans="1:31" x14ac:dyDescent="0.25">
      <c r="A3361">
        <v>4701</v>
      </c>
      <c r="B3361" t="s">
        <v>6577</v>
      </c>
      <c r="C3361" s="1">
        <v>43962</v>
      </c>
      <c r="D3361">
        <f t="shared" si="521"/>
        <v>11</v>
      </c>
      <c r="E3361" t="str">
        <f t="shared" si="520"/>
        <v>May</v>
      </c>
      <c r="F3361">
        <f t="shared" si="522"/>
        <v>2020</v>
      </c>
      <c r="G3361" t="str">
        <f t="shared" si="523"/>
        <v>Mon</v>
      </c>
      <c r="H3361" s="1">
        <v>43968</v>
      </c>
      <c r="I3361">
        <f t="shared" si="524"/>
        <v>17</v>
      </c>
      <c r="J3361" s="1" t="str">
        <f t="shared" si="525"/>
        <v>May</v>
      </c>
      <c r="K3361">
        <f t="shared" si="526"/>
        <v>2020</v>
      </c>
      <c r="L3361" s="1" t="str">
        <f t="shared" si="527"/>
        <v>Sun</v>
      </c>
      <c r="M3361">
        <f t="shared" si="528"/>
        <v>6</v>
      </c>
      <c r="N3361" t="s">
        <v>22</v>
      </c>
      <c r="O3361" t="s">
        <v>1567</v>
      </c>
      <c r="P3361" t="s">
        <v>1568</v>
      </c>
      <c r="Q3361" t="s">
        <v>111</v>
      </c>
      <c r="R3361" t="s">
        <v>26</v>
      </c>
      <c r="S3361" t="s">
        <v>2018</v>
      </c>
      <c r="T3361" t="s">
        <v>56</v>
      </c>
      <c r="U3361" t="str">
        <f t="shared" si="529"/>
        <v>Austin, Texas, United States</v>
      </c>
      <c r="V3361" t="s">
        <v>57</v>
      </c>
      <c r="W3361" t="s">
        <v>478</v>
      </c>
      <c r="X3361" t="s">
        <v>49</v>
      </c>
      <c r="Y3361" t="s">
        <v>50</v>
      </c>
      <c r="Z3361" t="s">
        <v>479</v>
      </c>
      <c r="AA3361">
        <v>100.416</v>
      </c>
      <c r="AB3361">
        <v>2</v>
      </c>
      <c r="AC3361">
        <v>-14.8832</v>
      </c>
      <c r="AD3361" t="e">
        <v>#N/A</v>
      </c>
      <c r="AE3361" t="s">
        <v>34</v>
      </c>
    </row>
    <row r="3362" spans="1:31" x14ac:dyDescent="0.25">
      <c r="A3362">
        <v>5012</v>
      </c>
      <c r="B3362" t="s">
        <v>6578</v>
      </c>
      <c r="C3362" s="1">
        <v>43962</v>
      </c>
      <c r="D3362">
        <f t="shared" si="521"/>
        <v>11</v>
      </c>
      <c r="E3362" t="str">
        <f t="shared" si="520"/>
        <v>May</v>
      </c>
      <c r="F3362">
        <f t="shared" si="522"/>
        <v>2020</v>
      </c>
      <c r="G3362" t="str">
        <f t="shared" si="523"/>
        <v>Mon</v>
      </c>
      <c r="H3362" s="1">
        <v>43964</v>
      </c>
      <c r="I3362">
        <f t="shared" si="524"/>
        <v>13</v>
      </c>
      <c r="J3362" s="1" t="str">
        <f t="shared" si="525"/>
        <v>May</v>
      </c>
      <c r="K3362">
        <f t="shared" si="526"/>
        <v>2020</v>
      </c>
      <c r="L3362" s="1" t="str">
        <f t="shared" si="527"/>
        <v>Wed</v>
      </c>
      <c r="M3362">
        <f t="shared" si="528"/>
        <v>2</v>
      </c>
      <c r="N3362" t="s">
        <v>41</v>
      </c>
      <c r="O3362" t="s">
        <v>6579</v>
      </c>
      <c r="P3362" t="s">
        <v>6580</v>
      </c>
      <c r="Q3362" t="s">
        <v>25</v>
      </c>
      <c r="R3362" t="s">
        <v>26</v>
      </c>
      <c r="S3362" t="s">
        <v>1700</v>
      </c>
      <c r="T3362" t="s">
        <v>468</v>
      </c>
      <c r="U3362" t="str">
        <f t="shared" si="529"/>
        <v>Phoenix, Arizona, United States</v>
      </c>
      <c r="V3362" t="s">
        <v>47</v>
      </c>
      <c r="W3362" t="s">
        <v>4327</v>
      </c>
      <c r="X3362" t="s">
        <v>31</v>
      </c>
      <c r="Y3362" t="s">
        <v>32</v>
      </c>
      <c r="Z3362" t="s">
        <v>4328</v>
      </c>
      <c r="AA3362">
        <v>233.97900000000001</v>
      </c>
      <c r="AB3362">
        <v>7</v>
      </c>
      <c r="AC3362">
        <v>-356.96429999999998</v>
      </c>
      <c r="AD3362" t="e">
        <v>#N/A</v>
      </c>
      <c r="AE3362" t="s">
        <v>73</v>
      </c>
    </row>
    <row r="3363" spans="1:31" x14ac:dyDescent="0.25">
      <c r="A3363">
        <v>4700</v>
      </c>
      <c r="B3363" t="s">
        <v>6577</v>
      </c>
      <c r="C3363" s="1">
        <v>43962</v>
      </c>
      <c r="D3363">
        <f t="shared" si="521"/>
        <v>11</v>
      </c>
      <c r="E3363" t="str">
        <f t="shared" si="520"/>
        <v>May</v>
      </c>
      <c r="F3363">
        <f t="shared" si="522"/>
        <v>2020</v>
      </c>
      <c r="G3363" t="str">
        <f t="shared" si="523"/>
        <v>Mon</v>
      </c>
      <c r="H3363" s="1">
        <v>43968</v>
      </c>
      <c r="I3363">
        <f t="shared" si="524"/>
        <v>17</v>
      </c>
      <c r="J3363" s="1" t="str">
        <f t="shared" si="525"/>
        <v>May</v>
      </c>
      <c r="K3363">
        <f t="shared" si="526"/>
        <v>2020</v>
      </c>
      <c r="L3363" s="1" t="str">
        <f t="shared" si="527"/>
        <v>Sun</v>
      </c>
      <c r="M3363">
        <f t="shared" si="528"/>
        <v>6</v>
      </c>
      <c r="N3363" t="s">
        <v>22</v>
      </c>
      <c r="O3363" t="s">
        <v>1567</v>
      </c>
      <c r="P3363" t="s">
        <v>1568</v>
      </c>
      <c r="Q3363" t="s">
        <v>111</v>
      </c>
      <c r="R3363" t="s">
        <v>26</v>
      </c>
      <c r="S3363" t="s">
        <v>2018</v>
      </c>
      <c r="T3363" t="s">
        <v>56</v>
      </c>
      <c r="U3363" t="str">
        <f t="shared" si="529"/>
        <v>Austin, Texas, United States</v>
      </c>
      <c r="V3363" t="s">
        <v>57</v>
      </c>
      <c r="W3363" t="s">
        <v>4218</v>
      </c>
      <c r="X3363" t="s">
        <v>49</v>
      </c>
      <c r="Y3363" t="s">
        <v>92</v>
      </c>
      <c r="Z3363" t="s">
        <v>4219</v>
      </c>
      <c r="AA3363">
        <v>89.248000000000005</v>
      </c>
      <c r="AB3363">
        <v>2</v>
      </c>
      <c r="AC3363">
        <v>0.59040000000000004</v>
      </c>
      <c r="AD3363" t="e">
        <v>#N/A</v>
      </c>
      <c r="AE3363" t="s">
        <v>73</v>
      </c>
    </row>
    <row r="3364" spans="1:31" x14ac:dyDescent="0.25">
      <c r="A3364">
        <v>4702</v>
      </c>
      <c r="B3364" t="s">
        <v>6577</v>
      </c>
      <c r="C3364" s="1">
        <v>43962</v>
      </c>
      <c r="D3364">
        <f t="shared" si="521"/>
        <v>11</v>
      </c>
      <c r="E3364" t="str">
        <f t="shared" si="520"/>
        <v>May</v>
      </c>
      <c r="F3364">
        <f t="shared" si="522"/>
        <v>2020</v>
      </c>
      <c r="G3364" t="str">
        <f t="shared" si="523"/>
        <v>Mon</v>
      </c>
      <c r="H3364" s="1">
        <v>43968</v>
      </c>
      <c r="I3364">
        <f t="shared" si="524"/>
        <v>17</v>
      </c>
      <c r="J3364" s="1" t="str">
        <f t="shared" si="525"/>
        <v>May</v>
      </c>
      <c r="K3364">
        <f t="shared" si="526"/>
        <v>2020</v>
      </c>
      <c r="L3364" s="1" t="str">
        <f t="shared" si="527"/>
        <v>Sun</v>
      </c>
      <c r="M3364">
        <f t="shared" si="528"/>
        <v>6</v>
      </c>
      <c r="N3364" t="s">
        <v>22</v>
      </c>
      <c r="O3364" t="s">
        <v>1567</v>
      </c>
      <c r="P3364" t="s">
        <v>1568</v>
      </c>
      <c r="Q3364" t="s">
        <v>111</v>
      </c>
      <c r="R3364" t="s">
        <v>26</v>
      </c>
      <c r="S3364" t="s">
        <v>2018</v>
      </c>
      <c r="T3364" t="s">
        <v>56</v>
      </c>
      <c r="U3364" t="str">
        <f t="shared" si="529"/>
        <v>Austin, Texas, United States</v>
      </c>
      <c r="V3364" t="s">
        <v>57</v>
      </c>
      <c r="W3364" t="s">
        <v>6581</v>
      </c>
      <c r="X3364" t="s">
        <v>49</v>
      </c>
      <c r="Y3364" t="s">
        <v>123</v>
      </c>
      <c r="Z3364" t="s">
        <v>6582</v>
      </c>
      <c r="AA3364">
        <v>90.847999999999999</v>
      </c>
      <c r="AB3364">
        <v>2</v>
      </c>
      <c r="AC3364">
        <v>2.14</v>
      </c>
      <c r="AD3364" t="e">
        <v>#N/A</v>
      </c>
      <c r="AE3364" t="s">
        <v>34</v>
      </c>
    </row>
    <row r="3365" spans="1:31" x14ac:dyDescent="0.25">
      <c r="A3365">
        <v>4124</v>
      </c>
      <c r="B3365" t="s">
        <v>6583</v>
      </c>
      <c r="C3365" s="1">
        <v>43962</v>
      </c>
      <c r="D3365">
        <f t="shared" si="521"/>
        <v>11</v>
      </c>
      <c r="E3365" t="str">
        <f t="shared" si="520"/>
        <v>May</v>
      </c>
      <c r="F3365">
        <f t="shared" si="522"/>
        <v>2020</v>
      </c>
      <c r="G3365" t="str">
        <f t="shared" si="523"/>
        <v>Mon</v>
      </c>
      <c r="H3365" s="1">
        <v>43963</v>
      </c>
      <c r="I3365">
        <f t="shared" si="524"/>
        <v>12</v>
      </c>
      <c r="J3365" s="1" t="str">
        <f t="shared" si="525"/>
        <v>May</v>
      </c>
      <c r="K3365">
        <f t="shared" si="526"/>
        <v>2020</v>
      </c>
      <c r="L3365" s="1" t="str">
        <f t="shared" si="527"/>
        <v>Tue</v>
      </c>
      <c r="M3365">
        <f t="shared" si="528"/>
        <v>1</v>
      </c>
      <c r="N3365" t="s">
        <v>211</v>
      </c>
      <c r="O3365" t="s">
        <v>4951</v>
      </c>
      <c r="P3365" t="s">
        <v>4952</v>
      </c>
      <c r="Q3365" t="s">
        <v>44</v>
      </c>
      <c r="R3365" t="s">
        <v>26</v>
      </c>
      <c r="S3365" t="s">
        <v>162</v>
      </c>
      <c r="T3365" t="s">
        <v>163</v>
      </c>
      <c r="U3365" t="str">
        <f t="shared" si="529"/>
        <v>Seattle, Washington, United States</v>
      </c>
      <c r="V3365" t="s">
        <v>47</v>
      </c>
      <c r="W3365" t="s">
        <v>1089</v>
      </c>
      <c r="X3365" t="s">
        <v>49</v>
      </c>
      <c r="Y3365" t="s">
        <v>75</v>
      </c>
      <c r="Z3365" t="s">
        <v>1090</v>
      </c>
      <c r="AA3365">
        <v>87.031999999999996</v>
      </c>
      <c r="AB3365">
        <v>2</v>
      </c>
      <c r="AC3365">
        <v>9.4366000000000003</v>
      </c>
      <c r="AD3365" t="e">
        <v>#N/A</v>
      </c>
      <c r="AE3365" t="s">
        <v>34</v>
      </c>
    </row>
    <row r="3366" spans="1:31" x14ac:dyDescent="0.25">
      <c r="A3366">
        <v>4703</v>
      </c>
      <c r="B3366" t="s">
        <v>6577</v>
      </c>
      <c r="C3366" s="1">
        <v>43962</v>
      </c>
      <c r="D3366">
        <f t="shared" si="521"/>
        <v>11</v>
      </c>
      <c r="E3366" t="str">
        <f t="shared" si="520"/>
        <v>May</v>
      </c>
      <c r="F3366">
        <f t="shared" si="522"/>
        <v>2020</v>
      </c>
      <c r="G3366" t="str">
        <f t="shared" si="523"/>
        <v>Mon</v>
      </c>
      <c r="H3366" s="1">
        <v>43968</v>
      </c>
      <c r="I3366">
        <f t="shared" si="524"/>
        <v>17</v>
      </c>
      <c r="J3366" s="1" t="str">
        <f t="shared" si="525"/>
        <v>May</v>
      </c>
      <c r="K3366">
        <f t="shared" si="526"/>
        <v>2020</v>
      </c>
      <c r="L3366" s="1" t="str">
        <f t="shared" si="527"/>
        <v>Sun</v>
      </c>
      <c r="M3366">
        <f t="shared" si="528"/>
        <v>6</v>
      </c>
      <c r="N3366" t="s">
        <v>22</v>
      </c>
      <c r="O3366" t="s">
        <v>1567</v>
      </c>
      <c r="P3366" t="s">
        <v>1568</v>
      </c>
      <c r="Q3366" t="s">
        <v>111</v>
      </c>
      <c r="R3366" t="s">
        <v>26</v>
      </c>
      <c r="S3366" t="s">
        <v>2018</v>
      </c>
      <c r="T3366" t="s">
        <v>56</v>
      </c>
      <c r="U3366" t="str">
        <f t="shared" si="529"/>
        <v>Austin, Texas, United States</v>
      </c>
      <c r="V3366" t="s">
        <v>57</v>
      </c>
      <c r="W3366" t="s">
        <v>3761</v>
      </c>
      <c r="X3366" t="s">
        <v>31</v>
      </c>
      <c r="Y3366" t="s">
        <v>120</v>
      </c>
      <c r="Z3366" t="s">
        <v>3762</v>
      </c>
      <c r="AA3366">
        <v>118.996</v>
      </c>
      <c r="AB3366">
        <v>1</v>
      </c>
      <c r="AC3366">
        <v>-6.9965000000000002</v>
      </c>
      <c r="AD3366" t="e">
        <v>#N/A</v>
      </c>
      <c r="AE3366" t="s">
        <v>34</v>
      </c>
    </row>
    <row r="3367" spans="1:31" x14ac:dyDescent="0.25">
      <c r="A3367">
        <v>4122</v>
      </c>
      <c r="B3367" t="s">
        <v>6583</v>
      </c>
      <c r="C3367" s="1">
        <v>43962</v>
      </c>
      <c r="D3367">
        <f t="shared" si="521"/>
        <v>11</v>
      </c>
      <c r="E3367" t="str">
        <f t="shared" si="520"/>
        <v>May</v>
      </c>
      <c r="F3367">
        <f t="shared" si="522"/>
        <v>2020</v>
      </c>
      <c r="G3367" t="str">
        <f t="shared" si="523"/>
        <v>Mon</v>
      </c>
      <c r="H3367" s="1">
        <v>43963</v>
      </c>
      <c r="I3367">
        <f t="shared" si="524"/>
        <v>12</v>
      </c>
      <c r="J3367" s="1" t="str">
        <f t="shared" si="525"/>
        <v>May</v>
      </c>
      <c r="K3367">
        <f t="shared" si="526"/>
        <v>2020</v>
      </c>
      <c r="L3367" s="1" t="str">
        <f t="shared" si="527"/>
        <v>Tue</v>
      </c>
      <c r="M3367">
        <f t="shared" si="528"/>
        <v>1</v>
      </c>
      <c r="N3367" t="s">
        <v>211</v>
      </c>
      <c r="O3367" t="s">
        <v>4951</v>
      </c>
      <c r="P3367" t="s">
        <v>4952</v>
      </c>
      <c r="Q3367" t="s">
        <v>44</v>
      </c>
      <c r="R3367" t="s">
        <v>26</v>
      </c>
      <c r="S3367" t="s">
        <v>162</v>
      </c>
      <c r="T3367" t="s">
        <v>163</v>
      </c>
      <c r="U3367" t="str">
        <f t="shared" si="529"/>
        <v>Seattle, Washington, United States</v>
      </c>
      <c r="V3367" t="s">
        <v>47</v>
      </c>
      <c r="W3367" t="s">
        <v>2849</v>
      </c>
      <c r="X3367" t="s">
        <v>49</v>
      </c>
      <c r="Y3367" t="s">
        <v>123</v>
      </c>
      <c r="Z3367" t="s">
        <v>2850</v>
      </c>
      <c r="AA3367">
        <v>113.44</v>
      </c>
      <c r="AB3367">
        <v>6</v>
      </c>
      <c r="AC3367">
        <v>16.847999999999999</v>
      </c>
      <c r="AD3367" t="e">
        <v>#N/A</v>
      </c>
      <c r="AE3367" t="s">
        <v>39</v>
      </c>
    </row>
    <row r="3368" spans="1:31" x14ac:dyDescent="0.25">
      <c r="A3368">
        <v>4123</v>
      </c>
      <c r="B3368" t="s">
        <v>6583</v>
      </c>
      <c r="C3368" s="1">
        <v>43962</v>
      </c>
      <c r="D3368">
        <f t="shared" si="521"/>
        <v>11</v>
      </c>
      <c r="E3368" t="str">
        <f t="shared" si="520"/>
        <v>May</v>
      </c>
      <c r="F3368">
        <f t="shared" si="522"/>
        <v>2020</v>
      </c>
      <c r="G3368" t="str">
        <f t="shared" si="523"/>
        <v>Mon</v>
      </c>
      <c r="H3368" s="1">
        <v>43963</v>
      </c>
      <c r="I3368">
        <f t="shared" si="524"/>
        <v>12</v>
      </c>
      <c r="J3368" s="1" t="str">
        <f t="shared" si="525"/>
        <v>May</v>
      </c>
      <c r="K3368">
        <f t="shared" si="526"/>
        <v>2020</v>
      </c>
      <c r="L3368" s="1" t="str">
        <f t="shared" si="527"/>
        <v>Tue</v>
      </c>
      <c r="M3368">
        <f t="shared" si="528"/>
        <v>1</v>
      </c>
      <c r="N3368" t="s">
        <v>211</v>
      </c>
      <c r="O3368" t="s">
        <v>4951</v>
      </c>
      <c r="P3368" t="s">
        <v>4952</v>
      </c>
      <c r="Q3368" t="s">
        <v>44</v>
      </c>
      <c r="R3368" t="s">
        <v>26</v>
      </c>
      <c r="S3368" t="s">
        <v>162</v>
      </c>
      <c r="T3368" t="s">
        <v>163</v>
      </c>
      <c r="U3368" t="str">
        <f t="shared" si="529"/>
        <v>Seattle, Washington, United States</v>
      </c>
      <c r="V3368" t="s">
        <v>47</v>
      </c>
      <c r="W3368" t="s">
        <v>3916</v>
      </c>
      <c r="X3368" t="s">
        <v>49</v>
      </c>
      <c r="Y3368" t="s">
        <v>296</v>
      </c>
      <c r="Z3368" t="s">
        <v>3917</v>
      </c>
      <c r="AA3368">
        <v>129.59</v>
      </c>
      <c r="AB3368">
        <v>3</v>
      </c>
      <c r="AC3368">
        <v>17.667300000000001</v>
      </c>
      <c r="AD3368" t="e">
        <v>#N/A</v>
      </c>
      <c r="AE3368" t="s">
        <v>39</v>
      </c>
    </row>
    <row r="3369" spans="1:31" x14ac:dyDescent="0.25">
      <c r="A3369">
        <v>7316</v>
      </c>
      <c r="B3369" t="s">
        <v>6584</v>
      </c>
      <c r="C3369" s="1">
        <v>43962</v>
      </c>
      <c r="D3369">
        <f t="shared" si="521"/>
        <v>11</v>
      </c>
      <c r="E3369" t="str">
        <f t="shared" si="520"/>
        <v>May</v>
      </c>
      <c r="F3369">
        <f t="shared" si="522"/>
        <v>2020</v>
      </c>
      <c r="G3369" t="str">
        <f t="shared" si="523"/>
        <v>Mon</v>
      </c>
      <c r="H3369" s="1">
        <v>43967</v>
      </c>
      <c r="I3369">
        <f t="shared" si="524"/>
        <v>16</v>
      </c>
      <c r="J3369" s="1" t="str">
        <f t="shared" si="525"/>
        <v>May</v>
      </c>
      <c r="K3369">
        <f t="shared" si="526"/>
        <v>2020</v>
      </c>
      <c r="L3369" s="1" t="str">
        <f t="shared" si="527"/>
        <v>Sat</v>
      </c>
      <c r="M3369">
        <f t="shared" si="528"/>
        <v>5</v>
      </c>
      <c r="N3369" t="s">
        <v>97</v>
      </c>
      <c r="O3369" t="s">
        <v>849</v>
      </c>
      <c r="P3369" t="s">
        <v>850</v>
      </c>
      <c r="Q3369" t="s">
        <v>44</v>
      </c>
      <c r="R3369" t="s">
        <v>26</v>
      </c>
      <c r="S3369" t="s">
        <v>221</v>
      </c>
      <c r="T3369" t="s">
        <v>222</v>
      </c>
      <c r="U3369" t="str">
        <f t="shared" si="529"/>
        <v>New York City, New York, United States</v>
      </c>
      <c r="V3369" t="s">
        <v>29</v>
      </c>
      <c r="W3369" t="s">
        <v>1657</v>
      </c>
      <c r="X3369" t="s">
        <v>49</v>
      </c>
      <c r="Y3369" t="s">
        <v>92</v>
      </c>
      <c r="Z3369" t="s">
        <v>1658</v>
      </c>
      <c r="AA3369">
        <v>149.91999999999999</v>
      </c>
      <c r="AB3369">
        <v>3</v>
      </c>
      <c r="AC3369">
        <v>12.736800000000001</v>
      </c>
      <c r="AD3369" t="e">
        <v>#N/A</v>
      </c>
      <c r="AE3369" t="s">
        <v>34</v>
      </c>
    </row>
    <row r="3370" spans="1:31" x14ac:dyDescent="0.25">
      <c r="A3370">
        <v>3762</v>
      </c>
      <c r="B3370" t="s">
        <v>6585</v>
      </c>
      <c r="C3370" s="1">
        <v>43963</v>
      </c>
      <c r="D3370">
        <f t="shared" si="521"/>
        <v>12</v>
      </c>
      <c r="E3370" t="str">
        <f t="shared" si="520"/>
        <v>May</v>
      </c>
      <c r="F3370">
        <f t="shared" si="522"/>
        <v>2020</v>
      </c>
      <c r="G3370" t="str">
        <f t="shared" si="523"/>
        <v>Tue</v>
      </c>
      <c r="H3370" s="1">
        <v>43968</v>
      </c>
      <c r="I3370">
        <f t="shared" si="524"/>
        <v>17</v>
      </c>
      <c r="J3370" s="1" t="str">
        <f t="shared" si="525"/>
        <v>May</v>
      </c>
      <c r="K3370">
        <f t="shared" si="526"/>
        <v>2020</v>
      </c>
      <c r="L3370" s="1" t="str">
        <f t="shared" si="527"/>
        <v>Sun</v>
      </c>
      <c r="M3370">
        <f t="shared" si="528"/>
        <v>5</v>
      </c>
      <c r="N3370" t="s">
        <v>22</v>
      </c>
      <c r="O3370" t="s">
        <v>2479</v>
      </c>
      <c r="P3370" t="s">
        <v>2480</v>
      </c>
      <c r="Q3370" t="s">
        <v>44</v>
      </c>
      <c r="R3370" t="s">
        <v>26</v>
      </c>
      <c r="S3370" t="s">
        <v>6586</v>
      </c>
      <c r="T3370" t="s">
        <v>896</v>
      </c>
      <c r="U3370" t="str">
        <f t="shared" si="529"/>
        <v>Everett, Massachusetts, United States</v>
      </c>
      <c r="V3370" t="s">
        <v>29</v>
      </c>
      <c r="W3370" t="s">
        <v>987</v>
      </c>
      <c r="X3370" t="s">
        <v>49</v>
      </c>
      <c r="Y3370" t="s">
        <v>123</v>
      </c>
      <c r="Z3370" t="s">
        <v>988</v>
      </c>
      <c r="AA3370">
        <v>133.6</v>
      </c>
      <c r="AB3370">
        <v>5</v>
      </c>
      <c r="AC3370">
        <v>42.048000000000002</v>
      </c>
      <c r="AD3370" t="e">
        <v>#N/A</v>
      </c>
      <c r="AE3370" t="s">
        <v>34</v>
      </c>
    </row>
    <row r="3371" spans="1:31" x14ac:dyDescent="0.25">
      <c r="A3371">
        <v>6670</v>
      </c>
      <c r="B3371" t="s">
        <v>6587</v>
      </c>
      <c r="C3371" s="1">
        <v>43963</v>
      </c>
      <c r="D3371">
        <f t="shared" si="521"/>
        <v>12</v>
      </c>
      <c r="E3371" t="str">
        <f t="shared" si="520"/>
        <v>May</v>
      </c>
      <c r="F3371">
        <f t="shared" si="522"/>
        <v>2020</v>
      </c>
      <c r="G3371" t="str">
        <f t="shared" si="523"/>
        <v>Tue</v>
      </c>
      <c r="H3371" s="1">
        <v>43965</v>
      </c>
      <c r="I3371">
        <f t="shared" si="524"/>
        <v>14</v>
      </c>
      <c r="J3371" s="1" t="str">
        <f t="shared" si="525"/>
        <v>May</v>
      </c>
      <c r="K3371">
        <f t="shared" si="526"/>
        <v>2020</v>
      </c>
      <c r="L3371" s="1" t="str">
        <f t="shared" si="527"/>
        <v>Thu</v>
      </c>
      <c r="M3371">
        <f t="shared" si="528"/>
        <v>2</v>
      </c>
      <c r="N3371" t="s">
        <v>97</v>
      </c>
      <c r="O3371" t="s">
        <v>5499</v>
      </c>
      <c r="P3371" t="s">
        <v>5500</v>
      </c>
      <c r="Q3371" t="s">
        <v>44</v>
      </c>
      <c r="R3371" t="s">
        <v>26</v>
      </c>
      <c r="S3371" t="s">
        <v>942</v>
      </c>
      <c r="T3371" t="s">
        <v>202</v>
      </c>
      <c r="U3371" t="str">
        <f t="shared" si="529"/>
        <v>Vineland, New Jersey, United States</v>
      </c>
      <c r="V3371" t="s">
        <v>29</v>
      </c>
      <c r="W3371" t="s">
        <v>6588</v>
      </c>
      <c r="X3371" t="s">
        <v>36</v>
      </c>
      <c r="Y3371" t="s">
        <v>59</v>
      </c>
      <c r="Z3371" t="s">
        <v>6589</v>
      </c>
      <c r="AA3371">
        <v>137.4</v>
      </c>
      <c r="AB3371">
        <v>5</v>
      </c>
      <c r="AC3371">
        <v>34.96</v>
      </c>
      <c r="AD3371" t="e">
        <v>#N/A</v>
      </c>
      <c r="AE3371" t="s">
        <v>73</v>
      </c>
    </row>
    <row r="3372" spans="1:31" x14ac:dyDescent="0.25">
      <c r="A3372">
        <v>1857</v>
      </c>
      <c r="B3372" t="s">
        <v>6590</v>
      </c>
      <c r="C3372" s="1">
        <v>43963</v>
      </c>
      <c r="D3372">
        <f t="shared" si="521"/>
        <v>12</v>
      </c>
      <c r="E3372" t="str">
        <f t="shared" si="520"/>
        <v>May</v>
      </c>
      <c r="F3372">
        <f t="shared" si="522"/>
        <v>2020</v>
      </c>
      <c r="G3372" t="str">
        <f t="shared" si="523"/>
        <v>Tue</v>
      </c>
      <c r="H3372" s="1">
        <v>43966</v>
      </c>
      <c r="I3372">
        <f t="shared" si="524"/>
        <v>15</v>
      </c>
      <c r="J3372" s="1" t="str">
        <f t="shared" si="525"/>
        <v>May</v>
      </c>
      <c r="K3372">
        <f t="shared" si="526"/>
        <v>2020</v>
      </c>
      <c r="L3372" s="1" t="str">
        <f t="shared" si="527"/>
        <v>Fri</v>
      </c>
      <c r="M3372">
        <f t="shared" si="528"/>
        <v>3</v>
      </c>
      <c r="N3372" t="s">
        <v>97</v>
      </c>
      <c r="O3372" t="s">
        <v>693</v>
      </c>
      <c r="P3372" t="s">
        <v>694</v>
      </c>
      <c r="Q3372" t="s">
        <v>25</v>
      </c>
      <c r="R3372" t="s">
        <v>26</v>
      </c>
      <c r="S3372" t="s">
        <v>454</v>
      </c>
      <c r="T3372" t="s">
        <v>56</v>
      </c>
      <c r="U3372" t="str">
        <f t="shared" si="529"/>
        <v>Houston, Texas, United States</v>
      </c>
      <c r="V3372" t="s">
        <v>57</v>
      </c>
      <c r="W3372" t="s">
        <v>1681</v>
      </c>
      <c r="X3372" t="s">
        <v>49</v>
      </c>
      <c r="Y3372" t="s">
        <v>50</v>
      </c>
      <c r="Z3372" t="s">
        <v>1682</v>
      </c>
      <c r="AA3372">
        <v>173.92</v>
      </c>
      <c r="AB3372">
        <v>5</v>
      </c>
      <c r="AC3372">
        <v>-15.99</v>
      </c>
      <c r="AD3372" t="e">
        <v>#N/A</v>
      </c>
      <c r="AE3372" t="s">
        <v>73</v>
      </c>
    </row>
    <row r="3373" spans="1:31" x14ac:dyDescent="0.25">
      <c r="A3373">
        <v>5821</v>
      </c>
      <c r="B3373" t="s">
        <v>6591</v>
      </c>
      <c r="C3373" s="1">
        <v>43963</v>
      </c>
      <c r="D3373">
        <f t="shared" si="521"/>
        <v>12</v>
      </c>
      <c r="E3373" t="str">
        <f t="shared" si="520"/>
        <v>May</v>
      </c>
      <c r="F3373">
        <f t="shared" si="522"/>
        <v>2020</v>
      </c>
      <c r="G3373" t="str">
        <f t="shared" si="523"/>
        <v>Tue</v>
      </c>
      <c r="H3373" s="1">
        <v>43969</v>
      </c>
      <c r="I3373">
        <f t="shared" si="524"/>
        <v>18</v>
      </c>
      <c r="J3373" s="1" t="str">
        <f t="shared" si="525"/>
        <v>May</v>
      </c>
      <c r="K3373">
        <f t="shared" si="526"/>
        <v>2020</v>
      </c>
      <c r="L3373" s="1" t="str">
        <f t="shared" si="527"/>
        <v>Mon</v>
      </c>
      <c r="M3373">
        <f t="shared" si="528"/>
        <v>6</v>
      </c>
      <c r="N3373" t="s">
        <v>22</v>
      </c>
      <c r="O3373" t="s">
        <v>1613</v>
      </c>
      <c r="P3373" t="s">
        <v>1614</v>
      </c>
      <c r="Q3373" t="s">
        <v>25</v>
      </c>
      <c r="R3373" t="s">
        <v>26</v>
      </c>
      <c r="S3373" t="s">
        <v>361</v>
      </c>
      <c r="T3373" t="s">
        <v>46</v>
      </c>
      <c r="U3373" t="str">
        <f t="shared" si="529"/>
        <v>San Francisco, California, United States</v>
      </c>
      <c r="V3373" t="s">
        <v>47</v>
      </c>
      <c r="W3373" t="s">
        <v>2781</v>
      </c>
      <c r="X3373" t="s">
        <v>49</v>
      </c>
      <c r="Y3373" t="s">
        <v>634</v>
      </c>
      <c r="Z3373" t="s">
        <v>2782</v>
      </c>
      <c r="AA3373">
        <v>266.62</v>
      </c>
      <c r="AB3373">
        <v>2</v>
      </c>
      <c r="AC3373">
        <v>4.7724000000000002</v>
      </c>
      <c r="AD3373" t="e">
        <v>#N/A</v>
      </c>
      <c r="AE3373" t="s">
        <v>34</v>
      </c>
    </row>
    <row r="3374" spans="1:31" x14ac:dyDescent="0.25">
      <c r="A3374">
        <v>5823</v>
      </c>
      <c r="B3374" t="s">
        <v>6591</v>
      </c>
      <c r="C3374" s="1">
        <v>43963</v>
      </c>
      <c r="D3374">
        <f t="shared" si="521"/>
        <v>12</v>
      </c>
      <c r="E3374" t="str">
        <f t="shared" si="520"/>
        <v>May</v>
      </c>
      <c r="F3374">
        <f t="shared" si="522"/>
        <v>2020</v>
      </c>
      <c r="G3374" t="str">
        <f t="shared" si="523"/>
        <v>Tue</v>
      </c>
      <c r="H3374" s="1">
        <v>43969</v>
      </c>
      <c r="I3374">
        <f t="shared" si="524"/>
        <v>18</v>
      </c>
      <c r="J3374" s="1" t="str">
        <f t="shared" si="525"/>
        <v>May</v>
      </c>
      <c r="K3374">
        <f t="shared" si="526"/>
        <v>2020</v>
      </c>
      <c r="L3374" s="1" t="str">
        <f t="shared" si="527"/>
        <v>Mon</v>
      </c>
      <c r="M3374">
        <f t="shared" si="528"/>
        <v>6</v>
      </c>
      <c r="N3374" t="s">
        <v>22</v>
      </c>
      <c r="O3374" t="s">
        <v>1613</v>
      </c>
      <c r="P3374" t="s">
        <v>1614</v>
      </c>
      <c r="Q3374" t="s">
        <v>25</v>
      </c>
      <c r="R3374" t="s">
        <v>26</v>
      </c>
      <c r="S3374" t="s">
        <v>361</v>
      </c>
      <c r="T3374" t="s">
        <v>46</v>
      </c>
      <c r="U3374" t="str">
        <f t="shared" si="529"/>
        <v>San Francisco, California, United States</v>
      </c>
      <c r="V3374" t="s">
        <v>47</v>
      </c>
      <c r="W3374" t="s">
        <v>5812</v>
      </c>
      <c r="X3374" t="s">
        <v>31</v>
      </c>
      <c r="Y3374" t="s">
        <v>71</v>
      </c>
      <c r="Z3374" t="s">
        <v>5813</v>
      </c>
      <c r="AA3374">
        <v>306.48</v>
      </c>
      <c r="AB3374">
        <v>5</v>
      </c>
      <c r="AC3374">
        <v>-10.705500000000001</v>
      </c>
      <c r="AD3374" t="e">
        <v>#N/A</v>
      </c>
      <c r="AE3374" t="s">
        <v>39</v>
      </c>
    </row>
    <row r="3375" spans="1:31" x14ac:dyDescent="0.25">
      <c r="A3375">
        <v>5804</v>
      </c>
      <c r="B3375" t="s">
        <v>6592</v>
      </c>
      <c r="C3375" s="1">
        <v>43963</v>
      </c>
      <c r="D3375">
        <f t="shared" si="521"/>
        <v>12</v>
      </c>
      <c r="E3375" t="str">
        <f t="shared" si="520"/>
        <v>May</v>
      </c>
      <c r="F3375">
        <f t="shared" si="522"/>
        <v>2020</v>
      </c>
      <c r="G3375" t="str">
        <f t="shared" si="523"/>
        <v>Tue</v>
      </c>
      <c r="H3375" s="1">
        <v>43970</v>
      </c>
      <c r="I3375">
        <f t="shared" si="524"/>
        <v>19</v>
      </c>
      <c r="J3375" s="1" t="str">
        <f t="shared" si="525"/>
        <v>May</v>
      </c>
      <c r="K3375">
        <f t="shared" si="526"/>
        <v>2020</v>
      </c>
      <c r="L3375" s="1" t="str">
        <f t="shared" si="527"/>
        <v>Tue</v>
      </c>
      <c r="M3375">
        <f t="shared" si="528"/>
        <v>7</v>
      </c>
      <c r="N3375" t="s">
        <v>22</v>
      </c>
      <c r="O3375" t="s">
        <v>944</v>
      </c>
      <c r="P3375" t="s">
        <v>945</v>
      </c>
      <c r="Q3375" t="s">
        <v>111</v>
      </c>
      <c r="R3375" t="s">
        <v>26</v>
      </c>
      <c r="S3375" t="s">
        <v>177</v>
      </c>
      <c r="T3375" t="s">
        <v>156</v>
      </c>
      <c r="U3375" t="str">
        <f t="shared" si="529"/>
        <v>Springfield, Ohio, United States</v>
      </c>
      <c r="V3375" t="s">
        <v>29</v>
      </c>
      <c r="W3375" t="s">
        <v>5807</v>
      </c>
      <c r="X3375" t="s">
        <v>49</v>
      </c>
      <c r="Y3375" t="s">
        <v>92</v>
      </c>
      <c r="Z3375" t="s">
        <v>5808</v>
      </c>
      <c r="AA3375">
        <v>96.272000000000006</v>
      </c>
      <c r="AB3375">
        <v>3</v>
      </c>
      <c r="AC3375">
        <v>1.1556</v>
      </c>
      <c r="AD3375" t="e">
        <v>#N/A</v>
      </c>
      <c r="AE3375" t="s">
        <v>73</v>
      </c>
    </row>
    <row r="3376" spans="1:31" x14ac:dyDescent="0.25">
      <c r="A3376">
        <v>6668</v>
      </c>
      <c r="B3376" t="s">
        <v>6587</v>
      </c>
      <c r="C3376" s="1">
        <v>43963</v>
      </c>
      <c r="D3376">
        <f t="shared" si="521"/>
        <v>12</v>
      </c>
      <c r="E3376" t="str">
        <f t="shared" si="520"/>
        <v>May</v>
      </c>
      <c r="F3376">
        <f t="shared" si="522"/>
        <v>2020</v>
      </c>
      <c r="G3376" t="str">
        <f t="shared" si="523"/>
        <v>Tue</v>
      </c>
      <c r="H3376" s="1">
        <v>43965</v>
      </c>
      <c r="I3376">
        <f t="shared" si="524"/>
        <v>14</v>
      </c>
      <c r="J3376" s="1" t="str">
        <f t="shared" si="525"/>
        <v>May</v>
      </c>
      <c r="K3376">
        <f t="shared" si="526"/>
        <v>2020</v>
      </c>
      <c r="L3376" s="1" t="str">
        <f t="shared" si="527"/>
        <v>Thu</v>
      </c>
      <c r="M3376">
        <f t="shared" si="528"/>
        <v>2</v>
      </c>
      <c r="N3376" t="s">
        <v>97</v>
      </c>
      <c r="O3376" t="s">
        <v>5499</v>
      </c>
      <c r="P3376" t="s">
        <v>5500</v>
      </c>
      <c r="Q3376" t="s">
        <v>44</v>
      </c>
      <c r="R3376" t="s">
        <v>26</v>
      </c>
      <c r="S3376" t="s">
        <v>942</v>
      </c>
      <c r="T3376" t="s">
        <v>202</v>
      </c>
      <c r="U3376" t="str">
        <f t="shared" si="529"/>
        <v>Vineland, New Jersey, United States</v>
      </c>
      <c r="V3376" t="s">
        <v>29</v>
      </c>
      <c r="W3376" t="s">
        <v>4429</v>
      </c>
      <c r="X3376" t="s">
        <v>49</v>
      </c>
      <c r="Y3376" t="s">
        <v>296</v>
      </c>
      <c r="Z3376" t="s">
        <v>4430</v>
      </c>
      <c r="AA3376">
        <v>83.16</v>
      </c>
      <c r="AB3376">
        <v>2</v>
      </c>
      <c r="AC3376">
        <v>2.9567999999999999</v>
      </c>
      <c r="AD3376" t="e">
        <v>#N/A</v>
      </c>
      <c r="AE3376" t="s">
        <v>34</v>
      </c>
    </row>
    <row r="3377" spans="1:31" x14ac:dyDescent="0.25">
      <c r="A3377">
        <v>5822</v>
      </c>
      <c r="B3377" t="s">
        <v>6591</v>
      </c>
      <c r="C3377" s="1">
        <v>43963</v>
      </c>
      <c r="D3377">
        <f t="shared" si="521"/>
        <v>12</v>
      </c>
      <c r="E3377" t="str">
        <f t="shared" si="520"/>
        <v>May</v>
      </c>
      <c r="F3377">
        <f t="shared" si="522"/>
        <v>2020</v>
      </c>
      <c r="G3377" t="str">
        <f t="shared" si="523"/>
        <v>Tue</v>
      </c>
      <c r="H3377" s="1">
        <v>43969</v>
      </c>
      <c r="I3377">
        <f t="shared" si="524"/>
        <v>18</v>
      </c>
      <c r="J3377" s="1" t="str">
        <f t="shared" si="525"/>
        <v>May</v>
      </c>
      <c r="K3377">
        <f t="shared" si="526"/>
        <v>2020</v>
      </c>
      <c r="L3377" s="1" t="str">
        <f t="shared" si="527"/>
        <v>Mon</v>
      </c>
      <c r="M3377">
        <f t="shared" si="528"/>
        <v>6</v>
      </c>
      <c r="N3377" t="s">
        <v>22</v>
      </c>
      <c r="O3377" t="s">
        <v>1613</v>
      </c>
      <c r="P3377" t="s">
        <v>1614</v>
      </c>
      <c r="Q3377" t="s">
        <v>25</v>
      </c>
      <c r="R3377" t="s">
        <v>26</v>
      </c>
      <c r="S3377" t="s">
        <v>361</v>
      </c>
      <c r="T3377" t="s">
        <v>46</v>
      </c>
      <c r="U3377" t="str">
        <f t="shared" si="529"/>
        <v>San Francisco, California, United States</v>
      </c>
      <c r="V3377" t="s">
        <v>47</v>
      </c>
      <c r="W3377" t="s">
        <v>6593</v>
      </c>
      <c r="X3377" t="s">
        <v>49</v>
      </c>
      <c r="Y3377" t="s">
        <v>282</v>
      </c>
      <c r="Z3377" t="s">
        <v>6594</v>
      </c>
      <c r="AA3377">
        <v>101.77</v>
      </c>
      <c r="AB3377">
        <v>1</v>
      </c>
      <c r="AC3377">
        <v>2.0979000000000001</v>
      </c>
      <c r="AD3377" t="e">
        <v>#N/A</v>
      </c>
      <c r="AE3377" t="s">
        <v>39</v>
      </c>
    </row>
    <row r="3378" spans="1:31" x14ac:dyDescent="0.25">
      <c r="A3378">
        <v>6281</v>
      </c>
      <c r="B3378" t="s">
        <v>6595</v>
      </c>
      <c r="C3378" s="1">
        <v>43963</v>
      </c>
      <c r="D3378">
        <f t="shared" si="521"/>
        <v>12</v>
      </c>
      <c r="E3378" t="str">
        <f t="shared" si="520"/>
        <v>May</v>
      </c>
      <c r="F3378">
        <f t="shared" si="522"/>
        <v>2020</v>
      </c>
      <c r="G3378" t="str">
        <f t="shared" si="523"/>
        <v>Tue</v>
      </c>
      <c r="H3378" s="1">
        <v>43967</v>
      </c>
      <c r="I3378">
        <f t="shared" si="524"/>
        <v>16</v>
      </c>
      <c r="J3378" s="1" t="str">
        <f t="shared" si="525"/>
        <v>May</v>
      </c>
      <c r="K3378">
        <f t="shared" si="526"/>
        <v>2020</v>
      </c>
      <c r="L3378" s="1" t="str">
        <f t="shared" si="527"/>
        <v>Sat</v>
      </c>
      <c r="M3378">
        <f t="shared" si="528"/>
        <v>4</v>
      </c>
      <c r="N3378" t="s">
        <v>22</v>
      </c>
      <c r="O3378" t="s">
        <v>4454</v>
      </c>
      <c r="P3378" t="s">
        <v>4455</v>
      </c>
      <c r="Q3378" t="s">
        <v>44</v>
      </c>
      <c r="R3378" t="s">
        <v>26</v>
      </c>
      <c r="S3378" t="s">
        <v>2063</v>
      </c>
      <c r="T3378" t="s">
        <v>156</v>
      </c>
      <c r="U3378" t="str">
        <f t="shared" si="529"/>
        <v>Cincinnati, Ohio, United States</v>
      </c>
      <c r="V3378" t="s">
        <v>29</v>
      </c>
      <c r="W3378" t="s">
        <v>6596</v>
      </c>
      <c r="X3378" t="s">
        <v>49</v>
      </c>
      <c r="Y3378" t="s">
        <v>296</v>
      </c>
      <c r="Z3378" t="s">
        <v>6597</v>
      </c>
      <c r="AA3378">
        <v>90.903999999999996</v>
      </c>
      <c r="AB3378">
        <v>2</v>
      </c>
      <c r="AC3378">
        <v>1.9925999999999999</v>
      </c>
      <c r="AD3378" t="e">
        <v>#N/A</v>
      </c>
      <c r="AE3378" t="s">
        <v>39</v>
      </c>
    </row>
    <row r="3379" spans="1:31" x14ac:dyDescent="0.25">
      <c r="A3379">
        <v>6669</v>
      </c>
      <c r="B3379" t="s">
        <v>6587</v>
      </c>
      <c r="C3379" s="1">
        <v>43963</v>
      </c>
      <c r="D3379">
        <f t="shared" si="521"/>
        <v>12</v>
      </c>
      <c r="E3379" t="str">
        <f t="shared" si="520"/>
        <v>May</v>
      </c>
      <c r="F3379">
        <f t="shared" si="522"/>
        <v>2020</v>
      </c>
      <c r="G3379" t="str">
        <f t="shared" si="523"/>
        <v>Tue</v>
      </c>
      <c r="H3379" s="1">
        <v>43965</v>
      </c>
      <c r="I3379">
        <f t="shared" si="524"/>
        <v>14</v>
      </c>
      <c r="J3379" s="1" t="str">
        <f t="shared" si="525"/>
        <v>May</v>
      </c>
      <c r="K3379">
        <f t="shared" si="526"/>
        <v>2020</v>
      </c>
      <c r="L3379" s="1" t="str">
        <f t="shared" si="527"/>
        <v>Thu</v>
      </c>
      <c r="M3379">
        <f t="shared" si="528"/>
        <v>2</v>
      </c>
      <c r="N3379" t="s">
        <v>97</v>
      </c>
      <c r="O3379" t="s">
        <v>5499</v>
      </c>
      <c r="P3379" t="s">
        <v>5500</v>
      </c>
      <c r="Q3379" t="s">
        <v>44</v>
      </c>
      <c r="R3379" t="s">
        <v>26</v>
      </c>
      <c r="S3379" t="s">
        <v>942</v>
      </c>
      <c r="T3379" t="s">
        <v>202</v>
      </c>
      <c r="U3379" t="str">
        <f t="shared" si="529"/>
        <v>Vineland, New Jersey, United States</v>
      </c>
      <c r="V3379" t="s">
        <v>29</v>
      </c>
      <c r="W3379" t="s">
        <v>6598</v>
      </c>
      <c r="X3379" t="s">
        <v>49</v>
      </c>
      <c r="Y3379" t="s">
        <v>634</v>
      </c>
      <c r="Z3379" t="s">
        <v>6599</v>
      </c>
      <c r="AA3379">
        <v>118</v>
      </c>
      <c r="AB3379">
        <v>2</v>
      </c>
      <c r="AC3379">
        <v>4.42</v>
      </c>
      <c r="AD3379" t="e">
        <v>#N/A</v>
      </c>
      <c r="AE3379" t="s">
        <v>34</v>
      </c>
    </row>
    <row r="3380" spans="1:31" x14ac:dyDescent="0.25">
      <c r="A3380">
        <v>5824</v>
      </c>
      <c r="B3380" t="s">
        <v>6591</v>
      </c>
      <c r="C3380" s="1">
        <v>43963</v>
      </c>
      <c r="D3380">
        <f t="shared" si="521"/>
        <v>12</v>
      </c>
      <c r="E3380" t="str">
        <f t="shared" si="520"/>
        <v>May</v>
      </c>
      <c r="F3380">
        <f t="shared" si="522"/>
        <v>2020</v>
      </c>
      <c r="G3380" t="str">
        <f t="shared" si="523"/>
        <v>Tue</v>
      </c>
      <c r="H3380" s="1">
        <v>43969</v>
      </c>
      <c r="I3380">
        <f t="shared" si="524"/>
        <v>18</v>
      </c>
      <c r="J3380" s="1" t="str">
        <f t="shared" si="525"/>
        <v>May</v>
      </c>
      <c r="K3380">
        <f t="shared" si="526"/>
        <v>2020</v>
      </c>
      <c r="L3380" s="1" t="str">
        <f t="shared" si="527"/>
        <v>Mon</v>
      </c>
      <c r="M3380">
        <f t="shared" si="528"/>
        <v>6</v>
      </c>
      <c r="N3380" t="s">
        <v>22</v>
      </c>
      <c r="O3380" t="s">
        <v>1613</v>
      </c>
      <c r="P3380" t="s">
        <v>1614</v>
      </c>
      <c r="Q3380" t="s">
        <v>25</v>
      </c>
      <c r="R3380" t="s">
        <v>26</v>
      </c>
      <c r="S3380" t="s">
        <v>361</v>
      </c>
      <c r="T3380" t="s">
        <v>46</v>
      </c>
      <c r="U3380" t="str">
        <f t="shared" si="529"/>
        <v>San Francisco, California, United States</v>
      </c>
      <c r="V3380" t="s">
        <v>47</v>
      </c>
      <c r="W3380" t="s">
        <v>6600</v>
      </c>
      <c r="X3380" t="s">
        <v>49</v>
      </c>
      <c r="Y3380" t="s">
        <v>75</v>
      </c>
      <c r="Z3380" t="s">
        <v>6601</v>
      </c>
      <c r="AA3380">
        <v>119.16800000000001</v>
      </c>
      <c r="AB3380">
        <v>4</v>
      </c>
      <c r="AC3380">
        <v>6.4691999999999998</v>
      </c>
      <c r="AD3380" t="e">
        <v>#N/A</v>
      </c>
      <c r="AE3380" t="s">
        <v>39</v>
      </c>
    </row>
    <row r="3381" spans="1:31" x14ac:dyDescent="0.25">
      <c r="A3381">
        <v>6667</v>
      </c>
      <c r="B3381" t="s">
        <v>6587</v>
      </c>
      <c r="C3381" s="1">
        <v>43963</v>
      </c>
      <c r="D3381">
        <f t="shared" si="521"/>
        <v>12</v>
      </c>
      <c r="E3381" t="str">
        <f t="shared" si="520"/>
        <v>May</v>
      </c>
      <c r="F3381">
        <f t="shared" si="522"/>
        <v>2020</v>
      </c>
      <c r="G3381" t="str">
        <f t="shared" si="523"/>
        <v>Tue</v>
      </c>
      <c r="H3381" s="1">
        <v>43965</v>
      </c>
      <c r="I3381">
        <f t="shared" si="524"/>
        <v>14</v>
      </c>
      <c r="J3381" s="1" t="str">
        <f t="shared" si="525"/>
        <v>May</v>
      </c>
      <c r="K3381">
        <f t="shared" si="526"/>
        <v>2020</v>
      </c>
      <c r="L3381" s="1" t="str">
        <f t="shared" si="527"/>
        <v>Thu</v>
      </c>
      <c r="M3381">
        <f t="shared" si="528"/>
        <v>2</v>
      </c>
      <c r="N3381" t="s">
        <v>97</v>
      </c>
      <c r="O3381" t="s">
        <v>5499</v>
      </c>
      <c r="P3381" t="s">
        <v>5500</v>
      </c>
      <c r="Q3381" t="s">
        <v>44</v>
      </c>
      <c r="R3381" t="s">
        <v>26</v>
      </c>
      <c r="S3381" t="s">
        <v>942</v>
      </c>
      <c r="T3381" t="s">
        <v>202</v>
      </c>
      <c r="U3381" t="str">
        <f t="shared" si="529"/>
        <v>Vineland, New Jersey, United States</v>
      </c>
      <c r="V3381" t="s">
        <v>29</v>
      </c>
      <c r="W3381" t="s">
        <v>316</v>
      </c>
      <c r="X3381" t="s">
        <v>31</v>
      </c>
      <c r="Y3381" t="s">
        <v>120</v>
      </c>
      <c r="Z3381" t="s">
        <v>317</v>
      </c>
      <c r="AA3381">
        <v>131.85</v>
      </c>
      <c r="AB3381">
        <v>5</v>
      </c>
      <c r="AC3381">
        <v>15.426</v>
      </c>
      <c r="AD3381" t="e">
        <v>#N/A</v>
      </c>
      <c r="AE3381" t="s">
        <v>73</v>
      </c>
    </row>
    <row r="3382" spans="1:31" x14ac:dyDescent="0.25">
      <c r="A3382">
        <v>1858</v>
      </c>
      <c r="B3382" t="s">
        <v>6590</v>
      </c>
      <c r="C3382" s="1">
        <v>43963</v>
      </c>
      <c r="D3382">
        <f t="shared" si="521"/>
        <v>12</v>
      </c>
      <c r="E3382" t="str">
        <f t="shared" si="520"/>
        <v>May</v>
      </c>
      <c r="F3382">
        <f t="shared" si="522"/>
        <v>2020</v>
      </c>
      <c r="G3382" t="str">
        <f t="shared" si="523"/>
        <v>Tue</v>
      </c>
      <c r="H3382" s="1">
        <v>43966</v>
      </c>
      <c r="I3382">
        <f t="shared" si="524"/>
        <v>15</v>
      </c>
      <c r="J3382" s="1" t="str">
        <f t="shared" si="525"/>
        <v>May</v>
      </c>
      <c r="K3382">
        <f t="shared" si="526"/>
        <v>2020</v>
      </c>
      <c r="L3382" s="1" t="str">
        <f t="shared" si="527"/>
        <v>Fri</v>
      </c>
      <c r="M3382">
        <f t="shared" si="528"/>
        <v>3</v>
      </c>
      <c r="N3382" t="s">
        <v>97</v>
      </c>
      <c r="O3382" t="s">
        <v>693</v>
      </c>
      <c r="P3382" t="s">
        <v>694</v>
      </c>
      <c r="Q3382" t="s">
        <v>25</v>
      </c>
      <c r="R3382" t="s">
        <v>26</v>
      </c>
      <c r="S3382" t="s">
        <v>454</v>
      </c>
      <c r="T3382" t="s">
        <v>56</v>
      </c>
      <c r="U3382" t="str">
        <f t="shared" si="529"/>
        <v>Houston, Texas, United States</v>
      </c>
      <c r="V3382" t="s">
        <v>57</v>
      </c>
      <c r="W3382" t="s">
        <v>5113</v>
      </c>
      <c r="X3382" t="s">
        <v>49</v>
      </c>
      <c r="Y3382" t="s">
        <v>75</v>
      </c>
      <c r="Z3382" t="s">
        <v>5114</v>
      </c>
      <c r="AA3382">
        <v>131.24</v>
      </c>
      <c r="AB3382">
        <v>4</v>
      </c>
      <c r="AC3382">
        <v>-53.072000000000003</v>
      </c>
      <c r="AD3382" t="e">
        <v>#N/A</v>
      </c>
      <c r="AE3382" t="s">
        <v>34</v>
      </c>
    </row>
    <row r="3383" spans="1:31" x14ac:dyDescent="0.25">
      <c r="A3383">
        <v>2595</v>
      </c>
      <c r="B3383" t="s">
        <v>6602</v>
      </c>
      <c r="C3383" s="1">
        <v>43964</v>
      </c>
      <c r="D3383">
        <f t="shared" si="521"/>
        <v>13</v>
      </c>
      <c r="E3383" t="str">
        <f t="shared" si="520"/>
        <v>May</v>
      </c>
      <c r="F3383">
        <f t="shared" si="522"/>
        <v>2020</v>
      </c>
      <c r="G3383" t="str">
        <f t="shared" si="523"/>
        <v>Wed</v>
      </c>
      <c r="H3383" s="1">
        <v>43968</v>
      </c>
      <c r="I3383">
        <f t="shared" si="524"/>
        <v>17</v>
      </c>
      <c r="J3383" s="1" t="str">
        <f t="shared" si="525"/>
        <v>May</v>
      </c>
      <c r="K3383">
        <f t="shared" si="526"/>
        <v>2020</v>
      </c>
      <c r="L3383" s="1" t="str">
        <f t="shared" si="527"/>
        <v>Sun</v>
      </c>
      <c r="M3383">
        <f t="shared" si="528"/>
        <v>4</v>
      </c>
      <c r="N3383" t="s">
        <v>22</v>
      </c>
      <c r="O3383" t="s">
        <v>4361</v>
      </c>
      <c r="P3383" t="s">
        <v>4362</v>
      </c>
      <c r="Q3383" t="s">
        <v>25</v>
      </c>
      <c r="R3383" t="s">
        <v>26</v>
      </c>
      <c r="S3383" t="s">
        <v>187</v>
      </c>
      <c r="T3383" t="s">
        <v>765</v>
      </c>
      <c r="U3383" t="str">
        <f t="shared" si="529"/>
        <v>Columbus, Indiana, United States</v>
      </c>
      <c r="V3383" t="s">
        <v>57</v>
      </c>
      <c r="W3383" t="s">
        <v>5462</v>
      </c>
      <c r="X3383" t="s">
        <v>49</v>
      </c>
      <c r="Y3383" t="s">
        <v>204</v>
      </c>
      <c r="Z3383" t="s">
        <v>5463</v>
      </c>
      <c r="AA3383">
        <v>218.96</v>
      </c>
      <c r="AB3383">
        <v>2</v>
      </c>
      <c r="AC3383">
        <v>81.432000000000002</v>
      </c>
      <c r="AD3383" t="e">
        <v>#N/A</v>
      </c>
      <c r="AE3383" t="s">
        <v>73</v>
      </c>
    </row>
    <row r="3384" spans="1:31" x14ac:dyDescent="0.25">
      <c r="A3384">
        <v>8336</v>
      </c>
      <c r="B3384" t="s">
        <v>6603</v>
      </c>
      <c r="C3384" s="1">
        <v>43964</v>
      </c>
      <c r="D3384">
        <f t="shared" si="521"/>
        <v>13</v>
      </c>
      <c r="E3384" t="str">
        <f t="shared" si="520"/>
        <v>May</v>
      </c>
      <c r="F3384">
        <f t="shared" si="522"/>
        <v>2020</v>
      </c>
      <c r="G3384" t="str">
        <f t="shared" si="523"/>
        <v>Wed</v>
      </c>
      <c r="H3384" s="1">
        <v>43969</v>
      </c>
      <c r="I3384">
        <f t="shared" si="524"/>
        <v>18</v>
      </c>
      <c r="J3384" s="1" t="str">
        <f t="shared" si="525"/>
        <v>May</v>
      </c>
      <c r="K3384">
        <f t="shared" si="526"/>
        <v>2020</v>
      </c>
      <c r="L3384" s="1" t="str">
        <f t="shared" si="527"/>
        <v>Mon</v>
      </c>
      <c r="M3384">
        <f t="shared" si="528"/>
        <v>5</v>
      </c>
      <c r="N3384" t="s">
        <v>97</v>
      </c>
      <c r="O3384" t="s">
        <v>4791</v>
      </c>
      <c r="P3384" t="s">
        <v>4792</v>
      </c>
      <c r="Q3384" t="s">
        <v>111</v>
      </c>
      <c r="R3384" t="s">
        <v>26</v>
      </c>
      <c r="S3384" t="s">
        <v>700</v>
      </c>
      <c r="T3384" t="s">
        <v>746</v>
      </c>
      <c r="U3384" t="str">
        <f t="shared" si="529"/>
        <v>Newark, Delaware, United States</v>
      </c>
      <c r="V3384" t="s">
        <v>29</v>
      </c>
      <c r="W3384" t="s">
        <v>2657</v>
      </c>
      <c r="X3384" t="s">
        <v>49</v>
      </c>
      <c r="Y3384" t="s">
        <v>75</v>
      </c>
      <c r="Z3384" t="s">
        <v>2658</v>
      </c>
      <c r="AA3384">
        <v>323.52</v>
      </c>
      <c r="AB3384">
        <v>9</v>
      </c>
      <c r="AC3384">
        <v>149.76</v>
      </c>
      <c r="AD3384" t="e">
        <v>#N/A</v>
      </c>
      <c r="AE3384" t="s">
        <v>39</v>
      </c>
    </row>
    <row r="3385" spans="1:31" x14ac:dyDescent="0.25">
      <c r="A3385">
        <v>9000</v>
      </c>
      <c r="B3385" t="s">
        <v>6604</v>
      </c>
      <c r="C3385" s="1">
        <v>43964</v>
      </c>
      <c r="D3385">
        <f t="shared" si="521"/>
        <v>13</v>
      </c>
      <c r="E3385" t="str">
        <f t="shared" si="520"/>
        <v>May</v>
      </c>
      <c r="F3385">
        <f t="shared" si="522"/>
        <v>2020</v>
      </c>
      <c r="G3385" t="str">
        <f t="shared" si="523"/>
        <v>Wed</v>
      </c>
      <c r="H3385" s="1">
        <v>43968</v>
      </c>
      <c r="I3385">
        <f t="shared" si="524"/>
        <v>17</v>
      </c>
      <c r="J3385" s="1" t="str">
        <f t="shared" si="525"/>
        <v>May</v>
      </c>
      <c r="K3385">
        <f t="shared" si="526"/>
        <v>2020</v>
      </c>
      <c r="L3385" s="1" t="str">
        <f t="shared" si="527"/>
        <v>Sun</v>
      </c>
      <c r="M3385">
        <f t="shared" si="528"/>
        <v>4</v>
      </c>
      <c r="N3385" t="s">
        <v>22</v>
      </c>
      <c r="O3385" t="s">
        <v>3603</v>
      </c>
      <c r="P3385" t="s">
        <v>3604</v>
      </c>
      <c r="Q3385" t="s">
        <v>111</v>
      </c>
      <c r="R3385" t="s">
        <v>26</v>
      </c>
      <c r="S3385" t="s">
        <v>89</v>
      </c>
      <c r="T3385" t="s">
        <v>90</v>
      </c>
      <c r="U3385" t="str">
        <f t="shared" si="529"/>
        <v>Philadelphia, Pennsylvania, United States</v>
      </c>
      <c r="V3385" t="s">
        <v>29</v>
      </c>
      <c r="W3385" t="s">
        <v>6605</v>
      </c>
      <c r="X3385" t="s">
        <v>31</v>
      </c>
      <c r="Y3385" t="s">
        <v>262</v>
      </c>
      <c r="Z3385" t="s">
        <v>6606</v>
      </c>
      <c r="AA3385">
        <v>504.43</v>
      </c>
      <c r="AB3385">
        <v>5</v>
      </c>
      <c r="AC3385">
        <v>-124.431</v>
      </c>
      <c r="AD3385" t="e">
        <v>#N/A</v>
      </c>
      <c r="AE3385" t="s">
        <v>73</v>
      </c>
    </row>
    <row r="3386" spans="1:31" x14ac:dyDescent="0.25">
      <c r="A3386">
        <v>2598</v>
      </c>
      <c r="B3386" t="s">
        <v>6602</v>
      </c>
      <c r="C3386" s="1">
        <v>43964</v>
      </c>
      <c r="D3386">
        <f t="shared" si="521"/>
        <v>13</v>
      </c>
      <c r="E3386" t="str">
        <f t="shared" si="520"/>
        <v>May</v>
      </c>
      <c r="F3386">
        <f t="shared" si="522"/>
        <v>2020</v>
      </c>
      <c r="G3386" t="str">
        <f t="shared" si="523"/>
        <v>Wed</v>
      </c>
      <c r="H3386" s="1">
        <v>43968</v>
      </c>
      <c r="I3386">
        <f t="shared" si="524"/>
        <v>17</v>
      </c>
      <c r="J3386" s="1" t="str">
        <f t="shared" si="525"/>
        <v>May</v>
      </c>
      <c r="K3386">
        <f t="shared" si="526"/>
        <v>2020</v>
      </c>
      <c r="L3386" s="1" t="str">
        <f t="shared" si="527"/>
        <v>Sun</v>
      </c>
      <c r="M3386">
        <f t="shared" si="528"/>
        <v>4</v>
      </c>
      <c r="N3386" t="s">
        <v>22</v>
      </c>
      <c r="O3386" t="s">
        <v>4361</v>
      </c>
      <c r="P3386" t="s">
        <v>4362</v>
      </c>
      <c r="Q3386" t="s">
        <v>25</v>
      </c>
      <c r="R3386" t="s">
        <v>26</v>
      </c>
      <c r="S3386" t="s">
        <v>187</v>
      </c>
      <c r="T3386" t="s">
        <v>765</v>
      </c>
      <c r="U3386" t="str">
        <f t="shared" si="529"/>
        <v>Columbus, Indiana, United States</v>
      </c>
      <c r="V3386" t="s">
        <v>57</v>
      </c>
      <c r="W3386" t="s">
        <v>3126</v>
      </c>
      <c r="X3386" t="s">
        <v>49</v>
      </c>
      <c r="Y3386" t="s">
        <v>50</v>
      </c>
      <c r="Z3386" t="s">
        <v>3127</v>
      </c>
      <c r="AA3386">
        <v>549.34</v>
      </c>
      <c r="AB3386">
        <v>2</v>
      </c>
      <c r="AC3386">
        <v>95.461200000000005</v>
      </c>
      <c r="AD3386" t="e">
        <v>#N/A</v>
      </c>
      <c r="AE3386" t="s">
        <v>34</v>
      </c>
    </row>
    <row r="3387" spans="1:31" x14ac:dyDescent="0.25">
      <c r="A3387">
        <v>2597</v>
      </c>
      <c r="B3387" t="s">
        <v>6602</v>
      </c>
      <c r="C3387" s="1">
        <v>43964</v>
      </c>
      <c r="D3387">
        <f t="shared" si="521"/>
        <v>13</v>
      </c>
      <c r="E3387" t="str">
        <f t="shared" si="520"/>
        <v>May</v>
      </c>
      <c r="F3387">
        <f t="shared" si="522"/>
        <v>2020</v>
      </c>
      <c r="G3387" t="str">
        <f t="shared" si="523"/>
        <v>Wed</v>
      </c>
      <c r="H3387" s="1">
        <v>43968</v>
      </c>
      <c r="I3387">
        <f t="shared" si="524"/>
        <v>17</v>
      </c>
      <c r="J3387" s="1" t="str">
        <f t="shared" si="525"/>
        <v>May</v>
      </c>
      <c r="K3387">
        <f t="shared" si="526"/>
        <v>2020</v>
      </c>
      <c r="L3387" s="1" t="str">
        <f t="shared" si="527"/>
        <v>Sun</v>
      </c>
      <c r="M3387">
        <f t="shared" si="528"/>
        <v>4</v>
      </c>
      <c r="N3387" t="s">
        <v>22</v>
      </c>
      <c r="O3387" t="s">
        <v>4361</v>
      </c>
      <c r="P3387" t="s">
        <v>4362</v>
      </c>
      <c r="Q3387" t="s">
        <v>25</v>
      </c>
      <c r="R3387" t="s">
        <v>26</v>
      </c>
      <c r="S3387" t="s">
        <v>187</v>
      </c>
      <c r="T3387" t="s">
        <v>765</v>
      </c>
      <c r="U3387" t="str">
        <f t="shared" si="529"/>
        <v>Columbus, Indiana, United States</v>
      </c>
      <c r="V3387" t="s">
        <v>57</v>
      </c>
      <c r="W3387" t="s">
        <v>2995</v>
      </c>
      <c r="X3387" t="s">
        <v>36</v>
      </c>
      <c r="Y3387" t="s">
        <v>37</v>
      </c>
      <c r="Z3387" t="s">
        <v>5404</v>
      </c>
      <c r="AA3387">
        <v>611.97</v>
      </c>
      <c r="AB3387">
        <v>3</v>
      </c>
      <c r="AC3387">
        <v>158.75190000000001</v>
      </c>
      <c r="AD3387" t="e">
        <v>#N/A</v>
      </c>
      <c r="AE3387" t="s">
        <v>73</v>
      </c>
    </row>
    <row r="3388" spans="1:31" x14ac:dyDescent="0.25">
      <c r="A3388">
        <v>2596</v>
      </c>
      <c r="B3388" t="s">
        <v>6602</v>
      </c>
      <c r="C3388" s="1">
        <v>43964</v>
      </c>
      <c r="D3388">
        <f t="shared" si="521"/>
        <v>13</v>
      </c>
      <c r="E3388" t="str">
        <f t="shared" si="520"/>
        <v>May</v>
      </c>
      <c r="F3388">
        <f t="shared" si="522"/>
        <v>2020</v>
      </c>
      <c r="G3388" t="str">
        <f t="shared" si="523"/>
        <v>Wed</v>
      </c>
      <c r="H3388" s="1">
        <v>43968</v>
      </c>
      <c r="I3388">
        <f t="shared" si="524"/>
        <v>17</v>
      </c>
      <c r="J3388" s="1" t="str">
        <f t="shared" si="525"/>
        <v>May</v>
      </c>
      <c r="K3388">
        <f t="shared" si="526"/>
        <v>2020</v>
      </c>
      <c r="L3388" s="1" t="str">
        <f t="shared" si="527"/>
        <v>Sun</v>
      </c>
      <c r="M3388">
        <f t="shared" si="528"/>
        <v>4</v>
      </c>
      <c r="N3388" t="s">
        <v>22</v>
      </c>
      <c r="O3388" t="s">
        <v>4361</v>
      </c>
      <c r="P3388" t="s">
        <v>4362</v>
      </c>
      <c r="Q3388" t="s">
        <v>25</v>
      </c>
      <c r="R3388" t="s">
        <v>26</v>
      </c>
      <c r="S3388" t="s">
        <v>187</v>
      </c>
      <c r="T3388" t="s">
        <v>765</v>
      </c>
      <c r="U3388" t="str">
        <f t="shared" si="529"/>
        <v>Columbus, Indiana, United States</v>
      </c>
      <c r="V3388" t="s">
        <v>57</v>
      </c>
      <c r="W3388" t="s">
        <v>903</v>
      </c>
      <c r="X3388" t="s">
        <v>49</v>
      </c>
      <c r="Y3388" t="s">
        <v>75</v>
      </c>
      <c r="Z3388" t="s">
        <v>5186</v>
      </c>
      <c r="AA3388">
        <v>935.97</v>
      </c>
      <c r="AB3388">
        <v>3</v>
      </c>
      <c r="AC3388">
        <v>411.73649999999998</v>
      </c>
      <c r="AD3388" t="e">
        <v>#N/A</v>
      </c>
      <c r="AE3388" t="s">
        <v>39</v>
      </c>
    </row>
    <row r="3389" spans="1:31" x14ac:dyDescent="0.25">
      <c r="A3389">
        <v>2599</v>
      </c>
      <c r="B3389" t="s">
        <v>6602</v>
      </c>
      <c r="C3389" s="1">
        <v>43964</v>
      </c>
      <c r="D3389">
        <f t="shared" si="521"/>
        <v>13</v>
      </c>
      <c r="E3389" t="str">
        <f t="shared" si="520"/>
        <v>May</v>
      </c>
      <c r="F3389">
        <f t="shared" si="522"/>
        <v>2020</v>
      </c>
      <c r="G3389" t="str">
        <f t="shared" si="523"/>
        <v>Wed</v>
      </c>
      <c r="H3389" s="1">
        <v>43968</v>
      </c>
      <c r="I3389">
        <f t="shared" si="524"/>
        <v>17</v>
      </c>
      <c r="J3389" s="1" t="str">
        <f t="shared" si="525"/>
        <v>May</v>
      </c>
      <c r="K3389">
        <f t="shared" si="526"/>
        <v>2020</v>
      </c>
      <c r="L3389" s="1" t="str">
        <f t="shared" si="527"/>
        <v>Sun</v>
      </c>
      <c r="M3389">
        <f t="shared" si="528"/>
        <v>4</v>
      </c>
      <c r="N3389" t="s">
        <v>22</v>
      </c>
      <c r="O3389" t="s">
        <v>4361</v>
      </c>
      <c r="P3389" t="s">
        <v>4362</v>
      </c>
      <c r="Q3389" t="s">
        <v>25</v>
      </c>
      <c r="R3389" t="s">
        <v>26</v>
      </c>
      <c r="S3389" t="s">
        <v>187</v>
      </c>
      <c r="T3389" t="s">
        <v>765</v>
      </c>
      <c r="U3389" t="str">
        <f t="shared" si="529"/>
        <v>Columbus, Indiana, United States</v>
      </c>
      <c r="V3389" t="s">
        <v>57</v>
      </c>
      <c r="W3389" t="s">
        <v>6607</v>
      </c>
      <c r="X3389" t="s">
        <v>49</v>
      </c>
      <c r="Y3389" t="s">
        <v>123</v>
      </c>
      <c r="Z3389" t="s">
        <v>6608</v>
      </c>
      <c r="AA3389">
        <v>88.94</v>
      </c>
      <c r="AB3389">
        <v>3</v>
      </c>
      <c r="AC3389">
        <v>7.3205999999999998</v>
      </c>
      <c r="AD3389" t="e">
        <v>#N/A</v>
      </c>
      <c r="AE3389" t="s">
        <v>34</v>
      </c>
    </row>
    <row r="3390" spans="1:31" x14ac:dyDescent="0.25">
      <c r="A3390">
        <v>8622</v>
      </c>
      <c r="B3390" t="s">
        <v>6609</v>
      </c>
      <c r="C3390" s="1">
        <v>43964</v>
      </c>
      <c r="D3390">
        <f t="shared" si="521"/>
        <v>13</v>
      </c>
      <c r="E3390" t="str">
        <f t="shared" si="520"/>
        <v>May</v>
      </c>
      <c r="F3390">
        <f t="shared" si="522"/>
        <v>2020</v>
      </c>
      <c r="G3390" t="str">
        <f t="shared" si="523"/>
        <v>Wed</v>
      </c>
      <c r="H3390" s="1">
        <v>43969</v>
      </c>
      <c r="I3390">
        <f t="shared" si="524"/>
        <v>18</v>
      </c>
      <c r="J3390" s="1" t="str">
        <f t="shared" si="525"/>
        <v>May</v>
      </c>
      <c r="K3390">
        <f t="shared" si="526"/>
        <v>2020</v>
      </c>
      <c r="L3390" s="1" t="str">
        <f t="shared" si="527"/>
        <v>Mon</v>
      </c>
      <c r="M3390">
        <f t="shared" si="528"/>
        <v>5</v>
      </c>
      <c r="N3390" t="s">
        <v>22</v>
      </c>
      <c r="O3390" t="s">
        <v>4192</v>
      </c>
      <c r="P3390" t="s">
        <v>4193</v>
      </c>
      <c r="Q3390" t="s">
        <v>25</v>
      </c>
      <c r="R3390" t="s">
        <v>26</v>
      </c>
      <c r="S3390" t="s">
        <v>128</v>
      </c>
      <c r="T3390" t="s">
        <v>517</v>
      </c>
      <c r="U3390" t="str">
        <f t="shared" si="529"/>
        <v>Franklin, Tennessee, United States</v>
      </c>
      <c r="V3390" t="s">
        <v>82</v>
      </c>
      <c r="W3390" t="s">
        <v>3940</v>
      </c>
      <c r="X3390" t="s">
        <v>49</v>
      </c>
      <c r="Y3390" t="s">
        <v>282</v>
      </c>
      <c r="Z3390" t="s">
        <v>3941</v>
      </c>
      <c r="AA3390">
        <v>104.768</v>
      </c>
      <c r="AB3390">
        <v>2</v>
      </c>
      <c r="AC3390">
        <v>2.3363999999999998</v>
      </c>
      <c r="AD3390" t="e">
        <v>#N/A</v>
      </c>
      <c r="AE3390" t="s">
        <v>73</v>
      </c>
    </row>
    <row r="3391" spans="1:31" x14ac:dyDescent="0.25">
      <c r="A3391">
        <v>2431</v>
      </c>
      <c r="B3391" t="s">
        <v>6610</v>
      </c>
      <c r="C3391" s="1">
        <v>43964</v>
      </c>
      <c r="D3391">
        <f t="shared" si="521"/>
        <v>13</v>
      </c>
      <c r="E3391" t="str">
        <f t="shared" si="520"/>
        <v>May</v>
      </c>
      <c r="F3391">
        <f t="shared" si="522"/>
        <v>2020</v>
      </c>
      <c r="G3391" t="str">
        <f t="shared" si="523"/>
        <v>Wed</v>
      </c>
      <c r="H3391" s="1">
        <v>43971</v>
      </c>
      <c r="I3391">
        <f t="shared" si="524"/>
        <v>20</v>
      </c>
      <c r="J3391" s="1" t="str">
        <f t="shared" si="525"/>
        <v>May</v>
      </c>
      <c r="K3391">
        <f t="shared" si="526"/>
        <v>2020</v>
      </c>
      <c r="L3391" s="1" t="str">
        <f t="shared" si="527"/>
        <v>Wed</v>
      </c>
      <c r="M3391">
        <f t="shared" si="528"/>
        <v>7</v>
      </c>
      <c r="N3391" t="s">
        <v>22</v>
      </c>
      <c r="O3391" t="s">
        <v>1546</v>
      </c>
      <c r="P3391" t="s">
        <v>1547</v>
      </c>
      <c r="Q3391" t="s">
        <v>111</v>
      </c>
      <c r="R3391" t="s">
        <v>26</v>
      </c>
      <c r="S3391" t="s">
        <v>361</v>
      </c>
      <c r="T3391" t="s">
        <v>46</v>
      </c>
      <c r="U3391" t="str">
        <f t="shared" si="529"/>
        <v>San Francisco, California, United States</v>
      </c>
      <c r="V3391" t="s">
        <v>47</v>
      </c>
      <c r="W3391" t="s">
        <v>2580</v>
      </c>
      <c r="X3391" t="s">
        <v>49</v>
      </c>
      <c r="Y3391" t="s">
        <v>296</v>
      </c>
      <c r="Z3391" t="s">
        <v>2581</v>
      </c>
      <c r="AA3391">
        <v>142.47999999999999</v>
      </c>
      <c r="AB3391">
        <v>8</v>
      </c>
      <c r="AC3391">
        <v>27.485600000000002</v>
      </c>
      <c r="AD3391" t="e">
        <v>#N/A</v>
      </c>
      <c r="AE3391" t="s">
        <v>39</v>
      </c>
    </row>
    <row r="3392" spans="1:31" x14ac:dyDescent="0.25">
      <c r="A3392">
        <v>6412</v>
      </c>
      <c r="B3392" t="s">
        <v>6611</v>
      </c>
      <c r="C3392" s="1">
        <v>43965</v>
      </c>
      <c r="D3392">
        <f t="shared" si="521"/>
        <v>14</v>
      </c>
      <c r="E3392" t="str">
        <f t="shared" si="520"/>
        <v>May</v>
      </c>
      <c r="F3392">
        <f t="shared" si="522"/>
        <v>2020</v>
      </c>
      <c r="G3392" t="str">
        <f t="shared" si="523"/>
        <v>Thu</v>
      </c>
      <c r="H3392" s="1">
        <v>43966</v>
      </c>
      <c r="I3392">
        <f t="shared" si="524"/>
        <v>15</v>
      </c>
      <c r="J3392" s="1" t="str">
        <f t="shared" si="525"/>
        <v>May</v>
      </c>
      <c r="K3392">
        <f t="shared" si="526"/>
        <v>2020</v>
      </c>
      <c r="L3392" s="1" t="str">
        <f t="shared" si="527"/>
        <v>Fri</v>
      </c>
      <c r="M3392">
        <f t="shared" si="528"/>
        <v>1</v>
      </c>
      <c r="N3392" t="s">
        <v>41</v>
      </c>
      <c r="O3392" t="s">
        <v>623</v>
      </c>
      <c r="P3392" t="s">
        <v>624</v>
      </c>
      <c r="Q3392" t="s">
        <v>44</v>
      </c>
      <c r="R3392" t="s">
        <v>26</v>
      </c>
      <c r="S3392" t="s">
        <v>454</v>
      </c>
      <c r="T3392" t="s">
        <v>56</v>
      </c>
      <c r="U3392" t="str">
        <f t="shared" si="529"/>
        <v>Houston, Texas, United States</v>
      </c>
      <c r="V3392" t="s">
        <v>57</v>
      </c>
      <c r="W3392" t="s">
        <v>2721</v>
      </c>
      <c r="X3392" t="s">
        <v>49</v>
      </c>
      <c r="Y3392" t="s">
        <v>123</v>
      </c>
      <c r="Z3392" t="s">
        <v>2722</v>
      </c>
      <c r="AA3392">
        <v>100.864</v>
      </c>
      <c r="AB3392">
        <v>2</v>
      </c>
      <c r="AC3392">
        <v>26.9024</v>
      </c>
      <c r="AD3392" t="e">
        <v>#N/A</v>
      </c>
      <c r="AE3392" t="s">
        <v>34</v>
      </c>
    </row>
    <row r="3393" spans="1:31" x14ac:dyDescent="0.25">
      <c r="A3393">
        <v>6462</v>
      </c>
      <c r="B3393" t="s">
        <v>6612</v>
      </c>
      <c r="C3393" s="1">
        <v>43965</v>
      </c>
      <c r="D3393">
        <f t="shared" si="521"/>
        <v>14</v>
      </c>
      <c r="E3393" t="str">
        <f t="shared" si="520"/>
        <v>May</v>
      </c>
      <c r="F3393">
        <f t="shared" si="522"/>
        <v>2020</v>
      </c>
      <c r="G3393" t="str">
        <f t="shared" si="523"/>
        <v>Thu</v>
      </c>
      <c r="H3393" s="1">
        <v>43968</v>
      </c>
      <c r="I3393">
        <f t="shared" si="524"/>
        <v>17</v>
      </c>
      <c r="J3393" s="1" t="str">
        <f t="shared" si="525"/>
        <v>May</v>
      </c>
      <c r="K3393">
        <f t="shared" si="526"/>
        <v>2020</v>
      </c>
      <c r="L3393" s="1" t="str">
        <f t="shared" si="527"/>
        <v>Sun</v>
      </c>
      <c r="M3393">
        <f t="shared" si="528"/>
        <v>3</v>
      </c>
      <c r="N3393" t="s">
        <v>41</v>
      </c>
      <c r="O3393" t="s">
        <v>5263</v>
      </c>
      <c r="P3393" t="s">
        <v>5264</v>
      </c>
      <c r="Q3393" t="s">
        <v>25</v>
      </c>
      <c r="R3393" t="s">
        <v>26</v>
      </c>
      <c r="S3393" t="s">
        <v>1542</v>
      </c>
      <c r="T3393" t="s">
        <v>28</v>
      </c>
      <c r="U3393" t="str">
        <f t="shared" si="529"/>
        <v>Baltimore, Maryland, United States</v>
      </c>
      <c r="V3393" t="s">
        <v>29</v>
      </c>
      <c r="W3393" t="s">
        <v>4938</v>
      </c>
      <c r="X3393" t="s">
        <v>36</v>
      </c>
      <c r="Y3393" t="s">
        <v>59</v>
      </c>
      <c r="Z3393" t="s">
        <v>4939</v>
      </c>
      <c r="AA3393">
        <v>111.97</v>
      </c>
      <c r="AB3393">
        <v>3</v>
      </c>
      <c r="AC3393">
        <v>18.893699999999999</v>
      </c>
      <c r="AD3393" t="e">
        <v>#N/A</v>
      </c>
      <c r="AE3393" t="s">
        <v>34</v>
      </c>
    </row>
    <row r="3394" spans="1:31" x14ac:dyDescent="0.25">
      <c r="A3394">
        <v>6463</v>
      </c>
      <c r="B3394" t="s">
        <v>6612</v>
      </c>
      <c r="C3394" s="1">
        <v>43965</v>
      </c>
      <c r="D3394">
        <f t="shared" si="521"/>
        <v>14</v>
      </c>
      <c r="E3394" t="str">
        <f t="shared" ref="E3394:E3457" si="530">TEXT(C3394,"mmm")</f>
        <v>May</v>
      </c>
      <c r="F3394">
        <f t="shared" si="522"/>
        <v>2020</v>
      </c>
      <c r="G3394" t="str">
        <f t="shared" si="523"/>
        <v>Thu</v>
      </c>
      <c r="H3394" s="1">
        <v>43968</v>
      </c>
      <c r="I3394">
        <f t="shared" si="524"/>
        <v>17</v>
      </c>
      <c r="J3394" s="1" t="str">
        <f t="shared" si="525"/>
        <v>May</v>
      </c>
      <c r="K3394">
        <f t="shared" si="526"/>
        <v>2020</v>
      </c>
      <c r="L3394" s="1" t="str">
        <f t="shared" si="527"/>
        <v>Sun</v>
      </c>
      <c r="M3394">
        <f t="shared" si="528"/>
        <v>3</v>
      </c>
      <c r="N3394" t="s">
        <v>41</v>
      </c>
      <c r="O3394" t="s">
        <v>5263</v>
      </c>
      <c r="P3394" t="s">
        <v>5264</v>
      </c>
      <c r="Q3394" t="s">
        <v>25</v>
      </c>
      <c r="R3394" t="s">
        <v>26</v>
      </c>
      <c r="S3394" t="s">
        <v>1542</v>
      </c>
      <c r="T3394" t="s">
        <v>28</v>
      </c>
      <c r="U3394" t="str">
        <f t="shared" si="529"/>
        <v>Baltimore, Maryland, United States</v>
      </c>
      <c r="V3394" t="s">
        <v>29</v>
      </c>
      <c r="W3394" t="s">
        <v>1858</v>
      </c>
      <c r="X3394" t="s">
        <v>31</v>
      </c>
      <c r="Y3394" t="s">
        <v>262</v>
      </c>
      <c r="Z3394" t="s">
        <v>1859</v>
      </c>
      <c r="AA3394">
        <v>298.95999999999998</v>
      </c>
      <c r="AB3394">
        <v>2</v>
      </c>
      <c r="AC3394">
        <v>23.5764</v>
      </c>
      <c r="AD3394" t="e">
        <v>#N/A</v>
      </c>
      <c r="AE3394" t="s">
        <v>34</v>
      </c>
    </row>
    <row r="3395" spans="1:31" x14ac:dyDescent="0.25">
      <c r="A3395">
        <v>4649</v>
      </c>
      <c r="B3395" t="s">
        <v>6613</v>
      </c>
      <c r="C3395" s="1">
        <v>43965</v>
      </c>
      <c r="D3395">
        <f t="shared" ref="D3395:D3458" si="531">DAY(C3395)</f>
        <v>14</v>
      </c>
      <c r="E3395" t="str">
        <f t="shared" si="530"/>
        <v>May</v>
      </c>
      <c r="F3395">
        <f t="shared" ref="F3395:F3458" si="532">YEAR(C3395)</f>
        <v>2020</v>
      </c>
      <c r="G3395" t="str">
        <f t="shared" ref="G3395:G3458" si="533">TEXT(C3395,"ddd")</f>
        <v>Thu</v>
      </c>
      <c r="H3395" s="1">
        <v>43970</v>
      </c>
      <c r="I3395">
        <f t="shared" ref="I3395:I3458" si="534">DAY(H3395)</f>
        <v>19</v>
      </c>
      <c r="J3395" s="1" t="str">
        <f t="shared" ref="J3395:J3458" si="535">TEXT(H3395,"mmm")</f>
        <v>May</v>
      </c>
      <c r="K3395">
        <f t="shared" ref="K3395:K3458" si="536">YEAR(H3395)</f>
        <v>2020</v>
      </c>
      <c r="L3395" s="1" t="str">
        <f t="shared" ref="L3395:L3458" si="537">TEXT(H3395,"ddd")</f>
        <v>Tue</v>
      </c>
      <c r="M3395">
        <f t="shared" ref="M3395:M3458" si="538">H3395-C3395</f>
        <v>5</v>
      </c>
      <c r="N3395" t="s">
        <v>22</v>
      </c>
      <c r="O3395" t="s">
        <v>160</v>
      </c>
      <c r="P3395" t="s">
        <v>161</v>
      </c>
      <c r="Q3395" t="s">
        <v>25</v>
      </c>
      <c r="R3395" t="s">
        <v>26</v>
      </c>
      <c r="S3395" t="s">
        <v>162</v>
      </c>
      <c r="T3395" t="s">
        <v>163</v>
      </c>
      <c r="U3395" t="str">
        <f t="shared" ref="U3395:U3458" si="539">CONCATENATE(S3395,", ",T3395,", ",R3395)</f>
        <v>Seattle, Washington, United States</v>
      </c>
      <c r="V3395" t="s">
        <v>47</v>
      </c>
      <c r="W3395" t="s">
        <v>6614</v>
      </c>
      <c r="X3395" t="s">
        <v>49</v>
      </c>
      <c r="Y3395" t="s">
        <v>123</v>
      </c>
      <c r="Z3395" t="s">
        <v>6615</v>
      </c>
      <c r="AA3395">
        <v>485.19</v>
      </c>
      <c r="AB3395">
        <v>9</v>
      </c>
      <c r="AC3395">
        <v>206.88929999999999</v>
      </c>
      <c r="AD3395" t="e">
        <v>#N/A</v>
      </c>
      <c r="AE3395" t="s">
        <v>73</v>
      </c>
    </row>
    <row r="3396" spans="1:31" x14ac:dyDescent="0.25">
      <c r="A3396">
        <v>4161</v>
      </c>
      <c r="B3396" t="s">
        <v>6616</v>
      </c>
      <c r="C3396" s="1">
        <v>43965</v>
      </c>
      <c r="D3396">
        <f t="shared" si="531"/>
        <v>14</v>
      </c>
      <c r="E3396" t="str">
        <f t="shared" si="530"/>
        <v>May</v>
      </c>
      <c r="F3396">
        <f t="shared" si="532"/>
        <v>2020</v>
      </c>
      <c r="G3396" t="str">
        <f t="shared" si="533"/>
        <v>Thu</v>
      </c>
      <c r="H3396" s="1">
        <v>43969</v>
      </c>
      <c r="I3396">
        <f t="shared" si="534"/>
        <v>18</v>
      </c>
      <c r="J3396" s="1" t="str">
        <f t="shared" si="535"/>
        <v>May</v>
      </c>
      <c r="K3396">
        <f t="shared" si="536"/>
        <v>2020</v>
      </c>
      <c r="L3396" s="1" t="str">
        <f t="shared" si="537"/>
        <v>Mon</v>
      </c>
      <c r="M3396">
        <f t="shared" si="538"/>
        <v>4</v>
      </c>
      <c r="N3396" t="s">
        <v>22</v>
      </c>
      <c r="O3396" t="s">
        <v>1918</v>
      </c>
      <c r="P3396" t="s">
        <v>1919</v>
      </c>
      <c r="Q3396" t="s">
        <v>44</v>
      </c>
      <c r="R3396" t="s">
        <v>26</v>
      </c>
      <c r="S3396" t="s">
        <v>221</v>
      </c>
      <c r="T3396" t="s">
        <v>222</v>
      </c>
      <c r="U3396" t="str">
        <f t="shared" si="539"/>
        <v>New York City, New York, United States</v>
      </c>
      <c r="V3396" t="s">
        <v>29</v>
      </c>
      <c r="W3396" t="s">
        <v>5402</v>
      </c>
      <c r="X3396" t="s">
        <v>36</v>
      </c>
      <c r="Y3396" t="s">
        <v>37</v>
      </c>
      <c r="Z3396" t="s">
        <v>5403</v>
      </c>
      <c r="AA3396">
        <v>564.97</v>
      </c>
      <c r="AB3396">
        <v>3</v>
      </c>
      <c r="AC3396">
        <v>134.99250000000001</v>
      </c>
      <c r="AD3396" t="e">
        <v>#N/A</v>
      </c>
      <c r="AE3396" t="s">
        <v>73</v>
      </c>
    </row>
    <row r="3397" spans="1:31" x14ac:dyDescent="0.25">
      <c r="A3397">
        <v>6408</v>
      </c>
      <c r="B3397" t="s">
        <v>6611</v>
      </c>
      <c r="C3397" s="1">
        <v>43965</v>
      </c>
      <c r="D3397">
        <f t="shared" si="531"/>
        <v>14</v>
      </c>
      <c r="E3397" t="str">
        <f t="shared" si="530"/>
        <v>May</v>
      </c>
      <c r="F3397">
        <f t="shared" si="532"/>
        <v>2020</v>
      </c>
      <c r="G3397" t="str">
        <f t="shared" si="533"/>
        <v>Thu</v>
      </c>
      <c r="H3397" s="1">
        <v>43966</v>
      </c>
      <c r="I3397">
        <f t="shared" si="534"/>
        <v>15</v>
      </c>
      <c r="J3397" s="1" t="str">
        <f t="shared" si="535"/>
        <v>May</v>
      </c>
      <c r="K3397">
        <f t="shared" si="536"/>
        <v>2020</v>
      </c>
      <c r="L3397" s="1" t="str">
        <f t="shared" si="537"/>
        <v>Fri</v>
      </c>
      <c r="M3397">
        <f t="shared" si="538"/>
        <v>1</v>
      </c>
      <c r="N3397" t="s">
        <v>41</v>
      </c>
      <c r="O3397" t="s">
        <v>623</v>
      </c>
      <c r="P3397" t="s">
        <v>624</v>
      </c>
      <c r="Q3397" t="s">
        <v>44</v>
      </c>
      <c r="R3397" t="s">
        <v>26</v>
      </c>
      <c r="S3397" t="s">
        <v>454</v>
      </c>
      <c r="T3397" t="s">
        <v>56</v>
      </c>
      <c r="U3397" t="str">
        <f t="shared" si="539"/>
        <v>Houston, Texas, United States</v>
      </c>
      <c r="V3397" t="s">
        <v>57</v>
      </c>
      <c r="W3397" t="s">
        <v>2869</v>
      </c>
      <c r="X3397" t="s">
        <v>31</v>
      </c>
      <c r="Y3397" t="s">
        <v>262</v>
      </c>
      <c r="Z3397" t="s">
        <v>2870</v>
      </c>
      <c r="AA3397">
        <v>911.43</v>
      </c>
      <c r="AB3397">
        <v>5</v>
      </c>
      <c r="AC3397">
        <v>-12.849</v>
      </c>
      <c r="AD3397" t="e">
        <v>#N/A</v>
      </c>
      <c r="AE3397" t="s">
        <v>39</v>
      </c>
    </row>
    <row r="3398" spans="1:31" x14ac:dyDescent="0.25">
      <c r="A3398">
        <v>815</v>
      </c>
      <c r="B3398" t="s">
        <v>6617</v>
      </c>
      <c r="C3398" s="1">
        <v>43965</v>
      </c>
      <c r="D3398">
        <f t="shared" si="531"/>
        <v>14</v>
      </c>
      <c r="E3398" t="str">
        <f t="shared" si="530"/>
        <v>May</v>
      </c>
      <c r="F3398">
        <f t="shared" si="532"/>
        <v>2020</v>
      </c>
      <c r="G3398" t="str">
        <f t="shared" si="533"/>
        <v>Thu</v>
      </c>
      <c r="H3398" s="1">
        <v>43965</v>
      </c>
      <c r="I3398">
        <f t="shared" si="534"/>
        <v>14</v>
      </c>
      <c r="J3398" s="1" t="str">
        <f t="shared" si="535"/>
        <v>May</v>
      </c>
      <c r="K3398">
        <f t="shared" si="536"/>
        <v>2020</v>
      </c>
      <c r="L3398" s="1" t="str">
        <f t="shared" si="537"/>
        <v>Thu</v>
      </c>
      <c r="M3398">
        <f t="shared" si="538"/>
        <v>0</v>
      </c>
      <c r="N3398" t="s">
        <v>211</v>
      </c>
      <c r="O3398" t="s">
        <v>3187</v>
      </c>
      <c r="P3398" t="s">
        <v>3188</v>
      </c>
      <c r="Q3398" t="s">
        <v>44</v>
      </c>
      <c r="R3398" t="s">
        <v>26</v>
      </c>
      <c r="S3398" t="s">
        <v>2289</v>
      </c>
      <c r="T3398" t="s">
        <v>46</v>
      </c>
      <c r="U3398" t="str">
        <f t="shared" si="539"/>
        <v>Santa Ana, California, United States</v>
      </c>
      <c r="V3398" t="s">
        <v>47</v>
      </c>
      <c r="W3398" t="s">
        <v>4652</v>
      </c>
      <c r="X3398" t="s">
        <v>36</v>
      </c>
      <c r="Y3398" t="s">
        <v>59</v>
      </c>
      <c r="Z3398" t="s">
        <v>4653</v>
      </c>
      <c r="AA3398">
        <v>1433.93</v>
      </c>
      <c r="AB3398">
        <v>7</v>
      </c>
      <c r="AC3398">
        <v>601.96990000000005</v>
      </c>
      <c r="AD3398" t="e">
        <v>#N/A</v>
      </c>
      <c r="AE3398" t="s">
        <v>34</v>
      </c>
    </row>
    <row r="3399" spans="1:31" x14ac:dyDescent="0.25">
      <c r="A3399">
        <v>6459</v>
      </c>
      <c r="B3399" t="s">
        <v>6612</v>
      </c>
      <c r="C3399" s="1">
        <v>43965</v>
      </c>
      <c r="D3399">
        <f t="shared" si="531"/>
        <v>14</v>
      </c>
      <c r="E3399" t="str">
        <f t="shared" si="530"/>
        <v>May</v>
      </c>
      <c r="F3399">
        <f t="shared" si="532"/>
        <v>2020</v>
      </c>
      <c r="G3399" t="str">
        <f t="shared" si="533"/>
        <v>Thu</v>
      </c>
      <c r="H3399" s="1">
        <v>43968</v>
      </c>
      <c r="I3399">
        <f t="shared" si="534"/>
        <v>17</v>
      </c>
      <c r="J3399" s="1" t="str">
        <f t="shared" si="535"/>
        <v>May</v>
      </c>
      <c r="K3399">
        <f t="shared" si="536"/>
        <v>2020</v>
      </c>
      <c r="L3399" s="1" t="str">
        <f t="shared" si="537"/>
        <v>Sun</v>
      </c>
      <c r="M3399">
        <f t="shared" si="538"/>
        <v>3</v>
      </c>
      <c r="N3399" t="s">
        <v>41</v>
      </c>
      <c r="O3399" t="s">
        <v>5263</v>
      </c>
      <c r="P3399" t="s">
        <v>5264</v>
      </c>
      <c r="Q3399" t="s">
        <v>25</v>
      </c>
      <c r="R3399" t="s">
        <v>26</v>
      </c>
      <c r="S3399" t="s">
        <v>1542</v>
      </c>
      <c r="T3399" t="s">
        <v>28</v>
      </c>
      <c r="U3399" t="str">
        <f t="shared" si="539"/>
        <v>Baltimore, Maryland, United States</v>
      </c>
      <c r="V3399" t="s">
        <v>29</v>
      </c>
      <c r="W3399" t="s">
        <v>2282</v>
      </c>
      <c r="X3399" t="s">
        <v>49</v>
      </c>
      <c r="Y3399" t="s">
        <v>92</v>
      </c>
      <c r="Z3399" t="s">
        <v>2283</v>
      </c>
      <c r="AA3399">
        <v>83.76</v>
      </c>
      <c r="AB3399">
        <v>2</v>
      </c>
      <c r="AC3399">
        <v>1.0904</v>
      </c>
      <c r="AD3399" t="e">
        <v>#N/A</v>
      </c>
      <c r="AE3399" t="s">
        <v>34</v>
      </c>
    </row>
    <row r="3400" spans="1:31" x14ac:dyDescent="0.25">
      <c r="A3400">
        <v>6546</v>
      </c>
      <c r="B3400" t="s">
        <v>6618</v>
      </c>
      <c r="C3400" s="1">
        <v>43965</v>
      </c>
      <c r="D3400">
        <f t="shared" si="531"/>
        <v>14</v>
      </c>
      <c r="E3400" t="str">
        <f t="shared" si="530"/>
        <v>May</v>
      </c>
      <c r="F3400">
        <f t="shared" si="532"/>
        <v>2020</v>
      </c>
      <c r="G3400" t="str">
        <f t="shared" si="533"/>
        <v>Thu</v>
      </c>
      <c r="H3400" s="1">
        <v>43969</v>
      </c>
      <c r="I3400">
        <f t="shared" si="534"/>
        <v>18</v>
      </c>
      <c r="J3400" s="1" t="str">
        <f t="shared" si="535"/>
        <v>May</v>
      </c>
      <c r="K3400">
        <f t="shared" si="536"/>
        <v>2020</v>
      </c>
      <c r="L3400" s="1" t="str">
        <f t="shared" si="537"/>
        <v>Mon</v>
      </c>
      <c r="M3400">
        <f t="shared" si="538"/>
        <v>4</v>
      </c>
      <c r="N3400" t="s">
        <v>22</v>
      </c>
      <c r="O3400" t="s">
        <v>2098</v>
      </c>
      <c r="P3400" t="s">
        <v>2099</v>
      </c>
      <c r="Q3400" t="s">
        <v>44</v>
      </c>
      <c r="R3400" t="s">
        <v>26</v>
      </c>
      <c r="S3400" t="s">
        <v>303</v>
      </c>
      <c r="T3400" t="s">
        <v>156</v>
      </c>
      <c r="U3400" t="str">
        <f t="shared" si="539"/>
        <v>Cleveland, Ohio, United States</v>
      </c>
      <c r="V3400" t="s">
        <v>29</v>
      </c>
      <c r="W3400" t="s">
        <v>1853</v>
      </c>
      <c r="X3400" t="s">
        <v>49</v>
      </c>
      <c r="Y3400" t="s">
        <v>296</v>
      </c>
      <c r="Z3400" t="s">
        <v>1854</v>
      </c>
      <c r="AA3400">
        <v>106.04</v>
      </c>
      <c r="AB3400">
        <v>2</v>
      </c>
      <c r="AC3400">
        <v>1.764</v>
      </c>
      <c r="AD3400" t="e">
        <v>#N/A</v>
      </c>
      <c r="AE3400" t="s">
        <v>39</v>
      </c>
    </row>
    <row r="3401" spans="1:31" x14ac:dyDescent="0.25">
      <c r="A3401">
        <v>6460</v>
      </c>
      <c r="B3401" t="s">
        <v>6612</v>
      </c>
      <c r="C3401" s="1">
        <v>43965</v>
      </c>
      <c r="D3401">
        <f t="shared" si="531"/>
        <v>14</v>
      </c>
      <c r="E3401" t="str">
        <f t="shared" si="530"/>
        <v>May</v>
      </c>
      <c r="F3401">
        <f t="shared" si="532"/>
        <v>2020</v>
      </c>
      <c r="G3401" t="str">
        <f t="shared" si="533"/>
        <v>Thu</v>
      </c>
      <c r="H3401" s="1">
        <v>43968</v>
      </c>
      <c r="I3401">
        <f t="shared" si="534"/>
        <v>17</v>
      </c>
      <c r="J3401" s="1" t="str">
        <f t="shared" si="535"/>
        <v>May</v>
      </c>
      <c r="K3401">
        <f t="shared" si="536"/>
        <v>2020</v>
      </c>
      <c r="L3401" s="1" t="str">
        <f t="shared" si="537"/>
        <v>Sun</v>
      </c>
      <c r="M3401">
        <f t="shared" si="538"/>
        <v>3</v>
      </c>
      <c r="N3401" t="s">
        <v>41</v>
      </c>
      <c r="O3401" t="s">
        <v>5263</v>
      </c>
      <c r="P3401" t="s">
        <v>5264</v>
      </c>
      <c r="Q3401" t="s">
        <v>25</v>
      </c>
      <c r="R3401" t="s">
        <v>26</v>
      </c>
      <c r="S3401" t="s">
        <v>1542</v>
      </c>
      <c r="T3401" t="s">
        <v>28</v>
      </c>
      <c r="U3401" t="str">
        <f t="shared" si="539"/>
        <v>Baltimore, Maryland, United States</v>
      </c>
      <c r="V3401" t="s">
        <v>29</v>
      </c>
      <c r="W3401" t="s">
        <v>2820</v>
      </c>
      <c r="X3401" t="s">
        <v>49</v>
      </c>
      <c r="Y3401" t="s">
        <v>92</v>
      </c>
      <c r="Z3401" t="s">
        <v>2821</v>
      </c>
      <c r="AA3401">
        <v>112.7</v>
      </c>
      <c r="AB3401">
        <v>5</v>
      </c>
      <c r="AC3401">
        <v>6.6150000000000002</v>
      </c>
      <c r="AD3401" t="e">
        <v>#N/A</v>
      </c>
      <c r="AE3401" t="s">
        <v>34</v>
      </c>
    </row>
    <row r="3402" spans="1:31" x14ac:dyDescent="0.25">
      <c r="A3402">
        <v>814</v>
      </c>
      <c r="B3402" t="s">
        <v>6617</v>
      </c>
      <c r="C3402" s="1">
        <v>43965</v>
      </c>
      <c r="D3402">
        <f t="shared" si="531"/>
        <v>14</v>
      </c>
      <c r="E3402" t="str">
        <f t="shared" si="530"/>
        <v>May</v>
      </c>
      <c r="F3402">
        <f t="shared" si="532"/>
        <v>2020</v>
      </c>
      <c r="G3402" t="str">
        <f t="shared" si="533"/>
        <v>Thu</v>
      </c>
      <c r="H3402" s="1">
        <v>43965</v>
      </c>
      <c r="I3402">
        <f t="shared" si="534"/>
        <v>14</v>
      </c>
      <c r="J3402" s="1" t="str">
        <f t="shared" si="535"/>
        <v>May</v>
      </c>
      <c r="K3402">
        <f t="shared" si="536"/>
        <v>2020</v>
      </c>
      <c r="L3402" s="1" t="str">
        <f t="shared" si="537"/>
        <v>Thu</v>
      </c>
      <c r="M3402">
        <f t="shared" si="538"/>
        <v>0</v>
      </c>
      <c r="N3402" t="s">
        <v>211</v>
      </c>
      <c r="O3402" t="s">
        <v>3187</v>
      </c>
      <c r="P3402" t="s">
        <v>3188</v>
      </c>
      <c r="Q3402" t="s">
        <v>44</v>
      </c>
      <c r="R3402" t="s">
        <v>26</v>
      </c>
      <c r="S3402" t="s">
        <v>2289</v>
      </c>
      <c r="T3402" t="s">
        <v>46</v>
      </c>
      <c r="U3402" t="str">
        <f t="shared" si="539"/>
        <v>Santa Ana, California, United States</v>
      </c>
      <c r="V3402" t="s">
        <v>47</v>
      </c>
      <c r="W3402" t="s">
        <v>3230</v>
      </c>
      <c r="X3402" t="s">
        <v>31</v>
      </c>
      <c r="Y3402" t="s">
        <v>120</v>
      </c>
      <c r="Z3402" t="s">
        <v>3231</v>
      </c>
      <c r="AA3402">
        <v>98.28</v>
      </c>
      <c r="AB3402">
        <v>2</v>
      </c>
      <c r="AC3402">
        <v>6.2152000000000003</v>
      </c>
      <c r="AD3402" t="e">
        <v>#N/A</v>
      </c>
      <c r="AE3402" t="s">
        <v>39</v>
      </c>
    </row>
    <row r="3403" spans="1:31" x14ac:dyDescent="0.25">
      <c r="A3403">
        <v>6411</v>
      </c>
      <c r="B3403" t="s">
        <v>6611</v>
      </c>
      <c r="C3403" s="1">
        <v>43965</v>
      </c>
      <c r="D3403">
        <f t="shared" si="531"/>
        <v>14</v>
      </c>
      <c r="E3403" t="str">
        <f t="shared" si="530"/>
        <v>May</v>
      </c>
      <c r="F3403">
        <f t="shared" si="532"/>
        <v>2020</v>
      </c>
      <c r="G3403" t="str">
        <f t="shared" si="533"/>
        <v>Thu</v>
      </c>
      <c r="H3403" s="1">
        <v>43966</v>
      </c>
      <c r="I3403">
        <f t="shared" si="534"/>
        <v>15</v>
      </c>
      <c r="J3403" s="1" t="str">
        <f t="shared" si="535"/>
        <v>May</v>
      </c>
      <c r="K3403">
        <f t="shared" si="536"/>
        <v>2020</v>
      </c>
      <c r="L3403" s="1" t="str">
        <f t="shared" si="537"/>
        <v>Fri</v>
      </c>
      <c r="M3403">
        <f t="shared" si="538"/>
        <v>1</v>
      </c>
      <c r="N3403" t="s">
        <v>41</v>
      </c>
      <c r="O3403" t="s">
        <v>623</v>
      </c>
      <c r="P3403" t="s">
        <v>624</v>
      </c>
      <c r="Q3403" t="s">
        <v>44</v>
      </c>
      <c r="R3403" t="s">
        <v>26</v>
      </c>
      <c r="S3403" t="s">
        <v>454</v>
      </c>
      <c r="T3403" t="s">
        <v>56</v>
      </c>
      <c r="U3403" t="str">
        <f t="shared" si="539"/>
        <v>Houston, Texas, United States</v>
      </c>
      <c r="V3403" t="s">
        <v>57</v>
      </c>
      <c r="W3403" t="s">
        <v>4215</v>
      </c>
      <c r="X3403" t="s">
        <v>36</v>
      </c>
      <c r="Y3403" t="s">
        <v>37</v>
      </c>
      <c r="Z3403" t="s">
        <v>4216</v>
      </c>
      <c r="AA3403">
        <v>128.99199999999999</v>
      </c>
      <c r="AB3403">
        <v>1</v>
      </c>
      <c r="AC3403">
        <v>0.69930000000000003</v>
      </c>
      <c r="AD3403" t="e">
        <v>#N/A</v>
      </c>
      <c r="AE3403" t="s">
        <v>39</v>
      </c>
    </row>
    <row r="3404" spans="1:31" x14ac:dyDescent="0.25">
      <c r="A3404">
        <v>4162</v>
      </c>
      <c r="B3404" t="s">
        <v>6616</v>
      </c>
      <c r="C3404" s="1">
        <v>43965</v>
      </c>
      <c r="D3404">
        <f t="shared" si="531"/>
        <v>14</v>
      </c>
      <c r="E3404" t="str">
        <f t="shared" si="530"/>
        <v>May</v>
      </c>
      <c r="F3404">
        <f t="shared" si="532"/>
        <v>2020</v>
      </c>
      <c r="G3404" t="str">
        <f t="shared" si="533"/>
        <v>Thu</v>
      </c>
      <c r="H3404" s="1">
        <v>43969</v>
      </c>
      <c r="I3404">
        <f t="shared" si="534"/>
        <v>18</v>
      </c>
      <c r="J3404" s="1" t="str">
        <f t="shared" si="535"/>
        <v>May</v>
      </c>
      <c r="K3404">
        <f t="shared" si="536"/>
        <v>2020</v>
      </c>
      <c r="L3404" s="1" t="str">
        <f t="shared" si="537"/>
        <v>Mon</v>
      </c>
      <c r="M3404">
        <f t="shared" si="538"/>
        <v>4</v>
      </c>
      <c r="N3404" t="s">
        <v>22</v>
      </c>
      <c r="O3404" t="s">
        <v>1918</v>
      </c>
      <c r="P3404" t="s">
        <v>1919</v>
      </c>
      <c r="Q3404" t="s">
        <v>44</v>
      </c>
      <c r="R3404" t="s">
        <v>26</v>
      </c>
      <c r="S3404" t="s">
        <v>221</v>
      </c>
      <c r="T3404" t="s">
        <v>222</v>
      </c>
      <c r="U3404" t="str">
        <f t="shared" si="539"/>
        <v>New York City, New York, United States</v>
      </c>
      <c r="V3404" t="s">
        <v>29</v>
      </c>
      <c r="W3404" t="s">
        <v>429</v>
      </c>
      <c r="X3404" t="s">
        <v>49</v>
      </c>
      <c r="Y3404" t="s">
        <v>50</v>
      </c>
      <c r="Z3404" t="s">
        <v>430</v>
      </c>
      <c r="AA3404">
        <v>143.58000000000001</v>
      </c>
      <c r="AB3404">
        <v>2</v>
      </c>
      <c r="AC3404">
        <v>5.8708</v>
      </c>
      <c r="AD3404" t="e">
        <v>#N/A</v>
      </c>
      <c r="AE3404" t="s">
        <v>34</v>
      </c>
    </row>
    <row r="3405" spans="1:31" x14ac:dyDescent="0.25">
      <c r="A3405">
        <v>6410</v>
      </c>
      <c r="B3405" t="s">
        <v>6611</v>
      </c>
      <c r="C3405" s="1">
        <v>43965</v>
      </c>
      <c r="D3405">
        <f t="shared" si="531"/>
        <v>14</v>
      </c>
      <c r="E3405" t="str">
        <f t="shared" si="530"/>
        <v>May</v>
      </c>
      <c r="F3405">
        <f t="shared" si="532"/>
        <v>2020</v>
      </c>
      <c r="G3405" t="str">
        <f t="shared" si="533"/>
        <v>Thu</v>
      </c>
      <c r="H3405" s="1">
        <v>43966</v>
      </c>
      <c r="I3405">
        <f t="shared" si="534"/>
        <v>15</v>
      </c>
      <c r="J3405" s="1" t="str">
        <f t="shared" si="535"/>
        <v>May</v>
      </c>
      <c r="K3405">
        <f t="shared" si="536"/>
        <v>2020</v>
      </c>
      <c r="L3405" s="1" t="str">
        <f t="shared" si="537"/>
        <v>Fri</v>
      </c>
      <c r="M3405">
        <f t="shared" si="538"/>
        <v>1</v>
      </c>
      <c r="N3405" t="s">
        <v>41</v>
      </c>
      <c r="O3405" t="s">
        <v>623</v>
      </c>
      <c r="P3405" t="s">
        <v>624</v>
      </c>
      <c r="Q3405" t="s">
        <v>44</v>
      </c>
      <c r="R3405" t="s">
        <v>26</v>
      </c>
      <c r="S3405" t="s">
        <v>454</v>
      </c>
      <c r="T3405" t="s">
        <v>56</v>
      </c>
      <c r="U3405" t="str">
        <f t="shared" si="539"/>
        <v>Houston, Texas, United States</v>
      </c>
      <c r="V3405" t="s">
        <v>57</v>
      </c>
      <c r="W3405" t="s">
        <v>6619</v>
      </c>
      <c r="X3405" t="s">
        <v>49</v>
      </c>
      <c r="Y3405" t="s">
        <v>123</v>
      </c>
      <c r="Z3405" t="s">
        <v>6620</v>
      </c>
      <c r="AA3405">
        <v>152.952</v>
      </c>
      <c r="AB3405">
        <v>3</v>
      </c>
      <c r="AC3405">
        <v>16.183800000000002</v>
      </c>
      <c r="AD3405" t="e">
        <v>#N/A</v>
      </c>
      <c r="AE3405" t="s">
        <v>34</v>
      </c>
    </row>
    <row r="3406" spans="1:31" x14ac:dyDescent="0.25">
      <c r="A3406">
        <v>6547</v>
      </c>
      <c r="B3406" t="s">
        <v>6618</v>
      </c>
      <c r="C3406" s="1">
        <v>43965</v>
      </c>
      <c r="D3406">
        <f t="shared" si="531"/>
        <v>14</v>
      </c>
      <c r="E3406" t="str">
        <f t="shared" si="530"/>
        <v>May</v>
      </c>
      <c r="F3406">
        <f t="shared" si="532"/>
        <v>2020</v>
      </c>
      <c r="G3406" t="str">
        <f t="shared" si="533"/>
        <v>Thu</v>
      </c>
      <c r="H3406" s="1">
        <v>43969</v>
      </c>
      <c r="I3406">
        <f t="shared" si="534"/>
        <v>18</v>
      </c>
      <c r="J3406" s="1" t="str">
        <f t="shared" si="535"/>
        <v>May</v>
      </c>
      <c r="K3406">
        <f t="shared" si="536"/>
        <v>2020</v>
      </c>
      <c r="L3406" s="1" t="str">
        <f t="shared" si="537"/>
        <v>Mon</v>
      </c>
      <c r="M3406">
        <f t="shared" si="538"/>
        <v>4</v>
      </c>
      <c r="N3406" t="s">
        <v>22</v>
      </c>
      <c r="O3406" t="s">
        <v>2098</v>
      </c>
      <c r="P3406" t="s">
        <v>2099</v>
      </c>
      <c r="Q3406" t="s">
        <v>44</v>
      </c>
      <c r="R3406" t="s">
        <v>26</v>
      </c>
      <c r="S3406" t="s">
        <v>303</v>
      </c>
      <c r="T3406" t="s">
        <v>156</v>
      </c>
      <c r="U3406" t="str">
        <f t="shared" si="539"/>
        <v>Cleveland, Ohio, United States</v>
      </c>
      <c r="V3406" t="s">
        <v>29</v>
      </c>
      <c r="W3406" t="s">
        <v>2665</v>
      </c>
      <c r="X3406" t="s">
        <v>49</v>
      </c>
      <c r="Y3406" t="s">
        <v>123</v>
      </c>
      <c r="Z3406" t="s">
        <v>2666</v>
      </c>
      <c r="AA3406">
        <v>149.78399999999999</v>
      </c>
      <c r="AB3406">
        <v>1</v>
      </c>
      <c r="AC3406">
        <v>7.7450000000000001</v>
      </c>
      <c r="AD3406" t="e">
        <v>#N/A</v>
      </c>
      <c r="AE3406" t="s">
        <v>73</v>
      </c>
    </row>
    <row r="3407" spans="1:31" x14ac:dyDescent="0.25">
      <c r="A3407">
        <v>1245</v>
      </c>
      <c r="B3407" t="s">
        <v>6621</v>
      </c>
      <c r="C3407" s="1">
        <v>43965</v>
      </c>
      <c r="D3407">
        <f t="shared" si="531"/>
        <v>14</v>
      </c>
      <c r="E3407" t="str">
        <f t="shared" si="530"/>
        <v>May</v>
      </c>
      <c r="F3407">
        <f t="shared" si="532"/>
        <v>2020</v>
      </c>
      <c r="G3407" t="str">
        <f t="shared" si="533"/>
        <v>Thu</v>
      </c>
      <c r="H3407" s="1">
        <v>43972</v>
      </c>
      <c r="I3407">
        <f t="shared" si="534"/>
        <v>21</v>
      </c>
      <c r="J3407" s="1" t="str">
        <f t="shared" si="535"/>
        <v>May</v>
      </c>
      <c r="K3407">
        <f t="shared" si="536"/>
        <v>2020</v>
      </c>
      <c r="L3407" s="1" t="str">
        <f t="shared" si="537"/>
        <v>Thu</v>
      </c>
      <c r="M3407">
        <f t="shared" si="538"/>
        <v>7</v>
      </c>
      <c r="N3407" t="s">
        <v>22</v>
      </c>
      <c r="O3407" t="s">
        <v>5294</v>
      </c>
      <c r="P3407" t="s">
        <v>5295</v>
      </c>
      <c r="Q3407" t="s">
        <v>44</v>
      </c>
      <c r="R3407" t="s">
        <v>26</v>
      </c>
      <c r="S3407" t="s">
        <v>332</v>
      </c>
      <c r="T3407" t="s">
        <v>333</v>
      </c>
      <c r="U3407" t="str">
        <f t="shared" si="539"/>
        <v>Gulfport, Mississippi, United States</v>
      </c>
      <c r="V3407" t="s">
        <v>82</v>
      </c>
      <c r="W3407" t="s">
        <v>6622</v>
      </c>
      <c r="X3407" t="s">
        <v>49</v>
      </c>
      <c r="Y3407" t="s">
        <v>204</v>
      </c>
      <c r="Z3407" t="s">
        <v>6623</v>
      </c>
      <c r="AA3407">
        <v>130.69</v>
      </c>
      <c r="AB3407">
        <v>9</v>
      </c>
      <c r="AC3407">
        <v>23.8581</v>
      </c>
      <c r="AD3407" t="e">
        <v>#N/A</v>
      </c>
      <c r="AE3407" t="s">
        <v>34</v>
      </c>
    </row>
    <row r="3408" spans="1:31" x14ac:dyDescent="0.25">
      <c r="A3408">
        <v>6461</v>
      </c>
      <c r="B3408" t="s">
        <v>6612</v>
      </c>
      <c r="C3408" s="1">
        <v>43965</v>
      </c>
      <c r="D3408">
        <f t="shared" si="531"/>
        <v>14</v>
      </c>
      <c r="E3408" t="str">
        <f t="shared" si="530"/>
        <v>May</v>
      </c>
      <c r="F3408">
        <f t="shared" si="532"/>
        <v>2020</v>
      </c>
      <c r="G3408" t="str">
        <f t="shared" si="533"/>
        <v>Thu</v>
      </c>
      <c r="H3408" s="1">
        <v>43968</v>
      </c>
      <c r="I3408">
        <f t="shared" si="534"/>
        <v>17</v>
      </c>
      <c r="J3408" s="1" t="str">
        <f t="shared" si="535"/>
        <v>May</v>
      </c>
      <c r="K3408">
        <f t="shared" si="536"/>
        <v>2020</v>
      </c>
      <c r="L3408" s="1" t="str">
        <f t="shared" si="537"/>
        <v>Sun</v>
      </c>
      <c r="M3408">
        <f t="shared" si="538"/>
        <v>3</v>
      </c>
      <c r="N3408" t="s">
        <v>41</v>
      </c>
      <c r="O3408" t="s">
        <v>5263</v>
      </c>
      <c r="P3408" t="s">
        <v>5264</v>
      </c>
      <c r="Q3408" t="s">
        <v>25</v>
      </c>
      <c r="R3408" t="s">
        <v>26</v>
      </c>
      <c r="S3408" t="s">
        <v>1542</v>
      </c>
      <c r="T3408" t="s">
        <v>28</v>
      </c>
      <c r="U3408" t="str">
        <f t="shared" si="539"/>
        <v>Baltimore, Maryland, United States</v>
      </c>
      <c r="V3408" t="s">
        <v>29</v>
      </c>
      <c r="W3408" t="s">
        <v>3106</v>
      </c>
      <c r="X3408" t="s">
        <v>49</v>
      </c>
      <c r="Y3408" t="s">
        <v>92</v>
      </c>
      <c r="Z3408" t="s">
        <v>3107</v>
      </c>
      <c r="AA3408">
        <v>135.19999999999999</v>
      </c>
      <c r="AB3408">
        <v>5</v>
      </c>
      <c r="AC3408">
        <v>9.3000000000000007</v>
      </c>
      <c r="AD3408" t="e">
        <v>#N/A</v>
      </c>
      <c r="AE3408" t="s">
        <v>39</v>
      </c>
    </row>
    <row r="3409" spans="1:31" x14ac:dyDescent="0.25">
      <c r="A3409">
        <v>6545</v>
      </c>
      <c r="B3409" t="s">
        <v>6618</v>
      </c>
      <c r="C3409" s="1">
        <v>43965</v>
      </c>
      <c r="D3409">
        <f t="shared" si="531"/>
        <v>14</v>
      </c>
      <c r="E3409" t="str">
        <f t="shared" si="530"/>
        <v>May</v>
      </c>
      <c r="F3409">
        <f t="shared" si="532"/>
        <v>2020</v>
      </c>
      <c r="G3409" t="str">
        <f t="shared" si="533"/>
        <v>Thu</v>
      </c>
      <c r="H3409" s="1">
        <v>43969</v>
      </c>
      <c r="I3409">
        <f t="shared" si="534"/>
        <v>18</v>
      </c>
      <c r="J3409" s="1" t="str">
        <f t="shared" si="535"/>
        <v>May</v>
      </c>
      <c r="K3409">
        <f t="shared" si="536"/>
        <v>2020</v>
      </c>
      <c r="L3409" s="1" t="str">
        <f t="shared" si="537"/>
        <v>Mon</v>
      </c>
      <c r="M3409">
        <f t="shared" si="538"/>
        <v>4</v>
      </c>
      <c r="N3409" t="s">
        <v>22</v>
      </c>
      <c r="O3409" t="s">
        <v>2098</v>
      </c>
      <c r="P3409" t="s">
        <v>2099</v>
      </c>
      <c r="Q3409" t="s">
        <v>44</v>
      </c>
      <c r="R3409" t="s">
        <v>26</v>
      </c>
      <c r="S3409" t="s">
        <v>303</v>
      </c>
      <c r="T3409" t="s">
        <v>156</v>
      </c>
      <c r="U3409" t="str">
        <f t="shared" si="539"/>
        <v>Cleveland, Ohio, United States</v>
      </c>
      <c r="V3409" t="s">
        <v>29</v>
      </c>
      <c r="W3409" t="s">
        <v>2763</v>
      </c>
      <c r="X3409" t="s">
        <v>49</v>
      </c>
      <c r="Y3409" t="s">
        <v>75</v>
      </c>
      <c r="Z3409" t="s">
        <v>2764</v>
      </c>
      <c r="AA3409">
        <v>132.16999999999999</v>
      </c>
      <c r="AB3409">
        <v>5</v>
      </c>
      <c r="AC3409">
        <v>-46.536000000000001</v>
      </c>
      <c r="AD3409" t="e">
        <v>#N/A</v>
      </c>
      <c r="AE3409" t="s">
        <v>73</v>
      </c>
    </row>
    <row r="3410" spans="1:31" x14ac:dyDescent="0.25">
      <c r="A3410">
        <v>6409</v>
      </c>
      <c r="B3410" t="s">
        <v>6611</v>
      </c>
      <c r="C3410" s="1">
        <v>43965</v>
      </c>
      <c r="D3410">
        <f t="shared" si="531"/>
        <v>14</v>
      </c>
      <c r="E3410" t="str">
        <f t="shared" si="530"/>
        <v>May</v>
      </c>
      <c r="F3410">
        <f t="shared" si="532"/>
        <v>2020</v>
      </c>
      <c r="G3410" t="str">
        <f t="shared" si="533"/>
        <v>Thu</v>
      </c>
      <c r="H3410" s="1">
        <v>43966</v>
      </c>
      <c r="I3410">
        <f t="shared" si="534"/>
        <v>15</v>
      </c>
      <c r="J3410" s="1" t="str">
        <f t="shared" si="535"/>
        <v>May</v>
      </c>
      <c r="K3410">
        <f t="shared" si="536"/>
        <v>2020</v>
      </c>
      <c r="L3410" s="1" t="str">
        <f t="shared" si="537"/>
        <v>Fri</v>
      </c>
      <c r="M3410">
        <f t="shared" si="538"/>
        <v>1</v>
      </c>
      <c r="N3410" t="s">
        <v>41</v>
      </c>
      <c r="O3410" t="s">
        <v>623</v>
      </c>
      <c r="P3410" t="s">
        <v>624</v>
      </c>
      <c r="Q3410" t="s">
        <v>44</v>
      </c>
      <c r="R3410" t="s">
        <v>26</v>
      </c>
      <c r="S3410" t="s">
        <v>454</v>
      </c>
      <c r="T3410" t="s">
        <v>56</v>
      </c>
      <c r="U3410" t="str">
        <f t="shared" si="539"/>
        <v>Houston, Texas, United States</v>
      </c>
      <c r="V3410" t="s">
        <v>57</v>
      </c>
      <c r="W3410" t="s">
        <v>4514</v>
      </c>
      <c r="X3410" t="s">
        <v>49</v>
      </c>
      <c r="Y3410" t="s">
        <v>92</v>
      </c>
      <c r="Z3410" t="s">
        <v>4515</v>
      </c>
      <c r="AA3410">
        <v>133.19999999999999</v>
      </c>
      <c r="AB3410">
        <v>5</v>
      </c>
      <c r="AC3410">
        <v>5.7750000000000004</v>
      </c>
      <c r="AD3410" t="e">
        <v>#N/A</v>
      </c>
      <c r="AE3410" t="s">
        <v>73</v>
      </c>
    </row>
    <row r="3411" spans="1:31" x14ac:dyDescent="0.25">
      <c r="A3411">
        <v>4650</v>
      </c>
      <c r="B3411" t="s">
        <v>6613</v>
      </c>
      <c r="C3411" s="1">
        <v>43965</v>
      </c>
      <c r="D3411">
        <f t="shared" si="531"/>
        <v>14</v>
      </c>
      <c r="E3411" t="str">
        <f t="shared" si="530"/>
        <v>May</v>
      </c>
      <c r="F3411">
        <f t="shared" si="532"/>
        <v>2020</v>
      </c>
      <c r="G3411" t="str">
        <f t="shared" si="533"/>
        <v>Thu</v>
      </c>
      <c r="H3411" s="1">
        <v>43970</v>
      </c>
      <c r="I3411">
        <f t="shared" si="534"/>
        <v>19</v>
      </c>
      <c r="J3411" s="1" t="str">
        <f t="shared" si="535"/>
        <v>May</v>
      </c>
      <c r="K3411">
        <f t="shared" si="536"/>
        <v>2020</v>
      </c>
      <c r="L3411" s="1" t="str">
        <f t="shared" si="537"/>
        <v>Tue</v>
      </c>
      <c r="M3411">
        <f t="shared" si="538"/>
        <v>5</v>
      </c>
      <c r="N3411" t="s">
        <v>22</v>
      </c>
      <c r="O3411" t="s">
        <v>160</v>
      </c>
      <c r="P3411" t="s">
        <v>161</v>
      </c>
      <c r="Q3411" t="s">
        <v>25</v>
      </c>
      <c r="R3411" t="s">
        <v>26</v>
      </c>
      <c r="S3411" t="s">
        <v>162</v>
      </c>
      <c r="T3411" t="s">
        <v>163</v>
      </c>
      <c r="U3411" t="str">
        <f t="shared" si="539"/>
        <v>Seattle, Washington, United States</v>
      </c>
      <c r="V3411" t="s">
        <v>47</v>
      </c>
      <c r="W3411" t="s">
        <v>3681</v>
      </c>
      <c r="X3411" t="s">
        <v>49</v>
      </c>
      <c r="Y3411" t="s">
        <v>634</v>
      </c>
      <c r="Z3411" t="s">
        <v>3682</v>
      </c>
      <c r="AA3411">
        <v>151.4</v>
      </c>
      <c r="AB3411">
        <v>5</v>
      </c>
      <c r="AC3411">
        <v>1.9319999999999999</v>
      </c>
      <c r="AD3411" t="e">
        <v>#N/A</v>
      </c>
      <c r="AE3411" t="s">
        <v>73</v>
      </c>
    </row>
    <row r="3412" spans="1:31" x14ac:dyDescent="0.25">
      <c r="A3412">
        <v>6464</v>
      </c>
      <c r="B3412" t="s">
        <v>6612</v>
      </c>
      <c r="C3412" s="1">
        <v>43965</v>
      </c>
      <c r="D3412">
        <f t="shared" si="531"/>
        <v>14</v>
      </c>
      <c r="E3412" t="str">
        <f t="shared" si="530"/>
        <v>May</v>
      </c>
      <c r="F3412">
        <f t="shared" si="532"/>
        <v>2020</v>
      </c>
      <c r="G3412" t="str">
        <f t="shared" si="533"/>
        <v>Thu</v>
      </c>
      <c r="H3412" s="1">
        <v>43968</v>
      </c>
      <c r="I3412">
        <f t="shared" si="534"/>
        <v>17</v>
      </c>
      <c r="J3412" s="1" t="str">
        <f t="shared" si="535"/>
        <v>May</v>
      </c>
      <c r="K3412">
        <f t="shared" si="536"/>
        <v>2020</v>
      </c>
      <c r="L3412" s="1" t="str">
        <f t="shared" si="537"/>
        <v>Sun</v>
      </c>
      <c r="M3412">
        <f t="shared" si="538"/>
        <v>3</v>
      </c>
      <c r="N3412" t="s">
        <v>41</v>
      </c>
      <c r="O3412" t="s">
        <v>5263</v>
      </c>
      <c r="P3412" t="s">
        <v>5264</v>
      </c>
      <c r="Q3412" t="s">
        <v>25</v>
      </c>
      <c r="R3412" t="s">
        <v>26</v>
      </c>
      <c r="S3412" t="s">
        <v>1542</v>
      </c>
      <c r="T3412" t="s">
        <v>28</v>
      </c>
      <c r="U3412" t="str">
        <f t="shared" si="539"/>
        <v>Baltimore, Maryland, United States</v>
      </c>
      <c r="V3412" t="s">
        <v>29</v>
      </c>
      <c r="W3412" t="s">
        <v>6541</v>
      </c>
      <c r="X3412" t="s">
        <v>49</v>
      </c>
      <c r="Y3412" t="s">
        <v>296</v>
      </c>
      <c r="Z3412" t="s">
        <v>6542</v>
      </c>
      <c r="AA3412">
        <v>171</v>
      </c>
      <c r="AB3412">
        <v>5</v>
      </c>
      <c r="AC3412">
        <v>37</v>
      </c>
      <c r="AD3412" t="e">
        <v>#N/A</v>
      </c>
      <c r="AE3412" t="s">
        <v>34</v>
      </c>
    </row>
    <row r="3413" spans="1:31" x14ac:dyDescent="0.25">
      <c r="A3413">
        <v>2634</v>
      </c>
      <c r="B3413" t="s">
        <v>6624</v>
      </c>
      <c r="C3413" s="1">
        <v>43966</v>
      </c>
      <c r="D3413">
        <f t="shared" si="531"/>
        <v>15</v>
      </c>
      <c r="E3413" t="str">
        <f t="shared" si="530"/>
        <v>May</v>
      </c>
      <c r="F3413">
        <f t="shared" si="532"/>
        <v>2020</v>
      </c>
      <c r="G3413" t="str">
        <f t="shared" si="533"/>
        <v>Fri</v>
      </c>
      <c r="H3413" s="1">
        <v>43971</v>
      </c>
      <c r="I3413">
        <f t="shared" si="534"/>
        <v>20</v>
      </c>
      <c r="J3413" s="1" t="str">
        <f t="shared" si="535"/>
        <v>May</v>
      </c>
      <c r="K3413">
        <f t="shared" si="536"/>
        <v>2020</v>
      </c>
      <c r="L3413" s="1" t="str">
        <f t="shared" si="537"/>
        <v>Wed</v>
      </c>
      <c r="M3413">
        <f t="shared" si="538"/>
        <v>5</v>
      </c>
      <c r="N3413" t="s">
        <v>22</v>
      </c>
      <c r="O3413" t="s">
        <v>1508</v>
      </c>
      <c r="P3413" t="s">
        <v>1509</v>
      </c>
      <c r="Q3413" t="s">
        <v>44</v>
      </c>
      <c r="R3413" t="s">
        <v>26</v>
      </c>
      <c r="S3413" t="s">
        <v>162</v>
      </c>
      <c r="T3413" t="s">
        <v>163</v>
      </c>
      <c r="U3413" t="str">
        <f t="shared" si="539"/>
        <v>Seattle, Washington, United States</v>
      </c>
      <c r="V3413" t="s">
        <v>47</v>
      </c>
      <c r="W3413" t="s">
        <v>1011</v>
      </c>
      <c r="X3413" t="s">
        <v>31</v>
      </c>
      <c r="Y3413" t="s">
        <v>262</v>
      </c>
      <c r="Z3413" t="s">
        <v>1012</v>
      </c>
      <c r="AA3413">
        <v>265.95999999999998</v>
      </c>
      <c r="AB3413">
        <v>1</v>
      </c>
      <c r="AC3413">
        <v>24.858000000000001</v>
      </c>
      <c r="AD3413" t="e">
        <v>#N/A</v>
      </c>
      <c r="AE3413" t="s">
        <v>34</v>
      </c>
    </row>
    <row r="3414" spans="1:31" x14ac:dyDescent="0.25">
      <c r="A3414">
        <v>959</v>
      </c>
      <c r="B3414" t="s">
        <v>6625</v>
      </c>
      <c r="C3414" s="1">
        <v>43966</v>
      </c>
      <c r="D3414">
        <f t="shared" si="531"/>
        <v>15</v>
      </c>
      <c r="E3414" t="str">
        <f t="shared" si="530"/>
        <v>May</v>
      </c>
      <c r="F3414">
        <f t="shared" si="532"/>
        <v>2020</v>
      </c>
      <c r="G3414" t="str">
        <f t="shared" si="533"/>
        <v>Fri</v>
      </c>
      <c r="H3414" s="1">
        <v>43969</v>
      </c>
      <c r="I3414">
        <f t="shared" si="534"/>
        <v>18</v>
      </c>
      <c r="J3414" s="1" t="str">
        <f t="shared" si="535"/>
        <v>May</v>
      </c>
      <c r="K3414">
        <f t="shared" si="536"/>
        <v>2020</v>
      </c>
      <c r="L3414" s="1" t="str">
        <f t="shared" si="537"/>
        <v>Mon</v>
      </c>
      <c r="M3414">
        <f t="shared" si="538"/>
        <v>3</v>
      </c>
      <c r="N3414" t="s">
        <v>97</v>
      </c>
      <c r="O3414" t="s">
        <v>3752</v>
      </c>
      <c r="P3414" t="s">
        <v>3753</v>
      </c>
      <c r="Q3414" t="s">
        <v>44</v>
      </c>
      <c r="R3414" t="s">
        <v>26</v>
      </c>
      <c r="S3414" t="s">
        <v>1700</v>
      </c>
      <c r="T3414" t="s">
        <v>468</v>
      </c>
      <c r="U3414" t="str">
        <f t="shared" si="539"/>
        <v>Phoenix, Arizona, United States</v>
      </c>
      <c r="V3414" t="s">
        <v>47</v>
      </c>
      <c r="W3414" t="s">
        <v>6626</v>
      </c>
      <c r="X3414" t="s">
        <v>49</v>
      </c>
      <c r="Y3414" t="s">
        <v>123</v>
      </c>
      <c r="Z3414" t="s">
        <v>6627</v>
      </c>
      <c r="AA3414">
        <v>108.55200000000001</v>
      </c>
      <c r="AB3414">
        <v>3</v>
      </c>
      <c r="AC3414">
        <v>5.6375999999999999</v>
      </c>
      <c r="AD3414" t="e">
        <v>#N/A</v>
      </c>
      <c r="AE3414" t="s">
        <v>73</v>
      </c>
    </row>
    <row r="3415" spans="1:31" x14ac:dyDescent="0.25">
      <c r="A3415">
        <v>5511</v>
      </c>
      <c r="B3415" t="s">
        <v>6628</v>
      </c>
      <c r="C3415" s="1">
        <v>43966</v>
      </c>
      <c r="D3415">
        <f t="shared" si="531"/>
        <v>15</v>
      </c>
      <c r="E3415" t="str">
        <f t="shared" si="530"/>
        <v>May</v>
      </c>
      <c r="F3415">
        <f t="shared" si="532"/>
        <v>2020</v>
      </c>
      <c r="G3415" t="str">
        <f t="shared" si="533"/>
        <v>Fri</v>
      </c>
      <c r="H3415" s="1">
        <v>43971</v>
      </c>
      <c r="I3415">
        <f t="shared" si="534"/>
        <v>20</v>
      </c>
      <c r="J3415" s="1" t="str">
        <f t="shared" si="535"/>
        <v>May</v>
      </c>
      <c r="K3415">
        <f t="shared" si="536"/>
        <v>2020</v>
      </c>
      <c r="L3415" s="1" t="str">
        <f t="shared" si="537"/>
        <v>Wed</v>
      </c>
      <c r="M3415">
        <f t="shared" si="538"/>
        <v>5</v>
      </c>
      <c r="N3415" t="s">
        <v>22</v>
      </c>
      <c r="O3415" t="s">
        <v>6629</v>
      </c>
      <c r="P3415" t="s">
        <v>6630</v>
      </c>
      <c r="Q3415" t="s">
        <v>44</v>
      </c>
      <c r="R3415" t="s">
        <v>26</v>
      </c>
      <c r="S3415" t="s">
        <v>383</v>
      </c>
      <c r="T3415" t="s">
        <v>384</v>
      </c>
      <c r="U3415" t="str">
        <f t="shared" si="539"/>
        <v>Chicago, Illinois, United States</v>
      </c>
      <c r="V3415" t="s">
        <v>57</v>
      </c>
      <c r="W3415" t="s">
        <v>6631</v>
      </c>
      <c r="X3415" t="s">
        <v>36</v>
      </c>
      <c r="Y3415" t="s">
        <v>37</v>
      </c>
      <c r="Z3415" t="s">
        <v>6632</v>
      </c>
      <c r="AA3415">
        <v>86.12</v>
      </c>
      <c r="AB3415">
        <v>2</v>
      </c>
      <c r="AC3415">
        <v>3.4750000000000001</v>
      </c>
      <c r="AD3415" t="e">
        <v>#N/A</v>
      </c>
      <c r="AE3415" t="s">
        <v>34</v>
      </c>
    </row>
    <row r="3416" spans="1:31" x14ac:dyDescent="0.25">
      <c r="A3416">
        <v>958</v>
      </c>
      <c r="B3416" t="s">
        <v>6625</v>
      </c>
      <c r="C3416" s="1">
        <v>43966</v>
      </c>
      <c r="D3416">
        <f t="shared" si="531"/>
        <v>15</v>
      </c>
      <c r="E3416" t="str">
        <f t="shared" si="530"/>
        <v>May</v>
      </c>
      <c r="F3416">
        <f t="shared" si="532"/>
        <v>2020</v>
      </c>
      <c r="G3416" t="str">
        <f t="shared" si="533"/>
        <v>Fri</v>
      </c>
      <c r="H3416" s="1">
        <v>43969</v>
      </c>
      <c r="I3416">
        <f t="shared" si="534"/>
        <v>18</v>
      </c>
      <c r="J3416" s="1" t="str">
        <f t="shared" si="535"/>
        <v>May</v>
      </c>
      <c r="K3416">
        <f t="shared" si="536"/>
        <v>2020</v>
      </c>
      <c r="L3416" s="1" t="str">
        <f t="shared" si="537"/>
        <v>Mon</v>
      </c>
      <c r="M3416">
        <f t="shared" si="538"/>
        <v>3</v>
      </c>
      <c r="N3416" t="s">
        <v>97</v>
      </c>
      <c r="O3416" t="s">
        <v>3752</v>
      </c>
      <c r="P3416" t="s">
        <v>3753</v>
      </c>
      <c r="Q3416" t="s">
        <v>44</v>
      </c>
      <c r="R3416" t="s">
        <v>26</v>
      </c>
      <c r="S3416" t="s">
        <v>1700</v>
      </c>
      <c r="T3416" t="s">
        <v>468</v>
      </c>
      <c r="U3416" t="str">
        <f t="shared" si="539"/>
        <v>Phoenix, Arizona, United States</v>
      </c>
      <c r="V3416" t="s">
        <v>47</v>
      </c>
      <c r="W3416" t="s">
        <v>1163</v>
      </c>
      <c r="X3416" t="s">
        <v>49</v>
      </c>
      <c r="Y3416" t="s">
        <v>75</v>
      </c>
      <c r="Z3416" t="s">
        <v>1164</v>
      </c>
      <c r="AA3416">
        <v>114.752</v>
      </c>
      <c r="AB3416">
        <v>2</v>
      </c>
      <c r="AC3416">
        <v>-3.1680000000000001</v>
      </c>
      <c r="AD3416" t="e">
        <v>#N/A</v>
      </c>
      <c r="AE3416" t="s">
        <v>73</v>
      </c>
    </row>
    <row r="3417" spans="1:31" x14ac:dyDescent="0.25">
      <c r="A3417">
        <v>957</v>
      </c>
      <c r="B3417" t="s">
        <v>6625</v>
      </c>
      <c r="C3417" s="1">
        <v>43966</v>
      </c>
      <c r="D3417">
        <f t="shared" si="531"/>
        <v>15</v>
      </c>
      <c r="E3417" t="str">
        <f t="shared" si="530"/>
        <v>May</v>
      </c>
      <c r="F3417">
        <f t="shared" si="532"/>
        <v>2020</v>
      </c>
      <c r="G3417" t="str">
        <f t="shared" si="533"/>
        <v>Fri</v>
      </c>
      <c r="H3417" s="1">
        <v>43969</v>
      </c>
      <c r="I3417">
        <f t="shared" si="534"/>
        <v>18</v>
      </c>
      <c r="J3417" s="1" t="str">
        <f t="shared" si="535"/>
        <v>May</v>
      </c>
      <c r="K3417">
        <f t="shared" si="536"/>
        <v>2020</v>
      </c>
      <c r="L3417" s="1" t="str">
        <f t="shared" si="537"/>
        <v>Mon</v>
      </c>
      <c r="M3417">
        <f t="shared" si="538"/>
        <v>3</v>
      </c>
      <c r="N3417" t="s">
        <v>97</v>
      </c>
      <c r="O3417" t="s">
        <v>3752</v>
      </c>
      <c r="P3417" t="s">
        <v>3753</v>
      </c>
      <c r="Q3417" t="s">
        <v>44</v>
      </c>
      <c r="R3417" t="s">
        <v>26</v>
      </c>
      <c r="S3417" t="s">
        <v>1700</v>
      </c>
      <c r="T3417" t="s">
        <v>468</v>
      </c>
      <c r="U3417" t="str">
        <f t="shared" si="539"/>
        <v>Phoenix, Arizona, United States</v>
      </c>
      <c r="V3417" t="s">
        <v>47</v>
      </c>
      <c r="W3417" t="s">
        <v>106</v>
      </c>
      <c r="X3417" t="s">
        <v>36</v>
      </c>
      <c r="Y3417" t="s">
        <v>37</v>
      </c>
      <c r="Z3417" t="s">
        <v>107</v>
      </c>
      <c r="AA3417">
        <v>117.592</v>
      </c>
      <c r="AB3417">
        <v>1</v>
      </c>
      <c r="AC3417">
        <v>2.5893000000000002</v>
      </c>
      <c r="AD3417" t="e">
        <v>#N/A</v>
      </c>
      <c r="AE3417" t="s">
        <v>34</v>
      </c>
    </row>
    <row r="3418" spans="1:31" x14ac:dyDescent="0.25">
      <c r="A3418">
        <v>2632</v>
      </c>
      <c r="B3418" t="s">
        <v>6624</v>
      </c>
      <c r="C3418" s="1">
        <v>43966</v>
      </c>
      <c r="D3418">
        <f t="shared" si="531"/>
        <v>15</v>
      </c>
      <c r="E3418" t="str">
        <f t="shared" si="530"/>
        <v>May</v>
      </c>
      <c r="F3418">
        <f t="shared" si="532"/>
        <v>2020</v>
      </c>
      <c r="G3418" t="str">
        <f t="shared" si="533"/>
        <v>Fri</v>
      </c>
      <c r="H3418" s="1">
        <v>43971</v>
      </c>
      <c r="I3418">
        <f t="shared" si="534"/>
        <v>20</v>
      </c>
      <c r="J3418" s="1" t="str">
        <f t="shared" si="535"/>
        <v>May</v>
      </c>
      <c r="K3418">
        <f t="shared" si="536"/>
        <v>2020</v>
      </c>
      <c r="L3418" s="1" t="str">
        <f t="shared" si="537"/>
        <v>Wed</v>
      </c>
      <c r="M3418">
        <f t="shared" si="538"/>
        <v>5</v>
      </c>
      <c r="N3418" t="s">
        <v>22</v>
      </c>
      <c r="O3418" t="s">
        <v>1508</v>
      </c>
      <c r="P3418" t="s">
        <v>1509</v>
      </c>
      <c r="Q3418" t="s">
        <v>44</v>
      </c>
      <c r="R3418" t="s">
        <v>26</v>
      </c>
      <c r="S3418" t="s">
        <v>162</v>
      </c>
      <c r="T3418" t="s">
        <v>163</v>
      </c>
      <c r="U3418" t="str">
        <f t="shared" si="539"/>
        <v>Seattle, Washington, United States</v>
      </c>
      <c r="V3418" t="s">
        <v>47</v>
      </c>
      <c r="W3418" t="s">
        <v>164</v>
      </c>
      <c r="X3418" t="s">
        <v>31</v>
      </c>
      <c r="Y3418" t="s">
        <v>120</v>
      </c>
      <c r="Z3418" t="s">
        <v>165</v>
      </c>
      <c r="AA3418">
        <v>141.96</v>
      </c>
      <c r="AB3418">
        <v>2</v>
      </c>
      <c r="AC3418">
        <v>17.1828</v>
      </c>
      <c r="AD3418" t="e">
        <v>#N/A</v>
      </c>
      <c r="AE3418" t="s">
        <v>73</v>
      </c>
    </row>
    <row r="3419" spans="1:31" x14ac:dyDescent="0.25">
      <c r="A3419">
        <v>2633</v>
      </c>
      <c r="B3419" t="s">
        <v>6624</v>
      </c>
      <c r="C3419" s="1">
        <v>43966</v>
      </c>
      <c r="D3419">
        <f t="shared" si="531"/>
        <v>15</v>
      </c>
      <c r="E3419" t="str">
        <f t="shared" si="530"/>
        <v>May</v>
      </c>
      <c r="F3419">
        <f t="shared" si="532"/>
        <v>2020</v>
      </c>
      <c r="G3419" t="str">
        <f t="shared" si="533"/>
        <v>Fri</v>
      </c>
      <c r="H3419" s="1">
        <v>43971</v>
      </c>
      <c r="I3419">
        <f t="shared" si="534"/>
        <v>20</v>
      </c>
      <c r="J3419" s="1" t="str">
        <f t="shared" si="535"/>
        <v>May</v>
      </c>
      <c r="K3419">
        <f t="shared" si="536"/>
        <v>2020</v>
      </c>
      <c r="L3419" s="1" t="str">
        <f t="shared" si="537"/>
        <v>Wed</v>
      </c>
      <c r="M3419">
        <f t="shared" si="538"/>
        <v>5</v>
      </c>
      <c r="N3419" t="s">
        <v>22</v>
      </c>
      <c r="O3419" t="s">
        <v>1508</v>
      </c>
      <c r="P3419" t="s">
        <v>1509</v>
      </c>
      <c r="Q3419" t="s">
        <v>44</v>
      </c>
      <c r="R3419" t="s">
        <v>26</v>
      </c>
      <c r="S3419" t="s">
        <v>162</v>
      </c>
      <c r="T3419" t="s">
        <v>163</v>
      </c>
      <c r="U3419" t="str">
        <f t="shared" si="539"/>
        <v>Seattle, Washington, United States</v>
      </c>
      <c r="V3419" t="s">
        <v>47</v>
      </c>
      <c r="W3419" t="s">
        <v>6558</v>
      </c>
      <c r="X3419" t="s">
        <v>31</v>
      </c>
      <c r="Y3419" t="s">
        <v>262</v>
      </c>
      <c r="Z3419" t="s">
        <v>6559</v>
      </c>
      <c r="AA3419">
        <v>152.624</v>
      </c>
      <c r="AB3419">
        <v>2</v>
      </c>
      <c r="AC3419">
        <v>4.2624000000000004</v>
      </c>
      <c r="AD3419" t="e">
        <v>#N/A</v>
      </c>
      <c r="AE3419" t="s">
        <v>73</v>
      </c>
    </row>
    <row r="3420" spans="1:31" x14ac:dyDescent="0.25">
      <c r="A3420">
        <v>5510</v>
      </c>
      <c r="B3420" t="s">
        <v>6628</v>
      </c>
      <c r="C3420" s="1">
        <v>43966</v>
      </c>
      <c r="D3420">
        <f t="shared" si="531"/>
        <v>15</v>
      </c>
      <c r="E3420" t="str">
        <f t="shared" si="530"/>
        <v>May</v>
      </c>
      <c r="F3420">
        <f t="shared" si="532"/>
        <v>2020</v>
      </c>
      <c r="G3420" t="str">
        <f t="shared" si="533"/>
        <v>Fri</v>
      </c>
      <c r="H3420" s="1">
        <v>43971</v>
      </c>
      <c r="I3420">
        <f t="shared" si="534"/>
        <v>20</v>
      </c>
      <c r="J3420" s="1" t="str">
        <f t="shared" si="535"/>
        <v>May</v>
      </c>
      <c r="K3420">
        <f t="shared" si="536"/>
        <v>2020</v>
      </c>
      <c r="L3420" s="1" t="str">
        <f t="shared" si="537"/>
        <v>Wed</v>
      </c>
      <c r="M3420">
        <f t="shared" si="538"/>
        <v>5</v>
      </c>
      <c r="N3420" t="s">
        <v>22</v>
      </c>
      <c r="O3420" t="s">
        <v>6629</v>
      </c>
      <c r="P3420" t="s">
        <v>6630</v>
      </c>
      <c r="Q3420" t="s">
        <v>44</v>
      </c>
      <c r="R3420" t="s">
        <v>26</v>
      </c>
      <c r="S3420" t="s">
        <v>383</v>
      </c>
      <c r="T3420" t="s">
        <v>384</v>
      </c>
      <c r="U3420" t="str">
        <f t="shared" si="539"/>
        <v>Chicago, Illinois, United States</v>
      </c>
      <c r="V3420" t="s">
        <v>57</v>
      </c>
      <c r="W3420" t="s">
        <v>637</v>
      </c>
      <c r="X3420" t="s">
        <v>49</v>
      </c>
      <c r="Y3420" t="s">
        <v>123</v>
      </c>
      <c r="Z3420" t="s">
        <v>638</v>
      </c>
      <c r="AA3420">
        <v>179.70400000000001</v>
      </c>
      <c r="AB3420">
        <v>2</v>
      </c>
      <c r="AC3420">
        <v>19.137599999999999</v>
      </c>
      <c r="AD3420" t="e">
        <v>#N/A</v>
      </c>
      <c r="AE3420" t="s">
        <v>73</v>
      </c>
    </row>
    <row r="3421" spans="1:31" x14ac:dyDescent="0.25">
      <c r="A3421">
        <v>4093</v>
      </c>
      <c r="B3421" t="s">
        <v>6633</v>
      </c>
      <c r="C3421" s="1">
        <v>43967</v>
      </c>
      <c r="D3421">
        <f t="shared" si="531"/>
        <v>16</v>
      </c>
      <c r="E3421" t="str">
        <f t="shared" si="530"/>
        <v>May</v>
      </c>
      <c r="F3421">
        <f t="shared" si="532"/>
        <v>2020</v>
      </c>
      <c r="G3421" t="str">
        <f t="shared" si="533"/>
        <v>Sat</v>
      </c>
      <c r="H3421" s="1">
        <v>43969</v>
      </c>
      <c r="I3421">
        <f t="shared" si="534"/>
        <v>18</v>
      </c>
      <c r="J3421" s="1" t="str">
        <f t="shared" si="535"/>
        <v>May</v>
      </c>
      <c r="K3421">
        <f t="shared" si="536"/>
        <v>2020</v>
      </c>
      <c r="L3421" s="1" t="str">
        <f t="shared" si="537"/>
        <v>Mon</v>
      </c>
      <c r="M3421">
        <f t="shared" si="538"/>
        <v>2</v>
      </c>
      <c r="N3421" t="s">
        <v>41</v>
      </c>
      <c r="O3421" t="s">
        <v>5299</v>
      </c>
      <c r="P3421" t="s">
        <v>5300</v>
      </c>
      <c r="Q3421" t="s">
        <v>44</v>
      </c>
      <c r="R3421" t="s">
        <v>26</v>
      </c>
      <c r="S3421" t="s">
        <v>3492</v>
      </c>
      <c r="T3421" t="s">
        <v>156</v>
      </c>
      <c r="U3421" t="str">
        <f t="shared" si="539"/>
        <v>Akron, Ohio, United States</v>
      </c>
      <c r="V3421" t="s">
        <v>29</v>
      </c>
      <c r="W3421" t="s">
        <v>1019</v>
      </c>
      <c r="X3421" t="s">
        <v>49</v>
      </c>
      <c r="Y3421" t="s">
        <v>50</v>
      </c>
      <c r="Z3421" t="s">
        <v>1020</v>
      </c>
      <c r="AA3421">
        <v>237.024</v>
      </c>
      <c r="AB3421">
        <v>2</v>
      </c>
      <c r="AC3421">
        <v>-55.256</v>
      </c>
      <c r="AD3421" t="e">
        <v>#N/A</v>
      </c>
      <c r="AE3421" t="s">
        <v>73</v>
      </c>
    </row>
    <row r="3422" spans="1:31" x14ac:dyDescent="0.25">
      <c r="A3422">
        <v>4426</v>
      </c>
      <c r="B3422" t="s">
        <v>6634</v>
      </c>
      <c r="C3422" s="1">
        <v>43969</v>
      </c>
      <c r="D3422">
        <f t="shared" si="531"/>
        <v>18</v>
      </c>
      <c r="E3422" t="str">
        <f t="shared" si="530"/>
        <v>May</v>
      </c>
      <c r="F3422">
        <f t="shared" si="532"/>
        <v>2020</v>
      </c>
      <c r="G3422" t="str">
        <f t="shared" si="533"/>
        <v>Mon</v>
      </c>
      <c r="H3422" s="1">
        <v>43970</v>
      </c>
      <c r="I3422">
        <f t="shared" si="534"/>
        <v>19</v>
      </c>
      <c r="J3422" s="1" t="str">
        <f t="shared" si="535"/>
        <v>May</v>
      </c>
      <c r="K3422">
        <f t="shared" si="536"/>
        <v>2020</v>
      </c>
      <c r="L3422" s="1" t="str">
        <f t="shared" si="537"/>
        <v>Tue</v>
      </c>
      <c r="M3422">
        <f t="shared" si="538"/>
        <v>1</v>
      </c>
      <c r="N3422" t="s">
        <v>41</v>
      </c>
      <c r="O3422" t="s">
        <v>337</v>
      </c>
      <c r="P3422" t="s">
        <v>338</v>
      </c>
      <c r="Q3422" t="s">
        <v>25</v>
      </c>
      <c r="R3422" t="s">
        <v>26</v>
      </c>
      <c r="S3422" t="s">
        <v>2901</v>
      </c>
      <c r="T3422" t="s">
        <v>254</v>
      </c>
      <c r="U3422" t="str">
        <f t="shared" si="539"/>
        <v>Sandy Springs, Georgia, United States</v>
      </c>
      <c r="V3422" t="s">
        <v>82</v>
      </c>
      <c r="W3422" t="s">
        <v>1705</v>
      </c>
      <c r="X3422" t="s">
        <v>49</v>
      </c>
      <c r="Y3422" t="s">
        <v>75</v>
      </c>
      <c r="Z3422" t="s">
        <v>1706</v>
      </c>
      <c r="AA3422">
        <v>138.94</v>
      </c>
      <c r="AB3422">
        <v>6</v>
      </c>
      <c r="AC3422">
        <v>54.691200000000002</v>
      </c>
      <c r="AD3422" t="e">
        <v>#N/A</v>
      </c>
      <c r="AE3422" t="s">
        <v>34</v>
      </c>
    </row>
    <row r="3423" spans="1:31" x14ac:dyDescent="0.25">
      <c r="A3423">
        <v>5223</v>
      </c>
      <c r="B3423" t="s">
        <v>6635</v>
      </c>
      <c r="C3423" s="1">
        <v>43969</v>
      </c>
      <c r="D3423">
        <f t="shared" si="531"/>
        <v>18</v>
      </c>
      <c r="E3423" t="str">
        <f t="shared" si="530"/>
        <v>May</v>
      </c>
      <c r="F3423">
        <f t="shared" si="532"/>
        <v>2020</v>
      </c>
      <c r="G3423" t="str">
        <f t="shared" si="533"/>
        <v>Mon</v>
      </c>
      <c r="H3423" s="1">
        <v>43973</v>
      </c>
      <c r="I3423">
        <f t="shared" si="534"/>
        <v>22</v>
      </c>
      <c r="J3423" s="1" t="str">
        <f t="shared" si="535"/>
        <v>May</v>
      </c>
      <c r="K3423">
        <f t="shared" si="536"/>
        <v>2020</v>
      </c>
      <c r="L3423" s="1" t="str">
        <f t="shared" si="537"/>
        <v>Fri</v>
      </c>
      <c r="M3423">
        <f t="shared" si="538"/>
        <v>4</v>
      </c>
      <c r="N3423" t="s">
        <v>97</v>
      </c>
      <c r="O3423" t="s">
        <v>481</v>
      </c>
      <c r="P3423" t="s">
        <v>482</v>
      </c>
      <c r="Q3423" t="s">
        <v>111</v>
      </c>
      <c r="R3423" t="s">
        <v>26</v>
      </c>
      <c r="S3423" t="s">
        <v>177</v>
      </c>
      <c r="T3423" t="s">
        <v>1154</v>
      </c>
      <c r="U3423" t="str">
        <f t="shared" si="539"/>
        <v>Springfield, Missouri, United States</v>
      </c>
      <c r="V3423" t="s">
        <v>57</v>
      </c>
      <c r="W3423" t="s">
        <v>2187</v>
      </c>
      <c r="X3423" t="s">
        <v>36</v>
      </c>
      <c r="Y3423" t="s">
        <v>37</v>
      </c>
      <c r="Z3423" t="s">
        <v>2188</v>
      </c>
      <c r="AA3423">
        <v>156.94999999999999</v>
      </c>
      <c r="AB3423">
        <v>5</v>
      </c>
      <c r="AC3423">
        <v>2.2989999999999999</v>
      </c>
      <c r="AD3423" t="e">
        <v>#N/A</v>
      </c>
      <c r="AE3423" t="s">
        <v>73</v>
      </c>
    </row>
    <row r="3424" spans="1:31" x14ac:dyDescent="0.25">
      <c r="A3424">
        <v>4424</v>
      </c>
      <c r="B3424" t="s">
        <v>6634</v>
      </c>
      <c r="C3424" s="1">
        <v>43969</v>
      </c>
      <c r="D3424">
        <f t="shared" si="531"/>
        <v>18</v>
      </c>
      <c r="E3424" t="str">
        <f t="shared" si="530"/>
        <v>May</v>
      </c>
      <c r="F3424">
        <f t="shared" si="532"/>
        <v>2020</v>
      </c>
      <c r="G3424" t="str">
        <f t="shared" si="533"/>
        <v>Mon</v>
      </c>
      <c r="H3424" s="1">
        <v>43970</v>
      </c>
      <c r="I3424">
        <f t="shared" si="534"/>
        <v>19</v>
      </c>
      <c r="J3424" s="1" t="str">
        <f t="shared" si="535"/>
        <v>May</v>
      </c>
      <c r="K3424">
        <f t="shared" si="536"/>
        <v>2020</v>
      </c>
      <c r="L3424" s="1" t="str">
        <f t="shared" si="537"/>
        <v>Tue</v>
      </c>
      <c r="M3424">
        <f t="shared" si="538"/>
        <v>1</v>
      </c>
      <c r="N3424" t="s">
        <v>41</v>
      </c>
      <c r="O3424" t="s">
        <v>337</v>
      </c>
      <c r="P3424" t="s">
        <v>338</v>
      </c>
      <c r="Q3424" t="s">
        <v>25</v>
      </c>
      <c r="R3424" t="s">
        <v>26</v>
      </c>
      <c r="S3424" t="s">
        <v>2901</v>
      </c>
      <c r="T3424" t="s">
        <v>254</v>
      </c>
      <c r="U3424" t="str">
        <f t="shared" si="539"/>
        <v>Sandy Springs, Georgia, United States</v>
      </c>
      <c r="V3424" t="s">
        <v>82</v>
      </c>
      <c r="W3424" t="s">
        <v>3179</v>
      </c>
      <c r="X3424" t="s">
        <v>31</v>
      </c>
      <c r="Y3424" t="s">
        <v>32</v>
      </c>
      <c r="Z3424" t="s">
        <v>3180</v>
      </c>
      <c r="AA3424">
        <v>350.94</v>
      </c>
      <c r="AB3424">
        <v>3</v>
      </c>
      <c r="AC3424">
        <v>75.734999999999999</v>
      </c>
      <c r="AD3424" t="e">
        <v>#N/A</v>
      </c>
      <c r="AE3424" t="s">
        <v>73</v>
      </c>
    </row>
    <row r="3425" spans="1:31" x14ac:dyDescent="0.25">
      <c r="A3425">
        <v>4715</v>
      </c>
      <c r="B3425" t="s">
        <v>6636</v>
      </c>
      <c r="C3425" s="1">
        <v>43969</v>
      </c>
      <c r="D3425">
        <f t="shared" si="531"/>
        <v>18</v>
      </c>
      <c r="E3425" t="str">
        <f t="shared" si="530"/>
        <v>May</v>
      </c>
      <c r="F3425">
        <f t="shared" si="532"/>
        <v>2020</v>
      </c>
      <c r="G3425" t="str">
        <f t="shared" si="533"/>
        <v>Mon</v>
      </c>
      <c r="H3425" s="1">
        <v>43971</v>
      </c>
      <c r="I3425">
        <f t="shared" si="534"/>
        <v>20</v>
      </c>
      <c r="J3425" s="1" t="str">
        <f t="shared" si="535"/>
        <v>May</v>
      </c>
      <c r="K3425">
        <f t="shared" si="536"/>
        <v>2020</v>
      </c>
      <c r="L3425" s="1" t="str">
        <f t="shared" si="537"/>
        <v>Wed</v>
      </c>
      <c r="M3425">
        <f t="shared" si="538"/>
        <v>2</v>
      </c>
      <c r="N3425" t="s">
        <v>41</v>
      </c>
      <c r="O3425" t="s">
        <v>437</v>
      </c>
      <c r="P3425" t="s">
        <v>438</v>
      </c>
      <c r="Q3425" t="s">
        <v>44</v>
      </c>
      <c r="R3425" t="s">
        <v>26</v>
      </c>
      <c r="S3425" t="s">
        <v>3092</v>
      </c>
      <c r="T3425" t="s">
        <v>1137</v>
      </c>
      <c r="U3425" t="str">
        <f t="shared" si="539"/>
        <v>Portland, Oregon, United States</v>
      </c>
      <c r="V3425" t="s">
        <v>47</v>
      </c>
      <c r="W3425" t="s">
        <v>5647</v>
      </c>
      <c r="X3425" t="s">
        <v>36</v>
      </c>
      <c r="Y3425" t="s">
        <v>37</v>
      </c>
      <c r="Z3425" t="s">
        <v>6637</v>
      </c>
      <c r="AA3425">
        <v>364.70400000000001</v>
      </c>
      <c r="AB3425">
        <v>2</v>
      </c>
      <c r="AC3425">
        <v>38.779200000000003</v>
      </c>
      <c r="AD3425" t="e">
        <v>#N/A</v>
      </c>
      <c r="AE3425" t="s">
        <v>73</v>
      </c>
    </row>
    <row r="3426" spans="1:31" x14ac:dyDescent="0.25">
      <c r="A3426">
        <v>5222</v>
      </c>
      <c r="B3426" t="s">
        <v>6635</v>
      </c>
      <c r="C3426" s="1">
        <v>43969</v>
      </c>
      <c r="D3426">
        <f t="shared" si="531"/>
        <v>18</v>
      </c>
      <c r="E3426" t="str">
        <f t="shared" si="530"/>
        <v>May</v>
      </c>
      <c r="F3426">
        <f t="shared" si="532"/>
        <v>2020</v>
      </c>
      <c r="G3426" t="str">
        <f t="shared" si="533"/>
        <v>Mon</v>
      </c>
      <c r="H3426" s="1">
        <v>43973</v>
      </c>
      <c r="I3426">
        <f t="shared" si="534"/>
        <v>22</v>
      </c>
      <c r="J3426" s="1" t="str">
        <f t="shared" si="535"/>
        <v>May</v>
      </c>
      <c r="K3426">
        <f t="shared" si="536"/>
        <v>2020</v>
      </c>
      <c r="L3426" s="1" t="str">
        <f t="shared" si="537"/>
        <v>Fri</v>
      </c>
      <c r="M3426">
        <f t="shared" si="538"/>
        <v>4</v>
      </c>
      <c r="N3426" t="s">
        <v>97</v>
      </c>
      <c r="O3426" t="s">
        <v>481</v>
      </c>
      <c r="P3426" t="s">
        <v>482</v>
      </c>
      <c r="Q3426" t="s">
        <v>111</v>
      </c>
      <c r="R3426" t="s">
        <v>26</v>
      </c>
      <c r="S3426" t="s">
        <v>177</v>
      </c>
      <c r="T3426" t="s">
        <v>1154</v>
      </c>
      <c r="U3426" t="str">
        <f t="shared" si="539"/>
        <v>Springfield, Missouri, United States</v>
      </c>
      <c r="V3426" t="s">
        <v>57</v>
      </c>
      <c r="W3426" t="s">
        <v>2953</v>
      </c>
      <c r="X3426" t="s">
        <v>49</v>
      </c>
      <c r="Y3426" t="s">
        <v>282</v>
      </c>
      <c r="Z3426" t="s">
        <v>2954</v>
      </c>
      <c r="AA3426">
        <v>725.86</v>
      </c>
      <c r="AB3426">
        <v>7</v>
      </c>
      <c r="AC3426">
        <v>197.92080000000001</v>
      </c>
      <c r="AD3426" t="e">
        <v>#N/A</v>
      </c>
      <c r="AE3426" t="s">
        <v>39</v>
      </c>
    </row>
    <row r="3427" spans="1:31" x14ac:dyDescent="0.25">
      <c r="A3427">
        <v>4188</v>
      </c>
      <c r="B3427" t="s">
        <v>6638</v>
      </c>
      <c r="C3427" s="1">
        <v>43969</v>
      </c>
      <c r="D3427">
        <f t="shared" si="531"/>
        <v>18</v>
      </c>
      <c r="E3427" t="str">
        <f t="shared" si="530"/>
        <v>May</v>
      </c>
      <c r="F3427">
        <f t="shared" si="532"/>
        <v>2020</v>
      </c>
      <c r="G3427" t="str">
        <f t="shared" si="533"/>
        <v>Mon</v>
      </c>
      <c r="H3427" s="1">
        <v>43974</v>
      </c>
      <c r="I3427">
        <f t="shared" si="534"/>
        <v>23</v>
      </c>
      <c r="J3427" s="1" t="str">
        <f t="shared" si="535"/>
        <v>May</v>
      </c>
      <c r="K3427">
        <f t="shared" si="536"/>
        <v>2020</v>
      </c>
      <c r="L3427" s="1" t="str">
        <f t="shared" si="537"/>
        <v>Sat</v>
      </c>
      <c r="M3427">
        <f t="shared" si="538"/>
        <v>5</v>
      </c>
      <c r="N3427" t="s">
        <v>22</v>
      </c>
      <c r="O3427" t="s">
        <v>3359</v>
      </c>
      <c r="P3427" t="s">
        <v>3360</v>
      </c>
      <c r="Q3427" t="s">
        <v>25</v>
      </c>
      <c r="R3427" t="s">
        <v>26</v>
      </c>
      <c r="S3427" t="s">
        <v>3245</v>
      </c>
      <c r="T3427" t="s">
        <v>56</v>
      </c>
      <c r="U3427" t="str">
        <f t="shared" si="539"/>
        <v>Mcallen, Texas, United States</v>
      </c>
      <c r="V3427" t="s">
        <v>57</v>
      </c>
      <c r="W3427" t="s">
        <v>4460</v>
      </c>
      <c r="X3427" t="s">
        <v>49</v>
      </c>
      <c r="Y3427" t="s">
        <v>75</v>
      </c>
      <c r="Z3427" t="s">
        <v>4461</v>
      </c>
      <c r="AA3427">
        <v>80.995999999999995</v>
      </c>
      <c r="AB3427">
        <v>1</v>
      </c>
      <c r="AC3427">
        <v>-3.2934000000000001</v>
      </c>
      <c r="AD3427" t="e">
        <v>#N/A</v>
      </c>
      <c r="AE3427" t="s">
        <v>39</v>
      </c>
    </row>
    <row r="3428" spans="1:31" x14ac:dyDescent="0.25">
      <c r="A3428">
        <v>4189</v>
      </c>
      <c r="B3428" t="s">
        <v>6638</v>
      </c>
      <c r="C3428" s="1">
        <v>43969</v>
      </c>
      <c r="D3428">
        <f t="shared" si="531"/>
        <v>18</v>
      </c>
      <c r="E3428" t="str">
        <f t="shared" si="530"/>
        <v>May</v>
      </c>
      <c r="F3428">
        <f t="shared" si="532"/>
        <v>2020</v>
      </c>
      <c r="G3428" t="str">
        <f t="shared" si="533"/>
        <v>Mon</v>
      </c>
      <c r="H3428" s="1">
        <v>43974</v>
      </c>
      <c r="I3428">
        <f t="shared" si="534"/>
        <v>23</v>
      </c>
      <c r="J3428" s="1" t="str">
        <f t="shared" si="535"/>
        <v>May</v>
      </c>
      <c r="K3428">
        <f t="shared" si="536"/>
        <v>2020</v>
      </c>
      <c r="L3428" s="1" t="str">
        <f t="shared" si="537"/>
        <v>Sat</v>
      </c>
      <c r="M3428">
        <f t="shared" si="538"/>
        <v>5</v>
      </c>
      <c r="N3428" t="s">
        <v>22</v>
      </c>
      <c r="O3428" t="s">
        <v>3359</v>
      </c>
      <c r="P3428" t="s">
        <v>3360</v>
      </c>
      <c r="Q3428" t="s">
        <v>25</v>
      </c>
      <c r="R3428" t="s">
        <v>26</v>
      </c>
      <c r="S3428" t="s">
        <v>3245</v>
      </c>
      <c r="T3428" t="s">
        <v>56</v>
      </c>
      <c r="U3428" t="str">
        <f t="shared" si="539"/>
        <v>Mcallen, Texas, United States</v>
      </c>
      <c r="V3428" t="s">
        <v>57</v>
      </c>
      <c r="W3428" t="s">
        <v>6639</v>
      </c>
      <c r="X3428" t="s">
        <v>49</v>
      </c>
      <c r="Y3428" t="s">
        <v>50</v>
      </c>
      <c r="Z3428" t="s">
        <v>6640</v>
      </c>
      <c r="AA3428">
        <v>89.927999999999997</v>
      </c>
      <c r="AB3428">
        <v>2</v>
      </c>
      <c r="AC3428">
        <v>0.66959999999999997</v>
      </c>
      <c r="AD3428" t="e">
        <v>#N/A</v>
      </c>
      <c r="AE3428" t="s">
        <v>39</v>
      </c>
    </row>
    <row r="3429" spans="1:31" x14ac:dyDescent="0.25">
      <c r="A3429">
        <v>4187</v>
      </c>
      <c r="B3429" t="s">
        <v>6638</v>
      </c>
      <c r="C3429" s="1">
        <v>43969</v>
      </c>
      <c r="D3429">
        <f t="shared" si="531"/>
        <v>18</v>
      </c>
      <c r="E3429" t="str">
        <f t="shared" si="530"/>
        <v>May</v>
      </c>
      <c r="F3429">
        <f t="shared" si="532"/>
        <v>2020</v>
      </c>
      <c r="G3429" t="str">
        <f t="shared" si="533"/>
        <v>Mon</v>
      </c>
      <c r="H3429" s="1">
        <v>43974</v>
      </c>
      <c r="I3429">
        <f t="shared" si="534"/>
        <v>23</v>
      </c>
      <c r="J3429" s="1" t="str">
        <f t="shared" si="535"/>
        <v>May</v>
      </c>
      <c r="K3429">
        <f t="shared" si="536"/>
        <v>2020</v>
      </c>
      <c r="L3429" s="1" t="str">
        <f t="shared" si="537"/>
        <v>Sat</v>
      </c>
      <c r="M3429">
        <f t="shared" si="538"/>
        <v>5</v>
      </c>
      <c r="N3429" t="s">
        <v>22</v>
      </c>
      <c r="O3429" t="s">
        <v>3359</v>
      </c>
      <c r="P3429" t="s">
        <v>3360</v>
      </c>
      <c r="Q3429" t="s">
        <v>25</v>
      </c>
      <c r="R3429" t="s">
        <v>26</v>
      </c>
      <c r="S3429" t="s">
        <v>3245</v>
      </c>
      <c r="T3429" t="s">
        <v>56</v>
      </c>
      <c r="U3429" t="str">
        <f t="shared" si="539"/>
        <v>Mcallen, Texas, United States</v>
      </c>
      <c r="V3429" t="s">
        <v>57</v>
      </c>
      <c r="W3429" t="s">
        <v>1455</v>
      </c>
      <c r="X3429" t="s">
        <v>49</v>
      </c>
      <c r="Y3429" t="s">
        <v>75</v>
      </c>
      <c r="Z3429" t="s">
        <v>1456</v>
      </c>
      <c r="AA3429">
        <v>105.874</v>
      </c>
      <c r="AB3429">
        <v>7</v>
      </c>
      <c r="AC3429">
        <v>-10.6547</v>
      </c>
      <c r="AD3429" t="e">
        <v>#N/A</v>
      </c>
      <c r="AE3429" t="s">
        <v>34</v>
      </c>
    </row>
    <row r="3430" spans="1:31" x14ac:dyDescent="0.25">
      <c r="A3430">
        <v>3942</v>
      </c>
      <c r="B3430" t="s">
        <v>6641</v>
      </c>
      <c r="C3430" s="1">
        <v>43969</v>
      </c>
      <c r="D3430">
        <f t="shared" si="531"/>
        <v>18</v>
      </c>
      <c r="E3430" t="str">
        <f t="shared" si="530"/>
        <v>May</v>
      </c>
      <c r="F3430">
        <f t="shared" si="532"/>
        <v>2020</v>
      </c>
      <c r="G3430" t="str">
        <f t="shared" si="533"/>
        <v>Mon</v>
      </c>
      <c r="H3430" s="1">
        <v>43974</v>
      </c>
      <c r="I3430">
        <f t="shared" si="534"/>
        <v>23</v>
      </c>
      <c r="J3430" s="1" t="str">
        <f t="shared" si="535"/>
        <v>May</v>
      </c>
      <c r="K3430">
        <f t="shared" si="536"/>
        <v>2020</v>
      </c>
      <c r="L3430" s="1" t="str">
        <f t="shared" si="537"/>
        <v>Sat</v>
      </c>
      <c r="M3430">
        <f t="shared" si="538"/>
        <v>5</v>
      </c>
      <c r="N3430" t="s">
        <v>22</v>
      </c>
      <c r="O3430" t="s">
        <v>6642</v>
      </c>
      <c r="P3430" t="s">
        <v>6643</v>
      </c>
      <c r="Q3430" t="s">
        <v>44</v>
      </c>
      <c r="R3430" t="s">
        <v>26</v>
      </c>
      <c r="S3430" t="s">
        <v>221</v>
      </c>
      <c r="T3430" t="s">
        <v>222</v>
      </c>
      <c r="U3430" t="str">
        <f t="shared" si="539"/>
        <v>New York City, New York, United States</v>
      </c>
      <c r="V3430" t="s">
        <v>29</v>
      </c>
      <c r="W3430" t="s">
        <v>5141</v>
      </c>
      <c r="X3430" t="s">
        <v>49</v>
      </c>
      <c r="Y3430" t="s">
        <v>75</v>
      </c>
      <c r="Z3430" t="s">
        <v>5142</v>
      </c>
      <c r="AA3430">
        <v>102.048</v>
      </c>
      <c r="AB3430">
        <v>1</v>
      </c>
      <c r="AC3430">
        <v>1.0286999999999999</v>
      </c>
      <c r="AD3430" t="e">
        <v>#N/A</v>
      </c>
      <c r="AE3430" t="s">
        <v>73</v>
      </c>
    </row>
    <row r="3431" spans="1:31" x14ac:dyDescent="0.25">
      <c r="A3431">
        <v>4423</v>
      </c>
      <c r="B3431" t="s">
        <v>6634</v>
      </c>
      <c r="C3431" s="1">
        <v>43969</v>
      </c>
      <c r="D3431">
        <f t="shared" si="531"/>
        <v>18</v>
      </c>
      <c r="E3431" t="str">
        <f t="shared" si="530"/>
        <v>May</v>
      </c>
      <c r="F3431">
        <f t="shared" si="532"/>
        <v>2020</v>
      </c>
      <c r="G3431" t="str">
        <f t="shared" si="533"/>
        <v>Mon</v>
      </c>
      <c r="H3431" s="1">
        <v>43970</v>
      </c>
      <c r="I3431">
        <f t="shared" si="534"/>
        <v>19</v>
      </c>
      <c r="J3431" s="1" t="str">
        <f t="shared" si="535"/>
        <v>May</v>
      </c>
      <c r="K3431">
        <f t="shared" si="536"/>
        <v>2020</v>
      </c>
      <c r="L3431" s="1" t="str">
        <f t="shared" si="537"/>
        <v>Tue</v>
      </c>
      <c r="M3431">
        <f t="shared" si="538"/>
        <v>1</v>
      </c>
      <c r="N3431" t="s">
        <v>41</v>
      </c>
      <c r="O3431" t="s">
        <v>337</v>
      </c>
      <c r="P3431" t="s">
        <v>338</v>
      </c>
      <c r="Q3431" t="s">
        <v>25</v>
      </c>
      <c r="R3431" t="s">
        <v>26</v>
      </c>
      <c r="S3431" t="s">
        <v>2901</v>
      </c>
      <c r="T3431" t="s">
        <v>254</v>
      </c>
      <c r="U3431" t="str">
        <f t="shared" si="539"/>
        <v>Sandy Springs, Georgia, United States</v>
      </c>
      <c r="V3431" t="s">
        <v>82</v>
      </c>
      <c r="W3431" t="s">
        <v>3613</v>
      </c>
      <c r="X3431" t="s">
        <v>49</v>
      </c>
      <c r="Y3431" t="s">
        <v>282</v>
      </c>
      <c r="Z3431" t="s">
        <v>3614</v>
      </c>
      <c r="AA3431">
        <v>103.24</v>
      </c>
      <c r="AB3431">
        <v>2</v>
      </c>
      <c r="AC3431">
        <v>4.4824000000000002</v>
      </c>
      <c r="AD3431" t="e">
        <v>#N/A</v>
      </c>
      <c r="AE3431" t="s">
        <v>73</v>
      </c>
    </row>
    <row r="3432" spans="1:31" x14ac:dyDescent="0.25">
      <c r="A3432">
        <v>8184</v>
      </c>
      <c r="B3432" t="s">
        <v>6644</v>
      </c>
      <c r="C3432" s="1">
        <v>43969</v>
      </c>
      <c r="D3432">
        <f t="shared" si="531"/>
        <v>18</v>
      </c>
      <c r="E3432" t="str">
        <f t="shared" si="530"/>
        <v>May</v>
      </c>
      <c r="F3432">
        <f t="shared" si="532"/>
        <v>2020</v>
      </c>
      <c r="G3432" t="str">
        <f t="shared" si="533"/>
        <v>Mon</v>
      </c>
      <c r="H3432" s="1">
        <v>43973</v>
      </c>
      <c r="I3432">
        <f t="shared" si="534"/>
        <v>22</v>
      </c>
      <c r="J3432" s="1" t="str">
        <f t="shared" si="535"/>
        <v>May</v>
      </c>
      <c r="K3432">
        <f t="shared" si="536"/>
        <v>2020</v>
      </c>
      <c r="L3432" s="1" t="str">
        <f t="shared" si="537"/>
        <v>Fri</v>
      </c>
      <c r="M3432">
        <f t="shared" si="538"/>
        <v>4</v>
      </c>
      <c r="N3432" t="s">
        <v>22</v>
      </c>
      <c r="O3432" t="s">
        <v>23</v>
      </c>
      <c r="P3432" t="s">
        <v>24</v>
      </c>
      <c r="Q3432" t="s">
        <v>25</v>
      </c>
      <c r="R3432" t="s">
        <v>26</v>
      </c>
      <c r="S3432" t="s">
        <v>383</v>
      </c>
      <c r="T3432" t="s">
        <v>384</v>
      </c>
      <c r="U3432" t="str">
        <f t="shared" si="539"/>
        <v>Chicago, Illinois, United States</v>
      </c>
      <c r="V3432" t="s">
        <v>57</v>
      </c>
      <c r="W3432" t="s">
        <v>4043</v>
      </c>
      <c r="X3432" t="s">
        <v>31</v>
      </c>
      <c r="Y3432" t="s">
        <v>120</v>
      </c>
      <c r="Z3432" t="s">
        <v>4044</v>
      </c>
      <c r="AA3432">
        <v>105.892</v>
      </c>
      <c r="AB3432">
        <v>1</v>
      </c>
      <c r="AC3432">
        <v>-0.99329999999999996</v>
      </c>
      <c r="AD3432" t="e">
        <v>#N/A</v>
      </c>
      <c r="AE3432" t="s">
        <v>34</v>
      </c>
    </row>
    <row r="3433" spans="1:31" x14ac:dyDescent="0.25">
      <c r="A3433">
        <v>8183</v>
      </c>
      <c r="B3433" t="s">
        <v>6644</v>
      </c>
      <c r="C3433" s="1">
        <v>43969</v>
      </c>
      <c r="D3433">
        <f t="shared" si="531"/>
        <v>18</v>
      </c>
      <c r="E3433" t="str">
        <f t="shared" si="530"/>
        <v>May</v>
      </c>
      <c r="F3433">
        <f t="shared" si="532"/>
        <v>2020</v>
      </c>
      <c r="G3433" t="str">
        <f t="shared" si="533"/>
        <v>Mon</v>
      </c>
      <c r="H3433" s="1">
        <v>43973</v>
      </c>
      <c r="I3433">
        <f t="shared" si="534"/>
        <v>22</v>
      </c>
      <c r="J3433" s="1" t="str">
        <f t="shared" si="535"/>
        <v>May</v>
      </c>
      <c r="K3433">
        <f t="shared" si="536"/>
        <v>2020</v>
      </c>
      <c r="L3433" s="1" t="str">
        <f t="shared" si="537"/>
        <v>Fri</v>
      </c>
      <c r="M3433">
        <f t="shared" si="538"/>
        <v>4</v>
      </c>
      <c r="N3433" t="s">
        <v>22</v>
      </c>
      <c r="O3433" t="s">
        <v>23</v>
      </c>
      <c r="P3433" t="s">
        <v>24</v>
      </c>
      <c r="Q3433" t="s">
        <v>25</v>
      </c>
      <c r="R3433" t="s">
        <v>26</v>
      </c>
      <c r="S3433" t="s">
        <v>383</v>
      </c>
      <c r="T3433" t="s">
        <v>384</v>
      </c>
      <c r="U3433" t="str">
        <f t="shared" si="539"/>
        <v>Chicago, Illinois, United States</v>
      </c>
      <c r="V3433" t="s">
        <v>57</v>
      </c>
      <c r="W3433" t="s">
        <v>1815</v>
      </c>
      <c r="X3433" t="s">
        <v>31</v>
      </c>
      <c r="Y3433" t="s">
        <v>120</v>
      </c>
      <c r="Z3433" t="s">
        <v>1816</v>
      </c>
      <c r="AA3433">
        <v>146.608</v>
      </c>
      <c r="AB3433">
        <v>3</v>
      </c>
      <c r="AC3433">
        <v>-10.1736</v>
      </c>
      <c r="AD3433" t="e">
        <v>#N/A</v>
      </c>
      <c r="AE3433" t="s">
        <v>73</v>
      </c>
    </row>
    <row r="3434" spans="1:31" x14ac:dyDescent="0.25">
      <c r="A3434">
        <v>3941</v>
      </c>
      <c r="B3434" t="s">
        <v>6641</v>
      </c>
      <c r="C3434" s="1">
        <v>43969</v>
      </c>
      <c r="D3434">
        <f t="shared" si="531"/>
        <v>18</v>
      </c>
      <c r="E3434" t="str">
        <f t="shared" si="530"/>
        <v>May</v>
      </c>
      <c r="F3434">
        <f t="shared" si="532"/>
        <v>2020</v>
      </c>
      <c r="G3434" t="str">
        <f t="shared" si="533"/>
        <v>Mon</v>
      </c>
      <c r="H3434" s="1">
        <v>43974</v>
      </c>
      <c r="I3434">
        <f t="shared" si="534"/>
        <v>23</v>
      </c>
      <c r="J3434" s="1" t="str">
        <f t="shared" si="535"/>
        <v>May</v>
      </c>
      <c r="K3434">
        <f t="shared" si="536"/>
        <v>2020</v>
      </c>
      <c r="L3434" s="1" t="str">
        <f t="shared" si="537"/>
        <v>Sat</v>
      </c>
      <c r="M3434">
        <f t="shared" si="538"/>
        <v>5</v>
      </c>
      <c r="N3434" t="s">
        <v>22</v>
      </c>
      <c r="O3434" t="s">
        <v>6642</v>
      </c>
      <c r="P3434" t="s">
        <v>6643</v>
      </c>
      <c r="Q3434" t="s">
        <v>44</v>
      </c>
      <c r="R3434" t="s">
        <v>26</v>
      </c>
      <c r="S3434" t="s">
        <v>221</v>
      </c>
      <c r="T3434" t="s">
        <v>222</v>
      </c>
      <c r="U3434" t="str">
        <f t="shared" si="539"/>
        <v>New York City, New York, United States</v>
      </c>
      <c r="V3434" t="s">
        <v>29</v>
      </c>
      <c r="W3434" t="s">
        <v>3212</v>
      </c>
      <c r="X3434" t="s">
        <v>31</v>
      </c>
      <c r="Y3434" t="s">
        <v>120</v>
      </c>
      <c r="Z3434" t="s">
        <v>3213</v>
      </c>
      <c r="AA3434">
        <v>112.56</v>
      </c>
      <c r="AB3434">
        <v>2</v>
      </c>
      <c r="AC3434">
        <v>6.2607999999999997</v>
      </c>
      <c r="AD3434" t="e">
        <v>#N/A</v>
      </c>
      <c r="AE3434" t="s">
        <v>39</v>
      </c>
    </row>
    <row r="3435" spans="1:31" x14ac:dyDescent="0.25">
      <c r="A3435">
        <v>4427</v>
      </c>
      <c r="B3435" t="s">
        <v>6634</v>
      </c>
      <c r="C3435" s="1">
        <v>43969</v>
      </c>
      <c r="D3435">
        <f t="shared" si="531"/>
        <v>18</v>
      </c>
      <c r="E3435" t="str">
        <f t="shared" si="530"/>
        <v>May</v>
      </c>
      <c r="F3435">
        <f t="shared" si="532"/>
        <v>2020</v>
      </c>
      <c r="G3435" t="str">
        <f t="shared" si="533"/>
        <v>Mon</v>
      </c>
      <c r="H3435" s="1">
        <v>43970</v>
      </c>
      <c r="I3435">
        <f t="shared" si="534"/>
        <v>19</v>
      </c>
      <c r="J3435" s="1" t="str">
        <f t="shared" si="535"/>
        <v>May</v>
      </c>
      <c r="K3435">
        <f t="shared" si="536"/>
        <v>2020</v>
      </c>
      <c r="L3435" s="1" t="str">
        <f t="shared" si="537"/>
        <v>Tue</v>
      </c>
      <c r="M3435">
        <f t="shared" si="538"/>
        <v>1</v>
      </c>
      <c r="N3435" t="s">
        <v>41</v>
      </c>
      <c r="O3435" t="s">
        <v>337</v>
      </c>
      <c r="P3435" t="s">
        <v>338</v>
      </c>
      <c r="Q3435" t="s">
        <v>25</v>
      </c>
      <c r="R3435" t="s">
        <v>26</v>
      </c>
      <c r="S3435" t="s">
        <v>2901</v>
      </c>
      <c r="T3435" t="s">
        <v>254</v>
      </c>
      <c r="U3435" t="str">
        <f t="shared" si="539"/>
        <v>Sandy Springs, Georgia, United States</v>
      </c>
      <c r="V3435" t="s">
        <v>82</v>
      </c>
      <c r="W3435" t="s">
        <v>3435</v>
      </c>
      <c r="X3435" t="s">
        <v>36</v>
      </c>
      <c r="Y3435" t="s">
        <v>37</v>
      </c>
      <c r="Z3435" t="s">
        <v>3436</v>
      </c>
      <c r="AA3435">
        <v>149.97999999999999</v>
      </c>
      <c r="AB3435">
        <v>2</v>
      </c>
      <c r="AC3435">
        <v>15.6744</v>
      </c>
      <c r="AD3435" t="e">
        <v>#N/A</v>
      </c>
      <c r="AE3435" t="s">
        <v>73</v>
      </c>
    </row>
    <row r="3436" spans="1:31" x14ac:dyDescent="0.25">
      <c r="A3436">
        <v>2844</v>
      </c>
      <c r="B3436" t="s">
        <v>6645</v>
      </c>
      <c r="C3436" s="1">
        <v>43969</v>
      </c>
      <c r="D3436">
        <f t="shared" si="531"/>
        <v>18</v>
      </c>
      <c r="E3436" t="str">
        <f t="shared" si="530"/>
        <v>May</v>
      </c>
      <c r="F3436">
        <f t="shared" si="532"/>
        <v>2020</v>
      </c>
      <c r="G3436" t="str">
        <f t="shared" si="533"/>
        <v>Mon</v>
      </c>
      <c r="H3436" s="1">
        <v>43973</v>
      </c>
      <c r="I3436">
        <f t="shared" si="534"/>
        <v>22</v>
      </c>
      <c r="J3436" s="1" t="str">
        <f t="shared" si="535"/>
        <v>May</v>
      </c>
      <c r="K3436">
        <f t="shared" si="536"/>
        <v>2020</v>
      </c>
      <c r="L3436" s="1" t="str">
        <f t="shared" si="537"/>
        <v>Fri</v>
      </c>
      <c r="M3436">
        <f t="shared" si="538"/>
        <v>4</v>
      </c>
      <c r="N3436" t="s">
        <v>22</v>
      </c>
      <c r="O3436" t="s">
        <v>744</v>
      </c>
      <c r="P3436" t="s">
        <v>745</v>
      </c>
      <c r="Q3436" t="s">
        <v>44</v>
      </c>
      <c r="R3436" t="s">
        <v>26</v>
      </c>
      <c r="S3436" t="s">
        <v>89</v>
      </c>
      <c r="T3436" t="s">
        <v>90</v>
      </c>
      <c r="U3436" t="str">
        <f t="shared" si="539"/>
        <v>Philadelphia, Pennsylvania, United States</v>
      </c>
      <c r="V3436" t="s">
        <v>29</v>
      </c>
      <c r="W3436" t="s">
        <v>5147</v>
      </c>
      <c r="X3436" t="s">
        <v>36</v>
      </c>
      <c r="Y3436" t="s">
        <v>59</v>
      </c>
      <c r="Z3436" t="s">
        <v>5148</v>
      </c>
      <c r="AA3436">
        <v>133.048</v>
      </c>
      <c r="AB3436">
        <v>3</v>
      </c>
      <c r="AC3436">
        <v>-0.9012</v>
      </c>
      <c r="AD3436">
        <v>1</v>
      </c>
      <c r="AE3436" t="s">
        <v>34</v>
      </c>
    </row>
    <row r="3437" spans="1:31" x14ac:dyDescent="0.25">
      <c r="A3437">
        <v>4425</v>
      </c>
      <c r="B3437" t="s">
        <v>6634</v>
      </c>
      <c r="C3437" s="1">
        <v>43969</v>
      </c>
      <c r="D3437">
        <f t="shared" si="531"/>
        <v>18</v>
      </c>
      <c r="E3437" t="str">
        <f t="shared" si="530"/>
        <v>May</v>
      </c>
      <c r="F3437">
        <f t="shared" si="532"/>
        <v>2020</v>
      </c>
      <c r="G3437" t="str">
        <f t="shared" si="533"/>
        <v>Mon</v>
      </c>
      <c r="H3437" s="1">
        <v>43970</v>
      </c>
      <c r="I3437">
        <f t="shared" si="534"/>
        <v>19</v>
      </c>
      <c r="J3437" s="1" t="str">
        <f t="shared" si="535"/>
        <v>May</v>
      </c>
      <c r="K3437">
        <f t="shared" si="536"/>
        <v>2020</v>
      </c>
      <c r="L3437" s="1" t="str">
        <f t="shared" si="537"/>
        <v>Tue</v>
      </c>
      <c r="M3437">
        <f t="shared" si="538"/>
        <v>1</v>
      </c>
      <c r="N3437" t="s">
        <v>41</v>
      </c>
      <c r="O3437" t="s">
        <v>337</v>
      </c>
      <c r="P3437" t="s">
        <v>338</v>
      </c>
      <c r="Q3437" t="s">
        <v>25</v>
      </c>
      <c r="R3437" t="s">
        <v>26</v>
      </c>
      <c r="S3437" t="s">
        <v>2901</v>
      </c>
      <c r="T3437" t="s">
        <v>254</v>
      </c>
      <c r="U3437" t="str">
        <f t="shared" si="539"/>
        <v>Sandy Springs, Georgia, United States</v>
      </c>
      <c r="V3437" t="s">
        <v>82</v>
      </c>
      <c r="W3437" t="s">
        <v>6631</v>
      </c>
      <c r="X3437" t="s">
        <v>36</v>
      </c>
      <c r="Y3437" t="s">
        <v>37</v>
      </c>
      <c r="Z3437" t="s">
        <v>6632</v>
      </c>
      <c r="AA3437">
        <v>129.75</v>
      </c>
      <c r="AB3437">
        <v>5</v>
      </c>
      <c r="AC3437">
        <v>15.637499999999999</v>
      </c>
      <c r="AD3437" t="e">
        <v>#N/A</v>
      </c>
      <c r="AE3437" t="s">
        <v>34</v>
      </c>
    </row>
    <row r="3438" spans="1:31" x14ac:dyDescent="0.25">
      <c r="A3438">
        <v>5224</v>
      </c>
      <c r="B3438" t="s">
        <v>6635</v>
      </c>
      <c r="C3438" s="1">
        <v>43969</v>
      </c>
      <c r="D3438">
        <f t="shared" si="531"/>
        <v>18</v>
      </c>
      <c r="E3438" t="str">
        <f t="shared" si="530"/>
        <v>May</v>
      </c>
      <c r="F3438">
        <f t="shared" si="532"/>
        <v>2020</v>
      </c>
      <c r="G3438" t="str">
        <f t="shared" si="533"/>
        <v>Mon</v>
      </c>
      <c r="H3438" s="1">
        <v>43973</v>
      </c>
      <c r="I3438">
        <f t="shared" si="534"/>
        <v>22</v>
      </c>
      <c r="J3438" s="1" t="str">
        <f t="shared" si="535"/>
        <v>May</v>
      </c>
      <c r="K3438">
        <f t="shared" si="536"/>
        <v>2020</v>
      </c>
      <c r="L3438" s="1" t="str">
        <f t="shared" si="537"/>
        <v>Fri</v>
      </c>
      <c r="M3438">
        <f t="shared" si="538"/>
        <v>4</v>
      </c>
      <c r="N3438" t="s">
        <v>97</v>
      </c>
      <c r="O3438" t="s">
        <v>481</v>
      </c>
      <c r="P3438" t="s">
        <v>482</v>
      </c>
      <c r="Q3438" t="s">
        <v>111</v>
      </c>
      <c r="R3438" t="s">
        <v>26</v>
      </c>
      <c r="S3438" t="s">
        <v>177</v>
      </c>
      <c r="T3438" t="s">
        <v>1154</v>
      </c>
      <c r="U3438" t="str">
        <f t="shared" si="539"/>
        <v>Springfield, Missouri, United States</v>
      </c>
      <c r="V3438" t="s">
        <v>57</v>
      </c>
      <c r="W3438" t="s">
        <v>5432</v>
      </c>
      <c r="X3438" t="s">
        <v>49</v>
      </c>
      <c r="Y3438" t="s">
        <v>75</v>
      </c>
      <c r="Z3438" t="s">
        <v>5433</v>
      </c>
      <c r="AA3438">
        <v>160.19</v>
      </c>
      <c r="AB3438">
        <v>7</v>
      </c>
      <c r="AC3438">
        <v>20.731200000000001</v>
      </c>
      <c r="AD3438" t="e">
        <v>#N/A</v>
      </c>
      <c r="AE3438" t="s">
        <v>39</v>
      </c>
    </row>
    <row r="3439" spans="1:31" x14ac:dyDescent="0.25">
      <c r="A3439">
        <v>5939</v>
      </c>
      <c r="B3439" t="s">
        <v>6646</v>
      </c>
      <c r="C3439" s="1">
        <v>43970</v>
      </c>
      <c r="D3439">
        <f t="shared" si="531"/>
        <v>19</v>
      </c>
      <c r="E3439" t="str">
        <f t="shared" si="530"/>
        <v>May</v>
      </c>
      <c r="F3439">
        <f t="shared" si="532"/>
        <v>2020</v>
      </c>
      <c r="G3439" t="str">
        <f t="shared" si="533"/>
        <v>Tue</v>
      </c>
      <c r="H3439" s="1">
        <v>43976</v>
      </c>
      <c r="I3439">
        <f t="shared" si="534"/>
        <v>25</v>
      </c>
      <c r="J3439" s="1" t="str">
        <f t="shared" si="535"/>
        <v>May</v>
      </c>
      <c r="K3439">
        <f t="shared" si="536"/>
        <v>2020</v>
      </c>
      <c r="L3439" s="1" t="str">
        <f t="shared" si="537"/>
        <v>Mon</v>
      </c>
      <c r="M3439">
        <f t="shared" si="538"/>
        <v>6</v>
      </c>
      <c r="N3439" t="s">
        <v>22</v>
      </c>
      <c r="O3439" t="s">
        <v>1508</v>
      </c>
      <c r="P3439" t="s">
        <v>1509</v>
      </c>
      <c r="Q3439" t="s">
        <v>44</v>
      </c>
      <c r="R3439" t="s">
        <v>26</v>
      </c>
      <c r="S3439" t="s">
        <v>2827</v>
      </c>
      <c r="T3439" t="s">
        <v>56</v>
      </c>
      <c r="U3439" t="str">
        <f t="shared" si="539"/>
        <v>Plano, Texas, United States</v>
      </c>
      <c r="V3439" t="s">
        <v>57</v>
      </c>
      <c r="W3439" t="s">
        <v>4856</v>
      </c>
      <c r="X3439" t="s">
        <v>36</v>
      </c>
      <c r="Y3439" t="s">
        <v>37</v>
      </c>
      <c r="Z3439" t="s">
        <v>4857</v>
      </c>
      <c r="AA3439">
        <v>105.992</v>
      </c>
      <c r="AB3439">
        <v>1</v>
      </c>
      <c r="AC3439">
        <v>9.5991999999999997</v>
      </c>
      <c r="AD3439" t="e">
        <v>#N/A</v>
      </c>
      <c r="AE3439" t="s">
        <v>34</v>
      </c>
    </row>
    <row r="3440" spans="1:31" x14ac:dyDescent="0.25">
      <c r="A3440">
        <v>628</v>
      </c>
      <c r="B3440" t="s">
        <v>6647</v>
      </c>
      <c r="C3440" s="1">
        <v>43970</v>
      </c>
      <c r="D3440">
        <f t="shared" si="531"/>
        <v>19</v>
      </c>
      <c r="E3440" t="str">
        <f t="shared" si="530"/>
        <v>May</v>
      </c>
      <c r="F3440">
        <f t="shared" si="532"/>
        <v>2020</v>
      </c>
      <c r="G3440" t="str">
        <f t="shared" si="533"/>
        <v>Tue</v>
      </c>
      <c r="H3440" s="1">
        <v>43974</v>
      </c>
      <c r="I3440">
        <f t="shared" si="534"/>
        <v>23</v>
      </c>
      <c r="J3440" s="1" t="str">
        <f t="shared" si="535"/>
        <v>May</v>
      </c>
      <c r="K3440">
        <f t="shared" si="536"/>
        <v>2020</v>
      </c>
      <c r="L3440" s="1" t="str">
        <f t="shared" si="537"/>
        <v>Sat</v>
      </c>
      <c r="M3440">
        <f t="shared" si="538"/>
        <v>4</v>
      </c>
      <c r="N3440" t="s">
        <v>22</v>
      </c>
      <c r="O3440" t="s">
        <v>2413</v>
      </c>
      <c r="P3440" t="s">
        <v>2414</v>
      </c>
      <c r="Q3440" t="s">
        <v>44</v>
      </c>
      <c r="R3440" t="s">
        <v>26</v>
      </c>
      <c r="S3440" t="s">
        <v>162</v>
      </c>
      <c r="T3440" t="s">
        <v>163</v>
      </c>
      <c r="U3440" t="str">
        <f t="shared" si="539"/>
        <v>Seattle, Washington, United States</v>
      </c>
      <c r="V3440" t="s">
        <v>47</v>
      </c>
      <c r="W3440" t="s">
        <v>2154</v>
      </c>
      <c r="X3440" t="s">
        <v>49</v>
      </c>
      <c r="Y3440" t="s">
        <v>282</v>
      </c>
      <c r="Z3440" t="s">
        <v>2155</v>
      </c>
      <c r="AA3440">
        <v>139.16</v>
      </c>
      <c r="AB3440">
        <v>2</v>
      </c>
      <c r="AC3440">
        <v>28.176400000000001</v>
      </c>
      <c r="AD3440" t="e">
        <v>#N/A</v>
      </c>
      <c r="AE3440" t="s">
        <v>39</v>
      </c>
    </row>
    <row r="3441" spans="1:31" x14ac:dyDescent="0.25">
      <c r="A3441">
        <v>6369</v>
      </c>
      <c r="B3441" t="s">
        <v>6648</v>
      </c>
      <c r="C3441" s="1">
        <v>43970</v>
      </c>
      <c r="D3441">
        <f t="shared" si="531"/>
        <v>19</v>
      </c>
      <c r="E3441" t="str">
        <f t="shared" si="530"/>
        <v>May</v>
      </c>
      <c r="F3441">
        <f t="shared" si="532"/>
        <v>2020</v>
      </c>
      <c r="G3441" t="str">
        <f t="shared" si="533"/>
        <v>Tue</v>
      </c>
      <c r="H3441" s="1">
        <v>43975</v>
      </c>
      <c r="I3441">
        <f t="shared" si="534"/>
        <v>24</v>
      </c>
      <c r="J3441" s="1" t="str">
        <f t="shared" si="535"/>
        <v>May</v>
      </c>
      <c r="K3441">
        <f t="shared" si="536"/>
        <v>2020</v>
      </c>
      <c r="L3441" s="1" t="str">
        <f t="shared" si="537"/>
        <v>Sun</v>
      </c>
      <c r="M3441">
        <f t="shared" si="538"/>
        <v>5</v>
      </c>
      <c r="N3441" t="s">
        <v>22</v>
      </c>
      <c r="O3441" t="s">
        <v>5608</v>
      </c>
      <c r="P3441" t="s">
        <v>5609</v>
      </c>
      <c r="Q3441" t="s">
        <v>44</v>
      </c>
      <c r="R3441" t="s">
        <v>26</v>
      </c>
      <c r="S3441" t="s">
        <v>2977</v>
      </c>
      <c r="T3441" t="s">
        <v>46</v>
      </c>
      <c r="U3441" t="str">
        <f t="shared" si="539"/>
        <v>San Jose, California, United States</v>
      </c>
      <c r="V3441" t="s">
        <v>47</v>
      </c>
      <c r="W3441" t="s">
        <v>2657</v>
      </c>
      <c r="X3441" t="s">
        <v>49</v>
      </c>
      <c r="Y3441" t="s">
        <v>75</v>
      </c>
      <c r="Z3441" t="s">
        <v>2658</v>
      </c>
      <c r="AA3441">
        <v>172.12</v>
      </c>
      <c r="AB3441">
        <v>5</v>
      </c>
      <c r="AC3441">
        <v>49.92</v>
      </c>
      <c r="AD3441">
        <v>1</v>
      </c>
      <c r="AE3441" t="s">
        <v>73</v>
      </c>
    </row>
    <row r="3442" spans="1:31" x14ac:dyDescent="0.25">
      <c r="A3442">
        <v>5053</v>
      </c>
      <c r="B3442" t="s">
        <v>6649</v>
      </c>
      <c r="C3442" s="1">
        <v>43970</v>
      </c>
      <c r="D3442">
        <f t="shared" si="531"/>
        <v>19</v>
      </c>
      <c r="E3442" t="str">
        <f t="shared" si="530"/>
        <v>May</v>
      </c>
      <c r="F3442">
        <f t="shared" si="532"/>
        <v>2020</v>
      </c>
      <c r="G3442" t="str">
        <f t="shared" si="533"/>
        <v>Tue</v>
      </c>
      <c r="H3442" s="1">
        <v>43970</v>
      </c>
      <c r="I3442">
        <f t="shared" si="534"/>
        <v>19</v>
      </c>
      <c r="J3442" s="1" t="str">
        <f t="shared" si="535"/>
        <v>May</v>
      </c>
      <c r="K3442">
        <f t="shared" si="536"/>
        <v>2020</v>
      </c>
      <c r="L3442" s="1" t="str">
        <f t="shared" si="537"/>
        <v>Tue</v>
      </c>
      <c r="M3442">
        <f t="shared" si="538"/>
        <v>0</v>
      </c>
      <c r="N3442" t="s">
        <v>211</v>
      </c>
      <c r="O3442" t="s">
        <v>3507</v>
      </c>
      <c r="P3442" t="s">
        <v>3508</v>
      </c>
      <c r="Q3442" t="s">
        <v>44</v>
      </c>
      <c r="R3442" t="s">
        <v>26</v>
      </c>
      <c r="S3442" t="s">
        <v>419</v>
      </c>
      <c r="T3442" t="s">
        <v>254</v>
      </c>
      <c r="U3442" t="str">
        <f t="shared" si="539"/>
        <v>Atlanta, Georgia, United States</v>
      </c>
      <c r="V3442" t="s">
        <v>82</v>
      </c>
      <c r="W3442" t="s">
        <v>2773</v>
      </c>
      <c r="X3442" t="s">
        <v>49</v>
      </c>
      <c r="Y3442" t="s">
        <v>123</v>
      </c>
      <c r="Z3442" t="s">
        <v>2774</v>
      </c>
      <c r="AA3442">
        <v>206.64</v>
      </c>
      <c r="AB3442">
        <v>4</v>
      </c>
      <c r="AC3442">
        <v>91.950800000000001</v>
      </c>
      <c r="AD3442" t="e">
        <v>#N/A</v>
      </c>
      <c r="AE3442" t="s">
        <v>34</v>
      </c>
    </row>
    <row r="3443" spans="1:31" x14ac:dyDescent="0.25">
      <c r="A3443">
        <v>2862</v>
      </c>
      <c r="B3443" t="s">
        <v>6650</v>
      </c>
      <c r="C3443" s="1">
        <v>43970</v>
      </c>
      <c r="D3443">
        <f t="shared" si="531"/>
        <v>19</v>
      </c>
      <c r="E3443" t="str">
        <f t="shared" si="530"/>
        <v>May</v>
      </c>
      <c r="F3443">
        <f t="shared" si="532"/>
        <v>2020</v>
      </c>
      <c r="G3443" t="str">
        <f t="shared" si="533"/>
        <v>Tue</v>
      </c>
      <c r="H3443" s="1">
        <v>43974</v>
      </c>
      <c r="I3443">
        <f t="shared" si="534"/>
        <v>23</v>
      </c>
      <c r="J3443" s="1" t="str">
        <f t="shared" si="535"/>
        <v>May</v>
      </c>
      <c r="K3443">
        <f t="shared" si="536"/>
        <v>2020</v>
      </c>
      <c r="L3443" s="1" t="str">
        <f t="shared" si="537"/>
        <v>Sat</v>
      </c>
      <c r="M3443">
        <f t="shared" si="538"/>
        <v>4</v>
      </c>
      <c r="N3443" t="s">
        <v>22</v>
      </c>
      <c r="O3443" t="s">
        <v>4344</v>
      </c>
      <c r="P3443" t="s">
        <v>4345</v>
      </c>
      <c r="Q3443" t="s">
        <v>44</v>
      </c>
      <c r="R3443" t="s">
        <v>26</v>
      </c>
      <c r="S3443" t="s">
        <v>419</v>
      </c>
      <c r="T3443" t="s">
        <v>254</v>
      </c>
      <c r="U3443" t="str">
        <f t="shared" si="539"/>
        <v>Atlanta, Georgia, United States</v>
      </c>
      <c r="V3443" t="s">
        <v>82</v>
      </c>
      <c r="W3443" t="s">
        <v>1498</v>
      </c>
      <c r="X3443" t="s">
        <v>49</v>
      </c>
      <c r="Y3443" t="s">
        <v>123</v>
      </c>
      <c r="Z3443" t="s">
        <v>1499</v>
      </c>
      <c r="AA3443">
        <v>298.93</v>
      </c>
      <c r="AB3443">
        <v>7</v>
      </c>
      <c r="AC3443">
        <v>140.59569999999999</v>
      </c>
      <c r="AD3443" t="e">
        <v>#N/A</v>
      </c>
      <c r="AE3443" t="s">
        <v>73</v>
      </c>
    </row>
    <row r="3444" spans="1:31" x14ac:dyDescent="0.25">
      <c r="A3444">
        <v>715</v>
      </c>
      <c r="B3444" t="s">
        <v>6651</v>
      </c>
      <c r="C3444" s="1">
        <v>43970</v>
      </c>
      <c r="D3444">
        <f t="shared" si="531"/>
        <v>19</v>
      </c>
      <c r="E3444" t="str">
        <f t="shared" si="530"/>
        <v>May</v>
      </c>
      <c r="F3444">
        <f t="shared" si="532"/>
        <v>2020</v>
      </c>
      <c r="G3444" t="str">
        <f t="shared" si="533"/>
        <v>Tue</v>
      </c>
      <c r="H3444" s="1">
        <v>43975</v>
      </c>
      <c r="I3444">
        <f t="shared" si="534"/>
        <v>24</v>
      </c>
      <c r="J3444" s="1" t="str">
        <f t="shared" si="535"/>
        <v>May</v>
      </c>
      <c r="K3444">
        <f t="shared" si="536"/>
        <v>2020</v>
      </c>
      <c r="L3444" s="1" t="str">
        <f t="shared" si="537"/>
        <v>Sun</v>
      </c>
      <c r="M3444">
        <f t="shared" si="538"/>
        <v>5</v>
      </c>
      <c r="N3444" t="s">
        <v>22</v>
      </c>
      <c r="O3444" t="s">
        <v>6030</v>
      </c>
      <c r="P3444" t="s">
        <v>6031</v>
      </c>
      <c r="Q3444" t="s">
        <v>25</v>
      </c>
      <c r="R3444" t="s">
        <v>26</v>
      </c>
      <c r="S3444" t="s">
        <v>6652</v>
      </c>
      <c r="T3444" t="s">
        <v>222</v>
      </c>
      <c r="U3444" t="str">
        <f t="shared" si="539"/>
        <v>Mount Vernon, New York, United States</v>
      </c>
      <c r="V3444" t="s">
        <v>29</v>
      </c>
      <c r="W3444" t="s">
        <v>6653</v>
      </c>
      <c r="X3444" t="s">
        <v>36</v>
      </c>
      <c r="Y3444" t="s">
        <v>59</v>
      </c>
      <c r="Z3444" t="s">
        <v>6654</v>
      </c>
      <c r="AA3444">
        <v>311.97000000000003</v>
      </c>
      <c r="AB3444">
        <v>3</v>
      </c>
      <c r="AC3444">
        <v>113.98860000000001</v>
      </c>
      <c r="AD3444" t="e">
        <v>#N/A</v>
      </c>
      <c r="AE3444" t="s">
        <v>39</v>
      </c>
    </row>
    <row r="3445" spans="1:31" x14ac:dyDescent="0.25">
      <c r="A3445">
        <v>713</v>
      </c>
      <c r="B3445" t="s">
        <v>6651</v>
      </c>
      <c r="C3445" s="1">
        <v>43970</v>
      </c>
      <c r="D3445">
        <f t="shared" si="531"/>
        <v>19</v>
      </c>
      <c r="E3445" t="str">
        <f t="shared" si="530"/>
        <v>May</v>
      </c>
      <c r="F3445">
        <f t="shared" si="532"/>
        <v>2020</v>
      </c>
      <c r="G3445" t="str">
        <f t="shared" si="533"/>
        <v>Tue</v>
      </c>
      <c r="H3445" s="1">
        <v>43975</v>
      </c>
      <c r="I3445">
        <f t="shared" si="534"/>
        <v>24</v>
      </c>
      <c r="J3445" s="1" t="str">
        <f t="shared" si="535"/>
        <v>May</v>
      </c>
      <c r="K3445">
        <f t="shared" si="536"/>
        <v>2020</v>
      </c>
      <c r="L3445" s="1" t="str">
        <f t="shared" si="537"/>
        <v>Sun</v>
      </c>
      <c r="M3445">
        <f t="shared" si="538"/>
        <v>5</v>
      </c>
      <c r="N3445" t="s">
        <v>22</v>
      </c>
      <c r="O3445" t="s">
        <v>6030</v>
      </c>
      <c r="P3445" t="s">
        <v>6031</v>
      </c>
      <c r="Q3445" t="s">
        <v>25</v>
      </c>
      <c r="R3445" t="s">
        <v>26</v>
      </c>
      <c r="S3445" t="s">
        <v>6652</v>
      </c>
      <c r="T3445" t="s">
        <v>222</v>
      </c>
      <c r="U3445" t="str">
        <f t="shared" si="539"/>
        <v>Mount Vernon, New York, United States</v>
      </c>
      <c r="V3445" t="s">
        <v>29</v>
      </c>
      <c r="W3445" t="s">
        <v>6134</v>
      </c>
      <c r="X3445" t="s">
        <v>49</v>
      </c>
      <c r="Y3445" t="s">
        <v>282</v>
      </c>
      <c r="Z3445" t="s">
        <v>6135</v>
      </c>
      <c r="AA3445">
        <v>323.33999999999997</v>
      </c>
      <c r="AB3445">
        <v>6</v>
      </c>
      <c r="AC3445">
        <v>109.7226</v>
      </c>
      <c r="AD3445" t="e">
        <v>#N/A</v>
      </c>
      <c r="AE3445" t="s">
        <v>73</v>
      </c>
    </row>
    <row r="3446" spans="1:31" x14ac:dyDescent="0.25">
      <c r="A3446">
        <v>6044</v>
      </c>
      <c r="B3446" t="s">
        <v>6655</v>
      </c>
      <c r="C3446" s="1">
        <v>43970</v>
      </c>
      <c r="D3446">
        <f t="shared" si="531"/>
        <v>19</v>
      </c>
      <c r="E3446" t="str">
        <f t="shared" si="530"/>
        <v>May</v>
      </c>
      <c r="F3446">
        <f t="shared" si="532"/>
        <v>2020</v>
      </c>
      <c r="G3446" t="str">
        <f t="shared" si="533"/>
        <v>Tue</v>
      </c>
      <c r="H3446" s="1">
        <v>43975</v>
      </c>
      <c r="I3446">
        <f t="shared" si="534"/>
        <v>24</v>
      </c>
      <c r="J3446" s="1" t="str">
        <f t="shared" si="535"/>
        <v>May</v>
      </c>
      <c r="K3446">
        <f t="shared" si="536"/>
        <v>2020</v>
      </c>
      <c r="L3446" s="1" t="str">
        <f t="shared" si="537"/>
        <v>Sun</v>
      </c>
      <c r="M3446">
        <f t="shared" si="538"/>
        <v>5</v>
      </c>
      <c r="N3446" t="s">
        <v>97</v>
      </c>
      <c r="O3446" t="s">
        <v>2845</v>
      </c>
      <c r="P3446" t="s">
        <v>2846</v>
      </c>
      <c r="Q3446" t="s">
        <v>25</v>
      </c>
      <c r="R3446" t="s">
        <v>26</v>
      </c>
      <c r="S3446" t="s">
        <v>3839</v>
      </c>
      <c r="T3446" t="s">
        <v>517</v>
      </c>
      <c r="U3446" t="str">
        <f t="shared" si="539"/>
        <v>Knoxville, Tennessee, United States</v>
      </c>
      <c r="V3446" t="s">
        <v>82</v>
      </c>
      <c r="W3446" t="s">
        <v>6605</v>
      </c>
      <c r="X3446" t="s">
        <v>31</v>
      </c>
      <c r="Y3446" t="s">
        <v>262</v>
      </c>
      <c r="Z3446" t="s">
        <v>6606</v>
      </c>
      <c r="AA3446">
        <v>325.35199999999998</v>
      </c>
      <c r="AB3446">
        <v>3</v>
      </c>
      <c r="AC3446">
        <v>-35.364600000000003</v>
      </c>
      <c r="AD3446" t="e">
        <v>#N/A</v>
      </c>
      <c r="AE3446" t="s">
        <v>39</v>
      </c>
    </row>
    <row r="3447" spans="1:31" x14ac:dyDescent="0.25">
      <c r="A3447">
        <v>714</v>
      </c>
      <c r="B3447" t="s">
        <v>6651</v>
      </c>
      <c r="C3447" s="1">
        <v>43970</v>
      </c>
      <c r="D3447">
        <f t="shared" si="531"/>
        <v>19</v>
      </c>
      <c r="E3447" t="str">
        <f t="shared" si="530"/>
        <v>May</v>
      </c>
      <c r="F3447">
        <f t="shared" si="532"/>
        <v>2020</v>
      </c>
      <c r="G3447" t="str">
        <f t="shared" si="533"/>
        <v>Tue</v>
      </c>
      <c r="H3447" s="1">
        <v>43975</v>
      </c>
      <c r="I3447">
        <f t="shared" si="534"/>
        <v>24</v>
      </c>
      <c r="J3447" s="1" t="str">
        <f t="shared" si="535"/>
        <v>May</v>
      </c>
      <c r="K3447">
        <f t="shared" si="536"/>
        <v>2020</v>
      </c>
      <c r="L3447" s="1" t="str">
        <f t="shared" si="537"/>
        <v>Sun</v>
      </c>
      <c r="M3447">
        <f t="shared" si="538"/>
        <v>5</v>
      </c>
      <c r="N3447" t="s">
        <v>22</v>
      </c>
      <c r="O3447" t="s">
        <v>6030</v>
      </c>
      <c r="P3447" t="s">
        <v>6031</v>
      </c>
      <c r="Q3447" t="s">
        <v>25</v>
      </c>
      <c r="R3447" t="s">
        <v>26</v>
      </c>
      <c r="S3447" t="s">
        <v>6652</v>
      </c>
      <c r="T3447" t="s">
        <v>222</v>
      </c>
      <c r="U3447" t="str">
        <f t="shared" si="539"/>
        <v>Mount Vernon, New York, United States</v>
      </c>
      <c r="V3447" t="s">
        <v>29</v>
      </c>
      <c r="W3447" t="s">
        <v>1791</v>
      </c>
      <c r="X3447" t="s">
        <v>36</v>
      </c>
      <c r="Y3447" t="s">
        <v>37</v>
      </c>
      <c r="Z3447" t="s">
        <v>1792</v>
      </c>
      <c r="AA3447">
        <v>326.98</v>
      </c>
      <c r="AB3447">
        <v>2</v>
      </c>
      <c r="AC3447">
        <v>89.3142</v>
      </c>
      <c r="AD3447" t="e">
        <v>#N/A</v>
      </c>
      <c r="AE3447" t="s">
        <v>39</v>
      </c>
    </row>
    <row r="3448" spans="1:31" x14ac:dyDescent="0.25">
      <c r="A3448">
        <v>2860</v>
      </c>
      <c r="B3448" t="s">
        <v>6650</v>
      </c>
      <c r="C3448" s="1">
        <v>43970</v>
      </c>
      <c r="D3448">
        <f t="shared" si="531"/>
        <v>19</v>
      </c>
      <c r="E3448" t="str">
        <f t="shared" si="530"/>
        <v>May</v>
      </c>
      <c r="F3448">
        <f t="shared" si="532"/>
        <v>2020</v>
      </c>
      <c r="G3448" t="str">
        <f t="shared" si="533"/>
        <v>Tue</v>
      </c>
      <c r="H3448" s="1">
        <v>43974</v>
      </c>
      <c r="I3448">
        <f t="shared" si="534"/>
        <v>23</v>
      </c>
      <c r="J3448" s="1" t="str">
        <f t="shared" si="535"/>
        <v>May</v>
      </c>
      <c r="K3448">
        <f t="shared" si="536"/>
        <v>2020</v>
      </c>
      <c r="L3448" s="1" t="str">
        <f t="shared" si="537"/>
        <v>Sat</v>
      </c>
      <c r="M3448">
        <f t="shared" si="538"/>
        <v>4</v>
      </c>
      <c r="N3448" t="s">
        <v>22</v>
      </c>
      <c r="O3448" t="s">
        <v>4344</v>
      </c>
      <c r="P3448" t="s">
        <v>4345</v>
      </c>
      <c r="Q3448" t="s">
        <v>44</v>
      </c>
      <c r="R3448" t="s">
        <v>26</v>
      </c>
      <c r="S3448" t="s">
        <v>419</v>
      </c>
      <c r="T3448" t="s">
        <v>254</v>
      </c>
      <c r="U3448" t="str">
        <f t="shared" si="539"/>
        <v>Atlanta, Georgia, United States</v>
      </c>
      <c r="V3448" t="s">
        <v>82</v>
      </c>
      <c r="W3448" t="s">
        <v>6656</v>
      </c>
      <c r="X3448" t="s">
        <v>36</v>
      </c>
      <c r="Y3448" t="s">
        <v>37</v>
      </c>
      <c r="Z3448" t="s">
        <v>6657</v>
      </c>
      <c r="AA3448">
        <v>404.97</v>
      </c>
      <c r="AB3448">
        <v>3</v>
      </c>
      <c r="AC3448">
        <v>98.272199999999998</v>
      </c>
      <c r="AD3448" t="e">
        <v>#N/A</v>
      </c>
      <c r="AE3448" t="s">
        <v>39</v>
      </c>
    </row>
    <row r="3449" spans="1:31" x14ac:dyDescent="0.25">
      <c r="A3449">
        <v>3625</v>
      </c>
      <c r="B3449" t="s">
        <v>6658</v>
      </c>
      <c r="C3449" s="1">
        <v>43970</v>
      </c>
      <c r="D3449">
        <f t="shared" si="531"/>
        <v>19</v>
      </c>
      <c r="E3449" t="str">
        <f t="shared" si="530"/>
        <v>May</v>
      </c>
      <c r="F3449">
        <f t="shared" si="532"/>
        <v>2020</v>
      </c>
      <c r="G3449" t="str">
        <f t="shared" si="533"/>
        <v>Tue</v>
      </c>
      <c r="H3449" s="1">
        <v>43972</v>
      </c>
      <c r="I3449">
        <f t="shared" si="534"/>
        <v>21</v>
      </c>
      <c r="J3449" s="1" t="str">
        <f t="shared" si="535"/>
        <v>May</v>
      </c>
      <c r="K3449">
        <f t="shared" si="536"/>
        <v>2020</v>
      </c>
      <c r="L3449" s="1" t="str">
        <f t="shared" si="537"/>
        <v>Thu</v>
      </c>
      <c r="M3449">
        <f t="shared" si="538"/>
        <v>2</v>
      </c>
      <c r="N3449" t="s">
        <v>97</v>
      </c>
      <c r="O3449" t="s">
        <v>1352</v>
      </c>
      <c r="P3449" t="s">
        <v>1353</v>
      </c>
      <c r="Q3449" t="s">
        <v>111</v>
      </c>
      <c r="R3449" t="s">
        <v>26</v>
      </c>
      <c r="S3449" t="s">
        <v>361</v>
      </c>
      <c r="T3449" t="s">
        <v>46</v>
      </c>
      <c r="U3449" t="str">
        <f t="shared" si="539"/>
        <v>San Francisco, California, United States</v>
      </c>
      <c r="V3449" t="s">
        <v>47</v>
      </c>
      <c r="W3449" t="s">
        <v>899</v>
      </c>
      <c r="X3449" t="s">
        <v>31</v>
      </c>
      <c r="Y3449" t="s">
        <v>262</v>
      </c>
      <c r="Z3449" t="s">
        <v>900</v>
      </c>
      <c r="AA3449">
        <v>704.40800000000002</v>
      </c>
      <c r="AB3449">
        <v>12</v>
      </c>
      <c r="AC3449">
        <v>42.588000000000001</v>
      </c>
      <c r="AD3449" t="e">
        <v>#N/A</v>
      </c>
      <c r="AE3449" t="s">
        <v>39</v>
      </c>
    </row>
    <row r="3450" spans="1:31" x14ac:dyDescent="0.25">
      <c r="A3450">
        <v>2861</v>
      </c>
      <c r="B3450" t="s">
        <v>6650</v>
      </c>
      <c r="C3450" s="1">
        <v>43970</v>
      </c>
      <c r="D3450">
        <f t="shared" si="531"/>
        <v>19</v>
      </c>
      <c r="E3450" t="str">
        <f t="shared" si="530"/>
        <v>May</v>
      </c>
      <c r="F3450">
        <f t="shared" si="532"/>
        <v>2020</v>
      </c>
      <c r="G3450" t="str">
        <f t="shared" si="533"/>
        <v>Tue</v>
      </c>
      <c r="H3450" s="1">
        <v>43974</v>
      </c>
      <c r="I3450">
        <f t="shared" si="534"/>
        <v>23</v>
      </c>
      <c r="J3450" s="1" t="str">
        <f t="shared" si="535"/>
        <v>May</v>
      </c>
      <c r="K3450">
        <f t="shared" si="536"/>
        <v>2020</v>
      </c>
      <c r="L3450" s="1" t="str">
        <f t="shared" si="537"/>
        <v>Sat</v>
      </c>
      <c r="M3450">
        <f t="shared" si="538"/>
        <v>4</v>
      </c>
      <c r="N3450" t="s">
        <v>22</v>
      </c>
      <c r="O3450" t="s">
        <v>4344</v>
      </c>
      <c r="P3450" t="s">
        <v>4345</v>
      </c>
      <c r="Q3450" t="s">
        <v>44</v>
      </c>
      <c r="R3450" t="s">
        <v>26</v>
      </c>
      <c r="S3450" t="s">
        <v>419</v>
      </c>
      <c r="T3450" t="s">
        <v>254</v>
      </c>
      <c r="U3450" t="str">
        <f t="shared" si="539"/>
        <v>Atlanta, Georgia, United States</v>
      </c>
      <c r="V3450" t="s">
        <v>82</v>
      </c>
      <c r="W3450" t="s">
        <v>2904</v>
      </c>
      <c r="X3450" t="s">
        <v>31</v>
      </c>
      <c r="Y3450" t="s">
        <v>32</v>
      </c>
      <c r="Z3450" t="s">
        <v>2905</v>
      </c>
      <c r="AA3450">
        <v>1652.82</v>
      </c>
      <c r="AB3450">
        <v>9</v>
      </c>
      <c r="AC3450">
        <v>374.62860000000001</v>
      </c>
      <c r="AD3450" t="e">
        <v>#N/A</v>
      </c>
      <c r="AE3450" t="s">
        <v>39</v>
      </c>
    </row>
    <row r="3451" spans="1:31" x14ac:dyDescent="0.25">
      <c r="A3451">
        <v>3626</v>
      </c>
      <c r="B3451" t="s">
        <v>6658</v>
      </c>
      <c r="C3451" s="1">
        <v>43970</v>
      </c>
      <c r="D3451">
        <f t="shared" si="531"/>
        <v>19</v>
      </c>
      <c r="E3451" t="str">
        <f t="shared" si="530"/>
        <v>May</v>
      </c>
      <c r="F3451">
        <f t="shared" si="532"/>
        <v>2020</v>
      </c>
      <c r="G3451" t="str">
        <f t="shared" si="533"/>
        <v>Tue</v>
      </c>
      <c r="H3451" s="1">
        <v>43972</v>
      </c>
      <c r="I3451">
        <f t="shared" si="534"/>
        <v>21</v>
      </c>
      <c r="J3451" s="1" t="str">
        <f t="shared" si="535"/>
        <v>May</v>
      </c>
      <c r="K3451">
        <f t="shared" si="536"/>
        <v>2020</v>
      </c>
      <c r="L3451" s="1" t="str">
        <f t="shared" si="537"/>
        <v>Thu</v>
      </c>
      <c r="M3451">
        <f t="shared" si="538"/>
        <v>2</v>
      </c>
      <c r="N3451" t="s">
        <v>97</v>
      </c>
      <c r="O3451" t="s">
        <v>1352</v>
      </c>
      <c r="P3451" t="s">
        <v>1353</v>
      </c>
      <c r="Q3451" t="s">
        <v>111</v>
      </c>
      <c r="R3451" t="s">
        <v>26</v>
      </c>
      <c r="S3451" t="s">
        <v>361</v>
      </c>
      <c r="T3451" t="s">
        <v>46</v>
      </c>
      <c r="U3451" t="str">
        <f t="shared" si="539"/>
        <v>San Francisco, California, United States</v>
      </c>
      <c r="V3451" t="s">
        <v>47</v>
      </c>
      <c r="W3451" t="s">
        <v>4502</v>
      </c>
      <c r="X3451" t="s">
        <v>49</v>
      </c>
      <c r="Y3451" t="s">
        <v>92</v>
      </c>
      <c r="Z3451" t="s">
        <v>4503</v>
      </c>
      <c r="AA3451">
        <v>102.52</v>
      </c>
      <c r="AB3451">
        <v>2</v>
      </c>
      <c r="AC3451">
        <v>1.0207999999999999</v>
      </c>
      <c r="AD3451" t="e">
        <v>#N/A</v>
      </c>
      <c r="AE3451" t="s">
        <v>34</v>
      </c>
    </row>
    <row r="3452" spans="1:31" x14ac:dyDescent="0.25">
      <c r="A3452">
        <v>5940</v>
      </c>
      <c r="B3452" t="s">
        <v>6646</v>
      </c>
      <c r="C3452" s="1">
        <v>43970</v>
      </c>
      <c r="D3452">
        <f t="shared" si="531"/>
        <v>19</v>
      </c>
      <c r="E3452" t="str">
        <f t="shared" si="530"/>
        <v>May</v>
      </c>
      <c r="F3452">
        <f t="shared" si="532"/>
        <v>2020</v>
      </c>
      <c r="G3452" t="str">
        <f t="shared" si="533"/>
        <v>Tue</v>
      </c>
      <c r="H3452" s="1">
        <v>43976</v>
      </c>
      <c r="I3452">
        <f t="shared" si="534"/>
        <v>25</v>
      </c>
      <c r="J3452" s="1" t="str">
        <f t="shared" si="535"/>
        <v>May</v>
      </c>
      <c r="K3452">
        <f t="shared" si="536"/>
        <v>2020</v>
      </c>
      <c r="L3452" s="1" t="str">
        <f t="shared" si="537"/>
        <v>Mon</v>
      </c>
      <c r="M3452">
        <f t="shared" si="538"/>
        <v>6</v>
      </c>
      <c r="N3452" t="s">
        <v>22</v>
      </c>
      <c r="O3452" t="s">
        <v>1508</v>
      </c>
      <c r="P3452" t="s">
        <v>1509</v>
      </c>
      <c r="Q3452" t="s">
        <v>44</v>
      </c>
      <c r="R3452" t="s">
        <v>26</v>
      </c>
      <c r="S3452" t="s">
        <v>2827</v>
      </c>
      <c r="T3452" t="s">
        <v>56</v>
      </c>
      <c r="U3452" t="str">
        <f t="shared" si="539"/>
        <v>Plano, Texas, United States</v>
      </c>
      <c r="V3452" t="s">
        <v>57</v>
      </c>
      <c r="W3452" t="s">
        <v>6659</v>
      </c>
      <c r="X3452" t="s">
        <v>49</v>
      </c>
      <c r="Y3452" t="s">
        <v>296</v>
      </c>
      <c r="Z3452" t="s">
        <v>6660</v>
      </c>
      <c r="AA3452">
        <v>92.215999999999994</v>
      </c>
      <c r="AB3452">
        <v>4</v>
      </c>
      <c r="AC3452">
        <v>4.2952000000000004</v>
      </c>
      <c r="AD3452" t="e">
        <v>#N/A</v>
      </c>
      <c r="AE3452" t="s">
        <v>34</v>
      </c>
    </row>
    <row r="3453" spans="1:31" x14ac:dyDescent="0.25">
      <c r="A3453">
        <v>3627</v>
      </c>
      <c r="B3453" t="s">
        <v>6658</v>
      </c>
      <c r="C3453" s="1">
        <v>43970</v>
      </c>
      <c r="D3453">
        <f t="shared" si="531"/>
        <v>19</v>
      </c>
      <c r="E3453" t="str">
        <f t="shared" si="530"/>
        <v>May</v>
      </c>
      <c r="F3453">
        <f t="shared" si="532"/>
        <v>2020</v>
      </c>
      <c r="G3453" t="str">
        <f t="shared" si="533"/>
        <v>Tue</v>
      </c>
      <c r="H3453" s="1">
        <v>43972</v>
      </c>
      <c r="I3453">
        <f t="shared" si="534"/>
        <v>21</v>
      </c>
      <c r="J3453" s="1" t="str">
        <f t="shared" si="535"/>
        <v>May</v>
      </c>
      <c r="K3453">
        <f t="shared" si="536"/>
        <v>2020</v>
      </c>
      <c r="L3453" s="1" t="str">
        <f t="shared" si="537"/>
        <v>Thu</v>
      </c>
      <c r="M3453">
        <f t="shared" si="538"/>
        <v>2</v>
      </c>
      <c r="N3453" t="s">
        <v>97</v>
      </c>
      <c r="O3453" t="s">
        <v>1352</v>
      </c>
      <c r="P3453" t="s">
        <v>1353</v>
      </c>
      <c r="Q3453" t="s">
        <v>111</v>
      </c>
      <c r="R3453" t="s">
        <v>26</v>
      </c>
      <c r="S3453" t="s">
        <v>361</v>
      </c>
      <c r="T3453" t="s">
        <v>46</v>
      </c>
      <c r="U3453" t="str">
        <f t="shared" si="539"/>
        <v>San Francisco, California, United States</v>
      </c>
      <c r="V3453" t="s">
        <v>47</v>
      </c>
      <c r="W3453" t="s">
        <v>2474</v>
      </c>
      <c r="X3453" t="s">
        <v>49</v>
      </c>
      <c r="Y3453" t="s">
        <v>92</v>
      </c>
      <c r="Z3453" t="s">
        <v>2475</v>
      </c>
      <c r="AA3453">
        <v>95.58</v>
      </c>
      <c r="AB3453">
        <v>1</v>
      </c>
      <c r="AC3453">
        <v>1.395</v>
      </c>
      <c r="AD3453" t="e">
        <v>#N/A</v>
      </c>
      <c r="AE3453" t="s">
        <v>34</v>
      </c>
    </row>
    <row r="3454" spans="1:31" x14ac:dyDescent="0.25">
      <c r="A3454">
        <v>6045</v>
      </c>
      <c r="B3454" t="s">
        <v>6655</v>
      </c>
      <c r="C3454" s="1">
        <v>43970</v>
      </c>
      <c r="D3454">
        <f t="shared" si="531"/>
        <v>19</v>
      </c>
      <c r="E3454" t="str">
        <f t="shared" si="530"/>
        <v>May</v>
      </c>
      <c r="F3454">
        <f t="shared" si="532"/>
        <v>2020</v>
      </c>
      <c r="G3454" t="str">
        <f t="shared" si="533"/>
        <v>Tue</v>
      </c>
      <c r="H3454" s="1">
        <v>43975</v>
      </c>
      <c r="I3454">
        <f t="shared" si="534"/>
        <v>24</v>
      </c>
      <c r="J3454" s="1" t="str">
        <f t="shared" si="535"/>
        <v>May</v>
      </c>
      <c r="K3454">
        <f t="shared" si="536"/>
        <v>2020</v>
      </c>
      <c r="L3454" s="1" t="str">
        <f t="shared" si="537"/>
        <v>Sun</v>
      </c>
      <c r="M3454">
        <f t="shared" si="538"/>
        <v>5</v>
      </c>
      <c r="N3454" t="s">
        <v>97</v>
      </c>
      <c r="O3454" t="s">
        <v>2845</v>
      </c>
      <c r="P3454" t="s">
        <v>2846</v>
      </c>
      <c r="Q3454" t="s">
        <v>25</v>
      </c>
      <c r="R3454" t="s">
        <v>26</v>
      </c>
      <c r="S3454" t="s">
        <v>3839</v>
      </c>
      <c r="T3454" t="s">
        <v>517</v>
      </c>
      <c r="U3454" t="str">
        <f t="shared" si="539"/>
        <v>Knoxville, Tennessee, United States</v>
      </c>
      <c r="V3454" t="s">
        <v>82</v>
      </c>
      <c r="W3454" t="s">
        <v>2241</v>
      </c>
      <c r="X3454" t="s">
        <v>49</v>
      </c>
      <c r="Y3454" t="s">
        <v>123</v>
      </c>
      <c r="Z3454" t="s">
        <v>2242</v>
      </c>
      <c r="AA3454">
        <v>124.88800000000001</v>
      </c>
      <c r="AB3454">
        <v>7</v>
      </c>
      <c r="AC3454">
        <v>10.109400000000001</v>
      </c>
      <c r="AD3454" t="e">
        <v>#N/A</v>
      </c>
      <c r="AE3454" t="s">
        <v>34</v>
      </c>
    </row>
    <row r="3455" spans="1:31" x14ac:dyDescent="0.25">
      <c r="A3455">
        <v>3628</v>
      </c>
      <c r="B3455" t="s">
        <v>6658</v>
      </c>
      <c r="C3455" s="1">
        <v>43970</v>
      </c>
      <c r="D3455">
        <f t="shared" si="531"/>
        <v>19</v>
      </c>
      <c r="E3455" t="str">
        <f t="shared" si="530"/>
        <v>May</v>
      </c>
      <c r="F3455">
        <f t="shared" si="532"/>
        <v>2020</v>
      </c>
      <c r="G3455" t="str">
        <f t="shared" si="533"/>
        <v>Tue</v>
      </c>
      <c r="H3455" s="1">
        <v>43972</v>
      </c>
      <c r="I3455">
        <f t="shared" si="534"/>
        <v>21</v>
      </c>
      <c r="J3455" s="1" t="str">
        <f t="shared" si="535"/>
        <v>May</v>
      </c>
      <c r="K3455">
        <f t="shared" si="536"/>
        <v>2020</v>
      </c>
      <c r="L3455" s="1" t="str">
        <f t="shared" si="537"/>
        <v>Thu</v>
      </c>
      <c r="M3455">
        <f t="shared" si="538"/>
        <v>2</v>
      </c>
      <c r="N3455" t="s">
        <v>97</v>
      </c>
      <c r="O3455" t="s">
        <v>1352</v>
      </c>
      <c r="P3455" t="s">
        <v>1353</v>
      </c>
      <c r="Q3455" t="s">
        <v>111</v>
      </c>
      <c r="R3455" t="s">
        <v>26</v>
      </c>
      <c r="S3455" t="s">
        <v>361</v>
      </c>
      <c r="T3455" t="s">
        <v>46</v>
      </c>
      <c r="U3455" t="str">
        <f t="shared" si="539"/>
        <v>San Francisco, California, United States</v>
      </c>
      <c r="V3455" t="s">
        <v>47</v>
      </c>
      <c r="W3455" t="s">
        <v>1982</v>
      </c>
      <c r="X3455" t="s">
        <v>36</v>
      </c>
      <c r="Y3455" t="s">
        <v>59</v>
      </c>
      <c r="Z3455" t="s">
        <v>1983</v>
      </c>
      <c r="AA3455">
        <v>117.32</v>
      </c>
      <c r="AB3455">
        <v>1</v>
      </c>
      <c r="AC3455">
        <v>10.896000000000001</v>
      </c>
      <c r="AD3455" t="e">
        <v>#N/A</v>
      </c>
      <c r="AE3455" t="s">
        <v>73</v>
      </c>
    </row>
    <row r="3456" spans="1:31" x14ac:dyDescent="0.25">
      <c r="A3456">
        <v>9011</v>
      </c>
      <c r="B3456" t="s">
        <v>6661</v>
      </c>
      <c r="C3456" s="1">
        <v>43970</v>
      </c>
      <c r="D3456">
        <f t="shared" si="531"/>
        <v>19</v>
      </c>
      <c r="E3456" t="str">
        <f t="shared" si="530"/>
        <v>May</v>
      </c>
      <c r="F3456">
        <f t="shared" si="532"/>
        <v>2020</v>
      </c>
      <c r="G3456" t="str">
        <f t="shared" si="533"/>
        <v>Tue</v>
      </c>
      <c r="H3456" s="1">
        <v>43974</v>
      </c>
      <c r="I3456">
        <f t="shared" si="534"/>
        <v>23</v>
      </c>
      <c r="J3456" s="1" t="str">
        <f t="shared" si="535"/>
        <v>May</v>
      </c>
      <c r="K3456">
        <f t="shared" si="536"/>
        <v>2020</v>
      </c>
      <c r="L3456" s="1" t="str">
        <f t="shared" si="537"/>
        <v>Sat</v>
      </c>
      <c r="M3456">
        <f t="shared" si="538"/>
        <v>4</v>
      </c>
      <c r="N3456" t="s">
        <v>22</v>
      </c>
      <c r="O3456" t="s">
        <v>6662</v>
      </c>
      <c r="P3456" t="s">
        <v>6663</v>
      </c>
      <c r="Q3456" t="s">
        <v>25</v>
      </c>
      <c r="R3456" t="s">
        <v>26</v>
      </c>
      <c r="S3456" t="s">
        <v>2942</v>
      </c>
      <c r="T3456" t="s">
        <v>2240</v>
      </c>
      <c r="U3456" t="str">
        <f t="shared" si="539"/>
        <v>Huntsville, Alabama, United States</v>
      </c>
      <c r="V3456" t="s">
        <v>82</v>
      </c>
      <c r="W3456" t="s">
        <v>6664</v>
      </c>
      <c r="X3456" t="s">
        <v>49</v>
      </c>
      <c r="Y3456" t="s">
        <v>75</v>
      </c>
      <c r="Z3456" t="s">
        <v>6665</v>
      </c>
      <c r="AA3456">
        <v>131.16</v>
      </c>
      <c r="AB3456">
        <v>4</v>
      </c>
      <c r="AC3456">
        <v>12.8184</v>
      </c>
      <c r="AD3456" t="e">
        <v>#N/A</v>
      </c>
      <c r="AE3456" t="s">
        <v>73</v>
      </c>
    </row>
    <row r="3457" spans="1:31" x14ac:dyDescent="0.25">
      <c r="A3457">
        <v>5454</v>
      </c>
      <c r="B3457" t="s">
        <v>6666</v>
      </c>
      <c r="C3457" s="1">
        <v>43970</v>
      </c>
      <c r="D3457">
        <f t="shared" si="531"/>
        <v>19</v>
      </c>
      <c r="E3457" t="str">
        <f t="shared" si="530"/>
        <v>May</v>
      </c>
      <c r="F3457">
        <f t="shared" si="532"/>
        <v>2020</v>
      </c>
      <c r="G3457" t="str">
        <f t="shared" si="533"/>
        <v>Tue</v>
      </c>
      <c r="H3457" s="1">
        <v>43974</v>
      </c>
      <c r="I3457">
        <f t="shared" si="534"/>
        <v>23</v>
      </c>
      <c r="J3457" s="1" t="str">
        <f t="shared" si="535"/>
        <v>May</v>
      </c>
      <c r="K3457">
        <f t="shared" si="536"/>
        <v>2020</v>
      </c>
      <c r="L3457" s="1" t="str">
        <f t="shared" si="537"/>
        <v>Sat</v>
      </c>
      <c r="M3457">
        <f t="shared" si="538"/>
        <v>4</v>
      </c>
      <c r="N3457" t="s">
        <v>22</v>
      </c>
      <c r="O3457" t="s">
        <v>1895</v>
      </c>
      <c r="P3457" t="s">
        <v>1896</v>
      </c>
      <c r="Q3457" t="s">
        <v>25</v>
      </c>
      <c r="R3457" t="s">
        <v>26</v>
      </c>
      <c r="S3457" t="s">
        <v>390</v>
      </c>
      <c r="T3457" t="s">
        <v>384</v>
      </c>
      <c r="U3457" t="str">
        <f t="shared" si="539"/>
        <v>Rockford, Illinois, United States</v>
      </c>
      <c r="V3457" t="s">
        <v>57</v>
      </c>
      <c r="W3457" t="s">
        <v>6667</v>
      </c>
      <c r="X3457" t="s">
        <v>49</v>
      </c>
      <c r="Y3457" t="s">
        <v>123</v>
      </c>
      <c r="Z3457" t="s">
        <v>6668</v>
      </c>
      <c r="AA3457">
        <v>145.01599999999999</v>
      </c>
      <c r="AB3457">
        <v>6</v>
      </c>
      <c r="AC3457">
        <v>13.780799999999999</v>
      </c>
      <c r="AD3457" t="e">
        <v>#N/A</v>
      </c>
      <c r="AE3457" t="s">
        <v>39</v>
      </c>
    </row>
    <row r="3458" spans="1:31" x14ac:dyDescent="0.25">
      <c r="A3458">
        <v>2859</v>
      </c>
      <c r="B3458" t="s">
        <v>6650</v>
      </c>
      <c r="C3458" s="1">
        <v>43970</v>
      </c>
      <c r="D3458">
        <f t="shared" si="531"/>
        <v>19</v>
      </c>
      <c r="E3458" t="str">
        <f t="shared" ref="E3458:E3521" si="540">TEXT(C3458,"mmm")</f>
        <v>May</v>
      </c>
      <c r="F3458">
        <f t="shared" si="532"/>
        <v>2020</v>
      </c>
      <c r="G3458" t="str">
        <f t="shared" si="533"/>
        <v>Tue</v>
      </c>
      <c r="H3458" s="1">
        <v>43974</v>
      </c>
      <c r="I3458">
        <f t="shared" si="534"/>
        <v>23</v>
      </c>
      <c r="J3458" s="1" t="str">
        <f t="shared" si="535"/>
        <v>May</v>
      </c>
      <c r="K3458">
        <f t="shared" si="536"/>
        <v>2020</v>
      </c>
      <c r="L3458" s="1" t="str">
        <f t="shared" si="537"/>
        <v>Sat</v>
      </c>
      <c r="M3458">
        <f t="shared" si="538"/>
        <v>4</v>
      </c>
      <c r="N3458" t="s">
        <v>22</v>
      </c>
      <c r="O3458" t="s">
        <v>4344</v>
      </c>
      <c r="P3458" t="s">
        <v>4345</v>
      </c>
      <c r="Q3458" t="s">
        <v>44</v>
      </c>
      <c r="R3458" t="s">
        <v>26</v>
      </c>
      <c r="S3458" t="s">
        <v>419</v>
      </c>
      <c r="T3458" t="s">
        <v>254</v>
      </c>
      <c r="U3458" t="str">
        <f t="shared" si="539"/>
        <v>Atlanta, Georgia, United States</v>
      </c>
      <c r="V3458" t="s">
        <v>82</v>
      </c>
      <c r="W3458" t="s">
        <v>5270</v>
      </c>
      <c r="X3458" t="s">
        <v>36</v>
      </c>
      <c r="Y3458" t="s">
        <v>59</v>
      </c>
      <c r="Z3458" t="s">
        <v>5271</v>
      </c>
      <c r="AA3458">
        <v>179.8</v>
      </c>
      <c r="AB3458">
        <v>4</v>
      </c>
      <c r="AC3458">
        <v>4.0679999999999996</v>
      </c>
      <c r="AD3458" t="e">
        <v>#N/A</v>
      </c>
      <c r="AE3458" t="s">
        <v>73</v>
      </c>
    </row>
    <row r="3459" spans="1:31" x14ac:dyDescent="0.25">
      <c r="A3459">
        <v>4363</v>
      </c>
      <c r="B3459" t="s">
        <v>6669</v>
      </c>
      <c r="C3459" s="1">
        <v>43971</v>
      </c>
      <c r="D3459">
        <f t="shared" ref="D3459:D3522" si="541">DAY(C3459)</f>
        <v>20</v>
      </c>
      <c r="E3459" t="str">
        <f t="shared" si="540"/>
        <v>May</v>
      </c>
      <c r="F3459">
        <f t="shared" ref="F3459:F3522" si="542">YEAR(C3459)</f>
        <v>2020</v>
      </c>
      <c r="G3459" t="str">
        <f t="shared" ref="G3459:G3522" si="543">TEXT(C3459,"ddd")</f>
        <v>Wed</v>
      </c>
      <c r="H3459" s="1">
        <v>43973</v>
      </c>
      <c r="I3459">
        <f t="shared" ref="I3459:I3522" si="544">DAY(H3459)</f>
        <v>22</v>
      </c>
      <c r="J3459" s="1" t="str">
        <f t="shared" ref="J3459:J3522" si="545">TEXT(H3459,"mmm")</f>
        <v>May</v>
      </c>
      <c r="K3459">
        <f t="shared" ref="K3459:K3522" si="546">YEAR(H3459)</f>
        <v>2020</v>
      </c>
      <c r="L3459" s="1" t="str">
        <f t="shared" ref="L3459:L3522" si="547">TEXT(H3459,"ddd")</f>
        <v>Fri</v>
      </c>
      <c r="M3459">
        <f t="shared" ref="M3459:M3522" si="548">H3459-C3459</f>
        <v>2</v>
      </c>
      <c r="N3459" t="s">
        <v>97</v>
      </c>
      <c r="O3459" t="s">
        <v>5161</v>
      </c>
      <c r="P3459" t="s">
        <v>5162</v>
      </c>
      <c r="Q3459" t="s">
        <v>44</v>
      </c>
      <c r="R3459" t="s">
        <v>26</v>
      </c>
      <c r="S3459" t="s">
        <v>6670</v>
      </c>
      <c r="T3459" t="s">
        <v>6671</v>
      </c>
      <c r="U3459" t="str">
        <f t="shared" ref="U3459:U3522" si="549">CONCATENATE(S3459,", ",T3459,", ",R3459)</f>
        <v>Fargo, North Dakota, United States</v>
      </c>
      <c r="V3459" t="s">
        <v>57</v>
      </c>
      <c r="W3459" t="s">
        <v>1290</v>
      </c>
      <c r="X3459" t="s">
        <v>49</v>
      </c>
      <c r="Y3459" t="s">
        <v>92</v>
      </c>
      <c r="Z3459" t="s">
        <v>1291</v>
      </c>
      <c r="AA3459">
        <v>174.94</v>
      </c>
      <c r="AB3459">
        <v>3</v>
      </c>
      <c r="AC3459">
        <v>35.623800000000003</v>
      </c>
      <c r="AD3459" t="e">
        <v>#N/A</v>
      </c>
      <c r="AE3459" t="s">
        <v>73</v>
      </c>
    </row>
    <row r="3460" spans="1:31" x14ac:dyDescent="0.25">
      <c r="A3460">
        <v>6070</v>
      </c>
      <c r="B3460" t="s">
        <v>6672</v>
      </c>
      <c r="C3460" s="1">
        <v>43971</v>
      </c>
      <c r="D3460">
        <f t="shared" si="541"/>
        <v>20</v>
      </c>
      <c r="E3460" t="str">
        <f t="shared" si="540"/>
        <v>May</v>
      </c>
      <c r="F3460">
        <f t="shared" si="542"/>
        <v>2020</v>
      </c>
      <c r="G3460" t="str">
        <f t="shared" si="543"/>
        <v>Wed</v>
      </c>
      <c r="H3460" s="1">
        <v>43975</v>
      </c>
      <c r="I3460">
        <f t="shared" si="544"/>
        <v>24</v>
      </c>
      <c r="J3460" s="1" t="str">
        <f t="shared" si="545"/>
        <v>May</v>
      </c>
      <c r="K3460">
        <f t="shared" si="546"/>
        <v>2020</v>
      </c>
      <c r="L3460" s="1" t="str">
        <f t="shared" si="547"/>
        <v>Sun</v>
      </c>
      <c r="M3460">
        <f t="shared" si="548"/>
        <v>4</v>
      </c>
      <c r="N3460" t="s">
        <v>22</v>
      </c>
      <c r="O3460" t="s">
        <v>242</v>
      </c>
      <c r="P3460" t="s">
        <v>243</v>
      </c>
      <c r="Q3460" t="s">
        <v>111</v>
      </c>
      <c r="R3460" t="s">
        <v>26</v>
      </c>
      <c r="S3460" t="s">
        <v>1390</v>
      </c>
      <c r="T3460" t="s">
        <v>46</v>
      </c>
      <c r="U3460" t="str">
        <f t="shared" si="549"/>
        <v>Lakewood, California, United States</v>
      </c>
      <c r="V3460" t="s">
        <v>47</v>
      </c>
      <c r="W3460" t="s">
        <v>4799</v>
      </c>
      <c r="X3460" t="s">
        <v>36</v>
      </c>
      <c r="Y3460" t="s">
        <v>445</v>
      </c>
      <c r="Z3460" t="s">
        <v>4800</v>
      </c>
      <c r="AA3460">
        <v>383.2</v>
      </c>
      <c r="AB3460">
        <v>1</v>
      </c>
      <c r="AC3460">
        <v>38.61</v>
      </c>
      <c r="AD3460" t="e">
        <v>#N/A</v>
      </c>
      <c r="AE3460" t="s">
        <v>73</v>
      </c>
    </row>
    <row r="3461" spans="1:31" x14ac:dyDescent="0.25">
      <c r="A3461">
        <v>6068</v>
      </c>
      <c r="B3461" t="s">
        <v>6672</v>
      </c>
      <c r="C3461" s="1">
        <v>43971</v>
      </c>
      <c r="D3461">
        <f t="shared" si="541"/>
        <v>20</v>
      </c>
      <c r="E3461" t="str">
        <f t="shared" si="540"/>
        <v>May</v>
      </c>
      <c r="F3461">
        <f t="shared" si="542"/>
        <v>2020</v>
      </c>
      <c r="G3461" t="str">
        <f t="shared" si="543"/>
        <v>Wed</v>
      </c>
      <c r="H3461" s="1">
        <v>43975</v>
      </c>
      <c r="I3461">
        <f t="shared" si="544"/>
        <v>24</v>
      </c>
      <c r="J3461" s="1" t="str">
        <f t="shared" si="545"/>
        <v>May</v>
      </c>
      <c r="K3461">
        <f t="shared" si="546"/>
        <v>2020</v>
      </c>
      <c r="L3461" s="1" t="str">
        <f t="shared" si="547"/>
        <v>Sun</v>
      </c>
      <c r="M3461">
        <f t="shared" si="548"/>
        <v>4</v>
      </c>
      <c r="N3461" t="s">
        <v>22</v>
      </c>
      <c r="O3461" t="s">
        <v>242</v>
      </c>
      <c r="P3461" t="s">
        <v>243</v>
      </c>
      <c r="Q3461" t="s">
        <v>111</v>
      </c>
      <c r="R3461" t="s">
        <v>26</v>
      </c>
      <c r="S3461" t="s">
        <v>1390</v>
      </c>
      <c r="T3461" t="s">
        <v>46</v>
      </c>
      <c r="U3461" t="str">
        <f t="shared" si="549"/>
        <v>Lakewood, California, United States</v>
      </c>
      <c r="V3461" t="s">
        <v>47</v>
      </c>
      <c r="W3461" t="s">
        <v>1510</v>
      </c>
      <c r="X3461" t="s">
        <v>31</v>
      </c>
      <c r="Y3461" t="s">
        <v>262</v>
      </c>
      <c r="Z3461" t="s">
        <v>1511</v>
      </c>
      <c r="AA3461">
        <v>552.27200000000005</v>
      </c>
      <c r="AB3461">
        <v>8</v>
      </c>
      <c r="AC3461">
        <v>-97.176000000000002</v>
      </c>
      <c r="AD3461" t="e">
        <v>#N/A</v>
      </c>
      <c r="AE3461" t="s">
        <v>73</v>
      </c>
    </row>
    <row r="3462" spans="1:31" x14ac:dyDescent="0.25">
      <c r="A3462">
        <v>4365</v>
      </c>
      <c r="B3462" t="s">
        <v>6669</v>
      </c>
      <c r="C3462" s="1">
        <v>43971</v>
      </c>
      <c r="D3462">
        <f t="shared" si="541"/>
        <v>20</v>
      </c>
      <c r="E3462" t="str">
        <f t="shared" si="540"/>
        <v>May</v>
      </c>
      <c r="F3462">
        <f t="shared" si="542"/>
        <v>2020</v>
      </c>
      <c r="G3462" t="str">
        <f t="shared" si="543"/>
        <v>Wed</v>
      </c>
      <c r="H3462" s="1">
        <v>43973</v>
      </c>
      <c r="I3462">
        <f t="shared" si="544"/>
        <v>22</v>
      </c>
      <c r="J3462" s="1" t="str">
        <f t="shared" si="545"/>
        <v>May</v>
      </c>
      <c r="K3462">
        <f t="shared" si="546"/>
        <v>2020</v>
      </c>
      <c r="L3462" s="1" t="str">
        <f t="shared" si="547"/>
        <v>Fri</v>
      </c>
      <c r="M3462">
        <f t="shared" si="548"/>
        <v>2</v>
      </c>
      <c r="N3462" t="s">
        <v>97</v>
      </c>
      <c r="O3462" t="s">
        <v>5161</v>
      </c>
      <c r="P3462" t="s">
        <v>5162</v>
      </c>
      <c r="Q3462" t="s">
        <v>44</v>
      </c>
      <c r="R3462" t="s">
        <v>26</v>
      </c>
      <c r="S3462" t="s">
        <v>6670</v>
      </c>
      <c r="T3462" t="s">
        <v>6671</v>
      </c>
      <c r="U3462" t="str">
        <f t="shared" si="549"/>
        <v>Fargo, North Dakota, United States</v>
      </c>
      <c r="V3462" t="s">
        <v>57</v>
      </c>
      <c r="W3462" t="s">
        <v>3333</v>
      </c>
      <c r="X3462" t="s">
        <v>49</v>
      </c>
      <c r="Y3462" t="s">
        <v>50</v>
      </c>
      <c r="Z3462" t="s">
        <v>3334</v>
      </c>
      <c r="AA3462">
        <v>725.76</v>
      </c>
      <c r="AB3462">
        <v>4</v>
      </c>
      <c r="AC3462">
        <v>162.09479999999999</v>
      </c>
      <c r="AD3462" t="e">
        <v>#N/A</v>
      </c>
      <c r="AE3462" t="s">
        <v>34</v>
      </c>
    </row>
    <row r="3463" spans="1:31" x14ac:dyDescent="0.25">
      <c r="A3463">
        <v>9144</v>
      </c>
      <c r="B3463" t="s">
        <v>6673</v>
      </c>
      <c r="C3463" s="1">
        <v>43971</v>
      </c>
      <c r="D3463">
        <f t="shared" si="541"/>
        <v>20</v>
      </c>
      <c r="E3463" t="str">
        <f t="shared" si="540"/>
        <v>May</v>
      </c>
      <c r="F3463">
        <f t="shared" si="542"/>
        <v>2020</v>
      </c>
      <c r="G3463" t="str">
        <f t="shared" si="543"/>
        <v>Wed</v>
      </c>
      <c r="H3463" s="1">
        <v>43977</v>
      </c>
      <c r="I3463">
        <f t="shared" si="544"/>
        <v>26</v>
      </c>
      <c r="J3463" s="1" t="str">
        <f t="shared" si="545"/>
        <v>May</v>
      </c>
      <c r="K3463">
        <f t="shared" si="546"/>
        <v>2020</v>
      </c>
      <c r="L3463" s="1" t="str">
        <f t="shared" si="547"/>
        <v>Tue</v>
      </c>
      <c r="M3463">
        <f t="shared" si="548"/>
        <v>6</v>
      </c>
      <c r="N3463" t="s">
        <v>22</v>
      </c>
      <c r="O3463" t="s">
        <v>808</v>
      </c>
      <c r="P3463" t="s">
        <v>809</v>
      </c>
      <c r="Q3463" t="s">
        <v>44</v>
      </c>
      <c r="R3463" t="s">
        <v>26</v>
      </c>
      <c r="S3463" t="s">
        <v>6674</v>
      </c>
      <c r="T3463" t="s">
        <v>1180</v>
      </c>
      <c r="U3463" t="str">
        <f t="shared" si="549"/>
        <v>Las Vegas, Nevada, United States</v>
      </c>
      <c r="V3463" t="s">
        <v>47</v>
      </c>
      <c r="W3463" t="s">
        <v>534</v>
      </c>
      <c r="X3463" t="s">
        <v>36</v>
      </c>
      <c r="Y3463" t="s">
        <v>37</v>
      </c>
      <c r="Z3463" t="s">
        <v>535</v>
      </c>
      <c r="AA3463">
        <v>1159.1279999999999</v>
      </c>
      <c r="AB3463">
        <v>9</v>
      </c>
      <c r="AC3463">
        <v>70.195499999999996</v>
      </c>
      <c r="AD3463" t="e">
        <v>#N/A</v>
      </c>
      <c r="AE3463" t="s">
        <v>34</v>
      </c>
    </row>
    <row r="3464" spans="1:31" x14ac:dyDescent="0.25">
      <c r="A3464">
        <v>4366</v>
      </c>
      <c r="B3464" t="s">
        <v>6669</v>
      </c>
      <c r="C3464" s="1">
        <v>43971</v>
      </c>
      <c r="D3464">
        <f t="shared" si="541"/>
        <v>20</v>
      </c>
      <c r="E3464" t="str">
        <f t="shared" si="540"/>
        <v>May</v>
      </c>
      <c r="F3464">
        <f t="shared" si="542"/>
        <v>2020</v>
      </c>
      <c r="G3464" t="str">
        <f t="shared" si="543"/>
        <v>Wed</v>
      </c>
      <c r="H3464" s="1">
        <v>43973</v>
      </c>
      <c r="I3464">
        <f t="shared" si="544"/>
        <v>22</v>
      </c>
      <c r="J3464" s="1" t="str">
        <f t="shared" si="545"/>
        <v>May</v>
      </c>
      <c r="K3464">
        <f t="shared" si="546"/>
        <v>2020</v>
      </c>
      <c r="L3464" s="1" t="str">
        <f t="shared" si="547"/>
        <v>Fri</v>
      </c>
      <c r="M3464">
        <f t="shared" si="548"/>
        <v>2</v>
      </c>
      <c r="N3464" t="s">
        <v>97</v>
      </c>
      <c r="O3464" t="s">
        <v>5161</v>
      </c>
      <c r="P3464" t="s">
        <v>5162</v>
      </c>
      <c r="Q3464" t="s">
        <v>44</v>
      </c>
      <c r="R3464" t="s">
        <v>26</v>
      </c>
      <c r="S3464" t="s">
        <v>6670</v>
      </c>
      <c r="T3464" t="s">
        <v>6671</v>
      </c>
      <c r="U3464" t="str">
        <f t="shared" si="549"/>
        <v>Fargo, North Dakota, United States</v>
      </c>
      <c r="V3464" t="s">
        <v>57</v>
      </c>
      <c r="W3464" t="s">
        <v>3906</v>
      </c>
      <c r="X3464" t="s">
        <v>49</v>
      </c>
      <c r="Y3464" t="s">
        <v>271</v>
      </c>
      <c r="Z3464" t="s">
        <v>726</v>
      </c>
      <c r="AA3464">
        <v>95.41</v>
      </c>
      <c r="AB3464">
        <v>3</v>
      </c>
      <c r="AC3464">
        <v>3.4826999999999999</v>
      </c>
      <c r="AD3464" t="e">
        <v>#N/A</v>
      </c>
      <c r="AE3464" t="s">
        <v>73</v>
      </c>
    </row>
    <row r="3465" spans="1:31" x14ac:dyDescent="0.25">
      <c r="A3465">
        <v>6069</v>
      </c>
      <c r="B3465" t="s">
        <v>6672</v>
      </c>
      <c r="C3465" s="1">
        <v>43971</v>
      </c>
      <c r="D3465">
        <f t="shared" si="541"/>
        <v>20</v>
      </c>
      <c r="E3465" t="str">
        <f t="shared" si="540"/>
        <v>May</v>
      </c>
      <c r="F3465">
        <f t="shared" si="542"/>
        <v>2020</v>
      </c>
      <c r="G3465" t="str">
        <f t="shared" si="543"/>
        <v>Wed</v>
      </c>
      <c r="H3465" s="1">
        <v>43975</v>
      </c>
      <c r="I3465">
        <f t="shared" si="544"/>
        <v>24</v>
      </c>
      <c r="J3465" s="1" t="str">
        <f t="shared" si="545"/>
        <v>May</v>
      </c>
      <c r="K3465">
        <f t="shared" si="546"/>
        <v>2020</v>
      </c>
      <c r="L3465" s="1" t="str">
        <f t="shared" si="547"/>
        <v>Sun</v>
      </c>
      <c r="M3465">
        <f t="shared" si="548"/>
        <v>4</v>
      </c>
      <c r="N3465" t="s">
        <v>22</v>
      </c>
      <c r="O3465" t="s">
        <v>242</v>
      </c>
      <c r="P3465" t="s">
        <v>243</v>
      </c>
      <c r="Q3465" t="s">
        <v>111</v>
      </c>
      <c r="R3465" t="s">
        <v>26</v>
      </c>
      <c r="S3465" t="s">
        <v>1390</v>
      </c>
      <c r="T3465" t="s">
        <v>46</v>
      </c>
      <c r="U3465" t="str">
        <f t="shared" si="549"/>
        <v>Lakewood, California, United States</v>
      </c>
      <c r="V3465" t="s">
        <v>47</v>
      </c>
      <c r="W3465" t="s">
        <v>2317</v>
      </c>
      <c r="X3465" t="s">
        <v>31</v>
      </c>
      <c r="Y3465" t="s">
        <v>120</v>
      </c>
      <c r="Z3465" t="s">
        <v>2318</v>
      </c>
      <c r="AA3465">
        <v>119.98</v>
      </c>
      <c r="AB3465">
        <v>1</v>
      </c>
      <c r="AC3465">
        <v>3.3504</v>
      </c>
      <c r="AD3465" t="e">
        <v>#N/A</v>
      </c>
      <c r="AE3465" t="s">
        <v>73</v>
      </c>
    </row>
    <row r="3466" spans="1:31" x14ac:dyDescent="0.25">
      <c r="A3466">
        <v>9143</v>
      </c>
      <c r="B3466" t="s">
        <v>6673</v>
      </c>
      <c r="C3466" s="1">
        <v>43971</v>
      </c>
      <c r="D3466">
        <f t="shared" si="541"/>
        <v>20</v>
      </c>
      <c r="E3466" t="str">
        <f t="shared" si="540"/>
        <v>May</v>
      </c>
      <c r="F3466">
        <f t="shared" si="542"/>
        <v>2020</v>
      </c>
      <c r="G3466" t="str">
        <f t="shared" si="543"/>
        <v>Wed</v>
      </c>
      <c r="H3466" s="1">
        <v>43977</v>
      </c>
      <c r="I3466">
        <f t="shared" si="544"/>
        <v>26</v>
      </c>
      <c r="J3466" s="1" t="str">
        <f t="shared" si="545"/>
        <v>May</v>
      </c>
      <c r="K3466">
        <f t="shared" si="546"/>
        <v>2020</v>
      </c>
      <c r="L3466" s="1" t="str">
        <f t="shared" si="547"/>
        <v>Tue</v>
      </c>
      <c r="M3466">
        <f t="shared" si="548"/>
        <v>6</v>
      </c>
      <c r="N3466" t="s">
        <v>22</v>
      </c>
      <c r="O3466" t="s">
        <v>808</v>
      </c>
      <c r="P3466" t="s">
        <v>809</v>
      </c>
      <c r="Q3466" t="s">
        <v>44</v>
      </c>
      <c r="R3466" t="s">
        <v>26</v>
      </c>
      <c r="S3466" t="s">
        <v>6674</v>
      </c>
      <c r="T3466" t="s">
        <v>1180</v>
      </c>
      <c r="U3466" t="str">
        <f t="shared" si="549"/>
        <v>Las Vegas, Nevada, United States</v>
      </c>
      <c r="V3466" t="s">
        <v>47</v>
      </c>
      <c r="W3466" t="s">
        <v>1778</v>
      </c>
      <c r="X3466" t="s">
        <v>49</v>
      </c>
      <c r="Y3466" t="s">
        <v>75</v>
      </c>
      <c r="Z3466" t="s">
        <v>1779</v>
      </c>
      <c r="AA3466">
        <v>110.288</v>
      </c>
      <c r="AB3466">
        <v>2</v>
      </c>
      <c r="AC3466">
        <v>3.0044</v>
      </c>
      <c r="AD3466" t="e">
        <v>#N/A</v>
      </c>
      <c r="AE3466" t="s">
        <v>39</v>
      </c>
    </row>
    <row r="3467" spans="1:31" x14ac:dyDescent="0.25">
      <c r="A3467">
        <v>4364</v>
      </c>
      <c r="B3467" t="s">
        <v>6669</v>
      </c>
      <c r="C3467" s="1">
        <v>43971</v>
      </c>
      <c r="D3467">
        <f t="shared" si="541"/>
        <v>20</v>
      </c>
      <c r="E3467" t="str">
        <f t="shared" si="540"/>
        <v>May</v>
      </c>
      <c r="F3467">
        <f t="shared" si="542"/>
        <v>2020</v>
      </c>
      <c r="G3467" t="str">
        <f t="shared" si="543"/>
        <v>Wed</v>
      </c>
      <c r="H3467" s="1">
        <v>43973</v>
      </c>
      <c r="I3467">
        <f t="shared" si="544"/>
        <v>22</v>
      </c>
      <c r="J3467" s="1" t="str">
        <f t="shared" si="545"/>
        <v>May</v>
      </c>
      <c r="K3467">
        <f t="shared" si="546"/>
        <v>2020</v>
      </c>
      <c r="L3467" s="1" t="str">
        <f t="shared" si="547"/>
        <v>Fri</v>
      </c>
      <c r="M3467">
        <f t="shared" si="548"/>
        <v>2</v>
      </c>
      <c r="N3467" t="s">
        <v>97</v>
      </c>
      <c r="O3467" t="s">
        <v>5161</v>
      </c>
      <c r="P3467" t="s">
        <v>5162</v>
      </c>
      <c r="Q3467" t="s">
        <v>44</v>
      </c>
      <c r="R3467" t="s">
        <v>26</v>
      </c>
      <c r="S3467" t="s">
        <v>6670</v>
      </c>
      <c r="T3467" t="s">
        <v>6671</v>
      </c>
      <c r="U3467" t="str">
        <f t="shared" si="549"/>
        <v>Fargo, North Dakota, United States</v>
      </c>
      <c r="V3467" t="s">
        <v>57</v>
      </c>
      <c r="W3467" t="s">
        <v>6675</v>
      </c>
      <c r="X3467" t="s">
        <v>49</v>
      </c>
      <c r="Y3467" t="s">
        <v>92</v>
      </c>
      <c r="Z3467" t="s">
        <v>6676</v>
      </c>
      <c r="AA3467">
        <v>137.91999999999999</v>
      </c>
      <c r="AB3467">
        <v>4</v>
      </c>
      <c r="AC3467">
        <v>8.2943999999999996</v>
      </c>
      <c r="AD3467" t="e">
        <v>#N/A</v>
      </c>
      <c r="AE3467" t="s">
        <v>39</v>
      </c>
    </row>
    <row r="3468" spans="1:31" x14ac:dyDescent="0.25">
      <c r="A3468">
        <v>4367</v>
      </c>
      <c r="B3468" t="s">
        <v>6669</v>
      </c>
      <c r="C3468" s="1">
        <v>43971</v>
      </c>
      <c r="D3468">
        <f t="shared" si="541"/>
        <v>20</v>
      </c>
      <c r="E3468" t="str">
        <f t="shared" si="540"/>
        <v>May</v>
      </c>
      <c r="F3468">
        <f t="shared" si="542"/>
        <v>2020</v>
      </c>
      <c r="G3468" t="str">
        <f t="shared" si="543"/>
        <v>Wed</v>
      </c>
      <c r="H3468" s="1">
        <v>43973</v>
      </c>
      <c r="I3468">
        <f t="shared" si="544"/>
        <v>22</v>
      </c>
      <c r="J3468" s="1" t="str">
        <f t="shared" si="545"/>
        <v>May</v>
      </c>
      <c r="K3468">
        <f t="shared" si="546"/>
        <v>2020</v>
      </c>
      <c r="L3468" s="1" t="str">
        <f t="shared" si="547"/>
        <v>Fri</v>
      </c>
      <c r="M3468">
        <f t="shared" si="548"/>
        <v>2</v>
      </c>
      <c r="N3468" t="s">
        <v>97</v>
      </c>
      <c r="O3468" t="s">
        <v>5161</v>
      </c>
      <c r="P3468" t="s">
        <v>5162</v>
      </c>
      <c r="Q3468" t="s">
        <v>44</v>
      </c>
      <c r="R3468" t="s">
        <v>26</v>
      </c>
      <c r="S3468" t="s">
        <v>6670</v>
      </c>
      <c r="T3468" t="s">
        <v>6671</v>
      </c>
      <c r="U3468" t="str">
        <f t="shared" si="549"/>
        <v>Fargo, North Dakota, United States</v>
      </c>
      <c r="V3468" t="s">
        <v>57</v>
      </c>
      <c r="W3468" t="s">
        <v>6677</v>
      </c>
      <c r="X3468" t="s">
        <v>49</v>
      </c>
      <c r="Y3468" t="s">
        <v>92</v>
      </c>
      <c r="Z3468" t="s">
        <v>6678</v>
      </c>
      <c r="AA3468">
        <v>148.5</v>
      </c>
      <c r="AB3468">
        <v>10</v>
      </c>
      <c r="AC3468">
        <v>7.0949999999999998</v>
      </c>
      <c r="AD3468" t="e">
        <v>#N/A</v>
      </c>
      <c r="AE3468" t="s">
        <v>39</v>
      </c>
    </row>
    <row r="3469" spans="1:31" x14ac:dyDescent="0.25">
      <c r="A3469">
        <v>6907</v>
      </c>
      <c r="B3469" t="s">
        <v>6679</v>
      </c>
      <c r="C3469" s="1">
        <v>43971</v>
      </c>
      <c r="D3469">
        <f t="shared" si="541"/>
        <v>20</v>
      </c>
      <c r="E3469" t="str">
        <f t="shared" si="540"/>
        <v>May</v>
      </c>
      <c r="F3469">
        <f t="shared" si="542"/>
        <v>2020</v>
      </c>
      <c r="G3469" t="str">
        <f t="shared" si="543"/>
        <v>Wed</v>
      </c>
      <c r="H3469" s="1">
        <v>43971</v>
      </c>
      <c r="I3469">
        <f t="shared" si="544"/>
        <v>20</v>
      </c>
      <c r="J3469" s="1" t="str">
        <f t="shared" si="545"/>
        <v>May</v>
      </c>
      <c r="K3469">
        <f t="shared" si="546"/>
        <v>2020</v>
      </c>
      <c r="L3469" s="1" t="str">
        <f t="shared" si="547"/>
        <v>Wed</v>
      </c>
      <c r="M3469">
        <f t="shared" si="548"/>
        <v>0</v>
      </c>
      <c r="N3469" t="s">
        <v>211</v>
      </c>
      <c r="O3469" t="s">
        <v>6680</v>
      </c>
      <c r="P3469" t="s">
        <v>6681</v>
      </c>
      <c r="Q3469" t="s">
        <v>25</v>
      </c>
      <c r="R3469" t="s">
        <v>26</v>
      </c>
      <c r="S3469" t="s">
        <v>4595</v>
      </c>
      <c r="T3469" t="s">
        <v>883</v>
      </c>
      <c r="U3469" t="str">
        <f t="shared" si="549"/>
        <v>Trenton, Michigan, United States</v>
      </c>
      <c r="V3469" t="s">
        <v>57</v>
      </c>
      <c r="W3469" t="s">
        <v>227</v>
      </c>
      <c r="X3469" t="s">
        <v>49</v>
      </c>
      <c r="Y3469" t="s">
        <v>75</v>
      </c>
      <c r="Z3469" t="s">
        <v>228</v>
      </c>
      <c r="AA3469">
        <v>115.28</v>
      </c>
      <c r="AB3469">
        <v>2</v>
      </c>
      <c r="AC3469">
        <v>19.814399999999999</v>
      </c>
      <c r="AD3469" t="e">
        <v>#N/A</v>
      </c>
      <c r="AE3469" t="s">
        <v>34</v>
      </c>
    </row>
    <row r="3470" spans="1:31" x14ac:dyDescent="0.25">
      <c r="A3470">
        <v>9145</v>
      </c>
      <c r="B3470" t="s">
        <v>6673</v>
      </c>
      <c r="C3470" s="1">
        <v>43971</v>
      </c>
      <c r="D3470">
        <f t="shared" si="541"/>
        <v>20</v>
      </c>
      <c r="E3470" t="str">
        <f t="shared" si="540"/>
        <v>May</v>
      </c>
      <c r="F3470">
        <f t="shared" si="542"/>
        <v>2020</v>
      </c>
      <c r="G3470" t="str">
        <f t="shared" si="543"/>
        <v>Wed</v>
      </c>
      <c r="H3470" s="1">
        <v>43977</v>
      </c>
      <c r="I3470">
        <f t="shared" si="544"/>
        <v>26</v>
      </c>
      <c r="J3470" s="1" t="str">
        <f t="shared" si="545"/>
        <v>May</v>
      </c>
      <c r="K3470">
        <f t="shared" si="546"/>
        <v>2020</v>
      </c>
      <c r="L3470" s="1" t="str">
        <f t="shared" si="547"/>
        <v>Tue</v>
      </c>
      <c r="M3470">
        <f t="shared" si="548"/>
        <v>6</v>
      </c>
      <c r="N3470" t="s">
        <v>22</v>
      </c>
      <c r="O3470" t="s">
        <v>808</v>
      </c>
      <c r="P3470" t="s">
        <v>809</v>
      </c>
      <c r="Q3470" t="s">
        <v>44</v>
      </c>
      <c r="R3470" t="s">
        <v>26</v>
      </c>
      <c r="S3470" t="s">
        <v>6674</v>
      </c>
      <c r="T3470" t="s">
        <v>1180</v>
      </c>
      <c r="U3470" t="str">
        <f t="shared" si="549"/>
        <v>Las Vegas, Nevada, United States</v>
      </c>
      <c r="V3470" t="s">
        <v>47</v>
      </c>
      <c r="W3470" t="s">
        <v>3940</v>
      </c>
      <c r="X3470" t="s">
        <v>49</v>
      </c>
      <c r="Y3470" t="s">
        <v>282</v>
      </c>
      <c r="Z3470" t="s">
        <v>3941</v>
      </c>
      <c r="AA3470">
        <v>158.9</v>
      </c>
      <c r="AB3470">
        <v>5</v>
      </c>
      <c r="AC3470">
        <v>18.821000000000002</v>
      </c>
      <c r="AD3470" t="e">
        <v>#N/A</v>
      </c>
      <c r="AE3470" t="s">
        <v>39</v>
      </c>
    </row>
    <row r="3471" spans="1:31" x14ac:dyDescent="0.25">
      <c r="A3471">
        <v>989</v>
      </c>
      <c r="B3471" t="s">
        <v>6682</v>
      </c>
      <c r="C3471" s="1">
        <v>43972</v>
      </c>
      <c r="D3471">
        <f t="shared" si="541"/>
        <v>21</v>
      </c>
      <c r="E3471" t="str">
        <f t="shared" si="540"/>
        <v>May</v>
      </c>
      <c r="F3471">
        <f t="shared" si="542"/>
        <v>2020</v>
      </c>
      <c r="G3471" t="str">
        <f t="shared" si="543"/>
        <v>Thu</v>
      </c>
      <c r="H3471" s="1">
        <v>43977</v>
      </c>
      <c r="I3471">
        <f t="shared" si="544"/>
        <v>26</v>
      </c>
      <c r="J3471" s="1" t="str">
        <f t="shared" si="545"/>
        <v>May</v>
      </c>
      <c r="K3471">
        <f t="shared" si="546"/>
        <v>2020</v>
      </c>
      <c r="L3471" s="1" t="str">
        <f t="shared" si="547"/>
        <v>Tue</v>
      </c>
      <c r="M3471">
        <f t="shared" si="548"/>
        <v>5</v>
      </c>
      <c r="N3471" t="s">
        <v>22</v>
      </c>
      <c r="O3471" t="s">
        <v>2818</v>
      </c>
      <c r="P3471" t="s">
        <v>2819</v>
      </c>
      <c r="Q3471" t="s">
        <v>25</v>
      </c>
      <c r="R3471" t="s">
        <v>26</v>
      </c>
      <c r="S3471" t="s">
        <v>1287</v>
      </c>
      <c r="T3471" t="s">
        <v>222</v>
      </c>
      <c r="U3471" t="str">
        <f t="shared" si="549"/>
        <v>Auburn, New York, United States</v>
      </c>
      <c r="V3471" t="s">
        <v>29</v>
      </c>
      <c r="W3471" t="s">
        <v>3513</v>
      </c>
      <c r="X3471" t="s">
        <v>31</v>
      </c>
      <c r="Y3471" t="s">
        <v>120</v>
      </c>
      <c r="Z3471" t="s">
        <v>3514</v>
      </c>
      <c r="AA3471">
        <v>541.04999999999995</v>
      </c>
      <c r="AB3471">
        <v>5</v>
      </c>
      <c r="AC3471">
        <v>72.807000000000002</v>
      </c>
      <c r="AD3471" t="e">
        <v>#N/A</v>
      </c>
      <c r="AE3471" t="s">
        <v>34</v>
      </c>
    </row>
    <row r="3472" spans="1:31" x14ac:dyDescent="0.25">
      <c r="A3472">
        <v>990</v>
      </c>
      <c r="B3472" t="s">
        <v>6682</v>
      </c>
      <c r="C3472" s="1">
        <v>43972</v>
      </c>
      <c r="D3472">
        <f t="shared" si="541"/>
        <v>21</v>
      </c>
      <c r="E3472" t="str">
        <f t="shared" si="540"/>
        <v>May</v>
      </c>
      <c r="F3472">
        <f t="shared" si="542"/>
        <v>2020</v>
      </c>
      <c r="G3472" t="str">
        <f t="shared" si="543"/>
        <v>Thu</v>
      </c>
      <c r="H3472" s="1">
        <v>43977</v>
      </c>
      <c r="I3472">
        <f t="shared" si="544"/>
        <v>26</v>
      </c>
      <c r="J3472" s="1" t="str">
        <f t="shared" si="545"/>
        <v>May</v>
      </c>
      <c r="K3472">
        <f t="shared" si="546"/>
        <v>2020</v>
      </c>
      <c r="L3472" s="1" t="str">
        <f t="shared" si="547"/>
        <v>Tue</v>
      </c>
      <c r="M3472">
        <f t="shared" si="548"/>
        <v>5</v>
      </c>
      <c r="N3472" t="s">
        <v>22</v>
      </c>
      <c r="O3472" t="s">
        <v>2818</v>
      </c>
      <c r="P3472" t="s">
        <v>2819</v>
      </c>
      <c r="Q3472" t="s">
        <v>25</v>
      </c>
      <c r="R3472" t="s">
        <v>26</v>
      </c>
      <c r="S3472" t="s">
        <v>1287</v>
      </c>
      <c r="T3472" t="s">
        <v>222</v>
      </c>
      <c r="U3472" t="str">
        <f t="shared" si="549"/>
        <v>Auburn, New York, United States</v>
      </c>
      <c r="V3472" t="s">
        <v>29</v>
      </c>
      <c r="W3472" t="s">
        <v>6683</v>
      </c>
      <c r="X3472" t="s">
        <v>49</v>
      </c>
      <c r="Y3472" t="s">
        <v>92</v>
      </c>
      <c r="Z3472" t="s">
        <v>6684</v>
      </c>
      <c r="AA3472">
        <v>94.97</v>
      </c>
      <c r="AB3472">
        <v>3</v>
      </c>
      <c r="AC3472">
        <v>5.2112999999999996</v>
      </c>
      <c r="AD3472" t="e">
        <v>#N/A</v>
      </c>
      <c r="AE3472" t="s">
        <v>73</v>
      </c>
    </row>
    <row r="3473" spans="1:31" x14ac:dyDescent="0.25">
      <c r="A3473">
        <v>6467</v>
      </c>
      <c r="B3473" t="s">
        <v>6685</v>
      </c>
      <c r="C3473" s="1">
        <v>43973</v>
      </c>
      <c r="D3473">
        <f t="shared" si="541"/>
        <v>22</v>
      </c>
      <c r="E3473" t="str">
        <f t="shared" si="540"/>
        <v>May</v>
      </c>
      <c r="F3473">
        <f t="shared" si="542"/>
        <v>2020</v>
      </c>
      <c r="G3473" t="str">
        <f t="shared" si="543"/>
        <v>Fri</v>
      </c>
      <c r="H3473" s="1">
        <v>43976</v>
      </c>
      <c r="I3473">
        <f t="shared" si="544"/>
        <v>25</v>
      </c>
      <c r="J3473" s="1" t="str">
        <f t="shared" si="545"/>
        <v>May</v>
      </c>
      <c r="K3473">
        <f t="shared" si="546"/>
        <v>2020</v>
      </c>
      <c r="L3473" s="1" t="str">
        <f t="shared" si="547"/>
        <v>Mon</v>
      </c>
      <c r="M3473">
        <f t="shared" si="548"/>
        <v>3</v>
      </c>
      <c r="N3473" t="s">
        <v>97</v>
      </c>
      <c r="O3473" t="s">
        <v>235</v>
      </c>
      <c r="P3473" t="s">
        <v>236</v>
      </c>
      <c r="Q3473" t="s">
        <v>44</v>
      </c>
      <c r="R3473" t="s">
        <v>26</v>
      </c>
      <c r="S3473" t="s">
        <v>45</v>
      </c>
      <c r="T3473" t="s">
        <v>46</v>
      </c>
      <c r="U3473" t="str">
        <f t="shared" si="549"/>
        <v>Los Angeles, California, United States</v>
      </c>
      <c r="V3473" t="s">
        <v>47</v>
      </c>
      <c r="W3473" t="s">
        <v>5801</v>
      </c>
      <c r="X3473" t="s">
        <v>36</v>
      </c>
      <c r="Y3473" t="s">
        <v>59</v>
      </c>
      <c r="Z3473" t="s">
        <v>5802</v>
      </c>
      <c r="AA3473">
        <v>113.46</v>
      </c>
      <c r="AB3473">
        <v>7</v>
      </c>
      <c r="AC3473">
        <v>25.330200000000001</v>
      </c>
      <c r="AD3473" t="e">
        <v>#N/A</v>
      </c>
      <c r="AE3473" t="s">
        <v>73</v>
      </c>
    </row>
    <row r="3474" spans="1:31" x14ac:dyDescent="0.25">
      <c r="A3474">
        <v>5540</v>
      </c>
      <c r="B3474" t="s">
        <v>6686</v>
      </c>
      <c r="C3474" s="1">
        <v>43973</v>
      </c>
      <c r="D3474">
        <f t="shared" si="541"/>
        <v>22</v>
      </c>
      <c r="E3474" t="str">
        <f t="shared" si="540"/>
        <v>May</v>
      </c>
      <c r="F3474">
        <f t="shared" si="542"/>
        <v>2020</v>
      </c>
      <c r="G3474" t="str">
        <f t="shared" si="543"/>
        <v>Fri</v>
      </c>
      <c r="H3474" s="1">
        <v>43977</v>
      </c>
      <c r="I3474">
        <f t="shared" si="544"/>
        <v>26</v>
      </c>
      <c r="J3474" s="1" t="str">
        <f t="shared" si="545"/>
        <v>May</v>
      </c>
      <c r="K3474">
        <f t="shared" si="546"/>
        <v>2020</v>
      </c>
      <c r="L3474" s="1" t="str">
        <f t="shared" si="547"/>
        <v>Tue</v>
      </c>
      <c r="M3474">
        <f t="shared" si="548"/>
        <v>4</v>
      </c>
      <c r="N3474" t="s">
        <v>22</v>
      </c>
      <c r="O3474" t="s">
        <v>2149</v>
      </c>
      <c r="P3474" t="s">
        <v>2150</v>
      </c>
      <c r="Q3474" t="s">
        <v>44</v>
      </c>
      <c r="R3474" t="s">
        <v>26</v>
      </c>
      <c r="S3474" t="s">
        <v>383</v>
      </c>
      <c r="T3474" t="s">
        <v>384</v>
      </c>
      <c r="U3474" t="str">
        <f t="shared" si="549"/>
        <v>Chicago, Illinois, United States</v>
      </c>
      <c r="V3474" t="s">
        <v>57</v>
      </c>
      <c r="W3474" t="s">
        <v>4352</v>
      </c>
      <c r="X3474" t="s">
        <v>31</v>
      </c>
      <c r="Y3474" t="s">
        <v>262</v>
      </c>
      <c r="Z3474" t="s">
        <v>4353</v>
      </c>
      <c r="AA3474">
        <v>219.98599999999999</v>
      </c>
      <c r="AB3474">
        <v>2</v>
      </c>
      <c r="AC3474">
        <v>-54.595799999999997</v>
      </c>
      <c r="AD3474" t="e">
        <v>#N/A</v>
      </c>
      <c r="AE3474" t="s">
        <v>34</v>
      </c>
    </row>
    <row r="3475" spans="1:31" x14ac:dyDescent="0.25">
      <c r="A3475">
        <v>5542</v>
      </c>
      <c r="B3475" t="s">
        <v>6686</v>
      </c>
      <c r="C3475" s="1">
        <v>43973</v>
      </c>
      <c r="D3475">
        <f t="shared" si="541"/>
        <v>22</v>
      </c>
      <c r="E3475" t="str">
        <f t="shared" si="540"/>
        <v>May</v>
      </c>
      <c r="F3475">
        <f t="shared" si="542"/>
        <v>2020</v>
      </c>
      <c r="G3475" t="str">
        <f t="shared" si="543"/>
        <v>Fri</v>
      </c>
      <c r="H3475" s="1">
        <v>43977</v>
      </c>
      <c r="I3475">
        <f t="shared" si="544"/>
        <v>26</v>
      </c>
      <c r="J3475" s="1" t="str">
        <f t="shared" si="545"/>
        <v>May</v>
      </c>
      <c r="K3475">
        <f t="shared" si="546"/>
        <v>2020</v>
      </c>
      <c r="L3475" s="1" t="str">
        <f t="shared" si="547"/>
        <v>Tue</v>
      </c>
      <c r="M3475">
        <f t="shared" si="548"/>
        <v>4</v>
      </c>
      <c r="N3475" t="s">
        <v>22</v>
      </c>
      <c r="O3475" t="s">
        <v>2149</v>
      </c>
      <c r="P3475" t="s">
        <v>2150</v>
      </c>
      <c r="Q3475" t="s">
        <v>44</v>
      </c>
      <c r="R3475" t="s">
        <v>26</v>
      </c>
      <c r="S3475" t="s">
        <v>383</v>
      </c>
      <c r="T3475" t="s">
        <v>384</v>
      </c>
      <c r="U3475" t="str">
        <f t="shared" si="549"/>
        <v>Chicago, Illinois, United States</v>
      </c>
      <c r="V3475" t="s">
        <v>57</v>
      </c>
      <c r="W3475" t="s">
        <v>2132</v>
      </c>
      <c r="X3475" t="s">
        <v>49</v>
      </c>
      <c r="Y3475" t="s">
        <v>634</v>
      </c>
      <c r="Z3475" t="s">
        <v>2133</v>
      </c>
      <c r="AA3475">
        <v>116.34399999999999</v>
      </c>
      <c r="AB3475">
        <v>3</v>
      </c>
      <c r="AC3475">
        <v>2.5137</v>
      </c>
      <c r="AD3475" t="e">
        <v>#N/A</v>
      </c>
      <c r="AE3475" t="s">
        <v>73</v>
      </c>
    </row>
    <row r="3476" spans="1:31" x14ac:dyDescent="0.25">
      <c r="A3476">
        <v>9248</v>
      </c>
      <c r="B3476" t="s">
        <v>6687</v>
      </c>
      <c r="C3476" s="1">
        <v>43973</v>
      </c>
      <c r="D3476">
        <f t="shared" si="541"/>
        <v>22</v>
      </c>
      <c r="E3476" t="str">
        <f t="shared" si="540"/>
        <v>May</v>
      </c>
      <c r="F3476">
        <f t="shared" si="542"/>
        <v>2020</v>
      </c>
      <c r="G3476" t="str">
        <f t="shared" si="543"/>
        <v>Fri</v>
      </c>
      <c r="H3476" s="1">
        <v>43977</v>
      </c>
      <c r="I3476">
        <f t="shared" si="544"/>
        <v>26</v>
      </c>
      <c r="J3476" s="1" t="str">
        <f t="shared" si="545"/>
        <v>May</v>
      </c>
      <c r="K3476">
        <f t="shared" si="546"/>
        <v>2020</v>
      </c>
      <c r="L3476" s="1" t="str">
        <f t="shared" si="547"/>
        <v>Tue</v>
      </c>
      <c r="M3476">
        <f t="shared" si="548"/>
        <v>4</v>
      </c>
      <c r="N3476" t="s">
        <v>22</v>
      </c>
      <c r="O3476" t="s">
        <v>6688</v>
      </c>
      <c r="P3476" t="s">
        <v>6689</v>
      </c>
      <c r="Q3476" t="s">
        <v>111</v>
      </c>
      <c r="R3476" t="s">
        <v>26</v>
      </c>
      <c r="S3476" t="s">
        <v>361</v>
      </c>
      <c r="T3476" t="s">
        <v>46</v>
      </c>
      <c r="U3476" t="str">
        <f t="shared" si="549"/>
        <v>San Francisco, California, United States</v>
      </c>
      <c r="V3476" t="s">
        <v>47</v>
      </c>
      <c r="W3476" t="s">
        <v>2355</v>
      </c>
      <c r="X3476" t="s">
        <v>49</v>
      </c>
      <c r="Y3476" t="s">
        <v>92</v>
      </c>
      <c r="Z3476" t="s">
        <v>2356</v>
      </c>
      <c r="AA3476">
        <v>116.78</v>
      </c>
      <c r="AB3476">
        <v>1</v>
      </c>
      <c r="AC3476">
        <v>0.7228</v>
      </c>
      <c r="AD3476" t="e">
        <v>#N/A</v>
      </c>
      <c r="AE3476" t="s">
        <v>34</v>
      </c>
    </row>
    <row r="3477" spans="1:31" x14ac:dyDescent="0.25">
      <c r="A3477">
        <v>5541</v>
      </c>
      <c r="B3477" t="s">
        <v>6686</v>
      </c>
      <c r="C3477" s="1">
        <v>43973</v>
      </c>
      <c r="D3477">
        <f t="shared" si="541"/>
        <v>22</v>
      </c>
      <c r="E3477" t="str">
        <f t="shared" si="540"/>
        <v>May</v>
      </c>
      <c r="F3477">
        <f t="shared" si="542"/>
        <v>2020</v>
      </c>
      <c r="G3477" t="str">
        <f t="shared" si="543"/>
        <v>Fri</v>
      </c>
      <c r="H3477" s="1">
        <v>43977</v>
      </c>
      <c r="I3477">
        <f t="shared" si="544"/>
        <v>26</v>
      </c>
      <c r="J3477" s="1" t="str">
        <f t="shared" si="545"/>
        <v>May</v>
      </c>
      <c r="K3477">
        <f t="shared" si="546"/>
        <v>2020</v>
      </c>
      <c r="L3477" s="1" t="str">
        <f t="shared" si="547"/>
        <v>Tue</v>
      </c>
      <c r="M3477">
        <f t="shared" si="548"/>
        <v>4</v>
      </c>
      <c r="N3477" t="s">
        <v>22</v>
      </c>
      <c r="O3477" t="s">
        <v>2149</v>
      </c>
      <c r="P3477" t="s">
        <v>2150</v>
      </c>
      <c r="Q3477" t="s">
        <v>44</v>
      </c>
      <c r="R3477" t="s">
        <v>26</v>
      </c>
      <c r="S3477" t="s">
        <v>383</v>
      </c>
      <c r="T3477" t="s">
        <v>384</v>
      </c>
      <c r="U3477" t="str">
        <f t="shared" si="549"/>
        <v>Chicago, Illinois, United States</v>
      </c>
      <c r="V3477" t="s">
        <v>57</v>
      </c>
      <c r="W3477" t="s">
        <v>562</v>
      </c>
      <c r="X3477" t="s">
        <v>49</v>
      </c>
      <c r="Y3477" t="s">
        <v>75</v>
      </c>
      <c r="Z3477" t="s">
        <v>563</v>
      </c>
      <c r="AA3477">
        <v>96.591999999999999</v>
      </c>
      <c r="AB3477">
        <v>2</v>
      </c>
      <c r="AC3477">
        <v>-2.6267999999999998</v>
      </c>
      <c r="AD3477" t="e">
        <v>#N/A</v>
      </c>
      <c r="AE3477" t="s">
        <v>34</v>
      </c>
    </row>
    <row r="3478" spans="1:31" x14ac:dyDescent="0.25">
      <c r="A3478">
        <v>9247</v>
      </c>
      <c r="B3478" t="s">
        <v>6687</v>
      </c>
      <c r="C3478" s="1">
        <v>43973</v>
      </c>
      <c r="D3478">
        <f t="shared" si="541"/>
        <v>22</v>
      </c>
      <c r="E3478" t="str">
        <f t="shared" si="540"/>
        <v>May</v>
      </c>
      <c r="F3478">
        <f t="shared" si="542"/>
        <v>2020</v>
      </c>
      <c r="G3478" t="str">
        <f t="shared" si="543"/>
        <v>Fri</v>
      </c>
      <c r="H3478" s="1">
        <v>43977</v>
      </c>
      <c r="I3478">
        <f t="shared" si="544"/>
        <v>26</v>
      </c>
      <c r="J3478" s="1" t="str">
        <f t="shared" si="545"/>
        <v>May</v>
      </c>
      <c r="K3478">
        <f t="shared" si="546"/>
        <v>2020</v>
      </c>
      <c r="L3478" s="1" t="str">
        <f t="shared" si="547"/>
        <v>Tue</v>
      </c>
      <c r="M3478">
        <f t="shared" si="548"/>
        <v>4</v>
      </c>
      <c r="N3478" t="s">
        <v>22</v>
      </c>
      <c r="O3478" t="s">
        <v>6688</v>
      </c>
      <c r="P3478" t="s">
        <v>6689</v>
      </c>
      <c r="Q3478" t="s">
        <v>111</v>
      </c>
      <c r="R3478" t="s">
        <v>26</v>
      </c>
      <c r="S3478" t="s">
        <v>361</v>
      </c>
      <c r="T3478" t="s">
        <v>46</v>
      </c>
      <c r="U3478" t="str">
        <f t="shared" si="549"/>
        <v>San Francisco, California, United States</v>
      </c>
      <c r="V3478" t="s">
        <v>47</v>
      </c>
      <c r="W3478" t="s">
        <v>6525</v>
      </c>
      <c r="X3478" t="s">
        <v>49</v>
      </c>
      <c r="Y3478" t="s">
        <v>92</v>
      </c>
      <c r="Z3478" t="s">
        <v>6526</v>
      </c>
      <c r="AA3478">
        <v>102.84</v>
      </c>
      <c r="AB3478">
        <v>3</v>
      </c>
      <c r="AC3478">
        <v>2.8536000000000001</v>
      </c>
      <c r="AD3478" t="e">
        <v>#N/A</v>
      </c>
      <c r="AE3478" t="s">
        <v>34</v>
      </c>
    </row>
    <row r="3479" spans="1:31" x14ac:dyDescent="0.25">
      <c r="A3479">
        <v>7245</v>
      </c>
      <c r="B3479" t="s">
        <v>6690</v>
      </c>
      <c r="C3479" s="1">
        <v>43973</v>
      </c>
      <c r="D3479">
        <f t="shared" si="541"/>
        <v>22</v>
      </c>
      <c r="E3479" t="str">
        <f t="shared" si="540"/>
        <v>May</v>
      </c>
      <c r="F3479">
        <f t="shared" si="542"/>
        <v>2020</v>
      </c>
      <c r="G3479" t="str">
        <f t="shared" si="543"/>
        <v>Fri</v>
      </c>
      <c r="H3479" s="1">
        <v>43976</v>
      </c>
      <c r="I3479">
        <f t="shared" si="544"/>
        <v>25</v>
      </c>
      <c r="J3479" s="1" t="str">
        <f t="shared" si="545"/>
        <v>May</v>
      </c>
      <c r="K3479">
        <f t="shared" si="546"/>
        <v>2020</v>
      </c>
      <c r="L3479" s="1" t="str">
        <f t="shared" si="547"/>
        <v>Mon</v>
      </c>
      <c r="M3479">
        <f t="shared" si="548"/>
        <v>3</v>
      </c>
      <c r="N3479" t="s">
        <v>41</v>
      </c>
      <c r="O3479" t="s">
        <v>2349</v>
      </c>
      <c r="P3479" t="s">
        <v>2350</v>
      </c>
      <c r="Q3479" t="s">
        <v>44</v>
      </c>
      <c r="R3479" t="s">
        <v>26</v>
      </c>
      <c r="S3479" t="s">
        <v>45</v>
      </c>
      <c r="T3479" t="s">
        <v>46</v>
      </c>
      <c r="U3479" t="str">
        <f t="shared" si="549"/>
        <v>Los Angeles, California, United States</v>
      </c>
      <c r="V3479" t="s">
        <v>47</v>
      </c>
      <c r="W3479" t="s">
        <v>4093</v>
      </c>
      <c r="X3479" t="s">
        <v>49</v>
      </c>
      <c r="Y3479" t="s">
        <v>92</v>
      </c>
      <c r="Z3479" t="s">
        <v>4094</v>
      </c>
      <c r="AA3479">
        <v>155.56</v>
      </c>
      <c r="AB3479">
        <v>7</v>
      </c>
      <c r="AC3479">
        <v>18.832799999999999</v>
      </c>
      <c r="AD3479">
        <v>1</v>
      </c>
      <c r="AE3479" t="s">
        <v>34</v>
      </c>
    </row>
    <row r="3480" spans="1:31" x14ac:dyDescent="0.25">
      <c r="A3480">
        <v>4510</v>
      </c>
      <c r="B3480" t="s">
        <v>6691</v>
      </c>
      <c r="C3480" s="1">
        <v>43974</v>
      </c>
      <c r="D3480">
        <f t="shared" si="541"/>
        <v>23</v>
      </c>
      <c r="E3480" t="str">
        <f t="shared" si="540"/>
        <v>May</v>
      </c>
      <c r="F3480">
        <f t="shared" si="542"/>
        <v>2020</v>
      </c>
      <c r="G3480" t="str">
        <f t="shared" si="543"/>
        <v>Sat</v>
      </c>
      <c r="H3480" s="1">
        <v>43980</v>
      </c>
      <c r="I3480">
        <f t="shared" si="544"/>
        <v>29</v>
      </c>
      <c r="J3480" s="1" t="str">
        <f t="shared" si="545"/>
        <v>May</v>
      </c>
      <c r="K3480">
        <f t="shared" si="546"/>
        <v>2020</v>
      </c>
      <c r="L3480" s="1" t="str">
        <f t="shared" si="547"/>
        <v>Fri</v>
      </c>
      <c r="M3480">
        <f t="shared" si="548"/>
        <v>6</v>
      </c>
      <c r="N3480" t="s">
        <v>22</v>
      </c>
      <c r="O3480" t="s">
        <v>135</v>
      </c>
      <c r="P3480" t="s">
        <v>136</v>
      </c>
      <c r="Q3480" t="s">
        <v>44</v>
      </c>
      <c r="R3480" t="s">
        <v>26</v>
      </c>
      <c r="S3480" t="s">
        <v>45</v>
      </c>
      <c r="T3480" t="s">
        <v>46</v>
      </c>
      <c r="U3480" t="str">
        <f t="shared" si="549"/>
        <v>Los Angeles, California, United States</v>
      </c>
      <c r="V3480" t="s">
        <v>47</v>
      </c>
      <c r="W3480" t="s">
        <v>5812</v>
      </c>
      <c r="X3480" t="s">
        <v>31</v>
      </c>
      <c r="Y3480" t="s">
        <v>71</v>
      </c>
      <c r="Z3480" t="s">
        <v>5813</v>
      </c>
      <c r="AA3480">
        <v>220.28800000000001</v>
      </c>
      <c r="AB3480">
        <v>3</v>
      </c>
      <c r="AC3480">
        <v>-6.4233000000000002</v>
      </c>
      <c r="AD3480">
        <v>1</v>
      </c>
      <c r="AE3480" t="s">
        <v>39</v>
      </c>
    </row>
    <row r="3481" spans="1:31" x14ac:dyDescent="0.25">
      <c r="A3481">
        <v>4872</v>
      </c>
      <c r="B3481" t="s">
        <v>6692</v>
      </c>
      <c r="C3481" s="1">
        <v>43974</v>
      </c>
      <c r="D3481">
        <f t="shared" si="541"/>
        <v>23</v>
      </c>
      <c r="E3481" t="str">
        <f t="shared" si="540"/>
        <v>May</v>
      </c>
      <c r="F3481">
        <f t="shared" si="542"/>
        <v>2020</v>
      </c>
      <c r="G3481" t="str">
        <f t="shared" si="543"/>
        <v>Sat</v>
      </c>
      <c r="H3481" s="1">
        <v>43978</v>
      </c>
      <c r="I3481">
        <f t="shared" si="544"/>
        <v>27</v>
      </c>
      <c r="J3481" s="1" t="str">
        <f t="shared" si="545"/>
        <v>May</v>
      </c>
      <c r="K3481">
        <f t="shared" si="546"/>
        <v>2020</v>
      </c>
      <c r="L3481" s="1" t="str">
        <f t="shared" si="547"/>
        <v>Wed</v>
      </c>
      <c r="M3481">
        <f t="shared" si="548"/>
        <v>4</v>
      </c>
      <c r="N3481" t="s">
        <v>22</v>
      </c>
      <c r="O3481" t="s">
        <v>2232</v>
      </c>
      <c r="P3481" t="s">
        <v>2233</v>
      </c>
      <c r="Q3481" t="s">
        <v>44</v>
      </c>
      <c r="R3481" t="s">
        <v>26</v>
      </c>
      <c r="S3481" t="s">
        <v>454</v>
      </c>
      <c r="T3481" t="s">
        <v>56</v>
      </c>
      <c r="U3481" t="str">
        <f t="shared" si="549"/>
        <v>Houston, Texas, United States</v>
      </c>
      <c r="V3481" t="s">
        <v>57</v>
      </c>
      <c r="W3481" t="s">
        <v>6693</v>
      </c>
      <c r="X3481" t="s">
        <v>49</v>
      </c>
      <c r="Y3481" t="s">
        <v>271</v>
      </c>
      <c r="Z3481" t="s">
        <v>6694</v>
      </c>
      <c r="AA3481">
        <v>71.823999999999998</v>
      </c>
      <c r="AB3481">
        <v>2</v>
      </c>
      <c r="AC3481">
        <v>0.61560000000000004</v>
      </c>
      <c r="AD3481" t="e">
        <v>#N/A</v>
      </c>
      <c r="AE3481" t="s">
        <v>34</v>
      </c>
    </row>
    <row r="3482" spans="1:31" x14ac:dyDescent="0.25">
      <c r="A3482">
        <v>4875</v>
      </c>
      <c r="B3482" t="s">
        <v>6692</v>
      </c>
      <c r="C3482" s="1">
        <v>43974</v>
      </c>
      <c r="D3482">
        <f t="shared" si="541"/>
        <v>23</v>
      </c>
      <c r="E3482" t="str">
        <f t="shared" si="540"/>
        <v>May</v>
      </c>
      <c r="F3482">
        <f t="shared" si="542"/>
        <v>2020</v>
      </c>
      <c r="G3482" t="str">
        <f t="shared" si="543"/>
        <v>Sat</v>
      </c>
      <c r="H3482" s="1">
        <v>43978</v>
      </c>
      <c r="I3482">
        <f t="shared" si="544"/>
        <v>27</v>
      </c>
      <c r="J3482" s="1" t="str">
        <f t="shared" si="545"/>
        <v>May</v>
      </c>
      <c r="K3482">
        <f t="shared" si="546"/>
        <v>2020</v>
      </c>
      <c r="L3482" s="1" t="str">
        <f t="shared" si="547"/>
        <v>Wed</v>
      </c>
      <c r="M3482">
        <f t="shared" si="548"/>
        <v>4</v>
      </c>
      <c r="N3482" t="s">
        <v>22</v>
      </c>
      <c r="O3482" t="s">
        <v>2232</v>
      </c>
      <c r="P3482" t="s">
        <v>2233</v>
      </c>
      <c r="Q3482" t="s">
        <v>44</v>
      </c>
      <c r="R3482" t="s">
        <v>26</v>
      </c>
      <c r="S3482" t="s">
        <v>454</v>
      </c>
      <c r="T3482" t="s">
        <v>56</v>
      </c>
      <c r="U3482" t="str">
        <f t="shared" si="549"/>
        <v>Houston, Texas, United States</v>
      </c>
      <c r="V3482" t="s">
        <v>57</v>
      </c>
      <c r="W3482" t="s">
        <v>6695</v>
      </c>
      <c r="X3482" t="s">
        <v>49</v>
      </c>
      <c r="Y3482" t="s">
        <v>75</v>
      </c>
      <c r="Z3482" t="s">
        <v>76</v>
      </c>
      <c r="AA3482">
        <v>100.188</v>
      </c>
      <c r="AB3482">
        <v>1</v>
      </c>
      <c r="AC3482">
        <v>-1.9601999999999999</v>
      </c>
      <c r="AD3482" t="e">
        <v>#N/A</v>
      </c>
      <c r="AE3482" t="s">
        <v>34</v>
      </c>
    </row>
    <row r="3483" spans="1:31" x14ac:dyDescent="0.25">
      <c r="A3483">
        <v>4873</v>
      </c>
      <c r="B3483" t="s">
        <v>6692</v>
      </c>
      <c r="C3483" s="1">
        <v>43974</v>
      </c>
      <c r="D3483">
        <f t="shared" si="541"/>
        <v>23</v>
      </c>
      <c r="E3483" t="str">
        <f t="shared" si="540"/>
        <v>May</v>
      </c>
      <c r="F3483">
        <f t="shared" si="542"/>
        <v>2020</v>
      </c>
      <c r="G3483" t="str">
        <f t="shared" si="543"/>
        <v>Sat</v>
      </c>
      <c r="H3483" s="1">
        <v>43978</v>
      </c>
      <c r="I3483">
        <f t="shared" si="544"/>
        <v>27</v>
      </c>
      <c r="J3483" s="1" t="str">
        <f t="shared" si="545"/>
        <v>May</v>
      </c>
      <c r="K3483">
        <f t="shared" si="546"/>
        <v>2020</v>
      </c>
      <c r="L3483" s="1" t="str">
        <f t="shared" si="547"/>
        <v>Wed</v>
      </c>
      <c r="M3483">
        <f t="shared" si="548"/>
        <v>4</v>
      </c>
      <c r="N3483" t="s">
        <v>22</v>
      </c>
      <c r="O3483" t="s">
        <v>2232</v>
      </c>
      <c r="P3483" t="s">
        <v>2233</v>
      </c>
      <c r="Q3483" t="s">
        <v>44</v>
      </c>
      <c r="R3483" t="s">
        <v>26</v>
      </c>
      <c r="S3483" t="s">
        <v>454</v>
      </c>
      <c r="T3483" t="s">
        <v>56</v>
      </c>
      <c r="U3483" t="str">
        <f t="shared" si="549"/>
        <v>Houston, Texas, United States</v>
      </c>
      <c r="V3483" t="s">
        <v>57</v>
      </c>
      <c r="W3483" t="s">
        <v>5071</v>
      </c>
      <c r="X3483" t="s">
        <v>49</v>
      </c>
      <c r="Y3483" t="s">
        <v>282</v>
      </c>
      <c r="Z3483" t="s">
        <v>5072</v>
      </c>
      <c r="AA3483">
        <v>132.32</v>
      </c>
      <c r="AB3483">
        <v>5</v>
      </c>
      <c r="AC3483">
        <v>-46.716000000000001</v>
      </c>
      <c r="AD3483" t="e">
        <v>#N/A</v>
      </c>
      <c r="AE3483" t="s">
        <v>73</v>
      </c>
    </row>
    <row r="3484" spans="1:31" x14ac:dyDescent="0.25">
      <c r="A3484">
        <v>4874</v>
      </c>
      <c r="B3484" t="s">
        <v>6692</v>
      </c>
      <c r="C3484" s="1">
        <v>43974</v>
      </c>
      <c r="D3484">
        <f t="shared" si="541"/>
        <v>23</v>
      </c>
      <c r="E3484" t="str">
        <f t="shared" si="540"/>
        <v>May</v>
      </c>
      <c r="F3484">
        <f t="shared" si="542"/>
        <v>2020</v>
      </c>
      <c r="G3484" t="str">
        <f t="shared" si="543"/>
        <v>Sat</v>
      </c>
      <c r="H3484" s="1">
        <v>43978</v>
      </c>
      <c r="I3484">
        <f t="shared" si="544"/>
        <v>27</v>
      </c>
      <c r="J3484" s="1" t="str">
        <f t="shared" si="545"/>
        <v>May</v>
      </c>
      <c r="K3484">
        <f t="shared" si="546"/>
        <v>2020</v>
      </c>
      <c r="L3484" s="1" t="str">
        <f t="shared" si="547"/>
        <v>Wed</v>
      </c>
      <c r="M3484">
        <f t="shared" si="548"/>
        <v>4</v>
      </c>
      <c r="N3484" t="s">
        <v>22</v>
      </c>
      <c r="O3484" t="s">
        <v>2232</v>
      </c>
      <c r="P3484" t="s">
        <v>2233</v>
      </c>
      <c r="Q3484" t="s">
        <v>44</v>
      </c>
      <c r="R3484" t="s">
        <v>26</v>
      </c>
      <c r="S3484" t="s">
        <v>454</v>
      </c>
      <c r="T3484" t="s">
        <v>56</v>
      </c>
      <c r="U3484" t="str">
        <f t="shared" si="549"/>
        <v>Houston, Texas, United States</v>
      </c>
      <c r="V3484" t="s">
        <v>57</v>
      </c>
      <c r="W3484" t="s">
        <v>5277</v>
      </c>
      <c r="X3484" t="s">
        <v>49</v>
      </c>
      <c r="Y3484" t="s">
        <v>50</v>
      </c>
      <c r="Z3484" t="s">
        <v>5278</v>
      </c>
      <c r="AA3484">
        <v>161.816</v>
      </c>
      <c r="AB3484">
        <v>3</v>
      </c>
      <c r="AC3484">
        <v>-11.5938</v>
      </c>
      <c r="AD3484" t="e">
        <v>#N/A</v>
      </c>
      <c r="AE3484" t="s">
        <v>34</v>
      </c>
    </row>
    <row r="3485" spans="1:31" x14ac:dyDescent="0.25">
      <c r="A3485">
        <v>8014</v>
      </c>
      <c r="B3485" t="s">
        <v>6696</v>
      </c>
      <c r="C3485" s="1">
        <v>43976</v>
      </c>
      <c r="D3485">
        <f t="shared" si="541"/>
        <v>25</v>
      </c>
      <c r="E3485" t="str">
        <f t="shared" si="540"/>
        <v>May</v>
      </c>
      <c r="F3485">
        <f t="shared" si="542"/>
        <v>2020</v>
      </c>
      <c r="G3485" t="str">
        <f t="shared" si="543"/>
        <v>Mon</v>
      </c>
      <c r="H3485" s="1">
        <v>43976</v>
      </c>
      <c r="I3485">
        <f t="shared" si="544"/>
        <v>25</v>
      </c>
      <c r="J3485" s="1" t="str">
        <f t="shared" si="545"/>
        <v>May</v>
      </c>
      <c r="K3485">
        <f t="shared" si="546"/>
        <v>2020</v>
      </c>
      <c r="L3485" s="1" t="str">
        <f t="shared" si="547"/>
        <v>Mon</v>
      </c>
      <c r="M3485">
        <f t="shared" si="548"/>
        <v>0</v>
      </c>
      <c r="N3485" t="s">
        <v>211</v>
      </c>
      <c r="O3485" t="s">
        <v>1985</v>
      </c>
      <c r="P3485" t="s">
        <v>1986</v>
      </c>
      <c r="Q3485" t="s">
        <v>44</v>
      </c>
      <c r="R3485" t="s">
        <v>26</v>
      </c>
      <c r="S3485" t="s">
        <v>221</v>
      </c>
      <c r="T3485" t="s">
        <v>222</v>
      </c>
      <c r="U3485" t="str">
        <f t="shared" si="549"/>
        <v>New York City, New York, United States</v>
      </c>
      <c r="V3485" t="s">
        <v>29</v>
      </c>
      <c r="W3485" t="s">
        <v>2685</v>
      </c>
      <c r="X3485" t="s">
        <v>36</v>
      </c>
      <c r="Y3485" t="s">
        <v>59</v>
      </c>
      <c r="Z3485" t="s">
        <v>2686</v>
      </c>
      <c r="AA3485">
        <v>139</v>
      </c>
      <c r="AB3485">
        <v>8</v>
      </c>
      <c r="AC3485">
        <v>13.2</v>
      </c>
      <c r="AD3485" t="e">
        <v>#N/A</v>
      </c>
      <c r="AE3485" t="s">
        <v>73</v>
      </c>
    </row>
    <row r="3486" spans="1:31" x14ac:dyDescent="0.25">
      <c r="A3486">
        <v>8013</v>
      </c>
      <c r="B3486" t="s">
        <v>6696</v>
      </c>
      <c r="C3486" s="1">
        <v>43976</v>
      </c>
      <c r="D3486">
        <f t="shared" si="541"/>
        <v>25</v>
      </c>
      <c r="E3486" t="str">
        <f t="shared" si="540"/>
        <v>May</v>
      </c>
      <c r="F3486">
        <f t="shared" si="542"/>
        <v>2020</v>
      </c>
      <c r="G3486" t="str">
        <f t="shared" si="543"/>
        <v>Mon</v>
      </c>
      <c r="H3486" s="1">
        <v>43976</v>
      </c>
      <c r="I3486">
        <f t="shared" si="544"/>
        <v>25</v>
      </c>
      <c r="J3486" s="1" t="str">
        <f t="shared" si="545"/>
        <v>May</v>
      </c>
      <c r="K3486">
        <f t="shared" si="546"/>
        <v>2020</v>
      </c>
      <c r="L3486" s="1" t="str">
        <f t="shared" si="547"/>
        <v>Mon</v>
      </c>
      <c r="M3486">
        <f t="shared" si="548"/>
        <v>0</v>
      </c>
      <c r="N3486" t="s">
        <v>211</v>
      </c>
      <c r="O3486" t="s">
        <v>1985</v>
      </c>
      <c r="P3486" t="s">
        <v>1986</v>
      </c>
      <c r="Q3486" t="s">
        <v>44</v>
      </c>
      <c r="R3486" t="s">
        <v>26</v>
      </c>
      <c r="S3486" t="s">
        <v>221</v>
      </c>
      <c r="T3486" t="s">
        <v>222</v>
      </c>
      <c r="U3486" t="str">
        <f t="shared" si="549"/>
        <v>New York City, New York, United States</v>
      </c>
      <c r="V3486" t="s">
        <v>29</v>
      </c>
      <c r="W3486" t="s">
        <v>590</v>
      </c>
      <c r="X3486" t="s">
        <v>49</v>
      </c>
      <c r="Y3486" t="s">
        <v>75</v>
      </c>
      <c r="Z3486" t="s">
        <v>591</v>
      </c>
      <c r="AA3486">
        <v>697.92</v>
      </c>
      <c r="AB3486">
        <v>5</v>
      </c>
      <c r="AC3486">
        <v>207.47499999999999</v>
      </c>
      <c r="AD3486" t="e">
        <v>#N/A</v>
      </c>
      <c r="AE3486" t="s">
        <v>73</v>
      </c>
    </row>
    <row r="3487" spans="1:31" x14ac:dyDescent="0.25">
      <c r="A3487">
        <v>8015</v>
      </c>
      <c r="B3487" t="s">
        <v>6696</v>
      </c>
      <c r="C3487" s="1">
        <v>43976</v>
      </c>
      <c r="D3487">
        <f t="shared" si="541"/>
        <v>25</v>
      </c>
      <c r="E3487" t="str">
        <f t="shared" si="540"/>
        <v>May</v>
      </c>
      <c r="F3487">
        <f t="shared" si="542"/>
        <v>2020</v>
      </c>
      <c r="G3487" t="str">
        <f t="shared" si="543"/>
        <v>Mon</v>
      </c>
      <c r="H3487" s="1">
        <v>43976</v>
      </c>
      <c r="I3487">
        <f t="shared" si="544"/>
        <v>25</v>
      </c>
      <c r="J3487" s="1" t="str">
        <f t="shared" si="545"/>
        <v>May</v>
      </c>
      <c r="K3487">
        <f t="shared" si="546"/>
        <v>2020</v>
      </c>
      <c r="L3487" s="1" t="str">
        <f t="shared" si="547"/>
        <v>Mon</v>
      </c>
      <c r="M3487">
        <f t="shared" si="548"/>
        <v>0</v>
      </c>
      <c r="N3487" t="s">
        <v>211</v>
      </c>
      <c r="O3487" t="s">
        <v>1985</v>
      </c>
      <c r="P3487" t="s">
        <v>1986</v>
      </c>
      <c r="Q3487" t="s">
        <v>44</v>
      </c>
      <c r="R3487" t="s">
        <v>26</v>
      </c>
      <c r="S3487" t="s">
        <v>221</v>
      </c>
      <c r="T3487" t="s">
        <v>222</v>
      </c>
      <c r="U3487" t="str">
        <f t="shared" si="549"/>
        <v>New York City, New York, United States</v>
      </c>
      <c r="V3487" t="s">
        <v>29</v>
      </c>
      <c r="W3487" t="s">
        <v>2141</v>
      </c>
      <c r="X3487" t="s">
        <v>49</v>
      </c>
      <c r="Y3487" t="s">
        <v>271</v>
      </c>
      <c r="Z3487" t="s">
        <v>2142</v>
      </c>
      <c r="AA3487">
        <v>103.29</v>
      </c>
      <c r="AB3487">
        <v>1</v>
      </c>
      <c r="AC3487">
        <v>1.4804999999999999</v>
      </c>
      <c r="AD3487" t="e">
        <v>#N/A</v>
      </c>
      <c r="AE3487" t="s">
        <v>73</v>
      </c>
    </row>
    <row r="3488" spans="1:31" x14ac:dyDescent="0.25">
      <c r="A3488">
        <v>9128</v>
      </c>
      <c r="B3488" t="s">
        <v>6697</v>
      </c>
      <c r="C3488" s="1">
        <v>43976</v>
      </c>
      <c r="D3488">
        <f t="shared" si="541"/>
        <v>25</v>
      </c>
      <c r="E3488" t="str">
        <f t="shared" si="540"/>
        <v>May</v>
      </c>
      <c r="F3488">
        <f t="shared" si="542"/>
        <v>2020</v>
      </c>
      <c r="G3488" t="str">
        <f t="shared" si="543"/>
        <v>Mon</v>
      </c>
      <c r="H3488" s="1">
        <v>43983</v>
      </c>
      <c r="I3488">
        <f t="shared" si="544"/>
        <v>1</v>
      </c>
      <c r="J3488" s="1" t="str">
        <f t="shared" si="545"/>
        <v>Jun</v>
      </c>
      <c r="K3488">
        <f t="shared" si="546"/>
        <v>2020</v>
      </c>
      <c r="L3488" s="1" t="str">
        <f t="shared" si="547"/>
        <v>Mon</v>
      </c>
      <c r="M3488">
        <f t="shared" si="548"/>
        <v>7</v>
      </c>
      <c r="N3488" t="s">
        <v>22</v>
      </c>
      <c r="O3488" t="s">
        <v>1401</v>
      </c>
      <c r="P3488" t="s">
        <v>1402</v>
      </c>
      <c r="Q3488" t="s">
        <v>44</v>
      </c>
      <c r="R3488" t="s">
        <v>26</v>
      </c>
      <c r="S3488" t="s">
        <v>454</v>
      </c>
      <c r="T3488" t="s">
        <v>56</v>
      </c>
      <c r="U3488" t="str">
        <f t="shared" si="549"/>
        <v>Houston, Texas, United States</v>
      </c>
      <c r="V3488" t="s">
        <v>57</v>
      </c>
      <c r="W3488" t="s">
        <v>6698</v>
      </c>
      <c r="X3488" t="s">
        <v>49</v>
      </c>
      <c r="Y3488" t="s">
        <v>50</v>
      </c>
      <c r="Z3488" t="s">
        <v>6699</v>
      </c>
      <c r="AA3488">
        <v>113.136</v>
      </c>
      <c r="AB3488">
        <v>3</v>
      </c>
      <c r="AC3488">
        <v>-11.2806</v>
      </c>
      <c r="AD3488" t="e">
        <v>#N/A</v>
      </c>
      <c r="AE3488" t="s">
        <v>39</v>
      </c>
    </row>
    <row r="3489" spans="1:31" x14ac:dyDescent="0.25">
      <c r="A3489">
        <v>8016</v>
      </c>
      <c r="B3489" t="s">
        <v>6696</v>
      </c>
      <c r="C3489" s="1">
        <v>43976</v>
      </c>
      <c r="D3489">
        <f t="shared" si="541"/>
        <v>25</v>
      </c>
      <c r="E3489" t="str">
        <f t="shared" si="540"/>
        <v>May</v>
      </c>
      <c r="F3489">
        <f t="shared" si="542"/>
        <v>2020</v>
      </c>
      <c r="G3489" t="str">
        <f t="shared" si="543"/>
        <v>Mon</v>
      </c>
      <c r="H3489" s="1">
        <v>43976</v>
      </c>
      <c r="I3489">
        <f t="shared" si="544"/>
        <v>25</v>
      </c>
      <c r="J3489" s="1" t="str">
        <f t="shared" si="545"/>
        <v>May</v>
      </c>
      <c r="K3489">
        <f t="shared" si="546"/>
        <v>2020</v>
      </c>
      <c r="L3489" s="1" t="str">
        <f t="shared" si="547"/>
        <v>Mon</v>
      </c>
      <c r="M3489">
        <f t="shared" si="548"/>
        <v>0</v>
      </c>
      <c r="N3489" t="s">
        <v>211</v>
      </c>
      <c r="O3489" t="s">
        <v>1985</v>
      </c>
      <c r="P3489" t="s">
        <v>1986</v>
      </c>
      <c r="Q3489" t="s">
        <v>44</v>
      </c>
      <c r="R3489" t="s">
        <v>26</v>
      </c>
      <c r="S3489" t="s">
        <v>221</v>
      </c>
      <c r="T3489" t="s">
        <v>222</v>
      </c>
      <c r="U3489" t="str">
        <f t="shared" si="549"/>
        <v>New York City, New York, United States</v>
      </c>
      <c r="V3489" t="s">
        <v>29</v>
      </c>
      <c r="W3489" t="s">
        <v>1861</v>
      </c>
      <c r="X3489" t="s">
        <v>31</v>
      </c>
      <c r="Y3489" t="s">
        <v>120</v>
      </c>
      <c r="Z3489" t="s">
        <v>1862</v>
      </c>
      <c r="AA3489">
        <v>142.84</v>
      </c>
      <c r="AB3489">
        <v>3</v>
      </c>
      <c r="AC3489">
        <v>6.0288000000000004</v>
      </c>
      <c r="AD3489" t="e">
        <v>#N/A</v>
      </c>
      <c r="AE3489" t="s">
        <v>39</v>
      </c>
    </row>
    <row r="3490" spans="1:31" x14ac:dyDescent="0.25">
      <c r="A3490">
        <v>6671</v>
      </c>
      <c r="B3490" t="s">
        <v>6700</v>
      </c>
      <c r="C3490" s="1">
        <v>43976</v>
      </c>
      <c r="D3490">
        <f t="shared" si="541"/>
        <v>25</v>
      </c>
      <c r="E3490" t="str">
        <f t="shared" si="540"/>
        <v>May</v>
      </c>
      <c r="F3490">
        <f t="shared" si="542"/>
        <v>2020</v>
      </c>
      <c r="G3490" t="str">
        <f t="shared" si="543"/>
        <v>Mon</v>
      </c>
      <c r="H3490" s="1">
        <v>43980</v>
      </c>
      <c r="I3490">
        <f t="shared" si="544"/>
        <v>29</v>
      </c>
      <c r="J3490" s="1" t="str">
        <f t="shared" si="545"/>
        <v>May</v>
      </c>
      <c r="K3490">
        <f t="shared" si="546"/>
        <v>2020</v>
      </c>
      <c r="L3490" s="1" t="str">
        <f t="shared" si="547"/>
        <v>Fri</v>
      </c>
      <c r="M3490">
        <f t="shared" si="548"/>
        <v>4</v>
      </c>
      <c r="N3490" t="s">
        <v>22</v>
      </c>
      <c r="O3490" t="s">
        <v>3603</v>
      </c>
      <c r="P3490" t="s">
        <v>3604</v>
      </c>
      <c r="Q3490" t="s">
        <v>111</v>
      </c>
      <c r="R3490" t="s">
        <v>26</v>
      </c>
      <c r="S3490" t="s">
        <v>187</v>
      </c>
      <c r="T3490" t="s">
        <v>254</v>
      </c>
      <c r="U3490" t="str">
        <f t="shared" si="549"/>
        <v>Columbus, Georgia, United States</v>
      </c>
      <c r="V3490" t="s">
        <v>82</v>
      </c>
      <c r="W3490" t="s">
        <v>2158</v>
      </c>
      <c r="X3490" t="s">
        <v>49</v>
      </c>
      <c r="Y3490" t="s">
        <v>75</v>
      </c>
      <c r="Z3490" t="s">
        <v>2159</v>
      </c>
      <c r="AA3490">
        <v>145.84</v>
      </c>
      <c r="AB3490">
        <v>2</v>
      </c>
      <c r="AC3490">
        <v>13.428000000000001</v>
      </c>
      <c r="AD3490" t="e">
        <v>#N/A</v>
      </c>
      <c r="AE3490" t="s">
        <v>73</v>
      </c>
    </row>
    <row r="3491" spans="1:31" x14ac:dyDescent="0.25">
      <c r="A3491">
        <v>7000</v>
      </c>
      <c r="B3491" t="s">
        <v>6701</v>
      </c>
      <c r="C3491" s="1">
        <v>43977</v>
      </c>
      <c r="D3491">
        <f t="shared" si="541"/>
        <v>26</v>
      </c>
      <c r="E3491" t="str">
        <f t="shared" si="540"/>
        <v>May</v>
      </c>
      <c r="F3491">
        <f t="shared" si="542"/>
        <v>2020</v>
      </c>
      <c r="G3491" t="str">
        <f t="shared" si="543"/>
        <v>Tue</v>
      </c>
      <c r="H3491" s="1">
        <v>43980</v>
      </c>
      <c r="I3491">
        <f t="shared" si="544"/>
        <v>29</v>
      </c>
      <c r="J3491" s="1" t="str">
        <f t="shared" si="545"/>
        <v>May</v>
      </c>
      <c r="K3491">
        <f t="shared" si="546"/>
        <v>2020</v>
      </c>
      <c r="L3491" s="1" t="str">
        <f t="shared" si="547"/>
        <v>Fri</v>
      </c>
      <c r="M3491">
        <f t="shared" si="548"/>
        <v>3</v>
      </c>
      <c r="N3491" t="s">
        <v>41</v>
      </c>
      <c r="O3491" t="s">
        <v>2330</v>
      </c>
      <c r="P3491" t="s">
        <v>2331</v>
      </c>
      <c r="Q3491" t="s">
        <v>25</v>
      </c>
      <c r="R3491" t="s">
        <v>26</v>
      </c>
      <c r="S3491" t="s">
        <v>1891</v>
      </c>
      <c r="T3491" t="s">
        <v>461</v>
      </c>
      <c r="U3491" t="str">
        <f t="shared" si="549"/>
        <v>Louisville, Kentucky, United States</v>
      </c>
      <c r="V3491" t="s">
        <v>82</v>
      </c>
      <c r="W3491" t="s">
        <v>6702</v>
      </c>
      <c r="X3491" t="s">
        <v>49</v>
      </c>
      <c r="Y3491" t="s">
        <v>282</v>
      </c>
      <c r="Z3491" t="s">
        <v>6703</v>
      </c>
      <c r="AA3491">
        <v>248.44</v>
      </c>
      <c r="AB3491">
        <v>3</v>
      </c>
      <c r="AC3491">
        <v>62.531999999999996</v>
      </c>
      <c r="AD3491" t="e">
        <v>#N/A</v>
      </c>
      <c r="AE3491" t="s">
        <v>39</v>
      </c>
    </row>
    <row r="3492" spans="1:31" x14ac:dyDescent="0.25">
      <c r="A3492">
        <v>9438</v>
      </c>
      <c r="B3492" t="s">
        <v>6704</v>
      </c>
      <c r="C3492" s="1">
        <v>43977</v>
      </c>
      <c r="D3492">
        <f t="shared" si="541"/>
        <v>26</v>
      </c>
      <c r="E3492" t="str">
        <f t="shared" si="540"/>
        <v>May</v>
      </c>
      <c r="F3492">
        <f t="shared" si="542"/>
        <v>2020</v>
      </c>
      <c r="G3492" t="str">
        <f t="shared" si="543"/>
        <v>Tue</v>
      </c>
      <c r="H3492" s="1">
        <v>43982</v>
      </c>
      <c r="I3492">
        <f t="shared" si="544"/>
        <v>31</v>
      </c>
      <c r="J3492" s="1" t="str">
        <f t="shared" si="545"/>
        <v>May</v>
      </c>
      <c r="K3492">
        <f t="shared" si="546"/>
        <v>2020</v>
      </c>
      <c r="L3492" s="1" t="str">
        <f t="shared" si="547"/>
        <v>Sun</v>
      </c>
      <c r="M3492">
        <f t="shared" si="548"/>
        <v>5</v>
      </c>
      <c r="N3492" t="s">
        <v>22</v>
      </c>
      <c r="O3492" t="s">
        <v>5705</v>
      </c>
      <c r="P3492" t="s">
        <v>5706</v>
      </c>
      <c r="Q3492" t="s">
        <v>44</v>
      </c>
      <c r="R3492" t="s">
        <v>26</v>
      </c>
      <c r="S3492" t="s">
        <v>659</v>
      </c>
      <c r="T3492" t="s">
        <v>46</v>
      </c>
      <c r="U3492" t="str">
        <f t="shared" si="549"/>
        <v>Oceanside, California, United States</v>
      </c>
      <c r="V3492" t="s">
        <v>47</v>
      </c>
      <c r="W3492" t="s">
        <v>2943</v>
      </c>
      <c r="X3492" t="s">
        <v>49</v>
      </c>
      <c r="Y3492" t="s">
        <v>123</v>
      </c>
      <c r="Z3492" t="s">
        <v>2944</v>
      </c>
      <c r="AA3492">
        <v>77.959999999999994</v>
      </c>
      <c r="AB3492">
        <v>2</v>
      </c>
      <c r="AC3492">
        <v>6.2207999999999997</v>
      </c>
      <c r="AD3492" t="e">
        <v>#N/A</v>
      </c>
      <c r="AE3492" t="s">
        <v>34</v>
      </c>
    </row>
    <row r="3493" spans="1:31" x14ac:dyDescent="0.25">
      <c r="A3493">
        <v>7001</v>
      </c>
      <c r="B3493" t="s">
        <v>6701</v>
      </c>
      <c r="C3493" s="1">
        <v>43977</v>
      </c>
      <c r="D3493">
        <f t="shared" si="541"/>
        <v>26</v>
      </c>
      <c r="E3493" t="str">
        <f t="shared" si="540"/>
        <v>May</v>
      </c>
      <c r="F3493">
        <f t="shared" si="542"/>
        <v>2020</v>
      </c>
      <c r="G3493" t="str">
        <f t="shared" si="543"/>
        <v>Tue</v>
      </c>
      <c r="H3493" s="1">
        <v>43980</v>
      </c>
      <c r="I3493">
        <f t="shared" si="544"/>
        <v>29</v>
      </c>
      <c r="J3493" s="1" t="str">
        <f t="shared" si="545"/>
        <v>May</v>
      </c>
      <c r="K3493">
        <f t="shared" si="546"/>
        <v>2020</v>
      </c>
      <c r="L3493" s="1" t="str">
        <f t="shared" si="547"/>
        <v>Fri</v>
      </c>
      <c r="M3493">
        <f t="shared" si="548"/>
        <v>3</v>
      </c>
      <c r="N3493" t="s">
        <v>41</v>
      </c>
      <c r="O3493" t="s">
        <v>2330</v>
      </c>
      <c r="P3493" t="s">
        <v>2331</v>
      </c>
      <c r="Q3493" t="s">
        <v>25</v>
      </c>
      <c r="R3493" t="s">
        <v>26</v>
      </c>
      <c r="S3493" t="s">
        <v>1891</v>
      </c>
      <c r="T3493" t="s">
        <v>461</v>
      </c>
      <c r="U3493" t="str">
        <f t="shared" si="549"/>
        <v>Louisville, Kentucky, United States</v>
      </c>
      <c r="V3493" t="s">
        <v>82</v>
      </c>
      <c r="W3493" t="s">
        <v>3681</v>
      </c>
      <c r="X3493" t="s">
        <v>49</v>
      </c>
      <c r="Y3493" t="s">
        <v>634</v>
      </c>
      <c r="Z3493" t="s">
        <v>3682</v>
      </c>
      <c r="AA3493">
        <v>126.76</v>
      </c>
      <c r="AB3493">
        <v>2</v>
      </c>
      <c r="AC3493">
        <v>0.77280000000000004</v>
      </c>
      <c r="AD3493" t="e">
        <v>#N/A</v>
      </c>
      <c r="AE3493" t="s">
        <v>39</v>
      </c>
    </row>
    <row r="3494" spans="1:31" x14ac:dyDescent="0.25">
      <c r="A3494">
        <v>9067</v>
      </c>
      <c r="B3494" t="s">
        <v>6705</v>
      </c>
      <c r="C3494" s="1">
        <v>43977</v>
      </c>
      <c r="D3494">
        <f t="shared" si="541"/>
        <v>26</v>
      </c>
      <c r="E3494" t="str">
        <f t="shared" si="540"/>
        <v>May</v>
      </c>
      <c r="F3494">
        <f t="shared" si="542"/>
        <v>2020</v>
      </c>
      <c r="G3494" t="str">
        <f t="shared" si="543"/>
        <v>Tue</v>
      </c>
      <c r="H3494" s="1">
        <v>43981</v>
      </c>
      <c r="I3494">
        <f t="shared" si="544"/>
        <v>30</v>
      </c>
      <c r="J3494" s="1" t="str">
        <f t="shared" si="545"/>
        <v>May</v>
      </c>
      <c r="K3494">
        <f t="shared" si="546"/>
        <v>2020</v>
      </c>
      <c r="L3494" s="1" t="str">
        <f t="shared" si="547"/>
        <v>Sat</v>
      </c>
      <c r="M3494">
        <f t="shared" si="548"/>
        <v>4</v>
      </c>
      <c r="N3494" t="s">
        <v>22</v>
      </c>
      <c r="O3494" t="s">
        <v>1586</v>
      </c>
      <c r="P3494" t="s">
        <v>1587</v>
      </c>
      <c r="Q3494" t="s">
        <v>44</v>
      </c>
      <c r="R3494" t="s">
        <v>26</v>
      </c>
      <c r="S3494" t="s">
        <v>6706</v>
      </c>
      <c r="T3494" t="s">
        <v>428</v>
      </c>
      <c r="U3494" t="str">
        <f t="shared" si="549"/>
        <v>Harrisonburg, Virginia, United States</v>
      </c>
      <c r="V3494" t="s">
        <v>82</v>
      </c>
      <c r="W3494" t="s">
        <v>2659</v>
      </c>
      <c r="X3494" t="s">
        <v>36</v>
      </c>
      <c r="Y3494" t="s">
        <v>59</v>
      </c>
      <c r="Z3494" t="s">
        <v>2660</v>
      </c>
      <c r="AA3494">
        <v>130.08000000000001</v>
      </c>
      <c r="AB3494">
        <v>2</v>
      </c>
      <c r="AC3494">
        <v>6.9240000000000004</v>
      </c>
      <c r="AD3494" t="e">
        <v>#N/A</v>
      </c>
      <c r="AE3494" t="s">
        <v>34</v>
      </c>
    </row>
    <row r="3495" spans="1:31" x14ac:dyDescent="0.25">
      <c r="A3495">
        <v>5376</v>
      </c>
      <c r="B3495" t="s">
        <v>6707</v>
      </c>
      <c r="C3495" s="1">
        <v>43978</v>
      </c>
      <c r="D3495">
        <f t="shared" si="541"/>
        <v>27</v>
      </c>
      <c r="E3495" t="str">
        <f t="shared" si="540"/>
        <v>May</v>
      </c>
      <c r="F3495">
        <f t="shared" si="542"/>
        <v>2020</v>
      </c>
      <c r="G3495" t="str">
        <f t="shared" si="543"/>
        <v>Wed</v>
      </c>
      <c r="H3495" s="1">
        <v>43982</v>
      </c>
      <c r="I3495">
        <f t="shared" si="544"/>
        <v>31</v>
      </c>
      <c r="J3495" s="1" t="str">
        <f t="shared" si="545"/>
        <v>May</v>
      </c>
      <c r="K3495">
        <f t="shared" si="546"/>
        <v>2020</v>
      </c>
      <c r="L3495" s="1" t="str">
        <f t="shared" si="547"/>
        <v>Sun</v>
      </c>
      <c r="M3495">
        <f t="shared" si="548"/>
        <v>4</v>
      </c>
      <c r="N3495" t="s">
        <v>22</v>
      </c>
      <c r="O3495" t="s">
        <v>2125</v>
      </c>
      <c r="P3495" t="s">
        <v>2126</v>
      </c>
      <c r="Q3495" t="s">
        <v>25</v>
      </c>
      <c r="R3495" t="s">
        <v>26</v>
      </c>
      <c r="S3495" t="s">
        <v>162</v>
      </c>
      <c r="T3495" t="s">
        <v>163</v>
      </c>
      <c r="U3495" t="str">
        <f t="shared" si="549"/>
        <v>Seattle, Washington, United States</v>
      </c>
      <c r="V3495" t="s">
        <v>47</v>
      </c>
      <c r="W3495" t="s">
        <v>1947</v>
      </c>
      <c r="X3495" t="s">
        <v>36</v>
      </c>
      <c r="Y3495" t="s">
        <v>59</v>
      </c>
      <c r="Z3495" t="s">
        <v>1948</v>
      </c>
      <c r="AA3495">
        <v>125.16</v>
      </c>
      <c r="AB3495">
        <v>6</v>
      </c>
      <c r="AC3495">
        <v>9.8160000000000007</v>
      </c>
      <c r="AD3495" t="e">
        <v>#N/A</v>
      </c>
      <c r="AE3495" t="s">
        <v>39</v>
      </c>
    </row>
    <row r="3496" spans="1:31" x14ac:dyDescent="0.25">
      <c r="A3496">
        <v>6438</v>
      </c>
      <c r="B3496" t="s">
        <v>6708</v>
      </c>
      <c r="C3496" s="1">
        <v>43978</v>
      </c>
      <c r="D3496">
        <f t="shared" si="541"/>
        <v>27</v>
      </c>
      <c r="E3496" t="str">
        <f t="shared" si="540"/>
        <v>May</v>
      </c>
      <c r="F3496">
        <f t="shared" si="542"/>
        <v>2020</v>
      </c>
      <c r="G3496" t="str">
        <f t="shared" si="543"/>
        <v>Wed</v>
      </c>
      <c r="H3496" s="1">
        <v>43980</v>
      </c>
      <c r="I3496">
        <f t="shared" si="544"/>
        <v>29</v>
      </c>
      <c r="J3496" s="1" t="str">
        <f t="shared" si="545"/>
        <v>May</v>
      </c>
      <c r="K3496">
        <f t="shared" si="546"/>
        <v>2020</v>
      </c>
      <c r="L3496" s="1" t="str">
        <f t="shared" si="547"/>
        <v>Fri</v>
      </c>
      <c r="M3496">
        <f t="shared" si="548"/>
        <v>2</v>
      </c>
      <c r="N3496" t="s">
        <v>41</v>
      </c>
      <c r="O3496" t="s">
        <v>3263</v>
      </c>
      <c r="P3496" t="s">
        <v>3264</v>
      </c>
      <c r="Q3496" t="s">
        <v>44</v>
      </c>
      <c r="R3496" t="s">
        <v>26</v>
      </c>
      <c r="S3496" t="s">
        <v>1222</v>
      </c>
      <c r="T3496" t="s">
        <v>1223</v>
      </c>
      <c r="U3496" t="str">
        <f t="shared" si="549"/>
        <v>Pocatello, Idaho, United States</v>
      </c>
      <c r="V3496" t="s">
        <v>47</v>
      </c>
      <c r="W3496" t="s">
        <v>6656</v>
      </c>
      <c r="X3496" t="s">
        <v>36</v>
      </c>
      <c r="Y3496" t="s">
        <v>37</v>
      </c>
      <c r="Z3496" t="s">
        <v>6657</v>
      </c>
      <c r="AA3496">
        <v>342.37599999999998</v>
      </c>
      <c r="AB3496">
        <v>3</v>
      </c>
      <c r="AC3496">
        <v>22.6782</v>
      </c>
      <c r="AD3496" t="e">
        <v>#N/A</v>
      </c>
      <c r="AE3496" t="s">
        <v>34</v>
      </c>
    </row>
    <row r="3497" spans="1:31" x14ac:dyDescent="0.25">
      <c r="A3497">
        <v>6437</v>
      </c>
      <c r="B3497" t="s">
        <v>6708</v>
      </c>
      <c r="C3497" s="1">
        <v>43978</v>
      </c>
      <c r="D3497">
        <f t="shared" si="541"/>
        <v>27</v>
      </c>
      <c r="E3497" t="str">
        <f t="shared" si="540"/>
        <v>May</v>
      </c>
      <c r="F3497">
        <f t="shared" si="542"/>
        <v>2020</v>
      </c>
      <c r="G3497" t="str">
        <f t="shared" si="543"/>
        <v>Wed</v>
      </c>
      <c r="H3497" s="1">
        <v>43980</v>
      </c>
      <c r="I3497">
        <f t="shared" si="544"/>
        <v>29</v>
      </c>
      <c r="J3497" s="1" t="str">
        <f t="shared" si="545"/>
        <v>May</v>
      </c>
      <c r="K3497">
        <f t="shared" si="546"/>
        <v>2020</v>
      </c>
      <c r="L3497" s="1" t="str">
        <f t="shared" si="547"/>
        <v>Fri</v>
      </c>
      <c r="M3497">
        <f t="shared" si="548"/>
        <v>2</v>
      </c>
      <c r="N3497" t="s">
        <v>41</v>
      </c>
      <c r="O3497" t="s">
        <v>3263</v>
      </c>
      <c r="P3497" t="s">
        <v>3264</v>
      </c>
      <c r="Q3497" t="s">
        <v>44</v>
      </c>
      <c r="R3497" t="s">
        <v>26</v>
      </c>
      <c r="S3497" t="s">
        <v>1222</v>
      </c>
      <c r="T3497" t="s">
        <v>1223</v>
      </c>
      <c r="U3497" t="str">
        <f t="shared" si="549"/>
        <v>Pocatello, Idaho, United States</v>
      </c>
      <c r="V3497" t="s">
        <v>47</v>
      </c>
      <c r="W3497" t="s">
        <v>6520</v>
      </c>
      <c r="X3497" t="s">
        <v>49</v>
      </c>
      <c r="Y3497" t="s">
        <v>50</v>
      </c>
      <c r="Z3497" t="s">
        <v>6521</v>
      </c>
      <c r="AA3497">
        <v>515.15</v>
      </c>
      <c r="AB3497">
        <v>5</v>
      </c>
      <c r="AC3497">
        <v>28.629000000000001</v>
      </c>
      <c r="AD3497" t="e">
        <v>#N/A</v>
      </c>
      <c r="AE3497" t="s">
        <v>73</v>
      </c>
    </row>
    <row r="3498" spans="1:31" x14ac:dyDescent="0.25">
      <c r="A3498">
        <v>9448</v>
      </c>
      <c r="B3498" t="s">
        <v>6709</v>
      </c>
      <c r="C3498" s="1">
        <v>43978</v>
      </c>
      <c r="D3498">
        <f t="shared" si="541"/>
        <v>27</v>
      </c>
      <c r="E3498" t="str">
        <f t="shared" si="540"/>
        <v>May</v>
      </c>
      <c r="F3498">
        <f t="shared" si="542"/>
        <v>2020</v>
      </c>
      <c r="G3498" t="str">
        <f t="shared" si="543"/>
        <v>Wed</v>
      </c>
      <c r="H3498" s="1">
        <v>43985</v>
      </c>
      <c r="I3498">
        <f t="shared" si="544"/>
        <v>3</v>
      </c>
      <c r="J3498" s="1" t="str">
        <f t="shared" si="545"/>
        <v>Jun</v>
      </c>
      <c r="K3498">
        <f t="shared" si="546"/>
        <v>2020</v>
      </c>
      <c r="L3498" s="1" t="str">
        <f t="shared" si="547"/>
        <v>Wed</v>
      </c>
      <c r="M3498">
        <f t="shared" si="548"/>
        <v>7</v>
      </c>
      <c r="N3498" t="s">
        <v>22</v>
      </c>
      <c r="O3498" t="s">
        <v>1688</v>
      </c>
      <c r="P3498" t="s">
        <v>1689</v>
      </c>
      <c r="Q3498" t="s">
        <v>44</v>
      </c>
      <c r="R3498" t="s">
        <v>26</v>
      </c>
      <c r="S3498" t="s">
        <v>554</v>
      </c>
      <c r="T3498" t="s">
        <v>69</v>
      </c>
      <c r="U3498" t="str">
        <f t="shared" si="549"/>
        <v>Tulsa, Oklahoma, United States</v>
      </c>
      <c r="V3498" t="s">
        <v>57</v>
      </c>
      <c r="W3498" t="s">
        <v>4067</v>
      </c>
      <c r="X3498" t="s">
        <v>31</v>
      </c>
      <c r="Y3498" t="s">
        <v>120</v>
      </c>
      <c r="Z3498" t="s">
        <v>4068</v>
      </c>
      <c r="AA3498">
        <v>521.29999999999995</v>
      </c>
      <c r="AB3498">
        <v>5</v>
      </c>
      <c r="AC3498">
        <v>138.417</v>
      </c>
      <c r="AD3498" t="e">
        <v>#N/A</v>
      </c>
      <c r="AE3498" t="s">
        <v>34</v>
      </c>
    </row>
    <row r="3499" spans="1:31" x14ac:dyDescent="0.25">
      <c r="A3499">
        <v>3083</v>
      </c>
      <c r="B3499" t="s">
        <v>6710</v>
      </c>
      <c r="C3499" s="1">
        <v>43978</v>
      </c>
      <c r="D3499">
        <f t="shared" si="541"/>
        <v>27</v>
      </c>
      <c r="E3499" t="str">
        <f t="shared" si="540"/>
        <v>May</v>
      </c>
      <c r="F3499">
        <f t="shared" si="542"/>
        <v>2020</v>
      </c>
      <c r="G3499" t="str">
        <f t="shared" si="543"/>
        <v>Wed</v>
      </c>
      <c r="H3499" s="1">
        <v>43984</v>
      </c>
      <c r="I3499">
        <f t="shared" si="544"/>
        <v>2</v>
      </c>
      <c r="J3499" s="1" t="str">
        <f t="shared" si="545"/>
        <v>Jun</v>
      </c>
      <c r="K3499">
        <f t="shared" si="546"/>
        <v>2020</v>
      </c>
      <c r="L3499" s="1" t="str">
        <f t="shared" si="547"/>
        <v>Tue</v>
      </c>
      <c r="M3499">
        <f t="shared" si="548"/>
        <v>6</v>
      </c>
      <c r="N3499" t="s">
        <v>22</v>
      </c>
      <c r="O3499" t="s">
        <v>109</v>
      </c>
      <c r="P3499" t="s">
        <v>110</v>
      </c>
      <c r="Q3499" t="s">
        <v>111</v>
      </c>
      <c r="R3499" t="s">
        <v>26</v>
      </c>
      <c r="S3499" t="s">
        <v>1891</v>
      </c>
      <c r="T3499" t="s">
        <v>461</v>
      </c>
      <c r="U3499" t="str">
        <f t="shared" si="549"/>
        <v>Louisville, Kentucky, United States</v>
      </c>
      <c r="V3499" t="s">
        <v>82</v>
      </c>
      <c r="W3499" t="s">
        <v>5402</v>
      </c>
      <c r="X3499" t="s">
        <v>36</v>
      </c>
      <c r="Y3499" t="s">
        <v>37</v>
      </c>
      <c r="Z3499" t="s">
        <v>5403</v>
      </c>
      <c r="AA3499">
        <v>560.97</v>
      </c>
      <c r="AB3499">
        <v>3</v>
      </c>
      <c r="AC3499">
        <v>134.99250000000001</v>
      </c>
      <c r="AD3499" t="e">
        <v>#N/A</v>
      </c>
      <c r="AE3499" t="s">
        <v>34</v>
      </c>
    </row>
    <row r="3500" spans="1:31" x14ac:dyDescent="0.25">
      <c r="A3500">
        <v>9457</v>
      </c>
      <c r="B3500" t="s">
        <v>6711</v>
      </c>
      <c r="C3500" s="1">
        <v>43978</v>
      </c>
      <c r="D3500">
        <f t="shared" si="541"/>
        <v>27</v>
      </c>
      <c r="E3500" t="str">
        <f t="shared" si="540"/>
        <v>May</v>
      </c>
      <c r="F3500">
        <f t="shared" si="542"/>
        <v>2020</v>
      </c>
      <c r="G3500" t="str">
        <f t="shared" si="543"/>
        <v>Wed</v>
      </c>
      <c r="H3500" s="1">
        <v>43985</v>
      </c>
      <c r="I3500">
        <f t="shared" si="544"/>
        <v>3</v>
      </c>
      <c r="J3500" s="1" t="str">
        <f t="shared" si="545"/>
        <v>Jun</v>
      </c>
      <c r="K3500">
        <f t="shared" si="546"/>
        <v>2020</v>
      </c>
      <c r="L3500" s="1" t="str">
        <f t="shared" si="547"/>
        <v>Wed</v>
      </c>
      <c r="M3500">
        <f t="shared" si="548"/>
        <v>7</v>
      </c>
      <c r="N3500" t="s">
        <v>22</v>
      </c>
      <c r="O3500" t="s">
        <v>4478</v>
      </c>
      <c r="P3500" t="s">
        <v>4479</v>
      </c>
      <c r="Q3500" t="s">
        <v>25</v>
      </c>
      <c r="R3500" t="s">
        <v>26</v>
      </c>
      <c r="S3500" t="s">
        <v>1844</v>
      </c>
      <c r="T3500" t="s">
        <v>81</v>
      </c>
      <c r="U3500" t="str">
        <f t="shared" si="549"/>
        <v>Greensboro, North Carolina, United States</v>
      </c>
      <c r="V3500" t="s">
        <v>82</v>
      </c>
      <c r="W3500" t="s">
        <v>6712</v>
      </c>
      <c r="X3500" t="s">
        <v>36</v>
      </c>
      <c r="Y3500" t="s">
        <v>59</v>
      </c>
      <c r="Z3500" t="s">
        <v>6713</v>
      </c>
      <c r="AA3500">
        <v>103.19199999999999</v>
      </c>
      <c r="AB3500">
        <v>3</v>
      </c>
      <c r="AC3500">
        <v>0.33989999999999998</v>
      </c>
      <c r="AD3500" t="e">
        <v>#N/A</v>
      </c>
      <c r="AE3500" t="s">
        <v>73</v>
      </c>
    </row>
    <row r="3501" spans="1:31" x14ac:dyDescent="0.25">
      <c r="A3501">
        <v>9458</v>
      </c>
      <c r="B3501" t="s">
        <v>6711</v>
      </c>
      <c r="C3501" s="1">
        <v>43978</v>
      </c>
      <c r="D3501">
        <f t="shared" si="541"/>
        <v>27</v>
      </c>
      <c r="E3501" t="str">
        <f t="shared" si="540"/>
        <v>May</v>
      </c>
      <c r="F3501">
        <f t="shared" si="542"/>
        <v>2020</v>
      </c>
      <c r="G3501" t="str">
        <f t="shared" si="543"/>
        <v>Wed</v>
      </c>
      <c r="H3501" s="1">
        <v>43985</v>
      </c>
      <c r="I3501">
        <f t="shared" si="544"/>
        <v>3</v>
      </c>
      <c r="J3501" s="1" t="str">
        <f t="shared" si="545"/>
        <v>Jun</v>
      </c>
      <c r="K3501">
        <f t="shared" si="546"/>
        <v>2020</v>
      </c>
      <c r="L3501" s="1" t="str">
        <f t="shared" si="547"/>
        <v>Wed</v>
      </c>
      <c r="M3501">
        <f t="shared" si="548"/>
        <v>7</v>
      </c>
      <c r="N3501" t="s">
        <v>22</v>
      </c>
      <c r="O3501" t="s">
        <v>4478</v>
      </c>
      <c r="P3501" t="s">
        <v>4479</v>
      </c>
      <c r="Q3501" t="s">
        <v>25</v>
      </c>
      <c r="R3501" t="s">
        <v>26</v>
      </c>
      <c r="S3501" t="s">
        <v>1844</v>
      </c>
      <c r="T3501" t="s">
        <v>81</v>
      </c>
      <c r="U3501" t="str">
        <f t="shared" si="549"/>
        <v>Greensboro, North Carolina, United States</v>
      </c>
      <c r="V3501" t="s">
        <v>82</v>
      </c>
      <c r="W3501" t="s">
        <v>3011</v>
      </c>
      <c r="X3501" t="s">
        <v>49</v>
      </c>
      <c r="Y3501" t="s">
        <v>75</v>
      </c>
      <c r="Z3501" t="s">
        <v>3012</v>
      </c>
      <c r="AA3501">
        <v>115.06</v>
      </c>
      <c r="AB3501">
        <v>5</v>
      </c>
      <c r="AC3501">
        <v>-10.050000000000001</v>
      </c>
      <c r="AD3501" t="e">
        <v>#N/A</v>
      </c>
      <c r="AE3501" t="s">
        <v>39</v>
      </c>
    </row>
    <row r="3502" spans="1:31" x14ac:dyDescent="0.25">
      <c r="A3502">
        <v>5377</v>
      </c>
      <c r="B3502" t="s">
        <v>6707</v>
      </c>
      <c r="C3502" s="1">
        <v>43978</v>
      </c>
      <c r="D3502">
        <f t="shared" si="541"/>
        <v>27</v>
      </c>
      <c r="E3502" t="str">
        <f t="shared" si="540"/>
        <v>May</v>
      </c>
      <c r="F3502">
        <f t="shared" si="542"/>
        <v>2020</v>
      </c>
      <c r="G3502" t="str">
        <f t="shared" si="543"/>
        <v>Wed</v>
      </c>
      <c r="H3502" s="1">
        <v>43982</v>
      </c>
      <c r="I3502">
        <f t="shared" si="544"/>
        <v>31</v>
      </c>
      <c r="J3502" s="1" t="str">
        <f t="shared" si="545"/>
        <v>May</v>
      </c>
      <c r="K3502">
        <f t="shared" si="546"/>
        <v>2020</v>
      </c>
      <c r="L3502" s="1" t="str">
        <f t="shared" si="547"/>
        <v>Sun</v>
      </c>
      <c r="M3502">
        <f t="shared" si="548"/>
        <v>4</v>
      </c>
      <c r="N3502" t="s">
        <v>22</v>
      </c>
      <c r="O3502" t="s">
        <v>2125</v>
      </c>
      <c r="P3502" t="s">
        <v>2126</v>
      </c>
      <c r="Q3502" t="s">
        <v>25</v>
      </c>
      <c r="R3502" t="s">
        <v>26</v>
      </c>
      <c r="S3502" t="s">
        <v>162</v>
      </c>
      <c r="T3502" t="s">
        <v>163</v>
      </c>
      <c r="U3502" t="str">
        <f t="shared" si="549"/>
        <v>Seattle, Washington, United States</v>
      </c>
      <c r="V3502" t="s">
        <v>47</v>
      </c>
      <c r="W3502" t="s">
        <v>6714</v>
      </c>
      <c r="X3502" t="s">
        <v>49</v>
      </c>
      <c r="Y3502" t="s">
        <v>92</v>
      </c>
      <c r="Z3502" t="s">
        <v>4408</v>
      </c>
      <c r="AA3502">
        <v>136.44</v>
      </c>
      <c r="AB3502">
        <v>3</v>
      </c>
      <c r="AC3502">
        <v>7.86</v>
      </c>
      <c r="AD3502" t="e">
        <v>#N/A</v>
      </c>
      <c r="AE3502" t="s">
        <v>73</v>
      </c>
    </row>
    <row r="3503" spans="1:31" x14ac:dyDescent="0.25">
      <c r="A3503">
        <v>6436</v>
      </c>
      <c r="B3503" t="s">
        <v>6708</v>
      </c>
      <c r="C3503" s="1">
        <v>43978</v>
      </c>
      <c r="D3503">
        <f t="shared" si="541"/>
        <v>27</v>
      </c>
      <c r="E3503" t="str">
        <f t="shared" si="540"/>
        <v>May</v>
      </c>
      <c r="F3503">
        <f t="shared" si="542"/>
        <v>2020</v>
      </c>
      <c r="G3503" t="str">
        <f t="shared" si="543"/>
        <v>Wed</v>
      </c>
      <c r="H3503" s="1">
        <v>43980</v>
      </c>
      <c r="I3503">
        <f t="shared" si="544"/>
        <v>29</v>
      </c>
      <c r="J3503" s="1" t="str">
        <f t="shared" si="545"/>
        <v>May</v>
      </c>
      <c r="K3503">
        <f t="shared" si="546"/>
        <v>2020</v>
      </c>
      <c r="L3503" s="1" t="str">
        <f t="shared" si="547"/>
        <v>Fri</v>
      </c>
      <c r="M3503">
        <f t="shared" si="548"/>
        <v>2</v>
      </c>
      <c r="N3503" t="s">
        <v>41</v>
      </c>
      <c r="O3503" t="s">
        <v>3263</v>
      </c>
      <c r="P3503" t="s">
        <v>3264</v>
      </c>
      <c r="Q3503" t="s">
        <v>44</v>
      </c>
      <c r="R3503" t="s">
        <v>26</v>
      </c>
      <c r="S3503" t="s">
        <v>1222</v>
      </c>
      <c r="T3503" t="s">
        <v>1223</v>
      </c>
      <c r="U3503" t="str">
        <f t="shared" si="549"/>
        <v>Pocatello, Idaho, United States</v>
      </c>
      <c r="V3503" t="s">
        <v>47</v>
      </c>
      <c r="W3503" t="s">
        <v>4266</v>
      </c>
      <c r="X3503" t="s">
        <v>31</v>
      </c>
      <c r="Y3503" t="s">
        <v>120</v>
      </c>
      <c r="Z3503" t="s">
        <v>4267</v>
      </c>
      <c r="AA3503">
        <v>138</v>
      </c>
      <c r="AB3503">
        <v>4</v>
      </c>
      <c r="AC3503">
        <v>14.7</v>
      </c>
      <c r="AD3503" t="e">
        <v>#N/A</v>
      </c>
      <c r="AE3503" t="s">
        <v>34</v>
      </c>
    </row>
    <row r="3504" spans="1:31" x14ac:dyDescent="0.25">
      <c r="A3504">
        <v>3943</v>
      </c>
      <c r="B3504" t="s">
        <v>6715</v>
      </c>
      <c r="C3504" s="1">
        <v>43978</v>
      </c>
      <c r="D3504">
        <f t="shared" si="541"/>
        <v>27</v>
      </c>
      <c r="E3504" t="str">
        <f t="shared" si="540"/>
        <v>May</v>
      </c>
      <c r="F3504">
        <f t="shared" si="542"/>
        <v>2020</v>
      </c>
      <c r="G3504" t="str">
        <f t="shared" si="543"/>
        <v>Wed</v>
      </c>
      <c r="H3504" s="1">
        <v>43980</v>
      </c>
      <c r="I3504">
        <f t="shared" si="544"/>
        <v>29</v>
      </c>
      <c r="J3504" s="1" t="str">
        <f t="shared" si="545"/>
        <v>May</v>
      </c>
      <c r="K3504">
        <f t="shared" si="546"/>
        <v>2020</v>
      </c>
      <c r="L3504" s="1" t="str">
        <f t="shared" si="547"/>
        <v>Fri</v>
      </c>
      <c r="M3504">
        <f t="shared" si="548"/>
        <v>2</v>
      </c>
      <c r="N3504" t="s">
        <v>97</v>
      </c>
      <c r="O3504" t="s">
        <v>235</v>
      </c>
      <c r="P3504" t="s">
        <v>236</v>
      </c>
      <c r="Q3504" t="s">
        <v>44</v>
      </c>
      <c r="R3504" t="s">
        <v>26</v>
      </c>
      <c r="S3504" t="s">
        <v>1109</v>
      </c>
      <c r="T3504" t="s">
        <v>517</v>
      </c>
      <c r="U3504" t="str">
        <f t="shared" si="549"/>
        <v>Memphis, Tennessee, United States</v>
      </c>
      <c r="V3504" t="s">
        <v>82</v>
      </c>
      <c r="W3504" t="s">
        <v>178</v>
      </c>
      <c r="X3504" t="s">
        <v>49</v>
      </c>
      <c r="Y3504" t="s">
        <v>123</v>
      </c>
      <c r="Z3504" t="s">
        <v>179</v>
      </c>
      <c r="AA3504">
        <v>146.91999999999999</v>
      </c>
      <c r="AB3504">
        <v>5</v>
      </c>
      <c r="AC3504">
        <v>9.0719999999999992</v>
      </c>
      <c r="AD3504" t="e">
        <v>#N/A</v>
      </c>
      <c r="AE3504" t="s">
        <v>39</v>
      </c>
    </row>
    <row r="3505" spans="1:31" x14ac:dyDescent="0.25">
      <c r="A3505">
        <v>3082</v>
      </c>
      <c r="B3505" t="s">
        <v>6710</v>
      </c>
      <c r="C3505" s="1">
        <v>43978</v>
      </c>
      <c r="D3505">
        <f t="shared" si="541"/>
        <v>27</v>
      </c>
      <c r="E3505" t="str">
        <f t="shared" si="540"/>
        <v>May</v>
      </c>
      <c r="F3505">
        <f t="shared" si="542"/>
        <v>2020</v>
      </c>
      <c r="G3505" t="str">
        <f t="shared" si="543"/>
        <v>Wed</v>
      </c>
      <c r="H3505" s="1">
        <v>43984</v>
      </c>
      <c r="I3505">
        <f t="shared" si="544"/>
        <v>2</v>
      </c>
      <c r="J3505" s="1" t="str">
        <f t="shared" si="545"/>
        <v>Jun</v>
      </c>
      <c r="K3505">
        <f t="shared" si="546"/>
        <v>2020</v>
      </c>
      <c r="L3505" s="1" t="str">
        <f t="shared" si="547"/>
        <v>Tue</v>
      </c>
      <c r="M3505">
        <f t="shared" si="548"/>
        <v>6</v>
      </c>
      <c r="N3505" t="s">
        <v>22</v>
      </c>
      <c r="O3505" t="s">
        <v>109</v>
      </c>
      <c r="P3505" t="s">
        <v>110</v>
      </c>
      <c r="Q3505" t="s">
        <v>111</v>
      </c>
      <c r="R3505" t="s">
        <v>26</v>
      </c>
      <c r="S3505" t="s">
        <v>1891</v>
      </c>
      <c r="T3505" t="s">
        <v>461</v>
      </c>
      <c r="U3505" t="str">
        <f t="shared" si="549"/>
        <v>Louisville, Kentucky, United States</v>
      </c>
      <c r="V3505" t="s">
        <v>82</v>
      </c>
      <c r="W3505" t="s">
        <v>2914</v>
      </c>
      <c r="X3505" t="s">
        <v>49</v>
      </c>
      <c r="Y3505" t="s">
        <v>75</v>
      </c>
      <c r="Z3505" t="s">
        <v>2915</v>
      </c>
      <c r="AA3505">
        <v>165.34</v>
      </c>
      <c r="AB3505">
        <v>2</v>
      </c>
      <c r="AC3505">
        <v>28.0032</v>
      </c>
      <c r="AD3505" t="e">
        <v>#N/A</v>
      </c>
      <c r="AE3505" t="s">
        <v>39</v>
      </c>
    </row>
    <row r="3506" spans="1:31" x14ac:dyDescent="0.25">
      <c r="A3506">
        <v>8457</v>
      </c>
      <c r="B3506" t="s">
        <v>6716</v>
      </c>
      <c r="C3506" s="1">
        <v>43979</v>
      </c>
      <c r="D3506">
        <f t="shared" si="541"/>
        <v>28</v>
      </c>
      <c r="E3506" t="str">
        <f t="shared" si="540"/>
        <v>May</v>
      </c>
      <c r="F3506">
        <f t="shared" si="542"/>
        <v>2020</v>
      </c>
      <c r="G3506" t="str">
        <f t="shared" si="543"/>
        <v>Thu</v>
      </c>
      <c r="H3506" s="1">
        <v>43984</v>
      </c>
      <c r="I3506">
        <f t="shared" si="544"/>
        <v>2</v>
      </c>
      <c r="J3506" s="1" t="str">
        <f t="shared" si="545"/>
        <v>Jun</v>
      </c>
      <c r="K3506">
        <f t="shared" si="546"/>
        <v>2020</v>
      </c>
      <c r="L3506" s="1" t="str">
        <f t="shared" si="547"/>
        <v>Tue</v>
      </c>
      <c r="M3506">
        <f t="shared" si="548"/>
        <v>5</v>
      </c>
      <c r="N3506" t="s">
        <v>97</v>
      </c>
      <c r="O3506" t="s">
        <v>2082</v>
      </c>
      <c r="P3506" t="s">
        <v>2083</v>
      </c>
      <c r="Q3506" t="s">
        <v>25</v>
      </c>
      <c r="R3506" t="s">
        <v>26</v>
      </c>
      <c r="S3506" t="s">
        <v>383</v>
      </c>
      <c r="T3506" t="s">
        <v>384</v>
      </c>
      <c r="U3506" t="str">
        <f t="shared" si="549"/>
        <v>Chicago, Illinois, United States</v>
      </c>
      <c r="V3506" t="s">
        <v>57</v>
      </c>
      <c r="W3506" t="s">
        <v>2813</v>
      </c>
      <c r="X3506" t="s">
        <v>31</v>
      </c>
      <c r="Y3506" t="s">
        <v>262</v>
      </c>
      <c r="Z3506" t="s">
        <v>3930</v>
      </c>
      <c r="AA3506">
        <v>117.869</v>
      </c>
      <c r="AB3506">
        <v>3</v>
      </c>
      <c r="AC3506">
        <v>-29.007300000000001</v>
      </c>
      <c r="AD3506" t="e">
        <v>#N/A</v>
      </c>
      <c r="AE3506" t="s">
        <v>73</v>
      </c>
    </row>
    <row r="3507" spans="1:31" x14ac:dyDescent="0.25">
      <c r="A3507">
        <v>9133</v>
      </c>
      <c r="B3507" t="s">
        <v>6717</v>
      </c>
      <c r="C3507" s="1">
        <v>43979</v>
      </c>
      <c r="D3507">
        <f t="shared" si="541"/>
        <v>28</v>
      </c>
      <c r="E3507" t="str">
        <f t="shared" si="540"/>
        <v>May</v>
      </c>
      <c r="F3507">
        <f t="shared" si="542"/>
        <v>2020</v>
      </c>
      <c r="G3507" t="str">
        <f t="shared" si="543"/>
        <v>Thu</v>
      </c>
      <c r="H3507" s="1">
        <v>43983</v>
      </c>
      <c r="I3507">
        <f t="shared" si="544"/>
        <v>1</v>
      </c>
      <c r="J3507" s="1" t="str">
        <f t="shared" si="545"/>
        <v>Jun</v>
      </c>
      <c r="K3507">
        <f t="shared" si="546"/>
        <v>2020</v>
      </c>
      <c r="L3507" s="1" t="str">
        <f t="shared" si="547"/>
        <v>Mon</v>
      </c>
      <c r="M3507">
        <f t="shared" si="548"/>
        <v>4</v>
      </c>
      <c r="N3507" t="s">
        <v>22</v>
      </c>
      <c r="O3507" t="s">
        <v>6718</v>
      </c>
      <c r="P3507" t="s">
        <v>6719</v>
      </c>
      <c r="Q3507" t="s">
        <v>25</v>
      </c>
      <c r="R3507" t="s">
        <v>26</v>
      </c>
      <c r="S3507" t="s">
        <v>6720</v>
      </c>
      <c r="T3507" t="s">
        <v>28</v>
      </c>
      <c r="U3507" t="str">
        <f t="shared" si="549"/>
        <v>Laurel, Maryland, United States</v>
      </c>
      <c r="V3507" t="s">
        <v>29</v>
      </c>
      <c r="W3507" t="s">
        <v>5493</v>
      </c>
      <c r="X3507" t="s">
        <v>49</v>
      </c>
      <c r="Y3507" t="s">
        <v>282</v>
      </c>
      <c r="Z3507" t="s">
        <v>5494</v>
      </c>
      <c r="AA3507">
        <v>137.13</v>
      </c>
      <c r="AB3507">
        <v>3</v>
      </c>
      <c r="AC3507">
        <v>36.287700000000001</v>
      </c>
      <c r="AD3507" t="e">
        <v>#N/A</v>
      </c>
      <c r="AE3507" t="s">
        <v>73</v>
      </c>
    </row>
    <row r="3508" spans="1:31" x14ac:dyDescent="0.25">
      <c r="A3508">
        <v>9296</v>
      </c>
      <c r="B3508" t="s">
        <v>6721</v>
      </c>
      <c r="C3508" s="1">
        <v>43979</v>
      </c>
      <c r="D3508">
        <f t="shared" si="541"/>
        <v>28</v>
      </c>
      <c r="E3508" t="str">
        <f t="shared" si="540"/>
        <v>May</v>
      </c>
      <c r="F3508">
        <f t="shared" si="542"/>
        <v>2020</v>
      </c>
      <c r="G3508" t="str">
        <f t="shared" si="543"/>
        <v>Thu</v>
      </c>
      <c r="H3508" s="1">
        <v>43983</v>
      </c>
      <c r="I3508">
        <f t="shared" si="544"/>
        <v>1</v>
      </c>
      <c r="J3508" s="1" t="str">
        <f t="shared" si="545"/>
        <v>Jun</v>
      </c>
      <c r="K3508">
        <f t="shared" si="546"/>
        <v>2020</v>
      </c>
      <c r="L3508" s="1" t="str">
        <f t="shared" si="547"/>
        <v>Mon</v>
      </c>
      <c r="M3508">
        <f t="shared" si="548"/>
        <v>4</v>
      </c>
      <c r="N3508" t="s">
        <v>22</v>
      </c>
      <c r="O3508" t="s">
        <v>3094</v>
      </c>
      <c r="P3508" t="s">
        <v>3095</v>
      </c>
      <c r="Q3508" t="s">
        <v>25</v>
      </c>
      <c r="R3508" t="s">
        <v>26</v>
      </c>
      <c r="S3508" t="s">
        <v>303</v>
      </c>
      <c r="T3508" t="s">
        <v>156</v>
      </c>
      <c r="U3508" t="str">
        <f t="shared" si="549"/>
        <v>Cleveland, Ohio, United States</v>
      </c>
      <c r="V3508" t="s">
        <v>29</v>
      </c>
      <c r="W3508" t="s">
        <v>30</v>
      </c>
      <c r="X3508" t="s">
        <v>31</v>
      </c>
      <c r="Y3508" t="s">
        <v>32</v>
      </c>
      <c r="Z3508" t="s">
        <v>33</v>
      </c>
      <c r="AA3508">
        <v>156.96</v>
      </c>
      <c r="AB3508">
        <v>4</v>
      </c>
      <c r="AC3508">
        <v>-64.937600000000003</v>
      </c>
      <c r="AD3508" t="e">
        <v>#N/A</v>
      </c>
      <c r="AE3508" t="s">
        <v>34</v>
      </c>
    </row>
    <row r="3509" spans="1:31" x14ac:dyDescent="0.25">
      <c r="A3509">
        <v>8786</v>
      </c>
      <c r="B3509" t="s">
        <v>6722</v>
      </c>
      <c r="C3509" s="1">
        <v>43979</v>
      </c>
      <c r="D3509">
        <f t="shared" si="541"/>
        <v>28</v>
      </c>
      <c r="E3509" t="str">
        <f t="shared" si="540"/>
        <v>May</v>
      </c>
      <c r="F3509">
        <f t="shared" si="542"/>
        <v>2020</v>
      </c>
      <c r="G3509" t="str">
        <f t="shared" si="543"/>
        <v>Thu</v>
      </c>
      <c r="H3509" s="1">
        <v>43984</v>
      </c>
      <c r="I3509">
        <f t="shared" si="544"/>
        <v>2</v>
      </c>
      <c r="J3509" s="1" t="str">
        <f t="shared" si="545"/>
        <v>Jun</v>
      </c>
      <c r="K3509">
        <f t="shared" si="546"/>
        <v>2020</v>
      </c>
      <c r="L3509" s="1" t="str">
        <f t="shared" si="547"/>
        <v>Tue</v>
      </c>
      <c r="M3509">
        <f t="shared" si="548"/>
        <v>5</v>
      </c>
      <c r="N3509" t="s">
        <v>22</v>
      </c>
      <c r="O3509" t="s">
        <v>4255</v>
      </c>
      <c r="P3509" t="s">
        <v>4256</v>
      </c>
      <c r="Q3509" t="s">
        <v>25</v>
      </c>
      <c r="R3509" t="s">
        <v>26</v>
      </c>
      <c r="S3509" t="s">
        <v>1700</v>
      </c>
      <c r="T3509" t="s">
        <v>468</v>
      </c>
      <c r="U3509" t="str">
        <f t="shared" si="549"/>
        <v>Phoenix, Arizona, United States</v>
      </c>
      <c r="V3509" t="s">
        <v>47</v>
      </c>
      <c r="W3509" t="s">
        <v>2801</v>
      </c>
      <c r="X3509" t="s">
        <v>36</v>
      </c>
      <c r="Y3509" t="s">
        <v>37</v>
      </c>
      <c r="Z3509" t="s">
        <v>2802</v>
      </c>
      <c r="AA3509">
        <v>219.96</v>
      </c>
      <c r="AB3509">
        <v>5</v>
      </c>
      <c r="AC3509">
        <v>19.596</v>
      </c>
      <c r="AD3509" t="e">
        <v>#N/A</v>
      </c>
      <c r="AE3509" t="s">
        <v>39</v>
      </c>
    </row>
    <row r="3510" spans="1:31" x14ac:dyDescent="0.25">
      <c r="A3510">
        <v>6242</v>
      </c>
      <c r="B3510" t="s">
        <v>6723</v>
      </c>
      <c r="C3510" s="1">
        <v>43979</v>
      </c>
      <c r="D3510">
        <f t="shared" si="541"/>
        <v>28</v>
      </c>
      <c r="E3510" t="str">
        <f t="shared" si="540"/>
        <v>May</v>
      </c>
      <c r="F3510">
        <f t="shared" si="542"/>
        <v>2020</v>
      </c>
      <c r="G3510" t="str">
        <f t="shared" si="543"/>
        <v>Thu</v>
      </c>
      <c r="H3510" s="1">
        <v>43982</v>
      </c>
      <c r="I3510">
        <f t="shared" si="544"/>
        <v>31</v>
      </c>
      <c r="J3510" s="1" t="str">
        <f t="shared" si="545"/>
        <v>May</v>
      </c>
      <c r="K3510">
        <f t="shared" si="546"/>
        <v>2020</v>
      </c>
      <c r="L3510" s="1" t="str">
        <f t="shared" si="547"/>
        <v>Sun</v>
      </c>
      <c r="M3510">
        <f t="shared" si="548"/>
        <v>3</v>
      </c>
      <c r="N3510" t="s">
        <v>97</v>
      </c>
      <c r="O3510" t="s">
        <v>6724</v>
      </c>
      <c r="P3510" t="s">
        <v>6725</v>
      </c>
      <c r="Q3510" t="s">
        <v>25</v>
      </c>
      <c r="R3510" t="s">
        <v>26</v>
      </c>
      <c r="S3510" t="s">
        <v>193</v>
      </c>
      <c r="T3510" t="s">
        <v>244</v>
      </c>
      <c r="U3510" t="str">
        <f t="shared" si="549"/>
        <v>Concord, New Hampshire, United States</v>
      </c>
      <c r="V3510" t="s">
        <v>29</v>
      </c>
      <c r="W3510" t="s">
        <v>3175</v>
      </c>
      <c r="X3510" t="s">
        <v>31</v>
      </c>
      <c r="Y3510" t="s">
        <v>120</v>
      </c>
      <c r="Z3510" t="s">
        <v>3176</v>
      </c>
      <c r="AA3510">
        <v>270.44</v>
      </c>
      <c r="AB3510">
        <v>8</v>
      </c>
      <c r="AC3510">
        <v>101.4504</v>
      </c>
      <c r="AD3510" t="e">
        <v>#N/A</v>
      </c>
      <c r="AE3510" t="s">
        <v>34</v>
      </c>
    </row>
    <row r="3511" spans="1:31" x14ac:dyDescent="0.25">
      <c r="A3511">
        <v>8788</v>
      </c>
      <c r="B3511" t="s">
        <v>6722</v>
      </c>
      <c r="C3511" s="1">
        <v>43979</v>
      </c>
      <c r="D3511">
        <f t="shared" si="541"/>
        <v>28</v>
      </c>
      <c r="E3511" t="str">
        <f t="shared" si="540"/>
        <v>May</v>
      </c>
      <c r="F3511">
        <f t="shared" si="542"/>
        <v>2020</v>
      </c>
      <c r="G3511" t="str">
        <f t="shared" si="543"/>
        <v>Thu</v>
      </c>
      <c r="H3511" s="1">
        <v>43984</v>
      </c>
      <c r="I3511">
        <f t="shared" si="544"/>
        <v>2</v>
      </c>
      <c r="J3511" s="1" t="str">
        <f t="shared" si="545"/>
        <v>Jun</v>
      </c>
      <c r="K3511">
        <f t="shared" si="546"/>
        <v>2020</v>
      </c>
      <c r="L3511" s="1" t="str">
        <f t="shared" si="547"/>
        <v>Tue</v>
      </c>
      <c r="M3511">
        <f t="shared" si="548"/>
        <v>5</v>
      </c>
      <c r="N3511" t="s">
        <v>22</v>
      </c>
      <c r="O3511" t="s">
        <v>4255</v>
      </c>
      <c r="P3511" t="s">
        <v>4256</v>
      </c>
      <c r="Q3511" t="s">
        <v>25</v>
      </c>
      <c r="R3511" t="s">
        <v>26</v>
      </c>
      <c r="S3511" t="s">
        <v>1700</v>
      </c>
      <c r="T3511" t="s">
        <v>468</v>
      </c>
      <c r="U3511" t="str">
        <f t="shared" si="549"/>
        <v>Phoenix, Arizona, United States</v>
      </c>
      <c r="V3511" t="s">
        <v>47</v>
      </c>
      <c r="W3511" t="s">
        <v>208</v>
      </c>
      <c r="X3511" t="s">
        <v>36</v>
      </c>
      <c r="Y3511" t="s">
        <v>59</v>
      </c>
      <c r="Z3511" t="s">
        <v>209</v>
      </c>
      <c r="AA3511">
        <v>291.96800000000002</v>
      </c>
      <c r="AB3511">
        <v>4</v>
      </c>
      <c r="AC3511">
        <v>54.393599999999999</v>
      </c>
      <c r="AD3511" t="e">
        <v>#N/A</v>
      </c>
      <c r="AE3511" t="s">
        <v>34</v>
      </c>
    </row>
    <row r="3512" spans="1:31" x14ac:dyDescent="0.25">
      <c r="A3512">
        <v>86</v>
      </c>
      <c r="B3512" t="s">
        <v>6726</v>
      </c>
      <c r="C3512" s="1">
        <v>43979</v>
      </c>
      <c r="D3512">
        <f t="shared" si="541"/>
        <v>28</v>
      </c>
      <c r="E3512" t="str">
        <f t="shared" si="540"/>
        <v>May</v>
      </c>
      <c r="F3512">
        <f t="shared" si="542"/>
        <v>2020</v>
      </c>
      <c r="G3512" t="str">
        <f t="shared" si="543"/>
        <v>Thu</v>
      </c>
      <c r="H3512" s="1">
        <v>43981</v>
      </c>
      <c r="I3512">
        <f t="shared" si="544"/>
        <v>30</v>
      </c>
      <c r="J3512" s="1" t="str">
        <f t="shared" si="545"/>
        <v>May</v>
      </c>
      <c r="K3512">
        <f t="shared" si="546"/>
        <v>2020</v>
      </c>
      <c r="L3512" s="1" t="str">
        <f t="shared" si="547"/>
        <v>Sat</v>
      </c>
      <c r="M3512">
        <f t="shared" si="548"/>
        <v>2</v>
      </c>
      <c r="N3512" t="s">
        <v>97</v>
      </c>
      <c r="O3512" t="s">
        <v>4135</v>
      </c>
      <c r="P3512" t="s">
        <v>4136</v>
      </c>
      <c r="Q3512" t="s">
        <v>44</v>
      </c>
      <c r="R3512" t="s">
        <v>26</v>
      </c>
      <c r="S3512" t="s">
        <v>1094</v>
      </c>
      <c r="T3512" t="s">
        <v>2897</v>
      </c>
      <c r="U3512" t="str">
        <f t="shared" si="549"/>
        <v>Columbia, South Carolina, United States</v>
      </c>
      <c r="V3512" t="s">
        <v>82</v>
      </c>
      <c r="W3512" t="s">
        <v>1076</v>
      </c>
      <c r="X3512" t="s">
        <v>31</v>
      </c>
      <c r="Y3512" t="s">
        <v>262</v>
      </c>
      <c r="Z3512" t="s">
        <v>1077</v>
      </c>
      <c r="AA3512">
        <v>323.95999999999998</v>
      </c>
      <c r="AB3512">
        <v>2</v>
      </c>
      <c r="AC3512">
        <v>33.215600000000002</v>
      </c>
      <c r="AD3512" t="e">
        <v>#N/A</v>
      </c>
      <c r="AE3512" t="s">
        <v>34</v>
      </c>
    </row>
    <row r="3513" spans="1:31" x14ac:dyDescent="0.25">
      <c r="A3513">
        <v>9295</v>
      </c>
      <c r="B3513" t="s">
        <v>6721</v>
      </c>
      <c r="C3513" s="1">
        <v>43979</v>
      </c>
      <c r="D3513">
        <f t="shared" si="541"/>
        <v>28</v>
      </c>
      <c r="E3513" t="str">
        <f t="shared" si="540"/>
        <v>May</v>
      </c>
      <c r="F3513">
        <f t="shared" si="542"/>
        <v>2020</v>
      </c>
      <c r="G3513" t="str">
        <f t="shared" si="543"/>
        <v>Thu</v>
      </c>
      <c r="H3513" s="1">
        <v>43983</v>
      </c>
      <c r="I3513">
        <f t="shared" si="544"/>
        <v>1</v>
      </c>
      <c r="J3513" s="1" t="str">
        <f t="shared" si="545"/>
        <v>Jun</v>
      </c>
      <c r="K3513">
        <f t="shared" si="546"/>
        <v>2020</v>
      </c>
      <c r="L3513" s="1" t="str">
        <f t="shared" si="547"/>
        <v>Mon</v>
      </c>
      <c r="M3513">
        <f t="shared" si="548"/>
        <v>4</v>
      </c>
      <c r="N3513" t="s">
        <v>22</v>
      </c>
      <c r="O3513" t="s">
        <v>3094</v>
      </c>
      <c r="P3513" t="s">
        <v>3095</v>
      </c>
      <c r="Q3513" t="s">
        <v>25</v>
      </c>
      <c r="R3513" t="s">
        <v>26</v>
      </c>
      <c r="S3513" t="s">
        <v>303</v>
      </c>
      <c r="T3513" t="s">
        <v>156</v>
      </c>
      <c r="U3513" t="str">
        <f t="shared" si="549"/>
        <v>Cleveland, Ohio, United States</v>
      </c>
      <c r="V3513" t="s">
        <v>29</v>
      </c>
      <c r="W3513" t="s">
        <v>5344</v>
      </c>
      <c r="X3513" t="s">
        <v>49</v>
      </c>
      <c r="Y3513" t="s">
        <v>123</v>
      </c>
      <c r="Z3513" t="s">
        <v>5345</v>
      </c>
      <c r="AA3513">
        <v>101.872</v>
      </c>
      <c r="AB3513">
        <v>3</v>
      </c>
      <c r="AC3513">
        <v>5.0286</v>
      </c>
      <c r="AD3513" t="e">
        <v>#N/A</v>
      </c>
      <c r="AE3513" t="s">
        <v>39</v>
      </c>
    </row>
    <row r="3514" spans="1:31" x14ac:dyDescent="0.25">
      <c r="A3514">
        <v>8458</v>
      </c>
      <c r="B3514" t="s">
        <v>6716</v>
      </c>
      <c r="C3514" s="1">
        <v>43979</v>
      </c>
      <c r="D3514">
        <f t="shared" si="541"/>
        <v>28</v>
      </c>
      <c r="E3514" t="str">
        <f t="shared" si="540"/>
        <v>May</v>
      </c>
      <c r="F3514">
        <f t="shared" si="542"/>
        <v>2020</v>
      </c>
      <c r="G3514" t="str">
        <f t="shared" si="543"/>
        <v>Thu</v>
      </c>
      <c r="H3514" s="1">
        <v>43984</v>
      </c>
      <c r="I3514">
        <f t="shared" si="544"/>
        <v>2</v>
      </c>
      <c r="J3514" s="1" t="str">
        <f t="shared" si="545"/>
        <v>Jun</v>
      </c>
      <c r="K3514">
        <f t="shared" si="546"/>
        <v>2020</v>
      </c>
      <c r="L3514" s="1" t="str">
        <f t="shared" si="547"/>
        <v>Tue</v>
      </c>
      <c r="M3514">
        <f t="shared" si="548"/>
        <v>5</v>
      </c>
      <c r="N3514" t="s">
        <v>97</v>
      </c>
      <c r="O3514" t="s">
        <v>2082</v>
      </c>
      <c r="P3514" t="s">
        <v>2083</v>
      </c>
      <c r="Q3514" t="s">
        <v>25</v>
      </c>
      <c r="R3514" t="s">
        <v>26</v>
      </c>
      <c r="S3514" t="s">
        <v>383</v>
      </c>
      <c r="T3514" t="s">
        <v>384</v>
      </c>
      <c r="U3514" t="str">
        <f t="shared" si="549"/>
        <v>Chicago, Illinois, United States</v>
      </c>
      <c r="V3514" t="s">
        <v>57</v>
      </c>
      <c r="W3514" t="s">
        <v>74</v>
      </c>
      <c r="X3514" t="s">
        <v>49</v>
      </c>
      <c r="Y3514" t="s">
        <v>75</v>
      </c>
      <c r="Z3514" t="s">
        <v>76</v>
      </c>
      <c r="AA3514">
        <v>94.563999999999993</v>
      </c>
      <c r="AB3514">
        <v>3</v>
      </c>
      <c r="AC3514">
        <v>-6.2370000000000001</v>
      </c>
      <c r="AD3514" t="e">
        <v>#N/A</v>
      </c>
      <c r="AE3514" t="s">
        <v>73</v>
      </c>
    </row>
    <row r="3515" spans="1:31" x14ac:dyDescent="0.25">
      <c r="A3515">
        <v>8787</v>
      </c>
      <c r="B3515" t="s">
        <v>6722</v>
      </c>
      <c r="C3515" s="1">
        <v>43979</v>
      </c>
      <c r="D3515">
        <f t="shared" si="541"/>
        <v>28</v>
      </c>
      <c r="E3515" t="str">
        <f t="shared" si="540"/>
        <v>May</v>
      </c>
      <c r="F3515">
        <f t="shared" si="542"/>
        <v>2020</v>
      </c>
      <c r="G3515" t="str">
        <f t="shared" si="543"/>
        <v>Thu</v>
      </c>
      <c r="H3515" s="1">
        <v>43984</v>
      </c>
      <c r="I3515">
        <f t="shared" si="544"/>
        <v>2</v>
      </c>
      <c r="J3515" s="1" t="str">
        <f t="shared" si="545"/>
        <v>Jun</v>
      </c>
      <c r="K3515">
        <f t="shared" si="546"/>
        <v>2020</v>
      </c>
      <c r="L3515" s="1" t="str">
        <f t="shared" si="547"/>
        <v>Tue</v>
      </c>
      <c r="M3515">
        <f t="shared" si="548"/>
        <v>5</v>
      </c>
      <c r="N3515" t="s">
        <v>22</v>
      </c>
      <c r="O3515" t="s">
        <v>4255</v>
      </c>
      <c r="P3515" t="s">
        <v>4256</v>
      </c>
      <c r="Q3515" t="s">
        <v>25</v>
      </c>
      <c r="R3515" t="s">
        <v>26</v>
      </c>
      <c r="S3515" t="s">
        <v>1700</v>
      </c>
      <c r="T3515" t="s">
        <v>468</v>
      </c>
      <c r="U3515" t="str">
        <f t="shared" si="549"/>
        <v>Phoenix, Arizona, United States</v>
      </c>
      <c r="V3515" t="s">
        <v>47</v>
      </c>
      <c r="W3515" t="s">
        <v>2503</v>
      </c>
      <c r="X3515" t="s">
        <v>49</v>
      </c>
      <c r="Y3515" t="s">
        <v>123</v>
      </c>
      <c r="Z3515" t="s">
        <v>2504</v>
      </c>
      <c r="AA3515">
        <v>130.55199999999999</v>
      </c>
      <c r="AB3515">
        <v>3</v>
      </c>
      <c r="AC3515">
        <v>5.4432</v>
      </c>
      <c r="AD3515" t="e">
        <v>#N/A</v>
      </c>
      <c r="AE3515" t="s">
        <v>34</v>
      </c>
    </row>
    <row r="3516" spans="1:31" x14ac:dyDescent="0.25">
      <c r="A3516">
        <v>9132</v>
      </c>
      <c r="B3516" t="s">
        <v>6717</v>
      </c>
      <c r="C3516" s="1">
        <v>43979</v>
      </c>
      <c r="D3516">
        <f t="shared" si="541"/>
        <v>28</v>
      </c>
      <c r="E3516" t="str">
        <f t="shared" si="540"/>
        <v>May</v>
      </c>
      <c r="F3516">
        <f t="shared" si="542"/>
        <v>2020</v>
      </c>
      <c r="G3516" t="str">
        <f t="shared" si="543"/>
        <v>Thu</v>
      </c>
      <c r="H3516" s="1">
        <v>43983</v>
      </c>
      <c r="I3516">
        <f t="shared" si="544"/>
        <v>1</v>
      </c>
      <c r="J3516" s="1" t="str">
        <f t="shared" si="545"/>
        <v>Jun</v>
      </c>
      <c r="K3516">
        <f t="shared" si="546"/>
        <v>2020</v>
      </c>
      <c r="L3516" s="1" t="str">
        <f t="shared" si="547"/>
        <v>Mon</v>
      </c>
      <c r="M3516">
        <f t="shared" si="548"/>
        <v>4</v>
      </c>
      <c r="N3516" t="s">
        <v>22</v>
      </c>
      <c r="O3516" t="s">
        <v>6718</v>
      </c>
      <c r="P3516" t="s">
        <v>6719</v>
      </c>
      <c r="Q3516" t="s">
        <v>25</v>
      </c>
      <c r="R3516" t="s">
        <v>26</v>
      </c>
      <c r="S3516" t="s">
        <v>6720</v>
      </c>
      <c r="T3516" t="s">
        <v>28</v>
      </c>
      <c r="U3516" t="str">
        <f t="shared" si="549"/>
        <v>Laurel, Maryland, United States</v>
      </c>
      <c r="V3516" t="s">
        <v>29</v>
      </c>
      <c r="W3516" t="s">
        <v>6407</v>
      </c>
      <c r="X3516" t="s">
        <v>31</v>
      </c>
      <c r="Y3516" t="s">
        <v>120</v>
      </c>
      <c r="Z3516" t="s">
        <v>6727</v>
      </c>
      <c r="AA3516">
        <v>123.46</v>
      </c>
      <c r="AB3516">
        <v>2</v>
      </c>
      <c r="AC3516">
        <v>9.8856000000000002</v>
      </c>
      <c r="AD3516" t="e">
        <v>#N/A</v>
      </c>
      <c r="AE3516" t="s">
        <v>34</v>
      </c>
    </row>
    <row r="3517" spans="1:31" x14ac:dyDescent="0.25">
      <c r="A3517">
        <v>2434</v>
      </c>
      <c r="B3517" t="s">
        <v>6728</v>
      </c>
      <c r="C3517" s="1">
        <v>43979</v>
      </c>
      <c r="D3517">
        <f t="shared" si="541"/>
        <v>28</v>
      </c>
      <c r="E3517" t="str">
        <f t="shared" si="540"/>
        <v>May</v>
      </c>
      <c r="F3517">
        <f t="shared" si="542"/>
        <v>2020</v>
      </c>
      <c r="G3517" t="str">
        <f t="shared" si="543"/>
        <v>Thu</v>
      </c>
      <c r="H3517" s="1">
        <v>43983</v>
      </c>
      <c r="I3517">
        <f t="shared" si="544"/>
        <v>1</v>
      </c>
      <c r="J3517" s="1" t="str">
        <f t="shared" si="545"/>
        <v>Jun</v>
      </c>
      <c r="K3517">
        <f t="shared" si="546"/>
        <v>2020</v>
      </c>
      <c r="L3517" s="1" t="str">
        <f t="shared" si="547"/>
        <v>Mon</v>
      </c>
      <c r="M3517">
        <f t="shared" si="548"/>
        <v>4</v>
      </c>
      <c r="N3517" t="s">
        <v>22</v>
      </c>
      <c r="O3517" t="s">
        <v>4454</v>
      </c>
      <c r="P3517" t="s">
        <v>4455</v>
      </c>
      <c r="Q3517" t="s">
        <v>44</v>
      </c>
      <c r="R3517" t="s">
        <v>26</v>
      </c>
      <c r="S3517" t="s">
        <v>454</v>
      </c>
      <c r="T3517" t="s">
        <v>56</v>
      </c>
      <c r="U3517" t="str">
        <f t="shared" si="549"/>
        <v>Houston, Texas, United States</v>
      </c>
      <c r="V3517" t="s">
        <v>57</v>
      </c>
      <c r="W3517" t="s">
        <v>6279</v>
      </c>
      <c r="X3517" t="s">
        <v>36</v>
      </c>
      <c r="Y3517" t="s">
        <v>37</v>
      </c>
      <c r="Z3517" t="s">
        <v>6280</v>
      </c>
      <c r="AA3517">
        <v>128.36799999999999</v>
      </c>
      <c r="AB3517">
        <v>4</v>
      </c>
      <c r="AC3517">
        <v>4.0776000000000003</v>
      </c>
      <c r="AD3517" t="e">
        <v>#N/A</v>
      </c>
      <c r="AE3517" t="s">
        <v>34</v>
      </c>
    </row>
    <row r="3518" spans="1:31" x14ac:dyDescent="0.25">
      <c r="A3518">
        <v>6250</v>
      </c>
      <c r="B3518" t="s">
        <v>6729</v>
      </c>
      <c r="C3518" s="1">
        <v>43980</v>
      </c>
      <c r="D3518">
        <f t="shared" si="541"/>
        <v>29</v>
      </c>
      <c r="E3518" t="str">
        <f t="shared" si="540"/>
        <v>May</v>
      </c>
      <c r="F3518">
        <f t="shared" si="542"/>
        <v>2020</v>
      </c>
      <c r="G3518" t="str">
        <f t="shared" si="543"/>
        <v>Fri</v>
      </c>
      <c r="H3518" s="1">
        <v>43986</v>
      </c>
      <c r="I3518">
        <f t="shared" si="544"/>
        <v>4</v>
      </c>
      <c r="J3518" s="1" t="str">
        <f t="shared" si="545"/>
        <v>Jun</v>
      </c>
      <c r="K3518">
        <f t="shared" si="546"/>
        <v>2020</v>
      </c>
      <c r="L3518" s="1" t="str">
        <f t="shared" si="547"/>
        <v>Thu</v>
      </c>
      <c r="M3518">
        <f t="shared" si="548"/>
        <v>6</v>
      </c>
      <c r="N3518" t="s">
        <v>22</v>
      </c>
      <c r="O3518" t="s">
        <v>4391</v>
      </c>
      <c r="P3518" t="s">
        <v>4392</v>
      </c>
      <c r="Q3518" t="s">
        <v>44</v>
      </c>
      <c r="R3518" t="s">
        <v>26</v>
      </c>
      <c r="S3518" t="s">
        <v>187</v>
      </c>
      <c r="T3518" t="s">
        <v>765</v>
      </c>
      <c r="U3518" t="str">
        <f t="shared" si="549"/>
        <v>Columbus, Indiana, United States</v>
      </c>
      <c r="V3518" t="s">
        <v>57</v>
      </c>
      <c r="W3518" t="s">
        <v>4350</v>
      </c>
      <c r="X3518" t="s">
        <v>49</v>
      </c>
      <c r="Y3518" t="s">
        <v>282</v>
      </c>
      <c r="Z3518" t="s">
        <v>4351</v>
      </c>
      <c r="AA3518">
        <v>480.16</v>
      </c>
      <c r="AB3518">
        <v>2</v>
      </c>
      <c r="AC3518">
        <v>120.94159999999999</v>
      </c>
      <c r="AD3518" t="e">
        <v>#N/A</v>
      </c>
      <c r="AE3518" t="s">
        <v>39</v>
      </c>
    </row>
    <row r="3519" spans="1:31" x14ac:dyDescent="0.25">
      <c r="A3519">
        <v>3404</v>
      </c>
      <c r="B3519" t="s">
        <v>6730</v>
      </c>
      <c r="C3519" s="1">
        <v>43980</v>
      </c>
      <c r="D3519">
        <f t="shared" si="541"/>
        <v>29</v>
      </c>
      <c r="E3519" t="str">
        <f t="shared" si="540"/>
        <v>May</v>
      </c>
      <c r="F3519">
        <f t="shared" si="542"/>
        <v>2020</v>
      </c>
      <c r="G3519" t="str">
        <f t="shared" si="543"/>
        <v>Fri</v>
      </c>
      <c r="H3519" s="1">
        <v>43987</v>
      </c>
      <c r="I3519">
        <f t="shared" si="544"/>
        <v>5</v>
      </c>
      <c r="J3519" s="1" t="str">
        <f t="shared" si="545"/>
        <v>Jun</v>
      </c>
      <c r="K3519">
        <f t="shared" si="546"/>
        <v>2020</v>
      </c>
      <c r="L3519" s="1" t="str">
        <f t="shared" si="547"/>
        <v>Fri</v>
      </c>
      <c r="M3519">
        <f t="shared" si="548"/>
        <v>7</v>
      </c>
      <c r="N3519" t="s">
        <v>22</v>
      </c>
      <c r="O3519" t="s">
        <v>1034</v>
      </c>
      <c r="P3519" t="s">
        <v>1035</v>
      </c>
      <c r="Q3519" t="s">
        <v>44</v>
      </c>
      <c r="R3519" t="s">
        <v>26</v>
      </c>
      <c r="S3519" t="s">
        <v>454</v>
      </c>
      <c r="T3519" t="s">
        <v>56</v>
      </c>
      <c r="U3519" t="str">
        <f t="shared" si="549"/>
        <v>Houston, Texas, United States</v>
      </c>
      <c r="V3519" t="s">
        <v>57</v>
      </c>
      <c r="W3519" t="s">
        <v>2815</v>
      </c>
      <c r="X3519" t="s">
        <v>31</v>
      </c>
      <c r="Y3519" t="s">
        <v>120</v>
      </c>
      <c r="Z3519" t="s">
        <v>2816</v>
      </c>
      <c r="AA3519">
        <v>2112.424</v>
      </c>
      <c r="AB3519">
        <v>4</v>
      </c>
      <c r="AC3519">
        <v>-52.339199999999998</v>
      </c>
      <c r="AD3519" t="e">
        <v>#N/A</v>
      </c>
      <c r="AE3519" t="s">
        <v>73</v>
      </c>
    </row>
    <row r="3520" spans="1:31" x14ac:dyDescent="0.25">
      <c r="A3520">
        <v>6249</v>
      </c>
      <c r="B3520" t="s">
        <v>6729</v>
      </c>
      <c r="C3520" s="1">
        <v>43980</v>
      </c>
      <c r="D3520">
        <f t="shared" si="541"/>
        <v>29</v>
      </c>
      <c r="E3520" t="str">
        <f t="shared" si="540"/>
        <v>May</v>
      </c>
      <c r="F3520">
        <f t="shared" si="542"/>
        <v>2020</v>
      </c>
      <c r="G3520" t="str">
        <f t="shared" si="543"/>
        <v>Fri</v>
      </c>
      <c r="H3520" s="1">
        <v>43986</v>
      </c>
      <c r="I3520">
        <f t="shared" si="544"/>
        <v>4</v>
      </c>
      <c r="J3520" s="1" t="str">
        <f t="shared" si="545"/>
        <v>Jun</v>
      </c>
      <c r="K3520">
        <f t="shared" si="546"/>
        <v>2020</v>
      </c>
      <c r="L3520" s="1" t="str">
        <f t="shared" si="547"/>
        <v>Thu</v>
      </c>
      <c r="M3520">
        <f t="shared" si="548"/>
        <v>6</v>
      </c>
      <c r="N3520" t="s">
        <v>22</v>
      </c>
      <c r="O3520" t="s">
        <v>4391</v>
      </c>
      <c r="P3520" t="s">
        <v>4392</v>
      </c>
      <c r="Q3520" t="s">
        <v>44</v>
      </c>
      <c r="R3520" t="s">
        <v>26</v>
      </c>
      <c r="S3520" t="s">
        <v>187</v>
      </c>
      <c r="T3520" t="s">
        <v>765</v>
      </c>
      <c r="U3520" t="str">
        <f t="shared" si="549"/>
        <v>Columbus, Indiana, United States</v>
      </c>
      <c r="V3520" t="s">
        <v>57</v>
      </c>
      <c r="W3520" t="s">
        <v>6731</v>
      </c>
      <c r="X3520" t="s">
        <v>31</v>
      </c>
      <c r="Y3520" t="s">
        <v>120</v>
      </c>
      <c r="Z3520" t="s">
        <v>1702</v>
      </c>
      <c r="AA3520">
        <v>113.24</v>
      </c>
      <c r="AB3520">
        <v>3</v>
      </c>
      <c r="AC3520">
        <v>2.6208</v>
      </c>
      <c r="AD3520" t="e">
        <v>#N/A</v>
      </c>
      <c r="AE3520" t="s">
        <v>73</v>
      </c>
    </row>
    <row r="3521" spans="1:31" x14ac:dyDescent="0.25">
      <c r="A3521">
        <v>6251</v>
      </c>
      <c r="B3521" t="s">
        <v>6729</v>
      </c>
      <c r="C3521" s="1">
        <v>43980</v>
      </c>
      <c r="D3521">
        <f t="shared" si="541"/>
        <v>29</v>
      </c>
      <c r="E3521" t="str">
        <f t="shared" si="540"/>
        <v>May</v>
      </c>
      <c r="F3521">
        <f t="shared" si="542"/>
        <v>2020</v>
      </c>
      <c r="G3521" t="str">
        <f t="shared" si="543"/>
        <v>Fri</v>
      </c>
      <c r="H3521" s="1">
        <v>43986</v>
      </c>
      <c r="I3521">
        <f t="shared" si="544"/>
        <v>4</v>
      </c>
      <c r="J3521" s="1" t="str">
        <f t="shared" si="545"/>
        <v>Jun</v>
      </c>
      <c r="K3521">
        <f t="shared" si="546"/>
        <v>2020</v>
      </c>
      <c r="L3521" s="1" t="str">
        <f t="shared" si="547"/>
        <v>Thu</v>
      </c>
      <c r="M3521">
        <f t="shared" si="548"/>
        <v>6</v>
      </c>
      <c r="N3521" t="s">
        <v>22</v>
      </c>
      <c r="O3521" t="s">
        <v>4391</v>
      </c>
      <c r="P3521" t="s">
        <v>4392</v>
      </c>
      <c r="Q3521" t="s">
        <v>44</v>
      </c>
      <c r="R3521" t="s">
        <v>26</v>
      </c>
      <c r="S3521" t="s">
        <v>187</v>
      </c>
      <c r="T3521" t="s">
        <v>765</v>
      </c>
      <c r="U3521" t="str">
        <f t="shared" si="549"/>
        <v>Columbus, Indiana, United States</v>
      </c>
      <c r="V3521" t="s">
        <v>57</v>
      </c>
      <c r="W3521" t="s">
        <v>6732</v>
      </c>
      <c r="X3521" t="s">
        <v>49</v>
      </c>
      <c r="Y3521" t="s">
        <v>123</v>
      </c>
      <c r="Z3521" t="s">
        <v>6733</v>
      </c>
      <c r="AA3521">
        <v>120.98</v>
      </c>
      <c r="AB3521">
        <v>1</v>
      </c>
      <c r="AC3521">
        <v>3.99</v>
      </c>
      <c r="AD3521" t="e">
        <v>#N/A</v>
      </c>
      <c r="AE3521" t="s">
        <v>34</v>
      </c>
    </row>
    <row r="3522" spans="1:31" x14ac:dyDescent="0.25">
      <c r="A3522">
        <v>3717</v>
      </c>
      <c r="B3522" t="s">
        <v>6734</v>
      </c>
      <c r="C3522" s="1">
        <v>43980</v>
      </c>
      <c r="D3522">
        <f t="shared" si="541"/>
        <v>29</v>
      </c>
      <c r="E3522" t="str">
        <f t="shared" ref="E3522:E3585" si="550">TEXT(C3522,"mmm")</f>
        <v>May</v>
      </c>
      <c r="F3522">
        <f t="shared" si="542"/>
        <v>2020</v>
      </c>
      <c r="G3522" t="str">
        <f t="shared" si="543"/>
        <v>Fri</v>
      </c>
      <c r="H3522" s="1">
        <v>43984</v>
      </c>
      <c r="I3522">
        <f t="shared" si="544"/>
        <v>2</v>
      </c>
      <c r="J3522" s="1" t="str">
        <f t="shared" si="545"/>
        <v>Jun</v>
      </c>
      <c r="K3522">
        <f t="shared" si="546"/>
        <v>2020</v>
      </c>
      <c r="L3522" s="1" t="str">
        <f t="shared" si="547"/>
        <v>Tue</v>
      </c>
      <c r="M3522">
        <f t="shared" si="548"/>
        <v>4</v>
      </c>
      <c r="N3522" t="s">
        <v>22</v>
      </c>
      <c r="O3522" t="s">
        <v>6404</v>
      </c>
      <c r="P3522" t="s">
        <v>6405</v>
      </c>
      <c r="Q3522" t="s">
        <v>111</v>
      </c>
      <c r="R3522" t="s">
        <v>26</v>
      </c>
      <c r="S3522" t="s">
        <v>1603</v>
      </c>
      <c r="T3522" t="s">
        <v>1604</v>
      </c>
      <c r="U3522" t="str">
        <f t="shared" si="549"/>
        <v>Omaha, Nebraska, United States</v>
      </c>
      <c r="V3522" t="s">
        <v>57</v>
      </c>
      <c r="W3522" t="s">
        <v>6735</v>
      </c>
      <c r="X3522" t="s">
        <v>49</v>
      </c>
      <c r="Y3522" t="s">
        <v>271</v>
      </c>
      <c r="Z3522" t="s">
        <v>6736</v>
      </c>
      <c r="AA3522">
        <v>122.55</v>
      </c>
      <c r="AB3522">
        <v>5</v>
      </c>
      <c r="AC3522">
        <v>1.1775</v>
      </c>
      <c r="AD3522" t="e">
        <v>#N/A</v>
      </c>
      <c r="AE3522" t="s">
        <v>73</v>
      </c>
    </row>
    <row r="3523" spans="1:31" x14ac:dyDescent="0.25">
      <c r="A3523">
        <v>371</v>
      </c>
      <c r="B3523" t="s">
        <v>6737</v>
      </c>
      <c r="C3523" s="1">
        <v>43980</v>
      </c>
      <c r="D3523">
        <f t="shared" ref="D3523:D3586" si="551">DAY(C3523)</f>
        <v>29</v>
      </c>
      <c r="E3523" t="str">
        <f t="shared" si="550"/>
        <v>May</v>
      </c>
      <c r="F3523">
        <f t="shared" ref="F3523:F3586" si="552">YEAR(C3523)</f>
        <v>2020</v>
      </c>
      <c r="G3523" t="str">
        <f t="shared" ref="G3523:G3586" si="553">TEXT(C3523,"ddd")</f>
        <v>Fri</v>
      </c>
      <c r="H3523" s="1">
        <v>43986</v>
      </c>
      <c r="I3523">
        <f t="shared" ref="I3523:I3586" si="554">DAY(H3523)</f>
        <v>4</v>
      </c>
      <c r="J3523" s="1" t="str">
        <f t="shared" ref="J3523:J3586" si="555">TEXT(H3523,"mmm")</f>
        <v>Jun</v>
      </c>
      <c r="K3523">
        <f t="shared" ref="K3523:K3586" si="556">YEAR(H3523)</f>
        <v>2020</v>
      </c>
      <c r="L3523" s="1" t="str">
        <f t="shared" ref="L3523:L3586" si="557">TEXT(H3523,"ddd")</f>
        <v>Thu</v>
      </c>
      <c r="M3523">
        <f t="shared" ref="M3523:M3586" si="558">H3523-C3523</f>
        <v>6</v>
      </c>
      <c r="N3523" t="s">
        <v>22</v>
      </c>
      <c r="O3523" t="s">
        <v>2946</v>
      </c>
      <c r="P3523" t="s">
        <v>2947</v>
      </c>
      <c r="Q3523" t="s">
        <v>44</v>
      </c>
      <c r="R3523" t="s">
        <v>26</v>
      </c>
      <c r="S3523" t="s">
        <v>1039</v>
      </c>
      <c r="T3523" t="s">
        <v>56</v>
      </c>
      <c r="U3523" t="str">
        <f t="shared" ref="U3523:U3586" si="559">CONCATENATE(S3523,", ",T3523,", ",R3523)</f>
        <v>Harlingen, Texas, United States</v>
      </c>
      <c r="V3523" t="s">
        <v>57</v>
      </c>
      <c r="W3523" t="s">
        <v>3907</v>
      </c>
      <c r="X3523" t="s">
        <v>49</v>
      </c>
      <c r="Y3523" t="s">
        <v>123</v>
      </c>
      <c r="Z3523" t="s">
        <v>3908</v>
      </c>
      <c r="AA3523">
        <v>125.92</v>
      </c>
      <c r="AB3523">
        <v>5</v>
      </c>
      <c r="AC3523">
        <v>9.3960000000000008</v>
      </c>
      <c r="AD3523" t="e">
        <v>#N/A</v>
      </c>
      <c r="AE3523" t="s">
        <v>73</v>
      </c>
    </row>
    <row r="3524" spans="1:31" x14ac:dyDescent="0.25">
      <c r="A3524">
        <v>6248</v>
      </c>
      <c r="B3524" t="s">
        <v>6729</v>
      </c>
      <c r="C3524" s="1">
        <v>43980</v>
      </c>
      <c r="D3524">
        <f t="shared" si="551"/>
        <v>29</v>
      </c>
      <c r="E3524" t="str">
        <f t="shared" si="550"/>
        <v>May</v>
      </c>
      <c r="F3524">
        <f t="shared" si="552"/>
        <v>2020</v>
      </c>
      <c r="G3524" t="str">
        <f t="shared" si="553"/>
        <v>Fri</v>
      </c>
      <c r="H3524" s="1">
        <v>43986</v>
      </c>
      <c r="I3524">
        <f t="shared" si="554"/>
        <v>4</v>
      </c>
      <c r="J3524" s="1" t="str">
        <f t="shared" si="555"/>
        <v>Jun</v>
      </c>
      <c r="K3524">
        <f t="shared" si="556"/>
        <v>2020</v>
      </c>
      <c r="L3524" s="1" t="str">
        <f t="shared" si="557"/>
        <v>Thu</v>
      </c>
      <c r="M3524">
        <f t="shared" si="558"/>
        <v>6</v>
      </c>
      <c r="N3524" t="s">
        <v>22</v>
      </c>
      <c r="O3524" t="s">
        <v>4391</v>
      </c>
      <c r="P3524" t="s">
        <v>4392</v>
      </c>
      <c r="Q3524" t="s">
        <v>44</v>
      </c>
      <c r="R3524" t="s">
        <v>26</v>
      </c>
      <c r="S3524" t="s">
        <v>187</v>
      </c>
      <c r="T3524" t="s">
        <v>765</v>
      </c>
      <c r="U3524" t="str">
        <f t="shared" si="559"/>
        <v>Columbus, Indiana, United States</v>
      </c>
      <c r="V3524" t="s">
        <v>57</v>
      </c>
      <c r="W3524" t="s">
        <v>869</v>
      </c>
      <c r="X3524" t="s">
        <v>49</v>
      </c>
      <c r="Y3524" t="s">
        <v>75</v>
      </c>
      <c r="Z3524" t="s">
        <v>870</v>
      </c>
      <c r="AA3524">
        <v>130.41</v>
      </c>
      <c r="AB3524">
        <v>1</v>
      </c>
      <c r="AC3524">
        <v>19.968599999999999</v>
      </c>
      <c r="AD3524" t="e">
        <v>#N/A</v>
      </c>
      <c r="AE3524" t="s">
        <v>73</v>
      </c>
    </row>
    <row r="3525" spans="1:31" x14ac:dyDescent="0.25">
      <c r="A3525">
        <v>372</v>
      </c>
      <c r="B3525" t="s">
        <v>6737</v>
      </c>
      <c r="C3525" s="1">
        <v>43980</v>
      </c>
      <c r="D3525">
        <f t="shared" si="551"/>
        <v>29</v>
      </c>
      <c r="E3525" t="str">
        <f t="shared" si="550"/>
        <v>May</v>
      </c>
      <c r="F3525">
        <f t="shared" si="552"/>
        <v>2020</v>
      </c>
      <c r="G3525" t="str">
        <f t="shared" si="553"/>
        <v>Fri</v>
      </c>
      <c r="H3525" s="1">
        <v>43986</v>
      </c>
      <c r="I3525">
        <f t="shared" si="554"/>
        <v>4</v>
      </c>
      <c r="J3525" s="1" t="str">
        <f t="shared" si="555"/>
        <v>Jun</v>
      </c>
      <c r="K3525">
        <f t="shared" si="556"/>
        <v>2020</v>
      </c>
      <c r="L3525" s="1" t="str">
        <f t="shared" si="557"/>
        <v>Thu</v>
      </c>
      <c r="M3525">
        <f t="shared" si="558"/>
        <v>6</v>
      </c>
      <c r="N3525" t="s">
        <v>22</v>
      </c>
      <c r="O3525" t="s">
        <v>2946</v>
      </c>
      <c r="P3525" t="s">
        <v>2947</v>
      </c>
      <c r="Q3525" t="s">
        <v>44</v>
      </c>
      <c r="R3525" t="s">
        <v>26</v>
      </c>
      <c r="S3525" t="s">
        <v>1039</v>
      </c>
      <c r="T3525" t="s">
        <v>56</v>
      </c>
      <c r="U3525" t="str">
        <f t="shared" si="559"/>
        <v>Harlingen, Texas, United States</v>
      </c>
      <c r="V3525" t="s">
        <v>57</v>
      </c>
      <c r="W3525" t="s">
        <v>4876</v>
      </c>
      <c r="X3525" t="s">
        <v>49</v>
      </c>
      <c r="Y3525" t="s">
        <v>50</v>
      </c>
      <c r="Z3525" t="s">
        <v>4877</v>
      </c>
      <c r="AA3525">
        <v>132.42400000000001</v>
      </c>
      <c r="AB3525">
        <v>3</v>
      </c>
      <c r="AC3525">
        <v>4.6745999999999999</v>
      </c>
      <c r="AD3525" t="e">
        <v>#N/A</v>
      </c>
      <c r="AE3525" t="s">
        <v>34</v>
      </c>
    </row>
    <row r="3526" spans="1:31" x14ac:dyDescent="0.25">
      <c r="A3526">
        <v>7412</v>
      </c>
      <c r="B3526" t="s">
        <v>6738</v>
      </c>
      <c r="C3526" s="1">
        <v>43981</v>
      </c>
      <c r="D3526">
        <f t="shared" si="551"/>
        <v>30</v>
      </c>
      <c r="E3526" t="str">
        <f t="shared" si="550"/>
        <v>May</v>
      </c>
      <c r="F3526">
        <f t="shared" si="552"/>
        <v>2020</v>
      </c>
      <c r="G3526" t="str">
        <f t="shared" si="553"/>
        <v>Sat</v>
      </c>
      <c r="H3526" s="1">
        <v>43985</v>
      </c>
      <c r="I3526">
        <f t="shared" si="554"/>
        <v>3</v>
      </c>
      <c r="J3526" s="1" t="str">
        <f t="shared" si="555"/>
        <v>Jun</v>
      </c>
      <c r="K3526">
        <f t="shared" si="556"/>
        <v>2020</v>
      </c>
      <c r="L3526" s="1" t="str">
        <f t="shared" si="557"/>
        <v>Wed</v>
      </c>
      <c r="M3526">
        <f t="shared" si="558"/>
        <v>4</v>
      </c>
      <c r="N3526" t="s">
        <v>22</v>
      </c>
      <c r="O3526" t="s">
        <v>797</v>
      </c>
      <c r="P3526" t="s">
        <v>798</v>
      </c>
      <c r="Q3526" t="s">
        <v>111</v>
      </c>
      <c r="R3526" t="s">
        <v>26</v>
      </c>
      <c r="S3526" t="s">
        <v>4300</v>
      </c>
      <c r="T3526" t="s">
        <v>1137</v>
      </c>
      <c r="U3526" t="str">
        <f t="shared" si="559"/>
        <v>Tigard, Oregon, United States</v>
      </c>
      <c r="V3526" t="s">
        <v>47</v>
      </c>
      <c r="W3526" t="s">
        <v>6739</v>
      </c>
      <c r="X3526" t="s">
        <v>36</v>
      </c>
      <c r="Y3526" t="s">
        <v>37</v>
      </c>
      <c r="Z3526" t="s">
        <v>6740</v>
      </c>
      <c r="AA3526">
        <v>180.792</v>
      </c>
      <c r="AB3526">
        <v>1</v>
      </c>
      <c r="AC3526">
        <v>17.639099999999999</v>
      </c>
      <c r="AD3526" t="e">
        <v>#N/A</v>
      </c>
      <c r="AE3526" t="s">
        <v>73</v>
      </c>
    </row>
    <row r="3527" spans="1:31" x14ac:dyDescent="0.25">
      <c r="A3527">
        <v>9513</v>
      </c>
      <c r="B3527" t="s">
        <v>6741</v>
      </c>
      <c r="C3527" s="1">
        <v>43981</v>
      </c>
      <c r="D3527">
        <f t="shared" si="551"/>
        <v>30</v>
      </c>
      <c r="E3527" t="str">
        <f t="shared" si="550"/>
        <v>May</v>
      </c>
      <c r="F3527">
        <f t="shared" si="552"/>
        <v>2020</v>
      </c>
      <c r="G3527" t="str">
        <f t="shared" si="553"/>
        <v>Sat</v>
      </c>
      <c r="H3527" s="1">
        <v>43985</v>
      </c>
      <c r="I3527">
        <f t="shared" si="554"/>
        <v>3</v>
      </c>
      <c r="J3527" s="1" t="str">
        <f t="shared" si="555"/>
        <v>Jun</v>
      </c>
      <c r="K3527">
        <f t="shared" si="556"/>
        <v>2020</v>
      </c>
      <c r="L3527" s="1" t="str">
        <f t="shared" si="557"/>
        <v>Wed</v>
      </c>
      <c r="M3527">
        <f t="shared" si="558"/>
        <v>4</v>
      </c>
      <c r="N3527" t="s">
        <v>97</v>
      </c>
      <c r="O3527" t="s">
        <v>4001</v>
      </c>
      <c r="P3527" t="s">
        <v>4002</v>
      </c>
      <c r="Q3527" t="s">
        <v>44</v>
      </c>
      <c r="R3527" t="s">
        <v>26</v>
      </c>
      <c r="S3527" t="s">
        <v>407</v>
      </c>
      <c r="T3527" t="s">
        <v>56</v>
      </c>
      <c r="U3527" t="str">
        <f t="shared" si="559"/>
        <v>Dallas, Texas, United States</v>
      </c>
      <c r="V3527" t="s">
        <v>57</v>
      </c>
      <c r="W3527" t="s">
        <v>2963</v>
      </c>
      <c r="X3527" t="s">
        <v>31</v>
      </c>
      <c r="Y3527" t="s">
        <v>32</v>
      </c>
      <c r="Z3527" t="s">
        <v>2964</v>
      </c>
      <c r="AA3527">
        <v>221.66640000000001</v>
      </c>
      <c r="AB3527">
        <v>1</v>
      </c>
      <c r="AC3527">
        <v>-6.0195999999999996</v>
      </c>
      <c r="AD3527" t="e">
        <v>#N/A</v>
      </c>
      <c r="AE3527" t="s">
        <v>73</v>
      </c>
    </row>
    <row r="3528" spans="1:31" x14ac:dyDescent="0.25">
      <c r="A3528">
        <v>6402</v>
      </c>
      <c r="B3528" t="s">
        <v>6742</v>
      </c>
      <c r="C3528" s="1">
        <v>43981</v>
      </c>
      <c r="D3528">
        <f t="shared" si="551"/>
        <v>30</v>
      </c>
      <c r="E3528" t="str">
        <f t="shared" si="550"/>
        <v>May</v>
      </c>
      <c r="F3528">
        <f t="shared" si="552"/>
        <v>2020</v>
      </c>
      <c r="G3528" t="str">
        <f t="shared" si="553"/>
        <v>Sat</v>
      </c>
      <c r="H3528" s="1">
        <v>43982</v>
      </c>
      <c r="I3528">
        <f t="shared" si="554"/>
        <v>31</v>
      </c>
      <c r="J3528" s="1" t="str">
        <f t="shared" si="555"/>
        <v>May</v>
      </c>
      <c r="K3528">
        <f t="shared" si="556"/>
        <v>2020</v>
      </c>
      <c r="L3528" s="1" t="str">
        <f t="shared" si="557"/>
        <v>Sun</v>
      </c>
      <c r="M3528">
        <f t="shared" si="558"/>
        <v>1</v>
      </c>
      <c r="N3528" t="s">
        <v>41</v>
      </c>
      <c r="O3528" t="s">
        <v>698</v>
      </c>
      <c r="P3528" t="s">
        <v>699</v>
      </c>
      <c r="Q3528" t="s">
        <v>44</v>
      </c>
      <c r="R3528" t="s">
        <v>26</v>
      </c>
      <c r="S3528" t="s">
        <v>2166</v>
      </c>
      <c r="T3528" t="s">
        <v>955</v>
      </c>
      <c r="U3528" t="str">
        <f t="shared" si="559"/>
        <v>Lafayette, Louisiana, United States</v>
      </c>
      <c r="V3528" t="s">
        <v>82</v>
      </c>
      <c r="W3528" t="s">
        <v>6743</v>
      </c>
      <c r="X3528" t="s">
        <v>31</v>
      </c>
      <c r="Y3528" t="s">
        <v>32</v>
      </c>
      <c r="Z3528" t="s">
        <v>6744</v>
      </c>
      <c r="AA3528">
        <v>276.95999999999998</v>
      </c>
      <c r="AB3528">
        <v>2</v>
      </c>
      <c r="AC3528">
        <v>33.874400000000001</v>
      </c>
      <c r="AD3528" t="e">
        <v>#N/A</v>
      </c>
      <c r="AE3528" t="s">
        <v>73</v>
      </c>
    </row>
    <row r="3529" spans="1:31" x14ac:dyDescent="0.25">
      <c r="A3529">
        <v>6404</v>
      </c>
      <c r="B3529" t="s">
        <v>6742</v>
      </c>
      <c r="C3529" s="1">
        <v>43981</v>
      </c>
      <c r="D3529">
        <f t="shared" si="551"/>
        <v>30</v>
      </c>
      <c r="E3529" t="str">
        <f t="shared" si="550"/>
        <v>May</v>
      </c>
      <c r="F3529">
        <f t="shared" si="552"/>
        <v>2020</v>
      </c>
      <c r="G3529" t="str">
        <f t="shared" si="553"/>
        <v>Sat</v>
      </c>
      <c r="H3529" s="1">
        <v>43982</v>
      </c>
      <c r="I3529">
        <f t="shared" si="554"/>
        <v>31</v>
      </c>
      <c r="J3529" s="1" t="str">
        <f t="shared" si="555"/>
        <v>May</v>
      </c>
      <c r="K3529">
        <f t="shared" si="556"/>
        <v>2020</v>
      </c>
      <c r="L3529" s="1" t="str">
        <f t="shared" si="557"/>
        <v>Sun</v>
      </c>
      <c r="M3529">
        <f t="shared" si="558"/>
        <v>1</v>
      </c>
      <c r="N3529" t="s">
        <v>41</v>
      </c>
      <c r="O3529" t="s">
        <v>698</v>
      </c>
      <c r="P3529" t="s">
        <v>699</v>
      </c>
      <c r="Q3529" t="s">
        <v>44</v>
      </c>
      <c r="R3529" t="s">
        <v>26</v>
      </c>
      <c r="S3529" t="s">
        <v>2166</v>
      </c>
      <c r="T3529" t="s">
        <v>955</v>
      </c>
      <c r="U3529" t="str">
        <f t="shared" si="559"/>
        <v>Lafayette, Louisiana, United States</v>
      </c>
      <c r="V3529" t="s">
        <v>82</v>
      </c>
      <c r="W3529" t="s">
        <v>449</v>
      </c>
      <c r="X3529" t="s">
        <v>31</v>
      </c>
      <c r="Y3529" t="s">
        <v>120</v>
      </c>
      <c r="Z3529" t="s">
        <v>450</v>
      </c>
      <c r="AA3529">
        <v>1027.01</v>
      </c>
      <c r="AB3529">
        <v>3</v>
      </c>
      <c r="AC3529">
        <v>3.0438000000000001</v>
      </c>
      <c r="AD3529" t="e">
        <v>#N/A</v>
      </c>
      <c r="AE3529" t="s">
        <v>34</v>
      </c>
    </row>
    <row r="3530" spans="1:31" x14ac:dyDescent="0.25">
      <c r="A3530">
        <v>9687</v>
      </c>
      <c r="B3530" t="s">
        <v>6745</v>
      </c>
      <c r="C3530" s="1">
        <v>43981</v>
      </c>
      <c r="D3530">
        <f t="shared" si="551"/>
        <v>30</v>
      </c>
      <c r="E3530" t="str">
        <f t="shared" si="550"/>
        <v>May</v>
      </c>
      <c r="F3530">
        <f t="shared" si="552"/>
        <v>2020</v>
      </c>
      <c r="G3530" t="str">
        <f t="shared" si="553"/>
        <v>Sat</v>
      </c>
      <c r="H3530" s="1">
        <v>43985</v>
      </c>
      <c r="I3530">
        <f t="shared" si="554"/>
        <v>3</v>
      </c>
      <c r="J3530" s="1" t="str">
        <f t="shared" si="555"/>
        <v>Jun</v>
      </c>
      <c r="K3530">
        <f t="shared" si="556"/>
        <v>2020</v>
      </c>
      <c r="L3530" s="1" t="str">
        <f t="shared" si="557"/>
        <v>Wed</v>
      </c>
      <c r="M3530">
        <f t="shared" si="558"/>
        <v>4</v>
      </c>
      <c r="N3530" t="s">
        <v>22</v>
      </c>
      <c r="O3530" t="s">
        <v>5702</v>
      </c>
      <c r="P3530" t="s">
        <v>5703</v>
      </c>
      <c r="Q3530" t="s">
        <v>44</v>
      </c>
      <c r="R3530" t="s">
        <v>26</v>
      </c>
      <c r="S3530" t="s">
        <v>260</v>
      </c>
      <c r="T3530" t="s">
        <v>46</v>
      </c>
      <c r="U3530" t="str">
        <f t="shared" si="559"/>
        <v>San Diego, California, United States</v>
      </c>
      <c r="V3530" t="s">
        <v>47</v>
      </c>
      <c r="W3530" t="s">
        <v>5173</v>
      </c>
      <c r="X3530" t="s">
        <v>49</v>
      </c>
      <c r="Y3530" t="s">
        <v>92</v>
      </c>
      <c r="Z3530" t="s">
        <v>5174</v>
      </c>
      <c r="AA3530">
        <v>2049.1</v>
      </c>
      <c r="AB3530">
        <v>6</v>
      </c>
      <c r="AC3530">
        <v>10.179</v>
      </c>
      <c r="AD3530" t="e">
        <v>#N/A</v>
      </c>
      <c r="AE3530" t="s">
        <v>73</v>
      </c>
    </row>
    <row r="3531" spans="1:31" x14ac:dyDescent="0.25">
      <c r="A3531">
        <v>6403</v>
      </c>
      <c r="B3531" t="s">
        <v>6742</v>
      </c>
      <c r="C3531" s="1">
        <v>43981</v>
      </c>
      <c r="D3531">
        <f t="shared" si="551"/>
        <v>30</v>
      </c>
      <c r="E3531" t="str">
        <f t="shared" si="550"/>
        <v>May</v>
      </c>
      <c r="F3531">
        <f t="shared" si="552"/>
        <v>2020</v>
      </c>
      <c r="G3531" t="str">
        <f t="shared" si="553"/>
        <v>Sat</v>
      </c>
      <c r="H3531" s="1">
        <v>43982</v>
      </c>
      <c r="I3531">
        <f t="shared" si="554"/>
        <v>31</v>
      </c>
      <c r="J3531" s="1" t="str">
        <f t="shared" si="555"/>
        <v>May</v>
      </c>
      <c r="K3531">
        <f t="shared" si="556"/>
        <v>2020</v>
      </c>
      <c r="L3531" s="1" t="str">
        <f t="shared" si="557"/>
        <v>Sun</v>
      </c>
      <c r="M3531">
        <f t="shared" si="558"/>
        <v>1</v>
      </c>
      <c r="N3531" t="s">
        <v>41</v>
      </c>
      <c r="O3531" t="s">
        <v>698</v>
      </c>
      <c r="P3531" t="s">
        <v>699</v>
      </c>
      <c r="Q3531" t="s">
        <v>44</v>
      </c>
      <c r="R3531" t="s">
        <v>26</v>
      </c>
      <c r="S3531" t="s">
        <v>2166</v>
      </c>
      <c r="T3531" t="s">
        <v>955</v>
      </c>
      <c r="U3531" t="str">
        <f t="shared" si="559"/>
        <v>Lafayette, Louisiana, United States</v>
      </c>
      <c r="V3531" t="s">
        <v>82</v>
      </c>
      <c r="W3531" t="s">
        <v>1663</v>
      </c>
      <c r="X3531" t="s">
        <v>49</v>
      </c>
      <c r="Y3531" t="s">
        <v>75</v>
      </c>
      <c r="Z3531" t="s">
        <v>1664</v>
      </c>
      <c r="AA3531">
        <v>81.89</v>
      </c>
      <c r="AB3531">
        <v>1</v>
      </c>
      <c r="AC3531">
        <v>1.8672</v>
      </c>
      <c r="AD3531" t="e">
        <v>#N/A</v>
      </c>
      <c r="AE3531" t="s">
        <v>73</v>
      </c>
    </row>
    <row r="3532" spans="1:31" x14ac:dyDescent="0.25">
      <c r="A3532">
        <v>8811</v>
      </c>
      <c r="B3532" t="s">
        <v>6746</v>
      </c>
      <c r="C3532" s="1">
        <v>43981</v>
      </c>
      <c r="D3532">
        <f t="shared" si="551"/>
        <v>30</v>
      </c>
      <c r="E3532" t="str">
        <f t="shared" si="550"/>
        <v>May</v>
      </c>
      <c r="F3532">
        <f t="shared" si="552"/>
        <v>2020</v>
      </c>
      <c r="G3532" t="str">
        <f t="shared" si="553"/>
        <v>Sat</v>
      </c>
      <c r="H3532" s="1">
        <v>43986</v>
      </c>
      <c r="I3532">
        <f t="shared" si="554"/>
        <v>4</v>
      </c>
      <c r="J3532" s="1" t="str">
        <f t="shared" si="555"/>
        <v>Jun</v>
      </c>
      <c r="K3532">
        <f t="shared" si="556"/>
        <v>2020</v>
      </c>
      <c r="L3532" s="1" t="str">
        <f t="shared" si="557"/>
        <v>Thu</v>
      </c>
      <c r="M3532">
        <f t="shared" si="558"/>
        <v>5</v>
      </c>
      <c r="N3532" t="s">
        <v>22</v>
      </c>
      <c r="O3532" t="s">
        <v>432</v>
      </c>
      <c r="P3532" t="s">
        <v>433</v>
      </c>
      <c r="Q3532" t="s">
        <v>25</v>
      </c>
      <c r="R3532" t="s">
        <v>26</v>
      </c>
      <c r="S3532" t="s">
        <v>45</v>
      </c>
      <c r="T3532" t="s">
        <v>46</v>
      </c>
      <c r="U3532" t="str">
        <f t="shared" si="559"/>
        <v>Los Angeles, California, United States</v>
      </c>
      <c r="V3532" t="s">
        <v>47</v>
      </c>
      <c r="W3532" t="s">
        <v>3515</v>
      </c>
      <c r="X3532" t="s">
        <v>49</v>
      </c>
      <c r="Y3532" t="s">
        <v>123</v>
      </c>
      <c r="Z3532" t="s">
        <v>3516</v>
      </c>
      <c r="AA3532">
        <v>106.52</v>
      </c>
      <c r="AB3532">
        <v>4</v>
      </c>
      <c r="AC3532">
        <v>18.009599999999999</v>
      </c>
      <c r="AD3532" t="e">
        <v>#N/A</v>
      </c>
      <c r="AE3532" t="s">
        <v>73</v>
      </c>
    </row>
    <row r="3533" spans="1:31" x14ac:dyDescent="0.25">
      <c r="A3533">
        <v>7414</v>
      </c>
      <c r="B3533" t="s">
        <v>6738</v>
      </c>
      <c r="C3533" s="1">
        <v>43981</v>
      </c>
      <c r="D3533">
        <f t="shared" si="551"/>
        <v>30</v>
      </c>
      <c r="E3533" t="str">
        <f t="shared" si="550"/>
        <v>May</v>
      </c>
      <c r="F3533">
        <f t="shared" si="552"/>
        <v>2020</v>
      </c>
      <c r="G3533" t="str">
        <f t="shared" si="553"/>
        <v>Sat</v>
      </c>
      <c r="H3533" s="1">
        <v>43985</v>
      </c>
      <c r="I3533">
        <f t="shared" si="554"/>
        <v>3</v>
      </c>
      <c r="J3533" s="1" t="str">
        <f t="shared" si="555"/>
        <v>Jun</v>
      </c>
      <c r="K3533">
        <f t="shared" si="556"/>
        <v>2020</v>
      </c>
      <c r="L3533" s="1" t="str">
        <f t="shared" si="557"/>
        <v>Wed</v>
      </c>
      <c r="M3533">
        <f t="shared" si="558"/>
        <v>4</v>
      </c>
      <c r="N3533" t="s">
        <v>22</v>
      </c>
      <c r="O3533" t="s">
        <v>797</v>
      </c>
      <c r="P3533" t="s">
        <v>798</v>
      </c>
      <c r="Q3533" t="s">
        <v>111</v>
      </c>
      <c r="R3533" t="s">
        <v>26</v>
      </c>
      <c r="S3533" t="s">
        <v>4300</v>
      </c>
      <c r="T3533" t="s">
        <v>1137</v>
      </c>
      <c r="U3533" t="str">
        <f t="shared" si="559"/>
        <v>Tigard, Oregon, United States</v>
      </c>
      <c r="V3533" t="s">
        <v>47</v>
      </c>
      <c r="W3533" t="s">
        <v>6747</v>
      </c>
      <c r="X3533" t="s">
        <v>31</v>
      </c>
      <c r="Y3533" t="s">
        <v>120</v>
      </c>
      <c r="Z3533" t="s">
        <v>6748</v>
      </c>
      <c r="AA3533">
        <v>123.592</v>
      </c>
      <c r="AB3533">
        <v>1</v>
      </c>
      <c r="AC3533">
        <v>-0.33979999999999999</v>
      </c>
      <c r="AD3533" t="e">
        <v>#N/A</v>
      </c>
      <c r="AE3533" t="s">
        <v>73</v>
      </c>
    </row>
    <row r="3534" spans="1:31" x14ac:dyDescent="0.25">
      <c r="A3534">
        <v>7413</v>
      </c>
      <c r="B3534" t="s">
        <v>6738</v>
      </c>
      <c r="C3534" s="1">
        <v>43981</v>
      </c>
      <c r="D3534">
        <f t="shared" si="551"/>
        <v>30</v>
      </c>
      <c r="E3534" t="str">
        <f t="shared" si="550"/>
        <v>May</v>
      </c>
      <c r="F3534">
        <f t="shared" si="552"/>
        <v>2020</v>
      </c>
      <c r="G3534" t="str">
        <f t="shared" si="553"/>
        <v>Sat</v>
      </c>
      <c r="H3534" s="1">
        <v>43985</v>
      </c>
      <c r="I3534">
        <f t="shared" si="554"/>
        <v>3</v>
      </c>
      <c r="J3534" s="1" t="str">
        <f t="shared" si="555"/>
        <v>Jun</v>
      </c>
      <c r="K3534">
        <f t="shared" si="556"/>
        <v>2020</v>
      </c>
      <c r="L3534" s="1" t="str">
        <f t="shared" si="557"/>
        <v>Wed</v>
      </c>
      <c r="M3534">
        <f t="shared" si="558"/>
        <v>4</v>
      </c>
      <c r="N3534" t="s">
        <v>22</v>
      </c>
      <c r="O3534" t="s">
        <v>797</v>
      </c>
      <c r="P3534" t="s">
        <v>798</v>
      </c>
      <c r="Q3534" t="s">
        <v>111</v>
      </c>
      <c r="R3534" t="s">
        <v>26</v>
      </c>
      <c r="S3534" t="s">
        <v>4300</v>
      </c>
      <c r="T3534" t="s">
        <v>1137</v>
      </c>
      <c r="U3534" t="str">
        <f t="shared" si="559"/>
        <v>Tigard, Oregon, United States</v>
      </c>
      <c r="V3534" t="s">
        <v>47</v>
      </c>
      <c r="W3534" t="s">
        <v>4626</v>
      </c>
      <c r="X3534" t="s">
        <v>36</v>
      </c>
      <c r="Y3534" t="s">
        <v>59</v>
      </c>
      <c r="Z3534" t="s">
        <v>4627</v>
      </c>
      <c r="AA3534">
        <v>144.36000000000001</v>
      </c>
      <c r="AB3534">
        <v>2</v>
      </c>
      <c r="AC3534">
        <v>-3.0939999999999999</v>
      </c>
      <c r="AD3534" t="e">
        <v>#N/A</v>
      </c>
      <c r="AE3534" t="s">
        <v>73</v>
      </c>
    </row>
    <row r="3535" spans="1:31" x14ac:dyDescent="0.25">
      <c r="A3535">
        <v>9950</v>
      </c>
      <c r="B3535" t="s">
        <v>6749</v>
      </c>
      <c r="C3535" s="1">
        <v>43983</v>
      </c>
      <c r="D3535">
        <f t="shared" si="551"/>
        <v>1</v>
      </c>
      <c r="E3535" t="str">
        <f t="shared" si="550"/>
        <v>Jun</v>
      </c>
      <c r="F3535">
        <f t="shared" si="552"/>
        <v>2020</v>
      </c>
      <c r="G3535" t="str">
        <f t="shared" si="553"/>
        <v>Mon</v>
      </c>
      <c r="H3535" s="1">
        <v>43985</v>
      </c>
      <c r="I3535">
        <f t="shared" si="554"/>
        <v>3</v>
      </c>
      <c r="J3535" s="1" t="str">
        <f t="shared" si="555"/>
        <v>Jun</v>
      </c>
      <c r="K3535">
        <f t="shared" si="556"/>
        <v>2020</v>
      </c>
      <c r="L3535" s="1" t="str">
        <f t="shared" si="557"/>
        <v>Wed</v>
      </c>
      <c r="M3535">
        <f t="shared" si="558"/>
        <v>2</v>
      </c>
      <c r="N3535" t="s">
        <v>97</v>
      </c>
      <c r="O3535" t="s">
        <v>3531</v>
      </c>
      <c r="P3535" t="s">
        <v>3532</v>
      </c>
      <c r="Q3535" t="s">
        <v>25</v>
      </c>
      <c r="R3535" t="s">
        <v>26</v>
      </c>
      <c r="S3535" t="s">
        <v>5070</v>
      </c>
      <c r="T3535" t="s">
        <v>765</v>
      </c>
      <c r="U3535" t="str">
        <f t="shared" si="559"/>
        <v>Indianapolis, Indiana, United States</v>
      </c>
      <c r="V3535" t="s">
        <v>57</v>
      </c>
      <c r="W3535" t="s">
        <v>6085</v>
      </c>
      <c r="X3535" t="s">
        <v>36</v>
      </c>
      <c r="Y3535" t="s">
        <v>59</v>
      </c>
      <c r="Z3535" t="s">
        <v>6086</v>
      </c>
      <c r="AA3535">
        <v>118.97</v>
      </c>
      <c r="AB3535">
        <v>3</v>
      </c>
      <c r="AC3535">
        <v>15.9543</v>
      </c>
      <c r="AD3535" t="e">
        <v>#N/A</v>
      </c>
      <c r="AE3535" t="s">
        <v>34</v>
      </c>
    </row>
    <row r="3536" spans="1:31" x14ac:dyDescent="0.25">
      <c r="A3536">
        <v>4840</v>
      </c>
      <c r="B3536" t="s">
        <v>6750</v>
      </c>
      <c r="C3536" s="1">
        <v>43983</v>
      </c>
      <c r="D3536">
        <f t="shared" si="551"/>
        <v>1</v>
      </c>
      <c r="E3536" t="str">
        <f t="shared" si="550"/>
        <v>Jun</v>
      </c>
      <c r="F3536">
        <f t="shared" si="552"/>
        <v>2020</v>
      </c>
      <c r="G3536" t="str">
        <f t="shared" si="553"/>
        <v>Mon</v>
      </c>
      <c r="H3536" s="1">
        <v>43985</v>
      </c>
      <c r="I3536">
        <f t="shared" si="554"/>
        <v>3</v>
      </c>
      <c r="J3536" s="1" t="str">
        <f t="shared" si="555"/>
        <v>Jun</v>
      </c>
      <c r="K3536">
        <f t="shared" si="556"/>
        <v>2020</v>
      </c>
      <c r="L3536" s="1" t="str">
        <f t="shared" si="557"/>
        <v>Wed</v>
      </c>
      <c r="M3536">
        <f t="shared" si="558"/>
        <v>2</v>
      </c>
      <c r="N3536" t="s">
        <v>41</v>
      </c>
      <c r="O3536" t="s">
        <v>5944</v>
      </c>
      <c r="P3536" t="s">
        <v>5945</v>
      </c>
      <c r="Q3536" t="s">
        <v>44</v>
      </c>
      <c r="R3536" t="s">
        <v>26</v>
      </c>
      <c r="S3536" t="s">
        <v>6483</v>
      </c>
      <c r="T3536" t="s">
        <v>156</v>
      </c>
      <c r="U3536" t="str">
        <f t="shared" si="559"/>
        <v>Dublin, Ohio, United States</v>
      </c>
      <c r="V3536" t="s">
        <v>29</v>
      </c>
      <c r="W3536" t="s">
        <v>3403</v>
      </c>
      <c r="X3536" t="s">
        <v>36</v>
      </c>
      <c r="Y3536" t="s">
        <v>37</v>
      </c>
      <c r="Z3536" t="s">
        <v>3404</v>
      </c>
      <c r="AA3536">
        <v>192.376</v>
      </c>
      <c r="AB3536">
        <v>4</v>
      </c>
      <c r="AC3536">
        <v>-34.314799999999998</v>
      </c>
      <c r="AD3536" t="e">
        <v>#N/A</v>
      </c>
      <c r="AE3536" t="s">
        <v>34</v>
      </c>
    </row>
    <row r="3537" spans="1:31" x14ac:dyDescent="0.25">
      <c r="A3537">
        <v>7801</v>
      </c>
      <c r="B3537" t="s">
        <v>6751</v>
      </c>
      <c r="C3537" s="1">
        <v>43983</v>
      </c>
      <c r="D3537">
        <f t="shared" si="551"/>
        <v>1</v>
      </c>
      <c r="E3537" t="str">
        <f t="shared" si="550"/>
        <v>Jun</v>
      </c>
      <c r="F3537">
        <f t="shared" si="552"/>
        <v>2020</v>
      </c>
      <c r="G3537" t="str">
        <f t="shared" si="553"/>
        <v>Mon</v>
      </c>
      <c r="H3537" s="1">
        <v>43988</v>
      </c>
      <c r="I3537">
        <f t="shared" si="554"/>
        <v>6</v>
      </c>
      <c r="J3537" s="1" t="str">
        <f t="shared" si="555"/>
        <v>Jun</v>
      </c>
      <c r="K3537">
        <f t="shared" si="556"/>
        <v>2020</v>
      </c>
      <c r="L3537" s="1" t="str">
        <f t="shared" si="557"/>
        <v>Sat</v>
      </c>
      <c r="M3537">
        <f t="shared" si="558"/>
        <v>5</v>
      </c>
      <c r="N3537" t="s">
        <v>22</v>
      </c>
      <c r="O3537" t="s">
        <v>6752</v>
      </c>
      <c r="P3537" t="s">
        <v>6753</v>
      </c>
      <c r="Q3537" t="s">
        <v>44</v>
      </c>
      <c r="R3537" t="s">
        <v>26</v>
      </c>
      <c r="S3537" t="s">
        <v>89</v>
      </c>
      <c r="T3537" t="s">
        <v>90</v>
      </c>
      <c r="U3537" t="str">
        <f t="shared" si="559"/>
        <v>Philadelphia, Pennsylvania, United States</v>
      </c>
      <c r="V3537" t="s">
        <v>29</v>
      </c>
      <c r="W3537" t="s">
        <v>963</v>
      </c>
      <c r="X3537" t="s">
        <v>49</v>
      </c>
      <c r="Y3537" t="s">
        <v>50</v>
      </c>
      <c r="Z3537" t="s">
        <v>964</v>
      </c>
      <c r="AA3537">
        <v>353.74400000000003</v>
      </c>
      <c r="AB3537">
        <v>3</v>
      </c>
      <c r="AC3537">
        <v>-77.1267</v>
      </c>
      <c r="AD3537" t="e">
        <v>#N/A</v>
      </c>
      <c r="AE3537" t="s">
        <v>34</v>
      </c>
    </row>
    <row r="3538" spans="1:31" x14ac:dyDescent="0.25">
      <c r="A3538">
        <v>9948</v>
      </c>
      <c r="B3538" t="s">
        <v>6749</v>
      </c>
      <c r="C3538" s="1">
        <v>43983</v>
      </c>
      <c r="D3538">
        <f t="shared" si="551"/>
        <v>1</v>
      </c>
      <c r="E3538" t="str">
        <f t="shared" si="550"/>
        <v>Jun</v>
      </c>
      <c r="F3538">
        <f t="shared" si="552"/>
        <v>2020</v>
      </c>
      <c r="G3538" t="str">
        <f t="shared" si="553"/>
        <v>Mon</v>
      </c>
      <c r="H3538" s="1">
        <v>43985</v>
      </c>
      <c r="I3538">
        <f t="shared" si="554"/>
        <v>3</v>
      </c>
      <c r="J3538" s="1" t="str">
        <f t="shared" si="555"/>
        <v>Jun</v>
      </c>
      <c r="K3538">
        <f t="shared" si="556"/>
        <v>2020</v>
      </c>
      <c r="L3538" s="1" t="str">
        <f t="shared" si="557"/>
        <v>Wed</v>
      </c>
      <c r="M3538">
        <f t="shared" si="558"/>
        <v>2</v>
      </c>
      <c r="N3538" t="s">
        <v>97</v>
      </c>
      <c r="O3538" t="s">
        <v>3531</v>
      </c>
      <c r="P3538" t="s">
        <v>3532</v>
      </c>
      <c r="Q3538" t="s">
        <v>25</v>
      </c>
      <c r="R3538" t="s">
        <v>26</v>
      </c>
      <c r="S3538" t="s">
        <v>5070</v>
      </c>
      <c r="T3538" t="s">
        <v>765</v>
      </c>
      <c r="U3538" t="str">
        <f t="shared" si="559"/>
        <v>Indianapolis, Indiana, United States</v>
      </c>
      <c r="V3538" t="s">
        <v>57</v>
      </c>
      <c r="W3538" t="s">
        <v>969</v>
      </c>
      <c r="X3538" t="s">
        <v>31</v>
      </c>
      <c r="Y3538" t="s">
        <v>262</v>
      </c>
      <c r="Z3538" t="s">
        <v>970</v>
      </c>
      <c r="AA3538">
        <v>1956.88</v>
      </c>
      <c r="AB3538">
        <v>6</v>
      </c>
      <c r="AC3538">
        <v>539.24639999999999</v>
      </c>
      <c r="AD3538" t="e">
        <v>#N/A</v>
      </c>
      <c r="AE3538" t="s">
        <v>73</v>
      </c>
    </row>
    <row r="3539" spans="1:31" x14ac:dyDescent="0.25">
      <c r="A3539">
        <v>9949</v>
      </c>
      <c r="B3539" t="s">
        <v>6749</v>
      </c>
      <c r="C3539" s="1">
        <v>43983</v>
      </c>
      <c r="D3539">
        <f t="shared" si="551"/>
        <v>1</v>
      </c>
      <c r="E3539" t="str">
        <f t="shared" si="550"/>
        <v>Jun</v>
      </c>
      <c r="F3539">
        <f t="shared" si="552"/>
        <v>2020</v>
      </c>
      <c r="G3539" t="str">
        <f t="shared" si="553"/>
        <v>Mon</v>
      </c>
      <c r="H3539" s="1">
        <v>43985</v>
      </c>
      <c r="I3539">
        <f t="shared" si="554"/>
        <v>3</v>
      </c>
      <c r="J3539" s="1" t="str">
        <f t="shared" si="555"/>
        <v>Jun</v>
      </c>
      <c r="K3539">
        <f t="shared" si="556"/>
        <v>2020</v>
      </c>
      <c r="L3539" s="1" t="str">
        <f t="shared" si="557"/>
        <v>Wed</v>
      </c>
      <c r="M3539">
        <f t="shared" si="558"/>
        <v>2</v>
      </c>
      <c r="N3539" t="s">
        <v>97</v>
      </c>
      <c r="O3539" t="s">
        <v>3531</v>
      </c>
      <c r="P3539" t="s">
        <v>3532</v>
      </c>
      <c r="Q3539" t="s">
        <v>25</v>
      </c>
      <c r="R3539" t="s">
        <v>26</v>
      </c>
      <c r="S3539" t="s">
        <v>5070</v>
      </c>
      <c r="T3539" t="s">
        <v>765</v>
      </c>
      <c r="U3539" t="str">
        <f t="shared" si="559"/>
        <v>Indianapolis, Indiana, United States</v>
      </c>
      <c r="V3539" t="s">
        <v>57</v>
      </c>
      <c r="W3539" t="s">
        <v>1097</v>
      </c>
      <c r="X3539" t="s">
        <v>49</v>
      </c>
      <c r="Y3539" t="s">
        <v>282</v>
      </c>
      <c r="Z3539" t="s">
        <v>1098</v>
      </c>
      <c r="AA3539">
        <v>2425.1999999999998</v>
      </c>
      <c r="AB3539">
        <v>8</v>
      </c>
      <c r="AC3539">
        <v>793.71600000000001</v>
      </c>
      <c r="AD3539" t="e">
        <v>#N/A</v>
      </c>
      <c r="AE3539" t="s">
        <v>73</v>
      </c>
    </row>
    <row r="3540" spans="1:31" x14ac:dyDescent="0.25">
      <c r="A3540">
        <v>2288</v>
      </c>
      <c r="B3540" t="s">
        <v>6754</v>
      </c>
      <c r="C3540" s="1">
        <v>43983</v>
      </c>
      <c r="D3540">
        <f t="shared" si="551"/>
        <v>1</v>
      </c>
      <c r="E3540" t="str">
        <f t="shared" si="550"/>
        <v>Jun</v>
      </c>
      <c r="F3540">
        <f t="shared" si="552"/>
        <v>2020</v>
      </c>
      <c r="G3540" t="str">
        <f t="shared" si="553"/>
        <v>Mon</v>
      </c>
      <c r="H3540" s="1">
        <v>43987</v>
      </c>
      <c r="I3540">
        <f t="shared" si="554"/>
        <v>5</v>
      </c>
      <c r="J3540" s="1" t="str">
        <f t="shared" si="555"/>
        <v>Jun</v>
      </c>
      <c r="K3540">
        <f t="shared" si="556"/>
        <v>2020</v>
      </c>
      <c r="L3540" s="1" t="str">
        <f t="shared" si="557"/>
        <v>Fri</v>
      </c>
      <c r="M3540">
        <f t="shared" si="558"/>
        <v>4</v>
      </c>
      <c r="N3540" t="s">
        <v>97</v>
      </c>
      <c r="O3540" t="s">
        <v>1297</v>
      </c>
      <c r="P3540" t="s">
        <v>1298</v>
      </c>
      <c r="Q3540" t="s">
        <v>25</v>
      </c>
      <c r="R3540" t="s">
        <v>26</v>
      </c>
      <c r="S3540" t="s">
        <v>155</v>
      </c>
      <c r="T3540" t="s">
        <v>156</v>
      </c>
      <c r="U3540" t="str">
        <f t="shared" si="559"/>
        <v>Toledo, Ohio, United States</v>
      </c>
      <c r="V3540" t="s">
        <v>29</v>
      </c>
      <c r="W3540" t="s">
        <v>4103</v>
      </c>
      <c r="X3540" t="s">
        <v>49</v>
      </c>
      <c r="Y3540" t="s">
        <v>282</v>
      </c>
      <c r="Z3540" t="s">
        <v>4104</v>
      </c>
      <c r="AA3540">
        <v>105.48</v>
      </c>
      <c r="AB3540">
        <v>5</v>
      </c>
      <c r="AC3540">
        <v>1.3109999999999999</v>
      </c>
      <c r="AD3540" t="e">
        <v>#N/A</v>
      </c>
      <c r="AE3540" t="s">
        <v>73</v>
      </c>
    </row>
    <row r="3541" spans="1:31" x14ac:dyDescent="0.25">
      <c r="A3541">
        <v>4838</v>
      </c>
      <c r="B3541" t="s">
        <v>6750</v>
      </c>
      <c r="C3541" s="1">
        <v>43983</v>
      </c>
      <c r="D3541">
        <f t="shared" si="551"/>
        <v>1</v>
      </c>
      <c r="E3541" t="str">
        <f t="shared" si="550"/>
        <v>Jun</v>
      </c>
      <c r="F3541">
        <f t="shared" si="552"/>
        <v>2020</v>
      </c>
      <c r="G3541" t="str">
        <f t="shared" si="553"/>
        <v>Mon</v>
      </c>
      <c r="H3541" s="1">
        <v>43985</v>
      </c>
      <c r="I3541">
        <f t="shared" si="554"/>
        <v>3</v>
      </c>
      <c r="J3541" s="1" t="str">
        <f t="shared" si="555"/>
        <v>Jun</v>
      </c>
      <c r="K3541">
        <f t="shared" si="556"/>
        <v>2020</v>
      </c>
      <c r="L3541" s="1" t="str">
        <f t="shared" si="557"/>
        <v>Wed</v>
      </c>
      <c r="M3541">
        <f t="shared" si="558"/>
        <v>2</v>
      </c>
      <c r="N3541" t="s">
        <v>41</v>
      </c>
      <c r="O3541" t="s">
        <v>5944</v>
      </c>
      <c r="P3541" t="s">
        <v>5945</v>
      </c>
      <c r="Q3541" t="s">
        <v>44</v>
      </c>
      <c r="R3541" t="s">
        <v>26</v>
      </c>
      <c r="S3541" t="s">
        <v>6483</v>
      </c>
      <c r="T3541" t="s">
        <v>156</v>
      </c>
      <c r="U3541" t="str">
        <f t="shared" si="559"/>
        <v>Dublin, Ohio, United States</v>
      </c>
      <c r="V3541" t="s">
        <v>29</v>
      </c>
      <c r="W3541" t="s">
        <v>2211</v>
      </c>
      <c r="X3541" t="s">
        <v>49</v>
      </c>
      <c r="Y3541" t="s">
        <v>75</v>
      </c>
      <c r="Z3541" t="s">
        <v>2212</v>
      </c>
      <c r="AA3541">
        <v>108.798</v>
      </c>
      <c r="AB3541">
        <v>2</v>
      </c>
      <c r="AC3541">
        <v>-2.6585999999999999</v>
      </c>
      <c r="AD3541" t="e">
        <v>#N/A</v>
      </c>
      <c r="AE3541" t="s">
        <v>73</v>
      </c>
    </row>
    <row r="3542" spans="1:31" x14ac:dyDescent="0.25">
      <c r="A3542">
        <v>4839</v>
      </c>
      <c r="B3542" t="s">
        <v>6750</v>
      </c>
      <c r="C3542" s="1">
        <v>43983</v>
      </c>
      <c r="D3542">
        <f t="shared" si="551"/>
        <v>1</v>
      </c>
      <c r="E3542" t="str">
        <f t="shared" si="550"/>
        <v>Jun</v>
      </c>
      <c r="F3542">
        <f t="shared" si="552"/>
        <v>2020</v>
      </c>
      <c r="G3542" t="str">
        <f t="shared" si="553"/>
        <v>Mon</v>
      </c>
      <c r="H3542" s="1">
        <v>43985</v>
      </c>
      <c r="I3542">
        <f t="shared" si="554"/>
        <v>3</v>
      </c>
      <c r="J3542" s="1" t="str">
        <f t="shared" si="555"/>
        <v>Jun</v>
      </c>
      <c r="K3542">
        <f t="shared" si="556"/>
        <v>2020</v>
      </c>
      <c r="L3542" s="1" t="str">
        <f t="shared" si="557"/>
        <v>Wed</v>
      </c>
      <c r="M3542">
        <f t="shared" si="558"/>
        <v>2</v>
      </c>
      <c r="N3542" t="s">
        <v>41</v>
      </c>
      <c r="O3542" t="s">
        <v>5944</v>
      </c>
      <c r="P3542" t="s">
        <v>5945</v>
      </c>
      <c r="Q3542" t="s">
        <v>44</v>
      </c>
      <c r="R3542" t="s">
        <v>26</v>
      </c>
      <c r="S3542" t="s">
        <v>6483</v>
      </c>
      <c r="T3542" t="s">
        <v>156</v>
      </c>
      <c r="U3542" t="str">
        <f t="shared" si="559"/>
        <v>Dublin, Ohio, United States</v>
      </c>
      <c r="V3542" t="s">
        <v>29</v>
      </c>
      <c r="W3542" t="s">
        <v>4895</v>
      </c>
      <c r="X3542" t="s">
        <v>49</v>
      </c>
      <c r="Y3542" t="s">
        <v>123</v>
      </c>
      <c r="Z3542" t="s">
        <v>4896</v>
      </c>
      <c r="AA3542">
        <v>140.744</v>
      </c>
      <c r="AB3542">
        <v>6</v>
      </c>
      <c r="AC3542">
        <v>10.0572</v>
      </c>
      <c r="AD3542" t="e">
        <v>#N/A</v>
      </c>
      <c r="AE3542" t="s">
        <v>73</v>
      </c>
    </row>
    <row r="3543" spans="1:31" x14ac:dyDescent="0.25">
      <c r="A3543">
        <v>9952</v>
      </c>
      <c r="B3543" t="s">
        <v>6749</v>
      </c>
      <c r="C3543" s="1">
        <v>43983</v>
      </c>
      <c r="D3543">
        <f t="shared" si="551"/>
        <v>1</v>
      </c>
      <c r="E3543" t="str">
        <f t="shared" si="550"/>
        <v>Jun</v>
      </c>
      <c r="F3543">
        <f t="shared" si="552"/>
        <v>2020</v>
      </c>
      <c r="G3543" t="str">
        <f t="shared" si="553"/>
        <v>Mon</v>
      </c>
      <c r="H3543" s="1">
        <v>43985</v>
      </c>
      <c r="I3543">
        <f t="shared" si="554"/>
        <v>3</v>
      </c>
      <c r="J3543" s="1" t="str">
        <f t="shared" si="555"/>
        <v>Jun</v>
      </c>
      <c r="K3543">
        <f t="shared" si="556"/>
        <v>2020</v>
      </c>
      <c r="L3543" s="1" t="str">
        <f t="shared" si="557"/>
        <v>Wed</v>
      </c>
      <c r="M3543">
        <f t="shared" si="558"/>
        <v>2</v>
      </c>
      <c r="N3543" t="s">
        <v>97</v>
      </c>
      <c r="O3543" t="s">
        <v>3531</v>
      </c>
      <c r="P3543" t="s">
        <v>3532</v>
      </c>
      <c r="Q3543" t="s">
        <v>25</v>
      </c>
      <c r="R3543" t="s">
        <v>26</v>
      </c>
      <c r="S3543" t="s">
        <v>5070</v>
      </c>
      <c r="T3543" t="s">
        <v>765</v>
      </c>
      <c r="U3543" t="str">
        <f t="shared" si="559"/>
        <v>Indianapolis, Indiana, United States</v>
      </c>
      <c r="V3543" t="s">
        <v>57</v>
      </c>
      <c r="W3543" t="s">
        <v>4971</v>
      </c>
      <c r="X3543" t="s">
        <v>49</v>
      </c>
      <c r="Y3543" t="s">
        <v>75</v>
      </c>
      <c r="Z3543" t="s">
        <v>4972</v>
      </c>
      <c r="AA3543">
        <v>149.38</v>
      </c>
      <c r="AB3543">
        <v>2</v>
      </c>
      <c r="AC3543">
        <v>8.69</v>
      </c>
      <c r="AD3543" t="e">
        <v>#N/A</v>
      </c>
      <c r="AE3543" t="s">
        <v>73</v>
      </c>
    </row>
    <row r="3544" spans="1:31" x14ac:dyDescent="0.25">
      <c r="A3544">
        <v>9951</v>
      </c>
      <c r="B3544" t="s">
        <v>6749</v>
      </c>
      <c r="C3544" s="1">
        <v>43983</v>
      </c>
      <c r="D3544">
        <f t="shared" si="551"/>
        <v>1</v>
      </c>
      <c r="E3544" t="str">
        <f t="shared" si="550"/>
        <v>Jun</v>
      </c>
      <c r="F3544">
        <f t="shared" si="552"/>
        <v>2020</v>
      </c>
      <c r="G3544" t="str">
        <f t="shared" si="553"/>
        <v>Mon</v>
      </c>
      <c r="H3544" s="1">
        <v>43985</v>
      </c>
      <c r="I3544">
        <f t="shared" si="554"/>
        <v>3</v>
      </c>
      <c r="J3544" s="1" t="str">
        <f t="shared" si="555"/>
        <v>Jun</v>
      </c>
      <c r="K3544">
        <f t="shared" si="556"/>
        <v>2020</v>
      </c>
      <c r="L3544" s="1" t="str">
        <f t="shared" si="557"/>
        <v>Wed</v>
      </c>
      <c r="M3544">
        <f t="shared" si="558"/>
        <v>2</v>
      </c>
      <c r="N3544" t="s">
        <v>97</v>
      </c>
      <c r="O3544" t="s">
        <v>3531</v>
      </c>
      <c r="P3544" t="s">
        <v>3532</v>
      </c>
      <c r="Q3544" t="s">
        <v>25</v>
      </c>
      <c r="R3544" t="s">
        <v>26</v>
      </c>
      <c r="S3544" t="s">
        <v>5070</v>
      </c>
      <c r="T3544" t="s">
        <v>765</v>
      </c>
      <c r="U3544" t="str">
        <f t="shared" si="559"/>
        <v>Indianapolis, Indiana, United States</v>
      </c>
      <c r="V3544" t="s">
        <v>57</v>
      </c>
      <c r="W3544" t="s">
        <v>102</v>
      </c>
      <c r="X3544" t="s">
        <v>36</v>
      </c>
      <c r="Y3544" t="s">
        <v>59</v>
      </c>
      <c r="Z3544" t="s">
        <v>103</v>
      </c>
      <c r="AA3544">
        <v>143.88999999999999</v>
      </c>
      <c r="AB3544">
        <v>1</v>
      </c>
      <c r="AC3544">
        <v>14.7593</v>
      </c>
      <c r="AD3544" t="e">
        <v>#N/A</v>
      </c>
      <c r="AE3544" t="s">
        <v>73</v>
      </c>
    </row>
    <row r="3545" spans="1:31" x14ac:dyDescent="0.25">
      <c r="A3545">
        <v>7660</v>
      </c>
      <c r="B3545" t="s">
        <v>6755</v>
      </c>
      <c r="C3545" s="1">
        <v>43983</v>
      </c>
      <c r="D3545">
        <f t="shared" si="551"/>
        <v>1</v>
      </c>
      <c r="E3545" t="str">
        <f t="shared" si="550"/>
        <v>Jun</v>
      </c>
      <c r="F3545">
        <f t="shared" si="552"/>
        <v>2020</v>
      </c>
      <c r="G3545" t="str">
        <f t="shared" si="553"/>
        <v>Mon</v>
      </c>
      <c r="H3545" s="1">
        <v>43987</v>
      </c>
      <c r="I3545">
        <f t="shared" si="554"/>
        <v>5</v>
      </c>
      <c r="J3545" s="1" t="str">
        <f t="shared" si="555"/>
        <v>Jun</v>
      </c>
      <c r="K3545">
        <f t="shared" si="556"/>
        <v>2020</v>
      </c>
      <c r="L3545" s="1" t="str">
        <f t="shared" si="557"/>
        <v>Fri</v>
      </c>
      <c r="M3545">
        <f t="shared" si="558"/>
        <v>4</v>
      </c>
      <c r="N3545" t="s">
        <v>22</v>
      </c>
      <c r="O3545" t="s">
        <v>2016</v>
      </c>
      <c r="P3545" t="s">
        <v>2017</v>
      </c>
      <c r="Q3545" t="s">
        <v>25</v>
      </c>
      <c r="R3545" t="s">
        <v>26</v>
      </c>
      <c r="S3545" t="s">
        <v>5443</v>
      </c>
      <c r="T3545" t="s">
        <v>1604</v>
      </c>
      <c r="U3545" t="str">
        <f t="shared" si="559"/>
        <v>Fremont, Nebraska, United States</v>
      </c>
      <c r="V3545" t="s">
        <v>57</v>
      </c>
      <c r="W3545" t="s">
        <v>347</v>
      </c>
      <c r="X3545" t="s">
        <v>49</v>
      </c>
      <c r="Y3545" t="s">
        <v>75</v>
      </c>
      <c r="Z3545" t="s">
        <v>348</v>
      </c>
      <c r="AA3545">
        <v>140.9</v>
      </c>
      <c r="AB3545">
        <v>5</v>
      </c>
      <c r="AC3545">
        <v>25.872</v>
      </c>
      <c r="AD3545" t="e">
        <v>#N/A</v>
      </c>
      <c r="AE3545" t="s">
        <v>73</v>
      </c>
    </row>
    <row r="3546" spans="1:31" x14ac:dyDescent="0.25">
      <c r="A3546">
        <v>3689</v>
      </c>
      <c r="B3546" t="s">
        <v>6756</v>
      </c>
      <c r="C3546" s="1">
        <v>43984</v>
      </c>
      <c r="D3546">
        <f t="shared" si="551"/>
        <v>2</v>
      </c>
      <c r="E3546" t="str">
        <f t="shared" si="550"/>
        <v>Jun</v>
      </c>
      <c r="F3546">
        <f t="shared" si="552"/>
        <v>2020</v>
      </c>
      <c r="G3546" t="str">
        <f t="shared" si="553"/>
        <v>Tue</v>
      </c>
      <c r="H3546" s="1">
        <v>43987</v>
      </c>
      <c r="I3546">
        <f t="shared" si="554"/>
        <v>5</v>
      </c>
      <c r="J3546" s="1" t="str">
        <f t="shared" si="555"/>
        <v>Jun</v>
      </c>
      <c r="K3546">
        <f t="shared" si="556"/>
        <v>2020</v>
      </c>
      <c r="L3546" s="1" t="str">
        <f t="shared" si="557"/>
        <v>Fri</v>
      </c>
      <c r="M3546">
        <f t="shared" si="558"/>
        <v>3</v>
      </c>
      <c r="N3546" t="s">
        <v>97</v>
      </c>
      <c r="O3546" t="s">
        <v>2113</v>
      </c>
      <c r="P3546" t="s">
        <v>2114</v>
      </c>
      <c r="Q3546" t="s">
        <v>44</v>
      </c>
      <c r="R3546" t="s">
        <v>26</v>
      </c>
      <c r="S3546" t="s">
        <v>3027</v>
      </c>
      <c r="T3546" t="s">
        <v>468</v>
      </c>
      <c r="U3546" t="str">
        <f t="shared" si="559"/>
        <v>Mesa, Arizona, United States</v>
      </c>
      <c r="V3546" t="s">
        <v>47</v>
      </c>
      <c r="W3546" t="s">
        <v>4999</v>
      </c>
      <c r="X3546" t="s">
        <v>49</v>
      </c>
      <c r="Y3546" t="s">
        <v>123</v>
      </c>
      <c r="Z3546" t="s">
        <v>5000</v>
      </c>
      <c r="AA3546">
        <v>120.34399999999999</v>
      </c>
      <c r="AB3546">
        <v>6</v>
      </c>
      <c r="AC3546">
        <v>7.92</v>
      </c>
      <c r="AD3546" t="e">
        <v>#N/A</v>
      </c>
      <c r="AE3546" t="s">
        <v>73</v>
      </c>
    </row>
    <row r="3547" spans="1:31" x14ac:dyDescent="0.25">
      <c r="A3547">
        <v>1331</v>
      </c>
      <c r="B3547" t="s">
        <v>6757</v>
      </c>
      <c r="C3547" s="1">
        <v>43984</v>
      </c>
      <c r="D3547">
        <f t="shared" si="551"/>
        <v>2</v>
      </c>
      <c r="E3547" t="str">
        <f t="shared" si="550"/>
        <v>Jun</v>
      </c>
      <c r="F3547">
        <f t="shared" si="552"/>
        <v>2020</v>
      </c>
      <c r="G3547" t="str">
        <f t="shared" si="553"/>
        <v>Tue</v>
      </c>
      <c r="H3547" s="1">
        <v>43988</v>
      </c>
      <c r="I3547">
        <f t="shared" si="554"/>
        <v>6</v>
      </c>
      <c r="J3547" s="1" t="str">
        <f t="shared" si="555"/>
        <v>Jun</v>
      </c>
      <c r="K3547">
        <f t="shared" si="556"/>
        <v>2020</v>
      </c>
      <c r="L3547" s="1" t="str">
        <f t="shared" si="557"/>
        <v>Sat</v>
      </c>
      <c r="M3547">
        <f t="shared" si="558"/>
        <v>4</v>
      </c>
      <c r="N3547" t="s">
        <v>22</v>
      </c>
      <c r="O3547" t="s">
        <v>2825</v>
      </c>
      <c r="P3547" t="s">
        <v>2826</v>
      </c>
      <c r="Q3547" t="s">
        <v>111</v>
      </c>
      <c r="R3547" t="s">
        <v>26</v>
      </c>
      <c r="S3547" t="s">
        <v>1938</v>
      </c>
      <c r="T3547" t="s">
        <v>156</v>
      </c>
      <c r="U3547" t="str">
        <f t="shared" si="559"/>
        <v>Lorain, Ohio, United States</v>
      </c>
      <c r="V3547" t="s">
        <v>29</v>
      </c>
      <c r="W3547" t="s">
        <v>6758</v>
      </c>
      <c r="X3547" t="s">
        <v>36</v>
      </c>
      <c r="Y3547" t="s">
        <v>37</v>
      </c>
      <c r="Z3547" t="s">
        <v>6759</v>
      </c>
      <c r="AA3547">
        <v>95.97</v>
      </c>
      <c r="AB3547">
        <v>1</v>
      </c>
      <c r="AC3547">
        <v>-0.64349999999999996</v>
      </c>
      <c r="AD3547" t="e">
        <v>#N/A</v>
      </c>
      <c r="AE3547" t="s">
        <v>73</v>
      </c>
    </row>
    <row r="3548" spans="1:31" x14ac:dyDescent="0.25">
      <c r="A3548">
        <v>4769</v>
      </c>
      <c r="B3548" t="s">
        <v>6760</v>
      </c>
      <c r="C3548" s="1">
        <v>43984</v>
      </c>
      <c r="D3548">
        <f t="shared" si="551"/>
        <v>2</v>
      </c>
      <c r="E3548" t="str">
        <f t="shared" si="550"/>
        <v>Jun</v>
      </c>
      <c r="F3548">
        <f t="shared" si="552"/>
        <v>2020</v>
      </c>
      <c r="G3548" t="str">
        <f t="shared" si="553"/>
        <v>Tue</v>
      </c>
      <c r="H3548" s="1">
        <v>43985</v>
      </c>
      <c r="I3548">
        <f t="shared" si="554"/>
        <v>3</v>
      </c>
      <c r="J3548" s="1" t="str">
        <f t="shared" si="555"/>
        <v>Jun</v>
      </c>
      <c r="K3548">
        <f t="shared" si="556"/>
        <v>2020</v>
      </c>
      <c r="L3548" s="1" t="str">
        <f t="shared" si="557"/>
        <v>Wed</v>
      </c>
      <c r="M3548">
        <f t="shared" si="558"/>
        <v>1</v>
      </c>
      <c r="N3548" t="s">
        <v>211</v>
      </c>
      <c r="O3548" t="s">
        <v>6761</v>
      </c>
      <c r="P3548" t="s">
        <v>6762</v>
      </c>
      <c r="Q3548" t="s">
        <v>44</v>
      </c>
      <c r="R3548" t="s">
        <v>26</v>
      </c>
      <c r="S3548" t="s">
        <v>100</v>
      </c>
      <c r="T3548" t="s">
        <v>81</v>
      </c>
      <c r="U3548" t="str">
        <f t="shared" si="559"/>
        <v>Jacksonville, North Carolina, United States</v>
      </c>
      <c r="V3548" t="s">
        <v>82</v>
      </c>
      <c r="W3548" t="s">
        <v>6667</v>
      </c>
      <c r="X3548" t="s">
        <v>49</v>
      </c>
      <c r="Y3548" t="s">
        <v>123</v>
      </c>
      <c r="Z3548" t="s">
        <v>6668</v>
      </c>
      <c r="AA3548">
        <v>110.34399999999999</v>
      </c>
      <c r="AB3548">
        <v>4</v>
      </c>
      <c r="AC3548">
        <v>9.1872000000000007</v>
      </c>
      <c r="AD3548" t="e">
        <v>#N/A</v>
      </c>
      <c r="AE3548" t="s">
        <v>73</v>
      </c>
    </row>
    <row r="3549" spans="1:31" x14ac:dyDescent="0.25">
      <c r="A3549">
        <v>7733</v>
      </c>
      <c r="B3549" t="s">
        <v>6763</v>
      </c>
      <c r="C3549" s="1">
        <v>43984</v>
      </c>
      <c r="D3549">
        <f t="shared" si="551"/>
        <v>2</v>
      </c>
      <c r="E3549" t="str">
        <f t="shared" si="550"/>
        <v>Jun</v>
      </c>
      <c r="F3549">
        <f t="shared" si="552"/>
        <v>2020</v>
      </c>
      <c r="G3549" t="str">
        <f t="shared" si="553"/>
        <v>Tue</v>
      </c>
      <c r="H3549" s="1">
        <v>43990</v>
      </c>
      <c r="I3549">
        <f t="shared" si="554"/>
        <v>8</v>
      </c>
      <c r="J3549" s="1" t="str">
        <f t="shared" si="555"/>
        <v>Jun</v>
      </c>
      <c r="K3549">
        <f t="shared" si="556"/>
        <v>2020</v>
      </c>
      <c r="L3549" s="1" t="str">
        <f t="shared" si="557"/>
        <v>Mon</v>
      </c>
      <c r="M3549">
        <f t="shared" si="558"/>
        <v>6</v>
      </c>
      <c r="N3549" t="s">
        <v>22</v>
      </c>
      <c r="O3549" t="s">
        <v>604</v>
      </c>
      <c r="P3549" t="s">
        <v>605</v>
      </c>
      <c r="Q3549" t="s">
        <v>44</v>
      </c>
      <c r="R3549" t="s">
        <v>26</v>
      </c>
      <c r="S3549" t="s">
        <v>454</v>
      </c>
      <c r="T3549" t="s">
        <v>56</v>
      </c>
      <c r="U3549" t="str">
        <f t="shared" si="559"/>
        <v>Houston, Texas, United States</v>
      </c>
      <c r="V3549" t="s">
        <v>57</v>
      </c>
      <c r="W3549" t="s">
        <v>5409</v>
      </c>
      <c r="X3549" t="s">
        <v>49</v>
      </c>
      <c r="Y3549" t="s">
        <v>123</v>
      </c>
      <c r="Z3549" t="s">
        <v>5410</v>
      </c>
      <c r="AA3549">
        <v>144.68799999999999</v>
      </c>
      <c r="AB3549">
        <v>2</v>
      </c>
      <c r="AC3549">
        <v>3.7408000000000001</v>
      </c>
      <c r="AD3549" t="e">
        <v>#N/A</v>
      </c>
      <c r="AE3549" t="s">
        <v>73</v>
      </c>
    </row>
    <row r="3550" spans="1:31" x14ac:dyDescent="0.25">
      <c r="A3550">
        <v>1332</v>
      </c>
      <c r="B3550" t="s">
        <v>6757</v>
      </c>
      <c r="C3550" s="1">
        <v>43984</v>
      </c>
      <c r="D3550">
        <f t="shared" si="551"/>
        <v>2</v>
      </c>
      <c r="E3550" t="str">
        <f t="shared" si="550"/>
        <v>Jun</v>
      </c>
      <c r="F3550">
        <f t="shared" si="552"/>
        <v>2020</v>
      </c>
      <c r="G3550" t="str">
        <f t="shared" si="553"/>
        <v>Tue</v>
      </c>
      <c r="H3550" s="1">
        <v>43988</v>
      </c>
      <c r="I3550">
        <f t="shared" si="554"/>
        <v>6</v>
      </c>
      <c r="J3550" s="1" t="str">
        <f t="shared" si="555"/>
        <v>Jun</v>
      </c>
      <c r="K3550">
        <f t="shared" si="556"/>
        <v>2020</v>
      </c>
      <c r="L3550" s="1" t="str">
        <f t="shared" si="557"/>
        <v>Sat</v>
      </c>
      <c r="M3550">
        <f t="shared" si="558"/>
        <v>4</v>
      </c>
      <c r="N3550" t="s">
        <v>22</v>
      </c>
      <c r="O3550" t="s">
        <v>2825</v>
      </c>
      <c r="P3550" t="s">
        <v>2826</v>
      </c>
      <c r="Q3550" t="s">
        <v>111</v>
      </c>
      <c r="R3550" t="s">
        <v>26</v>
      </c>
      <c r="S3550" t="s">
        <v>1938</v>
      </c>
      <c r="T3550" t="s">
        <v>156</v>
      </c>
      <c r="U3550" t="str">
        <f t="shared" si="559"/>
        <v>Lorain, Ohio, United States</v>
      </c>
      <c r="V3550" t="s">
        <v>29</v>
      </c>
      <c r="W3550" t="s">
        <v>4337</v>
      </c>
      <c r="X3550" t="s">
        <v>49</v>
      </c>
      <c r="Y3550" t="s">
        <v>50</v>
      </c>
      <c r="Z3550" t="s">
        <v>4338</v>
      </c>
      <c r="AA3550">
        <v>124.44</v>
      </c>
      <c r="AB3550">
        <v>2</v>
      </c>
      <c r="AC3550">
        <v>2.4009999999999998</v>
      </c>
      <c r="AD3550" t="e">
        <v>#N/A</v>
      </c>
      <c r="AE3550" t="s">
        <v>34</v>
      </c>
    </row>
    <row r="3551" spans="1:31" x14ac:dyDescent="0.25">
      <c r="A3551">
        <v>3690</v>
      </c>
      <c r="B3551" t="s">
        <v>6756</v>
      </c>
      <c r="C3551" s="1">
        <v>43984</v>
      </c>
      <c r="D3551">
        <f t="shared" si="551"/>
        <v>2</v>
      </c>
      <c r="E3551" t="str">
        <f t="shared" si="550"/>
        <v>Jun</v>
      </c>
      <c r="F3551">
        <f t="shared" si="552"/>
        <v>2020</v>
      </c>
      <c r="G3551" t="str">
        <f t="shared" si="553"/>
        <v>Tue</v>
      </c>
      <c r="H3551" s="1">
        <v>43987</v>
      </c>
      <c r="I3551">
        <f t="shared" si="554"/>
        <v>5</v>
      </c>
      <c r="J3551" s="1" t="str">
        <f t="shared" si="555"/>
        <v>Jun</v>
      </c>
      <c r="K3551">
        <f t="shared" si="556"/>
        <v>2020</v>
      </c>
      <c r="L3551" s="1" t="str">
        <f t="shared" si="557"/>
        <v>Fri</v>
      </c>
      <c r="M3551">
        <f t="shared" si="558"/>
        <v>3</v>
      </c>
      <c r="N3551" t="s">
        <v>97</v>
      </c>
      <c r="O3551" t="s">
        <v>2113</v>
      </c>
      <c r="P3551" t="s">
        <v>2114</v>
      </c>
      <c r="Q3551" t="s">
        <v>44</v>
      </c>
      <c r="R3551" t="s">
        <v>26</v>
      </c>
      <c r="S3551" t="s">
        <v>3027</v>
      </c>
      <c r="T3551" t="s">
        <v>468</v>
      </c>
      <c r="U3551" t="str">
        <f t="shared" si="559"/>
        <v>Mesa, Arizona, United States</v>
      </c>
      <c r="V3551" t="s">
        <v>47</v>
      </c>
      <c r="W3551" t="s">
        <v>2045</v>
      </c>
      <c r="X3551" t="s">
        <v>49</v>
      </c>
      <c r="Y3551" t="s">
        <v>204</v>
      </c>
      <c r="Z3551" t="s">
        <v>2046</v>
      </c>
      <c r="AA3551">
        <v>146.91999999999999</v>
      </c>
      <c r="AB3551">
        <v>5</v>
      </c>
      <c r="AC3551">
        <v>15.920999999999999</v>
      </c>
      <c r="AD3551" t="e">
        <v>#N/A</v>
      </c>
      <c r="AE3551" t="s">
        <v>34</v>
      </c>
    </row>
    <row r="3552" spans="1:31" x14ac:dyDescent="0.25">
      <c r="A3552">
        <v>6485</v>
      </c>
      <c r="B3552" t="s">
        <v>6764</v>
      </c>
      <c r="C3552" s="1">
        <v>43985</v>
      </c>
      <c r="D3552">
        <f t="shared" si="551"/>
        <v>3</v>
      </c>
      <c r="E3552" t="str">
        <f t="shared" si="550"/>
        <v>Jun</v>
      </c>
      <c r="F3552">
        <f t="shared" si="552"/>
        <v>2020</v>
      </c>
      <c r="G3552" t="str">
        <f t="shared" si="553"/>
        <v>Wed</v>
      </c>
      <c r="H3552" s="1">
        <v>43991</v>
      </c>
      <c r="I3552">
        <f t="shared" si="554"/>
        <v>9</v>
      </c>
      <c r="J3552" s="1" t="str">
        <f t="shared" si="555"/>
        <v>Jun</v>
      </c>
      <c r="K3552">
        <f t="shared" si="556"/>
        <v>2020</v>
      </c>
      <c r="L3552" s="1" t="str">
        <f t="shared" si="557"/>
        <v>Tue</v>
      </c>
      <c r="M3552">
        <f t="shared" si="558"/>
        <v>6</v>
      </c>
      <c r="N3552" t="s">
        <v>22</v>
      </c>
      <c r="O3552" t="s">
        <v>6427</v>
      </c>
      <c r="P3552" t="s">
        <v>6428</v>
      </c>
      <c r="Q3552" t="s">
        <v>25</v>
      </c>
      <c r="R3552" t="s">
        <v>26</v>
      </c>
      <c r="S3552" t="s">
        <v>221</v>
      </c>
      <c r="T3552" t="s">
        <v>222</v>
      </c>
      <c r="U3552" t="str">
        <f t="shared" si="559"/>
        <v>New York City, New York, United States</v>
      </c>
      <c r="V3552" t="s">
        <v>29</v>
      </c>
      <c r="W3552" t="s">
        <v>6765</v>
      </c>
      <c r="X3552" t="s">
        <v>36</v>
      </c>
      <c r="Y3552" t="s">
        <v>445</v>
      </c>
      <c r="Z3552" t="s">
        <v>6766</v>
      </c>
      <c r="AA3552">
        <v>111.66</v>
      </c>
      <c r="AB3552">
        <v>6</v>
      </c>
      <c r="AC3552">
        <v>36.183599999999998</v>
      </c>
      <c r="AD3552" t="e">
        <v>#N/A</v>
      </c>
      <c r="AE3552" t="s">
        <v>73</v>
      </c>
    </row>
    <row r="3553" spans="1:31" x14ac:dyDescent="0.25">
      <c r="A3553">
        <v>9451</v>
      </c>
      <c r="B3553" t="s">
        <v>6767</v>
      </c>
      <c r="C3553" s="1">
        <v>43985</v>
      </c>
      <c r="D3553">
        <f t="shared" si="551"/>
        <v>3</v>
      </c>
      <c r="E3553" t="str">
        <f t="shared" si="550"/>
        <v>Jun</v>
      </c>
      <c r="F3553">
        <f t="shared" si="552"/>
        <v>2020</v>
      </c>
      <c r="G3553" t="str">
        <f t="shared" si="553"/>
        <v>Wed</v>
      </c>
      <c r="H3553" s="1">
        <v>43989</v>
      </c>
      <c r="I3553">
        <f t="shared" si="554"/>
        <v>7</v>
      </c>
      <c r="J3553" s="1" t="str">
        <f t="shared" si="555"/>
        <v>Jun</v>
      </c>
      <c r="K3553">
        <f t="shared" si="556"/>
        <v>2020</v>
      </c>
      <c r="L3553" s="1" t="str">
        <f t="shared" si="557"/>
        <v>Sun</v>
      </c>
      <c r="M3553">
        <f t="shared" si="558"/>
        <v>4</v>
      </c>
      <c r="N3553" t="s">
        <v>22</v>
      </c>
      <c r="O3553" t="s">
        <v>3721</v>
      </c>
      <c r="P3553" t="s">
        <v>3722</v>
      </c>
      <c r="Q3553" t="s">
        <v>111</v>
      </c>
      <c r="R3553" t="s">
        <v>26</v>
      </c>
      <c r="S3553" t="s">
        <v>4466</v>
      </c>
      <c r="T3553" t="s">
        <v>163</v>
      </c>
      <c r="U3553" t="str">
        <f t="shared" si="559"/>
        <v>Spokane, Washington, United States</v>
      </c>
      <c r="V3553" t="s">
        <v>47</v>
      </c>
      <c r="W3553" t="s">
        <v>4312</v>
      </c>
      <c r="X3553" t="s">
        <v>49</v>
      </c>
      <c r="Y3553" t="s">
        <v>50</v>
      </c>
      <c r="Z3553" t="s">
        <v>4313</v>
      </c>
      <c r="AA3553">
        <v>150.26</v>
      </c>
      <c r="AB3553">
        <v>9</v>
      </c>
      <c r="AC3553">
        <v>5.4504000000000001</v>
      </c>
      <c r="AD3553" t="e">
        <v>#N/A</v>
      </c>
      <c r="AE3553" t="s">
        <v>34</v>
      </c>
    </row>
    <row r="3554" spans="1:31" x14ac:dyDescent="0.25">
      <c r="A3554">
        <v>6483</v>
      </c>
      <c r="B3554" t="s">
        <v>6768</v>
      </c>
      <c r="C3554" s="1">
        <v>43985</v>
      </c>
      <c r="D3554">
        <f t="shared" si="551"/>
        <v>3</v>
      </c>
      <c r="E3554" t="str">
        <f t="shared" si="550"/>
        <v>Jun</v>
      </c>
      <c r="F3554">
        <f t="shared" si="552"/>
        <v>2020</v>
      </c>
      <c r="G3554" t="str">
        <f t="shared" si="553"/>
        <v>Wed</v>
      </c>
      <c r="H3554" s="1">
        <v>43992</v>
      </c>
      <c r="I3554">
        <f t="shared" si="554"/>
        <v>10</v>
      </c>
      <c r="J3554" s="1" t="str">
        <f t="shared" si="555"/>
        <v>Jun</v>
      </c>
      <c r="K3554">
        <f t="shared" si="556"/>
        <v>2020</v>
      </c>
      <c r="L3554" s="1" t="str">
        <f t="shared" si="557"/>
        <v>Wed</v>
      </c>
      <c r="M3554">
        <f t="shared" si="558"/>
        <v>7</v>
      </c>
      <c r="N3554" t="s">
        <v>22</v>
      </c>
      <c r="O3554" t="s">
        <v>1856</v>
      </c>
      <c r="P3554" t="s">
        <v>1857</v>
      </c>
      <c r="Q3554" t="s">
        <v>44</v>
      </c>
      <c r="R3554" t="s">
        <v>26</v>
      </c>
      <c r="S3554" t="s">
        <v>4223</v>
      </c>
      <c r="T3554" t="s">
        <v>101</v>
      </c>
      <c r="U3554" t="str">
        <f t="shared" si="559"/>
        <v>Pembroke Pines, Florida, United States</v>
      </c>
      <c r="V3554" t="s">
        <v>82</v>
      </c>
      <c r="W3554" t="s">
        <v>61</v>
      </c>
      <c r="X3554" t="s">
        <v>36</v>
      </c>
      <c r="Y3554" t="s">
        <v>59</v>
      </c>
      <c r="Z3554" t="s">
        <v>62</v>
      </c>
      <c r="AA3554">
        <v>153.4</v>
      </c>
      <c r="AB3554">
        <v>2</v>
      </c>
      <c r="AC3554">
        <v>-4.1399999999999997</v>
      </c>
      <c r="AD3554" t="e">
        <v>#N/A</v>
      </c>
      <c r="AE3554" t="s">
        <v>34</v>
      </c>
    </row>
    <row r="3555" spans="1:31" x14ac:dyDescent="0.25">
      <c r="A3555">
        <v>6478</v>
      </c>
      <c r="B3555" t="s">
        <v>6768</v>
      </c>
      <c r="C3555" s="1">
        <v>43985</v>
      </c>
      <c r="D3555">
        <f t="shared" si="551"/>
        <v>3</v>
      </c>
      <c r="E3555" t="str">
        <f t="shared" si="550"/>
        <v>Jun</v>
      </c>
      <c r="F3555">
        <f t="shared" si="552"/>
        <v>2020</v>
      </c>
      <c r="G3555" t="str">
        <f t="shared" si="553"/>
        <v>Wed</v>
      </c>
      <c r="H3555" s="1">
        <v>43992</v>
      </c>
      <c r="I3555">
        <f t="shared" si="554"/>
        <v>10</v>
      </c>
      <c r="J3555" s="1" t="str">
        <f t="shared" si="555"/>
        <v>Jun</v>
      </c>
      <c r="K3555">
        <f t="shared" si="556"/>
        <v>2020</v>
      </c>
      <c r="L3555" s="1" t="str">
        <f t="shared" si="557"/>
        <v>Wed</v>
      </c>
      <c r="M3555">
        <f t="shared" si="558"/>
        <v>7</v>
      </c>
      <c r="N3555" t="s">
        <v>22</v>
      </c>
      <c r="O3555" t="s">
        <v>1856</v>
      </c>
      <c r="P3555" t="s">
        <v>1857</v>
      </c>
      <c r="Q3555" t="s">
        <v>44</v>
      </c>
      <c r="R3555" t="s">
        <v>26</v>
      </c>
      <c r="S3555" t="s">
        <v>4223</v>
      </c>
      <c r="T3555" t="s">
        <v>101</v>
      </c>
      <c r="U3555" t="str">
        <f t="shared" si="559"/>
        <v>Pembroke Pines, Florida, United States</v>
      </c>
      <c r="V3555" t="s">
        <v>82</v>
      </c>
      <c r="W3555" t="s">
        <v>1204</v>
      </c>
      <c r="X3555" t="s">
        <v>36</v>
      </c>
      <c r="Y3555" t="s">
        <v>59</v>
      </c>
      <c r="Z3555" t="s">
        <v>1205</v>
      </c>
      <c r="AA3555">
        <v>222.99199999999999</v>
      </c>
      <c r="AB3555">
        <v>1</v>
      </c>
      <c r="AC3555">
        <v>-2.5749</v>
      </c>
      <c r="AD3555" t="e">
        <v>#N/A</v>
      </c>
      <c r="AE3555" t="s">
        <v>34</v>
      </c>
    </row>
    <row r="3556" spans="1:31" x14ac:dyDescent="0.25">
      <c r="A3556">
        <v>6482</v>
      </c>
      <c r="B3556" t="s">
        <v>6768</v>
      </c>
      <c r="C3556" s="1">
        <v>43985</v>
      </c>
      <c r="D3556">
        <f t="shared" si="551"/>
        <v>3</v>
      </c>
      <c r="E3556" t="str">
        <f t="shared" si="550"/>
        <v>Jun</v>
      </c>
      <c r="F3556">
        <f t="shared" si="552"/>
        <v>2020</v>
      </c>
      <c r="G3556" t="str">
        <f t="shared" si="553"/>
        <v>Wed</v>
      </c>
      <c r="H3556" s="1">
        <v>43992</v>
      </c>
      <c r="I3556">
        <f t="shared" si="554"/>
        <v>10</v>
      </c>
      <c r="J3556" s="1" t="str">
        <f t="shared" si="555"/>
        <v>Jun</v>
      </c>
      <c r="K3556">
        <f t="shared" si="556"/>
        <v>2020</v>
      </c>
      <c r="L3556" s="1" t="str">
        <f t="shared" si="557"/>
        <v>Wed</v>
      </c>
      <c r="M3556">
        <f t="shared" si="558"/>
        <v>7</v>
      </c>
      <c r="N3556" t="s">
        <v>22</v>
      </c>
      <c r="O3556" t="s">
        <v>1856</v>
      </c>
      <c r="P3556" t="s">
        <v>1857</v>
      </c>
      <c r="Q3556" t="s">
        <v>44</v>
      </c>
      <c r="R3556" t="s">
        <v>26</v>
      </c>
      <c r="S3556" t="s">
        <v>4223</v>
      </c>
      <c r="T3556" t="s">
        <v>101</v>
      </c>
      <c r="U3556" t="str">
        <f t="shared" si="559"/>
        <v>Pembroke Pines, Florida, United States</v>
      </c>
      <c r="V3556" t="s">
        <v>82</v>
      </c>
      <c r="W3556" t="s">
        <v>6282</v>
      </c>
      <c r="X3556" t="s">
        <v>31</v>
      </c>
      <c r="Y3556" t="s">
        <v>32</v>
      </c>
      <c r="Z3556" t="s">
        <v>6283</v>
      </c>
      <c r="AA3556">
        <v>276.56799999999998</v>
      </c>
      <c r="AB3556">
        <v>2</v>
      </c>
      <c r="AC3556">
        <v>0</v>
      </c>
      <c r="AD3556" t="e">
        <v>#N/A</v>
      </c>
      <c r="AE3556" t="s">
        <v>73</v>
      </c>
    </row>
    <row r="3557" spans="1:31" x14ac:dyDescent="0.25">
      <c r="A3557">
        <v>6484</v>
      </c>
      <c r="B3557" t="s">
        <v>6764</v>
      </c>
      <c r="C3557" s="1">
        <v>43985</v>
      </c>
      <c r="D3557">
        <f t="shared" si="551"/>
        <v>3</v>
      </c>
      <c r="E3557" t="str">
        <f t="shared" si="550"/>
        <v>Jun</v>
      </c>
      <c r="F3557">
        <f t="shared" si="552"/>
        <v>2020</v>
      </c>
      <c r="G3557" t="str">
        <f t="shared" si="553"/>
        <v>Wed</v>
      </c>
      <c r="H3557" s="1">
        <v>43991</v>
      </c>
      <c r="I3557">
        <f t="shared" si="554"/>
        <v>9</v>
      </c>
      <c r="J3557" s="1" t="str">
        <f t="shared" si="555"/>
        <v>Jun</v>
      </c>
      <c r="K3557">
        <f t="shared" si="556"/>
        <v>2020</v>
      </c>
      <c r="L3557" s="1" t="str">
        <f t="shared" si="557"/>
        <v>Tue</v>
      </c>
      <c r="M3557">
        <f t="shared" si="558"/>
        <v>6</v>
      </c>
      <c r="N3557" t="s">
        <v>22</v>
      </c>
      <c r="O3557" t="s">
        <v>6427</v>
      </c>
      <c r="P3557" t="s">
        <v>6428</v>
      </c>
      <c r="Q3557" t="s">
        <v>25</v>
      </c>
      <c r="R3557" t="s">
        <v>26</v>
      </c>
      <c r="S3557" t="s">
        <v>221</v>
      </c>
      <c r="T3557" t="s">
        <v>222</v>
      </c>
      <c r="U3557" t="str">
        <f t="shared" si="559"/>
        <v>New York City, New York, United States</v>
      </c>
      <c r="V3557" t="s">
        <v>29</v>
      </c>
      <c r="W3557" t="s">
        <v>3423</v>
      </c>
      <c r="X3557" t="s">
        <v>31</v>
      </c>
      <c r="Y3557" t="s">
        <v>71</v>
      </c>
      <c r="Z3557" t="s">
        <v>3424</v>
      </c>
      <c r="AA3557">
        <v>400.76799999999997</v>
      </c>
      <c r="AB3557">
        <v>2</v>
      </c>
      <c r="AC3557">
        <v>-115.43040000000001</v>
      </c>
      <c r="AD3557" t="e">
        <v>#N/A</v>
      </c>
      <c r="AE3557" t="s">
        <v>34</v>
      </c>
    </row>
    <row r="3558" spans="1:31" x14ac:dyDescent="0.25">
      <c r="A3558">
        <v>6480</v>
      </c>
      <c r="B3558" t="s">
        <v>6768</v>
      </c>
      <c r="C3558" s="1">
        <v>43985</v>
      </c>
      <c r="D3558">
        <f t="shared" si="551"/>
        <v>3</v>
      </c>
      <c r="E3558" t="str">
        <f t="shared" si="550"/>
        <v>Jun</v>
      </c>
      <c r="F3558">
        <f t="shared" si="552"/>
        <v>2020</v>
      </c>
      <c r="G3558" t="str">
        <f t="shared" si="553"/>
        <v>Wed</v>
      </c>
      <c r="H3558" s="1">
        <v>43992</v>
      </c>
      <c r="I3558">
        <f t="shared" si="554"/>
        <v>10</v>
      </c>
      <c r="J3558" s="1" t="str">
        <f t="shared" si="555"/>
        <v>Jun</v>
      </c>
      <c r="K3558">
        <f t="shared" si="556"/>
        <v>2020</v>
      </c>
      <c r="L3558" s="1" t="str">
        <f t="shared" si="557"/>
        <v>Wed</v>
      </c>
      <c r="M3558">
        <f t="shared" si="558"/>
        <v>7</v>
      </c>
      <c r="N3558" t="s">
        <v>22</v>
      </c>
      <c r="O3558" t="s">
        <v>1856</v>
      </c>
      <c r="P3558" t="s">
        <v>1857</v>
      </c>
      <c r="Q3558" t="s">
        <v>44</v>
      </c>
      <c r="R3558" t="s">
        <v>26</v>
      </c>
      <c r="S3558" t="s">
        <v>4223</v>
      </c>
      <c r="T3558" t="s">
        <v>101</v>
      </c>
      <c r="U3558" t="str">
        <f t="shared" si="559"/>
        <v>Pembroke Pines, Florida, United States</v>
      </c>
      <c r="V3558" t="s">
        <v>82</v>
      </c>
      <c r="W3558" t="s">
        <v>2404</v>
      </c>
      <c r="X3558" t="s">
        <v>36</v>
      </c>
      <c r="Y3558" t="s">
        <v>37</v>
      </c>
      <c r="Z3558" t="s">
        <v>2405</v>
      </c>
      <c r="AA3558">
        <v>528.96</v>
      </c>
      <c r="AB3558">
        <v>5</v>
      </c>
      <c r="AC3558">
        <v>50.396000000000001</v>
      </c>
      <c r="AD3558" t="e">
        <v>#N/A</v>
      </c>
      <c r="AE3558" t="s">
        <v>73</v>
      </c>
    </row>
    <row r="3559" spans="1:31" x14ac:dyDescent="0.25">
      <c r="A3559">
        <v>5926</v>
      </c>
      <c r="B3559" t="s">
        <v>6769</v>
      </c>
      <c r="C3559" s="1">
        <v>43985</v>
      </c>
      <c r="D3559">
        <f t="shared" si="551"/>
        <v>3</v>
      </c>
      <c r="E3559" t="str">
        <f t="shared" si="550"/>
        <v>Jun</v>
      </c>
      <c r="F3559">
        <f t="shared" si="552"/>
        <v>2020</v>
      </c>
      <c r="G3559" t="str">
        <f t="shared" si="553"/>
        <v>Wed</v>
      </c>
      <c r="H3559" s="1">
        <v>43990</v>
      </c>
      <c r="I3559">
        <f t="shared" si="554"/>
        <v>8</v>
      </c>
      <c r="J3559" s="1" t="str">
        <f t="shared" si="555"/>
        <v>Jun</v>
      </c>
      <c r="K3559">
        <f t="shared" si="556"/>
        <v>2020</v>
      </c>
      <c r="L3559" s="1" t="str">
        <f t="shared" si="557"/>
        <v>Mon</v>
      </c>
      <c r="M3559">
        <f t="shared" si="558"/>
        <v>5</v>
      </c>
      <c r="N3559" t="s">
        <v>22</v>
      </c>
      <c r="O3559" t="s">
        <v>4014</v>
      </c>
      <c r="P3559" t="s">
        <v>4015</v>
      </c>
      <c r="Q3559" t="s">
        <v>25</v>
      </c>
      <c r="R3559" t="s">
        <v>26</v>
      </c>
      <c r="S3559" t="s">
        <v>6770</v>
      </c>
      <c r="T3559" t="s">
        <v>163</v>
      </c>
      <c r="U3559" t="str">
        <f t="shared" si="559"/>
        <v>Bellingham, Washington, United States</v>
      </c>
      <c r="V3559" t="s">
        <v>47</v>
      </c>
      <c r="W3559" t="s">
        <v>3216</v>
      </c>
      <c r="X3559" t="s">
        <v>36</v>
      </c>
      <c r="Y3559" t="s">
        <v>59</v>
      </c>
      <c r="Z3559" t="s">
        <v>3217</v>
      </c>
      <c r="AA3559">
        <v>1147.5</v>
      </c>
      <c r="AB3559">
        <v>10</v>
      </c>
      <c r="AC3559">
        <v>362.83499999999998</v>
      </c>
      <c r="AD3559" t="e">
        <v>#N/A</v>
      </c>
      <c r="AE3559" t="s">
        <v>73</v>
      </c>
    </row>
    <row r="3560" spans="1:31" x14ac:dyDescent="0.25">
      <c r="A3560">
        <v>6126</v>
      </c>
      <c r="B3560" t="s">
        <v>6771</v>
      </c>
      <c r="C3560" s="1">
        <v>43985</v>
      </c>
      <c r="D3560">
        <f t="shared" si="551"/>
        <v>3</v>
      </c>
      <c r="E3560" t="str">
        <f t="shared" si="550"/>
        <v>Jun</v>
      </c>
      <c r="F3560">
        <f t="shared" si="552"/>
        <v>2020</v>
      </c>
      <c r="G3560" t="str">
        <f t="shared" si="553"/>
        <v>Wed</v>
      </c>
      <c r="H3560" s="1">
        <v>43989</v>
      </c>
      <c r="I3560">
        <f t="shared" si="554"/>
        <v>7</v>
      </c>
      <c r="J3560" s="1" t="str">
        <f t="shared" si="555"/>
        <v>Jun</v>
      </c>
      <c r="K3560">
        <f t="shared" si="556"/>
        <v>2020</v>
      </c>
      <c r="L3560" s="1" t="str">
        <f t="shared" si="557"/>
        <v>Sun</v>
      </c>
      <c r="M3560">
        <f t="shared" si="558"/>
        <v>4</v>
      </c>
      <c r="N3560" t="s">
        <v>22</v>
      </c>
      <c r="O3560" t="s">
        <v>5664</v>
      </c>
      <c r="P3560" t="s">
        <v>5665</v>
      </c>
      <c r="Q3560" t="s">
        <v>25</v>
      </c>
      <c r="R3560" t="s">
        <v>26</v>
      </c>
      <c r="S3560" t="s">
        <v>45</v>
      </c>
      <c r="T3560" t="s">
        <v>46</v>
      </c>
      <c r="U3560" t="str">
        <f t="shared" si="559"/>
        <v>Los Angeles, California, United States</v>
      </c>
      <c r="V3560" t="s">
        <v>47</v>
      </c>
      <c r="W3560" t="s">
        <v>4497</v>
      </c>
      <c r="X3560" t="s">
        <v>49</v>
      </c>
      <c r="Y3560" t="s">
        <v>123</v>
      </c>
      <c r="Z3560" t="s">
        <v>4498</v>
      </c>
      <c r="AA3560">
        <v>100.96</v>
      </c>
      <c r="AB3560">
        <v>2</v>
      </c>
      <c r="AC3560">
        <v>5.3819999999999997</v>
      </c>
      <c r="AD3560">
        <v>1</v>
      </c>
      <c r="AE3560" t="s">
        <v>34</v>
      </c>
    </row>
    <row r="3561" spans="1:31" x14ac:dyDescent="0.25">
      <c r="A3561">
        <v>6127</v>
      </c>
      <c r="B3561" t="s">
        <v>6771</v>
      </c>
      <c r="C3561" s="1">
        <v>43985</v>
      </c>
      <c r="D3561">
        <f t="shared" si="551"/>
        <v>3</v>
      </c>
      <c r="E3561" t="str">
        <f t="shared" si="550"/>
        <v>Jun</v>
      </c>
      <c r="F3561">
        <f t="shared" si="552"/>
        <v>2020</v>
      </c>
      <c r="G3561" t="str">
        <f t="shared" si="553"/>
        <v>Wed</v>
      </c>
      <c r="H3561" s="1">
        <v>43989</v>
      </c>
      <c r="I3561">
        <f t="shared" si="554"/>
        <v>7</v>
      </c>
      <c r="J3561" s="1" t="str">
        <f t="shared" si="555"/>
        <v>Jun</v>
      </c>
      <c r="K3561">
        <f t="shared" si="556"/>
        <v>2020</v>
      </c>
      <c r="L3561" s="1" t="str">
        <f t="shared" si="557"/>
        <v>Sun</v>
      </c>
      <c r="M3561">
        <f t="shared" si="558"/>
        <v>4</v>
      </c>
      <c r="N3561" t="s">
        <v>22</v>
      </c>
      <c r="O3561" t="s">
        <v>5664</v>
      </c>
      <c r="P3561" t="s">
        <v>5665</v>
      </c>
      <c r="Q3561" t="s">
        <v>25</v>
      </c>
      <c r="R3561" t="s">
        <v>26</v>
      </c>
      <c r="S3561" t="s">
        <v>45</v>
      </c>
      <c r="T3561" t="s">
        <v>46</v>
      </c>
      <c r="U3561" t="str">
        <f t="shared" si="559"/>
        <v>Los Angeles, California, United States</v>
      </c>
      <c r="V3561" t="s">
        <v>47</v>
      </c>
      <c r="W3561" t="s">
        <v>6430</v>
      </c>
      <c r="X3561" t="s">
        <v>49</v>
      </c>
      <c r="Y3561" t="s">
        <v>75</v>
      </c>
      <c r="Z3561" t="s">
        <v>6431</v>
      </c>
      <c r="AA3561">
        <v>94.912000000000006</v>
      </c>
      <c r="AB3561">
        <v>1</v>
      </c>
      <c r="AC3561">
        <v>1.2714000000000001</v>
      </c>
      <c r="AD3561">
        <v>1</v>
      </c>
      <c r="AE3561" t="s">
        <v>34</v>
      </c>
    </row>
    <row r="3562" spans="1:31" x14ac:dyDescent="0.25">
      <c r="A3562">
        <v>6479</v>
      </c>
      <c r="B3562" t="s">
        <v>6768</v>
      </c>
      <c r="C3562" s="1">
        <v>43985</v>
      </c>
      <c r="D3562">
        <f t="shared" si="551"/>
        <v>3</v>
      </c>
      <c r="E3562" t="str">
        <f t="shared" si="550"/>
        <v>Jun</v>
      </c>
      <c r="F3562">
        <f t="shared" si="552"/>
        <v>2020</v>
      </c>
      <c r="G3562" t="str">
        <f t="shared" si="553"/>
        <v>Wed</v>
      </c>
      <c r="H3562" s="1">
        <v>43992</v>
      </c>
      <c r="I3562">
        <f t="shared" si="554"/>
        <v>10</v>
      </c>
      <c r="J3562" s="1" t="str">
        <f t="shared" si="555"/>
        <v>Jun</v>
      </c>
      <c r="K3562">
        <f t="shared" si="556"/>
        <v>2020</v>
      </c>
      <c r="L3562" s="1" t="str">
        <f t="shared" si="557"/>
        <v>Wed</v>
      </c>
      <c r="M3562">
        <f t="shared" si="558"/>
        <v>7</v>
      </c>
      <c r="N3562" t="s">
        <v>22</v>
      </c>
      <c r="O3562" t="s">
        <v>1856</v>
      </c>
      <c r="P3562" t="s">
        <v>1857</v>
      </c>
      <c r="Q3562" t="s">
        <v>44</v>
      </c>
      <c r="R3562" t="s">
        <v>26</v>
      </c>
      <c r="S3562" t="s">
        <v>4223</v>
      </c>
      <c r="T3562" t="s">
        <v>101</v>
      </c>
      <c r="U3562" t="str">
        <f t="shared" si="559"/>
        <v>Pembroke Pines, Florida, United States</v>
      </c>
      <c r="V3562" t="s">
        <v>82</v>
      </c>
      <c r="W3562" t="s">
        <v>601</v>
      </c>
      <c r="X3562" t="s">
        <v>49</v>
      </c>
      <c r="Y3562" t="s">
        <v>123</v>
      </c>
      <c r="Z3562" t="s">
        <v>602</v>
      </c>
      <c r="AA3562">
        <v>101.55200000000001</v>
      </c>
      <c r="AB3562">
        <v>3</v>
      </c>
      <c r="AC3562">
        <v>5.4432</v>
      </c>
      <c r="AD3562" t="e">
        <v>#N/A</v>
      </c>
      <c r="AE3562" t="s">
        <v>34</v>
      </c>
    </row>
    <row r="3563" spans="1:31" x14ac:dyDescent="0.25">
      <c r="A3563">
        <v>6481</v>
      </c>
      <c r="B3563" t="s">
        <v>6768</v>
      </c>
      <c r="C3563" s="1">
        <v>43985</v>
      </c>
      <c r="D3563">
        <f t="shared" si="551"/>
        <v>3</v>
      </c>
      <c r="E3563" t="str">
        <f t="shared" si="550"/>
        <v>Jun</v>
      </c>
      <c r="F3563">
        <f t="shared" si="552"/>
        <v>2020</v>
      </c>
      <c r="G3563" t="str">
        <f t="shared" si="553"/>
        <v>Wed</v>
      </c>
      <c r="H3563" s="1">
        <v>43992</v>
      </c>
      <c r="I3563">
        <f t="shared" si="554"/>
        <v>10</v>
      </c>
      <c r="J3563" s="1" t="str">
        <f t="shared" si="555"/>
        <v>Jun</v>
      </c>
      <c r="K3563">
        <f t="shared" si="556"/>
        <v>2020</v>
      </c>
      <c r="L3563" s="1" t="str">
        <f t="shared" si="557"/>
        <v>Wed</v>
      </c>
      <c r="M3563">
        <f t="shared" si="558"/>
        <v>7</v>
      </c>
      <c r="N3563" t="s">
        <v>22</v>
      </c>
      <c r="O3563" t="s">
        <v>1856</v>
      </c>
      <c r="P3563" t="s">
        <v>1857</v>
      </c>
      <c r="Q3563" t="s">
        <v>44</v>
      </c>
      <c r="R3563" t="s">
        <v>26</v>
      </c>
      <c r="S3563" t="s">
        <v>4223</v>
      </c>
      <c r="T3563" t="s">
        <v>101</v>
      </c>
      <c r="U3563" t="str">
        <f t="shared" si="559"/>
        <v>Pembroke Pines, Florida, United States</v>
      </c>
      <c r="V3563" t="s">
        <v>82</v>
      </c>
      <c r="W3563" t="s">
        <v>4103</v>
      </c>
      <c r="X3563" t="s">
        <v>49</v>
      </c>
      <c r="Y3563" t="s">
        <v>282</v>
      </c>
      <c r="Z3563" t="s">
        <v>4104</v>
      </c>
      <c r="AA3563">
        <v>125.47199999999999</v>
      </c>
      <c r="AB3563">
        <v>7</v>
      </c>
      <c r="AC3563">
        <v>1.8353999999999999</v>
      </c>
      <c r="AD3563" t="e">
        <v>#N/A</v>
      </c>
      <c r="AE3563" t="s">
        <v>73</v>
      </c>
    </row>
    <row r="3564" spans="1:31" x14ac:dyDescent="0.25">
      <c r="A3564">
        <v>6476</v>
      </c>
      <c r="B3564" t="s">
        <v>6768</v>
      </c>
      <c r="C3564" s="1">
        <v>43985</v>
      </c>
      <c r="D3564">
        <f t="shared" si="551"/>
        <v>3</v>
      </c>
      <c r="E3564" t="str">
        <f t="shared" si="550"/>
        <v>Jun</v>
      </c>
      <c r="F3564">
        <f t="shared" si="552"/>
        <v>2020</v>
      </c>
      <c r="G3564" t="str">
        <f t="shared" si="553"/>
        <v>Wed</v>
      </c>
      <c r="H3564" s="1">
        <v>43992</v>
      </c>
      <c r="I3564">
        <f t="shared" si="554"/>
        <v>10</v>
      </c>
      <c r="J3564" s="1" t="str">
        <f t="shared" si="555"/>
        <v>Jun</v>
      </c>
      <c r="K3564">
        <f t="shared" si="556"/>
        <v>2020</v>
      </c>
      <c r="L3564" s="1" t="str">
        <f t="shared" si="557"/>
        <v>Wed</v>
      </c>
      <c r="M3564">
        <f t="shared" si="558"/>
        <v>7</v>
      </c>
      <c r="N3564" t="s">
        <v>22</v>
      </c>
      <c r="O3564" t="s">
        <v>1856</v>
      </c>
      <c r="P3564" t="s">
        <v>1857</v>
      </c>
      <c r="Q3564" t="s">
        <v>44</v>
      </c>
      <c r="R3564" t="s">
        <v>26</v>
      </c>
      <c r="S3564" t="s">
        <v>4223</v>
      </c>
      <c r="T3564" t="s">
        <v>101</v>
      </c>
      <c r="U3564" t="str">
        <f t="shared" si="559"/>
        <v>Pembroke Pines, Florida, United States</v>
      </c>
      <c r="V3564" t="s">
        <v>82</v>
      </c>
      <c r="W3564" t="s">
        <v>1583</v>
      </c>
      <c r="X3564" t="s">
        <v>49</v>
      </c>
      <c r="Y3564" t="s">
        <v>75</v>
      </c>
      <c r="Z3564" t="s">
        <v>1584</v>
      </c>
      <c r="AA3564">
        <v>93.554000000000002</v>
      </c>
      <c r="AB3564">
        <v>3</v>
      </c>
      <c r="AC3564">
        <v>-3.4914000000000001</v>
      </c>
      <c r="AD3564" t="e">
        <v>#N/A</v>
      </c>
      <c r="AE3564" t="s">
        <v>73</v>
      </c>
    </row>
    <row r="3565" spans="1:31" x14ac:dyDescent="0.25">
      <c r="A3565">
        <v>6477</v>
      </c>
      <c r="B3565" t="s">
        <v>6768</v>
      </c>
      <c r="C3565" s="1">
        <v>43985</v>
      </c>
      <c r="D3565">
        <f t="shared" si="551"/>
        <v>3</v>
      </c>
      <c r="E3565" t="str">
        <f t="shared" si="550"/>
        <v>Jun</v>
      </c>
      <c r="F3565">
        <f t="shared" si="552"/>
        <v>2020</v>
      </c>
      <c r="G3565" t="str">
        <f t="shared" si="553"/>
        <v>Wed</v>
      </c>
      <c r="H3565" s="1">
        <v>43992</v>
      </c>
      <c r="I3565">
        <f t="shared" si="554"/>
        <v>10</v>
      </c>
      <c r="J3565" s="1" t="str">
        <f t="shared" si="555"/>
        <v>Jun</v>
      </c>
      <c r="K3565">
        <f t="shared" si="556"/>
        <v>2020</v>
      </c>
      <c r="L3565" s="1" t="str">
        <f t="shared" si="557"/>
        <v>Wed</v>
      </c>
      <c r="M3565">
        <f t="shared" si="558"/>
        <v>7</v>
      </c>
      <c r="N3565" t="s">
        <v>22</v>
      </c>
      <c r="O3565" t="s">
        <v>1856</v>
      </c>
      <c r="P3565" t="s">
        <v>1857</v>
      </c>
      <c r="Q3565" t="s">
        <v>44</v>
      </c>
      <c r="R3565" t="s">
        <v>26</v>
      </c>
      <c r="S3565" t="s">
        <v>4223</v>
      </c>
      <c r="T3565" t="s">
        <v>101</v>
      </c>
      <c r="U3565" t="str">
        <f t="shared" si="559"/>
        <v>Pembroke Pines, Florida, United States</v>
      </c>
      <c r="V3565" t="s">
        <v>82</v>
      </c>
      <c r="W3565" t="s">
        <v>5108</v>
      </c>
      <c r="X3565" t="s">
        <v>49</v>
      </c>
      <c r="Y3565" t="s">
        <v>282</v>
      </c>
      <c r="Z3565" t="s">
        <v>5109</v>
      </c>
      <c r="AA3565">
        <v>111.2</v>
      </c>
      <c r="AB3565">
        <v>2</v>
      </c>
      <c r="AC3565">
        <v>0.58499999999999996</v>
      </c>
      <c r="AD3565" t="e">
        <v>#N/A</v>
      </c>
      <c r="AE3565" t="s">
        <v>73</v>
      </c>
    </row>
    <row r="3566" spans="1:31" x14ac:dyDescent="0.25">
      <c r="A3566">
        <v>6486</v>
      </c>
      <c r="B3566" t="s">
        <v>6764</v>
      </c>
      <c r="C3566" s="1">
        <v>43985</v>
      </c>
      <c r="D3566">
        <f t="shared" si="551"/>
        <v>3</v>
      </c>
      <c r="E3566" t="str">
        <f t="shared" si="550"/>
        <v>Jun</v>
      </c>
      <c r="F3566">
        <f t="shared" si="552"/>
        <v>2020</v>
      </c>
      <c r="G3566" t="str">
        <f t="shared" si="553"/>
        <v>Wed</v>
      </c>
      <c r="H3566" s="1">
        <v>43991</v>
      </c>
      <c r="I3566">
        <f t="shared" si="554"/>
        <v>9</v>
      </c>
      <c r="J3566" s="1" t="str">
        <f t="shared" si="555"/>
        <v>Jun</v>
      </c>
      <c r="K3566">
        <f t="shared" si="556"/>
        <v>2020</v>
      </c>
      <c r="L3566" s="1" t="str">
        <f t="shared" si="557"/>
        <v>Tue</v>
      </c>
      <c r="M3566">
        <f t="shared" si="558"/>
        <v>6</v>
      </c>
      <c r="N3566" t="s">
        <v>22</v>
      </c>
      <c r="O3566" t="s">
        <v>6427</v>
      </c>
      <c r="P3566" t="s">
        <v>6428</v>
      </c>
      <c r="Q3566" t="s">
        <v>25</v>
      </c>
      <c r="R3566" t="s">
        <v>26</v>
      </c>
      <c r="S3566" t="s">
        <v>221</v>
      </c>
      <c r="T3566" t="s">
        <v>222</v>
      </c>
      <c r="U3566" t="str">
        <f t="shared" si="559"/>
        <v>New York City, New York, United States</v>
      </c>
      <c r="V3566" t="s">
        <v>29</v>
      </c>
      <c r="W3566" t="s">
        <v>1270</v>
      </c>
      <c r="X3566" t="s">
        <v>49</v>
      </c>
      <c r="Y3566" t="s">
        <v>123</v>
      </c>
      <c r="Z3566" t="s">
        <v>1271</v>
      </c>
      <c r="AA3566">
        <v>139.36000000000001</v>
      </c>
      <c r="AB3566">
        <v>4</v>
      </c>
      <c r="AC3566">
        <v>22.226400000000002</v>
      </c>
      <c r="AD3566" t="e">
        <v>#N/A</v>
      </c>
      <c r="AE3566" t="s">
        <v>73</v>
      </c>
    </row>
    <row r="3567" spans="1:31" x14ac:dyDescent="0.25">
      <c r="A3567">
        <v>205</v>
      </c>
      <c r="B3567" t="s">
        <v>6772</v>
      </c>
      <c r="C3567" s="1">
        <v>43985</v>
      </c>
      <c r="D3567">
        <f t="shared" si="551"/>
        <v>3</v>
      </c>
      <c r="E3567" t="str">
        <f t="shared" si="550"/>
        <v>Jun</v>
      </c>
      <c r="F3567">
        <f t="shared" si="552"/>
        <v>2020</v>
      </c>
      <c r="G3567" t="str">
        <f t="shared" si="553"/>
        <v>Wed</v>
      </c>
      <c r="H3567" s="1">
        <v>43989</v>
      </c>
      <c r="I3567">
        <f t="shared" si="554"/>
        <v>7</v>
      </c>
      <c r="J3567" s="1" t="str">
        <f t="shared" si="555"/>
        <v>Jun</v>
      </c>
      <c r="K3567">
        <f t="shared" si="556"/>
        <v>2020</v>
      </c>
      <c r="L3567" s="1" t="str">
        <f t="shared" si="557"/>
        <v>Sun</v>
      </c>
      <c r="M3567">
        <f t="shared" si="558"/>
        <v>4</v>
      </c>
      <c r="N3567" t="s">
        <v>22</v>
      </c>
      <c r="O3567" t="s">
        <v>1743</v>
      </c>
      <c r="P3567" t="s">
        <v>1744</v>
      </c>
      <c r="Q3567" t="s">
        <v>25</v>
      </c>
      <c r="R3567" t="s">
        <v>26</v>
      </c>
      <c r="S3567" t="s">
        <v>128</v>
      </c>
      <c r="T3567" t="s">
        <v>517</v>
      </c>
      <c r="U3567" t="str">
        <f t="shared" si="559"/>
        <v>Franklin, Tennessee, United States</v>
      </c>
      <c r="V3567" t="s">
        <v>82</v>
      </c>
      <c r="W3567" t="s">
        <v>6773</v>
      </c>
      <c r="X3567" t="s">
        <v>31</v>
      </c>
      <c r="Y3567" t="s">
        <v>120</v>
      </c>
      <c r="Z3567" t="s">
        <v>6774</v>
      </c>
      <c r="AA3567">
        <v>137.16800000000001</v>
      </c>
      <c r="AB3567">
        <v>7</v>
      </c>
      <c r="AC3567">
        <v>9.6712000000000007</v>
      </c>
      <c r="AD3567" t="e">
        <v>#N/A</v>
      </c>
      <c r="AE3567" t="s">
        <v>73</v>
      </c>
    </row>
    <row r="3568" spans="1:31" x14ac:dyDescent="0.25">
      <c r="A3568">
        <v>6125</v>
      </c>
      <c r="B3568" t="s">
        <v>6771</v>
      </c>
      <c r="C3568" s="1">
        <v>43985</v>
      </c>
      <c r="D3568">
        <f t="shared" si="551"/>
        <v>3</v>
      </c>
      <c r="E3568" t="str">
        <f t="shared" si="550"/>
        <v>Jun</v>
      </c>
      <c r="F3568">
        <f t="shared" si="552"/>
        <v>2020</v>
      </c>
      <c r="G3568" t="str">
        <f t="shared" si="553"/>
        <v>Wed</v>
      </c>
      <c r="H3568" s="1">
        <v>43989</v>
      </c>
      <c r="I3568">
        <f t="shared" si="554"/>
        <v>7</v>
      </c>
      <c r="J3568" s="1" t="str">
        <f t="shared" si="555"/>
        <v>Jun</v>
      </c>
      <c r="K3568">
        <f t="shared" si="556"/>
        <v>2020</v>
      </c>
      <c r="L3568" s="1" t="str">
        <f t="shared" si="557"/>
        <v>Sun</v>
      </c>
      <c r="M3568">
        <f t="shared" si="558"/>
        <v>4</v>
      </c>
      <c r="N3568" t="s">
        <v>22</v>
      </c>
      <c r="O3568" t="s">
        <v>5664</v>
      </c>
      <c r="P3568" t="s">
        <v>5665</v>
      </c>
      <c r="Q3568" t="s">
        <v>25</v>
      </c>
      <c r="R3568" t="s">
        <v>26</v>
      </c>
      <c r="S3568" t="s">
        <v>45</v>
      </c>
      <c r="T3568" t="s">
        <v>46</v>
      </c>
      <c r="U3568" t="str">
        <f t="shared" si="559"/>
        <v>Los Angeles, California, United States</v>
      </c>
      <c r="V3568" t="s">
        <v>47</v>
      </c>
      <c r="W3568" t="s">
        <v>925</v>
      </c>
      <c r="X3568" t="s">
        <v>36</v>
      </c>
      <c r="Y3568" t="s">
        <v>59</v>
      </c>
      <c r="Z3568" t="s">
        <v>926</v>
      </c>
      <c r="AA3568">
        <v>156.75</v>
      </c>
      <c r="AB3568">
        <v>5</v>
      </c>
      <c r="AC3568">
        <v>8.5024999999999995</v>
      </c>
      <c r="AD3568">
        <v>1</v>
      </c>
      <c r="AE3568" t="s">
        <v>34</v>
      </c>
    </row>
    <row r="3569" spans="1:31" x14ac:dyDescent="0.25">
      <c r="A3569">
        <v>5874</v>
      </c>
      <c r="B3569" t="s">
        <v>6775</v>
      </c>
      <c r="C3569" s="1">
        <v>43986</v>
      </c>
      <c r="D3569">
        <f t="shared" si="551"/>
        <v>4</v>
      </c>
      <c r="E3569" t="str">
        <f t="shared" si="550"/>
        <v>Jun</v>
      </c>
      <c r="F3569">
        <f t="shared" si="552"/>
        <v>2020</v>
      </c>
      <c r="G3569" t="str">
        <f t="shared" si="553"/>
        <v>Thu</v>
      </c>
      <c r="H3569" s="1">
        <v>43986</v>
      </c>
      <c r="I3569">
        <f t="shared" si="554"/>
        <v>4</v>
      </c>
      <c r="J3569" s="1" t="str">
        <f t="shared" si="555"/>
        <v>Jun</v>
      </c>
      <c r="K3569">
        <f t="shared" si="556"/>
        <v>2020</v>
      </c>
      <c r="L3569" s="1" t="str">
        <f t="shared" si="557"/>
        <v>Thu</v>
      </c>
      <c r="M3569">
        <f t="shared" si="558"/>
        <v>0</v>
      </c>
      <c r="N3569" t="s">
        <v>211</v>
      </c>
      <c r="O3569" t="s">
        <v>1796</v>
      </c>
      <c r="P3569" t="s">
        <v>1797</v>
      </c>
      <c r="Q3569" t="s">
        <v>111</v>
      </c>
      <c r="R3569" t="s">
        <v>26</v>
      </c>
      <c r="S3569" t="s">
        <v>3851</v>
      </c>
      <c r="T3569" t="s">
        <v>1447</v>
      </c>
      <c r="U3569" t="str">
        <f t="shared" si="559"/>
        <v>Jonesboro, Arkansas, United States</v>
      </c>
      <c r="V3569" t="s">
        <v>82</v>
      </c>
      <c r="W3569" t="s">
        <v>1021</v>
      </c>
      <c r="X3569" t="s">
        <v>49</v>
      </c>
      <c r="Y3569" t="s">
        <v>75</v>
      </c>
      <c r="Z3569" t="s">
        <v>1022</v>
      </c>
      <c r="AA3569">
        <v>140.08000000000001</v>
      </c>
      <c r="AB3569">
        <v>7</v>
      </c>
      <c r="AC3569">
        <v>54.04</v>
      </c>
      <c r="AD3569" t="e">
        <v>#N/A</v>
      </c>
      <c r="AE3569" t="s">
        <v>34</v>
      </c>
    </row>
    <row r="3570" spans="1:31" x14ac:dyDescent="0.25">
      <c r="A3570">
        <v>5875</v>
      </c>
      <c r="B3570" t="s">
        <v>6775</v>
      </c>
      <c r="C3570" s="1">
        <v>43986</v>
      </c>
      <c r="D3570">
        <f t="shared" si="551"/>
        <v>4</v>
      </c>
      <c r="E3570" t="str">
        <f t="shared" si="550"/>
        <v>Jun</v>
      </c>
      <c r="F3570">
        <f t="shared" si="552"/>
        <v>2020</v>
      </c>
      <c r="G3570" t="str">
        <f t="shared" si="553"/>
        <v>Thu</v>
      </c>
      <c r="H3570" s="1">
        <v>43986</v>
      </c>
      <c r="I3570">
        <f t="shared" si="554"/>
        <v>4</v>
      </c>
      <c r="J3570" s="1" t="str">
        <f t="shared" si="555"/>
        <v>Jun</v>
      </c>
      <c r="K3570">
        <f t="shared" si="556"/>
        <v>2020</v>
      </c>
      <c r="L3570" s="1" t="str">
        <f t="shared" si="557"/>
        <v>Thu</v>
      </c>
      <c r="M3570">
        <f t="shared" si="558"/>
        <v>0</v>
      </c>
      <c r="N3570" t="s">
        <v>211</v>
      </c>
      <c r="O3570" t="s">
        <v>1796</v>
      </c>
      <c r="P3570" t="s">
        <v>1797</v>
      </c>
      <c r="Q3570" t="s">
        <v>111</v>
      </c>
      <c r="R3570" t="s">
        <v>26</v>
      </c>
      <c r="S3570" t="s">
        <v>3851</v>
      </c>
      <c r="T3570" t="s">
        <v>1447</v>
      </c>
      <c r="U3570" t="str">
        <f t="shared" si="559"/>
        <v>Jonesboro, Arkansas, United States</v>
      </c>
      <c r="V3570" t="s">
        <v>82</v>
      </c>
      <c r="W3570" t="s">
        <v>989</v>
      </c>
      <c r="X3570" t="s">
        <v>49</v>
      </c>
      <c r="Y3570" t="s">
        <v>75</v>
      </c>
      <c r="Z3570" t="s">
        <v>990</v>
      </c>
      <c r="AA3570">
        <v>115.54</v>
      </c>
      <c r="AB3570">
        <v>3</v>
      </c>
      <c r="AC3570">
        <v>4.3883999999999999</v>
      </c>
      <c r="AD3570" t="e">
        <v>#N/A</v>
      </c>
      <c r="AE3570" t="s">
        <v>73</v>
      </c>
    </row>
    <row r="3571" spans="1:31" x14ac:dyDescent="0.25">
      <c r="A3571">
        <v>1270</v>
      </c>
      <c r="B3571" t="s">
        <v>6776</v>
      </c>
      <c r="C3571" s="1">
        <v>43986</v>
      </c>
      <c r="D3571">
        <f t="shared" si="551"/>
        <v>4</v>
      </c>
      <c r="E3571" t="str">
        <f t="shared" si="550"/>
        <v>Jun</v>
      </c>
      <c r="F3571">
        <f t="shared" si="552"/>
        <v>2020</v>
      </c>
      <c r="G3571" t="str">
        <f t="shared" si="553"/>
        <v>Thu</v>
      </c>
      <c r="H3571" s="1">
        <v>43990</v>
      </c>
      <c r="I3571">
        <f t="shared" si="554"/>
        <v>8</v>
      </c>
      <c r="J3571" s="1" t="str">
        <f t="shared" si="555"/>
        <v>Jun</v>
      </c>
      <c r="K3571">
        <f t="shared" si="556"/>
        <v>2020</v>
      </c>
      <c r="L3571" s="1" t="str">
        <f t="shared" si="557"/>
        <v>Mon</v>
      </c>
      <c r="M3571">
        <f t="shared" si="558"/>
        <v>4</v>
      </c>
      <c r="N3571" t="s">
        <v>22</v>
      </c>
      <c r="O3571" t="s">
        <v>1196</v>
      </c>
      <c r="P3571" t="s">
        <v>1197</v>
      </c>
      <c r="Q3571" t="s">
        <v>44</v>
      </c>
      <c r="R3571" t="s">
        <v>26</v>
      </c>
      <c r="S3571" t="s">
        <v>2239</v>
      </c>
      <c r="T3571" t="s">
        <v>2240</v>
      </c>
      <c r="U3571" t="str">
        <f t="shared" si="559"/>
        <v>Florence, Alabama, United States</v>
      </c>
      <c r="V3571" t="s">
        <v>82</v>
      </c>
      <c r="W3571" t="s">
        <v>2849</v>
      </c>
      <c r="X3571" t="s">
        <v>49</v>
      </c>
      <c r="Y3571" t="s">
        <v>123</v>
      </c>
      <c r="Z3571" t="s">
        <v>2850</v>
      </c>
      <c r="AA3571">
        <v>125.48</v>
      </c>
      <c r="AB3571">
        <v>2</v>
      </c>
      <c r="AC3571">
        <v>5.6159999999999997</v>
      </c>
      <c r="AD3571" t="e">
        <v>#N/A</v>
      </c>
      <c r="AE3571" t="s">
        <v>34</v>
      </c>
    </row>
    <row r="3572" spans="1:31" x14ac:dyDescent="0.25">
      <c r="A3572">
        <v>2928</v>
      </c>
      <c r="B3572" t="s">
        <v>6777</v>
      </c>
      <c r="C3572" s="1">
        <v>43986</v>
      </c>
      <c r="D3572">
        <f t="shared" si="551"/>
        <v>4</v>
      </c>
      <c r="E3572" t="str">
        <f t="shared" si="550"/>
        <v>Jun</v>
      </c>
      <c r="F3572">
        <f t="shared" si="552"/>
        <v>2020</v>
      </c>
      <c r="G3572" t="str">
        <f t="shared" si="553"/>
        <v>Thu</v>
      </c>
      <c r="H3572" s="1">
        <v>43992</v>
      </c>
      <c r="I3572">
        <f t="shared" si="554"/>
        <v>10</v>
      </c>
      <c r="J3572" s="1" t="str">
        <f t="shared" si="555"/>
        <v>Jun</v>
      </c>
      <c r="K3572">
        <f t="shared" si="556"/>
        <v>2020</v>
      </c>
      <c r="L3572" s="1" t="str">
        <f t="shared" si="557"/>
        <v>Wed</v>
      </c>
      <c r="M3572">
        <f t="shared" si="558"/>
        <v>6</v>
      </c>
      <c r="N3572" t="s">
        <v>22</v>
      </c>
      <c r="O3572" t="s">
        <v>3479</v>
      </c>
      <c r="P3572" t="s">
        <v>3480</v>
      </c>
      <c r="Q3572" t="s">
        <v>44</v>
      </c>
      <c r="R3572" t="s">
        <v>26</v>
      </c>
      <c r="S3572" t="s">
        <v>5545</v>
      </c>
      <c r="T3572" t="s">
        <v>936</v>
      </c>
      <c r="U3572" t="str">
        <f t="shared" si="559"/>
        <v>Apple Valley, Minnesota, United States</v>
      </c>
      <c r="V3572" t="s">
        <v>57</v>
      </c>
      <c r="W3572" t="s">
        <v>2643</v>
      </c>
      <c r="X3572" t="s">
        <v>49</v>
      </c>
      <c r="Y3572" t="s">
        <v>92</v>
      </c>
      <c r="Z3572" t="s">
        <v>2644</v>
      </c>
      <c r="AA3572">
        <v>118.64</v>
      </c>
      <c r="AB3572">
        <v>3</v>
      </c>
      <c r="AC3572">
        <v>2.5055999999999998</v>
      </c>
      <c r="AD3572" t="e">
        <v>#N/A</v>
      </c>
      <c r="AE3572" t="s">
        <v>34</v>
      </c>
    </row>
    <row r="3573" spans="1:31" x14ac:dyDescent="0.25">
      <c r="A3573">
        <v>3193</v>
      </c>
      <c r="B3573" t="s">
        <v>6778</v>
      </c>
      <c r="C3573" s="1">
        <v>43986</v>
      </c>
      <c r="D3573">
        <f t="shared" si="551"/>
        <v>4</v>
      </c>
      <c r="E3573" t="str">
        <f t="shared" si="550"/>
        <v>Jun</v>
      </c>
      <c r="F3573">
        <f t="shared" si="552"/>
        <v>2020</v>
      </c>
      <c r="G3573" t="str">
        <f t="shared" si="553"/>
        <v>Thu</v>
      </c>
      <c r="H3573" s="1">
        <v>43990</v>
      </c>
      <c r="I3573">
        <f t="shared" si="554"/>
        <v>8</v>
      </c>
      <c r="J3573" s="1" t="str">
        <f t="shared" si="555"/>
        <v>Jun</v>
      </c>
      <c r="K3573">
        <f t="shared" si="556"/>
        <v>2020</v>
      </c>
      <c r="L3573" s="1" t="str">
        <f t="shared" si="557"/>
        <v>Mon</v>
      </c>
      <c r="M3573">
        <f t="shared" si="558"/>
        <v>4</v>
      </c>
      <c r="N3573" t="s">
        <v>22</v>
      </c>
      <c r="O3573" t="s">
        <v>6221</v>
      </c>
      <c r="P3573" t="s">
        <v>6222</v>
      </c>
      <c r="Q3573" t="s">
        <v>25</v>
      </c>
      <c r="R3573" t="s">
        <v>26</v>
      </c>
      <c r="S3573" t="s">
        <v>6779</v>
      </c>
      <c r="T3573" t="s">
        <v>56</v>
      </c>
      <c r="U3573" t="str">
        <f t="shared" si="559"/>
        <v>Missouri City, Texas, United States</v>
      </c>
      <c r="V3573" t="s">
        <v>57</v>
      </c>
      <c r="W3573" t="s">
        <v>447</v>
      </c>
      <c r="X3573" t="s">
        <v>49</v>
      </c>
      <c r="Y3573" t="s">
        <v>75</v>
      </c>
      <c r="Z3573" t="s">
        <v>448</v>
      </c>
      <c r="AA3573">
        <v>115.37</v>
      </c>
      <c r="AB3573">
        <v>7</v>
      </c>
      <c r="AC3573">
        <v>-9.5549999999999997</v>
      </c>
      <c r="AD3573" t="e">
        <v>#N/A</v>
      </c>
      <c r="AE3573" t="s">
        <v>73</v>
      </c>
    </row>
    <row r="3574" spans="1:31" x14ac:dyDescent="0.25">
      <c r="A3574">
        <v>1090</v>
      </c>
      <c r="B3574" t="s">
        <v>6780</v>
      </c>
      <c r="C3574" s="1">
        <v>43986</v>
      </c>
      <c r="D3574">
        <f t="shared" si="551"/>
        <v>4</v>
      </c>
      <c r="E3574" t="str">
        <f t="shared" si="550"/>
        <v>Jun</v>
      </c>
      <c r="F3574">
        <f t="shared" si="552"/>
        <v>2020</v>
      </c>
      <c r="G3574" t="str">
        <f t="shared" si="553"/>
        <v>Thu</v>
      </c>
      <c r="H3574" s="1">
        <v>43992</v>
      </c>
      <c r="I3574">
        <f t="shared" si="554"/>
        <v>10</v>
      </c>
      <c r="J3574" s="1" t="str">
        <f t="shared" si="555"/>
        <v>Jun</v>
      </c>
      <c r="K3574">
        <f t="shared" si="556"/>
        <v>2020</v>
      </c>
      <c r="L3574" s="1" t="str">
        <f t="shared" si="557"/>
        <v>Wed</v>
      </c>
      <c r="M3574">
        <f t="shared" si="558"/>
        <v>6</v>
      </c>
      <c r="N3574" t="s">
        <v>22</v>
      </c>
      <c r="O3574" t="s">
        <v>1923</v>
      </c>
      <c r="P3574" t="s">
        <v>1924</v>
      </c>
      <c r="Q3574" t="s">
        <v>25</v>
      </c>
      <c r="R3574" t="s">
        <v>26</v>
      </c>
      <c r="S3574" t="s">
        <v>954</v>
      </c>
      <c r="T3574" t="s">
        <v>81</v>
      </c>
      <c r="U3574" t="str">
        <f t="shared" si="559"/>
        <v>Monroe, North Carolina, United States</v>
      </c>
      <c r="V3574" t="s">
        <v>82</v>
      </c>
      <c r="W3574" t="s">
        <v>3761</v>
      </c>
      <c r="X3574" t="s">
        <v>31</v>
      </c>
      <c r="Y3574" t="s">
        <v>120</v>
      </c>
      <c r="Z3574" t="s">
        <v>3762</v>
      </c>
      <c r="AA3574">
        <v>123.98399999999999</v>
      </c>
      <c r="AB3574">
        <v>2</v>
      </c>
      <c r="AC3574">
        <v>1.9990000000000001</v>
      </c>
      <c r="AD3574" t="e">
        <v>#N/A</v>
      </c>
      <c r="AE3574" t="s">
        <v>34</v>
      </c>
    </row>
    <row r="3575" spans="1:31" x14ac:dyDescent="0.25">
      <c r="A3575">
        <v>8518</v>
      </c>
      <c r="B3575" t="s">
        <v>6781</v>
      </c>
      <c r="C3575" s="1">
        <v>43986</v>
      </c>
      <c r="D3575">
        <f t="shared" si="551"/>
        <v>4</v>
      </c>
      <c r="E3575" t="str">
        <f t="shared" si="550"/>
        <v>Jun</v>
      </c>
      <c r="F3575">
        <f t="shared" si="552"/>
        <v>2020</v>
      </c>
      <c r="G3575" t="str">
        <f t="shared" si="553"/>
        <v>Thu</v>
      </c>
      <c r="H3575" s="1">
        <v>43989</v>
      </c>
      <c r="I3575">
        <f t="shared" si="554"/>
        <v>7</v>
      </c>
      <c r="J3575" s="1" t="str">
        <f t="shared" si="555"/>
        <v>Jun</v>
      </c>
      <c r="K3575">
        <f t="shared" si="556"/>
        <v>2020</v>
      </c>
      <c r="L3575" s="1" t="str">
        <f t="shared" si="557"/>
        <v>Sun</v>
      </c>
      <c r="M3575">
        <f t="shared" si="558"/>
        <v>3</v>
      </c>
      <c r="N3575" t="s">
        <v>97</v>
      </c>
      <c r="O3575" t="s">
        <v>3464</v>
      </c>
      <c r="P3575" t="s">
        <v>3465</v>
      </c>
      <c r="Q3575" t="s">
        <v>44</v>
      </c>
      <c r="R3575" t="s">
        <v>26</v>
      </c>
      <c r="S3575" t="s">
        <v>6782</v>
      </c>
      <c r="T3575" t="s">
        <v>56</v>
      </c>
      <c r="U3575" t="str">
        <f t="shared" si="559"/>
        <v>Frisco, Texas, United States</v>
      </c>
      <c r="V3575" t="s">
        <v>57</v>
      </c>
      <c r="W3575" t="s">
        <v>4280</v>
      </c>
      <c r="X3575" t="s">
        <v>31</v>
      </c>
      <c r="Y3575" t="s">
        <v>120</v>
      </c>
      <c r="Z3575" t="s">
        <v>4281</v>
      </c>
      <c r="AA3575">
        <v>133.33600000000001</v>
      </c>
      <c r="AB3575">
        <v>6</v>
      </c>
      <c r="AC3575">
        <v>-17.443200000000001</v>
      </c>
      <c r="AD3575" t="e">
        <v>#N/A</v>
      </c>
      <c r="AE3575" t="s">
        <v>73</v>
      </c>
    </row>
    <row r="3576" spans="1:31" x14ac:dyDescent="0.25">
      <c r="A3576">
        <v>1091</v>
      </c>
      <c r="B3576" t="s">
        <v>6780</v>
      </c>
      <c r="C3576" s="1">
        <v>43986</v>
      </c>
      <c r="D3576">
        <f t="shared" si="551"/>
        <v>4</v>
      </c>
      <c r="E3576" t="str">
        <f t="shared" si="550"/>
        <v>Jun</v>
      </c>
      <c r="F3576">
        <f t="shared" si="552"/>
        <v>2020</v>
      </c>
      <c r="G3576" t="str">
        <f t="shared" si="553"/>
        <v>Thu</v>
      </c>
      <c r="H3576" s="1">
        <v>43992</v>
      </c>
      <c r="I3576">
        <f t="shared" si="554"/>
        <v>10</v>
      </c>
      <c r="J3576" s="1" t="str">
        <f t="shared" si="555"/>
        <v>Jun</v>
      </c>
      <c r="K3576">
        <f t="shared" si="556"/>
        <v>2020</v>
      </c>
      <c r="L3576" s="1" t="str">
        <f t="shared" si="557"/>
        <v>Wed</v>
      </c>
      <c r="M3576">
        <f t="shared" si="558"/>
        <v>6</v>
      </c>
      <c r="N3576" t="s">
        <v>22</v>
      </c>
      <c r="O3576" t="s">
        <v>1923</v>
      </c>
      <c r="P3576" t="s">
        <v>1924</v>
      </c>
      <c r="Q3576" t="s">
        <v>25</v>
      </c>
      <c r="R3576" t="s">
        <v>26</v>
      </c>
      <c r="S3576" t="s">
        <v>954</v>
      </c>
      <c r="T3576" t="s">
        <v>81</v>
      </c>
      <c r="U3576" t="str">
        <f t="shared" si="559"/>
        <v>Monroe, North Carolina, United States</v>
      </c>
      <c r="V3576" t="s">
        <v>82</v>
      </c>
      <c r="W3576" t="s">
        <v>6783</v>
      </c>
      <c r="X3576" t="s">
        <v>36</v>
      </c>
      <c r="Y3576" t="s">
        <v>37</v>
      </c>
      <c r="Z3576" t="s">
        <v>6784</v>
      </c>
      <c r="AA3576">
        <v>161.98400000000001</v>
      </c>
      <c r="AB3576">
        <v>2</v>
      </c>
      <c r="AC3576">
        <v>25.194400000000002</v>
      </c>
      <c r="AD3576" t="e">
        <v>#N/A</v>
      </c>
      <c r="AE3576" t="s">
        <v>73</v>
      </c>
    </row>
    <row r="3577" spans="1:31" x14ac:dyDescent="0.25">
      <c r="A3577">
        <v>3912</v>
      </c>
      <c r="B3577" t="s">
        <v>6785</v>
      </c>
      <c r="C3577" s="1">
        <v>43987</v>
      </c>
      <c r="D3577">
        <f t="shared" si="551"/>
        <v>5</v>
      </c>
      <c r="E3577" t="str">
        <f t="shared" si="550"/>
        <v>Jun</v>
      </c>
      <c r="F3577">
        <f t="shared" si="552"/>
        <v>2020</v>
      </c>
      <c r="G3577" t="str">
        <f t="shared" si="553"/>
        <v>Fri</v>
      </c>
      <c r="H3577" s="1">
        <v>43988</v>
      </c>
      <c r="I3577">
        <f t="shared" si="554"/>
        <v>6</v>
      </c>
      <c r="J3577" s="1" t="str">
        <f t="shared" si="555"/>
        <v>Jun</v>
      </c>
      <c r="K3577">
        <f t="shared" si="556"/>
        <v>2020</v>
      </c>
      <c r="L3577" s="1" t="str">
        <f t="shared" si="557"/>
        <v>Sat</v>
      </c>
      <c r="M3577">
        <f t="shared" si="558"/>
        <v>1</v>
      </c>
      <c r="N3577" t="s">
        <v>41</v>
      </c>
      <c r="O3577" t="s">
        <v>437</v>
      </c>
      <c r="P3577" t="s">
        <v>438</v>
      </c>
      <c r="Q3577" t="s">
        <v>44</v>
      </c>
      <c r="R3577" t="s">
        <v>26</v>
      </c>
      <c r="S3577" t="s">
        <v>6786</v>
      </c>
      <c r="T3577" t="s">
        <v>56</v>
      </c>
      <c r="U3577" t="str">
        <f t="shared" si="559"/>
        <v>Pearland, Texas, United States</v>
      </c>
      <c r="V3577" t="s">
        <v>57</v>
      </c>
      <c r="W3577" t="s">
        <v>6739</v>
      </c>
      <c r="X3577" t="s">
        <v>36</v>
      </c>
      <c r="Y3577" t="s">
        <v>37</v>
      </c>
      <c r="Z3577" t="s">
        <v>6740</v>
      </c>
      <c r="AA3577">
        <v>520.37599999999998</v>
      </c>
      <c r="AB3577">
        <v>3</v>
      </c>
      <c r="AC3577">
        <v>52.917299999999997</v>
      </c>
      <c r="AD3577" t="e">
        <v>#N/A</v>
      </c>
      <c r="AE3577" t="s">
        <v>73</v>
      </c>
    </row>
    <row r="3578" spans="1:31" x14ac:dyDescent="0.25">
      <c r="A3578">
        <v>8514</v>
      </c>
      <c r="B3578" t="s">
        <v>6787</v>
      </c>
      <c r="C3578" s="1">
        <v>43987</v>
      </c>
      <c r="D3578">
        <f t="shared" si="551"/>
        <v>5</v>
      </c>
      <c r="E3578" t="str">
        <f t="shared" si="550"/>
        <v>Jun</v>
      </c>
      <c r="F3578">
        <f t="shared" si="552"/>
        <v>2020</v>
      </c>
      <c r="G3578" t="str">
        <f t="shared" si="553"/>
        <v>Fri</v>
      </c>
      <c r="H3578" s="1">
        <v>43991</v>
      </c>
      <c r="I3578">
        <f t="shared" si="554"/>
        <v>9</v>
      </c>
      <c r="J3578" s="1" t="str">
        <f t="shared" si="555"/>
        <v>Jun</v>
      </c>
      <c r="K3578">
        <f t="shared" si="556"/>
        <v>2020</v>
      </c>
      <c r="L3578" s="1" t="str">
        <f t="shared" si="557"/>
        <v>Tue</v>
      </c>
      <c r="M3578">
        <f t="shared" si="558"/>
        <v>4</v>
      </c>
      <c r="N3578" t="s">
        <v>22</v>
      </c>
      <c r="O3578" t="s">
        <v>452</v>
      </c>
      <c r="P3578" t="s">
        <v>453</v>
      </c>
      <c r="Q3578" t="s">
        <v>25</v>
      </c>
      <c r="R3578" t="s">
        <v>26</v>
      </c>
      <c r="S3578" t="s">
        <v>5118</v>
      </c>
      <c r="T3578" t="s">
        <v>101</v>
      </c>
      <c r="U3578" t="str">
        <f t="shared" si="559"/>
        <v>Orlando, Florida, United States</v>
      </c>
      <c r="V3578" t="s">
        <v>82</v>
      </c>
      <c r="W3578" t="s">
        <v>1475</v>
      </c>
      <c r="X3578" t="s">
        <v>49</v>
      </c>
      <c r="Y3578" t="s">
        <v>123</v>
      </c>
      <c r="Z3578" t="s">
        <v>1476</v>
      </c>
      <c r="AA3578">
        <v>118.736</v>
      </c>
      <c r="AB3578">
        <v>4</v>
      </c>
      <c r="AC3578">
        <v>7.2576000000000001</v>
      </c>
      <c r="AD3578" t="e">
        <v>#N/A</v>
      </c>
      <c r="AE3578" t="s">
        <v>73</v>
      </c>
    </row>
    <row r="3579" spans="1:31" x14ac:dyDescent="0.25">
      <c r="A3579">
        <v>3854</v>
      </c>
      <c r="B3579" t="s">
        <v>6788</v>
      </c>
      <c r="C3579" s="1">
        <v>43988</v>
      </c>
      <c r="D3579">
        <f t="shared" si="551"/>
        <v>6</v>
      </c>
      <c r="E3579" t="str">
        <f t="shared" si="550"/>
        <v>Jun</v>
      </c>
      <c r="F3579">
        <f t="shared" si="552"/>
        <v>2020</v>
      </c>
      <c r="G3579" t="str">
        <f t="shared" si="553"/>
        <v>Sat</v>
      </c>
      <c r="H3579" s="1">
        <v>43992</v>
      </c>
      <c r="I3579">
        <f t="shared" si="554"/>
        <v>10</v>
      </c>
      <c r="J3579" s="1" t="str">
        <f t="shared" si="555"/>
        <v>Jun</v>
      </c>
      <c r="K3579">
        <f t="shared" si="556"/>
        <v>2020</v>
      </c>
      <c r="L3579" s="1" t="str">
        <f t="shared" si="557"/>
        <v>Wed</v>
      </c>
      <c r="M3579">
        <f t="shared" si="558"/>
        <v>4</v>
      </c>
      <c r="N3579" t="s">
        <v>22</v>
      </c>
      <c r="O3579" t="s">
        <v>3440</v>
      </c>
      <c r="P3579" t="s">
        <v>3441</v>
      </c>
      <c r="Q3579" t="s">
        <v>111</v>
      </c>
      <c r="R3579" t="s">
        <v>26</v>
      </c>
      <c r="S3579" t="s">
        <v>361</v>
      </c>
      <c r="T3579" t="s">
        <v>46</v>
      </c>
      <c r="U3579" t="str">
        <f t="shared" si="559"/>
        <v>San Francisco, California, United States</v>
      </c>
      <c r="V3579" t="s">
        <v>47</v>
      </c>
      <c r="W3579" t="s">
        <v>3135</v>
      </c>
      <c r="X3579" t="s">
        <v>31</v>
      </c>
      <c r="Y3579" t="s">
        <v>120</v>
      </c>
      <c r="Z3579" t="s">
        <v>3136</v>
      </c>
      <c r="AA3579">
        <v>110.95</v>
      </c>
      <c r="AB3579">
        <v>1</v>
      </c>
      <c r="AC3579">
        <v>2.1779999999999999</v>
      </c>
      <c r="AD3579" t="e">
        <v>#N/A</v>
      </c>
      <c r="AE3579" t="s">
        <v>34</v>
      </c>
    </row>
    <row r="3580" spans="1:31" x14ac:dyDescent="0.25">
      <c r="A3580">
        <v>3855</v>
      </c>
      <c r="B3580" t="s">
        <v>6788</v>
      </c>
      <c r="C3580" s="1">
        <v>43988</v>
      </c>
      <c r="D3580">
        <f t="shared" si="551"/>
        <v>6</v>
      </c>
      <c r="E3580" t="str">
        <f t="shared" si="550"/>
        <v>Jun</v>
      </c>
      <c r="F3580">
        <f t="shared" si="552"/>
        <v>2020</v>
      </c>
      <c r="G3580" t="str">
        <f t="shared" si="553"/>
        <v>Sat</v>
      </c>
      <c r="H3580" s="1">
        <v>43992</v>
      </c>
      <c r="I3580">
        <f t="shared" si="554"/>
        <v>10</v>
      </c>
      <c r="J3580" s="1" t="str">
        <f t="shared" si="555"/>
        <v>Jun</v>
      </c>
      <c r="K3580">
        <f t="shared" si="556"/>
        <v>2020</v>
      </c>
      <c r="L3580" s="1" t="str">
        <f t="shared" si="557"/>
        <v>Wed</v>
      </c>
      <c r="M3580">
        <f t="shared" si="558"/>
        <v>4</v>
      </c>
      <c r="N3580" t="s">
        <v>22</v>
      </c>
      <c r="O3580" t="s">
        <v>3440</v>
      </c>
      <c r="P3580" t="s">
        <v>3441</v>
      </c>
      <c r="Q3580" t="s">
        <v>111</v>
      </c>
      <c r="R3580" t="s">
        <v>26</v>
      </c>
      <c r="S3580" t="s">
        <v>361</v>
      </c>
      <c r="T3580" t="s">
        <v>46</v>
      </c>
      <c r="U3580" t="str">
        <f t="shared" si="559"/>
        <v>San Francisco, California, United States</v>
      </c>
      <c r="V3580" t="s">
        <v>47</v>
      </c>
      <c r="W3580" t="s">
        <v>1851</v>
      </c>
      <c r="X3580" t="s">
        <v>49</v>
      </c>
      <c r="Y3580" t="s">
        <v>50</v>
      </c>
      <c r="Z3580" t="s">
        <v>1852</v>
      </c>
      <c r="AA3580">
        <v>115.4</v>
      </c>
      <c r="AB3580">
        <v>5</v>
      </c>
      <c r="AC3580">
        <v>0</v>
      </c>
      <c r="AD3580" t="e">
        <v>#N/A</v>
      </c>
      <c r="AE3580" t="s">
        <v>73</v>
      </c>
    </row>
    <row r="3581" spans="1:31" x14ac:dyDescent="0.25">
      <c r="A3581">
        <v>9647</v>
      </c>
      <c r="B3581" t="s">
        <v>6789</v>
      </c>
      <c r="C3581" s="1">
        <v>43990</v>
      </c>
      <c r="D3581">
        <f t="shared" si="551"/>
        <v>8</v>
      </c>
      <c r="E3581" t="str">
        <f t="shared" si="550"/>
        <v>Jun</v>
      </c>
      <c r="F3581">
        <f t="shared" si="552"/>
        <v>2020</v>
      </c>
      <c r="G3581" t="str">
        <f t="shared" si="553"/>
        <v>Mon</v>
      </c>
      <c r="H3581" s="1">
        <v>43995</v>
      </c>
      <c r="I3581">
        <f t="shared" si="554"/>
        <v>13</v>
      </c>
      <c r="J3581" s="1" t="str">
        <f t="shared" si="555"/>
        <v>Jun</v>
      </c>
      <c r="K3581">
        <f t="shared" si="556"/>
        <v>2020</v>
      </c>
      <c r="L3581" s="1" t="str">
        <f t="shared" si="557"/>
        <v>Sat</v>
      </c>
      <c r="M3581">
        <f t="shared" si="558"/>
        <v>5</v>
      </c>
      <c r="N3581" t="s">
        <v>22</v>
      </c>
      <c r="O3581" t="s">
        <v>4731</v>
      </c>
      <c r="P3581" t="s">
        <v>4732</v>
      </c>
      <c r="Q3581" t="s">
        <v>44</v>
      </c>
      <c r="R3581" t="s">
        <v>26</v>
      </c>
      <c r="S3581" t="s">
        <v>856</v>
      </c>
      <c r="T3581" t="s">
        <v>468</v>
      </c>
      <c r="U3581" t="str">
        <f t="shared" si="559"/>
        <v>Glendale, Arizona, United States</v>
      </c>
      <c r="V3581" t="s">
        <v>47</v>
      </c>
      <c r="W3581" t="s">
        <v>5576</v>
      </c>
      <c r="X3581" t="s">
        <v>49</v>
      </c>
      <c r="Y3581" t="s">
        <v>75</v>
      </c>
      <c r="Z3581" t="s">
        <v>5577</v>
      </c>
      <c r="AA3581">
        <v>102.58799999999999</v>
      </c>
      <c r="AB3581">
        <v>2</v>
      </c>
      <c r="AC3581">
        <v>-48.392000000000003</v>
      </c>
      <c r="AD3581" t="e">
        <v>#N/A</v>
      </c>
      <c r="AE3581" t="s">
        <v>34</v>
      </c>
    </row>
    <row r="3582" spans="1:31" x14ac:dyDescent="0.25">
      <c r="A3582">
        <v>9645</v>
      </c>
      <c r="B3582" t="s">
        <v>6789</v>
      </c>
      <c r="C3582" s="1">
        <v>43990</v>
      </c>
      <c r="D3582">
        <f t="shared" si="551"/>
        <v>8</v>
      </c>
      <c r="E3582" t="str">
        <f t="shared" si="550"/>
        <v>Jun</v>
      </c>
      <c r="F3582">
        <f t="shared" si="552"/>
        <v>2020</v>
      </c>
      <c r="G3582" t="str">
        <f t="shared" si="553"/>
        <v>Mon</v>
      </c>
      <c r="H3582" s="1">
        <v>43995</v>
      </c>
      <c r="I3582">
        <f t="shared" si="554"/>
        <v>13</v>
      </c>
      <c r="J3582" s="1" t="str">
        <f t="shared" si="555"/>
        <v>Jun</v>
      </c>
      <c r="K3582">
        <f t="shared" si="556"/>
        <v>2020</v>
      </c>
      <c r="L3582" s="1" t="str">
        <f t="shared" si="557"/>
        <v>Sat</v>
      </c>
      <c r="M3582">
        <f t="shared" si="558"/>
        <v>5</v>
      </c>
      <c r="N3582" t="s">
        <v>22</v>
      </c>
      <c r="O3582" t="s">
        <v>4731</v>
      </c>
      <c r="P3582" t="s">
        <v>4732</v>
      </c>
      <c r="Q3582" t="s">
        <v>44</v>
      </c>
      <c r="R3582" t="s">
        <v>26</v>
      </c>
      <c r="S3582" t="s">
        <v>856</v>
      </c>
      <c r="T3582" t="s">
        <v>468</v>
      </c>
      <c r="U3582" t="str">
        <f t="shared" si="559"/>
        <v>Glendale, Arizona, United States</v>
      </c>
      <c r="V3582" t="s">
        <v>47</v>
      </c>
      <c r="W3582" t="s">
        <v>3652</v>
      </c>
      <c r="X3582" t="s">
        <v>36</v>
      </c>
      <c r="Y3582" t="s">
        <v>59</v>
      </c>
      <c r="Z3582" t="s">
        <v>3653</v>
      </c>
      <c r="AA3582">
        <v>127.544</v>
      </c>
      <c r="AB3582">
        <v>7</v>
      </c>
      <c r="AC3582">
        <v>12.3123</v>
      </c>
      <c r="AD3582" t="e">
        <v>#N/A</v>
      </c>
      <c r="AE3582" t="s">
        <v>34</v>
      </c>
    </row>
    <row r="3583" spans="1:31" x14ac:dyDescent="0.25">
      <c r="A3583">
        <v>668</v>
      </c>
      <c r="B3583" t="s">
        <v>6790</v>
      </c>
      <c r="C3583" s="1">
        <v>43990</v>
      </c>
      <c r="D3583">
        <f t="shared" si="551"/>
        <v>8</v>
      </c>
      <c r="E3583" t="str">
        <f t="shared" si="550"/>
        <v>Jun</v>
      </c>
      <c r="F3583">
        <f t="shared" si="552"/>
        <v>2020</v>
      </c>
      <c r="G3583" t="str">
        <f t="shared" si="553"/>
        <v>Mon</v>
      </c>
      <c r="H3583" s="1">
        <v>43992</v>
      </c>
      <c r="I3583">
        <f t="shared" si="554"/>
        <v>10</v>
      </c>
      <c r="J3583" s="1" t="str">
        <f t="shared" si="555"/>
        <v>Jun</v>
      </c>
      <c r="K3583">
        <f t="shared" si="556"/>
        <v>2020</v>
      </c>
      <c r="L3583" s="1" t="str">
        <f t="shared" si="557"/>
        <v>Wed</v>
      </c>
      <c r="M3583">
        <f t="shared" si="558"/>
        <v>2</v>
      </c>
      <c r="N3583" t="s">
        <v>97</v>
      </c>
      <c r="O3583" t="s">
        <v>2082</v>
      </c>
      <c r="P3583" t="s">
        <v>2083</v>
      </c>
      <c r="Q3583" t="s">
        <v>25</v>
      </c>
      <c r="R3583" t="s">
        <v>26</v>
      </c>
      <c r="S3583" t="s">
        <v>407</v>
      </c>
      <c r="T3583" t="s">
        <v>56</v>
      </c>
      <c r="U3583" t="str">
        <f t="shared" si="559"/>
        <v>Dallas, Texas, United States</v>
      </c>
      <c r="V3583" t="s">
        <v>57</v>
      </c>
      <c r="W3583" t="s">
        <v>3349</v>
      </c>
      <c r="X3583" t="s">
        <v>36</v>
      </c>
      <c r="Y3583" t="s">
        <v>37</v>
      </c>
      <c r="Z3583" t="s">
        <v>3350</v>
      </c>
      <c r="AA3583">
        <v>413.57600000000002</v>
      </c>
      <c r="AB3583">
        <v>3</v>
      </c>
      <c r="AC3583">
        <v>28.618200000000002</v>
      </c>
      <c r="AD3583" t="e">
        <v>#N/A</v>
      </c>
      <c r="AE3583" t="s">
        <v>34</v>
      </c>
    </row>
    <row r="3584" spans="1:31" x14ac:dyDescent="0.25">
      <c r="A3584">
        <v>7815</v>
      </c>
      <c r="B3584" t="s">
        <v>6791</v>
      </c>
      <c r="C3584" s="1">
        <v>43990</v>
      </c>
      <c r="D3584">
        <f t="shared" si="551"/>
        <v>8</v>
      </c>
      <c r="E3584" t="str">
        <f t="shared" si="550"/>
        <v>Jun</v>
      </c>
      <c r="F3584">
        <f t="shared" si="552"/>
        <v>2020</v>
      </c>
      <c r="G3584" t="str">
        <f t="shared" si="553"/>
        <v>Mon</v>
      </c>
      <c r="H3584" s="1">
        <v>43992</v>
      </c>
      <c r="I3584">
        <f t="shared" si="554"/>
        <v>10</v>
      </c>
      <c r="J3584" s="1" t="str">
        <f t="shared" si="555"/>
        <v>Jun</v>
      </c>
      <c r="K3584">
        <f t="shared" si="556"/>
        <v>2020</v>
      </c>
      <c r="L3584" s="1" t="str">
        <f t="shared" si="557"/>
        <v>Wed</v>
      </c>
      <c r="M3584">
        <f t="shared" si="558"/>
        <v>2</v>
      </c>
      <c r="N3584" t="s">
        <v>41</v>
      </c>
      <c r="O3584" t="s">
        <v>6792</v>
      </c>
      <c r="P3584" t="s">
        <v>6793</v>
      </c>
      <c r="Q3584" t="s">
        <v>111</v>
      </c>
      <c r="R3584" t="s">
        <v>26</v>
      </c>
      <c r="S3584" t="s">
        <v>45</v>
      </c>
      <c r="T3584" t="s">
        <v>46</v>
      </c>
      <c r="U3584" t="str">
        <f t="shared" si="559"/>
        <v>Los Angeles, California, United States</v>
      </c>
      <c r="V3584" t="s">
        <v>47</v>
      </c>
      <c r="W3584" t="s">
        <v>3956</v>
      </c>
      <c r="X3584" t="s">
        <v>31</v>
      </c>
      <c r="Y3584" t="s">
        <v>32</v>
      </c>
      <c r="Z3584" t="s">
        <v>3957</v>
      </c>
      <c r="AA3584">
        <v>1510.6659999999999</v>
      </c>
      <c r="AB3584">
        <v>2</v>
      </c>
      <c r="AC3584">
        <v>140.95679999999999</v>
      </c>
      <c r="AD3584" t="e">
        <v>#N/A</v>
      </c>
      <c r="AE3584" t="s">
        <v>73</v>
      </c>
    </row>
    <row r="3585" spans="1:31" x14ac:dyDescent="0.25">
      <c r="A3585">
        <v>262</v>
      </c>
      <c r="B3585" t="s">
        <v>6794</v>
      </c>
      <c r="C3585" s="1">
        <v>43990</v>
      </c>
      <c r="D3585">
        <f t="shared" si="551"/>
        <v>8</v>
      </c>
      <c r="E3585" t="str">
        <f t="shared" si="550"/>
        <v>Jun</v>
      </c>
      <c r="F3585">
        <f t="shared" si="552"/>
        <v>2020</v>
      </c>
      <c r="G3585" t="str">
        <f t="shared" si="553"/>
        <v>Mon</v>
      </c>
      <c r="H3585" s="1">
        <v>43994</v>
      </c>
      <c r="I3585">
        <f t="shared" si="554"/>
        <v>12</v>
      </c>
      <c r="J3585" s="1" t="str">
        <f t="shared" si="555"/>
        <v>Jun</v>
      </c>
      <c r="K3585">
        <f t="shared" si="556"/>
        <v>2020</v>
      </c>
      <c r="L3585" s="1" t="str">
        <f t="shared" si="557"/>
        <v>Fri</v>
      </c>
      <c r="M3585">
        <f t="shared" si="558"/>
        <v>4</v>
      </c>
      <c r="N3585" t="s">
        <v>22</v>
      </c>
      <c r="O3585" t="s">
        <v>1380</v>
      </c>
      <c r="P3585" t="s">
        <v>1381</v>
      </c>
      <c r="Q3585" t="s">
        <v>25</v>
      </c>
      <c r="R3585" t="s">
        <v>26</v>
      </c>
      <c r="S3585" t="s">
        <v>2611</v>
      </c>
      <c r="T3585" t="s">
        <v>56</v>
      </c>
      <c r="U3585" t="str">
        <f t="shared" si="559"/>
        <v>Pasadena, Texas, United States</v>
      </c>
      <c r="V3585" t="s">
        <v>57</v>
      </c>
      <c r="W3585" t="s">
        <v>6795</v>
      </c>
      <c r="X3585" t="s">
        <v>49</v>
      </c>
      <c r="Y3585" t="s">
        <v>282</v>
      </c>
      <c r="Z3585" t="s">
        <v>6796</v>
      </c>
      <c r="AA3585">
        <v>99.623999999999995</v>
      </c>
      <c r="AB3585">
        <v>2</v>
      </c>
      <c r="AC3585">
        <v>-4.4660000000000002</v>
      </c>
      <c r="AD3585" t="e">
        <v>#N/A</v>
      </c>
      <c r="AE3585" t="s">
        <v>73</v>
      </c>
    </row>
    <row r="3586" spans="1:31" x14ac:dyDescent="0.25">
      <c r="A3586">
        <v>4820</v>
      </c>
      <c r="B3586" t="s">
        <v>6797</v>
      </c>
      <c r="C3586" s="1">
        <v>43990</v>
      </c>
      <c r="D3586">
        <f t="shared" si="551"/>
        <v>8</v>
      </c>
      <c r="E3586" t="str">
        <f t="shared" ref="E3586:E3649" si="560">TEXT(C3586,"mmm")</f>
        <v>Jun</v>
      </c>
      <c r="F3586">
        <f t="shared" si="552"/>
        <v>2020</v>
      </c>
      <c r="G3586" t="str">
        <f t="shared" si="553"/>
        <v>Mon</v>
      </c>
      <c r="H3586" s="1">
        <v>43996</v>
      </c>
      <c r="I3586">
        <f t="shared" si="554"/>
        <v>14</v>
      </c>
      <c r="J3586" s="1" t="str">
        <f t="shared" si="555"/>
        <v>Jun</v>
      </c>
      <c r="K3586">
        <f t="shared" si="556"/>
        <v>2020</v>
      </c>
      <c r="L3586" s="1" t="str">
        <f t="shared" si="557"/>
        <v>Sun</v>
      </c>
      <c r="M3586">
        <f t="shared" si="558"/>
        <v>6</v>
      </c>
      <c r="N3586" t="s">
        <v>22</v>
      </c>
      <c r="O3586" t="s">
        <v>4827</v>
      </c>
      <c r="P3586" t="s">
        <v>4828</v>
      </c>
      <c r="Q3586" t="s">
        <v>44</v>
      </c>
      <c r="R3586" t="s">
        <v>26</v>
      </c>
      <c r="S3586" t="s">
        <v>1269</v>
      </c>
      <c r="T3586" t="s">
        <v>215</v>
      </c>
      <c r="U3586" t="str">
        <f t="shared" si="559"/>
        <v>Norwich, Connecticut, United States</v>
      </c>
      <c r="V3586" t="s">
        <v>29</v>
      </c>
      <c r="W3586" t="s">
        <v>1778</v>
      </c>
      <c r="X3586" t="s">
        <v>49</v>
      </c>
      <c r="Y3586" t="s">
        <v>75</v>
      </c>
      <c r="Z3586" t="s">
        <v>1779</v>
      </c>
      <c r="AA3586">
        <v>96.36</v>
      </c>
      <c r="AB3586">
        <v>2</v>
      </c>
      <c r="AC3586">
        <v>5.0763999999999996</v>
      </c>
      <c r="AD3586" t="e">
        <v>#N/A</v>
      </c>
      <c r="AE3586" t="s">
        <v>73</v>
      </c>
    </row>
    <row r="3587" spans="1:31" x14ac:dyDescent="0.25">
      <c r="A3587">
        <v>7506</v>
      </c>
      <c r="B3587" t="s">
        <v>6798</v>
      </c>
      <c r="C3587" s="1">
        <v>43990</v>
      </c>
      <c r="D3587">
        <f t="shared" ref="D3587:D3650" si="561">DAY(C3587)</f>
        <v>8</v>
      </c>
      <c r="E3587" t="str">
        <f t="shared" si="560"/>
        <v>Jun</v>
      </c>
      <c r="F3587">
        <f t="shared" ref="F3587:F3650" si="562">YEAR(C3587)</f>
        <v>2020</v>
      </c>
      <c r="G3587" t="str">
        <f t="shared" ref="G3587:G3650" si="563">TEXT(C3587,"ddd")</f>
        <v>Mon</v>
      </c>
      <c r="H3587" s="1">
        <v>43995</v>
      </c>
      <c r="I3587">
        <f t="shared" ref="I3587:I3650" si="564">DAY(H3587)</f>
        <v>13</v>
      </c>
      <c r="J3587" s="1" t="str">
        <f t="shared" ref="J3587:J3650" si="565">TEXT(H3587,"mmm")</f>
        <v>Jun</v>
      </c>
      <c r="K3587">
        <f t="shared" ref="K3587:K3650" si="566">YEAR(H3587)</f>
        <v>2020</v>
      </c>
      <c r="L3587" s="1" t="str">
        <f t="shared" ref="L3587:L3650" si="567">TEXT(H3587,"ddd")</f>
        <v>Sat</v>
      </c>
      <c r="M3587">
        <f t="shared" ref="M3587:M3650" si="568">H3587-C3587</f>
        <v>5</v>
      </c>
      <c r="N3587" t="s">
        <v>22</v>
      </c>
      <c r="O3587" t="s">
        <v>4672</v>
      </c>
      <c r="P3587" t="s">
        <v>4673</v>
      </c>
      <c r="Q3587" t="s">
        <v>44</v>
      </c>
      <c r="R3587" t="s">
        <v>26</v>
      </c>
      <c r="S3587" t="s">
        <v>6799</v>
      </c>
      <c r="T3587" t="s">
        <v>384</v>
      </c>
      <c r="U3587" t="str">
        <f t="shared" ref="U3587:U3650" si="569">CONCATENATE(S3587,", ",T3587,", ",R3587)</f>
        <v>Skokie, Illinois, United States</v>
      </c>
      <c r="V3587" t="s">
        <v>57</v>
      </c>
      <c r="W3587" t="s">
        <v>1956</v>
      </c>
      <c r="X3587" t="s">
        <v>49</v>
      </c>
      <c r="Y3587" t="s">
        <v>75</v>
      </c>
      <c r="Z3587" t="s">
        <v>1957</v>
      </c>
      <c r="AA3587">
        <v>134.17599999999999</v>
      </c>
      <c r="AB3587">
        <v>4</v>
      </c>
      <c r="AC3587">
        <v>-18.872800000000002</v>
      </c>
      <c r="AD3587" t="e">
        <v>#N/A</v>
      </c>
      <c r="AE3587" t="s">
        <v>34</v>
      </c>
    </row>
    <row r="3588" spans="1:31" x14ac:dyDescent="0.25">
      <c r="A3588">
        <v>7816</v>
      </c>
      <c r="B3588" t="s">
        <v>6791</v>
      </c>
      <c r="C3588" s="1">
        <v>43990</v>
      </c>
      <c r="D3588">
        <f t="shared" si="561"/>
        <v>8</v>
      </c>
      <c r="E3588" t="str">
        <f t="shared" si="560"/>
        <v>Jun</v>
      </c>
      <c r="F3588">
        <f t="shared" si="562"/>
        <v>2020</v>
      </c>
      <c r="G3588" t="str">
        <f t="shared" si="563"/>
        <v>Mon</v>
      </c>
      <c r="H3588" s="1">
        <v>43992</v>
      </c>
      <c r="I3588">
        <f t="shared" si="564"/>
        <v>10</v>
      </c>
      <c r="J3588" s="1" t="str">
        <f t="shared" si="565"/>
        <v>Jun</v>
      </c>
      <c r="K3588">
        <f t="shared" si="566"/>
        <v>2020</v>
      </c>
      <c r="L3588" s="1" t="str">
        <f t="shared" si="567"/>
        <v>Wed</v>
      </c>
      <c r="M3588">
        <f t="shared" si="568"/>
        <v>2</v>
      </c>
      <c r="N3588" t="s">
        <v>41</v>
      </c>
      <c r="O3588" t="s">
        <v>6792</v>
      </c>
      <c r="P3588" t="s">
        <v>6793</v>
      </c>
      <c r="Q3588" t="s">
        <v>111</v>
      </c>
      <c r="R3588" t="s">
        <v>26</v>
      </c>
      <c r="S3588" t="s">
        <v>45</v>
      </c>
      <c r="T3588" t="s">
        <v>46</v>
      </c>
      <c r="U3588" t="str">
        <f t="shared" si="569"/>
        <v>Los Angeles, California, United States</v>
      </c>
      <c r="V3588" t="s">
        <v>47</v>
      </c>
      <c r="W3588" t="s">
        <v>6800</v>
      </c>
      <c r="X3588" t="s">
        <v>36</v>
      </c>
      <c r="Y3588" t="s">
        <v>37</v>
      </c>
      <c r="Z3588" t="s">
        <v>6801</v>
      </c>
      <c r="AA3588">
        <v>146.52000000000001</v>
      </c>
      <c r="AB3588">
        <v>2</v>
      </c>
      <c r="AC3588">
        <v>-3.504</v>
      </c>
      <c r="AD3588" t="e">
        <v>#N/A</v>
      </c>
      <c r="AE3588" t="s">
        <v>34</v>
      </c>
    </row>
    <row r="3589" spans="1:31" x14ac:dyDescent="0.25">
      <c r="A3589">
        <v>666</v>
      </c>
      <c r="B3589" t="s">
        <v>6790</v>
      </c>
      <c r="C3589" s="1">
        <v>43990</v>
      </c>
      <c r="D3589">
        <f t="shared" si="561"/>
        <v>8</v>
      </c>
      <c r="E3589" t="str">
        <f t="shared" si="560"/>
        <v>Jun</v>
      </c>
      <c r="F3589">
        <f t="shared" si="562"/>
        <v>2020</v>
      </c>
      <c r="G3589" t="str">
        <f t="shared" si="563"/>
        <v>Mon</v>
      </c>
      <c r="H3589" s="1">
        <v>43992</v>
      </c>
      <c r="I3589">
        <f t="shared" si="564"/>
        <v>10</v>
      </c>
      <c r="J3589" s="1" t="str">
        <f t="shared" si="565"/>
        <v>Jun</v>
      </c>
      <c r="K3589">
        <f t="shared" si="566"/>
        <v>2020</v>
      </c>
      <c r="L3589" s="1" t="str">
        <f t="shared" si="567"/>
        <v>Wed</v>
      </c>
      <c r="M3589">
        <f t="shared" si="568"/>
        <v>2</v>
      </c>
      <c r="N3589" t="s">
        <v>97</v>
      </c>
      <c r="O3589" t="s">
        <v>2082</v>
      </c>
      <c r="P3589" t="s">
        <v>2083</v>
      </c>
      <c r="Q3589" t="s">
        <v>25</v>
      </c>
      <c r="R3589" t="s">
        <v>26</v>
      </c>
      <c r="S3589" t="s">
        <v>407</v>
      </c>
      <c r="T3589" t="s">
        <v>56</v>
      </c>
      <c r="U3589" t="str">
        <f t="shared" si="569"/>
        <v>Dallas, Texas, United States</v>
      </c>
      <c r="V3589" t="s">
        <v>57</v>
      </c>
      <c r="W3589" t="s">
        <v>5033</v>
      </c>
      <c r="X3589" t="s">
        <v>49</v>
      </c>
      <c r="Y3589" t="s">
        <v>634</v>
      </c>
      <c r="Z3589" t="s">
        <v>5034</v>
      </c>
      <c r="AA3589">
        <v>151.76</v>
      </c>
      <c r="AB3589">
        <v>3</v>
      </c>
      <c r="AC3589">
        <v>2.0790000000000002</v>
      </c>
      <c r="AD3589" t="e">
        <v>#N/A</v>
      </c>
      <c r="AE3589" t="s">
        <v>34</v>
      </c>
    </row>
    <row r="3590" spans="1:31" x14ac:dyDescent="0.25">
      <c r="A3590">
        <v>9646</v>
      </c>
      <c r="B3590" t="s">
        <v>6789</v>
      </c>
      <c r="C3590" s="1">
        <v>43990</v>
      </c>
      <c r="D3590">
        <f t="shared" si="561"/>
        <v>8</v>
      </c>
      <c r="E3590" t="str">
        <f t="shared" si="560"/>
        <v>Jun</v>
      </c>
      <c r="F3590">
        <f t="shared" si="562"/>
        <v>2020</v>
      </c>
      <c r="G3590" t="str">
        <f t="shared" si="563"/>
        <v>Mon</v>
      </c>
      <c r="H3590" s="1">
        <v>43995</v>
      </c>
      <c r="I3590">
        <f t="shared" si="564"/>
        <v>13</v>
      </c>
      <c r="J3590" s="1" t="str">
        <f t="shared" si="565"/>
        <v>Jun</v>
      </c>
      <c r="K3590">
        <f t="shared" si="566"/>
        <v>2020</v>
      </c>
      <c r="L3590" s="1" t="str">
        <f t="shared" si="567"/>
        <v>Sat</v>
      </c>
      <c r="M3590">
        <f t="shared" si="568"/>
        <v>5</v>
      </c>
      <c r="N3590" t="s">
        <v>22</v>
      </c>
      <c r="O3590" t="s">
        <v>4731</v>
      </c>
      <c r="P3590" t="s">
        <v>4732</v>
      </c>
      <c r="Q3590" t="s">
        <v>44</v>
      </c>
      <c r="R3590" t="s">
        <v>26</v>
      </c>
      <c r="S3590" t="s">
        <v>856</v>
      </c>
      <c r="T3590" t="s">
        <v>468</v>
      </c>
      <c r="U3590" t="str">
        <f t="shared" si="569"/>
        <v>Glendale, Arizona, United States</v>
      </c>
      <c r="V3590" t="s">
        <v>47</v>
      </c>
      <c r="W3590" t="s">
        <v>1239</v>
      </c>
      <c r="X3590" t="s">
        <v>49</v>
      </c>
      <c r="Y3590" t="s">
        <v>50</v>
      </c>
      <c r="Z3590" t="s">
        <v>1240</v>
      </c>
      <c r="AA3590">
        <v>151.16800000000001</v>
      </c>
      <c r="AB3590">
        <v>2</v>
      </c>
      <c r="AC3590">
        <v>-8.3523999999999994</v>
      </c>
      <c r="AD3590" t="e">
        <v>#N/A</v>
      </c>
      <c r="AE3590" t="s">
        <v>73</v>
      </c>
    </row>
    <row r="3591" spans="1:31" x14ac:dyDescent="0.25">
      <c r="A3591">
        <v>667</v>
      </c>
      <c r="B3591" t="s">
        <v>6790</v>
      </c>
      <c r="C3591" s="1">
        <v>43990</v>
      </c>
      <c r="D3591">
        <f t="shared" si="561"/>
        <v>8</v>
      </c>
      <c r="E3591" t="str">
        <f t="shared" si="560"/>
        <v>Jun</v>
      </c>
      <c r="F3591">
        <f t="shared" si="562"/>
        <v>2020</v>
      </c>
      <c r="G3591" t="str">
        <f t="shared" si="563"/>
        <v>Mon</v>
      </c>
      <c r="H3591" s="1">
        <v>43992</v>
      </c>
      <c r="I3591">
        <f t="shared" si="564"/>
        <v>10</v>
      </c>
      <c r="J3591" s="1" t="str">
        <f t="shared" si="565"/>
        <v>Jun</v>
      </c>
      <c r="K3591">
        <f t="shared" si="566"/>
        <v>2020</v>
      </c>
      <c r="L3591" s="1" t="str">
        <f t="shared" si="567"/>
        <v>Wed</v>
      </c>
      <c r="M3591">
        <f t="shared" si="568"/>
        <v>2</v>
      </c>
      <c r="N3591" t="s">
        <v>97</v>
      </c>
      <c r="O3591" t="s">
        <v>2082</v>
      </c>
      <c r="P3591" t="s">
        <v>2083</v>
      </c>
      <c r="Q3591" t="s">
        <v>25</v>
      </c>
      <c r="R3591" t="s">
        <v>26</v>
      </c>
      <c r="S3591" t="s">
        <v>407</v>
      </c>
      <c r="T3591" t="s">
        <v>56</v>
      </c>
      <c r="U3591" t="str">
        <f t="shared" si="569"/>
        <v>Dallas, Texas, United States</v>
      </c>
      <c r="V3591" t="s">
        <v>57</v>
      </c>
      <c r="W3591" t="s">
        <v>3399</v>
      </c>
      <c r="X3591" t="s">
        <v>49</v>
      </c>
      <c r="Y3591" t="s">
        <v>123</v>
      </c>
      <c r="Z3591" t="s">
        <v>403</v>
      </c>
      <c r="AA3591">
        <v>175.05600000000001</v>
      </c>
      <c r="AB3591">
        <v>3</v>
      </c>
      <c r="AC3591">
        <v>28.706399999999999</v>
      </c>
      <c r="AD3591" t="e">
        <v>#N/A</v>
      </c>
      <c r="AE3591" t="s">
        <v>73</v>
      </c>
    </row>
    <row r="3592" spans="1:31" x14ac:dyDescent="0.25">
      <c r="A3592">
        <v>671</v>
      </c>
      <c r="B3592" t="s">
        <v>6802</v>
      </c>
      <c r="C3592" s="1">
        <v>43991</v>
      </c>
      <c r="D3592">
        <f t="shared" si="561"/>
        <v>9</v>
      </c>
      <c r="E3592" t="str">
        <f t="shared" si="560"/>
        <v>Jun</v>
      </c>
      <c r="F3592">
        <f t="shared" si="562"/>
        <v>2020</v>
      </c>
      <c r="G3592" t="str">
        <f t="shared" si="563"/>
        <v>Tue</v>
      </c>
      <c r="H3592" s="1">
        <v>43995</v>
      </c>
      <c r="I3592">
        <f t="shared" si="564"/>
        <v>13</v>
      </c>
      <c r="J3592" s="1" t="str">
        <f t="shared" si="565"/>
        <v>Jun</v>
      </c>
      <c r="K3592">
        <f t="shared" si="566"/>
        <v>2020</v>
      </c>
      <c r="L3592" s="1" t="str">
        <f t="shared" si="567"/>
        <v>Sat</v>
      </c>
      <c r="M3592">
        <f t="shared" si="568"/>
        <v>4</v>
      </c>
      <c r="N3592" t="s">
        <v>22</v>
      </c>
      <c r="O3592" t="s">
        <v>3721</v>
      </c>
      <c r="P3592" t="s">
        <v>3722</v>
      </c>
      <c r="Q3592" t="s">
        <v>111</v>
      </c>
      <c r="R3592" t="s">
        <v>26</v>
      </c>
      <c r="S3592" t="s">
        <v>383</v>
      </c>
      <c r="T3592" t="s">
        <v>384</v>
      </c>
      <c r="U3592" t="str">
        <f t="shared" si="569"/>
        <v>Chicago, Illinois, United States</v>
      </c>
      <c r="V3592" t="s">
        <v>57</v>
      </c>
      <c r="W3592" t="s">
        <v>6803</v>
      </c>
      <c r="X3592" t="s">
        <v>31</v>
      </c>
      <c r="Y3592" t="s">
        <v>71</v>
      </c>
      <c r="Z3592" t="s">
        <v>6804</v>
      </c>
      <c r="AA3592">
        <v>155.92500000000001</v>
      </c>
      <c r="AB3592">
        <v>1</v>
      </c>
      <c r="AC3592">
        <v>-71.890500000000003</v>
      </c>
      <c r="AD3592" t="e">
        <v>#N/A</v>
      </c>
      <c r="AE3592" t="s">
        <v>73</v>
      </c>
    </row>
    <row r="3593" spans="1:31" x14ac:dyDescent="0.25">
      <c r="A3593">
        <v>5362</v>
      </c>
      <c r="B3593" t="s">
        <v>6805</v>
      </c>
      <c r="C3593" s="1">
        <v>43991</v>
      </c>
      <c r="D3593">
        <f t="shared" si="561"/>
        <v>9</v>
      </c>
      <c r="E3593" t="str">
        <f t="shared" si="560"/>
        <v>Jun</v>
      </c>
      <c r="F3593">
        <f t="shared" si="562"/>
        <v>2020</v>
      </c>
      <c r="G3593" t="str">
        <f t="shared" si="563"/>
        <v>Tue</v>
      </c>
      <c r="H3593" s="1">
        <v>43992</v>
      </c>
      <c r="I3593">
        <f t="shared" si="564"/>
        <v>10</v>
      </c>
      <c r="J3593" s="1" t="str">
        <f t="shared" si="565"/>
        <v>Jun</v>
      </c>
      <c r="K3593">
        <f t="shared" si="566"/>
        <v>2020</v>
      </c>
      <c r="L3593" s="1" t="str">
        <f t="shared" si="567"/>
        <v>Wed</v>
      </c>
      <c r="M3593">
        <f t="shared" si="568"/>
        <v>1</v>
      </c>
      <c r="N3593" t="s">
        <v>41</v>
      </c>
      <c r="O3593" t="s">
        <v>4522</v>
      </c>
      <c r="P3593" t="s">
        <v>4523</v>
      </c>
      <c r="Q3593" t="s">
        <v>25</v>
      </c>
      <c r="R3593" t="s">
        <v>26</v>
      </c>
      <c r="S3593" t="s">
        <v>407</v>
      </c>
      <c r="T3593" t="s">
        <v>56</v>
      </c>
      <c r="U3593" t="str">
        <f t="shared" si="569"/>
        <v>Dallas, Texas, United States</v>
      </c>
      <c r="V3593" t="s">
        <v>57</v>
      </c>
      <c r="W3593" t="s">
        <v>672</v>
      </c>
      <c r="X3593" t="s">
        <v>49</v>
      </c>
      <c r="Y3593" t="s">
        <v>50</v>
      </c>
      <c r="Z3593" t="s">
        <v>673</v>
      </c>
      <c r="AA3593">
        <v>753.76</v>
      </c>
      <c r="AB3593">
        <v>5</v>
      </c>
      <c r="AC3593">
        <v>54.057000000000002</v>
      </c>
      <c r="AD3593" t="e">
        <v>#N/A</v>
      </c>
      <c r="AE3593" t="s">
        <v>34</v>
      </c>
    </row>
    <row r="3594" spans="1:31" x14ac:dyDescent="0.25">
      <c r="A3594">
        <v>670</v>
      </c>
      <c r="B3594" t="s">
        <v>6802</v>
      </c>
      <c r="C3594" s="1">
        <v>43991</v>
      </c>
      <c r="D3594">
        <f t="shared" si="561"/>
        <v>9</v>
      </c>
      <c r="E3594" t="str">
        <f t="shared" si="560"/>
        <v>Jun</v>
      </c>
      <c r="F3594">
        <f t="shared" si="562"/>
        <v>2020</v>
      </c>
      <c r="G3594" t="str">
        <f t="shared" si="563"/>
        <v>Tue</v>
      </c>
      <c r="H3594" s="1">
        <v>43995</v>
      </c>
      <c r="I3594">
        <f t="shared" si="564"/>
        <v>13</v>
      </c>
      <c r="J3594" s="1" t="str">
        <f t="shared" si="565"/>
        <v>Jun</v>
      </c>
      <c r="K3594">
        <f t="shared" si="566"/>
        <v>2020</v>
      </c>
      <c r="L3594" s="1" t="str">
        <f t="shared" si="567"/>
        <v>Sat</v>
      </c>
      <c r="M3594">
        <f t="shared" si="568"/>
        <v>4</v>
      </c>
      <c r="N3594" t="s">
        <v>22</v>
      </c>
      <c r="O3594" t="s">
        <v>3721</v>
      </c>
      <c r="P3594" t="s">
        <v>3722</v>
      </c>
      <c r="Q3594" t="s">
        <v>111</v>
      </c>
      <c r="R3594" t="s">
        <v>26</v>
      </c>
      <c r="S3594" t="s">
        <v>383</v>
      </c>
      <c r="T3594" t="s">
        <v>384</v>
      </c>
      <c r="U3594" t="str">
        <f t="shared" si="569"/>
        <v>Chicago, Illinois, United States</v>
      </c>
      <c r="V3594" t="s">
        <v>57</v>
      </c>
      <c r="W3594" t="s">
        <v>1820</v>
      </c>
      <c r="X3594" t="s">
        <v>31</v>
      </c>
      <c r="Y3594" t="s">
        <v>120</v>
      </c>
      <c r="Z3594" t="s">
        <v>1821</v>
      </c>
      <c r="AA3594">
        <v>113.976</v>
      </c>
      <c r="AB3594">
        <v>3</v>
      </c>
      <c r="AC3594">
        <v>-14.3856</v>
      </c>
      <c r="AD3594" t="e">
        <v>#N/A</v>
      </c>
      <c r="AE3594" t="s">
        <v>73</v>
      </c>
    </row>
    <row r="3595" spans="1:31" x14ac:dyDescent="0.25">
      <c r="A3595">
        <v>8148</v>
      </c>
      <c r="B3595" t="s">
        <v>6806</v>
      </c>
      <c r="C3595" s="1">
        <v>43991</v>
      </c>
      <c r="D3595">
        <f t="shared" si="561"/>
        <v>9</v>
      </c>
      <c r="E3595" t="str">
        <f t="shared" si="560"/>
        <v>Jun</v>
      </c>
      <c r="F3595">
        <f t="shared" si="562"/>
        <v>2020</v>
      </c>
      <c r="G3595" t="str">
        <f t="shared" si="563"/>
        <v>Tue</v>
      </c>
      <c r="H3595" s="1">
        <v>43996</v>
      </c>
      <c r="I3595">
        <f t="shared" si="564"/>
        <v>14</v>
      </c>
      <c r="J3595" s="1" t="str">
        <f t="shared" si="565"/>
        <v>Jun</v>
      </c>
      <c r="K3595">
        <f t="shared" si="566"/>
        <v>2020</v>
      </c>
      <c r="L3595" s="1" t="str">
        <f t="shared" si="567"/>
        <v>Sun</v>
      </c>
      <c r="M3595">
        <f t="shared" si="568"/>
        <v>5</v>
      </c>
      <c r="N3595" t="s">
        <v>22</v>
      </c>
      <c r="O3595" t="s">
        <v>191</v>
      </c>
      <c r="P3595" t="s">
        <v>192</v>
      </c>
      <c r="Q3595" t="s">
        <v>44</v>
      </c>
      <c r="R3595" t="s">
        <v>26</v>
      </c>
      <c r="S3595" t="s">
        <v>1136</v>
      </c>
      <c r="T3595" t="s">
        <v>428</v>
      </c>
      <c r="U3595" t="str">
        <f t="shared" si="569"/>
        <v>Salem, Virginia, United States</v>
      </c>
      <c r="V3595" t="s">
        <v>82</v>
      </c>
      <c r="W3595" t="s">
        <v>3361</v>
      </c>
      <c r="X3595" t="s">
        <v>49</v>
      </c>
      <c r="Y3595" t="s">
        <v>123</v>
      </c>
      <c r="Z3595" t="s">
        <v>403</v>
      </c>
      <c r="AA3595">
        <v>147.12</v>
      </c>
      <c r="AB3595">
        <v>4</v>
      </c>
      <c r="AC3595">
        <v>23.086400000000001</v>
      </c>
      <c r="AD3595" t="e">
        <v>#N/A</v>
      </c>
      <c r="AE3595" t="s">
        <v>73</v>
      </c>
    </row>
    <row r="3596" spans="1:31" x14ac:dyDescent="0.25">
      <c r="A3596">
        <v>672</v>
      </c>
      <c r="B3596" t="s">
        <v>6802</v>
      </c>
      <c r="C3596" s="1">
        <v>43991</v>
      </c>
      <c r="D3596">
        <f t="shared" si="561"/>
        <v>9</v>
      </c>
      <c r="E3596" t="str">
        <f t="shared" si="560"/>
        <v>Jun</v>
      </c>
      <c r="F3596">
        <f t="shared" si="562"/>
        <v>2020</v>
      </c>
      <c r="G3596" t="str">
        <f t="shared" si="563"/>
        <v>Tue</v>
      </c>
      <c r="H3596" s="1">
        <v>43995</v>
      </c>
      <c r="I3596">
        <f t="shared" si="564"/>
        <v>13</v>
      </c>
      <c r="J3596" s="1" t="str">
        <f t="shared" si="565"/>
        <v>Jun</v>
      </c>
      <c r="K3596">
        <f t="shared" si="566"/>
        <v>2020</v>
      </c>
      <c r="L3596" s="1" t="str">
        <f t="shared" si="567"/>
        <v>Sat</v>
      </c>
      <c r="M3596">
        <f t="shared" si="568"/>
        <v>4</v>
      </c>
      <c r="N3596" t="s">
        <v>22</v>
      </c>
      <c r="O3596" t="s">
        <v>3721</v>
      </c>
      <c r="P3596" t="s">
        <v>3722</v>
      </c>
      <c r="Q3596" t="s">
        <v>111</v>
      </c>
      <c r="R3596" t="s">
        <v>26</v>
      </c>
      <c r="S3596" t="s">
        <v>383</v>
      </c>
      <c r="T3596" t="s">
        <v>384</v>
      </c>
      <c r="U3596" t="str">
        <f t="shared" si="569"/>
        <v>Chicago, Illinois, United States</v>
      </c>
      <c r="V3596" t="s">
        <v>57</v>
      </c>
      <c r="W3596" t="s">
        <v>1661</v>
      </c>
      <c r="X3596" t="s">
        <v>49</v>
      </c>
      <c r="Y3596" t="s">
        <v>123</v>
      </c>
      <c r="Z3596" t="s">
        <v>1662</v>
      </c>
      <c r="AA3596">
        <v>124.352</v>
      </c>
      <c r="AB3596">
        <v>8</v>
      </c>
      <c r="AC3596">
        <v>11.36</v>
      </c>
      <c r="AD3596" t="e">
        <v>#N/A</v>
      </c>
      <c r="AE3596" t="s">
        <v>73</v>
      </c>
    </row>
    <row r="3597" spans="1:31" x14ac:dyDescent="0.25">
      <c r="A3597">
        <v>5367</v>
      </c>
      <c r="B3597" t="s">
        <v>6807</v>
      </c>
      <c r="C3597" s="1">
        <v>43992</v>
      </c>
      <c r="D3597">
        <f t="shared" si="561"/>
        <v>10</v>
      </c>
      <c r="E3597" t="str">
        <f t="shared" si="560"/>
        <v>Jun</v>
      </c>
      <c r="F3597">
        <f t="shared" si="562"/>
        <v>2020</v>
      </c>
      <c r="G3597" t="str">
        <f t="shared" si="563"/>
        <v>Wed</v>
      </c>
      <c r="H3597" s="1">
        <v>43997</v>
      </c>
      <c r="I3597">
        <f t="shared" si="564"/>
        <v>15</v>
      </c>
      <c r="J3597" s="1" t="str">
        <f t="shared" si="565"/>
        <v>Jun</v>
      </c>
      <c r="K3597">
        <f t="shared" si="566"/>
        <v>2020</v>
      </c>
      <c r="L3597" s="1" t="str">
        <f t="shared" si="567"/>
        <v>Mon</v>
      </c>
      <c r="M3597">
        <f t="shared" si="568"/>
        <v>5</v>
      </c>
      <c r="N3597" t="s">
        <v>22</v>
      </c>
      <c r="O3597" t="s">
        <v>1556</v>
      </c>
      <c r="P3597" t="s">
        <v>1557</v>
      </c>
      <c r="Q3597" t="s">
        <v>44</v>
      </c>
      <c r="R3597" t="s">
        <v>26</v>
      </c>
      <c r="S3597" t="s">
        <v>162</v>
      </c>
      <c r="T3597" t="s">
        <v>163</v>
      </c>
      <c r="U3597" t="str">
        <f t="shared" si="569"/>
        <v>Seattle, Washington, United States</v>
      </c>
      <c r="V3597" t="s">
        <v>47</v>
      </c>
      <c r="W3597" t="s">
        <v>106</v>
      </c>
      <c r="X3597" t="s">
        <v>36</v>
      </c>
      <c r="Y3597" t="s">
        <v>37</v>
      </c>
      <c r="Z3597" t="s">
        <v>107</v>
      </c>
      <c r="AA3597">
        <v>126.776</v>
      </c>
      <c r="AB3597">
        <v>3</v>
      </c>
      <c r="AC3597">
        <v>7.7679</v>
      </c>
      <c r="AD3597" t="e">
        <v>#N/A</v>
      </c>
      <c r="AE3597" t="s">
        <v>73</v>
      </c>
    </row>
    <row r="3598" spans="1:31" x14ac:dyDescent="0.25">
      <c r="A3598">
        <v>644</v>
      </c>
      <c r="B3598" t="s">
        <v>6808</v>
      </c>
      <c r="C3598" s="1">
        <v>43992</v>
      </c>
      <c r="D3598">
        <f t="shared" si="561"/>
        <v>10</v>
      </c>
      <c r="E3598" t="str">
        <f t="shared" si="560"/>
        <v>Jun</v>
      </c>
      <c r="F3598">
        <f t="shared" si="562"/>
        <v>2020</v>
      </c>
      <c r="G3598" t="str">
        <f t="shared" si="563"/>
        <v>Wed</v>
      </c>
      <c r="H3598" s="1">
        <v>43997</v>
      </c>
      <c r="I3598">
        <f t="shared" si="564"/>
        <v>15</v>
      </c>
      <c r="J3598" s="1" t="str">
        <f t="shared" si="565"/>
        <v>Jun</v>
      </c>
      <c r="K3598">
        <f t="shared" si="566"/>
        <v>2020</v>
      </c>
      <c r="L3598" s="1" t="str">
        <f t="shared" si="567"/>
        <v>Mon</v>
      </c>
      <c r="M3598">
        <f t="shared" si="568"/>
        <v>5</v>
      </c>
      <c r="N3598" t="s">
        <v>22</v>
      </c>
      <c r="O3598" t="s">
        <v>5639</v>
      </c>
      <c r="P3598" t="s">
        <v>5640</v>
      </c>
      <c r="Q3598" t="s">
        <v>44</v>
      </c>
      <c r="R3598" t="s">
        <v>26</v>
      </c>
      <c r="S3598" t="s">
        <v>6809</v>
      </c>
      <c r="T3598" t="s">
        <v>883</v>
      </c>
      <c r="U3598" t="str">
        <f t="shared" si="569"/>
        <v>Rochester Hills, Michigan, United States</v>
      </c>
      <c r="V3598" t="s">
        <v>57</v>
      </c>
      <c r="W3598" t="s">
        <v>1204</v>
      </c>
      <c r="X3598" t="s">
        <v>36</v>
      </c>
      <c r="Y3598" t="s">
        <v>59</v>
      </c>
      <c r="Z3598" t="s">
        <v>1877</v>
      </c>
      <c r="AA3598">
        <v>149.52000000000001</v>
      </c>
      <c r="AB3598">
        <v>4</v>
      </c>
      <c r="AC3598">
        <v>54.333199999999998</v>
      </c>
      <c r="AD3598" t="e">
        <v>#N/A</v>
      </c>
      <c r="AE3598" t="s">
        <v>73</v>
      </c>
    </row>
    <row r="3599" spans="1:31" x14ac:dyDescent="0.25">
      <c r="A3599">
        <v>487</v>
      </c>
      <c r="B3599" t="s">
        <v>6810</v>
      </c>
      <c r="C3599" s="1">
        <v>43992</v>
      </c>
      <c r="D3599">
        <f t="shared" si="561"/>
        <v>10</v>
      </c>
      <c r="E3599" t="str">
        <f t="shared" si="560"/>
        <v>Jun</v>
      </c>
      <c r="F3599">
        <f t="shared" si="562"/>
        <v>2020</v>
      </c>
      <c r="G3599" t="str">
        <f t="shared" si="563"/>
        <v>Wed</v>
      </c>
      <c r="H3599" s="1">
        <v>43995</v>
      </c>
      <c r="I3599">
        <f t="shared" si="564"/>
        <v>13</v>
      </c>
      <c r="J3599" s="1" t="str">
        <f t="shared" si="565"/>
        <v>Jun</v>
      </c>
      <c r="K3599">
        <f t="shared" si="566"/>
        <v>2020</v>
      </c>
      <c r="L3599" s="1" t="str">
        <f t="shared" si="567"/>
        <v>Sat</v>
      </c>
      <c r="M3599">
        <f t="shared" si="568"/>
        <v>3</v>
      </c>
      <c r="N3599" t="s">
        <v>41</v>
      </c>
      <c r="O3599" t="s">
        <v>3444</v>
      </c>
      <c r="P3599" t="s">
        <v>3445</v>
      </c>
      <c r="Q3599" t="s">
        <v>111</v>
      </c>
      <c r="R3599" t="s">
        <v>26</v>
      </c>
      <c r="S3599" t="s">
        <v>45</v>
      </c>
      <c r="T3599" t="s">
        <v>46</v>
      </c>
      <c r="U3599" t="str">
        <f t="shared" si="569"/>
        <v>Los Angeles, California, United States</v>
      </c>
      <c r="V3599" t="s">
        <v>47</v>
      </c>
      <c r="W3599" t="s">
        <v>3164</v>
      </c>
      <c r="X3599" t="s">
        <v>36</v>
      </c>
      <c r="Y3599" t="s">
        <v>37</v>
      </c>
      <c r="Z3599" t="s">
        <v>3165</v>
      </c>
      <c r="AA3599">
        <v>318.95999999999998</v>
      </c>
      <c r="AB3599">
        <v>5</v>
      </c>
      <c r="AC3599">
        <v>17.497499999999999</v>
      </c>
      <c r="AD3599">
        <v>1</v>
      </c>
      <c r="AE3599" t="s">
        <v>73</v>
      </c>
    </row>
    <row r="3600" spans="1:31" x14ac:dyDescent="0.25">
      <c r="A3600">
        <v>486</v>
      </c>
      <c r="B3600" t="s">
        <v>6810</v>
      </c>
      <c r="C3600" s="1">
        <v>43992</v>
      </c>
      <c r="D3600">
        <f t="shared" si="561"/>
        <v>10</v>
      </c>
      <c r="E3600" t="str">
        <f t="shared" si="560"/>
        <v>Jun</v>
      </c>
      <c r="F3600">
        <f t="shared" si="562"/>
        <v>2020</v>
      </c>
      <c r="G3600" t="str">
        <f t="shared" si="563"/>
        <v>Wed</v>
      </c>
      <c r="H3600" s="1">
        <v>43995</v>
      </c>
      <c r="I3600">
        <f t="shared" si="564"/>
        <v>13</v>
      </c>
      <c r="J3600" s="1" t="str">
        <f t="shared" si="565"/>
        <v>Jun</v>
      </c>
      <c r="K3600">
        <f t="shared" si="566"/>
        <v>2020</v>
      </c>
      <c r="L3600" s="1" t="str">
        <f t="shared" si="567"/>
        <v>Sat</v>
      </c>
      <c r="M3600">
        <f t="shared" si="568"/>
        <v>3</v>
      </c>
      <c r="N3600" t="s">
        <v>41</v>
      </c>
      <c r="O3600" t="s">
        <v>3444</v>
      </c>
      <c r="P3600" t="s">
        <v>3445</v>
      </c>
      <c r="Q3600" t="s">
        <v>111</v>
      </c>
      <c r="R3600" t="s">
        <v>26</v>
      </c>
      <c r="S3600" t="s">
        <v>45</v>
      </c>
      <c r="T3600" t="s">
        <v>46</v>
      </c>
      <c r="U3600" t="str">
        <f t="shared" si="569"/>
        <v>Los Angeles, California, United States</v>
      </c>
      <c r="V3600" t="s">
        <v>47</v>
      </c>
      <c r="W3600" t="s">
        <v>3469</v>
      </c>
      <c r="X3600" t="s">
        <v>31</v>
      </c>
      <c r="Y3600" t="s">
        <v>32</v>
      </c>
      <c r="Z3600" t="s">
        <v>3470</v>
      </c>
      <c r="AA3600">
        <v>535.16499999999996</v>
      </c>
      <c r="AB3600">
        <v>5</v>
      </c>
      <c r="AC3600">
        <v>-30.245000000000001</v>
      </c>
      <c r="AD3600">
        <v>1</v>
      </c>
      <c r="AE3600" t="s">
        <v>73</v>
      </c>
    </row>
    <row r="3601" spans="1:31" x14ac:dyDescent="0.25">
      <c r="A3601">
        <v>4520</v>
      </c>
      <c r="B3601" t="s">
        <v>6811</v>
      </c>
      <c r="C3601" s="1">
        <v>43992</v>
      </c>
      <c r="D3601">
        <f t="shared" si="561"/>
        <v>10</v>
      </c>
      <c r="E3601" t="str">
        <f t="shared" si="560"/>
        <v>Jun</v>
      </c>
      <c r="F3601">
        <f t="shared" si="562"/>
        <v>2020</v>
      </c>
      <c r="G3601" t="str">
        <f t="shared" si="563"/>
        <v>Wed</v>
      </c>
      <c r="H3601" s="1">
        <v>43996</v>
      </c>
      <c r="I3601">
        <f t="shared" si="564"/>
        <v>14</v>
      </c>
      <c r="J3601" s="1" t="str">
        <f t="shared" si="565"/>
        <v>Jun</v>
      </c>
      <c r="K3601">
        <f t="shared" si="566"/>
        <v>2020</v>
      </c>
      <c r="L3601" s="1" t="str">
        <f t="shared" si="567"/>
        <v>Sun</v>
      </c>
      <c r="M3601">
        <f t="shared" si="568"/>
        <v>4</v>
      </c>
      <c r="N3601" t="s">
        <v>22</v>
      </c>
      <c r="O3601" t="s">
        <v>6662</v>
      </c>
      <c r="P3601" t="s">
        <v>6663</v>
      </c>
      <c r="Q3601" t="s">
        <v>25</v>
      </c>
      <c r="R3601" t="s">
        <v>26</v>
      </c>
      <c r="S3601" t="s">
        <v>100</v>
      </c>
      <c r="T3601" t="s">
        <v>101</v>
      </c>
      <c r="U3601" t="str">
        <f t="shared" si="569"/>
        <v>Jacksonville, Florida, United States</v>
      </c>
      <c r="V3601" t="s">
        <v>82</v>
      </c>
      <c r="W3601" t="s">
        <v>5274</v>
      </c>
      <c r="X3601" t="s">
        <v>49</v>
      </c>
      <c r="Y3601" t="s">
        <v>50</v>
      </c>
      <c r="Z3601" t="s">
        <v>5275</v>
      </c>
      <c r="AA3601">
        <v>1382.52</v>
      </c>
      <c r="AB3601">
        <v>8</v>
      </c>
      <c r="AC3601">
        <v>84.22</v>
      </c>
      <c r="AD3601" t="e">
        <v>#N/A</v>
      </c>
      <c r="AE3601" t="s">
        <v>73</v>
      </c>
    </row>
    <row r="3602" spans="1:31" x14ac:dyDescent="0.25">
      <c r="A3602">
        <v>7262</v>
      </c>
      <c r="B3602" t="s">
        <v>6812</v>
      </c>
      <c r="C3602" s="1">
        <v>43992</v>
      </c>
      <c r="D3602">
        <f t="shared" si="561"/>
        <v>10</v>
      </c>
      <c r="E3602" t="str">
        <f t="shared" si="560"/>
        <v>Jun</v>
      </c>
      <c r="F3602">
        <f t="shared" si="562"/>
        <v>2020</v>
      </c>
      <c r="G3602" t="str">
        <f t="shared" si="563"/>
        <v>Wed</v>
      </c>
      <c r="H3602" s="1">
        <v>43995</v>
      </c>
      <c r="I3602">
        <f t="shared" si="564"/>
        <v>13</v>
      </c>
      <c r="J3602" s="1" t="str">
        <f t="shared" si="565"/>
        <v>Jun</v>
      </c>
      <c r="K3602">
        <f t="shared" si="566"/>
        <v>2020</v>
      </c>
      <c r="L3602" s="1" t="str">
        <f t="shared" si="567"/>
        <v>Sat</v>
      </c>
      <c r="M3602">
        <f t="shared" si="568"/>
        <v>3</v>
      </c>
      <c r="N3602" t="s">
        <v>97</v>
      </c>
      <c r="O3602" t="s">
        <v>6170</v>
      </c>
      <c r="P3602" t="s">
        <v>6171</v>
      </c>
      <c r="Q3602" t="s">
        <v>25</v>
      </c>
      <c r="R3602" t="s">
        <v>26</v>
      </c>
      <c r="S3602" t="s">
        <v>6813</v>
      </c>
      <c r="T3602" t="s">
        <v>46</v>
      </c>
      <c r="U3602" t="str">
        <f t="shared" si="569"/>
        <v>Thousand Oaks, California, United States</v>
      </c>
      <c r="V3602" t="s">
        <v>47</v>
      </c>
      <c r="W3602" t="s">
        <v>5629</v>
      </c>
      <c r="X3602" t="s">
        <v>49</v>
      </c>
      <c r="Y3602" t="s">
        <v>92</v>
      </c>
      <c r="Z3602" t="s">
        <v>5630</v>
      </c>
      <c r="AA3602">
        <v>113.7</v>
      </c>
      <c r="AB3602">
        <v>7</v>
      </c>
      <c r="AC3602">
        <v>4.1159999999999997</v>
      </c>
      <c r="AD3602" t="e">
        <v>#N/A</v>
      </c>
      <c r="AE3602" t="s">
        <v>39</v>
      </c>
    </row>
    <row r="3603" spans="1:31" x14ac:dyDescent="0.25">
      <c r="A3603">
        <v>5369</v>
      </c>
      <c r="B3603" t="s">
        <v>6807</v>
      </c>
      <c r="C3603" s="1">
        <v>43992</v>
      </c>
      <c r="D3603">
        <f t="shared" si="561"/>
        <v>10</v>
      </c>
      <c r="E3603" t="str">
        <f t="shared" si="560"/>
        <v>Jun</v>
      </c>
      <c r="F3603">
        <f t="shared" si="562"/>
        <v>2020</v>
      </c>
      <c r="G3603" t="str">
        <f t="shared" si="563"/>
        <v>Wed</v>
      </c>
      <c r="H3603" s="1">
        <v>43997</v>
      </c>
      <c r="I3603">
        <f t="shared" si="564"/>
        <v>15</v>
      </c>
      <c r="J3603" s="1" t="str">
        <f t="shared" si="565"/>
        <v>Jun</v>
      </c>
      <c r="K3603">
        <f t="shared" si="566"/>
        <v>2020</v>
      </c>
      <c r="L3603" s="1" t="str">
        <f t="shared" si="567"/>
        <v>Mon</v>
      </c>
      <c r="M3603">
        <f t="shared" si="568"/>
        <v>5</v>
      </c>
      <c r="N3603" t="s">
        <v>22</v>
      </c>
      <c r="O3603" t="s">
        <v>1556</v>
      </c>
      <c r="P3603" t="s">
        <v>1557</v>
      </c>
      <c r="Q3603" t="s">
        <v>44</v>
      </c>
      <c r="R3603" t="s">
        <v>26</v>
      </c>
      <c r="S3603" t="s">
        <v>162</v>
      </c>
      <c r="T3603" t="s">
        <v>163</v>
      </c>
      <c r="U3603" t="str">
        <f t="shared" si="569"/>
        <v>Seattle, Washington, United States</v>
      </c>
      <c r="V3603" t="s">
        <v>47</v>
      </c>
      <c r="W3603" t="s">
        <v>1533</v>
      </c>
      <c r="X3603" t="s">
        <v>49</v>
      </c>
      <c r="Y3603" t="s">
        <v>50</v>
      </c>
      <c r="Z3603" t="s">
        <v>6814</v>
      </c>
      <c r="AA3603">
        <v>125.58</v>
      </c>
      <c r="AB3603">
        <v>1</v>
      </c>
      <c r="AC3603">
        <v>3.895</v>
      </c>
      <c r="AD3603" t="e">
        <v>#N/A</v>
      </c>
      <c r="AE3603" t="s">
        <v>73</v>
      </c>
    </row>
    <row r="3604" spans="1:31" x14ac:dyDescent="0.25">
      <c r="A3604">
        <v>5219</v>
      </c>
      <c r="B3604" t="s">
        <v>6815</v>
      </c>
      <c r="C3604" s="1">
        <v>43992</v>
      </c>
      <c r="D3604">
        <f t="shared" si="561"/>
        <v>10</v>
      </c>
      <c r="E3604" t="str">
        <f t="shared" si="560"/>
        <v>Jun</v>
      </c>
      <c r="F3604">
        <f t="shared" si="562"/>
        <v>2020</v>
      </c>
      <c r="G3604" t="str">
        <f t="shared" si="563"/>
        <v>Wed</v>
      </c>
      <c r="H3604" s="1">
        <v>43996</v>
      </c>
      <c r="I3604">
        <f t="shared" si="564"/>
        <v>14</v>
      </c>
      <c r="J3604" s="1" t="str">
        <f t="shared" si="565"/>
        <v>Jun</v>
      </c>
      <c r="K3604">
        <f t="shared" si="566"/>
        <v>2020</v>
      </c>
      <c r="L3604" s="1" t="str">
        <f t="shared" si="567"/>
        <v>Sun</v>
      </c>
      <c r="M3604">
        <f t="shared" si="568"/>
        <v>4</v>
      </c>
      <c r="N3604" t="s">
        <v>22</v>
      </c>
      <c r="O3604" t="s">
        <v>2190</v>
      </c>
      <c r="P3604" t="s">
        <v>2191</v>
      </c>
      <c r="Q3604" t="s">
        <v>25</v>
      </c>
      <c r="R3604" t="s">
        <v>26</v>
      </c>
      <c r="S3604" t="s">
        <v>221</v>
      </c>
      <c r="T3604" t="s">
        <v>222</v>
      </c>
      <c r="U3604" t="str">
        <f t="shared" si="569"/>
        <v>New York City, New York, United States</v>
      </c>
      <c r="V3604" t="s">
        <v>29</v>
      </c>
      <c r="W3604" t="s">
        <v>1174</v>
      </c>
      <c r="X3604" t="s">
        <v>49</v>
      </c>
      <c r="Y3604" t="s">
        <v>92</v>
      </c>
      <c r="Z3604" t="s">
        <v>1175</v>
      </c>
      <c r="AA3604">
        <v>102.4</v>
      </c>
      <c r="AB3604">
        <v>5</v>
      </c>
      <c r="AC3604">
        <v>4.2</v>
      </c>
      <c r="AD3604" t="e">
        <v>#N/A</v>
      </c>
      <c r="AE3604" t="s">
        <v>73</v>
      </c>
    </row>
    <row r="3605" spans="1:31" x14ac:dyDescent="0.25">
      <c r="A3605">
        <v>5368</v>
      </c>
      <c r="B3605" t="s">
        <v>6807</v>
      </c>
      <c r="C3605" s="1">
        <v>43992</v>
      </c>
      <c r="D3605">
        <f t="shared" si="561"/>
        <v>10</v>
      </c>
      <c r="E3605" t="str">
        <f t="shared" si="560"/>
        <v>Jun</v>
      </c>
      <c r="F3605">
        <f t="shared" si="562"/>
        <v>2020</v>
      </c>
      <c r="G3605" t="str">
        <f t="shared" si="563"/>
        <v>Wed</v>
      </c>
      <c r="H3605" s="1">
        <v>43997</v>
      </c>
      <c r="I3605">
        <f t="shared" si="564"/>
        <v>15</v>
      </c>
      <c r="J3605" s="1" t="str">
        <f t="shared" si="565"/>
        <v>Jun</v>
      </c>
      <c r="K3605">
        <f t="shared" si="566"/>
        <v>2020</v>
      </c>
      <c r="L3605" s="1" t="str">
        <f t="shared" si="567"/>
        <v>Mon</v>
      </c>
      <c r="M3605">
        <f t="shared" si="568"/>
        <v>5</v>
      </c>
      <c r="N3605" t="s">
        <v>22</v>
      </c>
      <c r="O3605" t="s">
        <v>1556</v>
      </c>
      <c r="P3605" t="s">
        <v>1557</v>
      </c>
      <c r="Q3605" t="s">
        <v>44</v>
      </c>
      <c r="R3605" t="s">
        <v>26</v>
      </c>
      <c r="S3605" t="s">
        <v>162</v>
      </c>
      <c r="T3605" t="s">
        <v>163</v>
      </c>
      <c r="U3605" t="str">
        <f t="shared" si="569"/>
        <v>Seattle, Washington, United States</v>
      </c>
      <c r="V3605" t="s">
        <v>47</v>
      </c>
      <c r="W3605" t="s">
        <v>371</v>
      </c>
      <c r="X3605" t="s">
        <v>49</v>
      </c>
      <c r="Y3605" t="s">
        <v>296</v>
      </c>
      <c r="Z3605" t="s">
        <v>372</v>
      </c>
      <c r="AA3605">
        <v>104.56</v>
      </c>
      <c r="AB3605">
        <v>4</v>
      </c>
      <c r="AC3605">
        <v>5.4332000000000003</v>
      </c>
      <c r="AD3605" t="e">
        <v>#N/A</v>
      </c>
      <c r="AE3605" t="s">
        <v>39</v>
      </c>
    </row>
    <row r="3606" spans="1:31" x14ac:dyDescent="0.25">
      <c r="A3606">
        <v>485</v>
      </c>
      <c r="B3606" t="s">
        <v>6810</v>
      </c>
      <c r="C3606" s="1">
        <v>43992</v>
      </c>
      <c r="D3606">
        <f t="shared" si="561"/>
        <v>10</v>
      </c>
      <c r="E3606" t="str">
        <f t="shared" si="560"/>
        <v>Jun</v>
      </c>
      <c r="F3606">
        <f t="shared" si="562"/>
        <v>2020</v>
      </c>
      <c r="G3606" t="str">
        <f t="shared" si="563"/>
        <v>Wed</v>
      </c>
      <c r="H3606" s="1">
        <v>43995</v>
      </c>
      <c r="I3606">
        <f t="shared" si="564"/>
        <v>13</v>
      </c>
      <c r="J3606" s="1" t="str">
        <f t="shared" si="565"/>
        <v>Jun</v>
      </c>
      <c r="K3606">
        <f t="shared" si="566"/>
        <v>2020</v>
      </c>
      <c r="L3606" s="1" t="str">
        <f t="shared" si="567"/>
        <v>Sat</v>
      </c>
      <c r="M3606">
        <f t="shared" si="568"/>
        <v>3</v>
      </c>
      <c r="N3606" t="s">
        <v>41</v>
      </c>
      <c r="O3606" t="s">
        <v>3444</v>
      </c>
      <c r="P3606" t="s">
        <v>3445</v>
      </c>
      <c r="Q3606" t="s">
        <v>111</v>
      </c>
      <c r="R3606" t="s">
        <v>26</v>
      </c>
      <c r="S3606" t="s">
        <v>45</v>
      </c>
      <c r="T3606" t="s">
        <v>46</v>
      </c>
      <c r="U3606" t="str">
        <f t="shared" si="569"/>
        <v>Los Angeles, California, United States</v>
      </c>
      <c r="V3606" t="s">
        <v>47</v>
      </c>
      <c r="W3606" t="s">
        <v>1958</v>
      </c>
      <c r="X3606" t="s">
        <v>49</v>
      </c>
      <c r="Y3606" t="s">
        <v>296</v>
      </c>
      <c r="Z3606" t="s">
        <v>1959</v>
      </c>
      <c r="AA3606">
        <v>111.6</v>
      </c>
      <c r="AB3606">
        <v>2</v>
      </c>
      <c r="AC3606">
        <v>14.8</v>
      </c>
      <c r="AD3606">
        <v>1</v>
      </c>
      <c r="AE3606" t="s">
        <v>34</v>
      </c>
    </row>
    <row r="3607" spans="1:31" x14ac:dyDescent="0.25">
      <c r="A3607">
        <v>2289</v>
      </c>
      <c r="B3607" t="s">
        <v>6816</v>
      </c>
      <c r="C3607" s="1">
        <v>43992</v>
      </c>
      <c r="D3607">
        <f t="shared" si="561"/>
        <v>10</v>
      </c>
      <c r="E3607" t="str">
        <f t="shared" si="560"/>
        <v>Jun</v>
      </c>
      <c r="F3607">
        <f t="shared" si="562"/>
        <v>2020</v>
      </c>
      <c r="G3607" t="str">
        <f t="shared" si="563"/>
        <v>Wed</v>
      </c>
      <c r="H3607" s="1">
        <v>43995</v>
      </c>
      <c r="I3607">
        <f t="shared" si="564"/>
        <v>13</v>
      </c>
      <c r="J3607" s="1" t="str">
        <f t="shared" si="565"/>
        <v>Jun</v>
      </c>
      <c r="K3607">
        <f t="shared" si="566"/>
        <v>2020</v>
      </c>
      <c r="L3607" s="1" t="str">
        <f t="shared" si="567"/>
        <v>Sat</v>
      </c>
      <c r="M3607">
        <f t="shared" si="568"/>
        <v>3</v>
      </c>
      <c r="N3607" t="s">
        <v>41</v>
      </c>
      <c r="O3607" t="s">
        <v>4672</v>
      </c>
      <c r="P3607" t="s">
        <v>4673</v>
      </c>
      <c r="Q3607" t="s">
        <v>44</v>
      </c>
      <c r="R3607" t="s">
        <v>26</v>
      </c>
      <c r="S3607" t="s">
        <v>45</v>
      </c>
      <c r="T3607" t="s">
        <v>46</v>
      </c>
      <c r="U3607" t="str">
        <f t="shared" si="569"/>
        <v>Los Angeles, California, United States</v>
      </c>
      <c r="V3607" t="s">
        <v>47</v>
      </c>
      <c r="W3607" t="s">
        <v>4387</v>
      </c>
      <c r="X3607" t="s">
        <v>49</v>
      </c>
      <c r="Y3607" t="s">
        <v>92</v>
      </c>
      <c r="Z3607" t="s">
        <v>4388</v>
      </c>
      <c r="AA3607">
        <v>122.4</v>
      </c>
      <c r="AB3607">
        <v>5</v>
      </c>
      <c r="AC3607">
        <v>4.7560000000000002</v>
      </c>
      <c r="AD3607" t="e">
        <v>#N/A</v>
      </c>
      <c r="AE3607" t="s">
        <v>73</v>
      </c>
    </row>
    <row r="3608" spans="1:31" x14ac:dyDescent="0.25">
      <c r="A3608">
        <v>7310</v>
      </c>
      <c r="B3608" t="s">
        <v>6817</v>
      </c>
      <c r="C3608" s="1">
        <v>43992</v>
      </c>
      <c r="D3608">
        <f t="shared" si="561"/>
        <v>10</v>
      </c>
      <c r="E3608" t="str">
        <f t="shared" si="560"/>
        <v>Jun</v>
      </c>
      <c r="F3608">
        <f t="shared" si="562"/>
        <v>2020</v>
      </c>
      <c r="G3608" t="str">
        <f t="shared" si="563"/>
        <v>Wed</v>
      </c>
      <c r="H3608" s="1">
        <v>43996</v>
      </c>
      <c r="I3608">
        <f t="shared" si="564"/>
        <v>14</v>
      </c>
      <c r="J3608" s="1" t="str">
        <f t="shared" si="565"/>
        <v>Jun</v>
      </c>
      <c r="K3608">
        <f t="shared" si="566"/>
        <v>2020</v>
      </c>
      <c r="L3608" s="1" t="str">
        <f t="shared" si="567"/>
        <v>Sun</v>
      </c>
      <c r="M3608">
        <f t="shared" si="568"/>
        <v>4</v>
      </c>
      <c r="N3608" t="s">
        <v>97</v>
      </c>
      <c r="O3608" t="s">
        <v>1045</v>
      </c>
      <c r="P3608" t="s">
        <v>1046</v>
      </c>
      <c r="Q3608" t="s">
        <v>25</v>
      </c>
      <c r="R3608" t="s">
        <v>26</v>
      </c>
      <c r="S3608" t="s">
        <v>221</v>
      </c>
      <c r="T3608" t="s">
        <v>222</v>
      </c>
      <c r="U3608" t="str">
        <f t="shared" si="569"/>
        <v>New York City, New York, United States</v>
      </c>
      <c r="V3608" t="s">
        <v>29</v>
      </c>
      <c r="W3608" t="s">
        <v>6735</v>
      </c>
      <c r="X3608" t="s">
        <v>49</v>
      </c>
      <c r="Y3608" t="s">
        <v>271</v>
      </c>
      <c r="Z3608" t="s">
        <v>6736</v>
      </c>
      <c r="AA3608">
        <v>117.13</v>
      </c>
      <c r="AB3608">
        <v>3</v>
      </c>
      <c r="AC3608">
        <v>0.70650000000000002</v>
      </c>
      <c r="AD3608" t="e">
        <v>#N/A</v>
      </c>
      <c r="AE3608" t="s">
        <v>73</v>
      </c>
    </row>
    <row r="3609" spans="1:31" x14ac:dyDescent="0.25">
      <c r="A3609">
        <v>3395</v>
      </c>
      <c r="B3609" t="s">
        <v>6818</v>
      </c>
      <c r="C3609" s="1">
        <v>43992</v>
      </c>
      <c r="D3609">
        <f t="shared" si="561"/>
        <v>10</v>
      </c>
      <c r="E3609" t="str">
        <f t="shared" si="560"/>
        <v>Jun</v>
      </c>
      <c r="F3609">
        <f t="shared" si="562"/>
        <v>2020</v>
      </c>
      <c r="G3609" t="str">
        <f t="shared" si="563"/>
        <v>Wed</v>
      </c>
      <c r="H3609" s="1">
        <v>43992</v>
      </c>
      <c r="I3609">
        <f t="shared" si="564"/>
        <v>10</v>
      </c>
      <c r="J3609" s="1" t="str">
        <f t="shared" si="565"/>
        <v>Jun</v>
      </c>
      <c r="K3609">
        <f t="shared" si="566"/>
        <v>2020</v>
      </c>
      <c r="L3609" s="1" t="str">
        <f t="shared" si="567"/>
        <v>Wed</v>
      </c>
      <c r="M3609">
        <f t="shared" si="568"/>
        <v>0</v>
      </c>
      <c r="N3609" t="s">
        <v>211</v>
      </c>
      <c r="O3609" t="s">
        <v>5317</v>
      </c>
      <c r="P3609" t="s">
        <v>5318</v>
      </c>
      <c r="Q3609" t="s">
        <v>44</v>
      </c>
      <c r="R3609" t="s">
        <v>26</v>
      </c>
      <c r="S3609" t="s">
        <v>89</v>
      </c>
      <c r="T3609" t="s">
        <v>90</v>
      </c>
      <c r="U3609" t="str">
        <f t="shared" si="569"/>
        <v>Philadelphia, Pennsylvania, United States</v>
      </c>
      <c r="V3609" t="s">
        <v>29</v>
      </c>
      <c r="W3609" t="s">
        <v>4277</v>
      </c>
      <c r="X3609" t="s">
        <v>49</v>
      </c>
      <c r="Y3609" t="s">
        <v>123</v>
      </c>
      <c r="Z3609" t="s">
        <v>4278</v>
      </c>
      <c r="AA3609">
        <v>152.03200000000001</v>
      </c>
      <c r="AB3609">
        <v>6</v>
      </c>
      <c r="AC3609">
        <v>15.012</v>
      </c>
      <c r="AD3609" t="e">
        <v>#N/A</v>
      </c>
      <c r="AE3609" t="s">
        <v>39</v>
      </c>
    </row>
    <row r="3610" spans="1:31" x14ac:dyDescent="0.25">
      <c r="A3610">
        <v>2310</v>
      </c>
      <c r="B3610" t="s">
        <v>6819</v>
      </c>
      <c r="C3610" s="1">
        <v>43993</v>
      </c>
      <c r="D3610">
        <f t="shared" si="561"/>
        <v>11</v>
      </c>
      <c r="E3610" t="str">
        <f t="shared" si="560"/>
        <v>Jun</v>
      </c>
      <c r="F3610">
        <f t="shared" si="562"/>
        <v>2020</v>
      </c>
      <c r="G3610" t="str">
        <f t="shared" si="563"/>
        <v>Thu</v>
      </c>
      <c r="H3610" s="1">
        <v>43994</v>
      </c>
      <c r="I3610">
        <f t="shared" si="564"/>
        <v>12</v>
      </c>
      <c r="J3610" s="1" t="str">
        <f t="shared" si="565"/>
        <v>Jun</v>
      </c>
      <c r="K3610">
        <f t="shared" si="566"/>
        <v>2020</v>
      </c>
      <c r="L3610" s="1" t="str">
        <f t="shared" si="567"/>
        <v>Fri</v>
      </c>
      <c r="M3610">
        <f t="shared" si="568"/>
        <v>1</v>
      </c>
      <c r="N3610" t="s">
        <v>41</v>
      </c>
      <c r="O3610" t="s">
        <v>1352</v>
      </c>
      <c r="P3610" t="s">
        <v>1353</v>
      </c>
      <c r="Q3610" t="s">
        <v>111</v>
      </c>
      <c r="R3610" t="s">
        <v>26</v>
      </c>
      <c r="S3610" t="s">
        <v>3390</v>
      </c>
      <c r="T3610" t="s">
        <v>468</v>
      </c>
      <c r="U3610" t="str">
        <f t="shared" si="569"/>
        <v>Peoria, Arizona, United States</v>
      </c>
      <c r="V3610" t="s">
        <v>47</v>
      </c>
      <c r="W3610" t="s">
        <v>4235</v>
      </c>
      <c r="X3610" t="s">
        <v>49</v>
      </c>
      <c r="Y3610" t="s">
        <v>50</v>
      </c>
      <c r="Z3610" t="s">
        <v>4236</v>
      </c>
      <c r="AA3610">
        <v>102.44799999999999</v>
      </c>
      <c r="AB3610">
        <v>4</v>
      </c>
      <c r="AC3610">
        <v>7.7004000000000001</v>
      </c>
      <c r="AD3610" t="e">
        <v>#N/A</v>
      </c>
      <c r="AE3610" t="s">
        <v>34</v>
      </c>
    </row>
    <row r="3611" spans="1:31" x14ac:dyDescent="0.25">
      <c r="A3611">
        <v>4223</v>
      </c>
      <c r="B3611" t="s">
        <v>6820</v>
      </c>
      <c r="C3611" s="1">
        <v>43993</v>
      </c>
      <c r="D3611">
        <f t="shared" si="561"/>
        <v>11</v>
      </c>
      <c r="E3611" t="str">
        <f t="shared" si="560"/>
        <v>Jun</v>
      </c>
      <c r="F3611">
        <f t="shared" si="562"/>
        <v>2020</v>
      </c>
      <c r="G3611" t="str">
        <f t="shared" si="563"/>
        <v>Thu</v>
      </c>
      <c r="H3611" s="1">
        <v>43995</v>
      </c>
      <c r="I3611">
        <f t="shared" si="564"/>
        <v>13</v>
      </c>
      <c r="J3611" s="1" t="str">
        <f t="shared" si="565"/>
        <v>Jun</v>
      </c>
      <c r="K3611">
        <f t="shared" si="566"/>
        <v>2020</v>
      </c>
      <c r="L3611" s="1" t="str">
        <f t="shared" si="567"/>
        <v>Sat</v>
      </c>
      <c r="M3611">
        <f t="shared" si="568"/>
        <v>2</v>
      </c>
      <c r="N3611" t="s">
        <v>97</v>
      </c>
      <c r="O3611" t="s">
        <v>1536</v>
      </c>
      <c r="P3611" t="s">
        <v>1537</v>
      </c>
      <c r="Q3611" t="s">
        <v>44</v>
      </c>
      <c r="R3611" t="s">
        <v>26</v>
      </c>
      <c r="S3611" t="s">
        <v>162</v>
      </c>
      <c r="T3611" t="s">
        <v>163</v>
      </c>
      <c r="U3611" t="str">
        <f t="shared" si="569"/>
        <v>Seattle, Washington, United States</v>
      </c>
      <c r="V3611" t="s">
        <v>47</v>
      </c>
      <c r="W3611" t="s">
        <v>502</v>
      </c>
      <c r="X3611" t="s">
        <v>49</v>
      </c>
      <c r="Y3611" t="s">
        <v>50</v>
      </c>
      <c r="Z3611" t="s">
        <v>503</v>
      </c>
      <c r="AA3611">
        <v>115.96</v>
      </c>
      <c r="AB3611">
        <v>2</v>
      </c>
      <c r="AC3611">
        <v>1.0296000000000001</v>
      </c>
      <c r="AD3611" t="e">
        <v>#N/A</v>
      </c>
      <c r="AE3611" t="s">
        <v>34</v>
      </c>
    </row>
    <row r="3612" spans="1:31" x14ac:dyDescent="0.25">
      <c r="A3612">
        <v>2311</v>
      </c>
      <c r="B3612" t="s">
        <v>6819</v>
      </c>
      <c r="C3612" s="1">
        <v>43993</v>
      </c>
      <c r="D3612">
        <f t="shared" si="561"/>
        <v>11</v>
      </c>
      <c r="E3612" t="str">
        <f t="shared" si="560"/>
        <v>Jun</v>
      </c>
      <c r="F3612">
        <f t="shared" si="562"/>
        <v>2020</v>
      </c>
      <c r="G3612" t="str">
        <f t="shared" si="563"/>
        <v>Thu</v>
      </c>
      <c r="H3612" s="1">
        <v>43994</v>
      </c>
      <c r="I3612">
        <f t="shared" si="564"/>
        <v>12</v>
      </c>
      <c r="J3612" s="1" t="str">
        <f t="shared" si="565"/>
        <v>Jun</v>
      </c>
      <c r="K3612">
        <f t="shared" si="566"/>
        <v>2020</v>
      </c>
      <c r="L3612" s="1" t="str">
        <f t="shared" si="567"/>
        <v>Fri</v>
      </c>
      <c r="M3612">
        <f t="shared" si="568"/>
        <v>1</v>
      </c>
      <c r="N3612" t="s">
        <v>41</v>
      </c>
      <c r="O3612" t="s">
        <v>1352</v>
      </c>
      <c r="P3612" t="s">
        <v>1353</v>
      </c>
      <c r="Q3612" t="s">
        <v>111</v>
      </c>
      <c r="R3612" t="s">
        <v>26</v>
      </c>
      <c r="S3612" t="s">
        <v>3390</v>
      </c>
      <c r="T3612" t="s">
        <v>468</v>
      </c>
      <c r="U3612" t="str">
        <f t="shared" si="569"/>
        <v>Peoria, Arizona, United States</v>
      </c>
      <c r="V3612" t="s">
        <v>47</v>
      </c>
      <c r="W3612" t="s">
        <v>1303</v>
      </c>
      <c r="X3612" t="s">
        <v>49</v>
      </c>
      <c r="Y3612" t="s">
        <v>92</v>
      </c>
      <c r="Z3612" t="s">
        <v>1304</v>
      </c>
      <c r="AA3612">
        <v>123.04</v>
      </c>
      <c r="AB3612">
        <v>5</v>
      </c>
      <c r="AC3612">
        <v>6.6029999999999998</v>
      </c>
      <c r="AD3612" t="e">
        <v>#N/A</v>
      </c>
      <c r="AE3612" t="s">
        <v>73</v>
      </c>
    </row>
    <row r="3613" spans="1:31" x14ac:dyDescent="0.25">
      <c r="A3613">
        <v>1569</v>
      </c>
      <c r="B3613" t="s">
        <v>6821</v>
      </c>
      <c r="C3613" s="1">
        <v>43993</v>
      </c>
      <c r="D3613">
        <f t="shared" si="561"/>
        <v>11</v>
      </c>
      <c r="E3613" t="str">
        <f t="shared" si="560"/>
        <v>Jun</v>
      </c>
      <c r="F3613">
        <f t="shared" si="562"/>
        <v>2020</v>
      </c>
      <c r="G3613" t="str">
        <f t="shared" si="563"/>
        <v>Thu</v>
      </c>
      <c r="H3613" s="1">
        <v>43993</v>
      </c>
      <c r="I3613">
        <f t="shared" si="564"/>
        <v>11</v>
      </c>
      <c r="J3613" s="1" t="str">
        <f t="shared" si="565"/>
        <v>Jun</v>
      </c>
      <c r="K3613">
        <f t="shared" si="566"/>
        <v>2020</v>
      </c>
      <c r="L3613" s="1" t="str">
        <f t="shared" si="567"/>
        <v>Thu</v>
      </c>
      <c r="M3613">
        <f t="shared" si="568"/>
        <v>0</v>
      </c>
      <c r="N3613" t="s">
        <v>211</v>
      </c>
      <c r="O3613" t="s">
        <v>4006</v>
      </c>
      <c r="P3613" t="s">
        <v>4007</v>
      </c>
      <c r="Q3613" t="s">
        <v>44</v>
      </c>
      <c r="R3613" t="s">
        <v>26</v>
      </c>
      <c r="S3613" t="s">
        <v>45</v>
      </c>
      <c r="T3613" t="s">
        <v>46</v>
      </c>
      <c r="U3613" t="str">
        <f t="shared" si="569"/>
        <v>Los Angeles, California, United States</v>
      </c>
      <c r="V3613" t="s">
        <v>47</v>
      </c>
      <c r="W3613" t="s">
        <v>500</v>
      </c>
      <c r="X3613" t="s">
        <v>49</v>
      </c>
      <c r="Y3613" t="s">
        <v>123</v>
      </c>
      <c r="Z3613" t="s">
        <v>501</v>
      </c>
      <c r="AA3613">
        <v>153.97</v>
      </c>
      <c r="AB3613">
        <v>3</v>
      </c>
      <c r="AC3613">
        <v>60.255299999999998</v>
      </c>
      <c r="AD3613" t="e">
        <v>#N/A</v>
      </c>
      <c r="AE3613" t="s">
        <v>73</v>
      </c>
    </row>
    <row r="3614" spans="1:31" x14ac:dyDescent="0.25">
      <c r="A3614">
        <v>4224</v>
      </c>
      <c r="B3614" t="s">
        <v>6820</v>
      </c>
      <c r="C3614" s="1">
        <v>43993</v>
      </c>
      <c r="D3614">
        <f t="shared" si="561"/>
        <v>11</v>
      </c>
      <c r="E3614" t="str">
        <f t="shared" si="560"/>
        <v>Jun</v>
      </c>
      <c r="F3614">
        <f t="shared" si="562"/>
        <v>2020</v>
      </c>
      <c r="G3614" t="str">
        <f t="shared" si="563"/>
        <v>Thu</v>
      </c>
      <c r="H3614" s="1">
        <v>43995</v>
      </c>
      <c r="I3614">
        <f t="shared" si="564"/>
        <v>13</v>
      </c>
      <c r="J3614" s="1" t="str">
        <f t="shared" si="565"/>
        <v>Jun</v>
      </c>
      <c r="K3614">
        <f t="shared" si="566"/>
        <v>2020</v>
      </c>
      <c r="L3614" s="1" t="str">
        <f t="shared" si="567"/>
        <v>Sat</v>
      </c>
      <c r="M3614">
        <f t="shared" si="568"/>
        <v>2</v>
      </c>
      <c r="N3614" t="s">
        <v>97</v>
      </c>
      <c r="O3614" t="s">
        <v>1536</v>
      </c>
      <c r="P3614" t="s">
        <v>1537</v>
      </c>
      <c r="Q3614" t="s">
        <v>44</v>
      </c>
      <c r="R3614" t="s">
        <v>26</v>
      </c>
      <c r="S3614" t="s">
        <v>162</v>
      </c>
      <c r="T3614" t="s">
        <v>163</v>
      </c>
      <c r="U3614" t="str">
        <f t="shared" si="569"/>
        <v>Seattle, Washington, United States</v>
      </c>
      <c r="V3614" t="s">
        <v>47</v>
      </c>
      <c r="W3614" t="s">
        <v>6822</v>
      </c>
      <c r="X3614" t="s">
        <v>31</v>
      </c>
      <c r="Y3614" t="s">
        <v>32</v>
      </c>
      <c r="Z3614" t="s">
        <v>6823</v>
      </c>
      <c r="AA3614">
        <v>195.42</v>
      </c>
      <c r="AB3614">
        <v>3</v>
      </c>
      <c r="AC3614">
        <v>41.860799999999998</v>
      </c>
      <c r="AD3614" t="e">
        <v>#N/A</v>
      </c>
      <c r="AE3614" t="s">
        <v>39</v>
      </c>
    </row>
    <row r="3615" spans="1:31" x14ac:dyDescent="0.25">
      <c r="A3615">
        <v>2313</v>
      </c>
      <c r="B3615" t="s">
        <v>6819</v>
      </c>
      <c r="C3615" s="1">
        <v>43993</v>
      </c>
      <c r="D3615">
        <f t="shared" si="561"/>
        <v>11</v>
      </c>
      <c r="E3615" t="str">
        <f t="shared" si="560"/>
        <v>Jun</v>
      </c>
      <c r="F3615">
        <f t="shared" si="562"/>
        <v>2020</v>
      </c>
      <c r="G3615" t="str">
        <f t="shared" si="563"/>
        <v>Thu</v>
      </c>
      <c r="H3615" s="1">
        <v>43994</v>
      </c>
      <c r="I3615">
        <f t="shared" si="564"/>
        <v>12</v>
      </c>
      <c r="J3615" s="1" t="str">
        <f t="shared" si="565"/>
        <v>Jun</v>
      </c>
      <c r="K3615">
        <f t="shared" si="566"/>
        <v>2020</v>
      </c>
      <c r="L3615" s="1" t="str">
        <f t="shared" si="567"/>
        <v>Fri</v>
      </c>
      <c r="M3615">
        <f t="shared" si="568"/>
        <v>1</v>
      </c>
      <c r="N3615" t="s">
        <v>41</v>
      </c>
      <c r="O3615" t="s">
        <v>1352</v>
      </c>
      <c r="P3615" t="s">
        <v>1353</v>
      </c>
      <c r="Q3615" t="s">
        <v>111</v>
      </c>
      <c r="R3615" t="s">
        <v>26</v>
      </c>
      <c r="S3615" t="s">
        <v>3390</v>
      </c>
      <c r="T3615" t="s">
        <v>468</v>
      </c>
      <c r="U3615" t="str">
        <f t="shared" si="569"/>
        <v>Peoria, Arizona, United States</v>
      </c>
      <c r="V3615" t="s">
        <v>47</v>
      </c>
      <c r="W3615" t="s">
        <v>652</v>
      </c>
      <c r="X3615" t="s">
        <v>49</v>
      </c>
      <c r="Y3615" t="s">
        <v>50</v>
      </c>
      <c r="Z3615" t="s">
        <v>653</v>
      </c>
      <c r="AA3615">
        <v>261.59199999999998</v>
      </c>
      <c r="AB3615">
        <v>3</v>
      </c>
      <c r="AC3615">
        <v>-48.508200000000002</v>
      </c>
      <c r="AD3615" t="e">
        <v>#N/A</v>
      </c>
      <c r="AE3615" t="s">
        <v>34</v>
      </c>
    </row>
    <row r="3616" spans="1:31" x14ac:dyDescent="0.25">
      <c r="A3616">
        <v>2309</v>
      </c>
      <c r="B3616" t="s">
        <v>6819</v>
      </c>
      <c r="C3616" s="1">
        <v>43993</v>
      </c>
      <c r="D3616">
        <f t="shared" si="561"/>
        <v>11</v>
      </c>
      <c r="E3616" t="str">
        <f t="shared" si="560"/>
        <v>Jun</v>
      </c>
      <c r="F3616">
        <f t="shared" si="562"/>
        <v>2020</v>
      </c>
      <c r="G3616" t="str">
        <f t="shared" si="563"/>
        <v>Thu</v>
      </c>
      <c r="H3616" s="1">
        <v>43994</v>
      </c>
      <c r="I3616">
        <f t="shared" si="564"/>
        <v>12</v>
      </c>
      <c r="J3616" s="1" t="str">
        <f t="shared" si="565"/>
        <v>Jun</v>
      </c>
      <c r="K3616">
        <f t="shared" si="566"/>
        <v>2020</v>
      </c>
      <c r="L3616" s="1" t="str">
        <f t="shared" si="567"/>
        <v>Fri</v>
      </c>
      <c r="M3616">
        <f t="shared" si="568"/>
        <v>1</v>
      </c>
      <c r="N3616" t="s">
        <v>41</v>
      </c>
      <c r="O3616" t="s">
        <v>1352</v>
      </c>
      <c r="P3616" t="s">
        <v>1353</v>
      </c>
      <c r="Q3616" t="s">
        <v>111</v>
      </c>
      <c r="R3616" t="s">
        <v>26</v>
      </c>
      <c r="S3616" t="s">
        <v>3390</v>
      </c>
      <c r="T3616" t="s">
        <v>468</v>
      </c>
      <c r="U3616" t="str">
        <f t="shared" si="569"/>
        <v>Peoria, Arizona, United States</v>
      </c>
      <c r="V3616" t="s">
        <v>47</v>
      </c>
      <c r="W3616" t="s">
        <v>4160</v>
      </c>
      <c r="X3616" t="s">
        <v>31</v>
      </c>
      <c r="Y3616" t="s">
        <v>262</v>
      </c>
      <c r="Z3616" t="s">
        <v>4161</v>
      </c>
      <c r="AA3616">
        <v>308.79199999999997</v>
      </c>
      <c r="AB3616">
        <v>1</v>
      </c>
      <c r="AC3616">
        <v>35.098999999999997</v>
      </c>
      <c r="AD3616" t="e">
        <v>#N/A</v>
      </c>
      <c r="AE3616" t="s">
        <v>34</v>
      </c>
    </row>
    <row r="3617" spans="1:31" x14ac:dyDescent="0.25">
      <c r="A3617">
        <v>4222</v>
      </c>
      <c r="B3617" t="s">
        <v>6820</v>
      </c>
      <c r="C3617" s="1">
        <v>43993</v>
      </c>
      <c r="D3617">
        <f t="shared" si="561"/>
        <v>11</v>
      </c>
      <c r="E3617" t="str">
        <f t="shared" si="560"/>
        <v>Jun</v>
      </c>
      <c r="F3617">
        <f t="shared" si="562"/>
        <v>2020</v>
      </c>
      <c r="G3617" t="str">
        <f t="shared" si="563"/>
        <v>Thu</v>
      </c>
      <c r="H3617" s="1">
        <v>43995</v>
      </c>
      <c r="I3617">
        <f t="shared" si="564"/>
        <v>13</v>
      </c>
      <c r="J3617" s="1" t="str">
        <f t="shared" si="565"/>
        <v>Jun</v>
      </c>
      <c r="K3617">
        <f t="shared" si="566"/>
        <v>2020</v>
      </c>
      <c r="L3617" s="1" t="str">
        <f t="shared" si="567"/>
        <v>Sat</v>
      </c>
      <c r="M3617">
        <f t="shared" si="568"/>
        <v>2</v>
      </c>
      <c r="N3617" t="s">
        <v>97</v>
      </c>
      <c r="O3617" t="s">
        <v>1536</v>
      </c>
      <c r="P3617" t="s">
        <v>1537</v>
      </c>
      <c r="Q3617" t="s">
        <v>44</v>
      </c>
      <c r="R3617" t="s">
        <v>26</v>
      </c>
      <c r="S3617" t="s">
        <v>162</v>
      </c>
      <c r="T3617" t="s">
        <v>163</v>
      </c>
      <c r="U3617" t="str">
        <f t="shared" si="569"/>
        <v>Seattle, Washington, United States</v>
      </c>
      <c r="V3617" t="s">
        <v>47</v>
      </c>
      <c r="W3617" t="s">
        <v>6824</v>
      </c>
      <c r="X3617" t="s">
        <v>36</v>
      </c>
      <c r="Y3617" t="s">
        <v>445</v>
      </c>
      <c r="Z3617" t="s">
        <v>6825</v>
      </c>
      <c r="AA3617">
        <v>420.8</v>
      </c>
      <c r="AB3617">
        <v>5</v>
      </c>
      <c r="AC3617">
        <v>130.20750000000001</v>
      </c>
      <c r="AD3617" t="e">
        <v>#N/A</v>
      </c>
      <c r="AE3617" t="s">
        <v>34</v>
      </c>
    </row>
    <row r="3618" spans="1:31" x14ac:dyDescent="0.25">
      <c r="A3618">
        <v>8924</v>
      </c>
      <c r="B3618" t="s">
        <v>6826</v>
      </c>
      <c r="C3618" s="1">
        <v>43993</v>
      </c>
      <c r="D3618">
        <f t="shared" si="561"/>
        <v>11</v>
      </c>
      <c r="E3618" t="str">
        <f t="shared" si="560"/>
        <v>Jun</v>
      </c>
      <c r="F3618">
        <f t="shared" si="562"/>
        <v>2020</v>
      </c>
      <c r="G3618" t="str">
        <f t="shared" si="563"/>
        <v>Thu</v>
      </c>
      <c r="H3618" s="1">
        <v>43999</v>
      </c>
      <c r="I3618">
        <f t="shared" si="564"/>
        <v>17</v>
      </c>
      <c r="J3618" s="1" t="str">
        <f t="shared" si="565"/>
        <v>Jun</v>
      </c>
      <c r="K3618">
        <f t="shared" si="566"/>
        <v>2020</v>
      </c>
      <c r="L3618" s="1" t="str">
        <f t="shared" si="567"/>
        <v>Wed</v>
      </c>
      <c r="M3618">
        <f t="shared" si="568"/>
        <v>6</v>
      </c>
      <c r="N3618" t="s">
        <v>22</v>
      </c>
      <c r="O3618" t="s">
        <v>849</v>
      </c>
      <c r="P3618" t="s">
        <v>850</v>
      </c>
      <c r="Q3618" t="s">
        <v>44</v>
      </c>
      <c r="R3618" t="s">
        <v>26</v>
      </c>
      <c r="S3618" t="s">
        <v>5286</v>
      </c>
      <c r="T3618" t="s">
        <v>81</v>
      </c>
      <c r="U3618" t="str">
        <f t="shared" si="569"/>
        <v>Hickory, North Carolina, United States</v>
      </c>
      <c r="V3618" t="s">
        <v>82</v>
      </c>
      <c r="W3618" t="s">
        <v>2627</v>
      </c>
      <c r="X3618" t="s">
        <v>49</v>
      </c>
      <c r="Y3618" t="s">
        <v>75</v>
      </c>
      <c r="Z3618" t="s">
        <v>2628</v>
      </c>
      <c r="AA3618">
        <v>81.572000000000003</v>
      </c>
      <c r="AB3618">
        <v>4</v>
      </c>
      <c r="AC3618">
        <v>-3.81</v>
      </c>
      <c r="AD3618" t="e">
        <v>#N/A</v>
      </c>
      <c r="AE3618" t="s">
        <v>73</v>
      </c>
    </row>
    <row r="3619" spans="1:31" x14ac:dyDescent="0.25">
      <c r="A3619">
        <v>2312</v>
      </c>
      <c r="B3619" t="s">
        <v>6819</v>
      </c>
      <c r="C3619" s="1">
        <v>43993</v>
      </c>
      <c r="D3619">
        <f t="shared" si="561"/>
        <v>11</v>
      </c>
      <c r="E3619" t="str">
        <f t="shared" si="560"/>
        <v>Jun</v>
      </c>
      <c r="F3619">
        <f t="shared" si="562"/>
        <v>2020</v>
      </c>
      <c r="G3619" t="str">
        <f t="shared" si="563"/>
        <v>Thu</v>
      </c>
      <c r="H3619" s="1">
        <v>43994</v>
      </c>
      <c r="I3619">
        <f t="shared" si="564"/>
        <v>12</v>
      </c>
      <c r="J3619" s="1" t="str">
        <f t="shared" si="565"/>
        <v>Jun</v>
      </c>
      <c r="K3619">
        <f t="shared" si="566"/>
        <v>2020</v>
      </c>
      <c r="L3619" s="1" t="str">
        <f t="shared" si="567"/>
        <v>Fri</v>
      </c>
      <c r="M3619">
        <f t="shared" si="568"/>
        <v>1</v>
      </c>
      <c r="N3619" t="s">
        <v>41</v>
      </c>
      <c r="O3619" t="s">
        <v>1352</v>
      </c>
      <c r="P3619" t="s">
        <v>1353</v>
      </c>
      <c r="Q3619" t="s">
        <v>111</v>
      </c>
      <c r="R3619" t="s">
        <v>26</v>
      </c>
      <c r="S3619" t="s">
        <v>3390</v>
      </c>
      <c r="T3619" t="s">
        <v>468</v>
      </c>
      <c r="U3619" t="str">
        <f t="shared" si="569"/>
        <v>Peoria, Arizona, United States</v>
      </c>
      <c r="V3619" t="s">
        <v>47</v>
      </c>
      <c r="W3619" t="s">
        <v>140</v>
      </c>
      <c r="X3619" t="s">
        <v>49</v>
      </c>
      <c r="Y3619" t="s">
        <v>92</v>
      </c>
      <c r="Z3619" t="s">
        <v>141</v>
      </c>
      <c r="AA3619">
        <v>125.872</v>
      </c>
      <c r="AB3619">
        <v>1</v>
      </c>
      <c r="AC3619">
        <v>1.984</v>
      </c>
      <c r="AD3619" t="e">
        <v>#N/A</v>
      </c>
      <c r="AE3619" t="s">
        <v>73</v>
      </c>
    </row>
    <row r="3620" spans="1:31" x14ac:dyDescent="0.25">
      <c r="A3620">
        <v>3448</v>
      </c>
      <c r="B3620" t="s">
        <v>6827</v>
      </c>
      <c r="C3620" s="1">
        <v>43993</v>
      </c>
      <c r="D3620">
        <f t="shared" si="561"/>
        <v>11</v>
      </c>
      <c r="E3620" t="str">
        <f t="shared" si="560"/>
        <v>Jun</v>
      </c>
      <c r="F3620">
        <f t="shared" si="562"/>
        <v>2020</v>
      </c>
      <c r="G3620" t="str">
        <f t="shared" si="563"/>
        <v>Thu</v>
      </c>
      <c r="H3620" s="1">
        <v>43997</v>
      </c>
      <c r="I3620">
        <f t="shared" si="564"/>
        <v>15</v>
      </c>
      <c r="J3620" s="1" t="str">
        <f t="shared" si="565"/>
        <v>Jun</v>
      </c>
      <c r="K3620">
        <f t="shared" si="566"/>
        <v>2020</v>
      </c>
      <c r="L3620" s="1" t="str">
        <f t="shared" si="567"/>
        <v>Mon</v>
      </c>
      <c r="M3620">
        <f t="shared" si="568"/>
        <v>4</v>
      </c>
      <c r="N3620" t="s">
        <v>22</v>
      </c>
      <c r="O3620" t="s">
        <v>3223</v>
      </c>
      <c r="P3620" t="s">
        <v>3224</v>
      </c>
      <c r="Q3620" t="s">
        <v>111</v>
      </c>
      <c r="R3620" t="s">
        <v>26</v>
      </c>
      <c r="S3620" t="s">
        <v>1287</v>
      </c>
      <c r="T3620" t="s">
        <v>2240</v>
      </c>
      <c r="U3620" t="str">
        <f t="shared" si="569"/>
        <v>Auburn, Alabama, United States</v>
      </c>
      <c r="V3620" t="s">
        <v>82</v>
      </c>
      <c r="W3620" t="s">
        <v>2282</v>
      </c>
      <c r="X3620" t="s">
        <v>49</v>
      </c>
      <c r="Y3620" t="s">
        <v>92</v>
      </c>
      <c r="Z3620" t="s">
        <v>2283</v>
      </c>
      <c r="AA3620">
        <v>118.76</v>
      </c>
      <c r="AB3620">
        <v>2</v>
      </c>
      <c r="AC3620">
        <v>1.0904</v>
      </c>
      <c r="AD3620" t="e">
        <v>#N/A</v>
      </c>
      <c r="AE3620" t="s">
        <v>39</v>
      </c>
    </row>
    <row r="3621" spans="1:31" x14ac:dyDescent="0.25">
      <c r="A3621">
        <v>4221</v>
      </c>
      <c r="B3621" t="s">
        <v>6820</v>
      </c>
      <c r="C3621" s="1">
        <v>43993</v>
      </c>
      <c r="D3621">
        <f t="shared" si="561"/>
        <v>11</v>
      </c>
      <c r="E3621" t="str">
        <f t="shared" si="560"/>
        <v>Jun</v>
      </c>
      <c r="F3621">
        <f t="shared" si="562"/>
        <v>2020</v>
      </c>
      <c r="G3621" t="str">
        <f t="shared" si="563"/>
        <v>Thu</v>
      </c>
      <c r="H3621" s="1">
        <v>43995</v>
      </c>
      <c r="I3621">
        <f t="shared" si="564"/>
        <v>13</v>
      </c>
      <c r="J3621" s="1" t="str">
        <f t="shared" si="565"/>
        <v>Jun</v>
      </c>
      <c r="K3621">
        <f t="shared" si="566"/>
        <v>2020</v>
      </c>
      <c r="L3621" s="1" t="str">
        <f t="shared" si="567"/>
        <v>Sat</v>
      </c>
      <c r="M3621">
        <f t="shared" si="568"/>
        <v>2</v>
      </c>
      <c r="N3621" t="s">
        <v>97</v>
      </c>
      <c r="O3621" t="s">
        <v>1536</v>
      </c>
      <c r="P3621" t="s">
        <v>1537</v>
      </c>
      <c r="Q3621" t="s">
        <v>44</v>
      </c>
      <c r="R3621" t="s">
        <v>26</v>
      </c>
      <c r="S3621" t="s">
        <v>162</v>
      </c>
      <c r="T3621" t="s">
        <v>163</v>
      </c>
      <c r="U3621" t="str">
        <f t="shared" si="569"/>
        <v>Seattle, Washington, United States</v>
      </c>
      <c r="V3621" t="s">
        <v>47</v>
      </c>
      <c r="W3621" t="s">
        <v>5525</v>
      </c>
      <c r="X3621" t="s">
        <v>49</v>
      </c>
      <c r="Y3621" t="s">
        <v>75</v>
      </c>
      <c r="Z3621" t="s">
        <v>5526</v>
      </c>
      <c r="AA3621">
        <v>147.28800000000001</v>
      </c>
      <c r="AB3621">
        <v>6</v>
      </c>
      <c r="AC3621">
        <v>6.6294000000000004</v>
      </c>
      <c r="AD3621" t="e">
        <v>#N/A</v>
      </c>
      <c r="AE3621" t="s">
        <v>73</v>
      </c>
    </row>
    <row r="3622" spans="1:31" x14ac:dyDescent="0.25">
      <c r="A3622">
        <v>4220</v>
      </c>
      <c r="B3622" t="s">
        <v>6820</v>
      </c>
      <c r="C3622" s="1">
        <v>43993</v>
      </c>
      <c r="D3622">
        <f t="shared" si="561"/>
        <v>11</v>
      </c>
      <c r="E3622" t="str">
        <f t="shared" si="560"/>
        <v>Jun</v>
      </c>
      <c r="F3622">
        <f t="shared" si="562"/>
        <v>2020</v>
      </c>
      <c r="G3622" t="str">
        <f t="shared" si="563"/>
        <v>Thu</v>
      </c>
      <c r="H3622" s="1">
        <v>43995</v>
      </c>
      <c r="I3622">
        <f t="shared" si="564"/>
        <v>13</v>
      </c>
      <c r="J3622" s="1" t="str">
        <f t="shared" si="565"/>
        <v>Jun</v>
      </c>
      <c r="K3622">
        <f t="shared" si="566"/>
        <v>2020</v>
      </c>
      <c r="L3622" s="1" t="str">
        <f t="shared" si="567"/>
        <v>Sat</v>
      </c>
      <c r="M3622">
        <f t="shared" si="568"/>
        <v>2</v>
      </c>
      <c r="N3622" t="s">
        <v>97</v>
      </c>
      <c r="O3622" t="s">
        <v>1536</v>
      </c>
      <c r="P3622" t="s">
        <v>1537</v>
      </c>
      <c r="Q3622" t="s">
        <v>44</v>
      </c>
      <c r="R3622" t="s">
        <v>26</v>
      </c>
      <c r="S3622" t="s">
        <v>162</v>
      </c>
      <c r="T3622" t="s">
        <v>163</v>
      </c>
      <c r="U3622" t="str">
        <f t="shared" si="569"/>
        <v>Seattle, Washington, United States</v>
      </c>
      <c r="V3622" t="s">
        <v>47</v>
      </c>
      <c r="W3622" t="s">
        <v>1391</v>
      </c>
      <c r="X3622" t="s">
        <v>49</v>
      </c>
      <c r="Y3622" t="s">
        <v>123</v>
      </c>
      <c r="Z3622" t="s">
        <v>1392</v>
      </c>
      <c r="AA3622">
        <v>159.94</v>
      </c>
      <c r="AB3622">
        <v>2</v>
      </c>
      <c r="AC3622">
        <v>18.211200000000002</v>
      </c>
      <c r="AD3622" t="e">
        <v>#N/A</v>
      </c>
      <c r="AE3622" t="s">
        <v>34</v>
      </c>
    </row>
    <row r="3623" spans="1:31" x14ac:dyDescent="0.25">
      <c r="A3623">
        <v>8342</v>
      </c>
      <c r="B3623" t="s">
        <v>6828</v>
      </c>
      <c r="C3623" s="1">
        <v>43993</v>
      </c>
      <c r="D3623">
        <f t="shared" si="561"/>
        <v>11</v>
      </c>
      <c r="E3623" t="str">
        <f t="shared" si="560"/>
        <v>Jun</v>
      </c>
      <c r="F3623">
        <f t="shared" si="562"/>
        <v>2020</v>
      </c>
      <c r="G3623" t="str">
        <f t="shared" si="563"/>
        <v>Thu</v>
      </c>
      <c r="H3623" s="1">
        <v>43996</v>
      </c>
      <c r="I3623">
        <f t="shared" si="564"/>
        <v>14</v>
      </c>
      <c r="J3623" s="1" t="str">
        <f t="shared" si="565"/>
        <v>Jun</v>
      </c>
      <c r="K3623">
        <f t="shared" si="566"/>
        <v>2020</v>
      </c>
      <c r="L3623" s="1" t="str">
        <f t="shared" si="567"/>
        <v>Sun</v>
      </c>
      <c r="M3623">
        <f t="shared" si="568"/>
        <v>3</v>
      </c>
      <c r="N3623" t="s">
        <v>41</v>
      </c>
      <c r="O3623" t="s">
        <v>1334</v>
      </c>
      <c r="P3623" t="s">
        <v>1335</v>
      </c>
      <c r="Q3623" t="s">
        <v>44</v>
      </c>
      <c r="R3623" t="s">
        <v>26</v>
      </c>
      <c r="S3623" t="s">
        <v>45</v>
      </c>
      <c r="T3623" t="s">
        <v>46</v>
      </c>
      <c r="U3623" t="str">
        <f t="shared" si="569"/>
        <v>Los Angeles, California, United States</v>
      </c>
      <c r="V3623" t="s">
        <v>47</v>
      </c>
      <c r="W3623" t="s">
        <v>4412</v>
      </c>
      <c r="X3623" t="s">
        <v>49</v>
      </c>
      <c r="Y3623" t="s">
        <v>282</v>
      </c>
      <c r="Z3623" t="s">
        <v>4413</v>
      </c>
      <c r="AA3623">
        <v>161.44</v>
      </c>
      <c r="AB3623">
        <v>3</v>
      </c>
      <c r="AC3623">
        <v>16.588799999999999</v>
      </c>
      <c r="AD3623" t="e">
        <v>#N/A</v>
      </c>
      <c r="AE3623" t="s">
        <v>34</v>
      </c>
    </row>
    <row r="3624" spans="1:31" x14ac:dyDescent="0.25">
      <c r="A3624">
        <v>9175</v>
      </c>
      <c r="B3624" t="s">
        <v>6829</v>
      </c>
      <c r="C3624" s="1">
        <v>43994</v>
      </c>
      <c r="D3624">
        <f t="shared" si="561"/>
        <v>12</v>
      </c>
      <c r="E3624" t="str">
        <f t="shared" si="560"/>
        <v>Jun</v>
      </c>
      <c r="F3624">
        <f t="shared" si="562"/>
        <v>2020</v>
      </c>
      <c r="G3624" t="str">
        <f t="shared" si="563"/>
        <v>Fri</v>
      </c>
      <c r="H3624" s="1">
        <v>43996</v>
      </c>
      <c r="I3624">
        <f t="shared" si="564"/>
        <v>14</v>
      </c>
      <c r="J3624" s="1" t="str">
        <f t="shared" si="565"/>
        <v>Jun</v>
      </c>
      <c r="K3624">
        <f t="shared" si="566"/>
        <v>2020</v>
      </c>
      <c r="L3624" s="1" t="str">
        <f t="shared" si="567"/>
        <v>Sun</v>
      </c>
      <c r="M3624">
        <f t="shared" si="568"/>
        <v>2</v>
      </c>
      <c r="N3624" t="s">
        <v>97</v>
      </c>
      <c r="O3624" t="s">
        <v>6830</v>
      </c>
      <c r="P3624" t="s">
        <v>6831</v>
      </c>
      <c r="Q3624" t="s">
        <v>44</v>
      </c>
      <c r="R3624" t="s">
        <v>26</v>
      </c>
      <c r="S3624" t="s">
        <v>5042</v>
      </c>
      <c r="T3624" t="s">
        <v>163</v>
      </c>
      <c r="U3624" t="str">
        <f t="shared" si="569"/>
        <v>Kent, Washington, United States</v>
      </c>
      <c r="V3624" t="s">
        <v>47</v>
      </c>
      <c r="W3624" t="s">
        <v>2968</v>
      </c>
      <c r="X3624" t="s">
        <v>36</v>
      </c>
      <c r="Y3624" t="s">
        <v>37</v>
      </c>
      <c r="Z3624" t="s">
        <v>2969</v>
      </c>
      <c r="AA3624">
        <v>115.976</v>
      </c>
      <c r="AB3624">
        <v>3</v>
      </c>
      <c r="AC3624">
        <v>8.9969999999999999</v>
      </c>
      <c r="AD3624" t="e">
        <v>#N/A</v>
      </c>
      <c r="AE3624" t="s">
        <v>39</v>
      </c>
    </row>
    <row r="3625" spans="1:31" x14ac:dyDescent="0.25">
      <c r="A3625">
        <v>1456</v>
      </c>
      <c r="B3625" t="s">
        <v>6832</v>
      </c>
      <c r="C3625" s="1">
        <v>43994</v>
      </c>
      <c r="D3625">
        <f t="shared" si="561"/>
        <v>12</v>
      </c>
      <c r="E3625" t="str">
        <f t="shared" si="560"/>
        <v>Jun</v>
      </c>
      <c r="F3625">
        <f t="shared" si="562"/>
        <v>2020</v>
      </c>
      <c r="G3625" t="str">
        <f t="shared" si="563"/>
        <v>Fri</v>
      </c>
      <c r="H3625" s="1">
        <v>44001</v>
      </c>
      <c r="I3625">
        <f t="shared" si="564"/>
        <v>19</v>
      </c>
      <c r="J3625" s="1" t="str">
        <f t="shared" si="565"/>
        <v>Jun</v>
      </c>
      <c r="K3625">
        <f t="shared" si="566"/>
        <v>2020</v>
      </c>
      <c r="L3625" s="1" t="str">
        <f t="shared" si="567"/>
        <v>Fri</v>
      </c>
      <c r="M3625">
        <f t="shared" si="568"/>
        <v>7</v>
      </c>
      <c r="N3625" t="s">
        <v>22</v>
      </c>
      <c r="O3625" t="s">
        <v>1244</v>
      </c>
      <c r="P3625" t="s">
        <v>1245</v>
      </c>
      <c r="Q3625" t="s">
        <v>111</v>
      </c>
      <c r="R3625" t="s">
        <v>26</v>
      </c>
      <c r="S3625" t="s">
        <v>187</v>
      </c>
      <c r="T3625" t="s">
        <v>254</v>
      </c>
      <c r="U3625" t="str">
        <f t="shared" si="569"/>
        <v>Columbus, Georgia, United States</v>
      </c>
      <c r="V3625" t="s">
        <v>82</v>
      </c>
      <c r="W3625" t="s">
        <v>4199</v>
      </c>
      <c r="X3625" t="s">
        <v>49</v>
      </c>
      <c r="Y3625" t="s">
        <v>75</v>
      </c>
      <c r="Z3625" t="s">
        <v>4200</v>
      </c>
      <c r="AA3625">
        <v>126.2</v>
      </c>
      <c r="AB3625">
        <v>3</v>
      </c>
      <c r="AC3625">
        <v>41.951999999999998</v>
      </c>
      <c r="AD3625" t="e">
        <v>#N/A</v>
      </c>
      <c r="AE3625" t="s">
        <v>34</v>
      </c>
    </row>
    <row r="3626" spans="1:31" x14ac:dyDescent="0.25">
      <c r="A3626">
        <v>1457</v>
      </c>
      <c r="B3626" t="s">
        <v>6832</v>
      </c>
      <c r="C3626" s="1">
        <v>43994</v>
      </c>
      <c r="D3626">
        <f t="shared" si="561"/>
        <v>12</v>
      </c>
      <c r="E3626" t="str">
        <f t="shared" si="560"/>
        <v>Jun</v>
      </c>
      <c r="F3626">
        <f t="shared" si="562"/>
        <v>2020</v>
      </c>
      <c r="G3626" t="str">
        <f t="shared" si="563"/>
        <v>Fri</v>
      </c>
      <c r="H3626" s="1">
        <v>44001</v>
      </c>
      <c r="I3626">
        <f t="shared" si="564"/>
        <v>19</v>
      </c>
      <c r="J3626" s="1" t="str">
        <f t="shared" si="565"/>
        <v>Jun</v>
      </c>
      <c r="K3626">
        <f t="shared" si="566"/>
        <v>2020</v>
      </c>
      <c r="L3626" s="1" t="str">
        <f t="shared" si="567"/>
        <v>Fri</v>
      </c>
      <c r="M3626">
        <f t="shared" si="568"/>
        <v>7</v>
      </c>
      <c r="N3626" t="s">
        <v>22</v>
      </c>
      <c r="O3626" t="s">
        <v>1244</v>
      </c>
      <c r="P3626" t="s">
        <v>1245</v>
      </c>
      <c r="Q3626" t="s">
        <v>111</v>
      </c>
      <c r="R3626" t="s">
        <v>26</v>
      </c>
      <c r="S3626" t="s">
        <v>187</v>
      </c>
      <c r="T3626" t="s">
        <v>254</v>
      </c>
      <c r="U3626" t="str">
        <f t="shared" si="569"/>
        <v>Columbus, Georgia, United States</v>
      </c>
      <c r="V3626" t="s">
        <v>82</v>
      </c>
      <c r="W3626" t="s">
        <v>3558</v>
      </c>
      <c r="X3626" t="s">
        <v>31</v>
      </c>
      <c r="Y3626" t="s">
        <v>71</v>
      </c>
      <c r="Z3626" t="s">
        <v>3559</v>
      </c>
      <c r="AA3626">
        <v>469.94</v>
      </c>
      <c r="AB3626">
        <v>3</v>
      </c>
      <c r="AC3626">
        <v>67.941000000000003</v>
      </c>
      <c r="AD3626" t="e">
        <v>#N/A</v>
      </c>
      <c r="AE3626" t="s">
        <v>34</v>
      </c>
    </row>
    <row r="3627" spans="1:31" x14ac:dyDescent="0.25">
      <c r="A3627">
        <v>2641</v>
      </c>
      <c r="B3627" t="s">
        <v>6833</v>
      </c>
      <c r="C3627" s="1">
        <v>43994</v>
      </c>
      <c r="D3627">
        <f t="shared" si="561"/>
        <v>12</v>
      </c>
      <c r="E3627" t="str">
        <f t="shared" si="560"/>
        <v>Jun</v>
      </c>
      <c r="F3627">
        <f t="shared" si="562"/>
        <v>2020</v>
      </c>
      <c r="G3627" t="str">
        <f t="shared" si="563"/>
        <v>Fri</v>
      </c>
      <c r="H3627" s="1">
        <v>44000</v>
      </c>
      <c r="I3627">
        <f t="shared" si="564"/>
        <v>18</v>
      </c>
      <c r="J3627" s="1" t="str">
        <f t="shared" si="565"/>
        <v>Jun</v>
      </c>
      <c r="K3627">
        <f t="shared" si="566"/>
        <v>2020</v>
      </c>
      <c r="L3627" s="1" t="str">
        <f t="shared" si="567"/>
        <v>Thu</v>
      </c>
      <c r="M3627">
        <f t="shared" si="568"/>
        <v>6</v>
      </c>
      <c r="N3627" t="s">
        <v>22</v>
      </c>
      <c r="O3627" t="s">
        <v>5929</v>
      </c>
      <c r="P3627" t="s">
        <v>5930</v>
      </c>
      <c r="Q3627" t="s">
        <v>44</v>
      </c>
      <c r="R3627" t="s">
        <v>26</v>
      </c>
      <c r="S3627" t="s">
        <v>221</v>
      </c>
      <c r="T3627" t="s">
        <v>222</v>
      </c>
      <c r="U3627" t="str">
        <f t="shared" si="569"/>
        <v>New York City, New York, United States</v>
      </c>
      <c r="V3627" t="s">
        <v>29</v>
      </c>
      <c r="W3627" t="s">
        <v>6556</v>
      </c>
      <c r="X3627" t="s">
        <v>31</v>
      </c>
      <c r="Y3627" t="s">
        <v>262</v>
      </c>
      <c r="Z3627" t="s">
        <v>6557</v>
      </c>
      <c r="AA3627">
        <v>882.24</v>
      </c>
      <c r="AB3627">
        <v>4</v>
      </c>
      <c r="AC3627">
        <v>143.04</v>
      </c>
      <c r="AD3627" t="e">
        <v>#N/A</v>
      </c>
      <c r="AE3627" t="s">
        <v>34</v>
      </c>
    </row>
    <row r="3628" spans="1:31" x14ac:dyDescent="0.25">
      <c r="A3628">
        <v>9537</v>
      </c>
      <c r="B3628" t="s">
        <v>6834</v>
      </c>
      <c r="C3628" s="1">
        <v>43994</v>
      </c>
      <c r="D3628">
        <f t="shared" si="561"/>
        <v>12</v>
      </c>
      <c r="E3628" t="str">
        <f t="shared" si="560"/>
        <v>Jun</v>
      </c>
      <c r="F3628">
        <f t="shared" si="562"/>
        <v>2020</v>
      </c>
      <c r="G3628" t="str">
        <f t="shared" si="563"/>
        <v>Fri</v>
      </c>
      <c r="H3628" s="1">
        <v>43996</v>
      </c>
      <c r="I3628">
        <f t="shared" si="564"/>
        <v>14</v>
      </c>
      <c r="J3628" s="1" t="str">
        <f t="shared" si="565"/>
        <v>Jun</v>
      </c>
      <c r="K3628">
        <f t="shared" si="566"/>
        <v>2020</v>
      </c>
      <c r="L3628" s="1" t="str">
        <f t="shared" si="567"/>
        <v>Sun</v>
      </c>
      <c r="M3628">
        <f t="shared" si="568"/>
        <v>2</v>
      </c>
      <c r="N3628" t="s">
        <v>97</v>
      </c>
      <c r="O3628" t="s">
        <v>3984</v>
      </c>
      <c r="P3628" t="s">
        <v>3985</v>
      </c>
      <c r="Q3628" t="s">
        <v>44</v>
      </c>
      <c r="R3628" t="s">
        <v>26</v>
      </c>
      <c r="S3628" t="s">
        <v>383</v>
      </c>
      <c r="T3628" t="s">
        <v>384</v>
      </c>
      <c r="U3628" t="str">
        <f t="shared" si="569"/>
        <v>Chicago, Illinois, United States</v>
      </c>
      <c r="V3628" t="s">
        <v>57</v>
      </c>
      <c r="W3628" t="s">
        <v>2831</v>
      </c>
      <c r="X3628" t="s">
        <v>31</v>
      </c>
      <c r="Y3628" t="s">
        <v>120</v>
      </c>
      <c r="Z3628" t="s">
        <v>2832</v>
      </c>
      <c r="AA3628">
        <v>83.855999999999995</v>
      </c>
      <c r="AB3628">
        <v>3</v>
      </c>
      <c r="AC3628">
        <v>-6.8634000000000004</v>
      </c>
      <c r="AD3628" t="e">
        <v>#N/A</v>
      </c>
      <c r="AE3628" t="s">
        <v>34</v>
      </c>
    </row>
    <row r="3629" spans="1:31" x14ac:dyDescent="0.25">
      <c r="A3629">
        <v>2870</v>
      </c>
      <c r="B3629" t="s">
        <v>6835</v>
      </c>
      <c r="C3629" s="1">
        <v>43994</v>
      </c>
      <c r="D3629">
        <f t="shared" si="561"/>
        <v>12</v>
      </c>
      <c r="E3629" t="str">
        <f t="shared" si="560"/>
        <v>Jun</v>
      </c>
      <c r="F3629">
        <f t="shared" si="562"/>
        <v>2020</v>
      </c>
      <c r="G3629" t="str">
        <f t="shared" si="563"/>
        <v>Fri</v>
      </c>
      <c r="H3629" s="1">
        <v>44001</v>
      </c>
      <c r="I3629">
        <f t="shared" si="564"/>
        <v>19</v>
      </c>
      <c r="J3629" s="1" t="str">
        <f t="shared" si="565"/>
        <v>Jun</v>
      </c>
      <c r="K3629">
        <f t="shared" si="566"/>
        <v>2020</v>
      </c>
      <c r="L3629" s="1" t="str">
        <f t="shared" si="567"/>
        <v>Fri</v>
      </c>
      <c r="M3629">
        <f t="shared" si="568"/>
        <v>7</v>
      </c>
      <c r="N3629" t="s">
        <v>22</v>
      </c>
      <c r="O3629" t="s">
        <v>2699</v>
      </c>
      <c r="P3629" t="s">
        <v>2700</v>
      </c>
      <c r="Q3629" t="s">
        <v>44</v>
      </c>
      <c r="R3629" t="s">
        <v>26</v>
      </c>
      <c r="S3629" t="s">
        <v>6836</v>
      </c>
      <c r="T3629" t="s">
        <v>101</v>
      </c>
      <c r="U3629" t="str">
        <f t="shared" si="569"/>
        <v>Saint Petersburg, Florida, United States</v>
      </c>
      <c r="V3629" t="s">
        <v>82</v>
      </c>
      <c r="W3629" t="s">
        <v>4202</v>
      </c>
      <c r="X3629" t="s">
        <v>31</v>
      </c>
      <c r="Y3629" t="s">
        <v>120</v>
      </c>
      <c r="Z3629" t="s">
        <v>4203</v>
      </c>
      <c r="AA3629">
        <v>100.08799999999999</v>
      </c>
      <c r="AB3629">
        <v>2</v>
      </c>
      <c r="AC3629">
        <v>1.0680000000000001</v>
      </c>
      <c r="AD3629" t="e">
        <v>#N/A</v>
      </c>
      <c r="AE3629" t="s">
        <v>34</v>
      </c>
    </row>
    <row r="3630" spans="1:31" x14ac:dyDescent="0.25">
      <c r="A3630">
        <v>2638</v>
      </c>
      <c r="B3630" t="s">
        <v>6833</v>
      </c>
      <c r="C3630" s="1">
        <v>43994</v>
      </c>
      <c r="D3630">
        <f t="shared" si="561"/>
        <v>12</v>
      </c>
      <c r="E3630" t="str">
        <f t="shared" si="560"/>
        <v>Jun</v>
      </c>
      <c r="F3630">
        <f t="shared" si="562"/>
        <v>2020</v>
      </c>
      <c r="G3630" t="str">
        <f t="shared" si="563"/>
        <v>Fri</v>
      </c>
      <c r="H3630" s="1">
        <v>44000</v>
      </c>
      <c r="I3630">
        <f t="shared" si="564"/>
        <v>18</v>
      </c>
      <c r="J3630" s="1" t="str">
        <f t="shared" si="565"/>
        <v>Jun</v>
      </c>
      <c r="K3630">
        <f t="shared" si="566"/>
        <v>2020</v>
      </c>
      <c r="L3630" s="1" t="str">
        <f t="shared" si="567"/>
        <v>Thu</v>
      </c>
      <c r="M3630">
        <f t="shared" si="568"/>
        <v>6</v>
      </c>
      <c r="N3630" t="s">
        <v>22</v>
      </c>
      <c r="O3630" t="s">
        <v>5929</v>
      </c>
      <c r="P3630" t="s">
        <v>5930</v>
      </c>
      <c r="Q3630" t="s">
        <v>44</v>
      </c>
      <c r="R3630" t="s">
        <v>26</v>
      </c>
      <c r="S3630" t="s">
        <v>221</v>
      </c>
      <c r="T3630" t="s">
        <v>222</v>
      </c>
      <c r="U3630" t="str">
        <f t="shared" si="569"/>
        <v>New York City, New York, United States</v>
      </c>
      <c r="V3630" t="s">
        <v>29</v>
      </c>
      <c r="W3630" t="s">
        <v>2106</v>
      </c>
      <c r="X3630" t="s">
        <v>49</v>
      </c>
      <c r="Y3630" t="s">
        <v>123</v>
      </c>
      <c r="Z3630" t="s">
        <v>2107</v>
      </c>
      <c r="AA3630">
        <v>113.04</v>
      </c>
      <c r="AB3630">
        <v>4</v>
      </c>
      <c r="AC3630">
        <v>9.3295999999999992</v>
      </c>
      <c r="AD3630" t="e">
        <v>#N/A</v>
      </c>
      <c r="AE3630" t="s">
        <v>34</v>
      </c>
    </row>
    <row r="3631" spans="1:31" x14ac:dyDescent="0.25">
      <c r="A3631">
        <v>2639</v>
      </c>
      <c r="B3631" t="s">
        <v>6833</v>
      </c>
      <c r="C3631" s="1">
        <v>43994</v>
      </c>
      <c r="D3631">
        <f t="shared" si="561"/>
        <v>12</v>
      </c>
      <c r="E3631" t="str">
        <f t="shared" si="560"/>
        <v>Jun</v>
      </c>
      <c r="F3631">
        <f t="shared" si="562"/>
        <v>2020</v>
      </c>
      <c r="G3631" t="str">
        <f t="shared" si="563"/>
        <v>Fri</v>
      </c>
      <c r="H3631" s="1">
        <v>44000</v>
      </c>
      <c r="I3631">
        <f t="shared" si="564"/>
        <v>18</v>
      </c>
      <c r="J3631" s="1" t="str">
        <f t="shared" si="565"/>
        <v>Jun</v>
      </c>
      <c r="K3631">
        <f t="shared" si="566"/>
        <v>2020</v>
      </c>
      <c r="L3631" s="1" t="str">
        <f t="shared" si="567"/>
        <v>Thu</v>
      </c>
      <c r="M3631">
        <f t="shared" si="568"/>
        <v>6</v>
      </c>
      <c r="N3631" t="s">
        <v>22</v>
      </c>
      <c r="O3631" t="s">
        <v>5929</v>
      </c>
      <c r="P3631" t="s">
        <v>5930</v>
      </c>
      <c r="Q3631" t="s">
        <v>44</v>
      </c>
      <c r="R3631" t="s">
        <v>26</v>
      </c>
      <c r="S3631" t="s">
        <v>221</v>
      </c>
      <c r="T3631" t="s">
        <v>222</v>
      </c>
      <c r="U3631" t="str">
        <f t="shared" si="569"/>
        <v>New York City, New York, United States</v>
      </c>
      <c r="V3631" t="s">
        <v>29</v>
      </c>
      <c r="W3631" t="s">
        <v>2371</v>
      </c>
      <c r="X3631" t="s">
        <v>49</v>
      </c>
      <c r="Y3631" t="s">
        <v>75</v>
      </c>
      <c r="Z3631" t="s">
        <v>2372</v>
      </c>
      <c r="AA3631">
        <v>124.128</v>
      </c>
      <c r="AB3631">
        <v>3</v>
      </c>
      <c r="AC3631">
        <v>4.2666000000000004</v>
      </c>
      <c r="AD3631" t="e">
        <v>#N/A</v>
      </c>
      <c r="AE3631" t="s">
        <v>73</v>
      </c>
    </row>
    <row r="3632" spans="1:31" x14ac:dyDescent="0.25">
      <c r="A3632">
        <v>9176</v>
      </c>
      <c r="B3632" t="s">
        <v>6829</v>
      </c>
      <c r="C3632" s="1">
        <v>43994</v>
      </c>
      <c r="D3632">
        <f t="shared" si="561"/>
        <v>12</v>
      </c>
      <c r="E3632" t="str">
        <f t="shared" si="560"/>
        <v>Jun</v>
      </c>
      <c r="F3632">
        <f t="shared" si="562"/>
        <v>2020</v>
      </c>
      <c r="G3632" t="str">
        <f t="shared" si="563"/>
        <v>Fri</v>
      </c>
      <c r="H3632" s="1">
        <v>43996</v>
      </c>
      <c r="I3632">
        <f t="shared" si="564"/>
        <v>14</v>
      </c>
      <c r="J3632" s="1" t="str">
        <f t="shared" si="565"/>
        <v>Jun</v>
      </c>
      <c r="K3632">
        <f t="shared" si="566"/>
        <v>2020</v>
      </c>
      <c r="L3632" s="1" t="str">
        <f t="shared" si="567"/>
        <v>Sun</v>
      </c>
      <c r="M3632">
        <f t="shared" si="568"/>
        <v>2</v>
      </c>
      <c r="N3632" t="s">
        <v>97</v>
      </c>
      <c r="O3632" t="s">
        <v>6830</v>
      </c>
      <c r="P3632" t="s">
        <v>6831</v>
      </c>
      <c r="Q3632" t="s">
        <v>44</v>
      </c>
      <c r="R3632" t="s">
        <v>26</v>
      </c>
      <c r="S3632" t="s">
        <v>5042</v>
      </c>
      <c r="T3632" t="s">
        <v>163</v>
      </c>
      <c r="U3632" t="str">
        <f t="shared" si="569"/>
        <v>Kent, Washington, United States</v>
      </c>
      <c r="V3632" t="s">
        <v>47</v>
      </c>
      <c r="W3632" t="s">
        <v>6837</v>
      </c>
      <c r="X3632" t="s">
        <v>49</v>
      </c>
      <c r="Y3632" t="s">
        <v>123</v>
      </c>
      <c r="Z3632" t="s">
        <v>6838</v>
      </c>
      <c r="AA3632">
        <v>114.44</v>
      </c>
      <c r="AB3632">
        <v>3</v>
      </c>
      <c r="AC3632">
        <v>9.3312000000000008</v>
      </c>
      <c r="AD3632" t="e">
        <v>#N/A</v>
      </c>
      <c r="AE3632" t="s">
        <v>73</v>
      </c>
    </row>
    <row r="3633" spans="1:31" x14ac:dyDescent="0.25">
      <c r="A3633">
        <v>5497</v>
      </c>
      <c r="B3633" t="s">
        <v>6839</v>
      </c>
      <c r="C3633" s="1">
        <v>43994</v>
      </c>
      <c r="D3633">
        <f t="shared" si="561"/>
        <v>12</v>
      </c>
      <c r="E3633" t="str">
        <f t="shared" si="560"/>
        <v>Jun</v>
      </c>
      <c r="F3633">
        <f t="shared" si="562"/>
        <v>2020</v>
      </c>
      <c r="G3633" t="str">
        <f t="shared" si="563"/>
        <v>Fri</v>
      </c>
      <c r="H3633" s="1">
        <v>43998</v>
      </c>
      <c r="I3633">
        <f t="shared" si="564"/>
        <v>16</v>
      </c>
      <c r="J3633" s="1" t="str">
        <f t="shared" si="565"/>
        <v>Jun</v>
      </c>
      <c r="K3633">
        <f t="shared" si="566"/>
        <v>2020</v>
      </c>
      <c r="L3633" s="1" t="str">
        <f t="shared" si="567"/>
        <v>Tue</v>
      </c>
      <c r="M3633">
        <f t="shared" si="568"/>
        <v>4</v>
      </c>
      <c r="N3633" t="s">
        <v>22</v>
      </c>
      <c r="O3633" t="s">
        <v>3472</v>
      </c>
      <c r="P3633" t="s">
        <v>3473</v>
      </c>
      <c r="Q3633" t="s">
        <v>44</v>
      </c>
      <c r="R3633" t="s">
        <v>26</v>
      </c>
      <c r="S3633" t="s">
        <v>5333</v>
      </c>
      <c r="T3633" t="s">
        <v>156</v>
      </c>
      <c r="U3633" t="str">
        <f t="shared" si="569"/>
        <v>Marion, Ohio, United States</v>
      </c>
      <c r="V3633" t="s">
        <v>29</v>
      </c>
      <c r="W3633" t="s">
        <v>890</v>
      </c>
      <c r="X3633" t="s">
        <v>36</v>
      </c>
      <c r="Y3633" t="s">
        <v>59</v>
      </c>
      <c r="Z3633" t="s">
        <v>891</v>
      </c>
      <c r="AA3633">
        <v>159.91999999999999</v>
      </c>
      <c r="AB3633">
        <v>2</v>
      </c>
      <c r="AC3633">
        <v>19.175999999999998</v>
      </c>
      <c r="AD3633" t="e">
        <v>#N/A</v>
      </c>
      <c r="AE3633" t="s">
        <v>73</v>
      </c>
    </row>
    <row r="3634" spans="1:31" x14ac:dyDescent="0.25">
      <c r="A3634">
        <v>2640</v>
      </c>
      <c r="B3634" t="s">
        <v>6833</v>
      </c>
      <c r="C3634" s="1">
        <v>43994</v>
      </c>
      <c r="D3634">
        <f t="shared" si="561"/>
        <v>12</v>
      </c>
      <c r="E3634" t="str">
        <f t="shared" si="560"/>
        <v>Jun</v>
      </c>
      <c r="F3634">
        <f t="shared" si="562"/>
        <v>2020</v>
      </c>
      <c r="G3634" t="str">
        <f t="shared" si="563"/>
        <v>Fri</v>
      </c>
      <c r="H3634" s="1">
        <v>44000</v>
      </c>
      <c r="I3634">
        <f t="shared" si="564"/>
        <v>18</v>
      </c>
      <c r="J3634" s="1" t="str">
        <f t="shared" si="565"/>
        <v>Jun</v>
      </c>
      <c r="K3634">
        <f t="shared" si="566"/>
        <v>2020</v>
      </c>
      <c r="L3634" s="1" t="str">
        <f t="shared" si="567"/>
        <v>Thu</v>
      </c>
      <c r="M3634">
        <f t="shared" si="568"/>
        <v>6</v>
      </c>
      <c r="N3634" t="s">
        <v>22</v>
      </c>
      <c r="O3634" t="s">
        <v>5929</v>
      </c>
      <c r="P3634" t="s">
        <v>5930</v>
      </c>
      <c r="Q3634" t="s">
        <v>44</v>
      </c>
      <c r="R3634" t="s">
        <v>26</v>
      </c>
      <c r="S3634" t="s">
        <v>221</v>
      </c>
      <c r="T3634" t="s">
        <v>222</v>
      </c>
      <c r="U3634" t="str">
        <f t="shared" si="569"/>
        <v>New York City, New York, United States</v>
      </c>
      <c r="V3634" t="s">
        <v>29</v>
      </c>
      <c r="W3634" t="s">
        <v>6840</v>
      </c>
      <c r="X3634" t="s">
        <v>49</v>
      </c>
      <c r="Y3634" t="s">
        <v>92</v>
      </c>
      <c r="Z3634" t="s">
        <v>6841</v>
      </c>
      <c r="AA3634">
        <v>161.13999999999999</v>
      </c>
      <c r="AB3634">
        <v>3</v>
      </c>
      <c r="AC3634">
        <v>16.676400000000001</v>
      </c>
      <c r="AD3634" t="e">
        <v>#N/A</v>
      </c>
      <c r="AE3634" t="s">
        <v>73</v>
      </c>
    </row>
    <row r="3635" spans="1:31" x14ac:dyDescent="0.25">
      <c r="A3635">
        <v>1446</v>
      </c>
      <c r="B3635" t="s">
        <v>6842</v>
      </c>
      <c r="C3635" s="1">
        <v>43995</v>
      </c>
      <c r="D3635">
        <f t="shared" si="561"/>
        <v>13</v>
      </c>
      <c r="E3635" t="str">
        <f t="shared" si="560"/>
        <v>Jun</v>
      </c>
      <c r="F3635">
        <f t="shared" si="562"/>
        <v>2020</v>
      </c>
      <c r="G3635" t="str">
        <f t="shared" si="563"/>
        <v>Sat</v>
      </c>
      <c r="H3635" s="1">
        <v>43998</v>
      </c>
      <c r="I3635">
        <f t="shared" si="564"/>
        <v>16</v>
      </c>
      <c r="J3635" s="1" t="str">
        <f t="shared" si="565"/>
        <v>Jun</v>
      </c>
      <c r="K3635">
        <f t="shared" si="566"/>
        <v>2020</v>
      </c>
      <c r="L3635" s="1" t="str">
        <f t="shared" si="567"/>
        <v>Tue</v>
      </c>
      <c r="M3635">
        <f t="shared" si="568"/>
        <v>3</v>
      </c>
      <c r="N3635" t="s">
        <v>41</v>
      </c>
      <c r="O3635" t="s">
        <v>4176</v>
      </c>
      <c r="P3635" t="s">
        <v>4177</v>
      </c>
      <c r="Q3635" t="s">
        <v>111</v>
      </c>
      <c r="R3635" t="s">
        <v>26</v>
      </c>
      <c r="S3635" t="s">
        <v>383</v>
      </c>
      <c r="T3635" t="s">
        <v>384</v>
      </c>
      <c r="U3635" t="str">
        <f t="shared" si="569"/>
        <v>Chicago, Illinois, United States</v>
      </c>
      <c r="V3635" t="s">
        <v>57</v>
      </c>
      <c r="W3635" t="s">
        <v>502</v>
      </c>
      <c r="X3635" t="s">
        <v>49</v>
      </c>
      <c r="Y3635" t="s">
        <v>50</v>
      </c>
      <c r="Z3635" t="s">
        <v>503</v>
      </c>
      <c r="AA3635">
        <v>190.73599999999999</v>
      </c>
      <c r="AB3635">
        <v>4</v>
      </c>
      <c r="AC3635">
        <v>-39.1248</v>
      </c>
      <c r="AD3635" t="e">
        <v>#N/A</v>
      </c>
      <c r="AE3635" t="s">
        <v>34</v>
      </c>
    </row>
    <row r="3636" spans="1:31" x14ac:dyDescent="0.25">
      <c r="A3636">
        <v>7265</v>
      </c>
      <c r="B3636" t="s">
        <v>6843</v>
      </c>
      <c r="C3636" s="1">
        <v>43995</v>
      </c>
      <c r="D3636">
        <f t="shared" si="561"/>
        <v>13</v>
      </c>
      <c r="E3636" t="str">
        <f t="shared" si="560"/>
        <v>Jun</v>
      </c>
      <c r="F3636">
        <f t="shared" si="562"/>
        <v>2020</v>
      </c>
      <c r="G3636" t="str">
        <f t="shared" si="563"/>
        <v>Sat</v>
      </c>
      <c r="H3636" s="1">
        <v>43999</v>
      </c>
      <c r="I3636">
        <f t="shared" si="564"/>
        <v>17</v>
      </c>
      <c r="J3636" s="1" t="str">
        <f t="shared" si="565"/>
        <v>Jun</v>
      </c>
      <c r="K3636">
        <f t="shared" si="566"/>
        <v>2020</v>
      </c>
      <c r="L3636" s="1" t="str">
        <f t="shared" si="567"/>
        <v>Wed</v>
      </c>
      <c r="M3636">
        <f t="shared" si="568"/>
        <v>4</v>
      </c>
      <c r="N3636" t="s">
        <v>22</v>
      </c>
      <c r="O3636" t="s">
        <v>267</v>
      </c>
      <c r="P3636" t="s">
        <v>268</v>
      </c>
      <c r="Q3636" t="s">
        <v>44</v>
      </c>
      <c r="R3636" t="s">
        <v>26</v>
      </c>
      <c r="S3636" t="s">
        <v>177</v>
      </c>
      <c r="T3636" t="s">
        <v>428</v>
      </c>
      <c r="U3636" t="str">
        <f t="shared" si="569"/>
        <v>Springfield, Virginia, United States</v>
      </c>
      <c r="V3636" t="s">
        <v>82</v>
      </c>
      <c r="W3636" t="s">
        <v>6844</v>
      </c>
      <c r="X3636" t="s">
        <v>49</v>
      </c>
      <c r="Y3636" t="s">
        <v>92</v>
      </c>
      <c r="Z3636" t="s">
        <v>6845</v>
      </c>
      <c r="AA3636">
        <v>203.86</v>
      </c>
      <c r="AB3636">
        <v>7</v>
      </c>
      <c r="AC3636">
        <v>50.9208</v>
      </c>
      <c r="AD3636" t="e">
        <v>#N/A</v>
      </c>
      <c r="AE3636" t="s">
        <v>39</v>
      </c>
    </row>
    <row r="3637" spans="1:31" x14ac:dyDescent="0.25">
      <c r="A3637">
        <v>7731</v>
      </c>
      <c r="B3637" t="s">
        <v>6846</v>
      </c>
      <c r="C3637" s="1">
        <v>43995</v>
      </c>
      <c r="D3637">
        <f t="shared" si="561"/>
        <v>13</v>
      </c>
      <c r="E3637" t="str">
        <f t="shared" si="560"/>
        <v>Jun</v>
      </c>
      <c r="F3637">
        <f t="shared" si="562"/>
        <v>2020</v>
      </c>
      <c r="G3637" t="str">
        <f t="shared" si="563"/>
        <v>Sat</v>
      </c>
      <c r="H3637" s="1">
        <v>44001</v>
      </c>
      <c r="I3637">
        <f t="shared" si="564"/>
        <v>19</v>
      </c>
      <c r="J3637" s="1" t="str">
        <f t="shared" si="565"/>
        <v>Jun</v>
      </c>
      <c r="K3637">
        <f t="shared" si="566"/>
        <v>2020</v>
      </c>
      <c r="L3637" s="1" t="str">
        <f t="shared" si="567"/>
        <v>Fri</v>
      </c>
      <c r="M3637">
        <f t="shared" si="568"/>
        <v>6</v>
      </c>
      <c r="N3637" t="s">
        <v>22</v>
      </c>
      <c r="O3637" t="s">
        <v>977</v>
      </c>
      <c r="P3637" t="s">
        <v>978</v>
      </c>
      <c r="Q3637" t="s">
        <v>111</v>
      </c>
      <c r="R3637" t="s">
        <v>26</v>
      </c>
      <c r="S3637" t="s">
        <v>162</v>
      </c>
      <c r="T3637" t="s">
        <v>163</v>
      </c>
      <c r="U3637" t="str">
        <f t="shared" si="569"/>
        <v>Seattle, Washington, United States</v>
      </c>
      <c r="V3637" t="s">
        <v>47</v>
      </c>
      <c r="W3637" t="s">
        <v>4948</v>
      </c>
      <c r="X3637" t="s">
        <v>31</v>
      </c>
      <c r="Y3637" t="s">
        <v>262</v>
      </c>
      <c r="Z3637" t="s">
        <v>4949</v>
      </c>
      <c r="AA3637">
        <v>323.13600000000002</v>
      </c>
      <c r="AB3637">
        <v>4</v>
      </c>
      <c r="AC3637">
        <v>-25.474399999999999</v>
      </c>
      <c r="AD3637" t="e">
        <v>#N/A</v>
      </c>
      <c r="AE3637" t="s">
        <v>73</v>
      </c>
    </row>
    <row r="3638" spans="1:31" x14ac:dyDescent="0.25">
      <c r="A3638">
        <v>1447</v>
      </c>
      <c r="B3638" t="s">
        <v>6842</v>
      </c>
      <c r="C3638" s="1">
        <v>43995</v>
      </c>
      <c r="D3638">
        <f t="shared" si="561"/>
        <v>13</v>
      </c>
      <c r="E3638" t="str">
        <f t="shared" si="560"/>
        <v>Jun</v>
      </c>
      <c r="F3638">
        <f t="shared" si="562"/>
        <v>2020</v>
      </c>
      <c r="G3638" t="str">
        <f t="shared" si="563"/>
        <v>Sat</v>
      </c>
      <c r="H3638" s="1">
        <v>43998</v>
      </c>
      <c r="I3638">
        <f t="shared" si="564"/>
        <v>16</v>
      </c>
      <c r="J3638" s="1" t="str">
        <f t="shared" si="565"/>
        <v>Jun</v>
      </c>
      <c r="K3638">
        <f t="shared" si="566"/>
        <v>2020</v>
      </c>
      <c r="L3638" s="1" t="str">
        <f t="shared" si="567"/>
        <v>Tue</v>
      </c>
      <c r="M3638">
        <f t="shared" si="568"/>
        <v>3</v>
      </c>
      <c r="N3638" t="s">
        <v>41</v>
      </c>
      <c r="O3638" t="s">
        <v>4176</v>
      </c>
      <c r="P3638" t="s">
        <v>4177</v>
      </c>
      <c r="Q3638" t="s">
        <v>111</v>
      </c>
      <c r="R3638" t="s">
        <v>26</v>
      </c>
      <c r="S3638" t="s">
        <v>383</v>
      </c>
      <c r="T3638" t="s">
        <v>384</v>
      </c>
      <c r="U3638" t="str">
        <f t="shared" si="569"/>
        <v>Chicago, Illinois, United States</v>
      </c>
      <c r="V3638" t="s">
        <v>57</v>
      </c>
      <c r="W3638" t="s">
        <v>261</v>
      </c>
      <c r="X3638" t="s">
        <v>31</v>
      </c>
      <c r="Y3638" t="s">
        <v>262</v>
      </c>
      <c r="Z3638" t="s">
        <v>263</v>
      </c>
      <c r="AA3638">
        <v>520.30200000000002</v>
      </c>
      <c r="AB3638">
        <v>7</v>
      </c>
      <c r="AC3638">
        <v>-87.341800000000006</v>
      </c>
      <c r="AD3638" t="e">
        <v>#N/A</v>
      </c>
      <c r="AE3638" t="s">
        <v>34</v>
      </c>
    </row>
    <row r="3639" spans="1:31" x14ac:dyDescent="0.25">
      <c r="A3639">
        <v>1448</v>
      </c>
      <c r="B3639" t="s">
        <v>6842</v>
      </c>
      <c r="C3639" s="1">
        <v>43995</v>
      </c>
      <c r="D3639">
        <f t="shared" si="561"/>
        <v>13</v>
      </c>
      <c r="E3639" t="str">
        <f t="shared" si="560"/>
        <v>Jun</v>
      </c>
      <c r="F3639">
        <f t="shared" si="562"/>
        <v>2020</v>
      </c>
      <c r="G3639" t="str">
        <f t="shared" si="563"/>
        <v>Sat</v>
      </c>
      <c r="H3639" s="1">
        <v>43998</v>
      </c>
      <c r="I3639">
        <f t="shared" si="564"/>
        <v>16</v>
      </c>
      <c r="J3639" s="1" t="str">
        <f t="shared" si="565"/>
        <v>Jun</v>
      </c>
      <c r="K3639">
        <f t="shared" si="566"/>
        <v>2020</v>
      </c>
      <c r="L3639" s="1" t="str">
        <f t="shared" si="567"/>
        <v>Tue</v>
      </c>
      <c r="M3639">
        <f t="shared" si="568"/>
        <v>3</v>
      </c>
      <c r="N3639" t="s">
        <v>41</v>
      </c>
      <c r="O3639" t="s">
        <v>4176</v>
      </c>
      <c r="P3639" t="s">
        <v>4177</v>
      </c>
      <c r="Q3639" t="s">
        <v>111</v>
      </c>
      <c r="R3639" t="s">
        <v>26</v>
      </c>
      <c r="S3639" t="s">
        <v>383</v>
      </c>
      <c r="T3639" t="s">
        <v>384</v>
      </c>
      <c r="U3639" t="str">
        <f t="shared" si="569"/>
        <v>Chicago, Illinois, United States</v>
      </c>
      <c r="V3639" t="s">
        <v>57</v>
      </c>
      <c r="W3639" t="s">
        <v>2968</v>
      </c>
      <c r="X3639" t="s">
        <v>36</v>
      </c>
      <c r="Y3639" t="s">
        <v>37</v>
      </c>
      <c r="Z3639" t="s">
        <v>2969</v>
      </c>
      <c r="AA3639">
        <v>142.98400000000001</v>
      </c>
      <c r="AB3639">
        <v>2</v>
      </c>
      <c r="AC3639">
        <v>5.9980000000000002</v>
      </c>
      <c r="AD3639" t="e">
        <v>#N/A</v>
      </c>
      <c r="AE3639" t="s">
        <v>73</v>
      </c>
    </row>
    <row r="3640" spans="1:31" x14ac:dyDescent="0.25">
      <c r="A3640">
        <v>5477</v>
      </c>
      <c r="B3640" t="s">
        <v>6847</v>
      </c>
      <c r="C3640" s="1">
        <v>43997</v>
      </c>
      <c r="D3640">
        <f t="shared" si="561"/>
        <v>15</v>
      </c>
      <c r="E3640" t="str">
        <f t="shared" si="560"/>
        <v>Jun</v>
      </c>
      <c r="F3640">
        <f t="shared" si="562"/>
        <v>2020</v>
      </c>
      <c r="G3640" t="str">
        <f t="shared" si="563"/>
        <v>Mon</v>
      </c>
      <c r="H3640" s="1">
        <v>44000</v>
      </c>
      <c r="I3640">
        <f t="shared" si="564"/>
        <v>18</v>
      </c>
      <c r="J3640" s="1" t="str">
        <f t="shared" si="565"/>
        <v>Jun</v>
      </c>
      <c r="K3640">
        <f t="shared" si="566"/>
        <v>2020</v>
      </c>
      <c r="L3640" s="1" t="str">
        <f t="shared" si="567"/>
        <v>Thu</v>
      </c>
      <c r="M3640">
        <f t="shared" si="568"/>
        <v>3</v>
      </c>
      <c r="N3640" t="s">
        <v>41</v>
      </c>
      <c r="O3640" t="s">
        <v>199</v>
      </c>
      <c r="P3640" t="s">
        <v>200</v>
      </c>
      <c r="Q3640" t="s">
        <v>111</v>
      </c>
      <c r="R3640" t="s">
        <v>26</v>
      </c>
      <c r="S3640" t="s">
        <v>6848</v>
      </c>
      <c r="T3640" t="s">
        <v>936</v>
      </c>
      <c r="U3640" t="str">
        <f t="shared" si="569"/>
        <v>Maple Grove, Minnesota, United States</v>
      </c>
      <c r="V3640" t="s">
        <v>57</v>
      </c>
      <c r="W3640" t="s">
        <v>1215</v>
      </c>
      <c r="X3640" t="s">
        <v>49</v>
      </c>
      <c r="Y3640" t="s">
        <v>50</v>
      </c>
      <c r="Z3640" t="s">
        <v>1216</v>
      </c>
      <c r="AA3640">
        <v>106.55</v>
      </c>
      <c r="AB3640">
        <v>5</v>
      </c>
      <c r="AC3640">
        <v>22.828499999999998</v>
      </c>
      <c r="AD3640" t="e">
        <v>#N/A</v>
      </c>
      <c r="AE3640" t="s">
        <v>73</v>
      </c>
    </row>
    <row r="3641" spans="1:31" x14ac:dyDescent="0.25">
      <c r="A3641">
        <v>8790</v>
      </c>
      <c r="B3641" t="s">
        <v>6849</v>
      </c>
      <c r="C3641" s="1">
        <v>43997</v>
      </c>
      <c r="D3641">
        <f t="shared" si="561"/>
        <v>15</v>
      </c>
      <c r="E3641" t="str">
        <f t="shared" si="560"/>
        <v>Jun</v>
      </c>
      <c r="F3641">
        <f t="shared" si="562"/>
        <v>2020</v>
      </c>
      <c r="G3641" t="str">
        <f t="shared" si="563"/>
        <v>Mon</v>
      </c>
      <c r="H3641" s="1">
        <v>44001</v>
      </c>
      <c r="I3641">
        <f t="shared" si="564"/>
        <v>19</v>
      </c>
      <c r="J3641" s="1" t="str">
        <f t="shared" si="565"/>
        <v>Jun</v>
      </c>
      <c r="K3641">
        <f t="shared" si="566"/>
        <v>2020</v>
      </c>
      <c r="L3641" s="1" t="str">
        <f t="shared" si="567"/>
        <v>Fri</v>
      </c>
      <c r="M3641">
        <f t="shared" si="568"/>
        <v>4</v>
      </c>
      <c r="N3641" t="s">
        <v>22</v>
      </c>
      <c r="O3641" t="s">
        <v>3005</v>
      </c>
      <c r="P3641" t="s">
        <v>3006</v>
      </c>
      <c r="Q3641" t="s">
        <v>44</v>
      </c>
      <c r="R3641" t="s">
        <v>26</v>
      </c>
      <c r="S3641" t="s">
        <v>954</v>
      </c>
      <c r="T3641" t="s">
        <v>81</v>
      </c>
      <c r="U3641" t="str">
        <f t="shared" si="569"/>
        <v>Monroe, North Carolina, United States</v>
      </c>
      <c r="V3641" t="s">
        <v>82</v>
      </c>
      <c r="W3641" t="s">
        <v>378</v>
      </c>
      <c r="X3641" t="s">
        <v>31</v>
      </c>
      <c r="Y3641" t="s">
        <v>32</v>
      </c>
      <c r="Z3641" t="s">
        <v>379</v>
      </c>
      <c r="AA3641">
        <v>119.72799999999999</v>
      </c>
      <c r="AB3641">
        <v>2</v>
      </c>
      <c r="AC3641">
        <v>-3.8864000000000001</v>
      </c>
      <c r="AD3641" t="e">
        <v>#N/A</v>
      </c>
      <c r="AE3641" t="s">
        <v>39</v>
      </c>
    </row>
    <row r="3642" spans="1:31" x14ac:dyDescent="0.25">
      <c r="A3642">
        <v>8703</v>
      </c>
      <c r="B3642" t="s">
        <v>6850</v>
      </c>
      <c r="C3642" s="1">
        <v>43997</v>
      </c>
      <c r="D3642">
        <f t="shared" si="561"/>
        <v>15</v>
      </c>
      <c r="E3642" t="str">
        <f t="shared" si="560"/>
        <v>Jun</v>
      </c>
      <c r="F3642">
        <f t="shared" si="562"/>
        <v>2020</v>
      </c>
      <c r="G3642" t="str">
        <f t="shared" si="563"/>
        <v>Mon</v>
      </c>
      <c r="H3642" s="1">
        <v>44002</v>
      </c>
      <c r="I3642">
        <f t="shared" si="564"/>
        <v>20</v>
      </c>
      <c r="J3642" s="1" t="str">
        <f t="shared" si="565"/>
        <v>Jun</v>
      </c>
      <c r="K3642">
        <f t="shared" si="566"/>
        <v>2020</v>
      </c>
      <c r="L3642" s="1" t="str">
        <f t="shared" si="567"/>
        <v>Sat</v>
      </c>
      <c r="M3642">
        <f t="shared" si="568"/>
        <v>5</v>
      </c>
      <c r="N3642" t="s">
        <v>22</v>
      </c>
      <c r="O3642" t="s">
        <v>3363</v>
      </c>
      <c r="P3642" t="s">
        <v>3364</v>
      </c>
      <c r="Q3642" t="s">
        <v>25</v>
      </c>
      <c r="R3642" t="s">
        <v>26</v>
      </c>
      <c r="S3642" t="s">
        <v>642</v>
      </c>
      <c r="T3642" t="s">
        <v>517</v>
      </c>
      <c r="U3642" t="str">
        <f t="shared" si="569"/>
        <v>Nashville, Tennessee, United States</v>
      </c>
      <c r="V3642" t="s">
        <v>82</v>
      </c>
      <c r="W3642" t="s">
        <v>6851</v>
      </c>
      <c r="X3642" t="s">
        <v>49</v>
      </c>
      <c r="Y3642" t="s">
        <v>123</v>
      </c>
      <c r="Z3642" t="s">
        <v>6852</v>
      </c>
      <c r="AA3642">
        <v>125.36</v>
      </c>
      <c r="AB3642">
        <v>5</v>
      </c>
      <c r="AC3642">
        <v>29.692</v>
      </c>
      <c r="AD3642">
        <v>1</v>
      </c>
      <c r="AE3642" t="s">
        <v>34</v>
      </c>
    </row>
    <row r="3643" spans="1:31" x14ac:dyDescent="0.25">
      <c r="A3643">
        <v>8701</v>
      </c>
      <c r="B3643" t="s">
        <v>6850</v>
      </c>
      <c r="C3643" s="1">
        <v>43997</v>
      </c>
      <c r="D3643">
        <f t="shared" si="561"/>
        <v>15</v>
      </c>
      <c r="E3643" t="str">
        <f t="shared" si="560"/>
        <v>Jun</v>
      </c>
      <c r="F3643">
        <f t="shared" si="562"/>
        <v>2020</v>
      </c>
      <c r="G3643" t="str">
        <f t="shared" si="563"/>
        <v>Mon</v>
      </c>
      <c r="H3643" s="1">
        <v>44002</v>
      </c>
      <c r="I3643">
        <f t="shared" si="564"/>
        <v>20</v>
      </c>
      <c r="J3643" s="1" t="str">
        <f t="shared" si="565"/>
        <v>Jun</v>
      </c>
      <c r="K3643">
        <f t="shared" si="566"/>
        <v>2020</v>
      </c>
      <c r="L3643" s="1" t="str">
        <f t="shared" si="567"/>
        <v>Sat</v>
      </c>
      <c r="M3643">
        <f t="shared" si="568"/>
        <v>5</v>
      </c>
      <c r="N3643" t="s">
        <v>22</v>
      </c>
      <c r="O3643" t="s">
        <v>3363</v>
      </c>
      <c r="P3643" t="s">
        <v>3364</v>
      </c>
      <c r="Q3643" t="s">
        <v>25</v>
      </c>
      <c r="R3643" t="s">
        <v>26</v>
      </c>
      <c r="S3643" t="s">
        <v>642</v>
      </c>
      <c r="T3643" t="s">
        <v>517</v>
      </c>
      <c r="U3643" t="str">
        <f t="shared" si="569"/>
        <v>Nashville, Tennessee, United States</v>
      </c>
      <c r="V3643" t="s">
        <v>82</v>
      </c>
      <c r="W3643" t="s">
        <v>6853</v>
      </c>
      <c r="X3643" t="s">
        <v>49</v>
      </c>
      <c r="Y3643" t="s">
        <v>282</v>
      </c>
      <c r="Z3643" t="s">
        <v>2059</v>
      </c>
      <c r="AA3643">
        <v>126.608</v>
      </c>
      <c r="AB3643">
        <v>8</v>
      </c>
      <c r="AC3643">
        <v>6.7031999999999998</v>
      </c>
      <c r="AD3643">
        <v>1</v>
      </c>
      <c r="AE3643" t="s">
        <v>39</v>
      </c>
    </row>
    <row r="3644" spans="1:31" x14ac:dyDescent="0.25">
      <c r="A3644">
        <v>8699</v>
      </c>
      <c r="B3644" t="s">
        <v>6850</v>
      </c>
      <c r="C3644" s="1">
        <v>43997</v>
      </c>
      <c r="D3644">
        <f t="shared" si="561"/>
        <v>15</v>
      </c>
      <c r="E3644" t="str">
        <f t="shared" si="560"/>
        <v>Jun</v>
      </c>
      <c r="F3644">
        <f t="shared" si="562"/>
        <v>2020</v>
      </c>
      <c r="G3644" t="str">
        <f t="shared" si="563"/>
        <v>Mon</v>
      </c>
      <c r="H3644" s="1">
        <v>44002</v>
      </c>
      <c r="I3644">
        <f t="shared" si="564"/>
        <v>20</v>
      </c>
      <c r="J3644" s="1" t="str">
        <f t="shared" si="565"/>
        <v>Jun</v>
      </c>
      <c r="K3644">
        <f t="shared" si="566"/>
        <v>2020</v>
      </c>
      <c r="L3644" s="1" t="str">
        <f t="shared" si="567"/>
        <v>Sat</v>
      </c>
      <c r="M3644">
        <f t="shared" si="568"/>
        <v>5</v>
      </c>
      <c r="N3644" t="s">
        <v>22</v>
      </c>
      <c r="O3644" t="s">
        <v>3363</v>
      </c>
      <c r="P3644" t="s">
        <v>3364</v>
      </c>
      <c r="Q3644" t="s">
        <v>25</v>
      </c>
      <c r="R3644" t="s">
        <v>26</v>
      </c>
      <c r="S3644" t="s">
        <v>642</v>
      </c>
      <c r="T3644" t="s">
        <v>517</v>
      </c>
      <c r="U3644" t="str">
        <f t="shared" si="569"/>
        <v>Nashville, Tennessee, United States</v>
      </c>
      <c r="V3644" t="s">
        <v>82</v>
      </c>
      <c r="W3644" t="s">
        <v>3523</v>
      </c>
      <c r="X3644" t="s">
        <v>31</v>
      </c>
      <c r="Y3644" t="s">
        <v>71</v>
      </c>
      <c r="Z3644" t="s">
        <v>3524</v>
      </c>
      <c r="AA3644">
        <v>130.96</v>
      </c>
      <c r="AB3644">
        <v>2</v>
      </c>
      <c r="AC3644">
        <v>-28.224</v>
      </c>
      <c r="AD3644">
        <v>1</v>
      </c>
      <c r="AE3644" t="s">
        <v>39</v>
      </c>
    </row>
    <row r="3645" spans="1:31" x14ac:dyDescent="0.25">
      <c r="A3645">
        <v>7090</v>
      </c>
      <c r="B3645" t="s">
        <v>6854</v>
      </c>
      <c r="C3645" s="1">
        <v>43997</v>
      </c>
      <c r="D3645">
        <f t="shared" si="561"/>
        <v>15</v>
      </c>
      <c r="E3645" t="str">
        <f t="shared" si="560"/>
        <v>Jun</v>
      </c>
      <c r="F3645">
        <f t="shared" si="562"/>
        <v>2020</v>
      </c>
      <c r="G3645" t="str">
        <f t="shared" si="563"/>
        <v>Mon</v>
      </c>
      <c r="H3645" s="1">
        <v>44001</v>
      </c>
      <c r="I3645">
        <f t="shared" si="564"/>
        <v>19</v>
      </c>
      <c r="J3645" s="1" t="str">
        <f t="shared" si="565"/>
        <v>Jun</v>
      </c>
      <c r="K3645">
        <f t="shared" si="566"/>
        <v>2020</v>
      </c>
      <c r="L3645" s="1" t="str">
        <f t="shared" si="567"/>
        <v>Fri</v>
      </c>
      <c r="M3645">
        <f t="shared" si="568"/>
        <v>4</v>
      </c>
      <c r="N3645" t="s">
        <v>97</v>
      </c>
      <c r="O3645" t="s">
        <v>3038</v>
      </c>
      <c r="P3645" t="s">
        <v>3039</v>
      </c>
      <c r="Q3645" t="s">
        <v>25</v>
      </c>
      <c r="R3645" t="s">
        <v>26</v>
      </c>
      <c r="S3645" t="s">
        <v>45</v>
      </c>
      <c r="T3645" t="s">
        <v>46</v>
      </c>
      <c r="U3645" t="str">
        <f t="shared" si="569"/>
        <v>Los Angeles, California, United States</v>
      </c>
      <c r="V3645" t="s">
        <v>47</v>
      </c>
      <c r="W3645" t="s">
        <v>6117</v>
      </c>
      <c r="X3645" t="s">
        <v>36</v>
      </c>
      <c r="Y3645" t="s">
        <v>37</v>
      </c>
      <c r="Z3645" t="s">
        <v>6118</v>
      </c>
      <c r="AA3645">
        <v>143.96</v>
      </c>
      <c r="AB3645">
        <v>1</v>
      </c>
      <c r="AC3645">
        <v>7.4974999999999996</v>
      </c>
      <c r="AD3645" t="e">
        <v>#N/A</v>
      </c>
      <c r="AE3645" t="s">
        <v>39</v>
      </c>
    </row>
    <row r="3646" spans="1:31" x14ac:dyDescent="0.25">
      <c r="A3646">
        <v>8702</v>
      </c>
      <c r="B3646" t="s">
        <v>6850</v>
      </c>
      <c r="C3646" s="1">
        <v>43997</v>
      </c>
      <c r="D3646">
        <f t="shared" si="561"/>
        <v>15</v>
      </c>
      <c r="E3646" t="str">
        <f t="shared" si="560"/>
        <v>Jun</v>
      </c>
      <c r="F3646">
        <f t="shared" si="562"/>
        <v>2020</v>
      </c>
      <c r="G3646" t="str">
        <f t="shared" si="563"/>
        <v>Mon</v>
      </c>
      <c r="H3646" s="1">
        <v>44002</v>
      </c>
      <c r="I3646">
        <f t="shared" si="564"/>
        <v>20</v>
      </c>
      <c r="J3646" s="1" t="str">
        <f t="shared" si="565"/>
        <v>Jun</v>
      </c>
      <c r="K3646">
        <f t="shared" si="566"/>
        <v>2020</v>
      </c>
      <c r="L3646" s="1" t="str">
        <f t="shared" si="567"/>
        <v>Sat</v>
      </c>
      <c r="M3646">
        <f t="shared" si="568"/>
        <v>5</v>
      </c>
      <c r="N3646" t="s">
        <v>22</v>
      </c>
      <c r="O3646" t="s">
        <v>3363</v>
      </c>
      <c r="P3646" t="s">
        <v>3364</v>
      </c>
      <c r="Q3646" t="s">
        <v>25</v>
      </c>
      <c r="R3646" t="s">
        <v>26</v>
      </c>
      <c r="S3646" t="s">
        <v>642</v>
      </c>
      <c r="T3646" t="s">
        <v>517</v>
      </c>
      <c r="U3646" t="str">
        <f t="shared" si="569"/>
        <v>Nashville, Tennessee, United States</v>
      </c>
      <c r="V3646" t="s">
        <v>82</v>
      </c>
      <c r="W3646" t="s">
        <v>2019</v>
      </c>
      <c r="X3646" t="s">
        <v>49</v>
      </c>
      <c r="Y3646" t="s">
        <v>50</v>
      </c>
      <c r="Z3646" t="s">
        <v>2020</v>
      </c>
      <c r="AA3646">
        <v>160.77600000000001</v>
      </c>
      <c r="AB3646">
        <v>1</v>
      </c>
      <c r="AC3646">
        <v>17.847000000000001</v>
      </c>
      <c r="AD3646">
        <v>1</v>
      </c>
      <c r="AE3646" t="s">
        <v>34</v>
      </c>
    </row>
    <row r="3647" spans="1:31" x14ac:dyDescent="0.25">
      <c r="A3647">
        <v>8697</v>
      </c>
      <c r="B3647" t="s">
        <v>6850</v>
      </c>
      <c r="C3647" s="1">
        <v>43997</v>
      </c>
      <c r="D3647">
        <f t="shared" si="561"/>
        <v>15</v>
      </c>
      <c r="E3647" t="str">
        <f t="shared" si="560"/>
        <v>Jun</v>
      </c>
      <c r="F3647">
        <f t="shared" si="562"/>
        <v>2020</v>
      </c>
      <c r="G3647" t="str">
        <f t="shared" si="563"/>
        <v>Mon</v>
      </c>
      <c r="H3647" s="1">
        <v>44002</v>
      </c>
      <c r="I3647">
        <f t="shared" si="564"/>
        <v>20</v>
      </c>
      <c r="J3647" s="1" t="str">
        <f t="shared" si="565"/>
        <v>Jun</v>
      </c>
      <c r="K3647">
        <f t="shared" si="566"/>
        <v>2020</v>
      </c>
      <c r="L3647" s="1" t="str">
        <f t="shared" si="567"/>
        <v>Sat</v>
      </c>
      <c r="M3647">
        <f t="shared" si="568"/>
        <v>5</v>
      </c>
      <c r="N3647" t="s">
        <v>22</v>
      </c>
      <c r="O3647" t="s">
        <v>3363</v>
      </c>
      <c r="P3647" t="s">
        <v>3364</v>
      </c>
      <c r="Q3647" t="s">
        <v>25</v>
      </c>
      <c r="R3647" t="s">
        <v>26</v>
      </c>
      <c r="S3647" t="s">
        <v>642</v>
      </c>
      <c r="T3647" t="s">
        <v>517</v>
      </c>
      <c r="U3647" t="str">
        <f t="shared" si="569"/>
        <v>Nashville, Tennessee, United States</v>
      </c>
      <c r="V3647" t="s">
        <v>82</v>
      </c>
      <c r="W3647" t="s">
        <v>6855</v>
      </c>
      <c r="X3647" t="s">
        <v>36</v>
      </c>
      <c r="Y3647" t="s">
        <v>37</v>
      </c>
      <c r="Z3647" t="s">
        <v>6856</v>
      </c>
      <c r="AA3647">
        <v>249.976</v>
      </c>
      <c r="AB3647">
        <v>3</v>
      </c>
      <c r="AC3647">
        <v>26.997299999999999</v>
      </c>
      <c r="AD3647">
        <v>1</v>
      </c>
      <c r="AE3647" t="s">
        <v>39</v>
      </c>
    </row>
    <row r="3648" spans="1:31" x14ac:dyDescent="0.25">
      <c r="A3648">
        <v>8789</v>
      </c>
      <c r="B3648" t="s">
        <v>6849</v>
      </c>
      <c r="C3648" s="1">
        <v>43997</v>
      </c>
      <c r="D3648">
        <f t="shared" si="561"/>
        <v>15</v>
      </c>
      <c r="E3648" t="str">
        <f t="shared" si="560"/>
        <v>Jun</v>
      </c>
      <c r="F3648">
        <f t="shared" si="562"/>
        <v>2020</v>
      </c>
      <c r="G3648" t="str">
        <f t="shared" si="563"/>
        <v>Mon</v>
      </c>
      <c r="H3648" s="1">
        <v>44001</v>
      </c>
      <c r="I3648">
        <f t="shared" si="564"/>
        <v>19</v>
      </c>
      <c r="J3648" s="1" t="str">
        <f t="shared" si="565"/>
        <v>Jun</v>
      </c>
      <c r="K3648">
        <f t="shared" si="566"/>
        <v>2020</v>
      </c>
      <c r="L3648" s="1" t="str">
        <f t="shared" si="567"/>
        <v>Fri</v>
      </c>
      <c r="M3648">
        <f t="shared" si="568"/>
        <v>4</v>
      </c>
      <c r="N3648" t="s">
        <v>22</v>
      </c>
      <c r="O3648" t="s">
        <v>3005</v>
      </c>
      <c r="P3648" t="s">
        <v>3006</v>
      </c>
      <c r="Q3648" t="s">
        <v>44</v>
      </c>
      <c r="R3648" t="s">
        <v>26</v>
      </c>
      <c r="S3648" t="s">
        <v>954</v>
      </c>
      <c r="T3648" t="s">
        <v>81</v>
      </c>
      <c r="U3648" t="str">
        <f t="shared" si="569"/>
        <v>Monroe, North Carolina, United States</v>
      </c>
      <c r="V3648" t="s">
        <v>82</v>
      </c>
      <c r="W3648" t="s">
        <v>1328</v>
      </c>
      <c r="X3648" t="s">
        <v>31</v>
      </c>
      <c r="Y3648" t="s">
        <v>262</v>
      </c>
      <c r="Z3648" t="s">
        <v>1329</v>
      </c>
      <c r="AA3648">
        <v>746.35199999999998</v>
      </c>
      <c r="AB3648">
        <v>3</v>
      </c>
      <c r="AC3648">
        <v>52.376399999999997</v>
      </c>
      <c r="AD3648" t="e">
        <v>#N/A</v>
      </c>
      <c r="AE3648" t="s">
        <v>34</v>
      </c>
    </row>
    <row r="3649" spans="1:31" x14ac:dyDescent="0.25">
      <c r="A3649">
        <v>8700</v>
      </c>
      <c r="B3649" t="s">
        <v>6850</v>
      </c>
      <c r="C3649" s="1">
        <v>43997</v>
      </c>
      <c r="D3649">
        <f t="shared" si="561"/>
        <v>15</v>
      </c>
      <c r="E3649" t="str">
        <f t="shared" si="560"/>
        <v>Jun</v>
      </c>
      <c r="F3649">
        <f t="shared" si="562"/>
        <v>2020</v>
      </c>
      <c r="G3649" t="str">
        <f t="shared" si="563"/>
        <v>Mon</v>
      </c>
      <c r="H3649" s="1">
        <v>44002</v>
      </c>
      <c r="I3649">
        <f t="shared" si="564"/>
        <v>20</v>
      </c>
      <c r="J3649" s="1" t="str">
        <f t="shared" si="565"/>
        <v>Jun</v>
      </c>
      <c r="K3649">
        <f t="shared" si="566"/>
        <v>2020</v>
      </c>
      <c r="L3649" s="1" t="str">
        <f t="shared" si="567"/>
        <v>Sat</v>
      </c>
      <c r="M3649">
        <f t="shared" si="568"/>
        <v>5</v>
      </c>
      <c r="N3649" t="s">
        <v>22</v>
      </c>
      <c r="O3649" t="s">
        <v>3363</v>
      </c>
      <c r="P3649" t="s">
        <v>3364</v>
      </c>
      <c r="Q3649" t="s">
        <v>25</v>
      </c>
      <c r="R3649" t="s">
        <v>26</v>
      </c>
      <c r="S3649" t="s">
        <v>642</v>
      </c>
      <c r="T3649" t="s">
        <v>517</v>
      </c>
      <c r="U3649" t="str">
        <f t="shared" si="569"/>
        <v>Nashville, Tennessee, United States</v>
      </c>
      <c r="V3649" t="s">
        <v>82</v>
      </c>
      <c r="W3649" t="s">
        <v>5379</v>
      </c>
      <c r="X3649" t="s">
        <v>36</v>
      </c>
      <c r="Y3649" t="s">
        <v>37</v>
      </c>
      <c r="Z3649" t="s">
        <v>5380</v>
      </c>
      <c r="AA3649">
        <v>2261.9360000000001</v>
      </c>
      <c r="AB3649">
        <v>8</v>
      </c>
      <c r="AC3649">
        <v>223.99359999999999</v>
      </c>
      <c r="AD3649">
        <v>1</v>
      </c>
      <c r="AE3649" t="s">
        <v>73</v>
      </c>
    </row>
    <row r="3650" spans="1:31" x14ac:dyDescent="0.25">
      <c r="A3650">
        <v>8698</v>
      </c>
      <c r="B3650" t="s">
        <v>6850</v>
      </c>
      <c r="C3650" s="1">
        <v>43997</v>
      </c>
      <c r="D3650">
        <f t="shared" si="561"/>
        <v>15</v>
      </c>
      <c r="E3650" t="str">
        <f t="shared" ref="E3650:E3713" si="570">TEXT(C3650,"mmm")</f>
        <v>Jun</v>
      </c>
      <c r="F3650">
        <f t="shared" si="562"/>
        <v>2020</v>
      </c>
      <c r="G3650" t="str">
        <f t="shared" si="563"/>
        <v>Mon</v>
      </c>
      <c r="H3650" s="1">
        <v>44002</v>
      </c>
      <c r="I3650">
        <f t="shared" si="564"/>
        <v>20</v>
      </c>
      <c r="J3650" s="1" t="str">
        <f t="shared" si="565"/>
        <v>Jun</v>
      </c>
      <c r="K3650">
        <f t="shared" si="566"/>
        <v>2020</v>
      </c>
      <c r="L3650" s="1" t="str">
        <f t="shared" si="567"/>
        <v>Sat</v>
      </c>
      <c r="M3650">
        <f t="shared" si="568"/>
        <v>5</v>
      </c>
      <c r="N3650" t="s">
        <v>22</v>
      </c>
      <c r="O3650" t="s">
        <v>3363</v>
      </c>
      <c r="P3650" t="s">
        <v>3364</v>
      </c>
      <c r="Q3650" t="s">
        <v>25</v>
      </c>
      <c r="R3650" t="s">
        <v>26</v>
      </c>
      <c r="S3650" t="s">
        <v>642</v>
      </c>
      <c r="T3650" t="s">
        <v>517</v>
      </c>
      <c r="U3650" t="str">
        <f t="shared" si="569"/>
        <v>Nashville, Tennessee, United States</v>
      </c>
      <c r="V3650" t="s">
        <v>82</v>
      </c>
      <c r="W3650" t="s">
        <v>2447</v>
      </c>
      <c r="X3650" t="s">
        <v>31</v>
      </c>
      <c r="Y3650" t="s">
        <v>120</v>
      </c>
      <c r="Z3650" t="s">
        <v>1967</v>
      </c>
      <c r="AA3650">
        <v>104.16800000000001</v>
      </c>
      <c r="AB3650">
        <v>4</v>
      </c>
      <c r="AC3650">
        <v>9.3504000000000005</v>
      </c>
      <c r="AD3650">
        <v>1</v>
      </c>
      <c r="AE3650" t="s">
        <v>73</v>
      </c>
    </row>
    <row r="3651" spans="1:31" x14ac:dyDescent="0.25">
      <c r="A3651">
        <v>2873</v>
      </c>
      <c r="B3651" t="s">
        <v>6857</v>
      </c>
      <c r="C3651" s="1">
        <v>43997</v>
      </c>
      <c r="D3651">
        <f t="shared" ref="D3651:D3714" si="571">DAY(C3651)</f>
        <v>15</v>
      </c>
      <c r="E3651" t="str">
        <f t="shared" si="570"/>
        <v>Jun</v>
      </c>
      <c r="F3651">
        <f t="shared" ref="F3651:F3714" si="572">YEAR(C3651)</f>
        <v>2020</v>
      </c>
      <c r="G3651" t="str">
        <f t="shared" ref="G3651:G3714" si="573">TEXT(C3651,"ddd")</f>
        <v>Mon</v>
      </c>
      <c r="H3651" s="1">
        <v>44002</v>
      </c>
      <c r="I3651">
        <f t="shared" ref="I3651:I3714" si="574">DAY(H3651)</f>
        <v>20</v>
      </c>
      <c r="J3651" s="1" t="str">
        <f t="shared" ref="J3651:J3714" si="575">TEXT(H3651,"mmm")</f>
        <v>Jun</v>
      </c>
      <c r="K3651">
        <f t="shared" ref="K3651:K3714" si="576">YEAR(H3651)</f>
        <v>2020</v>
      </c>
      <c r="L3651" s="1" t="str">
        <f t="shared" ref="L3651:L3714" si="577">TEXT(H3651,"ddd")</f>
        <v>Sat</v>
      </c>
      <c r="M3651">
        <f t="shared" ref="M3651:M3714" si="578">H3651-C3651</f>
        <v>5</v>
      </c>
      <c r="N3651" t="s">
        <v>22</v>
      </c>
      <c r="O3651" t="s">
        <v>5596</v>
      </c>
      <c r="P3651" t="s">
        <v>5597</v>
      </c>
      <c r="Q3651" t="s">
        <v>44</v>
      </c>
      <c r="R3651" t="s">
        <v>26</v>
      </c>
      <c r="S3651" t="s">
        <v>45</v>
      </c>
      <c r="T3651" t="s">
        <v>46</v>
      </c>
      <c r="U3651" t="str">
        <f t="shared" ref="U3651:U3714" si="579">CONCATENATE(S3651,", ",T3651,", ",R3651)</f>
        <v>Los Angeles, California, United States</v>
      </c>
      <c r="V3651" t="s">
        <v>47</v>
      </c>
      <c r="W3651" t="s">
        <v>1405</v>
      </c>
      <c r="X3651" t="s">
        <v>49</v>
      </c>
      <c r="Y3651" t="s">
        <v>92</v>
      </c>
      <c r="Z3651" t="s">
        <v>1406</v>
      </c>
      <c r="AA3651">
        <v>97.26</v>
      </c>
      <c r="AB3651">
        <v>1</v>
      </c>
      <c r="AC3651">
        <v>1.7465999999999999</v>
      </c>
      <c r="AD3651" t="e">
        <v>#N/A</v>
      </c>
      <c r="AE3651" t="s">
        <v>34</v>
      </c>
    </row>
    <row r="3652" spans="1:31" x14ac:dyDescent="0.25">
      <c r="A3652">
        <v>5478</v>
      </c>
      <c r="B3652" t="s">
        <v>6847</v>
      </c>
      <c r="C3652" s="1">
        <v>43997</v>
      </c>
      <c r="D3652">
        <f t="shared" si="571"/>
        <v>15</v>
      </c>
      <c r="E3652" t="str">
        <f t="shared" si="570"/>
        <v>Jun</v>
      </c>
      <c r="F3652">
        <f t="shared" si="572"/>
        <v>2020</v>
      </c>
      <c r="G3652" t="str">
        <f t="shared" si="573"/>
        <v>Mon</v>
      </c>
      <c r="H3652" s="1">
        <v>44000</v>
      </c>
      <c r="I3652">
        <f t="shared" si="574"/>
        <v>18</v>
      </c>
      <c r="J3652" s="1" t="str">
        <f t="shared" si="575"/>
        <v>Jun</v>
      </c>
      <c r="K3652">
        <f t="shared" si="576"/>
        <v>2020</v>
      </c>
      <c r="L3652" s="1" t="str">
        <f t="shared" si="577"/>
        <v>Thu</v>
      </c>
      <c r="M3652">
        <f t="shared" si="578"/>
        <v>3</v>
      </c>
      <c r="N3652" t="s">
        <v>41</v>
      </c>
      <c r="O3652" t="s">
        <v>199</v>
      </c>
      <c r="P3652" t="s">
        <v>200</v>
      </c>
      <c r="Q3652" t="s">
        <v>111</v>
      </c>
      <c r="R3652" t="s">
        <v>26</v>
      </c>
      <c r="S3652" t="s">
        <v>6848</v>
      </c>
      <c r="T3652" t="s">
        <v>936</v>
      </c>
      <c r="U3652" t="str">
        <f t="shared" si="579"/>
        <v>Maple Grove, Minnesota, United States</v>
      </c>
      <c r="V3652" t="s">
        <v>57</v>
      </c>
      <c r="W3652" t="s">
        <v>1595</v>
      </c>
      <c r="X3652" t="s">
        <v>49</v>
      </c>
      <c r="Y3652" t="s">
        <v>123</v>
      </c>
      <c r="Z3652" t="s">
        <v>6858</v>
      </c>
      <c r="AA3652">
        <v>116.94</v>
      </c>
      <c r="AB3652">
        <v>3</v>
      </c>
      <c r="AC3652">
        <v>8.7905999999999995</v>
      </c>
      <c r="AD3652" t="e">
        <v>#N/A</v>
      </c>
      <c r="AE3652" t="s">
        <v>34</v>
      </c>
    </row>
    <row r="3653" spans="1:31" x14ac:dyDescent="0.25">
      <c r="A3653">
        <v>673</v>
      </c>
      <c r="B3653" t="s">
        <v>6859</v>
      </c>
      <c r="C3653" s="1">
        <v>43997</v>
      </c>
      <c r="D3653">
        <f t="shared" si="571"/>
        <v>15</v>
      </c>
      <c r="E3653" t="str">
        <f t="shared" si="570"/>
        <v>Jun</v>
      </c>
      <c r="F3653">
        <f t="shared" si="572"/>
        <v>2020</v>
      </c>
      <c r="G3653" t="str">
        <f t="shared" si="573"/>
        <v>Mon</v>
      </c>
      <c r="H3653" s="1">
        <v>44004</v>
      </c>
      <c r="I3653">
        <f t="shared" si="574"/>
        <v>22</v>
      </c>
      <c r="J3653" s="1" t="str">
        <f t="shared" si="575"/>
        <v>Jun</v>
      </c>
      <c r="K3653">
        <f t="shared" si="576"/>
        <v>2020</v>
      </c>
      <c r="L3653" s="1" t="str">
        <f t="shared" si="577"/>
        <v>Mon</v>
      </c>
      <c r="M3653">
        <f t="shared" si="578"/>
        <v>7</v>
      </c>
      <c r="N3653" t="s">
        <v>22</v>
      </c>
      <c r="O3653" t="s">
        <v>258</v>
      </c>
      <c r="P3653" t="s">
        <v>259</v>
      </c>
      <c r="Q3653" t="s">
        <v>44</v>
      </c>
      <c r="R3653" t="s">
        <v>26</v>
      </c>
      <c r="S3653" t="s">
        <v>3686</v>
      </c>
      <c r="T3653" t="s">
        <v>384</v>
      </c>
      <c r="U3653" t="str">
        <f t="shared" si="579"/>
        <v>Quincy, Illinois, United States</v>
      </c>
      <c r="V3653" t="s">
        <v>57</v>
      </c>
      <c r="W3653" t="s">
        <v>3618</v>
      </c>
      <c r="X3653" t="s">
        <v>49</v>
      </c>
      <c r="Y3653" t="s">
        <v>92</v>
      </c>
      <c r="Z3653" t="s">
        <v>3619</v>
      </c>
      <c r="AA3653">
        <v>132.56</v>
      </c>
      <c r="AB3653">
        <v>5</v>
      </c>
      <c r="AC3653">
        <v>1.7115</v>
      </c>
      <c r="AD3653" t="e">
        <v>#N/A</v>
      </c>
      <c r="AE3653" t="s">
        <v>39</v>
      </c>
    </row>
    <row r="3654" spans="1:31" x14ac:dyDescent="0.25">
      <c r="A3654">
        <v>5476</v>
      </c>
      <c r="B3654" t="s">
        <v>6847</v>
      </c>
      <c r="C3654" s="1">
        <v>43997</v>
      </c>
      <c r="D3654">
        <f t="shared" si="571"/>
        <v>15</v>
      </c>
      <c r="E3654" t="str">
        <f t="shared" si="570"/>
        <v>Jun</v>
      </c>
      <c r="F3654">
        <f t="shared" si="572"/>
        <v>2020</v>
      </c>
      <c r="G3654" t="str">
        <f t="shared" si="573"/>
        <v>Mon</v>
      </c>
      <c r="H3654" s="1">
        <v>44000</v>
      </c>
      <c r="I3654">
        <f t="shared" si="574"/>
        <v>18</v>
      </c>
      <c r="J3654" s="1" t="str">
        <f t="shared" si="575"/>
        <v>Jun</v>
      </c>
      <c r="K3654">
        <f t="shared" si="576"/>
        <v>2020</v>
      </c>
      <c r="L3654" s="1" t="str">
        <f t="shared" si="577"/>
        <v>Thu</v>
      </c>
      <c r="M3654">
        <f t="shared" si="578"/>
        <v>3</v>
      </c>
      <c r="N3654" t="s">
        <v>41</v>
      </c>
      <c r="O3654" t="s">
        <v>199</v>
      </c>
      <c r="P3654" t="s">
        <v>200</v>
      </c>
      <c r="Q3654" t="s">
        <v>111</v>
      </c>
      <c r="R3654" t="s">
        <v>26</v>
      </c>
      <c r="S3654" t="s">
        <v>6848</v>
      </c>
      <c r="T3654" t="s">
        <v>936</v>
      </c>
      <c r="U3654" t="str">
        <f t="shared" si="579"/>
        <v>Maple Grove, Minnesota, United States</v>
      </c>
      <c r="V3654" t="s">
        <v>57</v>
      </c>
      <c r="W3654" t="s">
        <v>4816</v>
      </c>
      <c r="X3654" t="s">
        <v>49</v>
      </c>
      <c r="Y3654" t="s">
        <v>296</v>
      </c>
      <c r="Z3654" t="s">
        <v>4817</v>
      </c>
      <c r="AA3654">
        <v>152.4</v>
      </c>
      <c r="AB3654">
        <v>3</v>
      </c>
      <c r="AC3654">
        <v>22.2</v>
      </c>
      <c r="AD3654" t="e">
        <v>#N/A</v>
      </c>
      <c r="AE3654" t="s">
        <v>39</v>
      </c>
    </row>
    <row r="3655" spans="1:31" x14ac:dyDescent="0.25">
      <c r="A3655">
        <v>346</v>
      </c>
      <c r="B3655" t="s">
        <v>6860</v>
      </c>
      <c r="C3655" s="1">
        <v>43997</v>
      </c>
      <c r="D3655">
        <f t="shared" si="571"/>
        <v>15</v>
      </c>
      <c r="E3655" t="str">
        <f t="shared" si="570"/>
        <v>Jun</v>
      </c>
      <c r="F3655">
        <f t="shared" si="572"/>
        <v>2020</v>
      </c>
      <c r="G3655" t="str">
        <f t="shared" si="573"/>
        <v>Mon</v>
      </c>
      <c r="H3655" s="1">
        <v>44001</v>
      </c>
      <c r="I3655">
        <f t="shared" si="574"/>
        <v>19</v>
      </c>
      <c r="J3655" s="1" t="str">
        <f t="shared" si="575"/>
        <v>Jun</v>
      </c>
      <c r="K3655">
        <f t="shared" si="576"/>
        <v>2020</v>
      </c>
      <c r="L3655" s="1" t="str">
        <f t="shared" si="577"/>
        <v>Fri</v>
      </c>
      <c r="M3655">
        <f t="shared" si="578"/>
        <v>4</v>
      </c>
      <c r="N3655" t="s">
        <v>22</v>
      </c>
      <c r="O3655" t="s">
        <v>6861</v>
      </c>
      <c r="P3655" t="s">
        <v>6862</v>
      </c>
      <c r="Q3655" t="s">
        <v>44</v>
      </c>
      <c r="R3655" t="s">
        <v>26</v>
      </c>
      <c r="S3655" t="s">
        <v>361</v>
      </c>
      <c r="T3655" t="s">
        <v>46</v>
      </c>
      <c r="U3655" t="str">
        <f t="shared" si="579"/>
        <v>San Francisco, California, United States</v>
      </c>
      <c r="V3655" t="s">
        <v>47</v>
      </c>
      <c r="W3655" t="s">
        <v>2415</v>
      </c>
      <c r="X3655" t="s">
        <v>36</v>
      </c>
      <c r="Y3655" t="s">
        <v>37</v>
      </c>
      <c r="Z3655" t="s">
        <v>2416</v>
      </c>
      <c r="AA3655">
        <v>155.976</v>
      </c>
      <c r="AB3655">
        <v>3</v>
      </c>
      <c r="AC3655">
        <v>4.7976000000000001</v>
      </c>
      <c r="AD3655" t="e">
        <v>#N/A</v>
      </c>
      <c r="AE3655" t="s">
        <v>39</v>
      </c>
    </row>
    <row r="3656" spans="1:31" x14ac:dyDescent="0.25">
      <c r="A3656">
        <v>831</v>
      </c>
      <c r="B3656" t="s">
        <v>6863</v>
      </c>
      <c r="C3656" s="1">
        <v>43998</v>
      </c>
      <c r="D3656">
        <f t="shared" si="571"/>
        <v>16</v>
      </c>
      <c r="E3656" t="str">
        <f t="shared" si="570"/>
        <v>Jun</v>
      </c>
      <c r="F3656">
        <f t="shared" si="572"/>
        <v>2020</v>
      </c>
      <c r="G3656" t="str">
        <f t="shared" si="573"/>
        <v>Tue</v>
      </c>
      <c r="H3656" s="1">
        <v>44003</v>
      </c>
      <c r="I3656">
        <f t="shared" si="574"/>
        <v>21</v>
      </c>
      <c r="J3656" s="1" t="str">
        <f t="shared" si="575"/>
        <v>Jun</v>
      </c>
      <c r="K3656">
        <f t="shared" si="576"/>
        <v>2020</v>
      </c>
      <c r="L3656" s="1" t="str">
        <f t="shared" si="577"/>
        <v>Sun</v>
      </c>
      <c r="M3656">
        <f t="shared" si="578"/>
        <v>5</v>
      </c>
      <c r="N3656" t="s">
        <v>97</v>
      </c>
      <c r="O3656" t="s">
        <v>4483</v>
      </c>
      <c r="P3656" t="s">
        <v>4484</v>
      </c>
      <c r="Q3656" t="s">
        <v>44</v>
      </c>
      <c r="R3656" t="s">
        <v>26</v>
      </c>
      <c r="S3656" t="s">
        <v>2239</v>
      </c>
      <c r="T3656" t="s">
        <v>461</v>
      </c>
      <c r="U3656" t="str">
        <f t="shared" si="579"/>
        <v>Florence, Kentucky, United States</v>
      </c>
      <c r="V3656" t="s">
        <v>82</v>
      </c>
      <c r="W3656" t="s">
        <v>6864</v>
      </c>
      <c r="X3656" t="s">
        <v>49</v>
      </c>
      <c r="Y3656" t="s">
        <v>282</v>
      </c>
      <c r="Z3656" t="s">
        <v>6865</v>
      </c>
      <c r="AA3656">
        <v>194.66</v>
      </c>
      <c r="AB3656">
        <v>3</v>
      </c>
      <c r="AC3656">
        <v>50.584800000000001</v>
      </c>
      <c r="AD3656" t="e">
        <v>#N/A</v>
      </c>
      <c r="AE3656" t="s">
        <v>39</v>
      </c>
    </row>
    <row r="3657" spans="1:31" x14ac:dyDescent="0.25">
      <c r="A3657">
        <v>2708</v>
      </c>
      <c r="B3657" t="s">
        <v>6866</v>
      </c>
      <c r="C3657" s="1">
        <v>43998</v>
      </c>
      <c r="D3657">
        <f t="shared" si="571"/>
        <v>16</v>
      </c>
      <c r="E3657" t="str">
        <f t="shared" si="570"/>
        <v>Jun</v>
      </c>
      <c r="F3657">
        <f t="shared" si="572"/>
        <v>2020</v>
      </c>
      <c r="G3657" t="str">
        <f t="shared" si="573"/>
        <v>Tue</v>
      </c>
      <c r="H3657" s="1">
        <v>44003</v>
      </c>
      <c r="I3657">
        <f t="shared" si="574"/>
        <v>21</v>
      </c>
      <c r="J3657" s="1" t="str">
        <f t="shared" si="575"/>
        <v>Jun</v>
      </c>
      <c r="K3657">
        <f t="shared" si="576"/>
        <v>2020</v>
      </c>
      <c r="L3657" s="1" t="str">
        <f t="shared" si="577"/>
        <v>Sun</v>
      </c>
      <c r="M3657">
        <f t="shared" si="578"/>
        <v>5</v>
      </c>
      <c r="N3657" t="s">
        <v>22</v>
      </c>
      <c r="O3657" t="s">
        <v>2825</v>
      </c>
      <c r="P3657" t="s">
        <v>2826</v>
      </c>
      <c r="Q3657" t="s">
        <v>111</v>
      </c>
      <c r="R3657" t="s">
        <v>26</v>
      </c>
      <c r="S3657" t="s">
        <v>5024</v>
      </c>
      <c r="T3657" t="s">
        <v>5025</v>
      </c>
      <c r="U3657" t="str">
        <f t="shared" si="579"/>
        <v>Carlsbad, New Mexico, United States</v>
      </c>
      <c r="V3657" t="s">
        <v>47</v>
      </c>
      <c r="W3657" t="s">
        <v>3910</v>
      </c>
      <c r="X3657" t="s">
        <v>49</v>
      </c>
      <c r="Y3657" t="s">
        <v>123</v>
      </c>
      <c r="Z3657" t="s">
        <v>3911</v>
      </c>
      <c r="AA3657">
        <v>240.16</v>
      </c>
      <c r="AB3657">
        <v>4</v>
      </c>
      <c r="AC3657">
        <v>92.236800000000002</v>
      </c>
      <c r="AD3657" t="e">
        <v>#N/A</v>
      </c>
      <c r="AE3657" t="s">
        <v>39</v>
      </c>
    </row>
    <row r="3658" spans="1:31" x14ac:dyDescent="0.25">
      <c r="A3658">
        <v>832</v>
      </c>
      <c r="B3658" t="s">
        <v>6863</v>
      </c>
      <c r="C3658" s="1">
        <v>43998</v>
      </c>
      <c r="D3658">
        <f t="shared" si="571"/>
        <v>16</v>
      </c>
      <c r="E3658" t="str">
        <f t="shared" si="570"/>
        <v>Jun</v>
      </c>
      <c r="F3658">
        <f t="shared" si="572"/>
        <v>2020</v>
      </c>
      <c r="G3658" t="str">
        <f t="shared" si="573"/>
        <v>Tue</v>
      </c>
      <c r="H3658" s="1">
        <v>44003</v>
      </c>
      <c r="I3658">
        <f t="shared" si="574"/>
        <v>21</v>
      </c>
      <c r="J3658" s="1" t="str">
        <f t="shared" si="575"/>
        <v>Jun</v>
      </c>
      <c r="K3658">
        <f t="shared" si="576"/>
        <v>2020</v>
      </c>
      <c r="L3658" s="1" t="str">
        <f t="shared" si="577"/>
        <v>Sun</v>
      </c>
      <c r="M3658">
        <f t="shared" si="578"/>
        <v>5</v>
      </c>
      <c r="N3658" t="s">
        <v>97</v>
      </c>
      <c r="O3658" t="s">
        <v>4483</v>
      </c>
      <c r="P3658" t="s">
        <v>4484</v>
      </c>
      <c r="Q3658" t="s">
        <v>44</v>
      </c>
      <c r="R3658" t="s">
        <v>26</v>
      </c>
      <c r="S3658" t="s">
        <v>2239</v>
      </c>
      <c r="T3658" t="s">
        <v>461</v>
      </c>
      <c r="U3658" t="str">
        <f t="shared" si="579"/>
        <v>Florence, Kentucky, United States</v>
      </c>
      <c r="V3658" t="s">
        <v>82</v>
      </c>
      <c r="W3658" t="s">
        <v>749</v>
      </c>
      <c r="X3658" t="s">
        <v>36</v>
      </c>
      <c r="Y3658" t="s">
        <v>37</v>
      </c>
      <c r="Z3658" t="s">
        <v>750</v>
      </c>
      <c r="AA3658">
        <v>241.98</v>
      </c>
      <c r="AB3658">
        <v>2</v>
      </c>
      <c r="AC3658">
        <v>51.834600000000002</v>
      </c>
      <c r="AD3658" t="e">
        <v>#N/A</v>
      </c>
      <c r="AE3658" t="s">
        <v>73</v>
      </c>
    </row>
    <row r="3659" spans="1:31" x14ac:dyDescent="0.25">
      <c r="A3659">
        <v>830</v>
      </c>
      <c r="B3659" t="s">
        <v>6863</v>
      </c>
      <c r="C3659" s="1">
        <v>43998</v>
      </c>
      <c r="D3659">
        <f t="shared" si="571"/>
        <v>16</v>
      </c>
      <c r="E3659" t="str">
        <f t="shared" si="570"/>
        <v>Jun</v>
      </c>
      <c r="F3659">
        <f t="shared" si="572"/>
        <v>2020</v>
      </c>
      <c r="G3659" t="str">
        <f t="shared" si="573"/>
        <v>Tue</v>
      </c>
      <c r="H3659" s="1">
        <v>44003</v>
      </c>
      <c r="I3659">
        <f t="shared" si="574"/>
        <v>21</v>
      </c>
      <c r="J3659" s="1" t="str">
        <f t="shared" si="575"/>
        <v>Jun</v>
      </c>
      <c r="K3659">
        <f t="shared" si="576"/>
        <v>2020</v>
      </c>
      <c r="L3659" s="1" t="str">
        <f t="shared" si="577"/>
        <v>Sun</v>
      </c>
      <c r="M3659">
        <f t="shared" si="578"/>
        <v>5</v>
      </c>
      <c r="N3659" t="s">
        <v>97</v>
      </c>
      <c r="O3659" t="s">
        <v>4483</v>
      </c>
      <c r="P3659" t="s">
        <v>4484</v>
      </c>
      <c r="Q3659" t="s">
        <v>44</v>
      </c>
      <c r="R3659" t="s">
        <v>26</v>
      </c>
      <c r="S3659" t="s">
        <v>2239</v>
      </c>
      <c r="T3659" t="s">
        <v>461</v>
      </c>
      <c r="U3659" t="str">
        <f t="shared" si="579"/>
        <v>Florence, Kentucky, United States</v>
      </c>
      <c r="V3659" t="s">
        <v>82</v>
      </c>
      <c r="W3659" t="s">
        <v>1165</v>
      </c>
      <c r="X3659" t="s">
        <v>31</v>
      </c>
      <c r="Y3659" t="s">
        <v>262</v>
      </c>
      <c r="Z3659" t="s">
        <v>1166</v>
      </c>
      <c r="AA3659">
        <v>344.96</v>
      </c>
      <c r="AB3659">
        <v>2</v>
      </c>
      <c r="AC3659">
        <v>90.587999999999994</v>
      </c>
      <c r="AD3659" t="e">
        <v>#N/A</v>
      </c>
      <c r="AE3659" t="s">
        <v>73</v>
      </c>
    </row>
    <row r="3660" spans="1:31" x14ac:dyDescent="0.25">
      <c r="A3660">
        <v>6745</v>
      </c>
      <c r="B3660" t="s">
        <v>6867</v>
      </c>
      <c r="C3660" s="1">
        <v>43998</v>
      </c>
      <c r="D3660">
        <f t="shared" si="571"/>
        <v>16</v>
      </c>
      <c r="E3660" t="str">
        <f t="shared" si="570"/>
        <v>Jun</v>
      </c>
      <c r="F3660">
        <f t="shared" si="572"/>
        <v>2020</v>
      </c>
      <c r="G3660" t="str">
        <f t="shared" si="573"/>
        <v>Tue</v>
      </c>
      <c r="H3660" s="1">
        <v>44000</v>
      </c>
      <c r="I3660">
        <f t="shared" si="574"/>
        <v>18</v>
      </c>
      <c r="J3660" s="1" t="str">
        <f t="shared" si="575"/>
        <v>Jun</v>
      </c>
      <c r="K3660">
        <f t="shared" si="576"/>
        <v>2020</v>
      </c>
      <c r="L3660" s="1" t="str">
        <f t="shared" si="577"/>
        <v>Thu</v>
      </c>
      <c r="M3660">
        <f t="shared" si="578"/>
        <v>2</v>
      </c>
      <c r="N3660" t="s">
        <v>97</v>
      </c>
      <c r="O3660" t="s">
        <v>1081</v>
      </c>
      <c r="P3660" t="s">
        <v>1082</v>
      </c>
      <c r="Q3660" t="s">
        <v>44</v>
      </c>
      <c r="R3660" t="s">
        <v>26</v>
      </c>
      <c r="S3660" t="s">
        <v>6483</v>
      </c>
      <c r="T3660" t="s">
        <v>156</v>
      </c>
      <c r="U3660" t="str">
        <f t="shared" si="579"/>
        <v>Dublin, Ohio, United States</v>
      </c>
      <c r="V3660" t="s">
        <v>29</v>
      </c>
      <c r="W3660" t="s">
        <v>6653</v>
      </c>
      <c r="X3660" t="s">
        <v>36</v>
      </c>
      <c r="Y3660" t="s">
        <v>59</v>
      </c>
      <c r="Z3660" t="s">
        <v>6654</v>
      </c>
      <c r="AA3660">
        <v>492.952</v>
      </c>
      <c r="AB3660">
        <v>6</v>
      </c>
      <c r="AC3660">
        <v>107.9892</v>
      </c>
      <c r="AD3660" t="e">
        <v>#N/A</v>
      </c>
      <c r="AE3660" t="s">
        <v>73</v>
      </c>
    </row>
    <row r="3661" spans="1:31" x14ac:dyDescent="0.25">
      <c r="A3661">
        <v>2258</v>
      </c>
      <c r="B3661" t="s">
        <v>6868</v>
      </c>
      <c r="C3661" s="1">
        <v>43998</v>
      </c>
      <c r="D3661">
        <f t="shared" si="571"/>
        <v>16</v>
      </c>
      <c r="E3661" t="str">
        <f t="shared" si="570"/>
        <v>Jun</v>
      </c>
      <c r="F3661">
        <f t="shared" si="572"/>
        <v>2020</v>
      </c>
      <c r="G3661" t="str">
        <f t="shared" si="573"/>
        <v>Tue</v>
      </c>
      <c r="H3661" s="1">
        <v>44001</v>
      </c>
      <c r="I3661">
        <f t="shared" si="574"/>
        <v>19</v>
      </c>
      <c r="J3661" s="1" t="str">
        <f t="shared" si="575"/>
        <v>Jun</v>
      </c>
      <c r="K3661">
        <f t="shared" si="576"/>
        <v>2020</v>
      </c>
      <c r="L3661" s="1" t="str">
        <f t="shared" si="577"/>
        <v>Fri</v>
      </c>
      <c r="M3661">
        <f t="shared" si="578"/>
        <v>3</v>
      </c>
      <c r="N3661" t="s">
        <v>41</v>
      </c>
      <c r="O3661" t="s">
        <v>3984</v>
      </c>
      <c r="P3661" t="s">
        <v>3985</v>
      </c>
      <c r="Q3661" t="s">
        <v>44</v>
      </c>
      <c r="R3661" t="s">
        <v>26</v>
      </c>
      <c r="S3661" t="s">
        <v>361</v>
      </c>
      <c r="T3661" t="s">
        <v>46</v>
      </c>
      <c r="U3661" t="str">
        <f t="shared" si="579"/>
        <v>San Francisco, California, United States</v>
      </c>
      <c r="V3661" t="s">
        <v>47</v>
      </c>
      <c r="W3661" t="s">
        <v>462</v>
      </c>
      <c r="X3661" t="s">
        <v>31</v>
      </c>
      <c r="Y3661" t="s">
        <v>262</v>
      </c>
      <c r="Z3661" t="s">
        <v>463</v>
      </c>
      <c r="AA3661">
        <v>1259.96</v>
      </c>
      <c r="AB3661">
        <v>7</v>
      </c>
      <c r="AC3661">
        <v>90.971999999999994</v>
      </c>
      <c r="AD3661" t="e">
        <v>#N/A</v>
      </c>
      <c r="AE3661" t="s">
        <v>34</v>
      </c>
    </row>
    <row r="3662" spans="1:31" x14ac:dyDescent="0.25">
      <c r="A3662">
        <v>4542</v>
      </c>
      <c r="B3662" t="s">
        <v>6869</v>
      </c>
      <c r="C3662" s="1">
        <v>43998</v>
      </c>
      <c r="D3662">
        <f t="shared" si="571"/>
        <v>16</v>
      </c>
      <c r="E3662" t="str">
        <f t="shared" si="570"/>
        <v>Jun</v>
      </c>
      <c r="F3662">
        <f t="shared" si="572"/>
        <v>2020</v>
      </c>
      <c r="G3662" t="str">
        <f t="shared" si="573"/>
        <v>Tue</v>
      </c>
      <c r="H3662" s="1">
        <v>44003</v>
      </c>
      <c r="I3662">
        <f t="shared" si="574"/>
        <v>21</v>
      </c>
      <c r="J3662" s="1" t="str">
        <f t="shared" si="575"/>
        <v>Jun</v>
      </c>
      <c r="K3662">
        <f t="shared" si="576"/>
        <v>2020</v>
      </c>
      <c r="L3662" s="1" t="str">
        <f t="shared" si="577"/>
        <v>Sun</v>
      </c>
      <c r="M3662">
        <f t="shared" si="578"/>
        <v>5</v>
      </c>
      <c r="N3662" t="s">
        <v>22</v>
      </c>
      <c r="O3662" t="s">
        <v>2067</v>
      </c>
      <c r="P3662" t="s">
        <v>2068</v>
      </c>
      <c r="Q3662" t="s">
        <v>25</v>
      </c>
      <c r="R3662" t="s">
        <v>26</v>
      </c>
      <c r="S3662" t="s">
        <v>383</v>
      </c>
      <c r="T3662" t="s">
        <v>384</v>
      </c>
      <c r="U3662" t="str">
        <f t="shared" si="579"/>
        <v>Chicago, Illinois, United States</v>
      </c>
      <c r="V3662" t="s">
        <v>57</v>
      </c>
      <c r="W3662" t="s">
        <v>4179</v>
      </c>
      <c r="X3662" t="s">
        <v>49</v>
      </c>
      <c r="Y3662" t="s">
        <v>75</v>
      </c>
      <c r="Z3662" t="s">
        <v>4180</v>
      </c>
      <c r="AA3662">
        <v>107.93600000000001</v>
      </c>
      <c r="AB3662">
        <v>7</v>
      </c>
      <c r="AC3662">
        <v>-8.9039999999999999</v>
      </c>
      <c r="AD3662" t="e">
        <v>#N/A</v>
      </c>
      <c r="AE3662" t="s">
        <v>73</v>
      </c>
    </row>
    <row r="3663" spans="1:31" x14ac:dyDescent="0.25">
      <c r="A3663">
        <v>2706</v>
      </c>
      <c r="B3663" t="s">
        <v>6866</v>
      </c>
      <c r="C3663" s="1">
        <v>43998</v>
      </c>
      <c r="D3663">
        <f t="shared" si="571"/>
        <v>16</v>
      </c>
      <c r="E3663" t="str">
        <f t="shared" si="570"/>
        <v>Jun</v>
      </c>
      <c r="F3663">
        <f t="shared" si="572"/>
        <v>2020</v>
      </c>
      <c r="G3663" t="str">
        <f t="shared" si="573"/>
        <v>Tue</v>
      </c>
      <c r="H3663" s="1">
        <v>44003</v>
      </c>
      <c r="I3663">
        <f t="shared" si="574"/>
        <v>21</v>
      </c>
      <c r="J3663" s="1" t="str">
        <f t="shared" si="575"/>
        <v>Jun</v>
      </c>
      <c r="K3663">
        <f t="shared" si="576"/>
        <v>2020</v>
      </c>
      <c r="L3663" s="1" t="str">
        <f t="shared" si="577"/>
        <v>Sun</v>
      </c>
      <c r="M3663">
        <f t="shared" si="578"/>
        <v>5</v>
      </c>
      <c r="N3663" t="s">
        <v>22</v>
      </c>
      <c r="O3663" t="s">
        <v>2825</v>
      </c>
      <c r="P3663" t="s">
        <v>2826</v>
      </c>
      <c r="Q3663" t="s">
        <v>111</v>
      </c>
      <c r="R3663" t="s">
        <v>26</v>
      </c>
      <c r="S3663" t="s">
        <v>5024</v>
      </c>
      <c r="T3663" t="s">
        <v>5025</v>
      </c>
      <c r="U3663" t="str">
        <f t="shared" si="579"/>
        <v>Carlsbad, New Mexico, United States</v>
      </c>
      <c r="V3663" t="s">
        <v>47</v>
      </c>
      <c r="W3663" t="s">
        <v>3250</v>
      </c>
      <c r="X3663" t="s">
        <v>49</v>
      </c>
      <c r="Y3663" t="s">
        <v>634</v>
      </c>
      <c r="Z3663" t="s">
        <v>3251</v>
      </c>
      <c r="AA3663">
        <v>135.68</v>
      </c>
      <c r="AB3663">
        <v>2</v>
      </c>
      <c r="AC3663">
        <v>4.3368000000000002</v>
      </c>
      <c r="AD3663" t="e">
        <v>#N/A</v>
      </c>
      <c r="AE3663" t="s">
        <v>73</v>
      </c>
    </row>
    <row r="3664" spans="1:31" x14ac:dyDescent="0.25">
      <c r="A3664">
        <v>6746</v>
      </c>
      <c r="B3664" t="s">
        <v>6867</v>
      </c>
      <c r="C3664" s="1">
        <v>43998</v>
      </c>
      <c r="D3664">
        <f t="shared" si="571"/>
        <v>16</v>
      </c>
      <c r="E3664" t="str">
        <f t="shared" si="570"/>
        <v>Jun</v>
      </c>
      <c r="F3664">
        <f t="shared" si="572"/>
        <v>2020</v>
      </c>
      <c r="G3664" t="str">
        <f t="shared" si="573"/>
        <v>Tue</v>
      </c>
      <c r="H3664" s="1">
        <v>44000</v>
      </c>
      <c r="I3664">
        <f t="shared" si="574"/>
        <v>18</v>
      </c>
      <c r="J3664" s="1" t="str">
        <f t="shared" si="575"/>
        <v>Jun</v>
      </c>
      <c r="K3664">
        <f t="shared" si="576"/>
        <v>2020</v>
      </c>
      <c r="L3664" s="1" t="str">
        <f t="shared" si="577"/>
        <v>Thu</v>
      </c>
      <c r="M3664">
        <f t="shared" si="578"/>
        <v>2</v>
      </c>
      <c r="N3664" t="s">
        <v>97</v>
      </c>
      <c r="O3664" t="s">
        <v>1081</v>
      </c>
      <c r="P3664" t="s">
        <v>1082</v>
      </c>
      <c r="Q3664" t="s">
        <v>44</v>
      </c>
      <c r="R3664" t="s">
        <v>26</v>
      </c>
      <c r="S3664" t="s">
        <v>6483</v>
      </c>
      <c r="T3664" t="s">
        <v>156</v>
      </c>
      <c r="U3664" t="str">
        <f t="shared" si="579"/>
        <v>Dublin, Ohio, United States</v>
      </c>
      <c r="V3664" t="s">
        <v>29</v>
      </c>
      <c r="W3664" t="s">
        <v>6870</v>
      </c>
      <c r="X3664" t="s">
        <v>49</v>
      </c>
      <c r="Y3664" t="s">
        <v>92</v>
      </c>
      <c r="Z3664" t="s">
        <v>6871</v>
      </c>
      <c r="AA3664">
        <v>113.92</v>
      </c>
      <c r="AB3664">
        <v>5</v>
      </c>
      <c r="AC3664">
        <v>1.794</v>
      </c>
      <c r="AD3664" t="e">
        <v>#N/A</v>
      </c>
      <c r="AE3664" t="s">
        <v>39</v>
      </c>
    </row>
    <row r="3665" spans="1:31" x14ac:dyDescent="0.25">
      <c r="A3665">
        <v>2259</v>
      </c>
      <c r="B3665" t="s">
        <v>6868</v>
      </c>
      <c r="C3665" s="1">
        <v>43998</v>
      </c>
      <c r="D3665">
        <f t="shared" si="571"/>
        <v>16</v>
      </c>
      <c r="E3665" t="str">
        <f t="shared" si="570"/>
        <v>Jun</v>
      </c>
      <c r="F3665">
        <f t="shared" si="572"/>
        <v>2020</v>
      </c>
      <c r="G3665" t="str">
        <f t="shared" si="573"/>
        <v>Tue</v>
      </c>
      <c r="H3665" s="1">
        <v>44001</v>
      </c>
      <c r="I3665">
        <f t="shared" si="574"/>
        <v>19</v>
      </c>
      <c r="J3665" s="1" t="str">
        <f t="shared" si="575"/>
        <v>Jun</v>
      </c>
      <c r="K3665">
        <f t="shared" si="576"/>
        <v>2020</v>
      </c>
      <c r="L3665" s="1" t="str">
        <f t="shared" si="577"/>
        <v>Fri</v>
      </c>
      <c r="M3665">
        <f t="shared" si="578"/>
        <v>3</v>
      </c>
      <c r="N3665" t="s">
        <v>41</v>
      </c>
      <c r="O3665" t="s">
        <v>3984</v>
      </c>
      <c r="P3665" t="s">
        <v>3985</v>
      </c>
      <c r="Q3665" t="s">
        <v>44</v>
      </c>
      <c r="R3665" t="s">
        <v>26</v>
      </c>
      <c r="S3665" t="s">
        <v>361</v>
      </c>
      <c r="T3665" t="s">
        <v>46</v>
      </c>
      <c r="U3665" t="str">
        <f t="shared" si="579"/>
        <v>San Francisco, California, United States</v>
      </c>
      <c r="V3665" t="s">
        <v>47</v>
      </c>
      <c r="W3665" t="s">
        <v>1344</v>
      </c>
      <c r="X3665" t="s">
        <v>49</v>
      </c>
      <c r="Y3665" t="s">
        <v>123</v>
      </c>
      <c r="Z3665" t="s">
        <v>1345</v>
      </c>
      <c r="AA3665">
        <v>132.54</v>
      </c>
      <c r="AB3665">
        <v>2</v>
      </c>
      <c r="AC3665">
        <v>8.7138000000000009</v>
      </c>
      <c r="AD3665" t="e">
        <v>#N/A</v>
      </c>
      <c r="AE3665" t="s">
        <v>39</v>
      </c>
    </row>
    <row r="3666" spans="1:31" x14ac:dyDescent="0.25">
      <c r="A3666">
        <v>267</v>
      </c>
      <c r="B3666" t="s">
        <v>6872</v>
      </c>
      <c r="C3666" s="1">
        <v>43998</v>
      </c>
      <c r="D3666">
        <f t="shared" si="571"/>
        <v>16</v>
      </c>
      <c r="E3666" t="str">
        <f t="shared" si="570"/>
        <v>Jun</v>
      </c>
      <c r="F3666">
        <f t="shared" si="572"/>
        <v>2020</v>
      </c>
      <c r="G3666" t="str">
        <f t="shared" si="573"/>
        <v>Tue</v>
      </c>
      <c r="H3666" s="1">
        <v>44002</v>
      </c>
      <c r="I3666">
        <f t="shared" si="574"/>
        <v>20</v>
      </c>
      <c r="J3666" s="1" t="str">
        <f t="shared" si="575"/>
        <v>Jun</v>
      </c>
      <c r="K3666">
        <f t="shared" si="576"/>
        <v>2020</v>
      </c>
      <c r="L3666" s="1" t="str">
        <f t="shared" si="577"/>
        <v>Sat</v>
      </c>
      <c r="M3666">
        <f t="shared" si="578"/>
        <v>4</v>
      </c>
      <c r="N3666" t="s">
        <v>22</v>
      </c>
      <c r="O3666" t="s">
        <v>319</v>
      </c>
      <c r="P3666" t="s">
        <v>320</v>
      </c>
      <c r="Q3666" t="s">
        <v>25</v>
      </c>
      <c r="R3666" t="s">
        <v>26</v>
      </c>
      <c r="S3666" t="s">
        <v>6873</v>
      </c>
      <c r="T3666" t="s">
        <v>81</v>
      </c>
      <c r="U3666" t="str">
        <f t="shared" si="579"/>
        <v>Chapel Hill, North Carolina, United States</v>
      </c>
      <c r="V3666" t="s">
        <v>82</v>
      </c>
      <c r="W3666" t="s">
        <v>5899</v>
      </c>
      <c r="X3666" t="s">
        <v>49</v>
      </c>
      <c r="Y3666" t="s">
        <v>92</v>
      </c>
      <c r="Z3666" t="s">
        <v>5900</v>
      </c>
      <c r="AA3666">
        <v>135.01599999999999</v>
      </c>
      <c r="AB3666">
        <v>3</v>
      </c>
      <c r="AC3666">
        <v>4.7304000000000004</v>
      </c>
      <c r="AD3666" t="e">
        <v>#N/A</v>
      </c>
      <c r="AE3666" t="s">
        <v>34</v>
      </c>
    </row>
    <row r="3667" spans="1:31" x14ac:dyDescent="0.25">
      <c r="A3667">
        <v>2707</v>
      </c>
      <c r="B3667" t="s">
        <v>6866</v>
      </c>
      <c r="C3667" s="1">
        <v>43998</v>
      </c>
      <c r="D3667">
        <f t="shared" si="571"/>
        <v>16</v>
      </c>
      <c r="E3667" t="str">
        <f t="shared" si="570"/>
        <v>Jun</v>
      </c>
      <c r="F3667">
        <f t="shared" si="572"/>
        <v>2020</v>
      </c>
      <c r="G3667" t="str">
        <f t="shared" si="573"/>
        <v>Tue</v>
      </c>
      <c r="H3667" s="1">
        <v>44003</v>
      </c>
      <c r="I3667">
        <f t="shared" si="574"/>
        <v>21</v>
      </c>
      <c r="J3667" s="1" t="str">
        <f t="shared" si="575"/>
        <v>Jun</v>
      </c>
      <c r="K3667">
        <f t="shared" si="576"/>
        <v>2020</v>
      </c>
      <c r="L3667" s="1" t="str">
        <f t="shared" si="577"/>
        <v>Sun</v>
      </c>
      <c r="M3667">
        <f t="shared" si="578"/>
        <v>5</v>
      </c>
      <c r="N3667" t="s">
        <v>22</v>
      </c>
      <c r="O3667" t="s">
        <v>2825</v>
      </c>
      <c r="P3667" t="s">
        <v>2826</v>
      </c>
      <c r="Q3667" t="s">
        <v>111</v>
      </c>
      <c r="R3667" t="s">
        <v>26</v>
      </c>
      <c r="S3667" t="s">
        <v>5024</v>
      </c>
      <c r="T3667" t="s">
        <v>5025</v>
      </c>
      <c r="U3667" t="str">
        <f t="shared" si="579"/>
        <v>Carlsbad, New Mexico, United States</v>
      </c>
      <c r="V3667" t="s">
        <v>47</v>
      </c>
      <c r="W3667" t="s">
        <v>5255</v>
      </c>
      <c r="X3667" t="s">
        <v>49</v>
      </c>
      <c r="Y3667" t="s">
        <v>123</v>
      </c>
      <c r="Z3667" t="s">
        <v>5256</v>
      </c>
      <c r="AA3667">
        <v>117.44</v>
      </c>
      <c r="AB3667">
        <v>3</v>
      </c>
      <c r="AC3667">
        <v>9.3312000000000008</v>
      </c>
      <c r="AD3667" t="e">
        <v>#N/A</v>
      </c>
      <c r="AE3667" t="s">
        <v>73</v>
      </c>
    </row>
    <row r="3668" spans="1:31" x14ac:dyDescent="0.25">
      <c r="A3668">
        <v>833</v>
      </c>
      <c r="B3668" t="s">
        <v>6863</v>
      </c>
      <c r="C3668" s="1">
        <v>43998</v>
      </c>
      <c r="D3668">
        <f t="shared" si="571"/>
        <v>16</v>
      </c>
      <c r="E3668" t="str">
        <f t="shared" si="570"/>
        <v>Jun</v>
      </c>
      <c r="F3668">
        <f t="shared" si="572"/>
        <v>2020</v>
      </c>
      <c r="G3668" t="str">
        <f t="shared" si="573"/>
        <v>Tue</v>
      </c>
      <c r="H3668" s="1">
        <v>44003</v>
      </c>
      <c r="I3668">
        <f t="shared" si="574"/>
        <v>21</v>
      </c>
      <c r="J3668" s="1" t="str">
        <f t="shared" si="575"/>
        <v>Jun</v>
      </c>
      <c r="K3668">
        <f t="shared" si="576"/>
        <v>2020</v>
      </c>
      <c r="L3668" s="1" t="str">
        <f t="shared" si="577"/>
        <v>Sun</v>
      </c>
      <c r="M3668">
        <f t="shared" si="578"/>
        <v>5</v>
      </c>
      <c r="N3668" t="s">
        <v>97</v>
      </c>
      <c r="O3668" t="s">
        <v>4483</v>
      </c>
      <c r="P3668" t="s">
        <v>4484</v>
      </c>
      <c r="Q3668" t="s">
        <v>44</v>
      </c>
      <c r="R3668" t="s">
        <v>26</v>
      </c>
      <c r="S3668" t="s">
        <v>2239</v>
      </c>
      <c r="T3668" t="s">
        <v>461</v>
      </c>
      <c r="U3668" t="str">
        <f t="shared" si="579"/>
        <v>Florence, Kentucky, United States</v>
      </c>
      <c r="V3668" t="s">
        <v>82</v>
      </c>
      <c r="W3668" t="s">
        <v>4126</v>
      </c>
      <c r="X3668" t="s">
        <v>36</v>
      </c>
      <c r="Y3668" t="s">
        <v>37</v>
      </c>
      <c r="Z3668" t="s">
        <v>4127</v>
      </c>
      <c r="AA3668">
        <v>153.99</v>
      </c>
      <c r="AB3668">
        <v>1</v>
      </c>
      <c r="AC3668">
        <v>17.157399999999999</v>
      </c>
      <c r="AD3668" t="e">
        <v>#N/A</v>
      </c>
      <c r="AE3668" t="s">
        <v>39</v>
      </c>
    </row>
    <row r="3669" spans="1:31" x14ac:dyDescent="0.25">
      <c r="A3669">
        <v>7916</v>
      </c>
      <c r="B3669" t="s">
        <v>6874</v>
      </c>
      <c r="C3669" s="1">
        <v>43999</v>
      </c>
      <c r="D3669">
        <f t="shared" si="571"/>
        <v>17</v>
      </c>
      <c r="E3669" t="str">
        <f t="shared" si="570"/>
        <v>Jun</v>
      </c>
      <c r="F3669">
        <f t="shared" si="572"/>
        <v>2020</v>
      </c>
      <c r="G3669" t="str">
        <f t="shared" si="573"/>
        <v>Wed</v>
      </c>
      <c r="H3669" s="1">
        <v>44003</v>
      </c>
      <c r="I3669">
        <f t="shared" si="574"/>
        <v>21</v>
      </c>
      <c r="J3669" s="1" t="str">
        <f t="shared" si="575"/>
        <v>Jun</v>
      </c>
      <c r="K3669">
        <f t="shared" si="576"/>
        <v>2020</v>
      </c>
      <c r="L3669" s="1" t="str">
        <f t="shared" si="577"/>
        <v>Sun</v>
      </c>
      <c r="M3669">
        <f t="shared" si="578"/>
        <v>4</v>
      </c>
      <c r="N3669" t="s">
        <v>22</v>
      </c>
      <c r="O3669" t="s">
        <v>1339</v>
      </c>
      <c r="P3669" t="s">
        <v>1340</v>
      </c>
      <c r="Q3669" t="s">
        <v>111</v>
      </c>
      <c r="R3669" t="s">
        <v>26</v>
      </c>
      <c r="S3669" t="s">
        <v>221</v>
      </c>
      <c r="T3669" t="s">
        <v>222</v>
      </c>
      <c r="U3669" t="str">
        <f t="shared" si="579"/>
        <v>New York City, New York, United States</v>
      </c>
      <c r="V3669" t="s">
        <v>29</v>
      </c>
      <c r="W3669" t="s">
        <v>6875</v>
      </c>
      <c r="X3669" t="s">
        <v>36</v>
      </c>
      <c r="Y3669" t="s">
        <v>59</v>
      </c>
      <c r="Z3669" t="s">
        <v>6876</v>
      </c>
      <c r="AA3669">
        <v>114.34</v>
      </c>
      <c r="AB3669">
        <v>3</v>
      </c>
      <c r="AC3669">
        <v>8.1072000000000006</v>
      </c>
      <c r="AD3669" t="e">
        <v>#N/A</v>
      </c>
      <c r="AE3669" t="s">
        <v>73</v>
      </c>
    </row>
    <row r="3670" spans="1:31" x14ac:dyDescent="0.25">
      <c r="A3670">
        <v>1012</v>
      </c>
      <c r="B3670" t="s">
        <v>6877</v>
      </c>
      <c r="C3670" s="1">
        <v>43999</v>
      </c>
      <c r="D3670">
        <f t="shared" si="571"/>
        <v>17</v>
      </c>
      <c r="E3670" t="str">
        <f t="shared" si="570"/>
        <v>Jun</v>
      </c>
      <c r="F3670">
        <f t="shared" si="572"/>
        <v>2020</v>
      </c>
      <c r="G3670" t="str">
        <f t="shared" si="573"/>
        <v>Wed</v>
      </c>
      <c r="H3670" s="1">
        <v>44003</v>
      </c>
      <c r="I3670">
        <f t="shared" si="574"/>
        <v>21</v>
      </c>
      <c r="J3670" s="1" t="str">
        <f t="shared" si="575"/>
        <v>Jun</v>
      </c>
      <c r="K3670">
        <f t="shared" si="576"/>
        <v>2020</v>
      </c>
      <c r="L3670" s="1" t="str">
        <f t="shared" si="577"/>
        <v>Sun</v>
      </c>
      <c r="M3670">
        <f t="shared" si="578"/>
        <v>4</v>
      </c>
      <c r="N3670" t="s">
        <v>97</v>
      </c>
      <c r="O3670" t="s">
        <v>2899</v>
      </c>
      <c r="P3670" t="s">
        <v>2900</v>
      </c>
      <c r="Q3670" t="s">
        <v>44</v>
      </c>
      <c r="R3670" t="s">
        <v>26</v>
      </c>
      <c r="S3670" t="s">
        <v>6878</v>
      </c>
      <c r="T3670" t="s">
        <v>163</v>
      </c>
      <c r="U3670" t="str">
        <f t="shared" si="579"/>
        <v>Olympia, Washington, United States</v>
      </c>
      <c r="V3670" t="s">
        <v>47</v>
      </c>
      <c r="W3670" t="s">
        <v>1257</v>
      </c>
      <c r="X3670" t="s">
        <v>31</v>
      </c>
      <c r="Y3670" t="s">
        <v>120</v>
      </c>
      <c r="Z3670" t="s">
        <v>1258</v>
      </c>
      <c r="AA3670">
        <v>178.25</v>
      </c>
      <c r="AB3670">
        <v>3</v>
      </c>
      <c r="AC3670">
        <v>46.575000000000003</v>
      </c>
      <c r="AD3670" t="e">
        <v>#N/A</v>
      </c>
      <c r="AE3670" t="s">
        <v>73</v>
      </c>
    </row>
    <row r="3671" spans="1:31" x14ac:dyDescent="0.25">
      <c r="A3671">
        <v>6604</v>
      </c>
      <c r="B3671" t="s">
        <v>6879</v>
      </c>
      <c r="C3671" s="1">
        <v>43999</v>
      </c>
      <c r="D3671">
        <f t="shared" si="571"/>
        <v>17</v>
      </c>
      <c r="E3671" t="str">
        <f t="shared" si="570"/>
        <v>Jun</v>
      </c>
      <c r="F3671">
        <f t="shared" si="572"/>
        <v>2020</v>
      </c>
      <c r="G3671" t="str">
        <f t="shared" si="573"/>
        <v>Wed</v>
      </c>
      <c r="H3671" s="1">
        <v>44002</v>
      </c>
      <c r="I3671">
        <f t="shared" si="574"/>
        <v>20</v>
      </c>
      <c r="J3671" s="1" t="str">
        <f t="shared" si="575"/>
        <v>Jun</v>
      </c>
      <c r="K3671">
        <f t="shared" si="576"/>
        <v>2020</v>
      </c>
      <c r="L3671" s="1" t="str">
        <f t="shared" si="577"/>
        <v>Sat</v>
      </c>
      <c r="M3671">
        <f t="shared" si="578"/>
        <v>3</v>
      </c>
      <c r="N3671" t="s">
        <v>41</v>
      </c>
      <c r="O3671" t="s">
        <v>6880</v>
      </c>
      <c r="P3671" t="s">
        <v>6881</v>
      </c>
      <c r="Q3671" t="s">
        <v>44</v>
      </c>
      <c r="R3671" t="s">
        <v>26</v>
      </c>
      <c r="S3671" t="s">
        <v>6882</v>
      </c>
      <c r="T3671" t="s">
        <v>740</v>
      </c>
      <c r="U3671" t="str">
        <f t="shared" si="579"/>
        <v>Commerce City, Colorado, United States</v>
      </c>
      <c r="V3671" t="s">
        <v>47</v>
      </c>
      <c r="W3671" t="s">
        <v>5371</v>
      </c>
      <c r="X3671" t="s">
        <v>49</v>
      </c>
      <c r="Y3671" t="s">
        <v>50</v>
      </c>
      <c r="Z3671" t="s">
        <v>5372</v>
      </c>
      <c r="AA3671">
        <v>196.352</v>
      </c>
      <c r="AB3671">
        <v>3</v>
      </c>
      <c r="AC3671">
        <v>-32.929200000000002</v>
      </c>
      <c r="AD3671" t="e">
        <v>#N/A</v>
      </c>
      <c r="AE3671" t="s">
        <v>73</v>
      </c>
    </row>
    <row r="3672" spans="1:31" x14ac:dyDescent="0.25">
      <c r="A3672">
        <v>7915</v>
      </c>
      <c r="B3672" t="s">
        <v>6874</v>
      </c>
      <c r="C3672" s="1">
        <v>43999</v>
      </c>
      <c r="D3672">
        <f t="shared" si="571"/>
        <v>17</v>
      </c>
      <c r="E3672" t="str">
        <f t="shared" si="570"/>
        <v>Jun</v>
      </c>
      <c r="F3672">
        <f t="shared" si="572"/>
        <v>2020</v>
      </c>
      <c r="G3672" t="str">
        <f t="shared" si="573"/>
        <v>Wed</v>
      </c>
      <c r="H3672" s="1">
        <v>44003</v>
      </c>
      <c r="I3672">
        <f t="shared" si="574"/>
        <v>21</v>
      </c>
      <c r="J3672" s="1" t="str">
        <f t="shared" si="575"/>
        <v>Jun</v>
      </c>
      <c r="K3672">
        <f t="shared" si="576"/>
        <v>2020</v>
      </c>
      <c r="L3672" s="1" t="str">
        <f t="shared" si="577"/>
        <v>Sun</v>
      </c>
      <c r="M3672">
        <f t="shared" si="578"/>
        <v>4</v>
      </c>
      <c r="N3672" t="s">
        <v>22</v>
      </c>
      <c r="O3672" t="s">
        <v>1339</v>
      </c>
      <c r="P3672" t="s">
        <v>1340</v>
      </c>
      <c r="Q3672" t="s">
        <v>111</v>
      </c>
      <c r="R3672" t="s">
        <v>26</v>
      </c>
      <c r="S3672" t="s">
        <v>221</v>
      </c>
      <c r="T3672" t="s">
        <v>222</v>
      </c>
      <c r="U3672" t="str">
        <f t="shared" si="579"/>
        <v>New York City, New York, United States</v>
      </c>
      <c r="V3672" t="s">
        <v>29</v>
      </c>
      <c r="W3672" t="s">
        <v>6883</v>
      </c>
      <c r="X3672" t="s">
        <v>36</v>
      </c>
      <c r="Y3672" t="s">
        <v>445</v>
      </c>
      <c r="Z3672" t="s">
        <v>6884</v>
      </c>
      <c r="AA3672">
        <v>3436.5</v>
      </c>
      <c r="AB3672">
        <v>5</v>
      </c>
      <c r="AC3672">
        <v>1668.2049999999999</v>
      </c>
      <c r="AD3672" t="e">
        <v>#N/A</v>
      </c>
      <c r="AE3672" t="s">
        <v>39</v>
      </c>
    </row>
    <row r="3673" spans="1:31" x14ac:dyDescent="0.25">
      <c r="A3673">
        <v>2501</v>
      </c>
      <c r="B3673" t="s">
        <v>6885</v>
      </c>
      <c r="C3673" s="1">
        <v>43999</v>
      </c>
      <c r="D3673">
        <f t="shared" si="571"/>
        <v>17</v>
      </c>
      <c r="E3673" t="str">
        <f t="shared" si="570"/>
        <v>Jun</v>
      </c>
      <c r="F3673">
        <f t="shared" si="572"/>
        <v>2020</v>
      </c>
      <c r="G3673" t="str">
        <f t="shared" si="573"/>
        <v>Wed</v>
      </c>
      <c r="H3673" s="1">
        <v>44002</v>
      </c>
      <c r="I3673">
        <f t="shared" si="574"/>
        <v>20</v>
      </c>
      <c r="J3673" s="1" t="str">
        <f t="shared" si="575"/>
        <v>Jun</v>
      </c>
      <c r="K3673">
        <f t="shared" si="576"/>
        <v>2020</v>
      </c>
      <c r="L3673" s="1" t="str">
        <f t="shared" si="577"/>
        <v>Sat</v>
      </c>
      <c r="M3673">
        <f t="shared" si="578"/>
        <v>3</v>
      </c>
      <c r="N3673" t="s">
        <v>41</v>
      </c>
      <c r="O3673" t="s">
        <v>5153</v>
      </c>
      <c r="P3673" t="s">
        <v>5154</v>
      </c>
      <c r="Q3673" t="s">
        <v>25</v>
      </c>
      <c r="R3673" t="s">
        <v>26</v>
      </c>
      <c r="S3673" t="s">
        <v>6799</v>
      </c>
      <c r="T3673" t="s">
        <v>384</v>
      </c>
      <c r="U3673" t="str">
        <f t="shared" si="579"/>
        <v>Skokie, Illinois, United States</v>
      </c>
      <c r="V3673" t="s">
        <v>57</v>
      </c>
      <c r="W3673" t="s">
        <v>757</v>
      </c>
      <c r="X3673" t="s">
        <v>49</v>
      </c>
      <c r="Y3673" t="s">
        <v>123</v>
      </c>
      <c r="Z3673" t="s">
        <v>758</v>
      </c>
      <c r="AA3673">
        <v>110.224</v>
      </c>
      <c r="AB3673">
        <v>2</v>
      </c>
      <c r="AC3673">
        <v>4.4311999999999996</v>
      </c>
      <c r="AD3673">
        <v>1</v>
      </c>
      <c r="AE3673" t="s">
        <v>39</v>
      </c>
    </row>
    <row r="3674" spans="1:31" x14ac:dyDescent="0.25">
      <c r="A3674">
        <v>2502</v>
      </c>
      <c r="B3674" t="s">
        <v>6885</v>
      </c>
      <c r="C3674" s="1">
        <v>43999</v>
      </c>
      <c r="D3674">
        <f t="shared" si="571"/>
        <v>17</v>
      </c>
      <c r="E3674" t="str">
        <f t="shared" si="570"/>
        <v>Jun</v>
      </c>
      <c r="F3674">
        <f t="shared" si="572"/>
        <v>2020</v>
      </c>
      <c r="G3674" t="str">
        <f t="shared" si="573"/>
        <v>Wed</v>
      </c>
      <c r="H3674" s="1">
        <v>44002</v>
      </c>
      <c r="I3674">
        <f t="shared" si="574"/>
        <v>20</v>
      </c>
      <c r="J3674" s="1" t="str">
        <f t="shared" si="575"/>
        <v>Jun</v>
      </c>
      <c r="K3674">
        <f t="shared" si="576"/>
        <v>2020</v>
      </c>
      <c r="L3674" s="1" t="str">
        <f t="shared" si="577"/>
        <v>Sat</v>
      </c>
      <c r="M3674">
        <f t="shared" si="578"/>
        <v>3</v>
      </c>
      <c r="N3674" t="s">
        <v>41</v>
      </c>
      <c r="O3674" t="s">
        <v>5153</v>
      </c>
      <c r="P3674" t="s">
        <v>5154</v>
      </c>
      <c r="Q3674" t="s">
        <v>25</v>
      </c>
      <c r="R3674" t="s">
        <v>26</v>
      </c>
      <c r="S3674" t="s">
        <v>6799</v>
      </c>
      <c r="T3674" t="s">
        <v>384</v>
      </c>
      <c r="U3674" t="str">
        <f t="shared" si="579"/>
        <v>Skokie, Illinois, United States</v>
      </c>
      <c r="V3674" t="s">
        <v>57</v>
      </c>
      <c r="W3674" t="s">
        <v>393</v>
      </c>
      <c r="X3674" t="s">
        <v>49</v>
      </c>
      <c r="Y3674" t="s">
        <v>75</v>
      </c>
      <c r="Z3674" t="s">
        <v>394</v>
      </c>
      <c r="AA3674">
        <v>131.304</v>
      </c>
      <c r="AB3674">
        <v>4</v>
      </c>
      <c r="AC3674">
        <v>-3.5712000000000002</v>
      </c>
      <c r="AD3674">
        <v>1</v>
      </c>
      <c r="AE3674" t="s">
        <v>73</v>
      </c>
    </row>
    <row r="3675" spans="1:31" x14ac:dyDescent="0.25">
      <c r="A3675">
        <v>2503</v>
      </c>
      <c r="B3675" t="s">
        <v>6885</v>
      </c>
      <c r="C3675" s="1">
        <v>43999</v>
      </c>
      <c r="D3675">
        <f t="shared" si="571"/>
        <v>17</v>
      </c>
      <c r="E3675" t="str">
        <f t="shared" si="570"/>
        <v>Jun</v>
      </c>
      <c r="F3675">
        <f t="shared" si="572"/>
        <v>2020</v>
      </c>
      <c r="G3675" t="str">
        <f t="shared" si="573"/>
        <v>Wed</v>
      </c>
      <c r="H3675" s="1">
        <v>44002</v>
      </c>
      <c r="I3675">
        <f t="shared" si="574"/>
        <v>20</v>
      </c>
      <c r="J3675" s="1" t="str">
        <f t="shared" si="575"/>
        <v>Jun</v>
      </c>
      <c r="K3675">
        <f t="shared" si="576"/>
        <v>2020</v>
      </c>
      <c r="L3675" s="1" t="str">
        <f t="shared" si="577"/>
        <v>Sat</v>
      </c>
      <c r="M3675">
        <f t="shared" si="578"/>
        <v>3</v>
      </c>
      <c r="N3675" t="s">
        <v>41</v>
      </c>
      <c r="O3675" t="s">
        <v>5153</v>
      </c>
      <c r="P3675" t="s">
        <v>5154</v>
      </c>
      <c r="Q3675" t="s">
        <v>25</v>
      </c>
      <c r="R3675" t="s">
        <v>26</v>
      </c>
      <c r="S3675" t="s">
        <v>6799</v>
      </c>
      <c r="T3675" t="s">
        <v>384</v>
      </c>
      <c r="U3675" t="str">
        <f t="shared" si="579"/>
        <v>Skokie, Illinois, United States</v>
      </c>
      <c r="V3675" t="s">
        <v>57</v>
      </c>
      <c r="W3675" t="s">
        <v>4840</v>
      </c>
      <c r="X3675" t="s">
        <v>49</v>
      </c>
      <c r="Y3675" t="s">
        <v>75</v>
      </c>
      <c r="Z3675" t="s">
        <v>4841</v>
      </c>
      <c r="AA3675">
        <v>123.36</v>
      </c>
      <c r="AB3675">
        <v>4</v>
      </c>
      <c r="AC3675">
        <v>-16.38</v>
      </c>
      <c r="AD3675">
        <v>1</v>
      </c>
      <c r="AE3675" t="s">
        <v>34</v>
      </c>
    </row>
    <row r="3676" spans="1:31" x14ac:dyDescent="0.25">
      <c r="A3676">
        <v>1013</v>
      </c>
      <c r="B3676" t="s">
        <v>6877</v>
      </c>
      <c r="C3676" s="1">
        <v>43999</v>
      </c>
      <c r="D3676">
        <f t="shared" si="571"/>
        <v>17</v>
      </c>
      <c r="E3676" t="str">
        <f t="shared" si="570"/>
        <v>Jun</v>
      </c>
      <c r="F3676">
        <f t="shared" si="572"/>
        <v>2020</v>
      </c>
      <c r="G3676" t="str">
        <f t="shared" si="573"/>
        <v>Wed</v>
      </c>
      <c r="H3676" s="1">
        <v>44003</v>
      </c>
      <c r="I3676">
        <f t="shared" si="574"/>
        <v>21</v>
      </c>
      <c r="J3676" s="1" t="str">
        <f t="shared" si="575"/>
        <v>Jun</v>
      </c>
      <c r="K3676">
        <f t="shared" si="576"/>
        <v>2020</v>
      </c>
      <c r="L3676" s="1" t="str">
        <f t="shared" si="577"/>
        <v>Sun</v>
      </c>
      <c r="M3676">
        <f t="shared" si="578"/>
        <v>4</v>
      </c>
      <c r="N3676" t="s">
        <v>97</v>
      </c>
      <c r="O3676" t="s">
        <v>2899</v>
      </c>
      <c r="P3676" t="s">
        <v>2900</v>
      </c>
      <c r="Q3676" t="s">
        <v>44</v>
      </c>
      <c r="R3676" t="s">
        <v>26</v>
      </c>
      <c r="S3676" t="s">
        <v>6878</v>
      </c>
      <c r="T3676" t="s">
        <v>163</v>
      </c>
      <c r="U3676" t="str">
        <f t="shared" si="579"/>
        <v>Olympia, Washington, United States</v>
      </c>
      <c r="V3676" t="s">
        <v>47</v>
      </c>
      <c r="W3676" t="s">
        <v>5717</v>
      </c>
      <c r="X3676" t="s">
        <v>49</v>
      </c>
      <c r="Y3676" t="s">
        <v>50</v>
      </c>
      <c r="Z3676" t="s">
        <v>5718</v>
      </c>
      <c r="AA3676">
        <v>124.03</v>
      </c>
      <c r="AB3676">
        <v>1</v>
      </c>
      <c r="AC3676">
        <v>4.0686999999999998</v>
      </c>
      <c r="AD3676" t="e">
        <v>#N/A</v>
      </c>
      <c r="AE3676" t="s">
        <v>39</v>
      </c>
    </row>
    <row r="3677" spans="1:31" x14ac:dyDescent="0.25">
      <c r="A3677">
        <v>98</v>
      </c>
      <c r="B3677" t="s">
        <v>6886</v>
      </c>
      <c r="C3677" s="1">
        <v>43999</v>
      </c>
      <c r="D3677">
        <f t="shared" si="571"/>
        <v>17</v>
      </c>
      <c r="E3677" t="str">
        <f t="shared" si="570"/>
        <v>Jun</v>
      </c>
      <c r="F3677">
        <f t="shared" si="572"/>
        <v>2020</v>
      </c>
      <c r="G3677" t="str">
        <f t="shared" si="573"/>
        <v>Wed</v>
      </c>
      <c r="H3677" s="1">
        <v>44002</v>
      </c>
      <c r="I3677">
        <f t="shared" si="574"/>
        <v>20</v>
      </c>
      <c r="J3677" s="1" t="str">
        <f t="shared" si="575"/>
        <v>Jun</v>
      </c>
      <c r="K3677">
        <f t="shared" si="576"/>
        <v>2020</v>
      </c>
      <c r="L3677" s="1" t="str">
        <f t="shared" si="577"/>
        <v>Sat</v>
      </c>
      <c r="M3677">
        <f t="shared" si="578"/>
        <v>3</v>
      </c>
      <c r="N3677" t="s">
        <v>41</v>
      </c>
      <c r="O3677" t="s">
        <v>6887</v>
      </c>
      <c r="P3677" t="s">
        <v>6888</v>
      </c>
      <c r="Q3677" t="s">
        <v>44</v>
      </c>
      <c r="R3677" t="s">
        <v>26</v>
      </c>
      <c r="S3677" t="s">
        <v>361</v>
      </c>
      <c r="T3677" t="s">
        <v>46</v>
      </c>
      <c r="U3677" t="str">
        <f t="shared" si="579"/>
        <v>San Francisco, California, United States</v>
      </c>
      <c r="V3677" t="s">
        <v>47</v>
      </c>
      <c r="W3677" t="s">
        <v>2501</v>
      </c>
      <c r="X3677" t="s">
        <v>49</v>
      </c>
      <c r="Y3677" t="s">
        <v>75</v>
      </c>
      <c r="Z3677" t="s">
        <v>2502</v>
      </c>
      <c r="AA3677">
        <v>187.31200000000001</v>
      </c>
      <c r="AB3677">
        <v>3</v>
      </c>
      <c r="AC3677">
        <v>17.959199999999999</v>
      </c>
      <c r="AD3677" t="e">
        <v>#N/A</v>
      </c>
      <c r="AE3677" t="s">
        <v>39</v>
      </c>
    </row>
    <row r="3678" spans="1:31" x14ac:dyDescent="0.25">
      <c r="A3678">
        <v>6304</v>
      </c>
      <c r="B3678" t="s">
        <v>6889</v>
      </c>
      <c r="C3678" s="1">
        <v>44000</v>
      </c>
      <c r="D3678">
        <f t="shared" si="571"/>
        <v>18</v>
      </c>
      <c r="E3678" t="str">
        <f t="shared" si="570"/>
        <v>Jun</v>
      </c>
      <c r="F3678">
        <f t="shared" si="572"/>
        <v>2020</v>
      </c>
      <c r="G3678" t="str">
        <f t="shared" si="573"/>
        <v>Thu</v>
      </c>
      <c r="H3678" s="1">
        <v>44002</v>
      </c>
      <c r="I3678">
        <f t="shared" si="574"/>
        <v>20</v>
      </c>
      <c r="J3678" s="1" t="str">
        <f t="shared" si="575"/>
        <v>Jun</v>
      </c>
      <c r="K3678">
        <f t="shared" si="576"/>
        <v>2020</v>
      </c>
      <c r="L3678" s="1" t="str">
        <f t="shared" si="577"/>
        <v>Sat</v>
      </c>
      <c r="M3678">
        <f t="shared" si="578"/>
        <v>2</v>
      </c>
      <c r="N3678" t="s">
        <v>97</v>
      </c>
      <c r="O3678" t="s">
        <v>3167</v>
      </c>
      <c r="P3678" t="s">
        <v>3168</v>
      </c>
      <c r="Q3678" t="s">
        <v>111</v>
      </c>
      <c r="R3678" t="s">
        <v>26</v>
      </c>
      <c r="S3678" t="s">
        <v>6890</v>
      </c>
      <c r="T3678" t="s">
        <v>56</v>
      </c>
      <c r="U3678" t="str">
        <f t="shared" si="579"/>
        <v>Corpus Christi, Texas, United States</v>
      </c>
      <c r="V3678" t="s">
        <v>57</v>
      </c>
      <c r="W3678" t="s">
        <v>2956</v>
      </c>
      <c r="X3678" t="s">
        <v>49</v>
      </c>
      <c r="Y3678" t="s">
        <v>123</v>
      </c>
      <c r="Z3678" t="s">
        <v>2957</v>
      </c>
      <c r="AA3678">
        <v>123.352</v>
      </c>
      <c r="AB3678">
        <v>3</v>
      </c>
      <c r="AC3678">
        <v>23.234999999999999</v>
      </c>
      <c r="AD3678" t="e">
        <v>#N/A</v>
      </c>
      <c r="AE3678" t="s">
        <v>39</v>
      </c>
    </row>
    <row r="3679" spans="1:31" x14ac:dyDescent="0.25">
      <c r="A3679">
        <v>4496</v>
      </c>
      <c r="B3679" t="s">
        <v>6891</v>
      </c>
      <c r="C3679" s="1">
        <v>44000</v>
      </c>
      <c r="D3679">
        <f t="shared" si="571"/>
        <v>18</v>
      </c>
      <c r="E3679" t="str">
        <f t="shared" si="570"/>
        <v>Jun</v>
      </c>
      <c r="F3679">
        <f t="shared" si="572"/>
        <v>2020</v>
      </c>
      <c r="G3679" t="str">
        <f t="shared" si="573"/>
        <v>Thu</v>
      </c>
      <c r="H3679" s="1">
        <v>44005</v>
      </c>
      <c r="I3679">
        <f t="shared" si="574"/>
        <v>23</v>
      </c>
      <c r="J3679" s="1" t="str">
        <f t="shared" si="575"/>
        <v>Jun</v>
      </c>
      <c r="K3679">
        <f t="shared" si="576"/>
        <v>2020</v>
      </c>
      <c r="L3679" s="1" t="str">
        <f t="shared" si="577"/>
        <v>Tue</v>
      </c>
      <c r="M3679">
        <f t="shared" si="578"/>
        <v>5</v>
      </c>
      <c r="N3679" t="s">
        <v>22</v>
      </c>
      <c r="O3679" t="s">
        <v>762</v>
      </c>
      <c r="P3679" t="s">
        <v>763</v>
      </c>
      <c r="Q3679" t="s">
        <v>44</v>
      </c>
      <c r="R3679" t="s">
        <v>26</v>
      </c>
      <c r="S3679" t="s">
        <v>45</v>
      </c>
      <c r="T3679" t="s">
        <v>46</v>
      </c>
      <c r="U3679" t="str">
        <f t="shared" si="579"/>
        <v>Los Angeles, California, United States</v>
      </c>
      <c r="V3679" t="s">
        <v>47</v>
      </c>
      <c r="W3679" t="s">
        <v>492</v>
      </c>
      <c r="X3679" t="s">
        <v>31</v>
      </c>
      <c r="Y3679" t="s">
        <v>32</v>
      </c>
      <c r="Z3679" t="s">
        <v>493</v>
      </c>
      <c r="AA3679">
        <v>965.92349999999999</v>
      </c>
      <c r="AB3679">
        <v>9</v>
      </c>
      <c r="AC3679">
        <v>75.593699999999998</v>
      </c>
      <c r="AD3679">
        <v>1</v>
      </c>
      <c r="AE3679" t="s">
        <v>34</v>
      </c>
    </row>
    <row r="3680" spans="1:31" x14ac:dyDescent="0.25">
      <c r="A3680">
        <v>4497</v>
      </c>
      <c r="B3680" t="s">
        <v>6891</v>
      </c>
      <c r="C3680" s="1">
        <v>44000</v>
      </c>
      <c r="D3680">
        <f t="shared" si="571"/>
        <v>18</v>
      </c>
      <c r="E3680" t="str">
        <f t="shared" si="570"/>
        <v>Jun</v>
      </c>
      <c r="F3680">
        <f t="shared" si="572"/>
        <v>2020</v>
      </c>
      <c r="G3680" t="str">
        <f t="shared" si="573"/>
        <v>Thu</v>
      </c>
      <c r="H3680" s="1">
        <v>44005</v>
      </c>
      <c r="I3680">
        <f t="shared" si="574"/>
        <v>23</v>
      </c>
      <c r="J3680" s="1" t="str">
        <f t="shared" si="575"/>
        <v>Jun</v>
      </c>
      <c r="K3680">
        <f t="shared" si="576"/>
        <v>2020</v>
      </c>
      <c r="L3680" s="1" t="str">
        <f t="shared" si="577"/>
        <v>Tue</v>
      </c>
      <c r="M3680">
        <f t="shared" si="578"/>
        <v>5</v>
      </c>
      <c r="N3680" t="s">
        <v>22</v>
      </c>
      <c r="O3680" t="s">
        <v>762</v>
      </c>
      <c r="P3680" t="s">
        <v>763</v>
      </c>
      <c r="Q3680" t="s">
        <v>44</v>
      </c>
      <c r="R3680" t="s">
        <v>26</v>
      </c>
      <c r="S3680" t="s">
        <v>45</v>
      </c>
      <c r="T3680" t="s">
        <v>46</v>
      </c>
      <c r="U3680" t="str">
        <f t="shared" si="579"/>
        <v>Los Angeles, California, United States</v>
      </c>
      <c r="V3680" t="s">
        <v>47</v>
      </c>
      <c r="W3680" t="s">
        <v>3907</v>
      </c>
      <c r="X3680" t="s">
        <v>49</v>
      </c>
      <c r="Y3680" t="s">
        <v>123</v>
      </c>
      <c r="Z3680" t="s">
        <v>3908</v>
      </c>
      <c r="AA3680">
        <v>138.88</v>
      </c>
      <c r="AB3680">
        <v>6</v>
      </c>
      <c r="AC3680">
        <v>19.051200000000001</v>
      </c>
      <c r="AD3680">
        <v>1</v>
      </c>
      <c r="AE3680" t="s">
        <v>73</v>
      </c>
    </row>
    <row r="3681" spans="1:31" x14ac:dyDescent="0.25">
      <c r="A3681">
        <v>653</v>
      </c>
      <c r="B3681" t="s">
        <v>6892</v>
      </c>
      <c r="C3681" s="1">
        <v>44001</v>
      </c>
      <c r="D3681">
        <f t="shared" si="571"/>
        <v>19</v>
      </c>
      <c r="E3681" t="str">
        <f t="shared" si="570"/>
        <v>Jun</v>
      </c>
      <c r="F3681">
        <f t="shared" si="572"/>
        <v>2020</v>
      </c>
      <c r="G3681" t="str">
        <f t="shared" si="573"/>
        <v>Fri</v>
      </c>
      <c r="H3681" s="1">
        <v>44005</v>
      </c>
      <c r="I3681">
        <f t="shared" si="574"/>
        <v>23</v>
      </c>
      <c r="J3681" s="1" t="str">
        <f t="shared" si="575"/>
        <v>Jun</v>
      </c>
      <c r="K3681">
        <f t="shared" si="576"/>
        <v>2020</v>
      </c>
      <c r="L3681" s="1" t="str">
        <f t="shared" si="577"/>
        <v>Tue</v>
      </c>
      <c r="M3681">
        <f t="shared" si="578"/>
        <v>4</v>
      </c>
      <c r="N3681" t="s">
        <v>22</v>
      </c>
      <c r="O3681" t="s">
        <v>6680</v>
      </c>
      <c r="P3681" t="s">
        <v>6681</v>
      </c>
      <c r="Q3681" t="s">
        <v>25</v>
      </c>
      <c r="R3681" t="s">
        <v>26</v>
      </c>
      <c r="S3681" t="s">
        <v>221</v>
      </c>
      <c r="T3681" t="s">
        <v>222</v>
      </c>
      <c r="U3681" t="str">
        <f t="shared" si="579"/>
        <v>New York City, New York, United States</v>
      </c>
      <c r="V3681" t="s">
        <v>29</v>
      </c>
      <c r="W3681" t="s">
        <v>385</v>
      </c>
      <c r="X3681" t="s">
        <v>49</v>
      </c>
      <c r="Y3681" t="s">
        <v>123</v>
      </c>
      <c r="Z3681" t="s">
        <v>386</v>
      </c>
      <c r="AA3681">
        <v>109.82</v>
      </c>
      <c r="AB3681">
        <v>2</v>
      </c>
      <c r="AC3681">
        <v>45.9754</v>
      </c>
      <c r="AD3681" t="e">
        <v>#N/A</v>
      </c>
      <c r="AE3681" t="s">
        <v>34</v>
      </c>
    </row>
    <row r="3682" spans="1:31" x14ac:dyDescent="0.25">
      <c r="A3682">
        <v>654</v>
      </c>
      <c r="B3682" t="s">
        <v>6892</v>
      </c>
      <c r="C3682" s="1">
        <v>44001</v>
      </c>
      <c r="D3682">
        <f t="shared" si="571"/>
        <v>19</v>
      </c>
      <c r="E3682" t="str">
        <f t="shared" si="570"/>
        <v>Jun</v>
      </c>
      <c r="F3682">
        <f t="shared" si="572"/>
        <v>2020</v>
      </c>
      <c r="G3682" t="str">
        <f t="shared" si="573"/>
        <v>Fri</v>
      </c>
      <c r="H3682" s="1">
        <v>44005</v>
      </c>
      <c r="I3682">
        <f t="shared" si="574"/>
        <v>23</v>
      </c>
      <c r="J3682" s="1" t="str">
        <f t="shared" si="575"/>
        <v>Jun</v>
      </c>
      <c r="K3682">
        <f t="shared" si="576"/>
        <v>2020</v>
      </c>
      <c r="L3682" s="1" t="str">
        <f t="shared" si="577"/>
        <v>Tue</v>
      </c>
      <c r="M3682">
        <f t="shared" si="578"/>
        <v>4</v>
      </c>
      <c r="N3682" t="s">
        <v>22</v>
      </c>
      <c r="O3682" t="s">
        <v>6680</v>
      </c>
      <c r="P3682" t="s">
        <v>6681</v>
      </c>
      <c r="Q3682" t="s">
        <v>25</v>
      </c>
      <c r="R3682" t="s">
        <v>26</v>
      </c>
      <c r="S3682" t="s">
        <v>221</v>
      </c>
      <c r="T3682" t="s">
        <v>222</v>
      </c>
      <c r="U3682" t="str">
        <f t="shared" si="579"/>
        <v>New York City, New York, United States</v>
      </c>
      <c r="V3682" t="s">
        <v>29</v>
      </c>
      <c r="W3682" t="s">
        <v>6893</v>
      </c>
      <c r="X3682" t="s">
        <v>36</v>
      </c>
      <c r="Y3682" t="s">
        <v>59</v>
      </c>
      <c r="Z3682" t="s">
        <v>6894</v>
      </c>
      <c r="AA3682">
        <v>121.12</v>
      </c>
      <c r="AB3682">
        <v>8</v>
      </c>
      <c r="AC3682">
        <v>10.311999999999999</v>
      </c>
      <c r="AD3682" t="e">
        <v>#N/A</v>
      </c>
      <c r="AE3682" t="s">
        <v>39</v>
      </c>
    </row>
    <row r="3683" spans="1:31" x14ac:dyDescent="0.25">
      <c r="A3683">
        <v>4103</v>
      </c>
      <c r="B3683" t="s">
        <v>6895</v>
      </c>
      <c r="C3683" s="1">
        <v>44001</v>
      </c>
      <c r="D3683">
        <f t="shared" si="571"/>
        <v>19</v>
      </c>
      <c r="E3683" t="str">
        <f t="shared" si="570"/>
        <v>Jun</v>
      </c>
      <c r="F3683">
        <f t="shared" si="572"/>
        <v>2020</v>
      </c>
      <c r="G3683" t="str">
        <f t="shared" si="573"/>
        <v>Fri</v>
      </c>
      <c r="H3683" s="1">
        <v>44005</v>
      </c>
      <c r="I3683">
        <f t="shared" si="574"/>
        <v>23</v>
      </c>
      <c r="J3683" s="1" t="str">
        <f t="shared" si="575"/>
        <v>Jun</v>
      </c>
      <c r="K3683">
        <f t="shared" si="576"/>
        <v>2020</v>
      </c>
      <c r="L3683" s="1" t="str">
        <f t="shared" si="577"/>
        <v>Tue</v>
      </c>
      <c r="M3683">
        <f t="shared" si="578"/>
        <v>4</v>
      </c>
      <c r="N3683" t="s">
        <v>22</v>
      </c>
      <c r="O3683" t="s">
        <v>849</v>
      </c>
      <c r="P3683" t="s">
        <v>850</v>
      </c>
      <c r="Q3683" t="s">
        <v>44</v>
      </c>
      <c r="R3683" t="s">
        <v>26</v>
      </c>
      <c r="S3683" t="s">
        <v>454</v>
      </c>
      <c r="T3683" t="s">
        <v>56</v>
      </c>
      <c r="U3683" t="str">
        <f t="shared" si="579"/>
        <v>Houston, Texas, United States</v>
      </c>
      <c r="V3683" t="s">
        <v>57</v>
      </c>
      <c r="W3683" t="s">
        <v>4553</v>
      </c>
      <c r="X3683" t="s">
        <v>49</v>
      </c>
      <c r="Y3683" t="s">
        <v>123</v>
      </c>
      <c r="Z3683" t="s">
        <v>4554</v>
      </c>
      <c r="AA3683">
        <v>157.17599999999999</v>
      </c>
      <c r="AB3683">
        <v>8</v>
      </c>
      <c r="AC3683">
        <v>47.507199999999997</v>
      </c>
      <c r="AD3683" t="e">
        <v>#N/A</v>
      </c>
      <c r="AE3683" t="s">
        <v>73</v>
      </c>
    </row>
    <row r="3684" spans="1:31" x14ac:dyDescent="0.25">
      <c r="A3684">
        <v>7107</v>
      </c>
      <c r="B3684" t="s">
        <v>6896</v>
      </c>
      <c r="C3684" s="1">
        <v>44001</v>
      </c>
      <c r="D3684">
        <f t="shared" si="571"/>
        <v>19</v>
      </c>
      <c r="E3684" t="str">
        <f t="shared" si="570"/>
        <v>Jun</v>
      </c>
      <c r="F3684">
        <f t="shared" si="572"/>
        <v>2020</v>
      </c>
      <c r="G3684" t="str">
        <f t="shared" si="573"/>
        <v>Fri</v>
      </c>
      <c r="H3684" s="1">
        <v>44003</v>
      </c>
      <c r="I3684">
        <f t="shared" si="574"/>
        <v>21</v>
      </c>
      <c r="J3684" s="1" t="str">
        <f t="shared" si="575"/>
        <v>Jun</v>
      </c>
      <c r="K3684">
        <f t="shared" si="576"/>
        <v>2020</v>
      </c>
      <c r="L3684" s="1" t="str">
        <f t="shared" si="577"/>
        <v>Sun</v>
      </c>
      <c r="M3684">
        <f t="shared" si="578"/>
        <v>2</v>
      </c>
      <c r="N3684" t="s">
        <v>97</v>
      </c>
      <c r="O3684" t="s">
        <v>2866</v>
      </c>
      <c r="P3684" t="s">
        <v>2867</v>
      </c>
      <c r="Q3684" t="s">
        <v>25</v>
      </c>
      <c r="R3684" t="s">
        <v>26</v>
      </c>
      <c r="S3684" t="s">
        <v>700</v>
      </c>
      <c r="T3684" t="s">
        <v>156</v>
      </c>
      <c r="U3684" t="str">
        <f t="shared" si="579"/>
        <v>Newark, Ohio, United States</v>
      </c>
      <c r="V3684" t="s">
        <v>29</v>
      </c>
      <c r="W3684" t="s">
        <v>4462</v>
      </c>
      <c r="X3684" t="s">
        <v>36</v>
      </c>
      <c r="Y3684" t="s">
        <v>59</v>
      </c>
      <c r="Z3684" t="s">
        <v>4463</v>
      </c>
      <c r="AA3684">
        <v>161.328</v>
      </c>
      <c r="AB3684">
        <v>9</v>
      </c>
      <c r="AC3684">
        <v>1.5290999999999999</v>
      </c>
      <c r="AD3684" t="e">
        <v>#N/A</v>
      </c>
      <c r="AE3684" t="s">
        <v>39</v>
      </c>
    </row>
    <row r="3685" spans="1:31" x14ac:dyDescent="0.25">
      <c r="A3685">
        <v>9828</v>
      </c>
      <c r="B3685" t="s">
        <v>6897</v>
      </c>
      <c r="C3685" s="1">
        <v>44001</v>
      </c>
      <c r="D3685">
        <f t="shared" si="571"/>
        <v>19</v>
      </c>
      <c r="E3685" t="str">
        <f t="shared" si="570"/>
        <v>Jun</v>
      </c>
      <c r="F3685">
        <f t="shared" si="572"/>
        <v>2020</v>
      </c>
      <c r="G3685" t="str">
        <f t="shared" si="573"/>
        <v>Fri</v>
      </c>
      <c r="H3685" s="1">
        <v>44008</v>
      </c>
      <c r="I3685">
        <f t="shared" si="574"/>
        <v>26</v>
      </c>
      <c r="J3685" s="1" t="str">
        <f t="shared" si="575"/>
        <v>Jun</v>
      </c>
      <c r="K3685">
        <f t="shared" si="576"/>
        <v>2020</v>
      </c>
      <c r="L3685" s="1" t="str">
        <f t="shared" si="577"/>
        <v>Fri</v>
      </c>
      <c r="M3685">
        <f t="shared" si="578"/>
        <v>7</v>
      </c>
      <c r="N3685" t="s">
        <v>22</v>
      </c>
      <c r="O3685" t="s">
        <v>2653</v>
      </c>
      <c r="P3685" t="s">
        <v>2654</v>
      </c>
      <c r="Q3685" t="s">
        <v>25</v>
      </c>
      <c r="R3685" t="s">
        <v>26</v>
      </c>
      <c r="S3685" t="s">
        <v>221</v>
      </c>
      <c r="T3685" t="s">
        <v>222</v>
      </c>
      <c r="U3685" t="str">
        <f t="shared" si="579"/>
        <v>New York City, New York, United States</v>
      </c>
      <c r="V3685" t="s">
        <v>29</v>
      </c>
      <c r="W3685" t="s">
        <v>5892</v>
      </c>
      <c r="X3685" t="s">
        <v>49</v>
      </c>
      <c r="Y3685" t="s">
        <v>50</v>
      </c>
      <c r="Z3685" t="s">
        <v>5893</v>
      </c>
      <c r="AA3685">
        <v>179.3</v>
      </c>
      <c r="AB3685">
        <v>2</v>
      </c>
      <c r="AC3685">
        <v>6.4649999999999999</v>
      </c>
      <c r="AD3685" t="e">
        <v>#N/A</v>
      </c>
      <c r="AE3685" t="s">
        <v>34</v>
      </c>
    </row>
    <row r="3686" spans="1:31" x14ac:dyDescent="0.25">
      <c r="A3686">
        <v>2481</v>
      </c>
      <c r="B3686" t="s">
        <v>6898</v>
      </c>
      <c r="C3686" s="1">
        <v>44001</v>
      </c>
      <c r="D3686">
        <f t="shared" si="571"/>
        <v>19</v>
      </c>
      <c r="E3686" t="str">
        <f t="shared" si="570"/>
        <v>Jun</v>
      </c>
      <c r="F3686">
        <f t="shared" si="572"/>
        <v>2020</v>
      </c>
      <c r="G3686" t="str">
        <f t="shared" si="573"/>
        <v>Fri</v>
      </c>
      <c r="H3686" s="1">
        <v>44007</v>
      </c>
      <c r="I3686">
        <f t="shared" si="574"/>
        <v>25</v>
      </c>
      <c r="J3686" s="1" t="str">
        <f t="shared" si="575"/>
        <v>Jun</v>
      </c>
      <c r="K3686">
        <f t="shared" si="576"/>
        <v>2020</v>
      </c>
      <c r="L3686" s="1" t="str">
        <f t="shared" si="577"/>
        <v>Thu</v>
      </c>
      <c r="M3686">
        <f t="shared" si="578"/>
        <v>6</v>
      </c>
      <c r="N3686" t="s">
        <v>22</v>
      </c>
      <c r="O3686" t="s">
        <v>4731</v>
      </c>
      <c r="P3686" t="s">
        <v>4732</v>
      </c>
      <c r="Q3686" t="s">
        <v>44</v>
      </c>
      <c r="R3686" t="s">
        <v>26</v>
      </c>
      <c r="S3686" t="s">
        <v>407</v>
      </c>
      <c r="T3686" t="s">
        <v>56</v>
      </c>
      <c r="U3686" t="str">
        <f t="shared" si="579"/>
        <v>Dallas, Texas, United States</v>
      </c>
      <c r="V3686" t="s">
        <v>57</v>
      </c>
      <c r="W3686" t="s">
        <v>1621</v>
      </c>
      <c r="X3686" t="s">
        <v>49</v>
      </c>
      <c r="Y3686" t="s">
        <v>50</v>
      </c>
      <c r="Z3686" t="s">
        <v>1622</v>
      </c>
      <c r="AA3686">
        <v>199.584</v>
      </c>
      <c r="AB3686">
        <v>2</v>
      </c>
      <c r="AC3686">
        <v>-32.636600000000001</v>
      </c>
      <c r="AD3686" t="e">
        <v>#N/A</v>
      </c>
      <c r="AE3686" t="s">
        <v>39</v>
      </c>
    </row>
    <row r="3687" spans="1:31" x14ac:dyDescent="0.25">
      <c r="A3687">
        <v>9288</v>
      </c>
      <c r="B3687" t="s">
        <v>6899</v>
      </c>
      <c r="C3687" s="1">
        <v>44001</v>
      </c>
      <c r="D3687">
        <f t="shared" si="571"/>
        <v>19</v>
      </c>
      <c r="E3687" t="str">
        <f t="shared" si="570"/>
        <v>Jun</v>
      </c>
      <c r="F3687">
        <f t="shared" si="572"/>
        <v>2020</v>
      </c>
      <c r="G3687" t="str">
        <f t="shared" si="573"/>
        <v>Fri</v>
      </c>
      <c r="H3687" s="1">
        <v>44008</v>
      </c>
      <c r="I3687">
        <f t="shared" si="574"/>
        <v>26</v>
      </c>
      <c r="J3687" s="1" t="str">
        <f t="shared" si="575"/>
        <v>Jun</v>
      </c>
      <c r="K3687">
        <f t="shared" si="576"/>
        <v>2020</v>
      </c>
      <c r="L3687" s="1" t="str">
        <f t="shared" si="577"/>
        <v>Fri</v>
      </c>
      <c r="M3687">
        <f t="shared" si="578"/>
        <v>7</v>
      </c>
      <c r="N3687" t="s">
        <v>22</v>
      </c>
      <c r="O3687" t="s">
        <v>3461</v>
      </c>
      <c r="P3687" t="s">
        <v>3462</v>
      </c>
      <c r="Q3687" t="s">
        <v>111</v>
      </c>
      <c r="R3687" t="s">
        <v>26</v>
      </c>
      <c r="S3687" t="s">
        <v>407</v>
      </c>
      <c r="T3687" t="s">
        <v>56</v>
      </c>
      <c r="U3687" t="str">
        <f t="shared" si="579"/>
        <v>Dallas, Texas, United States</v>
      </c>
      <c r="V3687" t="s">
        <v>57</v>
      </c>
      <c r="W3687" t="s">
        <v>6803</v>
      </c>
      <c r="X3687" t="s">
        <v>31</v>
      </c>
      <c r="Y3687" t="s">
        <v>71</v>
      </c>
      <c r="Z3687" t="s">
        <v>6804</v>
      </c>
      <c r="AA3687">
        <v>471.48500000000001</v>
      </c>
      <c r="AB3687">
        <v>3</v>
      </c>
      <c r="AC3687">
        <v>-84.961500000000001</v>
      </c>
      <c r="AD3687" t="e">
        <v>#N/A</v>
      </c>
      <c r="AE3687" t="s">
        <v>73</v>
      </c>
    </row>
    <row r="3688" spans="1:31" x14ac:dyDescent="0.25">
      <c r="A3688">
        <v>7105</v>
      </c>
      <c r="B3688" t="s">
        <v>6896</v>
      </c>
      <c r="C3688" s="1">
        <v>44001</v>
      </c>
      <c r="D3688">
        <f t="shared" si="571"/>
        <v>19</v>
      </c>
      <c r="E3688" t="str">
        <f t="shared" si="570"/>
        <v>Jun</v>
      </c>
      <c r="F3688">
        <f t="shared" si="572"/>
        <v>2020</v>
      </c>
      <c r="G3688" t="str">
        <f t="shared" si="573"/>
        <v>Fri</v>
      </c>
      <c r="H3688" s="1">
        <v>44003</v>
      </c>
      <c r="I3688">
        <f t="shared" si="574"/>
        <v>21</v>
      </c>
      <c r="J3688" s="1" t="str">
        <f t="shared" si="575"/>
        <v>Jun</v>
      </c>
      <c r="K3688">
        <f t="shared" si="576"/>
        <v>2020</v>
      </c>
      <c r="L3688" s="1" t="str">
        <f t="shared" si="577"/>
        <v>Sun</v>
      </c>
      <c r="M3688">
        <f t="shared" si="578"/>
        <v>2</v>
      </c>
      <c r="N3688" t="s">
        <v>97</v>
      </c>
      <c r="O3688" t="s">
        <v>2866</v>
      </c>
      <c r="P3688" t="s">
        <v>2867</v>
      </c>
      <c r="Q3688" t="s">
        <v>25</v>
      </c>
      <c r="R3688" t="s">
        <v>26</v>
      </c>
      <c r="S3688" t="s">
        <v>700</v>
      </c>
      <c r="T3688" t="s">
        <v>156</v>
      </c>
      <c r="U3688" t="str">
        <f t="shared" si="579"/>
        <v>Newark, Ohio, United States</v>
      </c>
      <c r="V3688" t="s">
        <v>29</v>
      </c>
      <c r="W3688" t="s">
        <v>264</v>
      </c>
      <c r="X3688" t="s">
        <v>31</v>
      </c>
      <c r="Y3688" t="s">
        <v>262</v>
      </c>
      <c r="Z3688" t="s">
        <v>265</v>
      </c>
      <c r="AA3688">
        <v>783.11599999999999</v>
      </c>
      <c r="AB3688">
        <v>6</v>
      </c>
      <c r="AC3688">
        <v>-43.435200000000002</v>
      </c>
      <c r="AD3688" t="e">
        <v>#N/A</v>
      </c>
      <c r="AE3688" t="s">
        <v>34</v>
      </c>
    </row>
    <row r="3689" spans="1:31" x14ac:dyDescent="0.25">
      <c r="A3689">
        <v>4101</v>
      </c>
      <c r="B3689" t="s">
        <v>6895</v>
      </c>
      <c r="C3689" s="1">
        <v>44001</v>
      </c>
      <c r="D3689">
        <f t="shared" si="571"/>
        <v>19</v>
      </c>
      <c r="E3689" t="str">
        <f t="shared" si="570"/>
        <v>Jun</v>
      </c>
      <c r="F3689">
        <f t="shared" si="572"/>
        <v>2020</v>
      </c>
      <c r="G3689" t="str">
        <f t="shared" si="573"/>
        <v>Fri</v>
      </c>
      <c r="H3689" s="1">
        <v>44005</v>
      </c>
      <c r="I3689">
        <f t="shared" si="574"/>
        <v>23</v>
      </c>
      <c r="J3689" s="1" t="str">
        <f t="shared" si="575"/>
        <v>Jun</v>
      </c>
      <c r="K3689">
        <f t="shared" si="576"/>
        <v>2020</v>
      </c>
      <c r="L3689" s="1" t="str">
        <f t="shared" si="577"/>
        <v>Tue</v>
      </c>
      <c r="M3689">
        <f t="shared" si="578"/>
        <v>4</v>
      </c>
      <c r="N3689" t="s">
        <v>22</v>
      </c>
      <c r="O3689" t="s">
        <v>849</v>
      </c>
      <c r="P3689" t="s">
        <v>850</v>
      </c>
      <c r="Q3689" t="s">
        <v>44</v>
      </c>
      <c r="R3689" t="s">
        <v>26</v>
      </c>
      <c r="S3689" t="s">
        <v>454</v>
      </c>
      <c r="T3689" t="s">
        <v>56</v>
      </c>
      <c r="U3689" t="str">
        <f t="shared" si="579"/>
        <v>Houston, Texas, United States</v>
      </c>
      <c r="V3689" t="s">
        <v>57</v>
      </c>
      <c r="W3689" t="s">
        <v>6900</v>
      </c>
      <c r="X3689" t="s">
        <v>49</v>
      </c>
      <c r="Y3689" t="s">
        <v>282</v>
      </c>
      <c r="Z3689" t="s">
        <v>6901</v>
      </c>
      <c r="AA3689">
        <v>78.263999999999996</v>
      </c>
      <c r="AB3689">
        <v>1</v>
      </c>
      <c r="AC3689">
        <v>-5.2072000000000003</v>
      </c>
      <c r="AD3689" t="e">
        <v>#N/A</v>
      </c>
      <c r="AE3689" t="s">
        <v>34</v>
      </c>
    </row>
    <row r="3690" spans="1:31" x14ac:dyDescent="0.25">
      <c r="A3690">
        <v>2480</v>
      </c>
      <c r="B3690" t="s">
        <v>6898</v>
      </c>
      <c r="C3690" s="1">
        <v>44001</v>
      </c>
      <c r="D3690">
        <f t="shared" si="571"/>
        <v>19</v>
      </c>
      <c r="E3690" t="str">
        <f t="shared" si="570"/>
        <v>Jun</v>
      </c>
      <c r="F3690">
        <f t="shared" si="572"/>
        <v>2020</v>
      </c>
      <c r="G3690" t="str">
        <f t="shared" si="573"/>
        <v>Fri</v>
      </c>
      <c r="H3690" s="1">
        <v>44007</v>
      </c>
      <c r="I3690">
        <f t="shared" si="574"/>
        <v>25</v>
      </c>
      <c r="J3690" s="1" t="str">
        <f t="shared" si="575"/>
        <v>Jun</v>
      </c>
      <c r="K3690">
        <f t="shared" si="576"/>
        <v>2020</v>
      </c>
      <c r="L3690" s="1" t="str">
        <f t="shared" si="577"/>
        <v>Thu</v>
      </c>
      <c r="M3690">
        <f t="shared" si="578"/>
        <v>6</v>
      </c>
      <c r="N3690" t="s">
        <v>22</v>
      </c>
      <c r="O3690" t="s">
        <v>4731</v>
      </c>
      <c r="P3690" t="s">
        <v>4732</v>
      </c>
      <c r="Q3690" t="s">
        <v>44</v>
      </c>
      <c r="R3690" t="s">
        <v>26</v>
      </c>
      <c r="S3690" t="s">
        <v>407</v>
      </c>
      <c r="T3690" t="s">
        <v>56</v>
      </c>
      <c r="U3690" t="str">
        <f t="shared" si="579"/>
        <v>Dallas, Texas, United States</v>
      </c>
      <c r="V3690" t="s">
        <v>57</v>
      </c>
      <c r="W3690" t="s">
        <v>5712</v>
      </c>
      <c r="X3690" t="s">
        <v>49</v>
      </c>
      <c r="Y3690" t="s">
        <v>634</v>
      </c>
      <c r="Z3690" t="s">
        <v>5713</v>
      </c>
      <c r="AA3690">
        <v>102.184</v>
      </c>
      <c r="AB3690">
        <v>1</v>
      </c>
      <c r="AC3690">
        <v>0.83879999999999999</v>
      </c>
      <c r="AD3690" t="e">
        <v>#N/A</v>
      </c>
      <c r="AE3690" t="s">
        <v>73</v>
      </c>
    </row>
    <row r="3691" spans="1:31" x14ac:dyDescent="0.25">
      <c r="A3691">
        <v>9856</v>
      </c>
      <c r="B3691" t="s">
        <v>6902</v>
      </c>
      <c r="C3691" s="1">
        <v>44001</v>
      </c>
      <c r="D3691">
        <f t="shared" si="571"/>
        <v>19</v>
      </c>
      <c r="E3691" t="str">
        <f t="shared" si="570"/>
        <v>Jun</v>
      </c>
      <c r="F3691">
        <f t="shared" si="572"/>
        <v>2020</v>
      </c>
      <c r="G3691" t="str">
        <f t="shared" si="573"/>
        <v>Fri</v>
      </c>
      <c r="H3691" s="1">
        <v>44005</v>
      </c>
      <c r="I3691">
        <f t="shared" si="574"/>
        <v>23</v>
      </c>
      <c r="J3691" s="1" t="str">
        <f t="shared" si="575"/>
        <v>Jun</v>
      </c>
      <c r="K3691">
        <f t="shared" si="576"/>
        <v>2020</v>
      </c>
      <c r="L3691" s="1" t="str">
        <f t="shared" si="577"/>
        <v>Tue</v>
      </c>
      <c r="M3691">
        <f t="shared" si="578"/>
        <v>4</v>
      </c>
      <c r="N3691" t="s">
        <v>22</v>
      </c>
      <c r="O3691" t="s">
        <v>5180</v>
      </c>
      <c r="P3691" t="s">
        <v>5181</v>
      </c>
      <c r="Q3691" t="s">
        <v>44</v>
      </c>
      <c r="R3691" t="s">
        <v>26</v>
      </c>
      <c r="S3691" t="s">
        <v>361</v>
      </c>
      <c r="T3691" t="s">
        <v>46</v>
      </c>
      <c r="U3691" t="str">
        <f t="shared" si="579"/>
        <v>San Francisco, California, United States</v>
      </c>
      <c r="V3691" t="s">
        <v>47</v>
      </c>
      <c r="W3691" t="s">
        <v>5511</v>
      </c>
      <c r="X3691" t="s">
        <v>49</v>
      </c>
      <c r="Y3691" t="s">
        <v>123</v>
      </c>
      <c r="Z3691" t="s">
        <v>5512</v>
      </c>
      <c r="AA3691">
        <v>108.56</v>
      </c>
      <c r="AB3691">
        <v>2</v>
      </c>
      <c r="AC3691">
        <v>11.543200000000001</v>
      </c>
      <c r="AD3691" t="e">
        <v>#N/A</v>
      </c>
      <c r="AE3691" t="s">
        <v>73</v>
      </c>
    </row>
    <row r="3692" spans="1:31" x14ac:dyDescent="0.25">
      <c r="A3692">
        <v>9287</v>
      </c>
      <c r="B3692" t="s">
        <v>6899</v>
      </c>
      <c r="C3692" s="1">
        <v>44001</v>
      </c>
      <c r="D3692">
        <f t="shared" si="571"/>
        <v>19</v>
      </c>
      <c r="E3692" t="str">
        <f t="shared" si="570"/>
        <v>Jun</v>
      </c>
      <c r="F3692">
        <f t="shared" si="572"/>
        <v>2020</v>
      </c>
      <c r="G3692" t="str">
        <f t="shared" si="573"/>
        <v>Fri</v>
      </c>
      <c r="H3692" s="1">
        <v>44008</v>
      </c>
      <c r="I3692">
        <f t="shared" si="574"/>
        <v>26</v>
      </c>
      <c r="J3692" s="1" t="str">
        <f t="shared" si="575"/>
        <v>Jun</v>
      </c>
      <c r="K3692">
        <f t="shared" si="576"/>
        <v>2020</v>
      </c>
      <c r="L3692" s="1" t="str">
        <f t="shared" si="577"/>
        <v>Fri</v>
      </c>
      <c r="M3692">
        <f t="shared" si="578"/>
        <v>7</v>
      </c>
      <c r="N3692" t="s">
        <v>22</v>
      </c>
      <c r="O3692" t="s">
        <v>3461</v>
      </c>
      <c r="P3692" t="s">
        <v>3462</v>
      </c>
      <c r="Q3692" t="s">
        <v>111</v>
      </c>
      <c r="R3692" t="s">
        <v>26</v>
      </c>
      <c r="S3692" t="s">
        <v>407</v>
      </c>
      <c r="T3692" t="s">
        <v>56</v>
      </c>
      <c r="U3692" t="str">
        <f t="shared" si="579"/>
        <v>Dallas, Texas, United States</v>
      </c>
      <c r="V3692" t="s">
        <v>57</v>
      </c>
      <c r="W3692" t="s">
        <v>3788</v>
      </c>
      <c r="X3692" t="s">
        <v>49</v>
      </c>
      <c r="Y3692" t="s">
        <v>75</v>
      </c>
      <c r="Z3692" t="s">
        <v>3789</v>
      </c>
      <c r="AA3692">
        <v>111.88800000000001</v>
      </c>
      <c r="AB3692">
        <v>3</v>
      </c>
      <c r="AC3692">
        <v>-11.020799999999999</v>
      </c>
      <c r="AD3692" t="e">
        <v>#N/A</v>
      </c>
      <c r="AE3692" t="s">
        <v>34</v>
      </c>
    </row>
    <row r="3693" spans="1:31" x14ac:dyDescent="0.25">
      <c r="A3693">
        <v>4102</v>
      </c>
      <c r="B3693" t="s">
        <v>6895</v>
      </c>
      <c r="C3693" s="1">
        <v>44001</v>
      </c>
      <c r="D3693">
        <f t="shared" si="571"/>
        <v>19</v>
      </c>
      <c r="E3693" t="str">
        <f t="shared" si="570"/>
        <v>Jun</v>
      </c>
      <c r="F3693">
        <f t="shared" si="572"/>
        <v>2020</v>
      </c>
      <c r="G3693" t="str">
        <f t="shared" si="573"/>
        <v>Fri</v>
      </c>
      <c r="H3693" s="1">
        <v>44005</v>
      </c>
      <c r="I3693">
        <f t="shared" si="574"/>
        <v>23</v>
      </c>
      <c r="J3693" s="1" t="str">
        <f t="shared" si="575"/>
        <v>Jun</v>
      </c>
      <c r="K3693">
        <f t="shared" si="576"/>
        <v>2020</v>
      </c>
      <c r="L3693" s="1" t="str">
        <f t="shared" si="577"/>
        <v>Tue</v>
      </c>
      <c r="M3693">
        <f t="shared" si="578"/>
        <v>4</v>
      </c>
      <c r="N3693" t="s">
        <v>22</v>
      </c>
      <c r="O3693" t="s">
        <v>849</v>
      </c>
      <c r="P3693" t="s">
        <v>850</v>
      </c>
      <c r="Q3693" t="s">
        <v>44</v>
      </c>
      <c r="R3693" t="s">
        <v>26</v>
      </c>
      <c r="S3693" t="s">
        <v>454</v>
      </c>
      <c r="T3693" t="s">
        <v>56</v>
      </c>
      <c r="U3693" t="str">
        <f t="shared" si="579"/>
        <v>Houston, Texas, United States</v>
      </c>
      <c r="V3693" t="s">
        <v>57</v>
      </c>
      <c r="W3693" t="s">
        <v>6903</v>
      </c>
      <c r="X3693" t="s">
        <v>49</v>
      </c>
      <c r="Y3693" t="s">
        <v>282</v>
      </c>
      <c r="Z3693" t="s">
        <v>6904</v>
      </c>
      <c r="AA3693">
        <v>124.444</v>
      </c>
      <c r="AB3693">
        <v>1</v>
      </c>
      <c r="AC3693">
        <v>-1.1100000000000001</v>
      </c>
      <c r="AD3693" t="e">
        <v>#N/A</v>
      </c>
      <c r="AE3693" t="s">
        <v>34</v>
      </c>
    </row>
    <row r="3694" spans="1:31" x14ac:dyDescent="0.25">
      <c r="A3694">
        <v>9829</v>
      </c>
      <c r="B3694" t="s">
        <v>6897</v>
      </c>
      <c r="C3694" s="1">
        <v>44001</v>
      </c>
      <c r="D3694">
        <f t="shared" si="571"/>
        <v>19</v>
      </c>
      <c r="E3694" t="str">
        <f t="shared" si="570"/>
        <v>Jun</v>
      </c>
      <c r="F3694">
        <f t="shared" si="572"/>
        <v>2020</v>
      </c>
      <c r="G3694" t="str">
        <f t="shared" si="573"/>
        <v>Fri</v>
      </c>
      <c r="H3694" s="1">
        <v>44008</v>
      </c>
      <c r="I3694">
        <f t="shared" si="574"/>
        <v>26</v>
      </c>
      <c r="J3694" s="1" t="str">
        <f t="shared" si="575"/>
        <v>Jun</v>
      </c>
      <c r="K3694">
        <f t="shared" si="576"/>
        <v>2020</v>
      </c>
      <c r="L3694" s="1" t="str">
        <f t="shared" si="577"/>
        <v>Fri</v>
      </c>
      <c r="M3694">
        <f t="shared" si="578"/>
        <v>7</v>
      </c>
      <c r="N3694" t="s">
        <v>22</v>
      </c>
      <c r="O3694" t="s">
        <v>2653</v>
      </c>
      <c r="P3694" t="s">
        <v>2654</v>
      </c>
      <c r="Q3694" t="s">
        <v>25</v>
      </c>
      <c r="R3694" t="s">
        <v>26</v>
      </c>
      <c r="S3694" t="s">
        <v>221</v>
      </c>
      <c r="T3694" t="s">
        <v>222</v>
      </c>
      <c r="U3694" t="str">
        <f t="shared" si="579"/>
        <v>New York City, New York, United States</v>
      </c>
      <c r="V3694" t="s">
        <v>29</v>
      </c>
      <c r="W3694" t="s">
        <v>2175</v>
      </c>
      <c r="X3694" t="s">
        <v>49</v>
      </c>
      <c r="Y3694" t="s">
        <v>75</v>
      </c>
      <c r="Z3694" t="s">
        <v>2176</v>
      </c>
      <c r="AA3694">
        <v>137.56800000000001</v>
      </c>
      <c r="AB3694">
        <v>3</v>
      </c>
      <c r="AC3694">
        <v>3.7595999999999998</v>
      </c>
      <c r="AD3694" t="e">
        <v>#N/A</v>
      </c>
      <c r="AE3694" t="s">
        <v>73</v>
      </c>
    </row>
    <row r="3695" spans="1:31" x14ac:dyDescent="0.25">
      <c r="A3695">
        <v>9855</v>
      </c>
      <c r="B3695" t="s">
        <v>6902</v>
      </c>
      <c r="C3695" s="1">
        <v>44001</v>
      </c>
      <c r="D3695">
        <f t="shared" si="571"/>
        <v>19</v>
      </c>
      <c r="E3695" t="str">
        <f t="shared" si="570"/>
        <v>Jun</v>
      </c>
      <c r="F3695">
        <f t="shared" si="572"/>
        <v>2020</v>
      </c>
      <c r="G3695" t="str">
        <f t="shared" si="573"/>
        <v>Fri</v>
      </c>
      <c r="H3695" s="1">
        <v>44005</v>
      </c>
      <c r="I3695">
        <f t="shared" si="574"/>
        <v>23</v>
      </c>
      <c r="J3695" s="1" t="str">
        <f t="shared" si="575"/>
        <v>Jun</v>
      </c>
      <c r="K3695">
        <f t="shared" si="576"/>
        <v>2020</v>
      </c>
      <c r="L3695" s="1" t="str">
        <f t="shared" si="577"/>
        <v>Tue</v>
      </c>
      <c r="M3695">
        <f t="shared" si="578"/>
        <v>4</v>
      </c>
      <c r="N3695" t="s">
        <v>22</v>
      </c>
      <c r="O3695" t="s">
        <v>5180</v>
      </c>
      <c r="P3695" t="s">
        <v>5181</v>
      </c>
      <c r="Q3695" t="s">
        <v>44</v>
      </c>
      <c r="R3695" t="s">
        <v>26</v>
      </c>
      <c r="S3695" t="s">
        <v>361</v>
      </c>
      <c r="T3695" t="s">
        <v>46</v>
      </c>
      <c r="U3695" t="str">
        <f t="shared" si="579"/>
        <v>San Francisco, California, United States</v>
      </c>
      <c r="V3695" t="s">
        <v>47</v>
      </c>
      <c r="W3695" t="s">
        <v>2073</v>
      </c>
      <c r="X3695" t="s">
        <v>31</v>
      </c>
      <c r="Y3695" t="s">
        <v>120</v>
      </c>
      <c r="Z3695" t="s">
        <v>2074</v>
      </c>
      <c r="AA3695">
        <v>144.32</v>
      </c>
      <c r="AB3695">
        <v>4</v>
      </c>
      <c r="AC3695">
        <v>21.134399999999999</v>
      </c>
      <c r="AD3695" t="e">
        <v>#N/A</v>
      </c>
      <c r="AE3695" t="s">
        <v>34</v>
      </c>
    </row>
    <row r="3696" spans="1:31" x14ac:dyDescent="0.25">
      <c r="A3696">
        <v>7106</v>
      </c>
      <c r="B3696" t="s">
        <v>6896</v>
      </c>
      <c r="C3696" s="1">
        <v>44001</v>
      </c>
      <c r="D3696">
        <f t="shared" si="571"/>
        <v>19</v>
      </c>
      <c r="E3696" t="str">
        <f t="shared" si="570"/>
        <v>Jun</v>
      </c>
      <c r="F3696">
        <f t="shared" si="572"/>
        <v>2020</v>
      </c>
      <c r="G3696" t="str">
        <f t="shared" si="573"/>
        <v>Fri</v>
      </c>
      <c r="H3696" s="1">
        <v>44003</v>
      </c>
      <c r="I3696">
        <f t="shared" si="574"/>
        <v>21</v>
      </c>
      <c r="J3696" s="1" t="str">
        <f t="shared" si="575"/>
        <v>Jun</v>
      </c>
      <c r="K3696">
        <f t="shared" si="576"/>
        <v>2020</v>
      </c>
      <c r="L3696" s="1" t="str">
        <f t="shared" si="577"/>
        <v>Sun</v>
      </c>
      <c r="M3696">
        <f t="shared" si="578"/>
        <v>2</v>
      </c>
      <c r="N3696" t="s">
        <v>97</v>
      </c>
      <c r="O3696" t="s">
        <v>2866</v>
      </c>
      <c r="P3696" t="s">
        <v>2867</v>
      </c>
      <c r="Q3696" t="s">
        <v>25</v>
      </c>
      <c r="R3696" t="s">
        <v>26</v>
      </c>
      <c r="S3696" t="s">
        <v>700</v>
      </c>
      <c r="T3696" t="s">
        <v>156</v>
      </c>
      <c r="U3696" t="str">
        <f t="shared" si="579"/>
        <v>Newark, Ohio, United States</v>
      </c>
      <c r="V3696" t="s">
        <v>29</v>
      </c>
      <c r="W3696" t="s">
        <v>4480</v>
      </c>
      <c r="X3696" t="s">
        <v>31</v>
      </c>
      <c r="Y3696" t="s">
        <v>120</v>
      </c>
      <c r="Z3696" t="s">
        <v>4481</v>
      </c>
      <c r="AA3696">
        <v>143.78399999999999</v>
      </c>
      <c r="AB3696">
        <v>3</v>
      </c>
      <c r="AC3696">
        <v>7.2720000000000002</v>
      </c>
      <c r="AD3696" t="e">
        <v>#N/A</v>
      </c>
      <c r="AE3696" t="s">
        <v>34</v>
      </c>
    </row>
    <row r="3697" spans="1:31" x14ac:dyDescent="0.25">
      <c r="A3697">
        <v>890</v>
      </c>
      <c r="B3697" t="s">
        <v>6905</v>
      </c>
      <c r="C3697" s="1">
        <v>44002</v>
      </c>
      <c r="D3697">
        <f t="shared" si="571"/>
        <v>20</v>
      </c>
      <c r="E3697" t="str">
        <f t="shared" si="570"/>
        <v>Jun</v>
      </c>
      <c r="F3697">
        <f t="shared" si="572"/>
        <v>2020</v>
      </c>
      <c r="G3697" t="str">
        <f t="shared" si="573"/>
        <v>Sat</v>
      </c>
      <c r="H3697" s="1">
        <v>44008</v>
      </c>
      <c r="I3697">
        <f t="shared" si="574"/>
        <v>26</v>
      </c>
      <c r="J3697" s="1" t="str">
        <f t="shared" si="575"/>
        <v>Jun</v>
      </c>
      <c r="K3697">
        <f t="shared" si="576"/>
        <v>2020</v>
      </c>
      <c r="L3697" s="1" t="str">
        <f t="shared" si="577"/>
        <v>Fri</v>
      </c>
      <c r="M3697">
        <f t="shared" si="578"/>
        <v>6</v>
      </c>
      <c r="N3697" t="s">
        <v>22</v>
      </c>
      <c r="O3697" t="s">
        <v>4666</v>
      </c>
      <c r="P3697" t="s">
        <v>4667</v>
      </c>
      <c r="Q3697" t="s">
        <v>44</v>
      </c>
      <c r="R3697" t="s">
        <v>26</v>
      </c>
      <c r="S3697" t="s">
        <v>4159</v>
      </c>
      <c r="T3697" t="s">
        <v>222</v>
      </c>
      <c r="U3697" t="str">
        <f t="shared" si="579"/>
        <v>New Rochelle, New York, United States</v>
      </c>
      <c r="V3697" t="s">
        <v>29</v>
      </c>
      <c r="W3697" t="s">
        <v>5874</v>
      </c>
      <c r="X3697" t="s">
        <v>36</v>
      </c>
      <c r="Y3697" t="s">
        <v>59</v>
      </c>
      <c r="Z3697" t="s">
        <v>5875</v>
      </c>
      <c r="AA3697">
        <v>163.95</v>
      </c>
      <c r="AB3697">
        <v>5</v>
      </c>
      <c r="AC3697">
        <v>14.994999999999999</v>
      </c>
      <c r="AD3697" t="e">
        <v>#N/A</v>
      </c>
      <c r="AE3697" t="s">
        <v>73</v>
      </c>
    </row>
    <row r="3698" spans="1:31" x14ac:dyDescent="0.25">
      <c r="A3698">
        <v>823</v>
      </c>
      <c r="B3698" t="s">
        <v>6906</v>
      </c>
      <c r="C3698" s="1">
        <v>44002</v>
      </c>
      <c r="D3698">
        <f t="shared" si="571"/>
        <v>20</v>
      </c>
      <c r="E3698" t="str">
        <f t="shared" si="570"/>
        <v>Jun</v>
      </c>
      <c r="F3698">
        <f t="shared" si="572"/>
        <v>2020</v>
      </c>
      <c r="G3698" t="str">
        <f t="shared" si="573"/>
        <v>Sat</v>
      </c>
      <c r="H3698" s="1">
        <v>44009</v>
      </c>
      <c r="I3698">
        <f t="shared" si="574"/>
        <v>27</v>
      </c>
      <c r="J3698" s="1" t="str">
        <f t="shared" si="575"/>
        <v>Jun</v>
      </c>
      <c r="K3698">
        <f t="shared" si="576"/>
        <v>2020</v>
      </c>
      <c r="L3698" s="1" t="str">
        <f t="shared" si="577"/>
        <v>Sat</v>
      </c>
      <c r="M3698">
        <f t="shared" si="578"/>
        <v>7</v>
      </c>
      <c r="N3698" t="s">
        <v>22</v>
      </c>
      <c r="O3698" t="s">
        <v>3489</v>
      </c>
      <c r="P3698" t="s">
        <v>3490</v>
      </c>
      <c r="Q3698" t="s">
        <v>44</v>
      </c>
      <c r="R3698" t="s">
        <v>26</v>
      </c>
      <c r="S3698" t="s">
        <v>606</v>
      </c>
      <c r="T3698" t="s">
        <v>202</v>
      </c>
      <c r="U3698" t="str">
        <f t="shared" si="579"/>
        <v>Belleville, New Jersey, United States</v>
      </c>
      <c r="V3698" t="s">
        <v>29</v>
      </c>
      <c r="W3698" t="s">
        <v>2565</v>
      </c>
      <c r="X3698" t="s">
        <v>36</v>
      </c>
      <c r="Y3698" t="s">
        <v>59</v>
      </c>
      <c r="Z3698" t="s">
        <v>2566</v>
      </c>
      <c r="AA3698">
        <v>271.97000000000003</v>
      </c>
      <c r="AB3698">
        <v>3</v>
      </c>
      <c r="AC3698">
        <v>71.991</v>
      </c>
      <c r="AD3698" t="e">
        <v>#N/A</v>
      </c>
      <c r="AE3698" t="s">
        <v>73</v>
      </c>
    </row>
    <row r="3699" spans="1:31" x14ac:dyDescent="0.25">
      <c r="A3699">
        <v>9690</v>
      </c>
      <c r="B3699" t="s">
        <v>6907</v>
      </c>
      <c r="C3699" s="1">
        <v>44002</v>
      </c>
      <c r="D3699">
        <f t="shared" si="571"/>
        <v>20</v>
      </c>
      <c r="E3699" t="str">
        <f t="shared" si="570"/>
        <v>Jun</v>
      </c>
      <c r="F3699">
        <f t="shared" si="572"/>
        <v>2020</v>
      </c>
      <c r="G3699" t="str">
        <f t="shared" si="573"/>
        <v>Sat</v>
      </c>
      <c r="H3699" s="1">
        <v>44009</v>
      </c>
      <c r="I3699">
        <f t="shared" si="574"/>
        <v>27</v>
      </c>
      <c r="J3699" s="1" t="str">
        <f t="shared" si="575"/>
        <v>Jun</v>
      </c>
      <c r="K3699">
        <f t="shared" si="576"/>
        <v>2020</v>
      </c>
      <c r="L3699" s="1" t="str">
        <f t="shared" si="577"/>
        <v>Sat</v>
      </c>
      <c r="M3699">
        <f t="shared" si="578"/>
        <v>7</v>
      </c>
      <c r="N3699" t="s">
        <v>22</v>
      </c>
      <c r="O3699" t="s">
        <v>267</v>
      </c>
      <c r="P3699" t="s">
        <v>268</v>
      </c>
      <c r="Q3699" t="s">
        <v>44</v>
      </c>
      <c r="R3699" t="s">
        <v>26</v>
      </c>
      <c r="S3699" t="s">
        <v>460</v>
      </c>
      <c r="T3699" t="s">
        <v>428</v>
      </c>
      <c r="U3699" t="str">
        <f t="shared" si="579"/>
        <v>Richmond, Virginia, United States</v>
      </c>
      <c r="V3699" t="s">
        <v>82</v>
      </c>
      <c r="W3699" t="s">
        <v>1188</v>
      </c>
      <c r="X3699" t="s">
        <v>36</v>
      </c>
      <c r="Y3699" t="s">
        <v>37</v>
      </c>
      <c r="Z3699" t="s">
        <v>1189</v>
      </c>
      <c r="AA3699">
        <v>521.96</v>
      </c>
      <c r="AB3699">
        <v>4</v>
      </c>
      <c r="AC3699">
        <v>125.99</v>
      </c>
      <c r="AD3699" t="e">
        <v>#N/A</v>
      </c>
      <c r="AE3699" t="s">
        <v>73</v>
      </c>
    </row>
    <row r="3700" spans="1:31" x14ac:dyDescent="0.25">
      <c r="A3700">
        <v>5293</v>
      </c>
      <c r="B3700" t="s">
        <v>6908</v>
      </c>
      <c r="C3700" s="1">
        <v>44002</v>
      </c>
      <c r="D3700">
        <f t="shared" si="571"/>
        <v>20</v>
      </c>
      <c r="E3700" t="str">
        <f t="shared" si="570"/>
        <v>Jun</v>
      </c>
      <c r="F3700">
        <f t="shared" si="572"/>
        <v>2020</v>
      </c>
      <c r="G3700" t="str">
        <f t="shared" si="573"/>
        <v>Sat</v>
      </c>
      <c r="H3700" s="1">
        <v>44005</v>
      </c>
      <c r="I3700">
        <f t="shared" si="574"/>
        <v>23</v>
      </c>
      <c r="J3700" s="1" t="str">
        <f t="shared" si="575"/>
        <v>Jun</v>
      </c>
      <c r="K3700">
        <f t="shared" si="576"/>
        <v>2020</v>
      </c>
      <c r="L3700" s="1" t="str">
        <f t="shared" si="577"/>
        <v>Tue</v>
      </c>
      <c r="M3700">
        <f t="shared" si="578"/>
        <v>3</v>
      </c>
      <c r="N3700" t="s">
        <v>41</v>
      </c>
      <c r="O3700" t="s">
        <v>3187</v>
      </c>
      <c r="P3700" t="s">
        <v>3188</v>
      </c>
      <c r="Q3700" t="s">
        <v>44</v>
      </c>
      <c r="R3700" t="s">
        <v>26</v>
      </c>
      <c r="S3700" t="s">
        <v>804</v>
      </c>
      <c r="T3700" t="s">
        <v>101</v>
      </c>
      <c r="U3700" t="str">
        <f t="shared" si="579"/>
        <v>Miami, Florida, United States</v>
      </c>
      <c r="V3700" t="s">
        <v>82</v>
      </c>
      <c r="W3700" t="s">
        <v>6639</v>
      </c>
      <c r="X3700" t="s">
        <v>49</v>
      </c>
      <c r="Y3700" t="s">
        <v>50</v>
      </c>
      <c r="Z3700" t="s">
        <v>6640</v>
      </c>
      <c r="AA3700">
        <v>89.463999999999999</v>
      </c>
      <c r="AB3700">
        <v>1</v>
      </c>
      <c r="AC3700">
        <v>0.33479999999999999</v>
      </c>
      <c r="AD3700" t="e">
        <v>#N/A</v>
      </c>
      <c r="AE3700" t="s">
        <v>39</v>
      </c>
    </row>
    <row r="3701" spans="1:31" x14ac:dyDescent="0.25">
      <c r="A3701">
        <v>824</v>
      </c>
      <c r="B3701" t="s">
        <v>6906</v>
      </c>
      <c r="C3701" s="1">
        <v>44002</v>
      </c>
      <c r="D3701">
        <f t="shared" si="571"/>
        <v>20</v>
      </c>
      <c r="E3701" t="str">
        <f t="shared" si="570"/>
        <v>Jun</v>
      </c>
      <c r="F3701">
        <f t="shared" si="572"/>
        <v>2020</v>
      </c>
      <c r="G3701" t="str">
        <f t="shared" si="573"/>
        <v>Sat</v>
      </c>
      <c r="H3701" s="1">
        <v>44009</v>
      </c>
      <c r="I3701">
        <f t="shared" si="574"/>
        <v>27</v>
      </c>
      <c r="J3701" s="1" t="str">
        <f t="shared" si="575"/>
        <v>Jun</v>
      </c>
      <c r="K3701">
        <f t="shared" si="576"/>
        <v>2020</v>
      </c>
      <c r="L3701" s="1" t="str">
        <f t="shared" si="577"/>
        <v>Sat</v>
      </c>
      <c r="M3701">
        <f t="shared" si="578"/>
        <v>7</v>
      </c>
      <c r="N3701" t="s">
        <v>22</v>
      </c>
      <c r="O3701" t="s">
        <v>3489</v>
      </c>
      <c r="P3701" t="s">
        <v>3490</v>
      </c>
      <c r="Q3701" t="s">
        <v>44</v>
      </c>
      <c r="R3701" t="s">
        <v>26</v>
      </c>
      <c r="S3701" t="s">
        <v>606</v>
      </c>
      <c r="T3701" t="s">
        <v>202</v>
      </c>
      <c r="U3701" t="str">
        <f t="shared" si="579"/>
        <v>Belleville, New Jersey, United States</v>
      </c>
      <c r="V3701" t="s">
        <v>29</v>
      </c>
      <c r="W3701" t="s">
        <v>507</v>
      </c>
      <c r="X3701" t="s">
        <v>49</v>
      </c>
      <c r="Y3701" t="s">
        <v>296</v>
      </c>
      <c r="Z3701" t="s">
        <v>508</v>
      </c>
      <c r="AA3701">
        <v>108.82</v>
      </c>
      <c r="AB3701">
        <v>2</v>
      </c>
      <c r="AC3701">
        <v>4.8117999999999999</v>
      </c>
      <c r="AD3701" t="e">
        <v>#N/A</v>
      </c>
      <c r="AE3701" t="s">
        <v>39</v>
      </c>
    </row>
    <row r="3702" spans="1:31" x14ac:dyDescent="0.25">
      <c r="A3702">
        <v>1437</v>
      </c>
      <c r="B3702" t="s">
        <v>6909</v>
      </c>
      <c r="C3702" s="1">
        <v>44002</v>
      </c>
      <c r="D3702">
        <f t="shared" si="571"/>
        <v>20</v>
      </c>
      <c r="E3702" t="str">
        <f t="shared" si="570"/>
        <v>Jun</v>
      </c>
      <c r="F3702">
        <f t="shared" si="572"/>
        <v>2020</v>
      </c>
      <c r="G3702" t="str">
        <f t="shared" si="573"/>
        <v>Sat</v>
      </c>
      <c r="H3702" s="1">
        <v>44009</v>
      </c>
      <c r="I3702">
        <f t="shared" si="574"/>
        <v>27</v>
      </c>
      <c r="J3702" s="1" t="str">
        <f t="shared" si="575"/>
        <v>Jun</v>
      </c>
      <c r="K3702">
        <f t="shared" si="576"/>
        <v>2020</v>
      </c>
      <c r="L3702" s="1" t="str">
        <f t="shared" si="577"/>
        <v>Sat</v>
      </c>
      <c r="M3702">
        <f t="shared" si="578"/>
        <v>7</v>
      </c>
      <c r="N3702" t="s">
        <v>22</v>
      </c>
      <c r="O3702" t="s">
        <v>6910</v>
      </c>
      <c r="P3702" t="s">
        <v>6911</v>
      </c>
      <c r="Q3702" t="s">
        <v>44</v>
      </c>
      <c r="R3702" t="s">
        <v>26</v>
      </c>
      <c r="S3702" t="s">
        <v>4246</v>
      </c>
      <c r="T3702" t="s">
        <v>156</v>
      </c>
      <c r="U3702" t="str">
        <f t="shared" si="579"/>
        <v>Parma, Ohio, United States</v>
      </c>
      <c r="V3702" t="s">
        <v>29</v>
      </c>
      <c r="W3702" t="s">
        <v>2711</v>
      </c>
      <c r="X3702" t="s">
        <v>49</v>
      </c>
      <c r="Y3702" t="s">
        <v>92</v>
      </c>
      <c r="Z3702" t="s">
        <v>2712</v>
      </c>
      <c r="AA3702">
        <v>98.248000000000005</v>
      </c>
      <c r="AB3702">
        <v>2</v>
      </c>
      <c r="AC3702">
        <v>0.59040000000000004</v>
      </c>
      <c r="AD3702" t="e">
        <v>#N/A</v>
      </c>
      <c r="AE3702" t="s">
        <v>73</v>
      </c>
    </row>
    <row r="3703" spans="1:31" x14ac:dyDescent="0.25">
      <c r="A3703">
        <v>9689</v>
      </c>
      <c r="B3703" t="s">
        <v>6907</v>
      </c>
      <c r="C3703" s="1">
        <v>44002</v>
      </c>
      <c r="D3703">
        <f t="shared" si="571"/>
        <v>20</v>
      </c>
      <c r="E3703" t="str">
        <f t="shared" si="570"/>
        <v>Jun</v>
      </c>
      <c r="F3703">
        <f t="shared" si="572"/>
        <v>2020</v>
      </c>
      <c r="G3703" t="str">
        <f t="shared" si="573"/>
        <v>Sat</v>
      </c>
      <c r="H3703" s="1">
        <v>44009</v>
      </c>
      <c r="I3703">
        <f t="shared" si="574"/>
        <v>27</v>
      </c>
      <c r="J3703" s="1" t="str">
        <f t="shared" si="575"/>
        <v>Jun</v>
      </c>
      <c r="K3703">
        <f t="shared" si="576"/>
        <v>2020</v>
      </c>
      <c r="L3703" s="1" t="str">
        <f t="shared" si="577"/>
        <v>Sat</v>
      </c>
      <c r="M3703">
        <f t="shared" si="578"/>
        <v>7</v>
      </c>
      <c r="N3703" t="s">
        <v>22</v>
      </c>
      <c r="O3703" t="s">
        <v>267</v>
      </c>
      <c r="P3703" t="s">
        <v>268</v>
      </c>
      <c r="Q3703" t="s">
        <v>44</v>
      </c>
      <c r="R3703" t="s">
        <v>26</v>
      </c>
      <c r="S3703" t="s">
        <v>460</v>
      </c>
      <c r="T3703" t="s">
        <v>428</v>
      </c>
      <c r="U3703" t="str">
        <f t="shared" si="579"/>
        <v>Richmond, Virginia, United States</v>
      </c>
      <c r="V3703" t="s">
        <v>82</v>
      </c>
      <c r="W3703" t="s">
        <v>2503</v>
      </c>
      <c r="X3703" t="s">
        <v>49</v>
      </c>
      <c r="Y3703" t="s">
        <v>123</v>
      </c>
      <c r="Z3703" t="s">
        <v>2504</v>
      </c>
      <c r="AA3703">
        <v>129.4</v>
      </c>
      <c r="AB3703">
        <v>5</v>
      </c>
      <c r="AC3703">
        <v>15.552</v>
      </c>
      <c r="AD3703" t="e">
        <v>#N/A</v>
      </c>
      <c r="AE3703" t="s">
        <v>73</v>
      </c>
    </row>
    <row r="3704" spans="1:31" x14ac:dyDescent="0.25">
      <c r="A3704">
        <v>1436</v>
      </c>
      <c r="B3704" t="s">
        <v>6909</v>
      </c>
      <c r="C3704" s="1">
        <v>44002</v>
      </c>
      <c r="D3704">
        <f t="shared" si="571"/>
        <v>20</v>
      </c>
      <c r="E3704" t="str">
        <f t="shared" si="570"/>
        <v>Jun</v>
      </c>
      <c r="F3704">
        <f t="shared" si="572"/>
        <v>2020</v>
      </c>
      <c r="G3704" t="str">
        <f t="shared" si="573"/>
        <v>Sat</v>
      </c>
      <c r="H3704" s="1">
        <v>44009</v>
      </c>
      <c r="I3704">
        <f t="shared" si="574"/>
        <v>27</v>
      </c>
      <c r="J3704" s="1" t="str">
        <f t="shared" si="575"/>
        <v>Jun</v>
      </c>
      <c r="K3704">
        <f t="shared" si="576"/>
        <v>2020</v>
      </c>
      <c r="L3704" s="1" t="str">
        <f t="shared" si="577"/>
        <v>Sat</v>
      </c>
      <c r="M3704">
        <f t="shared" si="578"/>
        <v>7</v>
      </c>
      <c r="N3704" t="s">
        <v>22</v>
      </c>
      <c r="O3704" t="s">
        <v>6910</v>
      </c>
      <c r="P3704" t="s">
        <v>6911</v>
      </c>
      <c r="Q3704" t="s">
        <v>44</v>
      </c>
      <c r="R3704" t="s">
        <v>26</v>
      </c>
      <c r="S3704" t="s">
        <v>4246</v>
      </c>
      <c r="T3704" t="s">
        <v>156</v>
      </c>
      <c r="U3704" t="str">
        <f t="shared" si="579"/>
        <v>Parma, Ohio, United States</v>
      </c>
      <c r="V3704" t="s">
        <v>29</v>
      </c>
      <c r="W3704" t="s">
        <v>6837</v>
      </c>
      <c r="X3704" t="s">
        <v>49</v>
      </c>
      <c r="Y3704" t="s">
        <v>123</v>
      </c>
      <c r="Z3704" t="s">
        <v>6838</v>
      </c>
      <c r="AA3704">
        <v>160.10400000000001</v>
      </c>
      <c r="AB3704">
        <v>6</v>
      </c>
      <c r="AC3704">
        <v>10.8864</v>
      </c>
      <c r="AD3704" t="e">
        <v>#N/A</v>
      </c>
      <c r="AE3704" t="s">
        <v>39</v>
      </c>
    </row>
    <row r="3705" spans="1:31" x14ac:dyDescent="0.25">
      <c r="A3705">
        <v>891</v>
      </c>
      <c r="B3705" t="s">
        <v>6905</v>
      </c>
      <c r="C3705" s="1">
        <v>44002</v>
      </c>
      <c r="D3705">
        <f t="shared" si="571"/>
        <v>20</v>
      </c>
      <c r="E3705" t="str">
        <f t="shared" si="570"/>
        <v>Jun</v>
      </c>
      <c r="F3705">
        <f t="shared" si="572"/>
        <v>2020</v>
      </c>
      <c r="G3705" t="str">
        <f t="shared" si="573"/>
        <v>Sat</v>
      </c>
      <c r="H3705" s="1">
        <v>44008</v>
      </c>
      <c r="I3705">
        <f t="shared" si="574"/>
        <v>26</v>
      </c>
      <c r="J3705" s="1" t="str">
        <f t="shared" si="575"/>
        <v>Jun</v>
      </c>
      <c r="K3705">
        <f t="shared" si="576"/>
        <v>2020</v>
      </c>
      <c r="L3705" s="1" t="str">
        <f t="shared" si="577"/>
        <v>Fri</v>
      </c>
      <c r="M3705">
        <f t="shared" si="578"/>
        <v>6</v>
      </c>
      <c r="N3705" t="s">
        <v>22</v>
      </c>
      <c r="O3705" t="s">
        <v>4666</v>
      </c>
      <c r="P3705" t="s">
        <v>4667</v>
      </c>
      <c r="Q3705" t="s">
        <v>44</v>
      </c>
      <c r="R3705" t="s">
        <v>26</v>
      </c>
      <c r="S3705" t="s">
        <v>4159</v>
      </c>
      <c r="T3705" t="s">
        <v>222</v>
      </c>
      <c r="U3705" t="str">
        <f t="shared" si="579"/>
        <v>New Rochelle, New York, United States</v>
      </c>
      <c r="V3705" t="s">
        <v>29</v>
      </c>
      <c r="W3705" t="s">
        <v>5804</v>
      </c>
      <c r="X3705" t="s">
        <v>49</v>
      </c>
      <c r="Y3705" t="s">
        <v>75</v>
      </c>
      <c r="Z3705" t="s">
        <v>5805</v>
      </c>
      <c r="AA3705">
        <v>147.31200000000001</v>
      </c>
      <c r="AB3705">
        <v>3</v>
      </c>
      <c r="AC3705">
        <v>18.6006</v>
      </c>
      <c r="AD3705" t="e">
        <v>#N/A</v>
      </c>
      <c r="AE3705" t="s">
        <v>73</v>
      </c>
    </row>
    <row r="3706" spans="1:31" x14ac:dyDescent="0.25">
      <c r="A3706">
        <v>7895</v>
      </c>
      <c r="B3706" t="s">
        <v>6912</v>
      </c>
      <c r="C3706" s="1">
        <v>44003</v>
      </c>
      <c r="D3706">
        <f t="shared" si="571"/>
        <v>21</v>
      </c>
      <c r="E3706" t="str">
        <f t="shared" si="570"/>
        <v>Jun</v>
      </c>
      <c r="F3706">
        <f t="shared" si="572"/>
        <v>2020</v>
      </c>
      <c r="G3706" t="str">
        <f t="shared" si="573"/>
        <v>Sun</v>
      </c>
      <c r="H3706" s="1">
        <v>44007</v>
      </c>
      <c r="I3706">
        <f t="shared" si="574"/>
        <v>25</v>
      </c>
      <c r="J3706" s="1" t="str">
        <f t="shared" si="575"/>
        <v>Jun</v>
      </c>
      <c r="K3706">
        <f t="shared" si="576"/>
        <v>2020</v>
      </c>
      <c r="L3706" s="1" t="str">
        <f t="shared" si="577"/>
        <v>Thu</v>
      </c>
      <c r="M3706">
        <f t="shared" si="578"/>
        <v>4</v>
      </c>
      <c r="N3706" t="s">
        <v>22</v>
      </c>
      <c r="O3706" t="s">
        <v>1426</v>
      </c>
      <c r="P3706" t="s">
        <v>1427</v>
      </c>
      <c r="Q3706" t="s">
        <v>111</v>
      </c>
      <c r="R3706" t="s">
        <v>26</v>
      </c>
      <c r="S3706" t="s">
        <v>3965</v>
      </c>
      <c r="T3706" t="s">
        <v>6913</v>
      </c>
      <c r="U3706" t="str">
        <f t="shared" si="579"/>
        <v>Wheeling, West Virginia, United States</v>
      </c>
      <c r="V3706" t="s">
        <v>29</v>
      </c>
      <c r="W3706" t="s">
        <v>2021</v>
      </c>
      <c r="X3706" t="s">
        <v>49</v>
      </c>
      <c r="Y3706" t="s">
        <v>75</v>
      </c>
      <c r="Z3706" t="s">
        <v>2022</v>
      </c>
      <c r="AA3706">
        <v>131.4</v>
      </c>
      <c r="AB3706">
        <v>5</v>
      </c>
      <c r="AC3706">
        <v>40.375999999999998</v>
      </c>
      <c r="AD3706" t="e">
        <v>#N/A</v>
      </c>
      <c r="AE3706" t="s">
        <v>73</v>
      </c>
    </row>
    <row r="3707" spans="1:31" x14ac:dyDescent="0.25">
      <c r="A3707">
        <v>7897</v>
      </c>
      <c r="B3707" t="s">
        <v>6912</v>
      </c>
      <c r="C3707" s="1">
        <v>44003</v>
      </c>
      <c r="D3707">
        <f t="shared" si="571"/>
        <v>21</v>
      </c>
      <c r="E3707" t="str">
        <f t="shared" si="570"/>
        <v>Jun</v>
      </c>
      <c r="F3707">
        <f t="shared" si="572"/>
        <v>2020</v>
      </c>
      <c r="G3707" t="str">
        <f t="shared" si="573"/>
        <v>Sun</v>
      </c>
      <c r="H3707" s="1">
        <v>44007</v>
      </c>
      <c r="I3707">
        <f t="shared" si="574"/>
        <v>25</v>
      </c>
      <c r="J3707" s="1" t="str">
        <f t="shared" si="575"/>
        <v>Jun</v>
      </c>
      <c r="K3707">
        <f t="shared" si="576"/>
        <v>2020</v>
      </c>
      <c r="L3707" s="1" t="str">
        <f t="shared" si="577"/>
        <v>Thu</v>
      </c>
      <c r="M3707">
        <f t="shared" si="578"/>
        <v>4</v>
      </c>
      <c r="N3707" t="s">
        <v>22</v>
      </c>
      <c r="O3707" t="s">
        <v>1426</v>
      </c>
      <c r="P3707" t="s">
        <v>1427</v>
      </c>
      <c r="Q3707" t="s">
        <v>111</v>
      </c>
      <c r="R3707" t="s">
        <v>26</v>
      </c>
      <c r="S3707" t="s">
        <v>3965</v>
      </c>
      <c r="T3707" t="s">
        <v>6913</v>
      </c>
      <c r="U3707" t="str">
        <f t="shared" si="579"/>
        <v>Wheeling, West Virginia, United States</v>
      </c>
      <c r="V3707" t="s">
        <v>29</v>
      </c>
      <c r="W3707" t="s">
        <v>1798</v>
      </c>
      <c r="X3707" t="s">
        <v>49</v>
      </c>
      <c r="Y3707" t="s">
        <v>123</v>
      </c>
      <c r="Z3707" t="s">
        <v>2599</v>
      </c>
      <c r="AA3707">
        <v>467.84</v>
      </c>
      <c r="AB3707">
        <v>8</v>
      </c>
      <c r="AC3707">
        <v>219.44159999999999</v>
      </c>
      <c r="AD3707" t="e">
        <v>#N/A</v>
      </c>
      <c r="AE3707" t="s">
        <v>39</v>
      </c>
    </row>
    <row r="3708" spans="1:31" x14ac:dyDescent="0.25">
      <c r="A3708">
        <v>7896</v>
      </c>
      <c r="B3708" t="s">
        <v>6912</v>
      </c>
      <c r="C3708" s="1">
        <v>44003</v>
      </c>
      <c r="D3708">
        <f t="shared" si="571"/>
        <v>21</v>
      </c>
      <c r="E3708" t="str">
        <f t="shared" si="570"/>
        <v>Jun</v>
      </c>
      <c r="F3708">
        <f t="shared" si="572"/>
        <v>2020</v>
      </c>
      <c r="G3708" t="str">
        <f t="shared" si="573"/>
        <v>Sun</v>
      </c>
      <c r="H3708" s="1">
        <v>44007</v>
      </c>
      <c r="I3708">
        <f t="shared" si="574"/>
        <v>25</v>
      </c>
      <c r="J3708" s="1" t="str">
        <f t="shared" si="575"/>
        <v>Jun</v>
      </c>
      <c r="K3708">
        <f t="shared" si="576"/>
        <v>2020</v>
      </c>
      <c r="L3708" s="1" t="str">
        <f t="shared" si="577"/>
        <v>Thu</v>
      </c>
      <c r="M3708">
        <f t="shared" si="578"/>
        <v>4</v>
      </c>
      <c r="N3708" t="s">
        <v>22</v>
      </c>
      <c r="O3708" t="s">
        <v>1426</v>
      </c>
      <c r="P3708" t="s">
        <v>1427</v>
      </c>
      <c r="Q3708" t="s">
        <v>111</v>
      </c>
      <c r="R3708" t="s">
        <v>26</v>
      </c>
      <c r="S3708" t="s">
        <v>3965</v>
      </c>
      <c r="T3708" t="s">
        <v>6913</v>
      </c>
      <c r="U3708" t="str">
        <f t="shared" si="579"/>
        <v>Wheeling, West Virginia, United States</v>
      </c>
      <c r="V3708" t="s">
        <v>29</v>
      </c>
      <c r="W3708" t="s">
        <v>2931</v>
      </c>
      <c r="X3708" t="s">
        <v>49</v>
      </c>
      <c r="Y3708" t="s">
        <v>75</v>
      </c>
      <c r="Z3708" t="s">
        <v>2932</v>
      </c>
      <c r="AA3708">
        <v>99.24</v>
      </c>
      <c r="AB3708">
        <v>2</v>
      </c>
      <c r="AC3708">
        <v>3.0575999999999999</v>
      </c>
      <c r="AD3708" t="e">
        <v>#N/A</v>
      </c>
      <c r="AE3708" t="s">
        <v>39</v>
      </c>
    </row>
    <row r="3709" spans="1:31" x14ac:dyDescent="0.25">
      <c r="A3709">
        <v>1630</v>
      </c>
      <c r="B3709" t="s">
        <v>6914</v>
      </c>
      <c r="C3709" s="1">
        <v>44003</v>
      </c>
      <c r="D3709">
        <f t="shared" si="571"/>
        <v>21</v>
      </c>
      <c r="E3709" t="str">
        <f t="shared" si="570"/>
        <v>Jun</v>
      </c>
      <c r="F3709">
        <f t="shared" si="572"/>
        <v>2020</v>
      </c>
      <c r="G3709" t="str">
        <f t="shared" si="573"/>
        <v>Sun</v>
      </c>
      <c r="H3709" s="1">
        <v>44007</v>
      </c>
      <c r="I3709">
        <f t="shared" si="574"/>
        <v>25</v>
      </c>
      <c r="J3709" s="1" t="str">
        <f t="shared" si="575"/>
        <v>Jun</v>
      </c>
      <c r="K3709">
        <f t="shared" si="576"/>
        <v>2020</v>
      </c>
      <c r="L3709" s="1" t="str">
        <f t="shared" si="577"/>
        <v>Thu</v>
      </c>
      <c r="M3709">
        <f t="shared" si="578"/>
        <v>4</v>
      </c>
      <c r="N3709" t="s">
        <v>97</v>
      </c>
      <c r="O3709" t="s">
        <v>1394</v>
      </c>
      <c r="P3709" t="s">
        <v>1395</v>
      </c>
      <c r="Q3709" t="s">
        <v>44</v>
      </c>
      <c r="R3709" t="s">
        <v>26</v>
      </c>
      <c r="S3709" t="s">
        <v>303</v>
      </c>
      <c r="T3709" t="s">
        <v>156</v>
      </c>
      <c r="U3709" t="str">
        <f t="shared" si="579"/>
        <v>Cleveland, Ohio, United States</v>
      </c>
      <c r="V3709" t="s">
        <v>29</v>
      </c>
      <c r="W3709" t="s">
        <v>3671</v>
      </c>
      <c r="X3709" t="s">
        <v>49</v>
      </c>
      <c r="Y3709" t="s">
        <v>75</v>
      </c>
      <c r="Z3709" t="s">
        <v>3672</v>
      </c>
      <c r="AA3709">
        <v>128.256</v>
      </c>
      <c r="AB3709">
        <v>6</v>
      </c>
      <c r="AC3709">
        <v>-34.380000000000003</v>
      </c>
      <c r="AD3709" t="e">
        <v>#N/A</v>
      </c>
      <c r="AE3709" t="s">
        <v>73</v>
      </c>
    </row>
    <row r="3710" spans="1:31" x14ac:dyDescent="0.25">
      <c r="A3710">
        <v>1629</v>
      </c>
      <c r="B3710" t="s">
        <v>6914</v>
      </c>
      <c r="C3710" s="1">
        <v>44003</v>
      </c>
      <c r="D3710">
        <f t="shared" si="571"/>
        <v>21</v>
      </c>
      <c r="E3710" t="str">
        <f t="shared" si="570"/>
        <v>Jun</v>
      </c>
      <c r="F3710">
        <f t="shared" si="572"/>
        <v>2020</v>
      </c>
      <c r="G3710" t="str">
        <f t="shared" si="573"/>
        <v>Sun</v>
      </c>
      <c r="H3710" s="1">
        <v>44007</v>
      </c>
      <c r="I3710">
        <f t="shared" si="574"/>
        <v>25</v>
      </c>
      <c r="J3710" s="1" t="str">
        <f t="shared" si="575"/>
        <v>Jun</v>
      </c>
      <c r="K3710">
        <f t="shared" si="576"/>
        <v>2020</v>
      </c>
      <c r="L3710" s="1" t="str">
        <f t="shared" si="577"/>
        <v>Thu</v>
      </c>
      <c r="M3710">
        <f t="shared" si="578"/>
        <v>4</v>
      </c>
      <c r="N3710" t="s">
        <v>97</v>
      </c>
      <c r="O3710" t="s">
        <v>1394</v>
      </c>
      <c r="P3710" t="s">
        <v>1395</v>
      </c>
      <c r="Q3710" t="s">
        <v>44</v>
      </c>
      <c r="R3710" t="s">
        <v>26</v>
      </c>
      <c r="S3710" t="s">
        <v>303</v>
      </c>
      <c r="T3710" t="s">
        <v>156</v>
      </c>
      <c r="U3710" t="str">
        <f t="shared" si="579"/>
        <v>Cleveland, Ohio, United States</v>
      </c>
      <c r="V3710" t="s">
        <v>29</v>
      </c>
      <c r="W3710" t="s">
        <v>2560</v>
      </c>
      <c r="X3710" t="s">
        <v>31</v>
      </c>
      <c r="Y3710" t="s">
        <v>120</v>
      </c>
      <c r="Z3710" t="s">
        <v>2561</v>
      </c>
      <c r="AA3710">
        <v>139.91999999999999</v>
      </c>
      <c r="AB3710">
        <v>5</v>
      </c>
      <c r="AC3710">
        <v>2.464</v>
      </c>
      <c r="AD3710" t="e">
        <v>#N/A</v>
      </c>
      <c r="AE3710" t="s">
        <v>34</v>
      </c>
    </row>
    <row r="3711" spans="1:31" x14ac:dyDescent="0.25">
      <c r="A3711">
        <v>9033</v>
      </c>
      <c r="B3711" t="s">
        <v>6915</v>
      </c>
      <c r="C3711" s="1">
        <v>44004</v>
      </c>
      <c r="D3711">
        <f t="shared" si="571"/>
        <v>22</v>
      </c>
      <c r="E3711" t="str">
        <f t="shared" si="570"/>
        <v>Jun</v>
      </c>
      <c r="F3711">
        <f t="shared" si="572"/>
        <v>2020</v>
      </c>
      <c r="G3711" t="str">
        <f t="shared" si="573"/>
        <v>Mon</v>
      </c>
      <c r="H3711" s="1">
        <v>44008</v>
      </c>
      <c r="I3711">
        <f t="shared" si="574"/>
        <v>26</v>
      </c>
      <c r="J3711" s="1" t="str">
        <f t="shared" si="575"/>
        <v>Jun</v>
      </c>
      <c r="K3711">
        <f t="shared" si="576"/>
        <v>2020</v>
      </c>
      <c r="L3711" s="1" t="str">
        <f t="shared" si="577"/>
        <v>Fri</v>
      </c>
      <c r="M3711">
        <f t="shared" si="578"/>
        <v>4</v>
      </c>
      <c r="N3711" t="s">
        <v>22</v>
      </c>
      <c r="O3711" t="s">
        <v>887</v>
      </c>
      <c r="P3711" t="s">
        <v>888</v>
      </c>
      <c r="Q3711" t="s">
        <v>111</v>
      </c>
      <c r="R3711" t="s">
        <v>26</v>
      </c>
      <c r="S3711" t="s">
        <v>1460</v>
      </c>
      <c r="T3711" t="s">
        <v>883</v>
      </c>
      <c r="U3711" t="str">
        <f t="shared" si="579"/>
        <v>Detroit, Michigan, United States</v>
      </c>
      <c r="V3711" t="s">
        <v>57</v>
      </c>
      <c r="W3711" t="s">
        <v>1315</v>
      </c>
      <c r="X3711" t="s">
        <v>31</v>
      </c>
      <c r="Y3711" t="s">
        <v>262</v>
      </c>
      <c r="Z3711" t="s">
        <v>1316</v>
      </c>
      <c r="AA3711">
        <v>504.96</v>
      </c>
      <c r="AB3711">
        <v>2</v>
      </c>
      <c r="AC3711">
        <v>146.38800000000001</v>
      </c>
      <c r="AD3711" t="e">
        <v>#N/A</v>
      </c>
      <c r="AE3711" t="s">
        <v>73</v>
      </c>
    </row>
    <row r="3712" spans="1:31" x14ac:dyDescent="0.25">
      <c r="A3712">
        <v>7283</v>
      </c>
      <c r="B3712" t="s">
        <v>6916</v>
      </c>
      <c r="C3712" s="1">
        <v>44004</v>
      </c>
      <c r="D3712">
        <f t="shared" si="571"/>
        <v>22</v>
      </c>
      <c r="E3712" t="str">
        <f t="shared" si="570"/>
        <v>Jun</v>
      </c>
      <c r="F3712">
        <f t="shared" si="572"/>
        <v>2020</v>
      </c>
      <c r="G3712" t="str">
        <f t="shared" si="573"/>
        <v>Mon</v>
      </c>
      <c r="H3712" s="1">
        <v>44011</v>
      </c>
      <c r="I3712">
        <f t="shared" si="574"/>
        <v>29</v>
      </c>
      <c r="J3712" s="1" t="str">
        <f t="shared" si="575"/>
        <v>Jun</v>
      </c>
      <c r="K3712">
        <f t="shared" si="576"/>
        <v>2020</v>
      </c>
      <c r="L3712" s="1" t="str">
        <f t="shared" si="577"/>
        <v>Mon</v>
      </c>
      <c r="M3712">
        <f t="shared" si="578"/>
        <v>7</v>
      </c>
      <c r="N3712" t="s">
        <v>22</v>
      </c>
      <c r="O3712" t="s">
        <v>2178</v>
      </c>
      <c r="P3712" t="s">
        <v>2179</v>
      </c>
      <c r="Q3712" t="s">
        <v>44</v>
      </c>
      <c r="R3712" t="s">
        <v>26</v>
      </c>
      <c r="S3712" t="s">
        <v>383</v>
      </c>
      <c r="T3712" t="s">
        <v>384</v>
      </c>
      <c r="U3712" t="str">
        <f t="shared" si="579"/>
        <v>Chicago, Illinois, United States</v>
      </c>
      <c r="V3712" t="s">
        <v>57</v>
      </c>
      <c r="W3712" t="s">
        <v>1583</v>
      </c>
      <c r="X3712" t="s">
        <v>49</v>
      </c>
      <c r="Y3712" t="s">
        <v>75</v>
      </c>
      <c r="Z3712" t="s">
        <v>1584</v>
      </c>
      <c r="AA3712">
        <v>79.036000000000001</v>
      </c>
      <c r="AB3712">
        <v>3</v>
      </c>
      <c r="AC3712">
        <v>-5.0094000000000003</v>
      </c>
      <c r="AD3712" t="e">
        <v>#N/A</v>
      </c>
      <c r="AE3712" t="s">
        <v>34</v>
      </c>
    </row>
    <row r="3713" spans="1:31" x14ac:dyDescent="0.25">
      <c r="A3713">
        <v>2766</v>
      </c>
      <c r="B3713" t="s">
        <v>6917</v>
      </c>
      <c r="C3713" s="1">
        <v>44004</v>
      </c>
      <c r="D3713">
        <f t="shared" si="571"/>
        <v>22</v>
      </c>
      <c r="E3713" t="str">
        <f t="shared" si="570"/>
        <v>Jun</v>
      </c>
      <c r="F3713">
        <f t="shared" si="572"/>
        <v>2020</v>
      </c>
      <c r="G3713" t="str">
        <f t="shared" si="573"/>
        <v>Mon</v>
      </c>
      <c r="H3713" s="1">
        <v>44010</v>
      </c>
      <c r="I3713">
        <f t="shared" si="574"/>
        <v>28</v>
      </c>
      <c r="J3713" s="1" t="str">
        <f t="shared" si="575"/>
        <v>Jun</v>
      </c>
      <c r="K3713">
        <f t="shared" si="576"/>
        <v>2020</v>
      </c>
      <c r="L3713" s="1" t="str">
        <f t="shared" si="577"/>
        <v>Sun</v>
      </c>
      <c r="M3713">
        <f t="shared" si="578"/>
        <v>6</v>
      </c>
      <c r="N3713" t="s">
        <v>22</v>
      </c>
      <c r="O3713" t="s">
        <v>1058</v>
      </c>
      <c r="P3713" t="s">
        <v>1059</v>
      </c>
      <c r="Q3713" t="s">
        <v>111</v>
      </c>
      <c r="R3713" t="s">
        <v>26</v>
      </c>
      <c r="S3713" t="s">
        <v>89</v>
      </c>
      <c r="T3713" t="s">
        <v>90</v>
      </c>
      <c r="U3713" t="str">
        <f t="shared" si="579"/>
        <v>Philadelphia, Pennsylvania, United States</v>
      </c>
      <c r="V3713" t="s">
        <v>29</v>
      </c>
      <c r="W3713" t="s">
        <v>6639</v>
      </c>
      <c r="X3713" t="s">
        <v>49</v>
      </c>
      <c r="Y3713" t="s">
        <v>50</v>
      </c>
      <c r="Z3713" t="s">
        <v>6640</v>
      </c>
      <c r="AA3713">
        <v>108.928</v>
      </c>
      <c r="AB3713">
        <v>2</v>
      </c>
      <c r="AC3713">
        <v>0.66959999999999997</v>
      </c>
      <c r="AD3713" t="e">
        <v>#N/A</v>
      </c>
      <c r="AE3713" t="s">
        <v>73</v>
      </c>
    </row>
    <row r="3714" spans="1:31" x14ac:dyDescent="0.25">
      <c r="A3714">
        <v>2764</v>
      </c>
      <c r="B3714" t="s">
        <v>6917</v>
      </c>
      <c r="C3714" s="1">
        <v>44004</v>
      </c>
      <c r="D3714">
        <f t="shared" si="571"/>
        <v>22</v>
      </c>
      <c r="E3714" t="str">
        <f t="shared" ref="E3714:E3777" si="580">TEXT(C3714,"mmm")</f>
        <v>Jun</v>
      </c>
      <c r="F3714">
        <f t="shared" si="572"/>
        <v>2020</v>
      </c>
      <c r="G3714" t="str">
        <f t="shared" si="573"/>
        <v>Mon</v>
      </c>
      <c r="H3714" s="1">
        <v>44010</v>
      </c>
      <c r="I3714">
        <f t="shared" si="574"/>
        <v>28</v>
      </c>
      <c r="J3714" s="1" t="str">
        <f t="shared" si="575"/>
        <v>Jun</v>
      </c>
      <c r="K3714">
        <f t="shared" si="576"/>
        <v>2020</v>
      </c>
      <c r="L3714" s="1" t="str">
        <f t="shared" si="577"/>
        <v>Sun</v>
      </c>
      <c r="M3714">
        <f t="shared" si="578"/>
        <v>6</v>
      </c>
      <c r="N3714" t="s">
        <v>22</v>
      </c>
      <c r="O3714" t="s">
        <v>1058</v>
      </c>
      <c r="P3714" t="s">
        <v>1059</v>
      </c>
      <c r="Q3714" t="s">
        <v>111</v>
      </c>
      <c r="R3714" t="s">
        <v>26</v>
      </c>
      <c r="S3714" t="s">
        <v>89</v>
      </c>
      <c r="T3714" t="s">
        <v>90</v>
      </c>
      <c r="U3714" t="str">
        <f t="shared" si="579"/>
        <v>Philadelphia, Pennsylvania, United States</v>
      </c>
      <c r="V3714" t="s">
        <v>29</v>
      </c>
      <c r="W3714" t="s">
        <v>3788</v>
      </c>
      <c r="X3714" t="s">
        <v>49</v>
      </c>
      <c r="Y3714" t="s">
        <v>75</v>
      </c>
      <c r="Z3714" t="s">
        <v>3789</v>
      </c>
      <c r="AA3714">
        <v>113.33199999999999</v>
      </c>
      <c r="AB3714">
        <v>3</v>
      </c>
      <c r="AC3714">
        <v>-7.5768000000000004</v>
      </c>
      <c r="AD3714" t="e">
        <v>#N/A</v>
      </c>
      <c r="AE3714" t="s">
        <v>34</v>
      </c>
    </row>
    <row r="3715" spans="1:31" x14ac:dyDescent="0.25">
      <c r="A3715">
        <v>2765</v>
      </c>
      <c r="B3715" t="s">
        <v>6917</v>
      </c>
      <c r="C3715" s="1">
        <v>44004</v>
      </c>
      <c r="D3715">
        <f t="shared" ref="D3715:D3778" si="581">DAY(C3715)</f>
        <v>22</v>
      </c>
      <c r="E3715" t="str">
        <f t="shared" si="580"/>
        <v>Jun</v>
      </c>
      <c r="F3715">
        <f t="shared" ref="F3715:F3778" si="582">YEAR(C3715)</f>
        <v>2020</v>
      </c>
      <c r="G3715" t="str">
        <f t="shared" ref="G3715:G3778" si="583">TEXT(C3715,"ddd")</f>
        <v>Mon</v>
      </c>
      <c r="H3715" s="1">
        <v>44010</v>
      </c>
      <c r="I3715">
        <f t="shared" ref="I3715:I3778" si="584">DAY(H3715)</f>
        <v>28</v>
      </c>
      <c r="J3715" s="1" t="str">
        <f t="shared" ref="J3715:J3778" si="585">TEXT(H3715,"mmm")</f>
        <v>Jun</v>
      </c>
      <c r="K3715">
        <f t="shared" ref="K3715:K3778" si="586">YEAR(H3715)</f>
        <v>2020</v>
      </c>
      <c r="L3715" s="1" t="str">
        <f t="shared" ref="L3715:L3778" si="587">TEXT(H3715,"ddd")</f>
        <v>Sun</v>
      </c>
      <c r="M3715">
        <f t="shared" ref="M3715:M3778" si="588">H3715-C3715</f>
        <v>6</v>
      </c>
      <c r="N3715" t="s">
        <v>22</v>
      </c>
      <c r="O3715" t="s">
        <v>1058</v>
      </c>
      <c r="P3715" t="s">
        <v>1059</v>
      </c>
      <c r="Q3715" t="s">
        <v>111</v>
      </c>
      <c r="R3715" t="s">
        <v>26</v>
      </c>
      <c r="S3715" t="s">
        <v>89</v>
      </c>
      <c r="T3715" t="s">
        <v>90</v>
      </c>
      <c r="U3715" t="str">
        <f t="shared" ref="U3715:U3778" si="589">CONCATENATE(S3715,", ",T3715,", ",R3715)</f>
        <v>Philadelphia, Pennsylvania, United States</v>
      </c>
      <c r="V3715" t="s">
        <v>29</v>
      </c>
      <c r="W3715" t="s">
        <v>4906</v>
      </c>
      <c r="X3715" t="s">
        <v>49</v>
      </c>
      <c r="Y3715" t="s">
        <v>75</v>
      </c>
      <c r="Z3715" t="s">
        <v>4907</v>
      </c>
      <c r="AA3715">
        <v>150.155</v>
      </c>
      <c r="AB3715">
        <v>5</v>
      </c>
      <c r="AC3715">
        <v>-23.8855</v>
      </c>
      <c r="AD3715" t="e">
        <v>#N/A</v>
      </c>
      <c r="AE3715" t="s">
        <v>39</v>
      </c>
    </row>
    <row r="3716" spans="1:31" x14ac:dyDescent="0.25">
      <c r="A3716">
        <v>2500</v>
      </c>
      <c r="B3716" t="s">
        <v>6918</v>
      </c>
      <c r="C3716" s="1">
        <v>44004</v>
      </c>
      <c r="D3716">
        <f t="shared" si="581"/>
        <v>22</v>
      </c>
      <c r="E3716" t="str">
        <f t="shared" si="580"/>
        <v>Jun</v>
      </c>
      <c r="F3716">
        <f t="shared" si="582"/>
        <v>2020</v>
      </c>
      <c r="G3716" t="str">
        <f t="shared" si="583"/>
        <v>Mon</v>
      </c>
      <c r="H3716" s="1">
        <v>44005</v>
      </c>
      <c r="I3716">
        <f t="shared" si="584"/>
        <v>23</v>
      </c>
      <c r="J3716" s="1" t="str">
        <f t="shared" si="585"/>
        <v>Jun</v>
      </c>
      <c r="K3716">
        <f t="shared" si="586"/>
        <v>2020</v>
      </c>
      <c r="L3716" s="1" t="str">
        <f t="shared" si="587"/>
        <v>Tue</v>
      </c>
      <c r="M3716">
        <f t="shared" si="588"/>
        <v>1</v>
      </c>
      <c r="N3716" t="s">
        <v>41</v>
      </c>
      <c r="O3716" t="s">
        <v>1196</v>
      </c>
      <c r="P3716" t="s">
        <v>1197</v>
      </c>
      <c r="Q3716" t="s">
        <v>44</v>
      </c>
      <c r="R3716" t="s">
        <v>26</v>
      </c>
      <c r="S3716" t="s">
        <v>804</v>
      </c>
      <c r="T3716" t="s">
        <v>101</v>
      </c>
      <c r="U3716" t="str">
        <f t="shared" si="589"/>
        <v>Miami, Florida, United States</v>
      </c>
      <c r="V3716" t="s">
        <v>82</v>
      </c>
      <c r="W3716" t="s">
        <v>422</v>
      </c>
      <c r="X3716" t="s">
        <v>49</v>
      </c>
      <c r="Y3716" t="s">
        <v>204</v>
      </c>
      <c r="Z3716" t="s">
        <v>423</v>
      </c>
      <c r="AA3716">
        <v>145.608</v>
      </c>
      <c r="AB3716">
        <v>3</v>
      </c>
      <c r="AC3716">
        <v>12.6927</v>
      </c>
      <c r="AD3716" t="e">
        <v>#N/A</v>
      </c>
      <c r="AE3716" t="s">
        <v>39</v>
      </c>
    </row>
    <row r="3717" spans="1:31" x14ac:dyDescent="0.25">
      <c r="A3717">
        <v>417</v>
      </c>
      <c r="B3717" t="s">
        <v>6919</v>
      </c>
      <c r="C3717" s="1">
        <v>44006</v>
      </c>
      <c r="D3717">
        <f t="shared" si="581"/>
        <v>24</v>
      </c>
      <c r="E3717" t="str">
        <f t="shared" si="580"/>
        <v>Jun</v>
      </c>
      <c r="F3717">
        <f t="shared" si="582"/>
        <v>2020</v>
      </c>
      <c r="G3717" t="str">
        <f t="shared" si="583"/>
        <v>Wed</v>
      </c>
      <c r="H3717" s="1">
        <v>44010</v>
      </c>
      <c r="I3717">
        <f t="shared" si="584"/>
        <v>28</v>
      </c>
      <c r="J3717" s="1" t="str">
        <f t="shared" si="585"/>
        <v>Jun</v>
      </c>
      <c r="K3717">
        <f t="shared" si="586"/>
        <v>2020</v>
      </c>
      <c r="L3717" s="1" t="str">
        <f t="shared" si="587"/>
        <v>Sun</v>
      </c>
      <c r="M3717">
        <f t="shared" si="588"/>
        <v>4</v>
      </c>
      <c r="N3717" t="s">
        <v>22</v>
      </c>
      <c r="O3717" t="s">
        <v>906</v>
      </c>
      <c r="P3717" t="s">
        <v>907</v>
      </c>
      <c r="Q3717" t="s">
        <v>44</v>
      </c>
      <c r="R3717" t="s">
        <v>26</v>
      </c>
      <c r="S3717" t="s">
        <v>3759</v>
      </c>
      <c r="T3717" t="s">
        <v>46</v>
      </c>
      <c r="U3717" t="str">
        <f t="shared" si="589"/>
        <v>Huntington Beach, California, United States</v>
      </c>
      <c r="V3717" t="s">
        <v>47</v>
      </c>
      <c r="W3717" t="s">
        <v>2902</v>
      </c>
      <c r="X3717" t="s">
        <v>49</v>
      </c>
      <c r="Y3717" t="s">
        <v>92</v>
      </c>
      <c r="Z3717" t="s">
        <v>2903</v>
      </c>
      <c r="AA3717">
        <v>125.92</v>
      </c>
      <c r="AB3717">
        <v>8</v>
      </c>
      <c r="AC3717">
        <v>25.898399999999999</v>
      </c>
      <c r="AD3717" t="e">
        <v>#N/A</v>
      </c>
      <c r="AE3717" t="s">
        <v>34</v>
      </c>
    </row>
    <row r="3718" spans="1:31" x14ac:dyDescent="0.25">
      <c r="A3718">
        <v>9937</v>
      </c>
      <c r="B3718" t="s">
        <v>6920</v>
      </c>
      <c r="C3718" s="1">
        <v>44006</v>
      </c>
      <c r="D3718">
        <f t="shared" si="581"/>
        <v>24</v>
      </c>
      <c r="E3718" t="str">
        <f t="shared" si="580"/>
        <v>Jun</v>
      </c>
      <c r="F3718">
        <f t="shared" si="582"/>
        <v>2020</v>
      </c>
      <c r="G3718" t="str">
        <f t="shared" si="583"/>
        <v>Wed</v>
      </c>
      <c r="H3718" s="1">
        <v>44010</v>
      </c>
      <c r="I3718">
        <f t="shared" si="584"/>
        <v>28</v>
      </c>
      <c r="J3718" s="1" t="str">
        <f t="shared" si="585"/>
        <v>Jun</v>
      </c>
      <c r="K3718">
        <f t="shared" si="586"/>
        <v>2020</v>
      </c>
      <c r="L3718" s="1" t="str">
        <f t="shared" si="587"/>
        <v>Sun</v>
      </c>
      <c r="M3718">
        <f t="shared" si="588"/>
        <v>4</v>
      </c>
      <c r="N3718" t="s">
        <v>22</v>
      </c>
      <c r="O3718" t="s">
        <v>6921</v>
      </c>
      <c r="P3718" t="s">
        <v>6922</v>
      </c>
      <c r="Q3718" t="s">
        <v>44</v>
      </c>
      <c r="R3718" t="s">
        <v>26</v>
      </c>
      <c r="S3718" t="s">
        <v>6923</v>
      </c>
      <c r="T3718" t="s">
        <v>2199</v>
      </c>
      <c r="U3718" t="str">
        <f t="shared" si="589"/>
        <v>Cranston, Rhode Island, United States</v>
      </c>
      <c r="V3718" t="s">
        <v>29</v>
      </c>
      <c r="W3718" t="s">
        <v>5385</v>
      </c>
      <c r="X3718" t="s">
        <v>49</v>
      </c>
      <c r="Y3718" t="s">
        <v>75</v>
      </c>
      <c r="Z3718" t="s">
        <v>5386</v>
      </c>
      <c r="AA3718">
        <v>128.93</v>
      </c>
      <c r="AB3718">
        <v>3</v>
      </c>
      <c r="AC3718">
        <v>48.377099999999999</v>
      </c>
      <c r="AD3718" t="e">
        <v>#N/A</v>
      </c>
      <c r="AE3718" t="s">
        <v>39</v>
      </c>
    </row>
    <row r="3719" spans="1:31" x14ac:dyDescent="0.25">
      <c r="A3719">
        <v>4051</v>
      </c>
      <c r="B3719" t="s">
        <v>6924</v>
      </c>
      <c r="C3719" s="1">
        <v>44006</v>
      </c>
      <c r="D3719">
        <f t="shared" si="581"/>
        <v>24</v>
      </c>
      <c r="E3719" t="str">
        <f t="shared" si="580"/>
        <v>Jun</v>
      </c>
      <c r="F3719">
        <f t="shared" si="582"/>
        <v>2020</v>
      </c>
      <c r="G3719" t="str">
        <f t="shared" si="583"/>
        <v>Wed</v>
      </c>
      <c r="H3719" s="1">
        <v>44008</v>
      </c>
      <c r="I3719">
        <f t="shared" si="584"/>
        <v>26</v>
      </c>
      <c r="J3719" s="1" t="str">
        <f t="shared" si="585"/>
        <v>Jun</v>
      </c>
      <c r="K3719">
        <f t="shared" si="586"/>
        <v>2020</v>
      </c>
      <c r="L3719" s="1" t="str">
        <f t="shared" si="587"/>
        <v>Fri</v>
      </c>
      <c r="M3719">
        <f t="shared" si="588"/>
        <v>2</v>
      </c>
      <c r="N3719" t="s">
        <v>97</v>
      </c>
      <c r="O3719" t="s">
        <v>5180</v>
      </c>
      <c r="P3719" t="s">
        <v>5181</v>
      </c>
      <c r="Q3719" t="s">
        <v>44</v>
      </c>
      <c r="R3719" t="s">
        <v>26</v>
      </c>
      <c r="S3719" t="s">
        <v>221</v>
      </c>
      <c r="T3719" t="s">
        <v>222</v>
      </c>
      <c r="U3719" t="str">
        <f t="shared" si="589"/>
        <v>New York City, New York, United States</v>
      </c>
      <c r="V3719" t="s">
        <v>29</v>
      </c>
      <c r="W3719" t="s">
        <v>6925</v>
      </c>
      <c r="X3719" t="s">
        <v>31</v>
      </c>
      <c r="Y3719" t="s">
        <v>262</v>
      </c>
      <c r="Z3719" t="s">
        <v>6926</v>
      </c>
      <c r="AA3719">
        <v>190.76400000000001</v>
      </c>
      <c r="AB3719">
        <v>2</v>
      </c>
      <c r="AC3719">
        <v>32.633200000000002</v>
      </c>
      <c r="AD3719" t="e">
        <v>#N/A</v>
      </c>
      <c r="AE3719" t="s">
        <v>39</v>
      </c>
    </row>
    <row r="3720" spans="1:31" x14ac:dyDescent="0.25">
      <c r="A3720">
        <v>4083</v>
      </c>
      <c r="B3720" t="s">
        <v>6927</v>
      </c>
      <c r="C3720" s="1">
        <v>44006</v>
      </c>
      <c r="D3720">
        <f t="shared" si="581"/>
        <v>24</v>
      </c>
      <c r="E3720" t="str">
        <f t="shared" si="580"/>
        <v>Jun</v>
      </c>
      <c r="F3720">
        <f t="shared" si="582"/>
        <v>2020</v>
      </c>
      <c r="G3720" t="str">
        <f t="shared" si="583"/>
        <v>Wed</v>
      </c>
      <c r="H3720" s="1">
        <v>44012</v>
      </c>
      <c r="I3720">
        <f t="shared" si="584"/>
        <v>30</v>
      </c>
      <c r="J3720" s="1" t="str">
        <f t="shared" si="585"/>
        <v>Jun</v>
      </c>
      <c r="K3720">
        <f t="shared" si="586"/>
        <v>2020</v>
      </c>
      <c r="L3720" s="1" t="str">
        <f t="shared" si="587"/>
        <v>Tue</v>
      </c>
      <c r="M3720">
        <f t="shared" si="588"/>
        <v>6</v>
      </c>
      <c r="N3720" t="s">
        <v>22</v>
      </c>
      <c r="O3720" t="s">
        <v>646</v>
      </c>
      <c r="P3720" t="s">
        <v>647</v>
      </c>
      <c r="Q3720" t="s">
        <v>25</v>
      </c>
      <c r="R3720" t="s">
        <v>26</v>
      </c>
      <c r="S3720" t="s">
        <v>2418</v>
      </c>
      <c r="T3720" t="s">
        <v>384</v>
      </c>
      <c r="U3720" t="str">
        <f t="shared" si="589"/>
        <v>Decatur, Illinois, United States</v>
      </c>
      <c r="V3720" t="s">
        <v>57</v>
      </c>
      <c r="W3720" t="s">
        <v>903</v>
      </c>
      <c r="X3720" t="s">
        <v>49</v>
      </c>
      <c r="Y3720" t="s">
        <v>75</v>
      </c>
      <c r="Z3720" t="s">
        <v>5186</v>
      </c>
      <c r="AA3720">
        <v>207.994</v>
      </c>
      <c r="AB3720">
        <v>3</v>
      </c>
      <c r="AC3720">
        <v>-320.23950000000002</v>
      </c>
      <c r="AD3720" t="e">
        <v>#N/A</v>
      </c>
      <c r="AE3720" t="s">
        <v>73</v>
      </c>
    </row>
    <row r="3721" spans="1:31" x14ac:dyDescent="0.25">
      <c r="A3721">
        <v>4050</v>
      </c>
      <c r="B3721" t="s">
        <v>6924</v>
      </c>
      <c r="C3721" s="1">
        <v>44006</v>
      </c>
      <c r="D3721">
        <f t="shared" si="581"/>
        <v>24</v>
      </c>
      <c r="E3721" t="str">
        <f t="shared" si="580"/>
        <v>Jun</v>
      </c>
      <c r="F3721">
        <f t="shared" si="582"/>
        <v>2020</v>
      </c>
      <c r="G3721" t="str">
        <f t="shared" si="583"/>
        <v>Wed</v>
      </c>
      <c r="H3721" s="1">
        <v>44008</v>
      </c>
      <c r="I3721">
        <f t="shared" si="584"/>
        <v>26</v>
      </c>
      <c r="J3721" s="1" t="str">
        <f t="shared" si="585"/>
        <v>Jun</v>
      </c>
      <c r="K3721">
        <f t="shared" si="586"/>
        <v>2020</v>
      </c>
      <c r="L3721" s="1" t="str">
        <f t="shared" si="587"/>
        <v>Fri</v>
      </c>
      <c r="M3721">
        <f t="shared" si="588"/>
        <v>2</v>
      </c>
      <c r="N3721" t="s">
        <v>97</v>
      </c>
      <c r="O3721" t="s">
        <v>5180</v>
      </c>
      <c r="P3721" t="s">
        <v>5181</v>
      </c>
      <c r="Q3721" t="s">
        <v>44</v>
      </c>
      <c r="R3721" t="s">
        <v>26</v>
      </c>
      <c r="S3721" t="s">
        <v>221</v>
      </c>
      <c r="T3721" t="s">
        <v>222</v>
      </c>
      <c r="U3721" t="str">
        <f t="shared" si="589"/>
        <v>New York City, New York, United States</v>
      </c>
      <c r="V3721" t="s">
        <v>29</v>
      </c>
      <c r="W3721" t="s">
        <v>455</v>
      </c>
      <c r="X3721" t="s">
        <v>31</v>
      </c>
      <c r="Y3721" t="s">
        <v>120</v>
      </c>
      <c r="Z3721" t="s">
        <v>456</v>
      </c>
      <c r="AA3721">
        <v>318.69</v>
      </c>
      <c r="AB3721">
        <v>3</v>
      </c>
      <c r="AC3721">
        <v>49.804200000000002</v>
      </c>
      <c r="AD3721" t="e">
        <v>#N/A</v>
      </c>
      <c r="AE3721" t="s">
        <v>34</v>
      </c>
    </row>
    <row r="3722" spans="1:31" x14ac:dyDescent="0.25">
      <c r="A3722">
        <v>1511</v>
      </c>
      <c r="B3722" t="s">
        <v>6928</v>
      </c>
      <c r="C3722" s="1">
        <v>44006</v>
      </c>
      <c r="D3722">
        <f t="shared" si="581"/>
        <v>24</v>
      </c>
      <c r="E3722" t="str">
        <f t="shared" si="580"/>
        <v>Jun</v>
      </c>
      <c r="F3722">
        <f t="shared" si="582"/>
        <v>2020</v>
      </c>
      <c r="G3722" t="str">
        <f t="shared" si="583"/>
        <v>Wed</v>
      </c>
      <c r="H3722" s="1">
        <v>44013</v>
      </c>
      <c r="I3722">
        <f t="shared" si="584"/>
        <v>1</v>
      </c>
      <c r="J3722" s="1" t="str">
        <f t="shared" si="585"/>
        <v>Jul</v>
      </c>
      <c r="K3722">
        <f t="shared" si="586"/>
        <v>2020</v>
      </c>
      <c r="L3722" s="1" t="str">
        <f t="shared" si="587"/>
        <v>Wed</v>
      </c>
      <c r="M3722">
        <f t="shared" si="588"/>
        <v>7</v>
      </c>
      <c r="N3722" t="s">
        <v>22</v>
      </c>
      <c r="O3722" t="s">
        <v>4295</v>
      </c>
      <c r="P3722" t="s">
        <v>4296</v>
      </c>
      <c r="Q3722" t="s">
        <v>25</v>
      </c>
      <c r="R3722" t="s">
        <v>26</v>
      </c>
      <c r="S3722" t="s">
        <v>6929</v>
      </c>
      <c r="T3722" t="s">
        <v>46</v>
      </c>
      <c r="U3722" t="str">
        <f t="shared" si="589"/>
        <v>Pomona, California, United States</v>
      </c>
      <c r="V3722" t="s">
        <v>47</v>
      </c>
      <c r="W3722" t="s">
        <v>3031</v>
      </c>
      <c r="X3722" t="s">
        <v>49</v>
      </c>
      <c r="Y3722" t="s">
        <v>92</v>
      </c>
      <c r="Z3722" t="s">
        <v>3032</v>
      </c>
      <c r="AA3722">
        <v>431.6</v>
      </c>
      <c r="AB3722">
        <v>8</v>
      </c>
      <c r="AC3722">
        <v>111.824</v>
      </c>
      <c r="AD3722" t="e">
        <v>#N/A</v>
      </c>
      <c r="AE3722" t="s">
        <v>73</v>
      </c>
    </row>
    <row r="3723" spans="1:31" x14ac:dyDescent="0.25">
      <c r="A3723">
        <v>4084</v>
      </c>
      <c r="B3723" t="s">
        <v>6927</v>
      </c>
      <c r="C3723" s="1">
        <v>44006</v>
      </c>
      <c r="D3723">
        <f t="shared" si="581"/>
        <v>24</v>
      </c>
      <c r="E3723" t="str">
        <f t="shared" si="580"/>
        <v>Jun</v>
      </c>
      <c r="F3723">
        <f t="shared" si="582"/>
        <v>2020</v>
      </c>
      <c r="G3723" t="str">
        <f t="shared" si="583"/>
        <v>Wed</v>
      </c>
      <c r="H3723" s="1">
        <v>44012</v>
      </c>
      <c r="I3723">
        <f t="shared" si="584"/>
        <v>30</v>
      </c>
      <c r="J3723" s="1" t="str">
        <f t="shared" si="585"/>
        <v>Jun</v>
      </c>
      <c r="K3723">
        <f t="shared" si="586"/>
        <v>2020</v>
      </c>
      <c r="L3723" s="1" t="str">
        <f t="shared" si="587"/>
        <v>Tue</v>
      </c>
      <c r="M3723">
        <f t="shared" si="588"/>
        <v>6</v>
      </c>
      <c r="N3723" t="s">
        <v>22</v>
      </c>
      <c r="O3723" t="s">
        <v>646</v>
      </c>
      <c r="P3723" t="s">
        <v>647</v>
      </c>
      <c r="Q3723" t="s">
        <v>25</v>
      </c>
      <c r="R3723" t="s">
        <v>26</v>
      </c>
      <c r="S3723" t="s">
        <v>2418</v>
      </c>
      <c r="T3723" t="s">
        <v>384</v>
      </c>
      <c r="U3723" t="str">
        <f t="shared" si="589"/>
        <v>Decatur, Illinois, United States</v>
      </c>
      <c r="V3723" t="s">
        <v>57</v>
      </c>
      <c r="W3723" t="s">
        <v>3892</v>
      </c>
      <c r="X3723" t="s">
        <v>49</v>
      </c>
      <c r="Y3723" t="s">
        <v>123</v>
      </c>
      <c r="Z3723" t="s">
        <v>3893</v>
      </c>
      <c r="AA3723">
        <v>98.272000000000006</v>
      </c>
      <c r="AB3723">
        <v>3</v>
      </c>
      <c r="AC3723">
        <v>3.21</v>
      </c>
      <c r="AD3723" t="e">
        <v>#N/A</v>
      </c>
      <c r="AE3723" t="s">
        <v>73</v>
      </c>
    </row>
    <row r="3724" spans="1:31" x14ac:dyDescent="0.25">
      <c r="A3724">
        <v>201</v>
      </c>
      <c r="B3724" t="s">
        <v>6930</v>
      </c>
      <c r="C3724" s="1">
        <v>44006</v>
      </c>
      <c r="D3724">
        <f t="shared" si="581"/>
        <v>24</v>
      </c>
      <c r="E3724" t="str">
        <f t="shared" si="580"/>
        <v>Jun</v>
      </c>
      <c r="F3724">
        <f t="shared" si="582"/>
        <v>2020</v>
      </c>
      <c r="G3724" t="str">
        <f t="shared" si="583"/>
        <v>Wed</v>
      </c>
      <c r="H3724" s="1">
        <v>44011</v>
      </c>
      <c r="I3724">
        <f t="shared" si="584"/>
        <v>29</v>
      </c>
      <c r="J3724" s="1" t="str">
        <f t="shared" si="585"/>
        <v>Jun</v>
      </c>
      <c r="K3724">
        <f t="shared" si="586"/>
        <v>2020</v>
      </c>
      <c r="L3724" s="1" t="str">
        <f t="shared" si="587"/>
        <v>Mon</v>
      </c>
      <c r="M3724">
        <f t="shared" si="588"/>
        <v>5</v>
      </c>
      <c r="N3724" t="s">
        <v>22</v>
      </c>
      <c r="O3724" t="s">
        <v>5006</v>
      </c>
      <c r="P3724" t="s">
        <v>5007</v>
      </c>
      <c r="Q3724" t="s">
        <v>44</v>
      </c>
      <c r="R3724" t="s">
        <v>26</v>
      </c>
      <c r="S3724" t="s">
        <v>3492</v>
      </c>
      <c r="T3724" t="s">
        <v>156</v>
      </c>
      <c r="U3724" t="str">
        <f t="shared" si="589"/>
        <v>Akron, Ohio, United States</v>
      </c>
      <c r="V3724" t="s">
        <v>29</v>
      </c>
      <c r="W3724" t="s">
        <v>1745</v>
      </c>
      <c r="X3724" t="s">
        <v>49</v>
      </c>
      <c r="Y3724" t="s">
        <v>123</v>
      </c>
      <c r="Z3724" t="s">
        <v>1746</v>
      </c>
      <c r="AA3724">
        <v>103.744</v>
      </c>
      <c r="AB3724">
        <v>3</v>
      </c>
      <c r="AC3724">
        <v>6.7949999999999999</v>
      </c>
      <c r="AD3724" t="e">
        <v>#N/A</v>
      </c>
      <c r="AE3724" t="s">
        <v>39</v>
      </c>
    </row>
    <row r="3725" spans="1:31" x14ac:dyDescent="0.25">
      <c r="A3725">
        <v>4655</v>
      </c>
      <c r="B3725" t="s">
        <v>6931</v>
      </c>
      <c r="C3725" s="1">
        <v>44006</v>
      </c>
      <c r="D3725">
        <f t="shared" si="581"/>
        <v>24</v>
      </c>
      <c r="E3725" t="str">
        <f t="shared" si="580"/>
        <v>Jun</v>
      </c>
      <c r="F3725">
        <f t="shared" si="582"/>
        <v>2020</v>
      </c>
      <c r="G3725" t="str">
        <f t="shared" si="583"/>
        <v>Wed</v>
      </c>
      <c r="H3725" s="1">
        <v>44008</v>
      </c>
      <c r="I3725">
        <f t="shared" si="584"/>
        <v>26</v>
      </c>
      <c r="J3725" s="1" t="str">
        <f t="shared" si="585"/>
        <v>Jun</v>
      </c>
      <c r="K3725">
        <f t="shared" si="586"/>
        <v>2020</v>
      </c>
      <c r="L3725" s="1" t="str">
        <f t="shared" si="587"/>
        <v>Fri</v>
      </c>
      <c r="M3725">
        <f t="shared" si="588"/>
        <v>2</v>
      </c>
      <c r="N3725" t="s">
        <v>97</v>
      </c>
      <c r="O3725" t="s">
        <v>4001</v>
      </c>
      <c r="P3725" t="s">
        <v>4002</v>
      </c>
      <c r="Q3725" t="s">
        <v>44</v>
      </c>
      <c r="R3725" t="s">
        <v>26</v>
      </c>
      <c r="S3725" t="s">
        <v>361</v>
      </c>
      <c r="T3725" t="s">
        <v>46</v>
      </c>
      <c r="U3725" t="str">
        <f t="shared" si="589"/>
        <v>San Francisco, California, United States</v>
      </c>
      <c r="V3725" t="s">
        <v>47</v>
      </c>
      <c r="W3725" t="s">
        <v>790</v>
      </c>
      <c r="X3725" t="s">
        <v>49</v>
      </c>
      <c r="Y3725" t="s">
        <v>271</v>
      </c>
      <c r="Z3725" t="s">
        <v>791</v>
      </c>
      <c r="AA3725">
        <v>111.88</v>
      </c>
      <c r="AB3725">
        <v>1</v>
      </c>
      <c r="AC3725">
        <v>1.3535999999999999</v>
      </c>
      <c r="AD3725" t="e">
        <v>#N/A</v>
      </c>
      <c r="AE3725" t="s">
        <v>39</v>
      </c>
    </row>
    <row r="3726" spans="1:31" x14ac:dyDescent="0.25">
      <c r="A3726">
        <v>1512</v>
      </c>
      <c r="B3726" t="s">
        <v>6928</v>
      </c>
      <c r="C3726" s="1">
        <v>44006</v>
      </c>
      <c r="D3726">
        <f t="shared" si="581"/>
        <v>24</v>
      </c>
      <c r="E3726" t="str">
        <f t="shared" si="580"/>
        <v>Jun</v>
      </c>
      <c r="F3726">
        <f t="shared" si="582"/>
        <v>2020</v>
      </c>
      <c r="G3726" t="str">
        <f t="shared" si="583"/>
        <v>Wed</v>
      </c>
      <c r="H3726" s="1">
        <v>44013</v>
      </c>
      <c r="I3726">
        <f t="shared" si="584"/>
        <v>1</v>
      </c>
      <c r="J3726" s="1" t="str">
        <f t="shared" si="585"/>
        <v>Jul</v>
      </c>
      <c r="K3726">
        <f t="shared" si="586"/>
        <v>2020</v>
      </c>
      <c r="L3726" s="1" t="str">
        <f t="shared" si="587"/>
        <v>Wed</v>
      </c>
      <c r="M3726">
        <f t="shared" si="588"/>
        <v>7</v>
      </c>
      <c r="N3726" t="s">
        <v>22</v>
      </c>
      <c r="O3726" t="s">
        <v>4295</v>
      </c>
      <c r="P3726" t="s">
        <v>4296</v>
      </c>
      <c r="Q3726" t="s">
        <v>25</v>
      </c>
      <c r="R3726" t="s">
        <v>26</v>
      </c>
      <c r="S3726" t="s">
        <v>6929</v>
      </c>
      <c r="T3726" t="s">
        <v>46</v>
      </c>
      <c r="U3726" t="str">
        <f t="shared" si="589"/>
        <v>Pomona, California, United States</v>
      </c>
      <c r="V3726" t="s">
        <v>47</v>
      </c>
      <c r="W3726" t="s">
        <v>2013</v>
      </c>
      <c r="X3726" t="s">
        <v>49</v>
      </c>
      <c r="Y3726" t="s">
        <v>92</v>
      </c>
      <c r="Z3726" t="s">
        <v>2014</v>
      </c>
      <c r="AA3726">
        <v>135.82</v>
      </c>
      <c r="AB3726">
        <v>9</v>
      </c>
      <c r="AC3726">
        <v>11.820600000000001</v>
      </c>
      <c r="AD3726" t="e">
        <v>#N/A</v>
      </c>
      <c r="AE3726" t="s">
        <v>34</v>
      </c>
    </row>
    <row r="3727" spans="1:31" x14ac:dyDescent="0.25">
      <c r="A3727">
        <v>1993</v>
      </c>
      <c r="B3727" t="s">
        <v>6932</v>
      </c>
      <c r="C3727" s="1">
        <v>44007</v>
      </c>
      <c r="D3727">
        <f t="shared" si="581"/>
        <v>25</v>
      </c>
      <c r="E3727" t="str">
        <f t="shared" si="580"/>
        <v>Jun</v>
      </c>
      <c r="F3727">
        <f t="shared" si="582"/>
        <v>2020</v>
      </c>
      <c r="G3727" t="str">
        <f t="shared" si="583"/>
        <v>Thu</v>
      </c>
      <c r="H3727" s="1">
        <v>44014</v>
      </c>
      <c r="I3727">
        <f t="shared" si="584"/>
        <v>2</v>
      </c>
      <c r="J3727" s="1" t="str">
        <f t="shared" si="585"/>
        <v>Jul</v>
      </c>
      <c r="K3727">
        <f t="shared" si="586"/>
        <v>2020</v>
      </c>
      <c r="L3727" s="1" t="str">
        <f t="shared" si="587"/>
        <v>Thu</v>
      </c>
      <c r="M3727">
        <f t="shared" si="588"/>
        <v>7</v>
      </c>
      <c r="N3727" t="s">
        <v>22</v>
      </c>
      <c r="O3727" t="s">
        <v>3378</v>
      </c>
      <c r="P3727" t="s">
        <v>3379</v>
      </c>
      <c r="Q3727" t="s">
        <v>111</v>
      </c>
      <c r="R3727" t="s">
        <v>26</v>
      </c>
      <c r="S3727" t="s">
        <v>177</v>
      </c>
      <c r="T3727" t="s">
        <v>1137</v>
      </c>
      <c r="U3727" t="str">
        <f t="shared" si="589"/>
        <v>Springfield, Oregon, United States</v>
      </c>
      <c r="V3727" t="s">
        <v>47</v>
      </c>
      <c r="W3727" t="s">
        <v>1958</v>
      </c>
      <c r="X3727" t="s">
        <v>49</v>
      </c>
      <c r="Y3727" t="s">
        <v>296</v>
      </c>
      <c r="Z3727" t="s">
        <v>1959</v>
      </c>
      <c r="AA3727">
        <v>113.04</v>
      </c>
      <c r="AB3727">
        <v>6</v>
      </c>
      <c r="AC3727">
        <v>26.64</v>
      </c>
      <c r="AD3727" t="e">
        <v>#N/A</v>
      </c>
      <c r="AE3727" t="s">
        <v>34</v>
      </c>
    </row>
    <row r="3728" spans="1:31" x14ac:dyDescent="0.25">
      <c r="A3728">
        <v>7454</v>
      </c>
      <c r="B3728" t="s">
        <v>6933</v>
      </c>
      <c r="C3728" s="1">
        <v>44007</v>
      </c>
      <c r="D3728">
        <f t="shared" si="581"/>
        <v>25</v>
      </c>
      <c r="E3728" t="str">
        <f t="shared" si="580"/>
        <v>Jun</v>
      </c>
      <c r="F3728">
        <f t="shared" si="582"/>
        <v>2020</v>
      </c>
      <c r="G3728" t="str">
        <f t="shared" si="583"/>
        <v>Thu</v>
      </c>
      <c r="H3728" s="1">
        <v>44013</v>
      </c>
      <c r="I3728">
        <f t="shared" si="584"/>
        <v>1</v>
      </c>
      <c r="J3728" s="1" t="str">
        <f t="shared" si="585"/>
        <v>Jul</v>
      </c>
      <c r="K3728">
        <f t="shared" si="586"/>
        <v>2020</v>
      </c>
      <c r="L3728" s="1" t="str">
        <f t="shared" si="587"/>
        <v>Wed</v>
      </c>
      <c r="M3728">
        <f t="shared" si="588"/>
        <v>6</v>
      </c>
      <c r="N3728" t="s">
        <v>22</v>
      </c>
      <c r="O3728" t="s">
        <v>582</v>
      </c>
      <c r="P3728" t="s">
        <v>583</v>
      </c>
      <c r="Q3728" t="s">
        <v>44</v>
      </c>
      <c r="R3728" t="s">
        <v>26</v>
      </c>
      <c r="S3728" t="s">
        <v>6934</v>
      </c>
      <c r="T3728" t="s">
        <v>384</v>
      </c>
      <c r="U3728" t="str">
        <f t="shared" si="589"/>
        <v>Bolingbrook, Illinois, United States</v>
      </c>
      <c r="V3728" t="s">
        <v>57</v>
      </c>
      <c r="W3728" t="s">
        <v>3873</v>
      </c>
      <c r="X3728" t="s">
        <v>36</v>
      </c>
      <c r="Y3728" t="s">
        <v>37</v>
      </c>
      <c r="Z3728" t="s">
        <v>3874</v>
      </c>
      <c r="AA3728">
        <v>179.48</v>
      </c>
      <c r="AB3728">
        <v>2</v>
      </c>
      <c r="AC3728">
        <v>16.704000000000001</v>
      </c>
      <c r="AD3728" t="e">
        <v>#N/A</v>
      </c>
      <c r="AE3728" t="s">
        <v>34</v>
      </c>
    </row>
    <row r="3729" spans="1:31" x14ac:dyDescent="0.25">
      <c r="A3729">
        <v>9584</v>
      </c>
      <c r="B3729" t="s">
        <v>6935</v>
      </c>
      <c r="C3729" s="1">
        <v>44007</v>
      </c>
      <c r="D3729">
        <f t="shared" si="581"/>
        <v>25</v>
      </c>
      <c r="E3729" t="str">
        <f t="shared" si="580"/>
        <v>Jun</v>
      </c>
      <c r="F3729">
        <f t="shared" si="582"/>
        <v>2020</v>
      </c>
      <c r="G3729" t="str">
        <f t="shared" si="583"/>
        <v>Thu</v>
      </c>
      <c r="H3729" s="1">
        <v>44009</v>
      </c>
      <c r="I3729">
        <f t="shared" si="584"/>
        <v>27</v>
      </c>
      <c r="J3729" s="1" t="str">
        <f t="shared" si="585"/>
        <v>Jun</v>
      </c>
      <c r="K3729">
        <f t="shared" si="586"/>
        <v>2020</v>
      </c>
      <c r="L3729" s="1" t="str">
        <f t="shared" si="587"/>
        <v>Sat</v>
      </c>
      <c r="M3729">
        <f t="shared" si="588"/>
        <v>2</v>
      </c>
      <c r="N3729" t="s">
        <v>97</v>
      </c>
      <c r="O3729" t="s">
        <v>6830</v>
      </c>
      <c r="P3729" t="s">
        <v>6831</v>
      </c>
      <c r="Q3729" t="s">
        <v>44</v>
      </c>
      <c r="R3729" t="s">
        <v>26</v>
      </c>
      <c r="S3729" t="s">
        <v>221</v>
      </c>
      <c r="T3729" t="s">
        <v>222</v>
      </c>
      <c r="U3729" t="str">
        <f t="shared" si="589"/>
        <v>New York City, New York, United States</v>
      </c>
      <c r="V3729" t="s">
        <v>29</v>
      </c>
      <c r="W3729" t="s">
        <v>279</v>
      </c>
      <c r="X3729" t="s">
        <v>31</v>
      </c>
      <c r="Y3729" t="s">
        <v>32</v>
      </c>
      <c r="Z3729" t="s">
        <v>5236</v>
      </c>
      <c r="AA3729">
        <v>417.78399999999999</v>
      </c>
      <c r="AB3729">
        <v>1</v>
      </c>
      <c r="AC3729">
        <v>-5.0098000000000003</v>
      </c>
      <c r="AD3729" t="e">
        <v>#N/A</v>
      </c>
      <c r="AE3729" t="s">
        <v>34</v>
      </c>
    </row>
    <row r="3730" spans="1:31" x14ac:dyDescent="0.25">
      <c r="A3730">
        <v>4270</v>
      </c>
      <c r="B3730" t="s">
        <v>6936</v>
      </c>
      <c r="C3730" s="1">
        <v>44007</v>
      </c>
      <c r="D3730">
        <f t="shared" si="581"/>
        <v>25</v>
      </c>
      <c r="E3730" t="str">
        <f t="shared" si="580"/>
        <v>Jun</v>
      </c>
      <c r="F3730">
        <f t="shared" si="582"/>
        <v>2020</v>
      </c>
      <c r="G3730" t="str">
        <f t="shared" si="583"/>
        <v>Thu</v>
      </c>
      <c r="H3730" s="1">
        <v>44011</v>
      </c>
      <c r="I3730">
        <f t="shared" si="584"/>
        <v>29</v>
      </c>
      <c r="J3730" s="1" t="str">
        <f t="shared" si="585"/>
        <v>Jun</v>
      </c>
      <c r="K3730">
        <f t="shared" si="586"/>
        <v>2020</v>
      </c>
      <c r="L3730" s="1" t="str">
        <f t="shared" si="587"/>
        <v>Mon</v>
      </c>
      <c r="M3730">
        <f t="shared" si="588"/>
        <v>4</v>
      </c>
      <c r="N3730" t="s">
        <v>97</v>
      </c>
      <c r="O3730" t="s">
        <v>4149</v>
      </c>
      <c r="P3730" t="s">
        <v>4150</v>
      </c>
      <c r="Q3730" t="s">
        <v>44</v>
      </c>
      <c r="R3730" t="s">
        <v>26</v>
      </c>
      <c r="S3730" t="s">
        <v>162</v>
      </c>
      <c r="T3730" t="s">
        <v>163</v>
      </c>
      <c r="U3730" t="str">
        <f t="shared" si="589"/>
        <v>Seattle, Washington, United States</v>
      </c>
      <c r="V3730" t="s">
        <v>47</v>
      </c>
      <c r="W3730" t="s">
        <v>6803</v>
      </c>
      <c r="X3730" t="s">
        <v>31</v>
      </c>
      <c r="Y3730" t="s">
        <v>71</v>
      </c>
      <c r="Z3730" t="s">
        <v>6804</v>
      </c>
      <c r="AA3730">
        <v>917.4</v>
      </c>
      <c r="AB3730">
        <v>4</v>
      </c>
      <c r="AC3730">
        <v>148.13800000000001</v>
      </c>
      <c r="AD3730" t="e">
        <v>#N/A</v>
      </c>
      <c r="AE3730" t="s">
        <v>39</v>
      </c>
    </row>
    <row r="3731" spans="1:31" x14ac:dyDescent="0.25">
      <c r="A3731">
        <v>1995</v>
      </c>
      <c r="B3731" t="s">
        <v>6932</v>
      </c>
      <c r="C3731" s="1">
        <v>44007</v>
      </c>
      <c r="D3731">
        <f t="shared" si="581"/>
        <v>25</v>
      </c>
      <c r="E3731" t="str">
        <f t="shared" si="580"/>
        <v>Jun</v>
      </c>
      <c r="F3731">
        <f t="shared" si="582"/>
        <v>2020</v>
      </c>
      <c r="G3731" t="str">
        <f t="shared" si="583"/>
        <v>Thu</v>
      </c>
      <c r="H3731" s="1">
        <v>44014</v>
      </c>
      <c r="I3731">
        <f t="shared" si="584"/>
        <v>2</v>
      </c>
      <c r="J3731" s="1" t="str">
        <f t="shared" si="585"/>
        <v>Jul</v>
      </c>
      <c r="K3731">
        <f t="shared" si="586"/>
        <v>2020</v>
      </c>
      <c r="L3731" s="1" t="str">
        <f t="shared" si="587"/>
        <v>Thu</v>
      </c>
      <c r="M3731">
        <f t="shared" si="588"/>
        <v>7</v>
      </c>
      <c r="N3731" t="s">
        <v>22</v>
      </c>
      <c r="O3731" t="s">
        <v>3378</v>
      </c>
      <c r="P3731" t="s">
        <v>3379</v>
      </c>
      <c r="Q3731" t="s">
        <v>111</v>
      </c>
      <c r="R3731" t="s">
        <v>26</v>
      </c>
      <c r="S3731" t="s">
        <v>177</v>
      </c>
      <c r="T3731" t="s">
        <v>1137</v>
      </c>
      <c r="U3731" t="str">
        <f t="shared" si="589"/>
        <v>Springfield, Oregon, United States</v>
      </c>
      <c r="V3731" t="s">
        <v>47</v>
      </c>
      <c r="W3731" t="s">
        <v>6735</v>
      </c>
      <c r="X3731" t="s">
        <v>49</v>
      </c>
      <c r="Y3731" t="s">
        <v>271</v>
      </c>
      <c r="Z3731" t="s">
        <v>6736</v>
      </c>
      <c r="AA3731">
        <v>123.304</v>
      </c>
      <c r="AB3731">
        <v>3</v>
      </c>
      <c r="AC3731">
        <v>-2.1194999999999999</v>
      </c>
      <c r="AD3731" t="e">
        <v>#N/A</v>
      </c>
      <c r="AE3731" t="s">
        <v>73</v>
      </c>
    </row>
    <row r="3732" spans="1:31" x14ac:dyDescent="0.25">
      <c r="A3732">
        <v>1994</v>
      </c>
      <c r="B3732" t="s">
        <v>6932</v>
      </c>
      <c r="C3732" s="1">
        <v>44007</v>
      </c>
      <c r="D3732">
        <f t="shared" si="581"/>
        <v>25</v>
      </c>
      <c r="E3732" t="str">
        <f t="shared" si="580"/>
        <v>Jun</v>
      </c>
      <c r="F3732">
        <f t="shared" si="582"/>
        <v>2020</v>
      </c>
      <c r="G3732" t="str">
        <f t="shared" si="583"/>
        <v>Thu</v>
      </c>
      <c r="H3732" s="1">
        <v>44014</v>
      </c>
      <c r="I3732">
        <f t="shared" si="584"/>
        <v>2</v>
      </c>
      <c r="J3732" s="1" t="str">
        <f t="shared" si="585"/>
        <v>Jul</v>
      </c>
      <c r="K3732">
        <f t="shared" si="586"/>
        <v>2020</v>
      </c>
      <c r="L3732" s="1" t="str">
        <f t="shared" si="587"/>
        <v>Thu</v>
      </c>
      <c r="M3732">
        <f t="shared" si="588"/>
        <v>7</v>
      </c>
      <c r="N3732" t="s">
        <v>22</v>
      </c>
      <c r="O3732" t="s">
        <v>3378</v>
      </c>
      <c r="P3732" t="s">
        <v>3379</v>
      </c>
      <c r="Q3732" t="s">
        <v>111</v>
      </c>
      <c r="R3732" t="s">
        <v>26</v>
      </c>
      <c r="S3732" t="s">
        <v>177</v>
      </c>
      <c r="T3732" t="s">
        <v>1137</v>
      </c>
      <c r="U3732" t="str">
        <f t="shared" si="589"/>
        <v>Springfield, Oregon, United States</v>
      </c>
      <c r="V3732" t="s">
        <v>47</v>
      </c>
      <c r="W3732" t="s">
        <v>4154</v>
      </c>
      <c r="X3732" t="s">
        <v>49</v>
      </c>
      <c r="Y3732" t="s">
        <v>92</v>
      </c>
      <c r="Z3732" t="s">
        <v>4155</v>
      </c>
      <c r="AA3732">
        <v>103.34399999999999</v>
      </c>
      <c r="AB3732">
        <v>2</v>
      </c>
      <c r="AC3732">
        <v>0.73480000000000001</v>
      </c>
      <c r="AD3732" t="e">
        <v>#N/A</v>
      </c>
      <c r="AE3732" t="s">
        <v>39</v>
      </c>
    </row>
    <row r="3733" spans="1:31" x14ac:dyDescent="0.25">
      <c r="A3733">
        <v>6943</v>
      </c>
      <c r="B3733" t="s">
        <v>6937</v>
      </c>
      <c r="C3733" s="1">
        <v>44008</v>
      </c>
      <c r="D3733">
        <f t="shared" si="581"/>
        <v>26</v>
      </c>
      <c r="E3733" t="str">
        <f t="shared" si="580"/>
        <v>Jun</v>
      </c>
      <c r="F3733">
        <f t="shared" si="582"/>
        <v>2020</v>
      </c>
      <c r="G3733" t="str">
        <f t="shared" si="583"/>
        <v>Fri</v>
      </c>
      <c r="H3733" s="1">
        <v>44012</v>
      </c>
      <c r="I3733">
        <f t="shared" si="584"/>
        <v>30</v>
      </c>
      <c r="J3733" s="1" t="str">
        <f t="shared" si="585"/>
        <v>Jun</v>
      </c>
      <c r="K3733">
        <f t="shared" si="586"/>
        <v>2020</v>
      </c>
      <c r="L3733" s="1" t="str">
        <f t="shared" si="587"/>
        <v>Tue</v>
      </c>
      <c r="M3733">
        <f t="shared" si="588"/>
        <v>4</v>
      </c>
      <c r="N3733" t="s">
        <v>22</v>
      </c>
      <c r="O3733" t="s">
        <v>6293</v>
      </c>
      <c r="P3733" t="s">
        <v>6294</v>
      </c>
      <c r="Q3733" t="s">
        <v>25</v>
      </c>
      <c r="R3733" t="s">
        <v>26</v>
      </c>
      <c r="S3733" t="s">
        <v>221</v>
      </c>
      <c r="T3733" t="s">
        <v>222</v>
      </c>
      <c r="U3733" t="str">
        <f t="shared" si="589"/>
        <v>New York City, New York, United States</v>
      </c>
      <c r="V3733" t="s">
        <v>29</v>
      </c>
      <c r="W3733" t="s">
        <v>2339</v>
      </c>
      <c r="X3733" t="s">
        <v>49</v>
      </c>
      <c r="Y3733" t="s">
        <v>123</v>
      </c>
      <c r="Z3733" t="s">
        <v>2340</v>
      </c>
      <c r="AA3733">
        <v>112.52</v>
      </c>
      <c r="AB3733">
        <v>3</v>
      </c>
      <c r="AC3733">
        <v>31.519200000000001</v>
      </c>
      <c r="AD3733" t="e">
        <v>#N/A</v>
      </c>
      <c r="AE3733" t="s">
        <v>34</v>
      </c>
    </row>
    <row r="3734" spans="1:31" x14ac:dyDescent="0.25">
      <c r="A3734">
        <v>887</v>
      </c>
      <c r="B3734" t="s">
        <v>6938</v>
      </c>
      <c r="C3734" s="1">
        <v>44008</v>
      </c>
      <c r="D3734">
        <f t="shared" si="581"/>
        <v>26</v>
      </c>
      <c r="E3734" t="str">
        <f t="shared" si="580"/>
        <v>Jun</v>
      </c>
      <c r="F3734">
        <f t="shared" si="582"/>
        <v>2020</v>
      </c>
      <c r="G3734" t="str">
        <f t="shared" si="583"/>
        <v>Fri</v>
      </c>
      <c r="H3734" s="1">
        <v>44014</v>
      </c>
      <c r="I3734">
        <f t="shared" si="584"/>
        <v>2</v>
      </c>
      <c r="J3734" s="1" t="str">
        <f t="shared" si="585"/>
        <v>Jul</v>
      </c>
      <c r="K3734">
        <f t="shared" si="586"/>
        <v>2020</v>
      </c>
      <c r="L3734" s="1" t="str">
        <f t="shared" si="587"/>
        <v>Thu</v>
      </c>
      <c r="M3734">
        <f t="shared" si="588"/>
        <v>6</v>
      </c>
      <c r="N3734" t="s">
        <v>22</v>
      </c>
      <c r="O3734" t="s">
        <v>2550</v>
      </c>
      <c r="P3734" t="s">
        <v>2551</v>
      </c>
      <c r="Q3734" t="s">
        <v>44</v>
      </c>
      <c r="R3734" t="s">
        <v>26</v>
      </c>
      <c r="S3734" t="s">
        <v>260</v>
      </c>
      <c r="T3734" t="s">
        <v>46</v>
      </c>
      <c r="U3734" t="str">
        <f t="shared" si="589"/>
        <v>San Diego, California, United States</v>
      </c>
      <c r="V3734" t="s">
        <v>47</v>
      </c>
      <c r="W3734" t="s">
        <v>2965</v>
      </c>
      <c r="X3734" t="s">
        <v>49</v>
      </c>
      <c r="Y3734" t="s">
        <v>50</v>
      </c>
      <c r="Z3734" t="s">
        <v>2966</v>
      </c>
      <c r="AA3734">
        <v>126.76</v>
      </c>
      <c r="AB3734">
        <v>12</v>
      </c>
      <c r="AC3734">
        <v>1.6752</v>
      </c>
      <c r="AD3734" t="e">
        <v>#N/A</v>
      </c>
      <c r="AE3734" t="s">
        <v>73</v>
      </c>
    </row>
    <row r="3735" spans="1:31" x14ac:dyDescent="0.25">
      <c r="A3735">
        <v>6940</v>
      </c>
      <c r="B3735" t="s">
        <v>6937</v>
      </c>
      <c r="C3735" s="1">
        <v>44008</v>
      </c>
      <c r="D3735">
        <f t="shared" si="581"/>
        <v>26</v>
      </c>
      <c r="E3735" t="str">
        <f t="shared" si="580"/>
        <v>Jun</v>
      </c>
      <c r="F3735">
        <f t="shared" si="582"/>
        <v>2020</v>
      </c>
      <c r="G3735" t="str">
        <f t="shared" si="583"/>
        <v>Fri</v>
      </c>
      <c r="H3735" s="1">
        <v>44012</v>
      </c>
      <c r="I3735">
        <f t="shared" si="584"/>
        <v>30</v>
      </c>
      <c r="J3735" s="1" t="str">
        <f t="shared" si="585"/>
        <v>Jun</v>
      </c>
      <c r="K3735">
        <f t="shared" si="586"/>
        <v>2020</v>
      </c>
      <c r="L3735" s="1" t="str">
        <f t="shared" si="587"/>
        <v>Tue</v>
      </c>
      <c r="M3735">
        <f t="shared" si="588"/>
        <v>4</v>
      </c>
      <c r="N3735" t="s">
        <v>22</v>
      </c>
      <c r="O3735" t="s">
        <v>6293</v>
      </c>
      <c r="P3735" t="s">
        <v>6294</v>
      </c>
      <c r="Q3735" t="s">
        <v>25</v>
      </c>
      <c r="R3735" t="s">
        <v>26</v>
      </c>
      <c r="S3735" t="s">
        <v>221</v>
      </c>
      <c r="T3735" t="s">
        <v>222</v>
      </c>
      <c r="U3735" t="str">
        <f t="shared" si="589"/>
        <v>New York City, New York, United States</v>
      </c>
      <c r="V3735" t="s">
        <v>29</v>
      </c>
      <c r="W3735" t="s">
        <v>747</v>
      </c>
      <c r="X3735" t="s">
        <v>49</v>
      </c>
      <c r="Y3735" t="s">
        <v>75</v>
      </c>
      <c r="Z3735" t="s">
        <v>748</v>
      </c>
      <c r="AA3735">
        <v>127.36799999999999</v>
      </c>
      <c r="AB3735">
        <v>2</v>
      </c>
      <c r="AC3735">
        <v>37.108400000000003</v>
      </c>
      <c r="AD3735" t="e">
        <v>#N/A</v>
      </c>
      <c r="AE3735" t="s">
        <v>39</v>
      </c>
    </row>
    <row r="3736" spans="1:31" x14ac:dyDescent="0.25">
      <c r="A3736">
        <v>4865</v>
      </c>
      <c r="B3736" t="s">
        <v>6939</v>
      </c>
      <c r="C3736" s="1">
        <v>44008</v>
      </c>
      <c r="D3736">
        <f t="shared" si="581"/>
        <v>26</v>
      </c>
      <c r="E3736" t="str">
        <f t="shared" si="580"/>
        <v>Jun</v>
      </c>
      <c r="F3736">
        <f t="shared" si="582"/>
        <v>2020</v>
      </c>
      <c r="G3736" t="str">
        <f t="shared" si="583"/>
        <v>Fri</v>
      </c>
      <c r="H3736" s="1">
        <v>44012</v>
      </c>
      <c r="I3736">
        <f t="shared" si="584"/>
        <v>30</v>
      </c>
      <c r="J3736" s="1" t="str">
        <f t="shared" si="585"/>
        <v>Jun</v>
      </c>
      <c r="K3736">
        <f t="shared" si="586"/>
        <v>2020</v>
      </c>
      <c r="L3736" s="1" t="str">
        <f t="shared" si="587"/>
        <v>Tue</v>
      </c>
      <c r="M3736">
        <f t="shared" si="588"/>
        <v>4</v>
      </c>
      <c r="N3736" t="s">
        <v>22</v>
      </c>
      <c r="O3736" t="s">
        <v>365</v>
      </c>
      <c r="P3736" t="s">
        <v>366</v>
      </c>
      <c r="Q3736" t="s">
        <v>44</v>
      </c>
      <c r="R3736" t="s">
        <v>26</v>
      </c>
      <c r="S3736" t="s">
        <v>221</v>
      </c>
      <c r="T3736" t="s">
        <v>222</v>
      </c>
      <c r="U3736" t="str">
        <f t="shared" si="589"/>
        <v>New York City, New York, United States</v>
      </c>
      <c r="V3736" t="s">
        <v>29</v>
      </c>
      <c r="W3736" t="s">
        <v>3100</v>
      </c>
      <c r="X3736" t="s">
        <v>36</v>
      </c>
      <c r="Y3736" t="s">
        <v>37</v>
      </c>
      <c r="Z3736" t="s">
        <v>3101</v>
      </c>
      <c r="AA3736">
        <v>280.97000000000003</v>
      </c>
      <c r="AB3736">
        <v>3</v>
      </c>
      <c r="AC3736">
        <v>67.191599999999994</v>
      </c>
      <c r="AD3736" t="e">
        <v>#N/A</v>
      </c>
      <c r="AE3736" t="s">
        <v>73</v>
      </c>
    </row>
    <row r="3737" spans="1:31" x14ac:dyDescent="0.25">
      <c r="A3737">
        <v>6761</v>
      </c>
      <c r="B3737" t="s">
        <v>6940</v>
      </c>
      <c r="C3737" s="1">
        <v>44008</v>
      </c>
      <c r="D3737">
        <f t="shared" si="581"/>
        <v>26</v>
      </c>
      <c r="E3737" t="str">
        <f t="shared" si="580"/>
        <v>Jun</v>
      </c>
      <c r="F3737">
        <f t="shared" si="582"/>
        <v>2020</v>
      </c>
      <c r="G3737" t="str">
        <f t="shared" si="583"/>
        <v>Fri</v>
      </c>
      <c r="H3737" s="1">
        <v>44012</v>
      </c>
      <c r="I3737">
        <f t="shared" si="584"/>
        <v>30</v>
      </c>
      <c r="J3737" s="1" t="str">
        <f t="shared" si="585"/>
        <v>Jun</v>
      </c>
      <c r="K3737">
        <f t="shared" si="586"/>
        <v>2020</v>
      </c>
      <c r="L3737" s="1" t="str">
        <f t="shared" si="587"/>
        <v>Tue</v>
      </c>
      <c r="M3737">
        <f t="shared" si="588"/>
        <v>4</v>
      </c>
      <c r="N3737" t="s">
        <v>22</v>
      </c>
      <c r="O3737" t="s">
        <v>2113</v>
      </c>
      <c r="P3737" t="s">
        <v>2114</v>
      </c>
      <c r="Q3737" t="s">
        <v>44</v>
      </c>
      <c r="R3737" t="s">
        <v>26</v>
      </c>
      <c r="S3737" t="s">
        <v>221</v>
      </c>
      <c r="T3737" t="s">
        <v>222</v>
      </c>
      <c r="U3737" t="str">
        <f t="shared" si="589"/>
        <v>New York City, New York, United States</v>
      </c>
      <c r="V3737" t="s">
        <v>29</v>
      </c>
      <c r="W3737" t="s">
        <v>2156</v>
      </c>
      <c r="X3737" t="s">
        <v>49</v>
      </c>
      <c r="Y3737" t="s">
        <v>50</v>
      </c>
      <c r="Z3737" t="s">
        <v>2157</v>
      </c>
      <c r="AA3737">
        <v>285.94</v>
      </c>
      <c r="AB3737">
        <v>3</v>
      </c>
      <c r="AC3737">
        <v>0</v>
      </c>
      <c r="AD3737" t="e">
        <v>#N/A</v>
      </c>
      <c r="AE3737" t="s">
        <v>34</v>
      </c>
    </row>
    <row r="3738" spans="1:31" x14ac:dyDescent="0.25">
      <c r="A3738">
        <v>5629</v>
      </c>
      <c r="B3738" t="s">
        <v>6941</v>
      </c>
      <c r="C3738" s="1">
        <v>44008</v>
      </c>
      <c r="D3738">
        <f t="shared" si="581"/>
        <v>26</v>
      </c>
      <c r="E3738" t="str">
        <f t="shared" si="580"/>
        <v>Jun</v>
      </c>
      <c r="F3738">
        <f t="shared" si="582"/>
        <v>2020</v>
      </c>
      <c r="G3738" t="str">
        <f t="shared" si="583"/>
        <v>Fri</v>
      </c>
      <c r="H3738" s="1">
        <v>44013</v>
      </c>
      <c r="I3738">
        <f t="shared" si="584"/>
        <v>1</v>
      </c>
      <c r="J3738" s="1" t="str">
        <f t="shared" si="585"/>
        <v>Jul</v>
      </c>
      <c r="K3738">
        <f t="shared" si="586"/>
        <v>2020</v>
      </c>
      <c r="L3738" s="1" t="str">
        <f t="shared" si="587"/>
        <v>Wed</v>
      </c>
      <c r="M3738">
        <f t="shared" si="588"/>
        <v>5</v>
      </c>
      <c r="N3738" t="s">
        <v>22</v>
      </c>
      <c r="O3738" t="s">
        <v>1185</v>
      </c>
      <c r="P3738" t="s">
        <v>1186</v>
      </c>
      <c r="Q3738" t="s">
        <v>25</v>
      </c>
      <c r="R3738" t="s">
        <v>26</v>
      </c>
      <c r="S3738" t="s">
        <v>804</v>
      </c>
      <c r="T3738" t="s">
        <v>101</v>
      </c>
      <c r="U3738" t="str">
        <f t="shared" si="589"/>
        <v>Miami, Florida, United States</v>
      </c>
      <c r="V3738" t="s">
        <v>82</v>
      </c>
      <c r="W3738" t="s">
        <v>607</v>
      </c>
      <c r="X3738" t="s">
        <v>31</v>
      </c>
      <c r="Y3738" t="s">
        <v>262</v>
      </c>
      <c r="Z3738" t="s">
        <v>608</v>
      </c>
      <c r="AA3738">
        <v>289.55200000000002</v>
      </c>
      <c r="AB3738">
        <v>3</v>
      </c>
      <c r="AC3738">
        <v>-13.6776</v>
      </c>
      <c r="AD3738" t="e">
        <v>#N/A</v>
      </c>
      <c r="AE3738" t="s">
        <v>39</v>
      </c>
    </row>
    <row r="3739" spans="1:31" x14ac:dyDescent="0.25">
      <c r="A3739">
        <v>5385</v>
      </c>
      <c r="B3739" t="s">
        <v>6942</v>
      </c>
      <c r="C3739" s="1">
        <v>44008</v>
      </c>
      <c r="D3739">
        <f t="shared" si="581"/>
        <v>26</v>
      </c>
      <c r="E3739" t="str">
        <f t="shared" si="580"/>
        <v>Jun</v>
      </c>
      <c r="F3739">
        <f t="shared" si="582"/>
        <v>2020</v>
      </c>
      <c r="G3739" t="str">
        <f t="shared" si="583"/>
        <v>Fri</v>
      </c>
      <c r="H3739" s="1">
        <v>44015</v>
      </c>
      <c r="I3739">
        <f t="shared" si="584"/>
        <v>3</v>
      </c>
      <c r="J3739" s="1" t="str">
        <f t="shared" si="585"/>
        <v>Jul</v>
      </c>
      <c r="K3739">
        <f t="shared" si="586"/>
        <v>2020</v>
      </c>
      <c r="L3739" s="1" t="str">
        <f t="shared" si="587"/>
        <v>Fri</v>
      </c>
      <c r="M3739">
        <f t="shared" si="588"/>
        <v>7</v>
      </c>
      <c r="N3739" t="s">
        <v>22</v>
      </c>
      <c r="O3739" t="s">
        <v>769</v>
      </c>
      <c r="P3739" t="s">
        <v>770</v>
      </c>
      <c r="Q3739" t="s">
        <v>44</v>
      </c>
      <c r="R3739" t="s">
        <v>26</v>
      </c>
      <c r="S3739" t="s">
        <v>89</v>
      </c>
      <c r="T3739" t="s">
        <v>90</v>
      </c>
      <c r="U3739" t="str">
        <f t="shared" si="589"/>
        <v>Philadelphia, Pennsylvania, United States</v>
      </c>
      <c r="V3739" t="s">
        <v>29</v>
      </c>
      <c r="W3739" t="s">
        <v>2516</v>
      </c>
      <c r="X3739" t="s">
        <v>36</v>
      </c>
      <c r="Y3739" t="s">
        <v>37</v>
      </c>
      <c r="Z3739" t="s">
        <v>2517</v>
      </c>
      <c r="AA3739">
        <v>368.2</v>
      </c>
      <c r="AB3739">
        <v>3</v>
      </c>
      <c r="AC3739">
        <v>41.79</v>
      </c>
      <c r="AD3739" t="e">
        <v>#N/A</v>
      </c>
      <c r="AE3739" t="s">
        <v>34</v>
      </c>
    </row>
    <row r="3740" spans="1:31" x14ac:dyDescent="0.25">
      <c r="A3740">
        <v>3601</v>
      </c>
      <c r="B3740" t="s">
        <v>6943</v>
      </c>
      <c r="C3740" s="1">
        <v>44008</v>
      </c>
      <c r="D3740">
        <f t="shared" si="581"/>
        <v>26</v>
      </c>
      <c r="E3740" t="str">
        <f t="shared" si="580"/>
        <v>Jun</v>
      </c>
      <c r="F3740">
        <f t="shared" si="582"/>
        <v>2020</v>
      </c>
      <c r="G3740" t="str">
        <f t="shared" si="583"/>
        <v>Fri</v>
      </c>
      <c r="H3740" s="1">
        <v>44012</v>
      </c>
      <c r="I3740">
        <f t="shared" si="584"/>
        <v>30</v>
      </c>
      <c r="J3740" s="1" t="str">
        <f t="shared" si="585"/>
        <v>Jun</v>
      </c>
      <c r="K3740">
        <f t="shared" si="586"/>
        <v>2020</v>
      </c>
      <c r="L3740" s="1" t="str">
        <f t="shared" si="587"/>
        <v>Tue</v>
      </c>
      <c r="M3740">
        <f t="shared" si="588"/>
        <v>4</v>
      </c>
      <c r="N3740" t="s">
        <v>22</v>
      </c>
      <c r="O3740" t="s">
        <v>3458</v>
      </c>
      <c r="P3740" t="s">
        <v>3459</v>
      </c>
      <c r="Q3740" t="s">
        <v>44</v>
      </c>
      <c r="R3740" t="s">
        <v>26</v>
      </c>
      <c r="S3740" t="s">
        <v>739</v>
      </c>
      <c r="T3740" t="s">
        <v>740</v>
      </c>
      <c r="U3740" t="str">
        <f t="shared" si="589"/>
        <v>Denver, Colorado, United States</v>
      </c>
      <c r="V3740" t="s">
        <v>47</v>
      </c>
      <c r="W3740" t="s">
        <v>1419</v>
      </c>
      <c r="X3740" t="s">
        <v>36</v>
      </c>
      <c r="Y3740" t="s">
        <v>59</v>
      </c>
      <c r="Z3740" t="s">
        <v>1420</v>
      </c>
      <c r="AA3740">
        <v>444.928</v>
      </c>
      <c r="AB3740">
        <v>9</v>
      </c>
      <c r="AC3740">
        <v>64.789199999999994</v>
      </c>
      <c r="AD3740" t="e">
        <v>#N/A</v>
      </c>
      <c r="AE3740" t="s">
        <v>39</v>
      </c>
    </row>
    <row r="3741" spans="1:31" x14ac:dyDescent="0.25">
      <c r="A3741">
        <v>2232</v>
      </c>
      <c r="B3741" t="s">
        <v>6944</v>
      </c>
      <c r="C3741" s="1">
        <v>44008</v>
      </c>
      <c r="D3741">
        <f t="shared" si="581"/>
        <v>26</v>
      </c>
      <c r="E3741" t="str">
        <f t="shared" si="580"/>
        <v>Jun</v>
      </c>
      <c r="F3741">
        <f t="shared" si="582"/>
        <v>2020</v>
      </c>
      <c r="G3741" t="str">
        <f t="shared" si="583"/>
        <v>Fri</v>
      </c>
      <c r="H3741" s="1">
        <v>44013</v>
      </c>
      <c r="I3741">
        <f t="shared" si="584"/>
        <v>1</v>
      </c>
      <c r="J3741" s="1" t="str">
        <f t="shared" si="585"/>
        <v>Jul</v>
      </c>
      <c r="K3741">
        <f t="shared" si="586"/>
        <v>2020</v>
      </c>
      <c r="L3741" s="1" t="str">
        <f t="shared" si="587"/>
        <v>Wed</v>
      </c>
      <c r="M3741">
        <f t="shared" si="588"/>
        <v>5</v>
      </c>
      <c r="N3741" t="s">
        <v>22</v>
      </c>
      <c r="O3741" t="s">
        <v>6142</v>
      </c>
      <c r="P3741" t="s">
        <v>6143</v>
      </c>
      <c r="Q3741" t="s">
        <v>44</v>
      </c>
      <c r="R3741" t="s">
        <v>26</v>
      </c>
      <c r="S3741" t="s">
        <v>4401</v>
      </c>
      <c r="T3741" t="s">
        <v>765</v>
      </c>
      <c r="U3741" t="str">
        <f t="shared" si="589"/>
        <v>La Porte, Indiana, United States</v>
      </c>
      <c r="V3741" t="s">
        <v>57</v>
      </c>
      <c r="W3741" t="s">
        <v>5906</v>
      </c>
      <c r="X3741" t="s">
        <v>31</v>
      </c>
      <c r="Y3741" t="s">
        <v>120</v>
      </c>
      <c r="Z3741" t="s">
        <v>5907</v>
      </c>
      <c r="AA3741">
        <v>536.45000000000005</v>
      </c>
      <c r="AB3741">
        <v>5</v>
      </c>
      <c r="AC3741">
        <v>31.587</v>
      </c>
      <c r="AD3741" t="e">
        <v>#N/A</v>
      </c>
      <c r="AE3741" t="s">
        <v>39</v>
      </c>
    </row>
    <row r="3742" spans="1:31" x14ac:dyDescent="0.25">
      <c r="A3742">
        <v>5386</v>
      </c>
      <c r="B3742" t="s">
        <v>6942</v>
      </c>
      <c r="C3742" s="1">
        <v>44008</v>
      </c>
      <c r="D3742">
        <f t="shared" si="581"/>
        <v>26</v>
      </c>
      <c r="E3742" t="str">
        <f t="shared" si="580"/>
        <v>Jun</v>
      </c>
      <c r="F3742">
        <f t="shared" si="582"/>
        <v>2020</v>
      </c>
      <c r="G3742" t="str">
        <f t="shared" si="583"/>
        <v>Fri</v>
      </c>
      <c r="H3742" s="1">
        <v>44015</v>
      </c>
      <c r="I3742">
        <f t="shared" si="584"/>
        <v>3</v>
      </c>
      <c r="J3742" s="1" t="str">
        <f t="shared" si="585"/>
        <v>Jul</v>
      </c>
      <c r="K3742">
        <f t="shared" si="586"/>
        <v>2020</v>
      </c>
      <c r="L3742" s="1" t="str">
        <f t="shared" si="587"/>
        <v>Fri</v>
      </c>
      <c r="M3742">
        <f t="shared" si="588"/>
        <v>7</v>
      </c>
      <c r="N3742" t="s">
        <v>22</v>
      </c>
      <c r="O3742" t="s">
        <v>769</v>
      </c>
      <c r="P3742" t="s">
        <v>770</v>
      </c>
      <c r="Q3742" t="s">
        <v>44</v>
      </c>
      <c r="R3742" t="s">
        <v>26</v>
      </c>
      <c r="S3742" t="s">
        <v>89</v>
      </c>
      <c r="T3742" t="s">
        <v>90</v>
      </c>
      <c r="U3742" t="str">
        <f t="shared" si="589"/>
        <v>Philadelphia, Pennsylvania, United States</v>
      </c>
      <c r="V3742" t="s">
        <v>29</v>
      </c>
      <c r="W3742" t="s">
        <v>1087</v>
      </c>
      <c r="X3742" t="s">
        <v>36</v>
      </c>
      <c r="Y3742" t="s">
        <v>37</v>
      </c>
      <c r="Z3742" t="s">
        <v>1088</v>
      </c>
      <c r="AA3742">
        <v>577.91600000000005</v>
      </c>
      <c r="AB3742">
        <v>14</v>
      </c>
      <c r="AC3742">
        <v>72.788799999999995</v>
      </c>
      <c r="AD3742" t="e">
        <v>#N/A</v>
      </c>
      <c r="AE3742" t="s">
        <v>34</v>
      </c>
    </row>
    <row r="3743" spans="1:31" x14ac:dyDescent="0.25">
      <c r="A3743">
        <v>894</v>
      </c>
      <c r="B3743" t="s">
        <v>6945</v>
      </c>
      <c r="C3743" s="1">
        <v>44008</v>
      </c>
      <c r="D3743">
        <f t="shared" si="581"/>
        <v>26</v>
      </c>
      <c r="E3743" t="str">
        <f t="shared" si="580"/>
        <v>Jun</v>
      </c>
      <c r="F3743">
        <f t="shared" si="582"/>
        <v>2020</v>
      </c>
      <c r="G3743" t="str">
        <f t="shared" si="583"/>
        <v>Fri</v>
      </c>
      <c r="H3743" s="1">
        <v>44009</v>
      </c>
      <c r="I3743">
        <f t="shared" si="584"/>
        <v>27</v>
      </c>
      <c r="J3743" s="1" t="str">
        <f t="shared" si="585"/>
        <v>Jun</v>
      </c>
      <c r="K3743">
        <f t="shared" si="586"/>
        <v>2020</v>
      </c>
      <c r="L3743" s="1" t="str">
        <f t="shared" si="587"/>
        <v>Sat</v>
      </c>
      <c r="M3743">
        <f t="shared" si="588"/>
        <v>1</v>
      </c>
      <c r="N3743" t="s">
        <v>41</v>
      </c>
      <c r="O3743" t="s">
        <v>6946</v>
      </c>
      <c r="P3743" t="s">
        <v>6947</v>
      </c>
      <c r="Q3743" t="s">
        <v>111</v>
      </c>
      <c r="R3743" t="s">
        <v>26</v>
      </c>
      <c r="S3743" t="s">
        <v>1460</v>
      </c>
      <c r="T3743" t="s">
        <v>883</v>
      </c>
      <c r="U3743" t="str">
        <f t="shared" si="589"/>
        <v>Detroit, Michigan, United States</v>
      </c>
      <c r="V3743" t="s">
        <v>57</v>
      </c>
      <c r="W3743" t="s">
        <v>3890</v>
      </c>
      <c r="X3743" t="s">
        <v>36</v>
      </c>
      <c r="Y3743" t="s">
        <v>37</v>
      </c>
      <c r="Z3743" t="s">
        <v>3891</v>
      </c>
      <c r="AA3743">
        <v>592.91999999999996</v>
      </c>
      <c r="AB3743">
        <v>8</v>
      </c>
      <c r="AC3743">
        <v>135.97999999999999</v>
      </c>
      <c r="AD3743" t="e">
        <v>#N/A</v>
      </c>
      <c r="AE3743" t="s">
        <v>73</v>
      </c>
    </row>
    <row r="3744" spans="1:31" x14ac:dyDescent="0.25">
      <c r="A3744">
        <v>6942</v>
      </c>
      <c r="B3744" t="s">
        <v>6937</v>
      </c>
      <c r="C3744" s="1">
        <v>44008</v>
      </c>
      <c r="D3744">
        <f t="shared" si="581"/>
        <v>26</v>
      </c>
      <c r="E3744" t="str">
        <f t="shared" si="580"/>
        <v>Jun</v>
      </c>
      <c r="F3744">
        <f t="shared" si="582"/>
        <v>2020</v>
      </c>
      <c r="G3744" t="str">
        <f t="shared" si="583"/>
        <v>Fri</v>
      </c>
      <c r="H3744" s="1">
        <v>44012</v>
      </c>
      <c r="I3744">
        <f t="shared" si="584"/>
        <v>30</v>
      </c>
      <c r="J3744" s="1" t="str">
        <f t="shared" si="585"/>
        <v>Jun</v>
      </c>
      <c r="K3744">
        <f t="shared" si="586"/>
        <v>2020</v>
      </c>
      <c r="L3744" s="1" t="str">
        <f t="shared" si="587"/>
        <v>Tue</v>
      </c>
      <c r="M3744">
        <f t="shared" si="588"/>
        <v>4</v>
      </c>
      <c r="N3744" t="s">
        <v>22</v>
      </c>
      <c r="O3744" t="s">
        <v>6293</v>
      </c>
      <c r="P3744" t="s">
        <v>6294</v>
      </c>
      <c r="Q3744" t="s">
        <v>25</v>
      </c>
      <c r="R3744" t="s">
        <v>26</v>
      </c>
      <c r="S3744" t="s">
        <v>221</v>
      </c>
      <c r="T3744" t="s">
        <v>222</v>
      </c>
      <c r="U3744" t="str">
        <f t="shared" si="589"/>
        <v>New York City, New York, United States</v>
      </c>
      <c r="V3744" t="s">
        <v>29</v>
      </c>
      <c r="W3744" t="s">
        <v>2019</v>
      </c>
      <c r="X3744" t="s">
        <v>49</v>
      </c>
      <c r="Y3744" t="s">
        <v>50</v>
      </c>
      <c r="Z3744" t="s">
        <v>2020</v>
      </c>
      <c r="AA3744">
        <v>740.88</v>
      </c>
      <c r="AB3744">
        <v>4</v>
      </c>
      <c r="AC3744">
        <v>214.16399999999999</v>
      </c>
      <c r="AD3744" t="e">
        <v>#N/A</v>
      </c>
      <c r="AE3744" t="s">
        <v>73</v>
      </c>
    </row>
    <row r="3745" spans="1:31" x14ac:dyDescent="0.25">
      <c r="A3745">
        <v>893</v>
      </c>
      <c r="B3745" t="s">
        <v>6945</v>
      </c>
      <c r="C3745" s="1">
        <v>44008</v>
      </c>
      <c r="D3745">
        <f t="shared" si="581"/>
        <v>26</v>
      </c>
      <c r="E3745" t="str">
        <f t="shared" si="580"/>
        <v>Jun</v>
      </c>
      <c r="F3745">
        <f t="shared" si="582"/>
        <v>2020</v>
      </c>
      <c r="G3745" t="str">
        <f t="shared" si="583"/>
        <v>Fri</v>
      </c>
      <c r="H3745" s="1">
        <v>44009</v>
      </c>
      <c r="I3745">
        <f t="shared" si="584"/>
        <v>27</v>
      </c>
      <c r="J3745" s="1" t="str">
        <f t="shared" si="585"/>
        <v>Jun</v>
      </c>
      <c r="K3745">
        <f t="shared" si="586"/>
        <v>2020</v>
      </c>
      <c r="L3745" s="1" t="str">
        <f t="shared" si="587"/>
        <v>Sat</v>
      </c>
      <c r="M3745">
        <f t="shared" si="588"/>
        <v>1</v>
      </c>
      <c r="N3745" t="s">
        <v>41</v>
      </c>
      <c r="O3745" t="s">
        <v>6946</v>
      </c>
      <c r="P3745" t="s">
        <v>6947</v>
      </c>
      <c r="Q3745" t="s">
        <v>111</v>
      </c>
      <c r="R3745" t="s">
        <v>26</v>
      </c>
      <c r="S3745" t="s">
        <v>1460</v>
      </c>
      <c r="T3745" t="s">
        <v>883</v>
      </c>
      <c r="U3745" t="str">
        <f t="shared" si="589"/>
        <v>Detroit, Michigan, United States</v>
      </c>
      <c r="V3745" t="s">
        <v>57</v>
      </c>
      <c r="W3745" t="s">
        <v>5744</v>
      </c>
      <c r="X3745" t="s">
        <v>49</v>
      </c>
      <c r="Y3745" t="s">
        <v>92</v>
      </c>
      <c r="Z3745" t="s">
        <v>5745</v>
      </c>
      <c r="AA3745">
        <v>116.92</v>
      </c>
      <c r="AB3745">
        <v>4</v>
      </c>
      <c r="AC3745">
        <v>5.4127999999999998</v>
      </c>
      <c r="AD3745" t="e">
        <v>#N/A</v>
      </c>
      <c r="AE3745" t="s">
        <v>39</v>
      </c>
    </row>
    <row r="3746" spans="1:31" x14ac:dyDescent="0.25">
      <c r="A3746">
        <v>6941</v>
      </c>
      <c r="B3746" t="s">
        <v>6937</v>
      </c>
      <c r="C3746" s="1">
        <v>44008</v>
      </c>
      <c r="D3746">
        <f t="shared" si="581"/>
        <v>26</v>
      </c>
      <c r="E3746" t="str">
        <f t="shared" si="580"/>
        <v>Jun</v>
      </c>
      <c r="F3746">
        <f t="shared" si="582"/>
        <v>2020</v>
      </c>
      <c r="G3746" t="str">
        <f t="shared" si="583"/>
        <v>Fri</v>
      </c>
      <c r="H3746" s="1">
        <v>44012</v>
      </c>
      <c r="I3746">
        <f t="shared" si="584"/>
        <v>30</v>
      </c>
      <c r="J3746" s="1" t="str">
        <f t="shared" si="585"/>
        <v>Jun</v>
      </c>
      <c r="K3746">
        <f t="shared" si="586"/>
        <v>2020</v>
      </c>
      <c r="L3746" s="1" t="str">
        <f t="shared" si="587"/>
        <v>Tue</v>
      </c>
      <c r="M3746">
        <f t="shared" si="588"/>
        <v>4</v>
      </c>
      <c r="N3746" t="s">
        <v>22</v>
      </c>
      <c r="O3746" t="s">
        <v>6293</v>
      </c>
      <c r="P3746" t="s">
        <v>6294</v>
      </c>
      <c r="Q3746" t="s">
        <v>25</v>
      </c>
      <c r="R3746" t="s">
        <v>26</v>
      </c>
      <c r="S3746" t="s">
        <v>221</v>
      </c>
      <c r="T3746" t="s">
        <v>222</v>
      </c>
      <c r="U3746" t="str">
        <f t="shared" si="589"/>
        <v>New York City, New York, United States</v>
      </c>
      <c r="V3746" t="s">
        <v>29</v>
      </c>
      <c r="W3746" t="s">
        <v>3834</v>
      </c>
      <c r="X3746" t="s">
        <v>49</v>
      </c>
      <c r="Y3746" t="s">
        <v>634</v>
      </c>
      <c r="Z3746" t="s">
        <v>3835</v>
      </c>
      <c r="AA3746">
        <v>114.4</v>
      </c>
      <c r="AB3746">
        <v>5</v>
      </c>
      <c r="AC3746">
        <v>8.2360000000000007</v>
      </c>
      <c r="AD3746" t="e">
        <v>#N/A</v>
      </c>
      <c r="AE3746" t="s">
        <v>73</v>
      </c>
    </row>
    <row r="3747" spans="1:31" x14ac:dyDescent="0.25">
      <c r="A3747">
        <v>892</v>
      </c>
      <c r="B3747" t="s">
        <v>6945</v>
      </c>
      <c r="C3747" s="1">
        <v>44008</v>
      </c>
      <c r="D3747">
        <f t="shared" si="581"/>
        <v>26</v>
      </c>
      <c r="E3747" t="str">
        <f t="shared" si="580"/>
        <v>Jun</v>
      </c>
      <c r="F3747">
        <f t="shared" si="582"/>
        <v>2020</v>
      </c>
      <c r="G3747" t="str">
        <f t="shared" si="583"/>
        <v>Fri</v>
      </c>
      <c r="H3747" s="1">
        <v>44009</v>
      </c>
      <c r="I3747">
        <f t="shared" si="584"/>
        <v>27</v>
      </c>
      <c r="J3747" s="1" t="str">
        <f t="shared" si="585"/>
        <v>Jun</v>
      </c>
      <c r="K3747">
        <f t="shared" si="586"/>
        <v>2020</v>
      </c>
      <c r="L3747" s="1" t="str">
        <f t="shared" si="587"/>
        <v>Sat</v>
      </c>
      <c r="M3747">
        <f t="shared" si="588"/>
        <v>1</v>
      </c>
      <c r="N3747" t="s">
        <v>41</v>
      </c>
      <c r="O3747" t="s">
        <v>6946</v>
      </c>
      <c r="P3747" t="s">
        <v>6947</v>
      </c>
      <c r="Q3747" t="s">
        <v>111</v>
      </c>
      <c r="R3747" t="s">
        <v>26</v>
      </c>
      <c r="S3747" t="s">
        <v>1460</v>
      </c>
      <c r="T3747" t="s">
        <v>883</v>
      </c>
      <c r="U3747" t="str">
        <f t="shared" si="589"/>
        <v>Detroit, Michigan, United States</v>
      </c>
      <c r="V3747" t="s">
        <v>57</v>
      </c>
      <c r="W3747" t="s">
        <v>5102</v>
      </c>
      <c r="X3747" t="s">
        <v>49</v>
      </c>
      <c r="Y3747" t="s">
        <v>123</v>
      </c>
      <c r="Z3747" t="s">
        <v>5103</v>
      </c>
      <c r="AA3747">
        <v>111.54</v>
      </c>
      <c r="AB3747">
        <v>1</v>
      </c>
      <c r="AC3747">
        <v>2.0430000000000001</v>
      </c>
      <c r="AD3747" t="e">
        <v>#N/A</v>
      </c>
      <c r="AE3747" t="s">
        <v>34</v>
      </c>
    </row>
    <row r="3748" spans="1:31" x14ac:dyDescent="0.25">
      <c r="A3748">
        <v>5628</v>
      </c>
      <c r="B3748" t="s">
        <v>6941</v>
      </c>
      <c r="C3748" s="1">
        <v>44008</v>
      </c>
      <c r="D3748">
        <f t="shared" si="581"/>
        <v>26</v>
      </c>
      <c r="E3748" t="str">
        <f t="shared" si="580"/>
        <v>Jun</v>
      </c>
      <c r="F3748">
        <f t="shared" si="582"/>
        <v>2020</v>
      </c>
      <c r="G3748" t="str">
        <f t="shared" si="583"/>
        <v>Fri</v>
      </c>
      <c r="H3748" s="1">
        <v>44013</v>
      </c>
      <c r="I3748">
        <f t="shared" si="584"/>
        <v>1</v>
      </c>
      <c r="J3748" s="1" t="str">
        <f t="shared" si="585"/>
        <v>Jul</v>
      </c>
      <c r="K3748">
        <f t="shared" si="586"/>
        <v>2020</v>
      </c>
      <c r="L3748" s="1" t="str">
        <f t="shared" si="587"/>
        <v>Wed</v>
      </c>
      <c r="M3748">
        <f t="shared" si="588"/>
        <v>5</v>
      </c>
      <c r="N3748" t="s">
        <v>22</v>
      </c>
      <c r="O3748" t="s">
        <v>1185</v>
      </c>
      <c r="P3748" t="s">
        <v>1186</v>
      </c>
      <c r="Q3748" t="s">
        <v>25</v>
      </c>
      <c r="R3748" t="s">
        <v>26</v>
      </c>
      <c r="S3748" t="s">
        <v>804</v>
      </c>
      <c r="T3748" t="s">
        <v>101</v>
      </c>
      <c r="U3748" t="str">
        <f t="shared" si="589"/>
        <v>Miami, Florida, United States</v>
      </c>
      <c r="V3748" t="s">
        <v>82</v>
      </c>
      <c r="W3748" t="s">
        <v>371</v>
      </c>
      <c r="X3748" t="s">
        <v>49</v>
      </c>
      <c r="Y3748" t="s">
        <v>296</v>
      </c>
      <c r="Z3748" t="s">
        <v>372</v>
      </c>
      <c r="AA3748">
        <v>106.872</v>
      </c>
      <c r="AB3748">
        <v>6</v>
      </c>
      <c r="AC3748">
        <v>4.6818</v>
      </c>
      <c r="AD3748" t="e">
        <v>#N/A</v>
      </c>
      <c r="AE3748" t="s">
        <v>39</v>
      </c>
    </row>
    <row r="3749" spans="1:31" x14ac:dyDescent="0.25">
      <c r="A3749">
        <v>8734</v>
      </c>
      <c r="B3749" t="s">
        <v>6948</v>
      </c>
      <c r="C3749" s="1">
        <v>44009</v>
      </c>
      <c r="D3749">
        <f t="shared" si="581"/>
        <v>27</v>
      </c>
      <c r="E3749" t="str">
        <f t="shared" si="580"/>
        <v>Jun</v>
      </c>
      <c r="F3749">
        <f t="shared" si="582"/>
        <v>2020</v>
      </c>
      <c r="G3749" t="str">
        <f t="shared" si="583"/>
        <v>Sat</v>
      </c>
      <c r="H3749" s="1">
        <v>44011</v>
      </c>
      <c r="I3749">
        <f t="shared" si="584"/>
        <v>29</v>
      </c>
      <c r="J3749" s="1" t="str">
        <f t="shared" si="585"/>
        <v>Jun</v>
      </c>
      <c r="K3749">
        <f t="shared" si="586"/>
        <v>2020</v>
      </c>
      <c r="L3749" s="1" t="str">
        <f t="shared" si="587"/>
        <v>Mon</v>
      </c>
      <c r="M3749">
        <f t="shared" si="588"/>
        <v>2</v>
      </c>
      <c r="N3749" t="s">
        <v>97</v>
      </c>
      <c r="O3749" t="s">
        <v>3600</v>
      </c>
      <c r="P3749" t="s">
        <v>3601</v>
      </c>
      <c r="Q3749" t="s">
        <v>25</v>
      </c>
      <c r="R3749" t="s">
        <v>26</v>
      </c>
      <c r="S3749" t="s">
        <v>162</v>
      </c>
      <c r="T3749" t="s">
        <v>163</v>
      </c>
      <c r="U3749" t="str">
        <f t="shared" si="589"/>
        <v>Seattle, Washington, United States</v>
      </c>
      <c r="V3749" t="s">
        <v>47</v>
      </c>
      <c r="W3749" t="s">
        <v>6949</v>
      </c>
      <c r="X3749" t="s">
        <v>31</v>
      </c>
      <c r="Y3749" t="s">
        <v>120</v>
      </c>
      <c r="Z3749" t="s">
        <v>6950</v>
      </c>
      <c r="AA3749">
        <v>166.3</v>
      </c>
      <c r="AB3749">
        <v>3</v>
      </c>
      <c r="AC3749">
        <v>40.415999999999997</v>
      </c>
      <c r="AD3749" t="e">
        <v>#N/A</v>
      </c>
      <c r="AE3749" t="s">
        <v>39</v>
      </c>
    </row>
    <row r="3750" spans="1:31" x14ac:dyDescent="0.25">
      <c r="A3750">
        <v>2957</v>
      </c>
      <c r="B3750" t="s">
        <v>6951</v>
      </c>
      <c r="C3750" s="1">
        <v>44009</v>
      </c>
      <c r="D3750">
        <f t="shared" si="581"/>
        <v>27</v>
      </c>
      <c r="E3750" t="str">
        <f t="shared" si="580"/>
        <v>Jun</v>
      </c>
      <c r="F3750">
        <f t="shared" si="582"/>
        <v>2020</v>
      </c>
      <c r="G3750" t="str">
        <f t="shared" si="583"/>
        <v>Sat</v>
      </c>
      <c r="H3750" s="1">
        <v>44016</v>
      </c>
      <c r="I3750">
        <f t="shared" si="584"/>
        <v>4</v>
      </c>
      <c r="J3750" s="1" t="str">
        <f t="shared" si="585"/>
        <v>Jul</v>
      </c>
      <c r="K3750">
        <f t="shared" si="586"/>
        <v>2020</v>
      </c>
      <c r="L3750" s="1" t="str">
        <f t="shared" si="587"/>
        <v>Sat</v>
      </c>
      <c r="M3750">
        <f t="shared" si="588"/>
        <v>7</v>
      </c>
      <c r="N3750" t="s">
        <v>22</v>
      </c>
      <c r="O3750" t="s">
        <v>4808</v>
      </c>
      <c r="P3750" t="s">
        <v>4809</v>
      </c>
      <c r="Q3750" t="s">
        <v>111</v>
      </c>
      <c r="R3750" t="s">
        <v>26</v>
      </c>
      <c r="S3750" t="s">
        <v>5460</v>
      </c>
      <c r="T3750" t="s">
        <v>222</v>
      </c>
      <c r="U3750" t="str">
        <f t="shared" si="589"/>
        <v>Watertown, New York, United States</v>
      </c>
      <c r="V3750" t="s">
        <v>29</v>
      </c>
      <c r="W3750" t="s">
        <v>899</v>
      </c>
      <c r="X3750" t="s">
        <v>31</v>
      </c>
      <c r="Y3750" t="s">
        <v>262</v>
      </c>
      <c r="Z3750" t="s">
        <v>900</v>
      </c>
      <c r="AA3750">
        <v>228.64599999999999</v>
      </c>
      <c r="AB3750">
        <v>3</v>
      </c>
      <c r="AC3750">
        <v>31.940999999999999</v>
      </c>
      <c r="AD3750" t="e">
        <v>#N/A</v>
      </c>
      <c r="AE3750" t="s">
        <v>73</v>
      </c>
    </row>
    <row r="3751" spans="1:31" x14ac:dyDescent="0.25">
      <c r="A3751">
        <v>8735</v>
      </c>
      <c r="B3751" t="s">
        <v>6948</v>
      </c>
      <c r="C3751" s="1">
        <v>44009</v>
      </c>
      <c r="D3751">
        <f t="shared" si="581"/>
        <v>27</v>
      </c>
      <c r="E3751" t="str">
        <f t="shared" si="580"/>
        <v>Jun</v>
      </c>
      <c r="F3751">
        <f t="shared" si="582"/>
        <v>2020</v>
      </c>
      <c r="G3751" t="str">
        <f t="shared" si="583"/>
        <v>Sat</v>
      </c>
      <c r="H3751" s="1">
        <v>44011</v>
      </c>
      <c r="I3751">
        <f t="shared" si="584"/>
        <v>29</v>
      </c>
      <c r="J3751" s="1" t="str">
        <f t="shared" si="585"/>
        <v>Jun</v>
      </c>
      <c r="K3751">
        <f t="shared" si="586"/>
        <v>2020</v>
      </c>
      <c r="L3751" s="1" t="str">
        <f t="shared" si="587"/>
        <v>Mon</v>
      </c>
      <c r="M3751">
        <f t="shared" si="588"/>
        <v>2</v>
      </c>
      <c r="N3751" t="s">
        <v>97</v>
      </c>
      <c r="O3751" t="s">
        <v>3600</v>
      </c>
      <c r="P3751" t="s">
        <v>3601</v>
      </c>
      <c r="Q3751" t="s">
        <v>25</v>
      </c>
      <c r="R3751" t="s">
        <v>26</v>
      </c>
      <c r="S3751" t="s">
        <v>162</v>
      </c>
      <c r="T3751" t="s">
        <v>163</v>
      </c>
      <c r="U3751" t="str">
        <f t="shared" si="589"/>
        <v>Seattle, Washington, United States</v>
      </c>
      <c r="V3751" t="s">
        <v>47</v>
      </c>
      <c r="W3751" t="s">
        <v>1204</v>
      </c>
      <c r="X3751" t="s">
        <v>36</v>
      </c>
      <c r="Y3751" t="s">
        <v>59</v>
      </c>
      <c r="Z3751" t="s">
        <v>1205</v>
      </c>
      <c r="AA3751">
        <v>1297.45</v>
      </c>
      <c r="AB3751">
        <v>5</v>
      </c>
      <c r="AC3751">
        <v>244.6155</v>
      </c>
      <c r="AD3751" t="e">
        <v>#N/A</v>
      </c>
      <c r="AE3751" t="s">
        <v>73</v>
      </c>
    </row>
    <row r="3752" spans="1:31" x14ac:dyDescent="0.25">
      <c r="A3752">
        <v>6145</v>
      </c>
      <c r="B3752" t="s">
        <v>6952</v>
      </c>
      <c r="C3752" s="1">
        <v>44009</v>
      </c>
      <c r="D3752">
        <f t="shared" si="581"/>
        <v>27</v>
      </c>
      <c r="E3752" t="str">
        <f t="shared" si="580"/>
        <v>Jun</v>
      </c>
      <c r="F3752">
        <f t="shared" si="582"/>
        <v>2020</v>
      </c>
      <c r="G3752" t="str">
        <f t="shared" si="583"/>
        <v>Sat</v>
      </c>
      <c r="H3752" s="1">
        <v>44013</v>
      </c>
      <c r="I3752">
        <f t="shared" si="584"/>
        <v>1</v>
      </c>
      <c r="J3752" s="1" t="str">
        <f t="shared" si="585"/>
        <v>Jul</v>
      </c>
      <c r="K3752">
        <f t="shared" si="586"/>
        <v>2020</v>
      </c>
      <c r="L3752" s="1" t="str">
        <f t="shared" si="587"/>
        <v>Wed</v>
      </c>
      <c r="M3752">
        <f t="shared" si="588"/>
        <v>4</v>
      </c>
      <c r="N3752" t="s">
        <v>22</v>
      </c>
      <c r="O3752" t="s">
        <v>623</v>
      </c>
      <c r="P3752" t="s">
        <v>624</v>
      </c>
      <c r="Q3752" t="s">
        <v>44</v>
      </c>
      <c r="R3752" t="s">
        <v>26</v>
      </c>
      <c r="S3752" t="s">
        <v>1603</v>
      </c>
      <c r="T3752" t="s">
        <v>1604</v>
      </c>
      <c r="U3752" t="str">
        <f t="shared" si="589"/>
        <v>Omaha, Nebraska, United States</v>
      </c>
      <c r="V3752" t="s">
        <v>57</v>
      </c>
      <c r="W3752" t="s">
        <v>2322</v>
      </c>
      <c r="X3752" t="s">
        <v>49</v>
      </c>
      <c r="Y3752" t="s">
        <v>123</v>
      </c>
      <c r="Z3752" t="s">
        <v>2323</v>
      </c>
      <c r="AA3752">
        <v>129.07</v>
      </c>
      <c r="AB3752">
        <v>3</v>
      </c>
      <c r="AC3752">
        <v>9.2322000000000006</v>
      </c>
      <c r="AD3752" t="e">
        <v>#N/A</v>
      </c>
      <c r="AE3752" t="s">
        <v>34</v>
      </c>
    </row>
    <row r="3753" spans="1:31" x14ac:dyDescent="0.25">
      <c r="A3753">
        <v>8733</v>
      </c>
      <c r="B3753" t="s">
        <v>6948</v>
      </c>
      <c r="C3753" s="1">
        <v>44009</v>
      </c>
      <c r="D3753">
        <f t="shared" si="581"/>
        <v>27</v>
      </c>
      <c r="E3753" t="str">
        <f t="shared" si="580"/>
        <v>Jun</v>
      </c>
      <c r="F3753">
        <f t="shared" si="582"/>
        <v>2020</v>
      </c>
      <c r="G3753" t="str">
        <f t="shared" si="583"/>
        <v>Sat</v>
      </c>
      <c r="H3753" s="1">
        <v>44011</v>
      </c>
      <c r="I3753">
        <f t="shared" si="584"/>
        <v>29</v>
      </c>
      <c r="J3753" s="1" t="str">
        <f t="shared" si="585"/>
        <v>Jun</v>
      </c>
      <c r="K3753">
        <f t="shared" si="586"/>
        <v>2020</v>
      </c>
      <c r="L3753" s="1" t="str">
        <f t="shared" si="587"/>
        <v>Mon</v>
      </c>
      <c r="M3753">
        <f t="shared" si="588"/>
        <v>2</v>
      </c>
      <c r="N3753" t="s">
        <v>97</v>
      </c>
      <c r="O3753" t="s">
        <v>3600</v>
      </c>
      <c r="P3753" t="s">
        <v>3601</v>
      </c>
      <c r="Q3753" t="s">
        <v>25</v>
      </c>
      <c r="R3753" t="s">
        <v>26</v>
      </c>
      <c r="S3753" t="s">
        <v>162</v>
      </c>
      <c r="T3753" t="s">
        <v>163</v>
      </c>
      <c r="U3753" t="str">
        <f t="shared" si="589"/>
        <v>Seattle, Washington, United States</v>
      </c>
      <c r="V3753" t="s">
        <v>47</v>
      </c>
      <c r="W3753" t="s">
        <v>3565</v>
      </c>
      <c r="X3753" t="s">
        <v>49</v>
      </c>
      <c r="Y3753" t="s">
        <v>123</v>
      </c>
      <c r="Z3753" t="s">
        <v>3566</v>
      </c>
      <c r="AA3753">
        <v>120.44</v>
      </c>
      <c r="AB3753">
        <v>3</v>
      </c>
      <c r="AC3753">
        <v>9.3312000000000008</v>
      </c>
      <c r="AD3753" t="e">
        <v>#N/A</v>
      </c>
      <c r="AE3753" t="s">
        <v>73</v>
      </c>
    </row>
    <row r="3754" spans="1:31" x14ac:dyDescent="0.25">
      <c r="A3754">
        <v>4709</v>
      </c>
      <c r="B3754" t="s">
        <v>6953</v>
      </c>
      <c r="C3754" s="1">
        <v>44011</v>
      </c>
      <c r="D3754">
        <f t="shared" si="581"/>
        <v>29</v>
      </c>
      <c r="E3754" t="str">
        <f t="shared" si="580"/>
        <v>Jun</v>
      </c>
      <c r="F3754">
        <f t="shared" si="582"/>
        <v>2020</v>
      </c>
      <c r="G3754" t="str">
        <f t="shared" si="583"/>
        <v>Mon</v>
      </c>
      <c r="H3754" s="1">
        <v>44012</v>
      </c>
      <c r="I3754">
        <f t="shared" si="584"/>
        <v>30</v>
      </c>
      <c r="J3754" s="1" t="str">
        <f t="shared" si="585"/>
        <v>Jun</v>
      </c>
      <c r="K3754">
        <f t="shared" si="586"/>
        <v>2020</v>
      </c>
      <c r="L3754" s="1" t="str">
        <f t="shared" si="587"/>
        <v>Tue</v>
      </c>
      <c r="M3754">
        <f t="shared" si="588"/>
        <v>1</v>
      </c>
      <c r="N3754" t="s">
        <v>41</v>
      </c>
      <c r="O3754" t="s">
        <v>219</v>
      </c>
      <c r="P3754" t="s">
        <v>220</v>
      </c>
      <c r="Q3754" t="s">
        <v>44</v>
      </c>
      <c r="R3754" t="s">
        <v>26</v>
      </c>
      <c r="S3754" t="s">
        <v>45</v>
      </c>
      <c r="T3754" t="s">
        <v>46</v>
      </c>
      <c r="U3754" t="str">
        <f t="shared" si="589"/>
        <v>Los Angeles, California, United States</v>
      </c>
      <c r="V3754" t="s">
        <v>47</v>
      </c>
      <c r="W3754" t="s">
        <v>6954</v>
      </c>
      <c r="X3754" t="s">
        <v>49</v>
      </c>
      <c r="Y3754" t="s">
        <v>50</v>
      </c>
      <c r="Z3754" t="s">
        <v>6955</v>
      </c>
      <c r="AA3754">
        <v>172.71</v>
      </c>
      <c r="AB3754">
        <v>3</v>
      </c>
      <c r="AC3754">
        <v>39.213000000000001</v>
      </c>
      <c r="AD3754" t="e">
        <v>#N/A</v>
      </c>
      <c r="AE3754" t="s">
        <v>73</v>
      </c>
    </row>
    <row r="3755" spans="1:31" x14ac:dyDescent="0.25">
      <c r="A3755">
        <v>9625</v>
      </c>
      <c r="B3755" t="s">
        <v>6956</v>
      </c>
      <c r="C3755" s="1">
        <v>44011</v>
      </c>
      <c r="D3755">
        <f t="shared" si="581"/>
        <v>29</v>
      </c>
      <c r="E3755" t="str">
        <f t="shared" si="580"/>
        <v>Jun</v>
      </c>
      <c r="F3755">
        <f t="shared" si="582"/>
        <v>2020</v>
      </c>
      <c r="G3755" t="str">
        <f t="shared" si="583"/>
        <v>Mon</v>
      </c>
      <c r="H3755" s="1">
        <v>44012</v>
      </c>
      <c r="I3755">
        <f t="shared" si="584"/>
        <v>30</v>
      </c>
      <c r="J3755" s="1" t="str">
        <f t="shared" si="585"/>
        <v>Jun</v>
      </c>
      <c r="K3755">
        <f t="shared" si="586"/>
        <v>2020</v>
      </c>
      <c r="L3755" s="1" t="str">
        <f t="shared" si="587"/>
        <v>Tue</v>
      </c>
      <c r="M3755">
        <f t="shared" si="588"/>
        <v>1</v>
      </c>
      <c r="N3755" t="s">
        <v>41</v>
      </c>
      <c r="O3755" t="s">
        <v>3497</v>
      </c>
      <c r="P3755" t="s">
        <v>3498</v>
      </c>
      <c r="Q3755" t="s">
        <v>44</v>
      </c>
      <c r="R3755" t="s">
        <v>26</v>
      </c>
      <c r="S3755" t="s">
        <v>407</v>
      </c>
      <c r="T3755" t="s">
        <v>56</v>
      </c>
      <c r="U3755" t="str">
        <f t="shared" si="589"/>
        <v>Dallas, Texas, United States</v>
      </c>
      <c r="V3755" t="s">
        <v>57</v>
      </c>
      <c r="W3755" t="s">
        <v>6957</v>
      </c>
      <c r="X3755" t="s">
        <v>31</v>
      </c>
      <c r="Y3755" t="s">
        <v>71</v>
      </c>
      <c r="Z3755" t="s">
        <v>6958</v>
      </c>
      <c r="AA3755">
        <v>329.31400000000002</v>
      </c>
      <c r="AB3755">
        <v>3</v>
      </c>
      <c r="AC3755">
        <v>-39.511800000000001</v>
      </c>
      <c r="AD3755" t="e">
        <v>#N/A</v>
      </c>
      <c r="AE3755" t="s">
        <v>73</v>
      </c>
    </row>
    <row r="3756" spans="1:31" x14ac:dyDescent="0.25">
      <c r="A3756">
        <v>2685</v>
      </c>
      <c r="B3756" t="s">
        <v>6959</v>
      </c>
      <c r="C3756" s="1">
        <v>44011</v>
      </c>
      <c r="D3756">
        <f t="shared" si="581"/>
        <v>29</v>
      </c>
      <c r="E3756" t="str">
        <f t="shared" si="580"/>
        <v>Jun</v>
      </c>
      <c r="F3756">
        <f t="shared" si="582"/>
        <v>2020</v>
      </c>
      <c r="G3756" t="str">
        <f t="shared" si="583"/>
        <v>Mon</v>
      </c>
      <c r="H3756" s="1">
        <v>44018</v>
      </c>
      <c r="I3756">
        <f t="shared" si="584"/>
        <v>6</v>
      </c>
      <c r="J3756" s="1" t="str">
        <f t="shared" si="585"/>
        <v>Jul</v>
      </c>
      <c r="K3756">
        <f t="shared" si="586"/>
        <v>2020</v>
      </c>
      <c r="L3756" s="1" t="str">
        <f t="shared" si="587"/>
        <v>Mon</v>
      </c>
      <c r="M3756">
        <f t="shared" si="588"/>
        <v>7</v>
      </c>
      <c r="N3756" t="s">
        <v>22</v>
      </c>
      <c r="O3756" t="s">
        <v>3479</v>
      </c>
      <c r="P3756" t="s">
        <v>3480</v>
      </c>
      <c r="Q3756" t="s">
        <v>44</v>
      </c>
      <c r="R3756" t="s">
        <v>26</v>
      </c>
      <c r="S3756" t="s">
        <v>45</v>
      </c>
      <c r="T3756" t="s">
        <v>46</v>
      </c>
      <c r="U3756" t="str">
        <f t="shared" si="589"/>
        <v>Los Angeles, California, United States</v>
      </c>
      <c r="V3756" t="s">
        <v>47</v>
      </c>
      <c r="W3756" t="s">
        <v>869</v>
      </c>
      <c r="X3756" t="s">
        <v>49</v>
      </c>
      <c r="Y3756" t="s">
        <v>75</v>
      </c>
      <c r="Z3756" t="s">
        <v>870</v>
      </c>
      <c r="AA3756">
        <v>339.55200000000002</v>
      </c>
      <c r="AB3756">
        <v>9</v>
      </c>
      <c r="AC3756">
        <v>101.57940000000001</v>
      </c>
      <c r="AD3756">
        <v>1</v>
      </c>
      <c r="AE3756" t="s">
        <v>34</v>
      </c>
    </row>
    <row r="3757" spans="1:31" x14ac:dyDescent="0.25">
      <c r="A3757">
        <v>1160</v>
      </c>
      <c r="B3757" t="s">
        <v>6960</v>
      </c>
      <c r="C3757" s="1">
        <v>44011</v>
      </c>
      <c r="D3757">
        <f t="shared" si="581"/>
        <v>29</v>
      </c>
      <c r="E3757" t="str">
        <f t="shared" si="580"/>
        <v>Jun</v>
      </c>
      <c r="F3757">
        <f t="shared" si="582"/>
        <v>2020</v>
      </c>
      <c r="G3757" t="str">
        <f t="shared" si="583"/>
        <v>Mon</v>
      </c>
      <c r="H3757" s="1">
        <v>44016</v>
      </c>
      <c r="I3757">
        <f t="shared" si="584"/>
        <v>4</v>
      </c>
      <c r="J3757" s="1" t="str">
        <f t="shared" si="585"/>
        <v>Jul</v>
      </c>
      <c r="K3757">
        <f t="shared" si="586"/>
        <v>2020</v>
      </c>
      <c r="L3757" s="1" t="str">
        <f t="shared" si="587"/>
        <v>Sat</v>
      </c>
      <c r="M3757">
        <f t="shared" si="588"/>
        <v>5</v>
      </c>
      <c r="N3757" t="s">
        <v>22</v>
      </c>
      <c r="O3757" t="s">
        <v>785</v>
      </c>
      <c r="P3757" t="s">
        <v>786</v>
      </c>
      <c r="Q3757" t="s">
        <v>44</v>
      </c>
      <c r="R3757" t="s">
        <v>26</v>
      </c>
      <c r="S3757" t="s">
        <v>2546</v>
      </c>
      <c r="T3757" t="s">
        <v>936</v>
      </c>
      <c r="U3757" t="str">
        <f t="shared" si="589"/>
        <v>Minneapolis, Minnesota, United States</v>
      </c>
      <c r="V3757" t="s">
        <v>57</v>
      </c>
      <c r="W3757" t="s">
        <v>3533</v>
      </c>
      <c r="X3757" t="s">
        <v>49</v>
      </c>
      <c r="Y3757" t="s">
        <v>282</v>
      </c>
      <c r="Z3757" t="s">
        <v>5482</v>
      </c>
      <c r="AA3757">
        <v>401.94</v>
      </c>
      <c r="AB3757">
        <v>3</v>
      </c>
      <c r="AC3757">
        <v>90.734999999999999</v>
      </c>
      <c r="AD3757" t="e">
        <v>#N/A</v>
      </c>
      <c r="AE3757" t="s">
        <v>34</v>
      </c>
    </row>
    <row r="3758" spans="1:31" x14ac:dyDescent="0.25">
      <c r="A3758">
        <v>9626</v>
      </c>
      <c r="B3758" t="s">
        <v>6956</v>
      </c>
      <c r="C3758" s="1">
        <v>44011</v>
      </c>
      <c r="D3758">
        <f t="shared" si="581"/>
        <v>29</v>
      </c>
      <c r="E3758" t="str">
        <f t="shared" si="580"/>
        <v>Jun</v>
      </c>
      <c r="F3758">
        <f t="shared" si="582"/>
        <v>2020</v>
      </c>
      <c r="G3758" t="str">
        <f t="shared" si="583"/>
        <v>Mon</v>
      </c>
      <c r="H3758" s="1">
        <v>44012</v>
      </c>
      <c r="I3758">
        <f t="shared" si="584"/>
        <v>30</v>
      </c>
      <c r="J3758" s="1" t="str">
        <f t="shared" si="585"/>
        <v>Jun</v>
      </c>
      <c r="K3758">
        <f t="shared" si="586"/>
        <v>2020</v>
      </c>
      <c r="L3758" s="1" t="str">
        <f t="shared" si="587"/>
        <v>Tue</v>
      </c>
      <c r="M3758">
        <f t="shared" si="588"/>
        <v>1</v>
      </c>
      <c r="N3758" t="s">
        <v>41</v>
      </c>
      <c r="O3758" t="s">
        <v>3497</v>
      </c>
      <c r="P3758" t="s">
        <v>3498</v>
      </c>
      <c r="Q3758" t="s">
        <v>44</v>
      </c>
      <c r="R3758" t="s">
        <v>26</v>
      </c>
      <c r="S3758" t="s">
        <v>407</v>
      </c>
      <c r="T3758" t="s">
        <v>56</v>
      </c>
      <c r="U3758" t="str">
        <f t="shared" si="589"/>
        <v>Dallas, Texas, United States</v>
      </c>
      <c r="V3758" t="s">
        <v>57</v>
      </c>
      <c r="W3758" t="s">
        <v>4358</v>
      </c>
      <c r="X3758" t="s">
        <v>31</v>
      </c>
      <c r="Y3758" t="s">
        <v>32</v>
      </c>
      <c r="Z3758" t="s">
        <v>4359</v>
      </c>
      <c r="AA3758">
        <v>424.99919999999997</v>
      </c>
      <c r="AB3758">
        <v>3</v>
      </c>
      <c r="AC3758">
        <v>-96.470399999999998</v>
      </c>
      <c r="AD3758" t="e">
        <v>#N/A</v>
      </c>
      <c r="AE3758" t="s">
        <v>34</v>
      </c>
    </row>
    <row r="3759" spans="1:31" x14ac:dyDescent="0.25">
      <c r="A3759">
        <v>5733</v>
      </c>
      <c r="B3759" t="s">
        <v>6961</v>
      </c>
      <c r="C3759" s="1">
        <v>44011</v>
      </c>
      <c r="D3759">
        <f t="shared" si="581"/>
        <v>29</v>
      </c>
      <c r="E3759" t="str">
        <f t="shared" si="580"/>
        <v>Jun</v>
      </c>
      <c r="F3759">
        <f t="shared" si="582"/>
        <v>2020</v>
      </c>
      <c r="G3759" t="str">
        <f t="shared" si="583"/>
        <v>Mon</v>
      </c>
      <c r="H3759" s="1">
        <v>44014</v>
      </c>
      <c r="I3759">
        <f t="shared" si="584"/>
        <v>2</v>
      </c>
      <c r="J3759" s="1" t="str">
        <f t="shared" si="585"/>
        <v>Jul</v>
      </c>
      <c r="K3759">
        <f t="shared" si="586"/>
        <v>2020</v>
      </c>
      <c r="L3759" s="1" t="str">
        <f t="shared" si="587"/>
        <v>Thu</v>
      </c>
      <c r="M3759">
        <f t="shared" si="588"/>
        <v>3</v>
      </c>
      <c r="N3759" t="s">
        <v>41</v>
      </c>
      <c r="O3759" t="s">
        <v>1185</v>
      </c>
      <c r="P3759" t="s">
        <v>1186</v>
      </c>
      <c r="Q3759" t="s">
        <v>25</v>
      </c>
      <c r="R3759" t="s">
        <v>26</v>
      </c>
      <c r="S3759" t="s">
        <v>889</v>
      </c>
      <c r="T3759" t="s">
        <v>215</v>
      </c>
      <c r="U3759" t="str">
        <f t="shared" si="589"/>
        <v>Milford, Connecticut, United States</v>
      </c>
      <c r="V3759" t="s">
        <v>29</v>
      </c>
      <c r="W3759" t="s">
        <v>5135</v>
      </c>
      <c r="X3759" t="s">
        <v>31</v>
      </c>
      <c r="Y3759" t="s">
        <v>32</v>
      </c>
      <c r="Z3759" t="s">
        <v>5136</v>
      </c>
      <c r="AA3759">
        <v>672.82</v>
      </c>
      <c r="AB3759">
        <v>9</v>
      </c>
      <c r="AC3759">
        <v>185.2578</v>
      </c>
      <c r="AD3759" t="e">
        <v>#N/A</v>
      </c>
      <c r="AE3759" t="s">
        <v>73</v>
      </c>
    </row>
    <row r="3760" spans="1:31" x14ac:dyDescent="0.25">
      <c r="A3760">
        <v>4708</v>
      </c>
      <c r="B3760" t="s">
        <v>6953</v>
      </c>
      <c r="C3760" s="1">
        <v>44011</v>
      </c>
      <c r="D3760">
        <f t="shared" si="581"/>
        <v>29</v>
      </c>
      <c r="E3760" t="str">
        <f t="shared" si="580"/>
        <v>Jun</v>
      </c>
      <c r="F3760">
        <f t="shared" si="582"/>
        <v>2020</v>
      </c>
      <c r="G3760" t="str">
        <f t="shared" si="583"/>
        <v>Mon</v>
      </c>
      <c r="H3760" s="1">
        <v>44012</v>
      </c>
      <c r="I3760">
        <f t="shared" si="584"/>
        <v>30</v>
      </c>
      <c r="J3760" s="1" t="str">
        <f t="shared" si="585"/>
        <v>Jun</v>
      </c>
      <c r="K3760">
        <f t="shared" si="586"/>
        <v>2020</v>
      </c>
      <c r="L3760" s="1" t="str">
        <f t="shared" si="587"/>
        <v>Tue</v>
      </c>
      <c r="M3760">
        <f t="shared" si="588"/>
        <v>1</v>
      </c>
      <c r="N3760" t="s">
        <v>41</v>
      </c>
      <c r="O3760" t="s">
        <v>219</v>
      </c>
      <c r="P3760" t="s">
        <v>220</v>
      </c>
      <c r="Q3760" t="s">
        <v>44</v>
      </c>
      <c r="R3760" t="s">
        <v>26</v>
      </c>
      <c r="S3760" t="s">
        <v>45</v>
      </c>
      <c r="T3760" t="s">
        <v>46</v>
      </c>
      <c r="U3760" t="str">
        <f t="shared" si="589"/>
        <v>Los Angeles, California, United States</v>
      </c>
      <c r="V3760" t="s">
        <v>47</v>
      </c>
      <c r="W3760" t="s">
        <v>6098</v>
      </c>
      <c r="X3760" t="s">
        <v>49</v>
      </c>
      <c r="Y3760" t="s">
        <v>75</v>
      </c>
      <c r="Z3760" t="s">
        <v>6099</v>
      </c>
      <c r="AA3760">
        <v>943.92</v>
      </c>
      <c r="AB3760">
        <v>5</v>
      </c>
      <c r="AC3760">
        <v>302.37299999999999</v>
      </c>
      <c r="AD3760" t="e">
        <v>#N/A</v>
      </c>
      <c r="AE3760" t="s">
        <v>73</v>
      </c>
    </row>
    <row r="3761" spans="1:31" x14ac:dyDescent="0.25">
      <c r="A3761">
        <v>555</v>
      </c>
      <c r="B3761" t="s">
        <v>6962</v>
      </c>
      <c r="C3761" s="1">
        <v>44011</v>
      </c>
      <c r="D3761">
        <f t="shared" si="581"/>
        <v>29</v>
      </c>
      <c r="E3761" t="str">
        <f t="shared" si="580"/>
        <v>Jun</v>
      </c>
      <c r="F3761">
        <f t="shared" si="582"/>
        <v>2020</v>
      </c>
      <c r="G3761" t="str">
        <f t="shared" si="583"/>
        <v>Mon</v>
      </c>
      <c r="H3761" s="1">
        <v>44015</v>
      </c>
      <c r="I3761">
        <f t="shared" si="584"/>
        <v>3</v>
      </c>
      <c r="J3761" s="1" t="str">
        <f t="shared" si="585"/>
        <v>Jul</v>
      </c>
      <c r="K3761">
        <f t="shared" si="586"/>
        <v>2020</v>
      </c>
      <c r="L3761" s="1" t="str">
        <f t="shared" si="587"/>
        <v>Fri</v>
      </c>
      <c r="M3761">
        <f t="shared" si="588"/>
        <v>4</v>
      </c>
      <c r="N3761" t="s">
        <v>97</v>
      </c>
      <c r="O3761" t="s">
        <v>961</v>
      </c>
      <c r="P3761" t="s">
        <v>962</v>
      </c>
      <c r="Q3761" t="s">
        <v>25</v>
      </c>
      <c r="R3761" t="s">
        <v>26</v>
      </c>
      <c r="S3761" t="s">
        <v>2651</v>
      </c>
      <c r="T3761" t="s">
        <v>46</v>
      </c>
      <c r="U3761" t="str">
        <f t="shared" si="589"/>
        <v>Anaheim, California, United States</v>
      </c>
      <c r="V3761" t="s">
        <v>47</v>
      </c>
      <c r="W3761" t="s">
        <v>1636</v>
      </c>
      <c r="X3761" t="s">
        <v>49</v>
      </c>
      <c r="Y3761" t="s">
        <v>50</v>
      </c>
      <c r="Z3761" t="s">
        <v>1637</v>
      </c>
      <c r="AA3761">
        <v>1307.78</v>
      </c>
      <c r="AB3761">
        <v>2</v>
      </c>
      <c r="AC3761">
        <v>310.98719999999997</v>
      </c>
      <c r="AD3761" t="e">
        <v>#N/A</v>
      </c>
      <c r="AE3761" t="s">
        <v>73</v>
      </c>
    </row>
    <row r="3762" spans="1:31" x14ac:dyDescent="0.25">
      <c r="A3762">
        <v>4710</v>
      </c>
      <c r="B3762" t="s">
        <v>6953</v>
      </c>
      <c r="C3762" s="1">
        <v>44011</v>
      </c>
      <c r="D3762">
        <f t="shared" si="581"/>
        <v>29</v>
      </c>
      <c r="E3762" t="str">
        <f t="shared" si="580"/>
        <v>Jun</v>
      </c>
      <c r="F3762">
        <f t="shared" si="582"/>
        <v>2020</v>
      </c>
      <c r="G3762" t="str">
        <f t="shared" si="583"/>
        <v>Mon</v>
      </c>
      <c r="H3762" s="1">
        <v>44012</v>
      </c>
      <c r="I3762">
        <f t="shared" si="584"/>
        <v>30</v>
      </c>
      <c r="J3762" s="1" t="str">
        <f t="shared" si="585"/>
        <v>Jun</v>
      </c>
      <c r="K3762">
        <f t="shared" si="586"/>
        <v>2020</v>
      </c>
      <c r="L3762" s="1" t="str">
        <f t="shared" si="587"/>
        <v>Tue</v>
      </c>
      <c r="M3762">
        <f t="shared" si="588"/>
        <v>1</v>
      </c>
      <c r="N3762" t="s">
        <v>41</v>
      </c>
      <c r="O3762" t="s">
        <v>219</v>
      </c>
      <c r="P3762" t="s">
        <v>220</v>
      </c>
      <c r="Q3762" t="s">
        <v>44</v>
      </c>
      <c r="R3762" t="s">
        <v>26</v>
      </c>
      <c r="S3762" t="s">
        <v>45</v>
      </c>
      <c r="T3762" t="s">
        <v>46</v>
      </c>
      <c r="U3762" t="str">
        <f t="shared" si="589"/>
        <v>Los Angeles, California, United States</v>
      </c>
      <c r="V3762" t="s">
        <v>47</v>
      </c>
      <c r="W3762" t="s">
        <v>4374</v>
      </c>
      <c r="X3762" t="s">
        <v>49</v>
      </c>
      <c r="Y3762" t="s">
        <v>92</v>
      </c>
      <c r="Z3762" t="s">
        <v>4375</v>
      </c>
      <c r="AA3762">
        <v>88.68</v>
      </c>
      <c r="AB3762">
        <v>2</v>
      </c>
      <c r="AC3762">
        <v>3.0367999999999999</v>
      </c>
      <c r="AD3762" t="e">
        <v>#N/A</v>
      </c>
      <c r="AE3762" t="s">
        <v>73</v>
      </c>
    </row>
    <row r="3763" spans="1:31" x14ac:dyDescent="0.25">
      <c r="A3763">
        <v>9624</v>
      </c>
      <c r="B3763" t="s">
        <v>6956</v>
      </c>
      <c r="C3763" s="1">
        <v>44011</v>
      </c>
      <c r="D3763">
        <f t="shared" si="581"/>
        <v>29</v>
      </c>
      <c r="E3763" t="str">
        <f t="shared" si="580"/>
        <v>Jun</v>
      </c>
      <c r="F3763">
        <f t="shared" si="582"/>
        <v>2020</v>
      </c>
      <c r="G3763" t="str">
        <f t="shared" si="583"/>
        <v>Mon</v>
      </c>
      <c r="H3763" s="1">
        <v>44012</v>
      </c>
      <c r="I3763">
        <f t="shared" si="584"/>
        <v>30</v>
      </c>
      <c r="J3763" s="1" t="str">
        <f t="shared" si="585"/>
        <v>Jun</v>
      </c>
      <c r="K3763">
        <f t="shared" si="586"/>
        <v>2020</v>
      </c>
      <c r="L3763" s="1" t="str">
        <f t="shared" si="587"/>
        <v>Tue</v>
      </c>
      <c r="M3763">
        <f t="shared" si="588"/>
        <v>1</v>
      </c>
      <c r="N3763" t="s">
        <v>41</v>
      </c>
      <c r="O3763" t="s">
        <v>3497</v>
      </c>
      <c r="P3763" t="s">
        <v>3498</v>
      </c>
      <c r="Q3763" t="s">
        <v>44</v>
      </c>
      <c r="R3763" t="s">
        <v>26</v>
      </c>
      <c r="S3763" t="s">
        <v>407</v>
      </c>
      <c r="T3763" t="s">
        <v>56</v>
      </c>
      <c r="U3763" t="str">
        <f t="shared" si="589"/>
        <v>Dallas, Texas, United States</v>
      </c>
      <c r="V3763" t="s">
        <v>57</v>
      </c>
      <c r="W3763" t="s">
        <v>6963</v>
      </c>
      <c r="X3763" t="s">
        <v>49</v>
      </c>
      <c r="Y3763" t="s">
        <v>282</v>
      </c>
      <c r="Z3763" t="s">
        <v>6964</v>
      </c>
      <c r="AA3763">
        <v>123.392</v>
      </c>
      <c r="AB3763">
        <v>2</v>
      </c>
      <c r="AC3763">
        <v>-54.549599999999998</v>
      </c>
      <c r="AD3763" t="e">
        <v>#N/A</v>
      </c>
      <c r="AE3763" t="s">
        <v>34</v>
      </c>
    </row>
    <row r="3764" spans="1:31" x14ac:dyDescent="0.25">
      <c r="A3764">
        <v>5735</v>
      </c>
      <c r="B3764" t="s">
        <v>6961</v>
      </c>
      <c r="C3764" s="1">
        <v>44011</v>
      </c>
      <c r="D3764">
        <f t="shared" si="581"/>
        <v>29</v>
      </c>
      <c r="E3764" t="str">
        <f t="shared" si="580"/>
        <v>Jun</v>
      </c>
      <c r="F3764">
        <f t="shared" si="582"/>
        <v>2020</v>
      </c>
      <c r="G3764" t="str">
        <f t="shared" si="583"/>
        <v>Mon</v>
      </c>
      <c r="H3764" s="1">
        <v>44014</v>
      </c>
      <c r="I3764">
        <f t="shared" si="584"/>
        <v>2</v>
      </c>
      <c r="J3764" s="1" t="str">
        <f t="shared" si="585"/>
        <v>Jul</v>
      </c>
      <c r="K3764">
        <f t="shared" si="586"/>
        <v>2020</v>
      </c>
      <c r="L3764" s="1" t="str">
        <f t="shared" si="587"/>
        <v>Thu</v>
      </c>
      <c r="M3764">
        <f t="shared" si="588"/>
        <v>3</v>
      </c>
      <c r="N3764" t="s">
        <v>41</v>
      </c>
      <c r="O3764" t="s">
        <v>1185</v>
      </c>
      <c r="P3764" t="s">
        <v>1186</v>
      </c>
      <c r="Q3764" t="s">
        <v>25</v>
      </c>
      <c r="R3764" t="s">
        <v>26</v>
      </c>
      <c r="S3764" t="s">
        <v>889</v>
      </c>
      <c r="T3764" t="s">
        <v>215</v>
      </c>
      <c r="U3764" t="str">
        <f t="shared" si="589"/>
        <v>Milford, Connecticut, United States</v>
      </c>
      <c r="V3764" t="s">
        <v>29</v>
      </c>
      <c r="W3764" t="s">
        <v>2858</v>
      </c>
      <c r="X3764" t="s">
        <v>31</v>
      </c>
      <c r="Y3764" t="s">
        <v>120</v>
      </c>
      <c r="Z3764" t="s">
        <v>2859</v>
      </c>
      <c r="AA3764">
        <v>88.16</v>
      </c>
      <c r="AB3764">
        <v>2</v>
      </c>
      <c r="AC3764">
        <v>8.5543999999999993</v>
      </c>
      <c r="AD3764" t="e">
        <v>#N/A</v>
      </c>
      <c r="AE3764" t="s">
        <v>73</v>
      </c>
    </row>
    <row r="3765" spans="1:31" x14ac:dyDescent="0.25">
      <c r="A3765">
        <v>3573</v>
      </c>
      <c r="B3765" t="s">
        <v>6965</v>
      </c>
      <c r="C3765" s="1">
        <v>44011</v>
      </c>
      <c r="D3765">
        <f t="shared" si="581"/>
        <v>29</v>
      </c>
      <c r="E3765" t="str">
        <f t="shared" si="580"/>
        <v>Jun</v>
      </c>
      <c r="F3765">
        <f t="shared" si="582"/>
        <v>2020</v>
      </c>
      <c r="G3765" t="str">
        <f t="shared" si="583"/>
        <v>Mon</v>
      </c>
      <c r="H3765" s="1">
        <v>44016</v>
      </c>
      <c r="I3765">
        <f t="shared" si="584"/>
        <v>4</v>
      </c>
      <c r="J3765" s="1" t="str">
        <f t="shared" si="585"/>
        <v>Jul</v>
      </c>
      <c r="K3765">
        <f t="shared" si="586"/>
        <v>2020</v>
      </c>
      <c r="L3765" s="1" t="str">
        <f t="shared" si="587"/>
        <v>Sat</v>
      </c>
      <c r="M3765">
        <f t="shared" si="588"/>
        <v>5</v>
      </c>
      <c r="N3765" t="s">
        <v>22</v>
      </c>
      <c r="O3765" t="s">
        <v>1063</v>
      </c>
      <c r="P3765" t="s">
        <v>1064</v>
      </c>
      <c r="Q3765" t="s">
        <v>25</v>
      </c>
      <c r="R3765" t="s">
        <v>26</v>
      </c>
      <c r="S3765" t="s">
        <v>6966</v>
      </c>
      <c r="T3765" t="s">
        <v>56</v>
      </c>
      <c r="U3765" t="str">
        <f t="shared" si="589"/>
        <v>Mesquite, Texas, United States</v>
      </c>
      <c r="V3765" t="s">
        <v>57</v>
      </c>
      <c r="W3765" t="s">
        <v>290</v>
      </c>
      <c r="X3765" t="s">
        <v>49</v>
      </c>
      <c r="Y3765" t="s">
        <v>123</v>
      </c>
      <c r="Z3765" t="s">
        <v>291</v>
      </c>
      <c r="AA3765">
        <v>88.183999999999997</v>
      </c>
      <c r="AB3765">
        <v>1</v>
      </c>
      <c r="AC3765">
        <v>1.8144</v>
      </c>
      <c r="AD3765" t="e">
        <v>#N/A</v>
      </c>
      <c r="AE3765" t="s">
        <v>73</v>
      </c>
    </row>
    <row r="3766" spans="1:31" x14ac:dyDescent="0.25">
      <c r="A3766">
        <v>1161</v>
      </c>
      <c r="B3766" t="s">
        <v>6960</v>
      </c>
      <c r="C3766" s="1">
        <v>44011</v>
      </c>
      <c r="D3766">
        <f t="shared" si="581"/>
        <v>29</v>
      </c>
      <c r="E3766" t="str">
        <f t="shared" si="580"/>
        <v>Jun</v>
      </c>
      <c r="F3766">
        <f t="shared" si="582"/>
        <v>2020</v>
      </c>
      <c r="G3766" t="str">
        <f t="shared" si="583"/>
        <v>Mon</v>
      </c>
      <c r="H3766" s="1">
        <v>44016</v>
      </c>
      <c r="I3766">
        <f t="shared" si="584"/>
        <v>4</v>
      </c>
      <c r="J3766" s="1" t="str">
        <f t="shared" si="585"/>
        <v>Jul</v>
      </c>
      <c r="K3766">
        <f t="shared" si="586"/>
        <v>2020</v>
      </c>
      <c r="L3766" s="1" t="str">
        <f t="shared" si="587"/>
        <v>Sat</v>
      </c>
      <c r="M3766">
        <f t="shared" si="588"/>
        <v>5</v>
      </c>
      <c r="N3766" t="s">
        <v>22</v>
      </c>
      <c r="O3766" t="s">
        <v>785</v>
      </c>
      <c r="P3766" t="s">
        <v>786</v>
      </c>
      <c r="Q3766" t="s">
        <v>44</v>
      </c>
      <c r="R3766" t="s">
        <v>26</v>
      </c>
      <c r="S3766" t="s">
        <v>2546</v>
      </c>
      <c r="T3766" t="s">
        <v>936</v>
      </c>
      <c r="U3766" t="str">
        <f t="shared" si="589"/>
        <v>Minneapolis, Minnesota, United States</v>
      </c>
      <c r="V3766" t="s">
        <v>57</v>
      </c>
      <c r="W3766" t="s">
        <v>3988</v>
      </c>
      <c r="X3766" t="s">
        <v>49</v>
      </c>
      <c r="Y3766" t="s">
        <v>75</v>
      </c>
      <c r="Z3766" t="s">
        <v>4146</v>
      </c>
      <c r="AA3766">
        <v>111.54</v>
      </c>
      <c r="AB3766">
        <v>2</v>
      </c>
      <c r="AC3766">
        <v>5.77</v>
      </c>
      <c r="AD3766" t="e">
        <v>#N/A</v>
      </c>
      <c r="AE3766" t="s">
        <v>73</v>
      </c>
    </row>
    <row r="3767" spans="1:31" x14ac:dyDescent="0.25">
      <c r="A3767">
        <v>5734</v>
      </c>
      <c r="B3767" t="s">
        <v>6961</v>
      </c>
      <c r="C3767" s="1">
        <v>44011</v>
      </c>
      <c r="D3767">
        <f t="shared" si="581"/>
        <v>29</v>
      </c>
      <c r="E3767" t="str">
        <f t="shared" si="580"/>
        <v>Jun</v>
      </c>
      <c r="F3767">
        <f t="shared" si="582"/>
        <v>2020</v>
      </c>
      <c r="G3767" t="str">
        <f t="shared" si="583"/>
        <v>Mon</v>
      </c>
      <c r="H3767" s="1">
        <v>44014</v>
      </c>
      <c r="I3767">
        <f t="shared" si="584"/>
        <v>2</v>
      </c>
      <c r="J3767" s="1" t="str">
        <f t="shared" si="585"/>
        <v>Jul</v>
      </c>
      <c r="K3767">
        <f t="shared" si="586"/>
        <v>2020</v>
      </c>
      <c r="L3767" s="1" t="str">
        <f t="shared" si="587"/>
        <v>Thu</v>
      </c>
      <c r="M3767">
        <f t="shared" si="588"/>
        <v>3</v>
      </c>
      <c r="N3767" t="s">
        <v>41</v>
      </c>
      <c r="O3767" t="s">
        <v>1185</v>
      </c>
      <c r="P3767" t="s">
        <v>1186</v>
      </c>
      <c r="Q3767" t="s">
        <v>25</v>
      </c>
      <c r="R3767" t="s">
        <v>26</v>
      </c>
      <c r="S3767" t="s">
        <v>889</v>
      </c>
      <c r="T3767" t="s">
        <v>215</v>
      </c>
      <c r="U3767" t="str">
        <f t="shared" si="589"/>
        <v>Milford, Connecticut, United States</v>
      </c>
      <c r="V3767" t="s">
        <v>29</v>
      </c>
      <c r="W3767" t="s">
        <v>2488</v>
      </c>
      <c r="X3767" t="s">
        <v>49</v>
      </c>
      <c r="Y3767" t="s">
        <v>634</v>
      </c>
      <c r="Z3767" t="s">
        <v>2489</v>
      </c>
      <c r="AA3767">
        <v>157.69</v>
      </c>
      <c r="AB3767">
        <v>3</v>
      </c>
      <c r="AC3767">
        <v>7.9794</v>
      </c>
      <c r="AD3767" t="e">
        <v>#N/A</v>
      </c>
      <c r="AE3767" t="s">
        <v>34</v>
      </c>
    </row>
    <row r="3768" spans="1:31" x14ac:dyDescent="0.25">
      <c r="A3768">
        <v>4711</v>
      </c>
      <c r="B3768" t="s">
        <v>6953</v>
      </c>
      <c r="C3768" s="1">
        <v>44011</v>
      </c>
      <c r="D3768">
        <f t="shared" si="581"/>
        <v>29</v>
      </c>
      <c r="E3768" t="str">
        <f t="shared" si="580"/>
        <v>Jun</v>
      </c>
      <c r="F3768">
        <f t="shared" si="582"/>
        <v>2020</v>
      </c>
      <c r="G3768" t="str">
        <f t="shared" si="583"/>
        <v>Mon</v>
      </c>
      <c r="H3768" s="1">
        <v>44012</v>
      </c>
      <c r="I3768">
        <f t="shared" si="584"/>
        <v>30</v>
      </c>
      <c r="J3768" s="1" t="str">
        <f t="shared" si="585"/>
        <v>Jun</v>
      </c>
      <c r="K3768">
        <f t="shared" si="586"/>
        <v>2020</v>
      </c>
      <c r="L3768" s="1" t="str">
        <f t="shared" si="587"/>
        <v>Tue</v>
      </c>
      <c r="M3768">
        <f t="shared" si="588"/>
        <v>1</v>
      </c>
      <c r="N3768" t="s">
        <v>41</v>
      </c>
      <c r="O3768" t="s">
        <v>219</v>
      </c>
      <c r="P3768" t="s">
        <v>220</v>
      </c>
      <c r="Q3768" t="s">
        <v>44</v>
      </c>
      <c r="R3768" t="s">
        <v>26</v>
      </c>
      <c r="S3768" t="s">
        <v>45</v>
      </c>
      <c r="T3768" t="s">
        <v>46</v>
      </c>
      <c r="U3768" t="str">
        <f t="shared" si="589"/>
        <v>Los Angeles, California, United States</v>
      </c>
      <c r="V3768" t="s">
        <v>47</v>
      </c>
      <c r="W3768" t="s">
        <v>6967</v>
      </c>
      <c r="X3768" t="s">
        <v>36</v>
      </c>
      <c r="Y3768" t="s">
        <v>59</v>
      </c>
      <c r="Z3768" t="s">
        <v>6968</v>
      </c>
      <c r="AA3768">
        <v>164.31</v>
      </c>
      <c r="AB3768">
        <v>3</v>
      </c>
      <c r="AC3768">
        <v>22.4316</v>
      </c>
      <c r="AD3768" t="e">
        <v>#N/A</v>
      </c>
      <c r="AE3768" t="s">
        <v>34</v>
      </c>
    </row>
    <row r="3769" spans="1:31" x14ac:dyDescent="0.25">
      <c r="A3769">
        <v>395</v>
      </c>
      <c r="B3769" t="s">
        <v>6969</v>
      </c>
      <c r="C3769" s="1">
        <v>44012</v>
      </c>
      <c r="D3769">
        <f t="shared" si="581"/>
        <v>30</v>
      </c>
      <c r="E3769" t="str">
        <f t="shared" si="580"/>
        <v>Jun</v>
      </c>
      <c r="F3769">
        <f t="shared" si="582"/>
        <v>2020</v>
      </c>
      <c r="G3769" t="str">
        <f t="shared" si="583"/>
        <v>Tue</v>
      </c>
      <c r="H3769" s="1">
        <v>44017</v>
      </c>
      <c r="I3769">
        <f t="shared" si="584"/>
        <v>5</v>
      </c>
      <c r="J3769" s="1" t="str">
        <f t="shared" si="585"/>
        <v>Jul</v>
      </c>
      <c r="K3769">
        <f t="shared" si="586"/>
        <v>2020</v>
      </c>
      <c r="L3769" s="1" t="str">
        <f t="shared" si="587"/>
        <v>Sun</v>
      </c>
      <c r="M3769">
        <f t="shared" si="588"/>
        <v>5</v>
      </c>
      <c r="N3769" t="s">
        <v>22</v>
      </c>
      <c r="O3769" t="s">
        <v>6970</v>
      </c>
      <c r="P3769" t="s">
        <v>6971</v>
      </c>
      <c r="Q3769" t="s">
        <v>111</v>
      </c>
      <c r="R3769" t="s">
        <v>26</v>
      </c>
      <c r="S3769" t="s">
        <v>6674</v>
      </c>
      <c r="T3769" t="s">
        <v>1180</v>
      </c>
      <c r="U3769" t="str">
        <f t="shared" si="589"/>
        <v>Las Vegas, Nevada, United States</v>
      </c>
      <c r="V3769" t="s">
        <v>47</v>
      </c>
      <c r="W3769" t="s">
        <v>6348</v>
      </c>
      <c r="X3769" t="s">
        <v>49</v>
      </c>
      <c r="Y3769" t="s">
        <v>75</v>
      </c>
      <c r="Z3769" t="s">
        <v>6349</v>
      </c>
      <c r="AA3769">
        <v>117.792</v>
      </c>
      <c r="AB3769">
        <v>3</v>
      </c>
      <c r="AC3769">
        <v>25.579799999999999</v>
      </c>
      <c r="AD3769" t="e">
        <v>#N/A</v>
      </c>
      <c r="AE3769" t="s">
        <v>34</v>
      </c>
    </row>
    <row r="3770" spans="1:31" x14ac:dyDescent="0.25">
      <c r="A3770">
        <v>8118</v>
      </c>
      <c r="B3770" t="s">
        <v>6972</v>
      </c>
      <c r="C3770" s="1">
        <v>44012</v>
      </c>
      <c r="D3770">
        <f t="shared" si="581"/>
        <v>30</v>
      </c>
      <c r="E3770" t="str">
        <f t="shared" si="580"/>
        <v>Jun</v>
      </c>
      <c r="F3770">
        <f t="shared" si="582"/>
        <v>2020</v>
      </c>
      <c r="G3770" t="str">
        <f t="shared" si="583"/>
        <v>Tue</v>
      </c>
      <c r="H3770" s="1">
        <v>44017</v>
      </c>
      <c r="I3770">
        <f t="shared" si="584"/>
        <v>5</v>
      </c>
      <c r="J3770" s="1" t="str">
        <f t="shared" si="585"/>
        <v>Jul</v>
      </c>
      <c r="K3770">
        <f t="shared" si="586"/>
        <v>2020</v>
      </c>
      <c r="L3770" s="1" t="str">
        <f t="shared" si="587"/>
        <v>Sun</v>
      </c>
      <c r="M3770">
        <f t="shared" si="588"/>
        <v>5</v>
      </c>
      <c r="N3770" t="s">
        <v>22</v>
      </c>
      <c r="O3770" t="s">
        <v>2093</v>
      </c>
      <c r="P3770" t="s">
        <v>2094</v>
      </c>
      <c r="Q3770" t="s">
        <v>44</v>
      </c>
      <c r="R3770" t="s">
        <v>26</v>
      </c>
      <c r="S3770" t="s">
        <v>45</v>
      </c>
      <c r="T3770" t="s">
        <v>46</v>
      </c>
      <c r="U3770" t="str">
        <f t="shared" si="589"/>
        <v>Los Angeles, California, United States</v>
      </c>
      <c r="V3770" t="s">
        <v>47</v>
      </c>
      <c r="W3770" t="s">
        <v>3687</v>
      </c>
      <c r="X3770" t="s">
        <v>49</v>
      </c>
      <c r="Y3770" t="s">
        <v>123</v>
      </c>
      <c r="Z3770" t="s">
        <v>3688</v>
      </c>
      <c r="AA3770">
        <v>216.95</v>
      </c>
      <c r="AB3770">
        <v>5</v>
      </c>
      <c r="AC3770">
        <v>100.4255</v>
      </c>
      <c r="AD3770" t="e">
        <v>#N/A</v>
      </c>
      <c r="AE3770" t="s">
        <v>34</v>
      </c>
    </row>
    <row r="3771" spans="1:31" x14ac:dyDescent="0.25">
      <c r="A3771">
        <v>2587</v>
      </c>
      <c r="B3771" t="s">
        <v>6973</v>
      </c>
      <c r="C3771" s="1">
        <v>44012</v>
      </c>
      <c r="D3771">
        <f t="shared" si="581"/>
        <v>30</v>
      </c>
      <c r="E3771" t="str">
        <f t="shared" si="580"/>
        <v>Jun</v>
      </c>
      <c r="F3771">
        <f t="shared" si="582"/>
        <v>2020</v>
      </c>
      <c r="G3771" t="str">
        <f t="shared" si="583"/>
        <v>Tue</v>
      </c>
      <c r="H3771" s="1">
        <v>44018</v>
      </c>
      <c r="I3771">
        <f t="shared" si="584"/>
        <v>6</v>
      </c>
      <c r="J3771" s="1" t="str">
        <f t="shared" si="585"/>
        <v>Jul</v>
      </c>
      <c r="K3771">
        <f t="shared" si="586"/>
        <v>2020</v>
      </c>
      <c r="L3771" s="1" t="str">
        <f t="shared" si="587"/>
        <v>Mon</v>
      </c>
      <c r="M3771">
        <f t="shared" si="588"/>
        <v>6</v>
      </c>
      <c r="N3771" t="s">
        <v>22</v>
      </c>
      <c r="O3771" t="s">
        <v>3388</v>
      </c>
      <c r="P3771" t="s">
        <v>3389</v>
      </c>
      <c r="Q3771" t="s">
        <v>44</v>
      </c>
      <c r="R3771" t="s">
        <v>26</v>
      </c>
      <c r="S3771" t="s">
        <v>221</v>
      </c>
      <c r="T3771" t="s">
        <v>222</v>
      </c>
      <c r="U3771" t="str">
        <f t="shared" si="589"/>
        <v>New York City, New York, United States</v>
      </c>
      <c r="V3771" t="s">
        <v>29</v>
      </c>
      <c r="W3771" t="s">
        <v>3169</v>
      </c>
      <c r="X3771" t="s">
        <v>49</v>
      </c>
      <c r="Y3771" t="s">
        <v>50</v>
      </c>
      <c r="Z3771" t="s">
        <v>3170</v>
      </c>
      <c r="AA3771">
        <v>281.57</v>
      </c>
      <c r="AB3771">
        <v>7</v>
      </c>
      <c r="AC3771">
        <v>67.113900000000001</v>
      </c>
      <c r="AD3771" t="e">
        <v>#N/A</v>
      </c>
      <c r="AE3771" t="s">
        <v>73</v>
      </c>
    </row>
    <row r="3772" spans="1:31" x14ac:dyDescent="0.25">
      <c r="A3772">
        <v>8039</v>
      </c>
      <c r="B3772" t="s">
        <v>6974</v>
      </c>
      <c r="C3772" s="1">
        <v>44012</v>
      </c>
      <c r="D3772">
        <f t="shared" si="581"/>
        <v>30</v>
      </c>
      <c r="E3772" t="str">
        <f t="shared" si="580"/>
        <v>Jun</v>
      </c>
      <c r="F3772">
        <f t="shared" si="582"/>
        <v>2020</v>
      </c>
      <c r="G3772" t="str">
        <f t="shared" si="583"/>
        <v>Tue</v>
      </c>
      <c r="H3772" s="1">
        <v>44014</v>
      </c>
      <c r="I3772">
        <f t="shared" si="584"/>
        <v>2</v>
      </c>
      <c r="J3772" s="1" t="str">
        <f t="shared" si="585"/>
        <v>Jul</v>
      </c>
      <c r="K3772">
        <f t="shared" si="586"/>
        <v>2020</v>
      </c>
      <c r="L3772" s="1" t="str">
        <f t="shared" si="587"/>
        <v>Thu</v>
      </c>
      <c r="M3772">
        <f t="shared" si="588"/>
        <v>2</v>
      </c>
      <c r="N3772" t="s">
        <v>97</v>
      </c>
      <c r="O3772" t="s">
        <v>3507</v>
      </c>
      <c r="P3772" t="s">
        <v>3508</v>
      </c>
      <c r="Q3772" t="s">
        <v>44</v>
      </c>
      <c r="R3772" t="s">
        <v>26</v>
      </c>
      <c r="S3772" t="s">
        <v>45</v>
      </c>
      <c r="T3772" t="s">
        <v>46</v>
      </c>
      <c r="U3772" t="str">
        <f t="shared" si="589"/>
        <v>Los Angeles, California, United States</v>
      </c>
      <c r="V3772" t="s">
        <v>47</v>
      </c>
      <c r="W3772" t="s">
        <v>4927</v>
      </c>
      <c r="X3772" t="s">
        <v>31</v>
      </c>
      <c r="Y3772" t="s">
        <v>32</v>
      </c>
      <c r="Z3772" t="s">
        <v>4928</v>
      </c>
      <c r="AA3772">
        <v>484.99900000000002</v>
      </c>
      <c r="AB3772">
        <v>3</v>
      </c>
      <c r="AC3772">
        <v>5.1294000000000004</v>
      </c>
      <c r="AD3772" t="e">
        <v>#N/A</v>
      </c>
      <c r="AE3772" t="s">
        <v>34</v>
      </c>
    </row>
    <row r="3773" spans="1:31" x14ac:dyDescent="0.25">
      <c r="A3773">
        <v>5158</v>
      </c>
      <c r="B3773" t="s">
        <v>6975</v>
      </c>
      <c r="C3773" s="1">
        <v>44012</v>
      </c>
      <c r="D3773">
        <f t="shared" si="581"/>
        <v>30</v>
      </c>
      <c r="E3773" t="str">
        <f t="shared" si="580"/>
        <v>Jun</v>
      </c>
      <c r="F3773">
        <f t="shared" si="582"/>
        <v>2020</v>
      </c>
      <c r="G3773" t="str">
        <f t="shared" si="583"/>
        <v>Tue</v>
      </c>
      <c r="H3773" s="1">
        <v>44016</v>
      </c>
      <c r="I3773">
        <f t="shared" si="584"/>
        <v>4</v>
      </c>
      <c r="J3773" s="1" t="str">
        <f t="shared" si="585"/>
        <v>Jul</v>
      </c>
      <c r="K3773">
        <f t="shared" si="586"/>
        <v>2020</v>
      </c>
      <c r="L3773" s="1" t="str">
        <f t="shared" si="587"/>
        <v>Sat</v>
      </c>
      <c r="M3773">
        <f t="shared" si="588"/>
        <v>4</v>
      </c>
      <c r="N3773" t="s">
        <v>97</v>
      </c>
      <c r="O3773" t="s">
        <v>3440</v>
      </c>
      <c r="P3773" t="s">
        <v>3441</v>
      </c>
      <c r="Q3773" t="s">
        <v>111</v>
      </c>
      <c r="R3773" t="s">
        <v>26</v>
      </c>
      <c r="S3773" t="s">
        <v>383</v>
      </c>
      <c r="T3773" t="s">
        <v>384</v>
      </c>
      <c r="U3773" t="str">
        <f t="shared" si="589"/>
        <v>Chicago, Illinois, United States</v>
      </c>
      <c r="V3773" t="s">
        <v>57</v>
      </c>
      <c r="W3773" t="s">
        <v>2623</v>
      </c>
      <c r="X3773" t="s">
        <v>31</v>
      </c>
      <c r="Y3773" t="s">
        <v>262</v>
      </c>
      <c r="Z3773" t="s">
        <v>2624</v>
      </c>
      <c r="AA3773">
        <v>579.05799999999999</v>
      </c>
      <c r="AB3773">
        <v>3</v>
      </c>
      <c r="AC3773">
        <v>-178.8468</v>
      </c>
      <c r="AD3773" t="e">
        <v>#N/A</v>
      </c>
      <c r="AE3773" t="s">
        <v>34</v>
      </c>
    </row>
    <row r="3774" spans="1:31" x14ac:dyDescent="0.25">
      <c r="A3774">
        <v>5157</v>
      </c>
      <c r="B3774" t="s">
        <v>6975</v>
      </c>
      <c r="C3774" s="1">
        <v>44012</v>
      </c>
      <c r="D3774">
        <f t="shared" si="581"/>
        <v>30</v>
      </c>
      <c r="E3774" t="str">
        <f t="shared" si="580"/>
        <v>Jun</v>
      </c>
      <c r="F3774">
        <f t="shared" si="582"/>
        <v>2020</v>
      </c>
      <c r="G3774" t="str">
        <f t="shared" si="583"/>
        <v>Tue</v>
      </c>
      <c r="H3774" s="1">
        <v>44016</v>
      </c>
      <c r="I3774">
        <f t="shared" si="584"/>
        <v>4</v>
      </c>
      <c r="J3774" s="1" t="str">
        <f t="shared" si="585"/>
        <v>Jul</v>
      </c>
      <c r="K3774">
        <f t="shared" si="586"/>
        <v>2020</v>
      </c>
      <c r="L3774" s="1" t="str">
        <f t="shared" si="587"/>
        <v>Sat</v>
      </c>
      <c r="M3774">
        <f t="shared" si="588"/>
        <v>4</v>
      </c>
      <c r="N3774" t="s">
        <v>97</v>
      </c>
      <c r="O3774" t="s">
        <v>3440</v>
      </c>
      <c r="P3774" t="s">
        <v>3441</v>
      </c>
      <c r="Q3774" t="s">
        <v>111</v>
      </c>
      <c r="R3774" t="s">
        <v>26</v>
      </c>
      <c r="S3774" t="s">
        <v>383</v>
      </c>
      <c r="T3774" t="s">
        <v>384</v>
      </c>
      <c r="U3774" t="str">
        <f t="shared" si="589"/>
        <v>Chicago, Illinois, United States</v>
      </c>
      <c r="V3774" t="s">
        <v>57</v>
      </c>
      <c r="W3774" t="s">
        <v>4366</v>
      </c>
      <c r="X3774" t="s">
        <v>36</v>
      </c>
      <c r="Y3774" t="s">
        <v>37</v>
      </c>
      <c r="Z3774" t="s">
        <v>4367</v>
      </c>
      <c r="AA3774">
        <v>1033.5840000000001</v>
      </c>
      <c r="AB3774">
        <v>2</v>
      </c>
      <c r="AC3774">
        <v>125.19799999999999</v>
      </c>
      <c r="AD3774" t="e">
        <v>#N/A</v>
      </c>
      <c r="AE3774" t="s">
        <v>73</v>
      </c>
    </row>
    <row r="3775" spans="1:31" x14ac:dyDescent="0.25">
      <c r="A3775">
        <v>1563</v>
      </c>
      <c r="B3775" t="s">
        <v>6976</v>
      </c>
      <c r="C3775" s="1">
        <v>44012</v>
      </c>
      <c r="D3775">
        <f t="shared" si="581"/>
        <v>30</v>
      </c>
      <c r="E3775" t="str">
        <f t="shared" si="580"/>
        <v>Jun</v>
      </c>
      <c r="F3775">
        <f t="shared" si="582"/>
        <v>2020</v>
      </c>
      <c r="G3775" t="str">
        <f t="shared" si="583"/>
        <v>Tue</v>
      </c>
      <c r="H3775" s="1">
        <v>44012</v>
      </c>
      <c r="I3775">
        <f t="shared" si="584"/>
        <v>30</v>
      </c>
      <c r="J3775" s="1" t="str">
        <f t="shared" si="585"/>
        <v>Jun</v>
      </c>
      <c r="K3775">
        <f t="shared" si="586"/>
        <v>2020</v>
      </c>
      <c r="L3775" s="1" t="str">
        <f t="shared" si="587"/>
        <v>Tue</v>
      </c>
      <c r="M3775">
        <f t="shared" si="588"/>
        <v>0</v>
      </c>
      <c r="N3775" t="s">
        <v>211</v>
      </c>
      <c r="O3775" t="s">
        <v>3586</v>
      </c>
      <c r="P3775" t="s">
        <v>3587</v>
      </c>
      <c r="Q3775" t="s">
        <v>44</v>
      </c>
      <c r="R3775" t="s">
        <v>26</v>
      </c>
      <c r="S3775" t="s">
        <v>221</v>
      </c>
      <c r="T3775" t="s">
        <v>222</v>
      </c>
      <c r="U3775" t="str">
        <f t="shared" si="589"/>
        <v>New York City, New York, United States</v>
      </c>
      <c r="V3775" t="s">
        <v>29</v>
      </c>
      <c r="W3775" t="s">
        <v>5517</v>
      </c>
      <c r="X3775" t="s">
        <v>31</v>
      </c>
      <c r="Y3775" t="s">
        <v>71</v>
      </c>
      <c r="Z3775" t="s">
        <v>5518</v>
      </c>
      <c r="AA3775">
        <v>1063.6300000000001</v>
      </c>
      <c r="AB3775">
        <v>5</v>
      </c>
      <c r="AC3775">
        <v>-295.9785</v>
      </c>
      <c r="AD3775" t="e">
        <v>#N/A</v>
      </c>
      <c r="AE3775" t="s">
        <v>73</v>
      </c>
    </row>
    <row r="3776" spans="1:31" x14ac:dyDescent="0.25">
      <c r="A3776">
        <v>8275</v>
      </c>
      <c r="B3776" t="s">
        <v>6977</v>
      </c>
      <c r="C3776" s="1">
        <v>44012</v>
      </c>
      <c r="D3776">
        <f t="shared" si="581"/>
        <v>30</v>
      </c>
      <c r="E3776" t="str">
        <f t="shared" si="580"/>
        <v>Jun</v>
      </c>
      <c r="F3776">
        <f t="shared" si="582"/>
        <v>2020</v>
      </c>
      <c r="G3776" t="str">
        <f t="shared" si="583"/>
        <v>Tue</v>
      </c>
      <c r="H3776" s="1">
        <v>44016</v>
      </c>
      <c r="I3776">
        <f t="shared" si="584"/>
        <v>4</v>
      </c>
      <c r="J3776" s="1" t="str">
        <f t="shared" si="585"/>
        <v>Jul</v>
      </c>
      <c r="K3776">
        <f t="shared" si="586"/>
        <v>2020</v>
      </c>
      <c r="L3776" s="1" t="str">
        <f t="shared" si="587"/>
        <v>Sat</v>
      </c>
      <c r="M3776">
        <f t="shared" si="588"/>
        <v>4</v>
      </c>
      <c r="N3776" t="s">
        <v>22</v>
      </c>
      <c r="O3776" t="s">
        <v>6662</v>
      </c>
      <c r="P3776" t="s">
        <v>6663</v>
      </c>
      <c r="Q3776" t="s">
        <v>25</v>
      </c>
      <c r="R3776" t="s">
        <v>26</v>
      </c>
      <c r="S3776" t="s">
        <v>6652</v>
      </c>
      <c r="T3776" t="s">
        <v>222</v>
      </c>
      <c r="U3776" t="str">
        <f t="shared" si="589"/>
        <v>Mount Vernon, New York, United States</v>
      </c>
      <c r="V3776" t="s">
        <v>29</v>
      </c>
      <c r="W3776" t="s">
        <v>4728</v>
      </c>
      <c r="X3776" t="s">
        <v>49</v>
      </c>
      <c r="Y3776" t="s">
        <v>50</v>
      </c>
      <c r="Z3776" t="s">
        <v>4729</v>
      </c>
      <c r="AA3776">
        <v>1130.42</v>
      </c>
      <c r="AB3776">
        <v>7</v>
      </c>
      <c r="AC3776">
        <v>282.20920000000001</v>
      </c>
      <c r="AD3776" t="e">
        <v>#N/A</v>
      </c>
      <c r="AE3776" t="s">
        <v>34</v>
      </c>
    </row>
    <row r="3777" spans="1:31" x14ac:dyDescent="0.25">
      <c r="A3777">
        <v>2588</v>
      </c>
      <c r="B3777" t="s">
        <v>6973</v>
      </c>
      <c r="C3777" s="1">
        <v>44012</v>
      </c>
      <c r="D3777">
        <f t="shared" si="581"/>
        <v>30</v>
      </c>
      <c r="E3777" t="str">
        <f t="shared" si="580"/>
        <v>Jun</v>
      </c>
      <c r="F3777">
        <f t="shared" si="582"/>
        <v>2020</v>
      </c>
      <c r="G3777" t="str">
        <f t="shared" si="583"/>
        <v>Tue</v>
      </c>
      <c r="H3777" s="1">
        <v>44018</v>
      </c>
      <c r="I3777">
        <f t="shared" si="584"/>
        <v>6</v>
      </c>
      <c r="J3777" s="1" t="str">
        <f t="shared" si="585"/>
        <v>Jul</v>
      </c>
      <c r="K3777">
        <f t="shared" si="586"/>
        <v>2020</v>
      </c>
      <c r="L3777" s="1" t="str">
        <f t="shared" si="587"/>
        <v>Mon</v>
      </c>
      <c r="M3777">
        <f t="shared" si="588"/>
        <v>6</v>
      </c>
      <c r="N3777" t="s">
        <v>22</v>
      </c>
      <c r="O3777" t="s">
        <v>3388</v>
      </c>
      <c r="P3777" t="s">
        <v>3389</v>
      </c>
      <c r="Q3777" t="s">
        <v>44</v>
      </c>
      <c r="R3777" t="s">
        <v>26</v>
      </c>
      <c r="S3777" t="s">
        <v>221</v>
      </c>
      <c r="T3777" t="s">
        <v>222</v>
      </c>
      <c r="U3777" t="str">
        <f t="shared" si="589"/>
        <v>New York City, New York, United States</v>
      </c>
      <c r="V3777" t="s">
        <v>29</v>
      </c>
      <c r="W3777" t="s">
        <v>5307</v>
      </c>
      <c r="X3777" t="s">
        <v>31</v>
      </c>
      <c r="Y3777" t="s">
        <v>120</v>
      </c>
      <c r="Z3777" t="s">
        <v>5308</v>
      </c>
      <c r="AA3777">
        <v>84.23</v>
      </c>
      <c r="AB3777">
        <v>1</v>
      </c>
      <c r="AC3777">
        <v>9.7812000000000001</v>
      </c>
      <c r="AD3777" t="e">
        <v>#N/A</v>
      </c>
      <c r="AE3777" t="s">
        <v>73</v>
      </c>
    </row>
    <row r="3778" spans="1:31" x14ac:dyDescent="0.25">
      <c r="A3778">
        <v>5618</v>
      </c>
      <c r="B3778" t="s">
        <v>6978</v>
      </c>
      <c r="C3778" s="1">
        <v>44012</v>
      </c>
      <c r="D3778">
        <f t="shared" si="581"/>
        <v>30</v>
      </c>
      <c r="E3778" t="str">
        <f t="shared" ref="E3778:E3841" si="590">TEXT(C3778,"mmm")</f>
        <v>Jun</v>
      </c>
      <c r="F3778">
        <f t="shared" si="582"/>
        <v>2020</v>
      </c>
      <c r="G3778" t="str">
        <f t="shared" si="583"/>
        <v>Tue</v>
      </c>
      <c r="H3778" s="1">
        <v>44016</v>
      </c>
      <c r="I3778">
        <f t="shared" si="584"/>
        <v>4</v>
      </c>
      <c r="J3778" s="1" t="str">
        <f t="shared" si="585"/>
        <v>Jul</v>
      </c>
      <c r="K3778">
        <f t="shared" si="586"/>
        <v>2020</v>
      </c>
      <c r="L3778" s="1" t="str">
        <f t="shared" si="587"/>
        <v>Sat</v>
      </c>
      <c r="M3778">
        <f t="shared" si="588"/>
        <v>4</v>
      </c>
      <c r="N3778" t="s">
        <v>22</v>
      </c>
      <c r="O3778" t="s">
        <v>2578</v>
      </c>
      <c r="P3778" t="s">
        <v>2579</v>
      </c>
      <c r="Q3778" t="s">
        <v>25</v>
      </c>
      <c r="R3778" t="s">
        <v>26</v>
      </c>
      <c r="S3778" t="s">
        <v>1109</v>
      </c>
      <c r="T3778" t="s">
        <v>517</v>
      </c>
      <c r="U3778" t="str">
        <f t="shared" si="589"/>
        <v>Memphis, Tennessee, United States</v>
      </c>
      <c r="V3778" t="s">
        <v>82</v>
      </c>
      <c r="W3778" t="s">
        <v>3383</v>
      </c>
      <c r="X3778" t="s">
        <v>31</v>
      </c>
      <c r="Y3778" t="s">
        <v>120</v>
      </c>
      <c r="Z3778" t="s">
        <v>3384</v>
      </c>
      <c r="AA3778">
        <v>108.52</v>
      </c>
      <c r="AB3778">
        <v>2</v>
      </c>
      <c r="AC3778">
        <v>5.3680000000000003</v>
      </c>
      <c r="AD3778" t="e">
        <v>#N/A</v>
      </c>
      <c r="AE3778" t="s">
        <v>73</v>
      </c>
    </row>
    <row r="3779" spans="1:31" x14ac:dyDescent="0.25">
      <c r="A3779">
        <v>5159</v>
      </c>
      <c r="B3779" t="s">
        <v>6975</v>
      </c>
      <c r="C3779" s="1">
        <v>44012</v>
      </c>
      <c r="D3779">
        <f t="shared" ref="D3779:D3842" si="591">DAY(C3779)</f>
        <v>30</v>
      </c>
      <c r="E3779" t="str">
        <f t="shared" si="590"/>
        <v>Jun</v>
      </c>
      <c r="F3779">
        <f t="shared" ref="F3779:F3842" si="592">YEAR(C3779)</f>
        <v>2020</v>
      </c>
      <c r="G3779" t="str">
        <f t="shared" ref="G3779:G3842" si="593">TEXT(C3779,"ddd")</f>
        <v>Tue</v>
      </c>
      <c r="H3779" s="1">
        <v>44016</v>
      </c>
      <c r="I3779">
        <f t="shared" ref="I3779:I3842" si="594">DAY(H3779)</f>
        <v>4</v>
      </c>
      <c r="J3779" s="1" t="str">
        <f t="shared" ref="J3779:J3842" si="595">TEXT(H3779,"mmm")</f>
        <v>Jul</v>
      </c>
      <c r="K3779">
        <f t="shared" ref="K3779:K3842" si="596">YEAR(H3779)</f>
        <v>2020</v>
      </c>
      <c r="L3779" s="1" t="str">
        <f t="shared" ref="L3779:L3842" si="597">TEXT(H3779,"ddd")</f>
        <v>Sat</v>
      </c>
      <c r="M3779">
        <f t="shared" ref="M3779:M3842" si="598">H3779-C3779</f>
        <v>4</v>
      </c>
      <c r="N3779" t="s">
        <v>97</v>
      </c>
      <c r="O3779" t="s">
        <v>3440</v>
      </c>
      <c r="P3779" t="s">
        <v>3441</v>
      </c>
      <c r="Q3779" t="s">
        <v>111</v>
      </c>
      <c r="R3779" t="s">
        <v>26</v>
      </c>
      <c r="S3779" t="s">
        <v>383</v>
      </c>
      <c r="T3779" t="s">
        <v>384</v>
      </c>
      <c r="U3779" t="str">
        <f t="shared" ref="U3779:U3842" si="599">CONCATENATE(S3779,", ",T3779,", ",R3779)</f>
        <v>Chicago, Illinois, United States</v>
      </c>
      <c r="V3779" t="s">
        <v>57</v>
      </c>
      <c r="W3779" t="s">
        <v>1336</v>
      </c>
      <c r="X3779" t="s">
        <v>31</v>
      </c>
      <c r="Y3779" t="s">
        <v>120</v>
      </c>
      <c r="Z3779" t="s">
        <v>1337</v>
      </c>
      <c r="AA3779">
        <v>109.224</v>
      </c>
      <c r="AB3779">
        <v>2</v>
      </c>
      <c r="AC3779">
        <v>-10.3124</v>
      </c>
      <c r="AD3779" t="e">
        <v>#N/A</v>
      </c>
      <c r="AE3779" t="s">
        <v>73</v>
      </c>
    </row>
    <row r="3780" spans="1:31" x14ac:dyDescent="0.25">
      <c r="A3780">
        <v>3397</v>
      </c>
      <c r="B3780" t="s">
        <v>6979</v>
      </c>
      <c r="C3780" s="1">
        <v>44013</v>
      </c>
      <c r="D3780">
        <f t="shared" si="591"/>
        <v>1</v>
      </c>
      <c r="E3780" t="str">
        <f t="shared" si="590"/>
        <v>Jul</v>
      </c>
      <c r="F3780">
        <f t="shared" si="592"/>
        <v>2020</v>
      </c>
      <c r="G3780" t="str">
        <f t="shared" si="593"/>
        <v>Wed</v>
      </c>
      <c r="H3780" s="1">
        <v>44020</v>
      </c>
      <c r="I3780">
        <f t="shared" si="594"/>
        <v>8</v>
      </c>
      <c r="J3780" s="1" t="str">
        <f t="shared" si="595"/>
        <v>Jul</v>
      </c>
      <c r="K3780">
        <f t="shared" si="596"/>
        <v>2020</v>
      </c>
      <c r="L3780" s="1" t="str">
        <f t="shared" si="597"/>
        <v>Wed</v>
      </c>
      <c r="M3780">
        <f t="shared" si="598"/>
        <v>7</v>
      </c>
      <c r="N3780" t="s">
        <v>22</v>
      </c>
      <c r="O3780" t="s">
        <v>916</v>
      </c>
      <c r="P3780" t="s">
        <v>917</v>
      </c>
      <c r="Q3780" t="s">
        <v>111</v>
      </c>
      <c r="R3780" t="s">
        <v>26</v>
      </c>
      <c r="S3780" t="s">
        <v>5070</v>
      </c>
      <c r="T3780" t="s">
        <v>765</v>
      </c>
      <c r="U3780" t="str">
        <f t="shared" si="599"/>
        <v>Indianapolis, Indiana, United States</v>
      </c>
      <c r="V3780" t="s">
        <v>57</v>
      </c>
      <c r="W3780" t="s">
        <v>4197</v>
      </c>
      <c r="X3780" t="s">
        <v>49</v>
      </c>
      <c r="Y3780" t="s">
        <v>75</v>
      </c>
      <c r="Z3780" t="s">
        <v>4198</v>
      </c>
      <c r="AA3780">
        <v>185.99</v>
      </c>
      <c r="AB3780">
        <v>1</v>
      </c>
      <c r="AC3780">
        <v>78.195400000000006</v>
      </c>
      <c r="AD3780" t="e">
        <v>#N/A</v>
      </c>
      <c r="AE3780" t="s">
        <v>73</v>
      </c>
    </row>
    <row r="3781" spans="1:31" x14ac:dyDescent="0.25">
      <c r="A3781">
        <v>3396</v>
      </c>
      <c r="B3781" t="s">
        <v>6979</v>
      </c>
      <c r="C3781" s="1">
        <v>44013</v>
      </c>
      <c r="D3781">
        <f t="shared" si="591"/>
        <v>1</v>
      </c>
      <c r="E3781" t="str">
        <f t="shared" si="590"/>
        <v>Jul</v>
      </c>
      <c r="F3781">
        <f t="shared" si="592"/>
        <v>2020</v>
      </c>
      <c r="G3781" t="str">
        <f t="shared" si="593"/>
        <v>Wed</v>
      </c>
      <c r="H3781" s="1">
        <v>44020</v>
      </c>
      <c r="I3781">
        <f t="shared" si="594"/>
        <v>8</v>
      </c>
      <c r="J3781" s="1" t="str">
        <f t="shared" si="595"/>
        <v>Jul</v>
      </c>
      <c r="K3781">
        <f t="shared" si="596"/>
        <v>2020</v>
      </c>
      <c r="L3781" s="1" t="str">
        <f t="shared" si="597"/>
        <v>Wed</v>
      </c>
      <c r="M3781">
        <f t="shared" si="598"/>
        <v>7</v>
      </c>
      <c r="N3781" t="s">
        <v>22</v>
      </c>
      <c r="O3781" t="s">
        <v>916</v>
      </c>
      <c r="P3781" t="s">
        <v>917</v>
      </c>
      <c r="Q3781" t="s">
        <v>111</v>
      </c>
      <c r="R3781" t="s">
        <v>26</v>
      </c>
      <c r="S3781" t="s">
        <v>5070</v>
      </c>
      <c r="T3781" t="s">
        <v>765</v>
      </c>
      <c r="U3781" t="str">
        <f t="shared" si="599"/>
        <v>Indianapolis, Indiana, United States</v>
      </c>
      <c r="V3781" t="s">
        <v>57</v>
      </c>
      <c r="W3781" t="s">
        <v>4736</v>
      </c>
      <c r="X3781" t="s">
        <v>49</v>
      </c>
      <c r="Y3781" t="s">
        <v>50</v>
      </c>
      <c r="Z3781" t="s">
        <v>4737</v>
      </c>
      <c r="AA3781">
        <v>475.92</v>
      </c>
      <c r="AB3781">
        <v>4</v>
      </c>
      <c r="AC3781">
        <v>13.317600000000001</v>
      </c>
      <c r="AD3781" t="e">
        <v>#N/A</v>
      </c>
      <c r="AE3781" t="s">
        <v>73</v>
      </c>
    </row>
    <row r="3782" spans="1:31" x14ac:dyDescent="0.25">
      <c r="A3782">
        <v>3398</v>
      </c>
      <c r="B3782" t="s">
        <v>6979</v>
      </c>
      <c r="C3782" s="1">
        <v>44013</v>
      </c>
      <c r="D3782">
        <f t="shared" si="591"/>
        <v>1</v>
      </c>
      <c r="E3782" t="str">
        <f t="shared" si="590"/>
        <v>Jul</v>
      </c>
      <c r="F3782">
        <f t="shared" si="592"/>
        <v>2020</v>
      </c>
      <c r="G3782" t="str">
        <f t="shared" si="593"/>
        <v>Wed</v>
      </c>
      <c r="H3782" s="1">
        <v>44020</v>
      </c>
      <c r="I3782">
        <f t="shared" si="594"/>
        <v>8</v>
      </c>
      <c r="J3782" s="1" t="str">
        <f t="shared" si="595"/>
        <v>Jul</v>
      </c>
      <c r="K3782">
        <f t="shared" si="596"/>
        <v>2020</v>
      </c>
      <c r="L3782" s="1" t="str">
        <f t="shared" si="597"/>
        <v>Wed</v>
      </c>
      <c r="M3782">
        <f t="shared" si="598"/>
        <v>7</v>
      </c>
      <c r="N3782" t="s">
        <v>22</v>
      </c>
      <c r="O3782" t="s">
        <v>916</v>
      </c>
      <c r="P3782" t="s">
        <v>917</v>
      </c>
      <c r="Q3782" t="s">
        <v>111</v>
      </c>
      <c r="R3782" t="s">
        <v>26</v>
      </c>
      <c r="S3782" t="s">
        <v>5070</v>
      </c>
      <c r="T3782" t="s">
        <v>765</v>
      </c>
      <c r="U3782" t="str">
        <f t="shared" si="599"/>
        <v>Indianapolis, Indiana, United States</v>
      </c>
      <c r="V3782" t="s">
        <v>57</v>
      </c>
      <c r="W3782" t="s">
        <v>1776</v>
      </c>
      <c r="X3782" t="s">
        <v>49</v>
      </c>
      <c r="Y3782" t="s">
        <v>123</v>
      </c>
      <c r="Z3782" t="s">
        <v>1777</v>
      </c>
      <c r="AA3782">
        <v>134.91999999999999</v>
      </c>
      <c r="AB3782">
        <v>4</v>
      </c>
      <c r="AC3782">
        <v>12.441599999999999</v>
      </c>
      <c r="AD3782" t="e">
        <v>#N/A</v>
      </c>
      <c r="AE3782" t="s">
        <v>73</v>
      </c>
    </row>
    <row r="3783" spans="1:31" x14ac:dyDescent="0.25">
      <c r="A3783">
        <v>7696</v>
      </c>
      <c r="B3783" t="s">
        <v>6980</v>
      </c>
      <c r="C3783" s="1">
        <v>44014</v>
      </c>
      <c r="D3783">
        <f t="shared" si="591"/>
        <v>2</v>
      </c>
      <c r="E3783" t="str">
        <f t="shared" si="590"/>
        <v>Jul</v>
      </c>
      <c r="F3783">
        <f t="shared" si="592"/>
        <v>2020</v>
      </c>
      <c r="G3783" t="str">
        <f t="shared" si="593"/>
        <v>Thu</v>
      </c>
      <c r="H3783" s="1">
        <v>44017</v>
      </c>
      <c r="I3783">
        <f t="shared" si="594"/>
        <v>5</v>
      </c>
      <c r="J3783" s="1" t="str">
        <f t="shared" si="595"/>
        <v>Jul</v>
      </c>
      <c r="K3783">
        <f t="shared" si="596"/>
        <v>2020</v>
      </c>
      <c r="L3783" s="1" t="str">
        <f t="shared" si="597"/>
        <v>Sun</v>
      </c>
      <c r="M3783">
        <f t="shared" si="598"/>
        <v>3</v>
      </c>
      <c r="N3783" t="s">
        <v>41</v>
      </c>
      <c r="O3783" t="s">
        <v>2907</v>
      </c>
      <c r="P3783" t="s">
        <v>2908</v>
      </c>
      <c r="Q3783" t="s">
        <v>111</v>
      </c>
      <c r="R3783" t="s">
        <v>26</v>
      </c>
      <c r="S3783" t="s">
        <v>454</v>
      </c>
      <c r="T3783" t="s">
        <v>56</v>
      </c>
      <c r="U3783" t="str">
        <f t="shared" si="599"/>
        <v>Houston, Texas, United States</v>
      </c>
      <c r="V3783" t="s">
        <v>57</v>
      </c>
      <c r="W3783" t="s">
        <v>500</v>
      </c>
      <c r="X3783" t="s">
        <v>49</v>
      </c>
      <c r="Y3783" t="s">
        <v>123</v>
      </c>
      <c r="Z3783" t="s">
        <v>501</v>
      </c>
      <c r="AA3783">
        <v>207.96</v>
      </c>
      <c r="AB3783">
        <v>5</v>
      </c>
      <c r="AC3783">
        <v>59.435499999999998</v>
      </c>
      <c r="AD3783" t="e">
        <v>#N/A</v>
      </c>
      <c r="AE3783" t="s">
        <v>73</v>
      </c>
    </row>
    <row r="3784" spans="1:31" x14ac:dyDescent="0.25">
      <c r="A3784">
        <v>7697</v>
      </c>
      <c r="B3784" t="s">
        <v>6980</v>
      </c>
      <c r="C3784" s="1">
        <v>44014</v>
      </c>
      <c r="D3784">
        <f t="shared" si="591"/>
        <v>2</v>
      </c>
      <c r="E3784" t="str">
        <f t="shared" si="590"/>
        <v>Jul</v>
      </c>
      <c r="F3784">
        <f t="shared" si="592"/>
        <v>2020</v>
      </c>
      <c r="G3784" t="str">
        <f t="shared" si="593"/>
        <v>Thu</v>
      </c>
      <c r="H3784" s="1">
        <v>44017</v>
      </c>
      <c r="I3784">
        <f t="shared" si="594"/>
        <v>5</v>
      </c>
      <c r="J3784" s="1" t="str">
        <f t="shared" si="595"/>
        <v>Jul</v>
      </c>
      <c r="K3784">
        <f t="shared" si="596"/>
        <v>2020</v>
      </c>
      <c r="L3784" s="1" t="str">
        <f t="shared" si="597"/>
        <v>Sun</v>
      </c>
      <c r="M3784">
        <f t="shared" si="598"/>
        <v>3</v>
      </c>
      <c r="N3784" t="s">
        <v>41</v>
      </c>
      <c r="O3784" t="s">
        <v>2907</v>
      </c>
      <c r="P3784" t="s">
        <v>2908</v>
      </c>
      <c r="Q3784" t="s">
        <v>111</v>
      </c>
      <c r="R3784" t="s">
        <v>26</v>
      </c>
      <c r="S3784" t="s">
        <v>454</v>
      </c>
      <c r="T3784" t="s">
        <v>56</v>
      </c>
      <c r="U3784" t="str">
        <f t="shared" si="599"/>
        <v>Houston, Texas, United States</v>
      </c>
      <c r="V3784" t="s">
        <v>57</v>
      </c>
      <c r="W3784" t="s">
        <v>6664</v>
      </c>
      <c r="X3784" t="s">
        <v>49</v>
      </c>
      <c r="Y3784" t="s">
        <v>75</v>
      </c>
      <c r="Z3784" t="s">
        <v>6665</v>
      </c>
      <c r="AA3784">
        <v>112.232</v>
      </c>
      <c r="AB3784">
        <v>4</v>
      </c>
      <c r="AC3784">
        <v>-8.1096000000000004</v>
      </c>
      <c r="AD3784" t="e">
        <v>#N/A</v>
      </c>
      <c r="AE3784" t="s">
        <v>73</v>
      </c>
    </row>
    <row r="3785" spans="1:31" x14ac:dyDescent="0.25">
      <c r="A3785">
        <v>6153</v>
      </c>
      <c r="B3785" t="s">
        <v>6981</v>
      </c>
      <c r="C3785" s="1">
        <v>44015</v>
      </c>
      <c r="D3785">
        <f t="shared" si="591"/>
        <v>3</v>
      </c>
      <c r="E3785" t="str">
        <f t="shared" si="590"/>
        <v>Jul</v>
      </c>
      <c r="F3785">
        <f t="shared" si="592"/>
        <v>2020</v>
      </c>
      <c r="G3785" t="str">
        <f t="shared" si="593"/>
        <v>Fri</v>
      </c>
      <c r="H3785" s="1">
        <v>44020</v>
      </c>
      <c r="I3785">
        <f t="shared" si="594"/>
        <v>8</v>
      </c>
      <c r="J3785" s="1" t="str">
        <f t="shared" si="595"/>
        <v>Jul</v>
      </c>
      <c r="K3785">
        <f t="shared" si="596"/>
        <v>2020</v>
      </c>
      <c r="L3785" s="1" t="str">
        <f t="shared" si="597"/>
        <v>Wed</v>
      </c>
      <c r="M3785">
        <f t="shared" si="598"/>
        <v>5</v>
      </c>
      <c r="N3785" t="s">
        <v>22</v>
      </c>
      <c r="O3785" t="s">
        <v>5144</v>
      </c>
      <c r="P3785" t="s">
        <v>5145</v>
      </c>
      <c r="Q3785" t="s">
        <v>44</v>
      </c>
      <c r="R3785" t="s">
        <v>26</v>
      </c>
      <c r="S3785" t="s">
        <v>45</v>
      </c>
      <c r="T3785" t="s">
        <v>46</v>
      </c>
      <c r="U3785" t="str">
        <f t="shared" si="599"/>
        <v>Los Angeles, California, United States</v>
      </c>
      <c r="V3785" t="s">
        <v>47</v>
      </c>
      <c r="W3785" t="s">
        <v>1239</v>
      </c>
      <c r="X3785" t="s">
        <v>49</v>
      </c>
      <c r="Y3785" t="s">
        <v>50</v>
      </c>
      <c r="Z3785" t="s">
        <v>1240</v>
      </c>
      <c r="AA3785">
        <v>100.92</v>
      </c>
      <c r="AB3785">
        <v>4</v>
      </c>
      <c r="AC3785">
        <v>0.87919999999999998</v>
      </c>
      <c r="AD3785" t="e">
        <v>#N/A</v>
      </c>
      <c r="AE3785" t="s">
        <v>34</v>
      </c>
    </row>
    <row r="3786" spans="1:31" x14ac:dyDescent="0.25">
      <c r="A3786">
        <v>8577</v>
      </c>
      <c r="B3786" t="s">
        <v>6982</v>
      </c>
      <c r="C3786" s="1">
        <v>44015</v>
      </c>
      <c r="D3786">
        <f t="shared" si="591"/>
        <v>3</v>
      </c>
      <c r="E3786" t="str">
        <f t="shared" si="590"/>
        <v>Jul</v>
      </c>
      <c r="F3786">
        <f t="shared" si="592"/>
        <v>2020</v>
      </c>
      <c r="G3786" t="str">
        <f t="shared" si="593"/>
        <v>Fri</v>
      </c>
      <c r="H3786" s="1">
        <v>44016</v>
      </c>
      <c r="I3786">
        <f t="shared" si="594"/>
        <v>4</v>
      </c>
      <c r="J3786" s="1" t="str">
        <f t="shared" si="595"/>
        <v>Jul</v>
      </c>
      <c r="K3786">
        <f t="shared" si="596"/>
        <v>2020</v>
      </c>
      <c r="L3786" s="1" t="str">
        <f t="shared" si="597"/>
        <v>Sat</v>
      </c>
      <c r="M3786">
        <f t="shared" si="598"/>
        <v>1</v>
      </c>
      <c r="N3786" t="s">
        <v>41</v>
      </c>
      <c r="O3786" t="s">
        <v>4310</v>
      </c>
      <c r="P3786" t="s">
        <v>4311</v>
      </c>
      <c r="Q3786" t="s">
        <v>44</v>
      </c>
      <c r="R3786" t="s">
        <v>26</v>
      </c>
      <c r="S3786" t="s">
        <v>193</v>
      </c>
      <c r="T3786" t="s">
        <v>244</v>
      </c>
      <c r="U3786" t="str">
        <f t="shared" si="599"/>
        <v>Concord, New Hampshire, United States</v>
      </c>
      <c r="V3786" t="s">
        <v>29</v>
      </c>
      <c r="W3786" t="s">
        <v>6326</v>
      </c>
      <c r="X3786" t="s">
        <v>31</v>
      </c>
      <c r="Y3786" t="s">
        <v>120</v>
      </c>
      <c r="Z3786" t="s">
        <v>6327</v>
      </c>
      <c r="AA3786">
        <v>150.30000000000001</v>
      </c>
      <c r="AB3786">
        <v>1</v>
      </c>
      <c r="AC3786">
        <v>26.597999999999999</v>
      </c>
      <c r="AD3786" t="e">
        <v>#N/A</v>
      </c>
      <c r="AE3786" t="s">
        <v>73</v>
      </c>
    </row>
    <row r="3787" spans="1:31" x14ac:dyDescent="0.25">
      <c r="A3787">
        <v>4296</v>
      </c>
      <c r="B3787" t="s">
        <v>6983</v>
      </c>
      <c r="C3787" s="1">
        <v>44015</v>
      </c>
      <c r="D3787">
        <f t="shared" si="591"/>
        <v>3</v>
      </c>
      <c r="E3787" t="str">
        <f t="shared" si="590"/>
        <v>Jul</v>
      </c>
      <c r="F3787">
        <f t="shared" si="592"/>
        <v>2020</v>
      </c>
      <c r="G3787" t="str">
        <f t="shared" si="593"/>
        <v>Fri</v>
      </c>
      <c r="H3787" s="1">
        <v>44022</v>
      </c>
      <c r="I3787">
        <f t="shared" si="594"/>
        <v>10</v>
      </c>
      <c r="J3787" s="1" t="str">
        <f t="shared" si="595"/>
        <v>Jul</v>
      </c>
      <c r="K3787">
        <f t="shared" si="596"/>
        <v>2020</v>
      </c>
      <c r="L3787" s="1" t="str">
        <f t="shared" si="597"/>
        <v>Fri</v>
      </c>
      <c r="M3787">
        <f t="shared" si="598"/>
        <v>7</v>
      </c>
      <c r="N3787" t="s">
        <v>22</v>
      </c>
      <c r="O3787" t="s">
        <v>5006</v>
      </c>
      <c r="P3787" t="s">
        <v>5007</v>
      </c>
      <c r="Q3787" t="s">
        <v>44</v>
      </c>
      <c r="R3787" t="s">
        <v>26</v>
      </c>
      <c r="S3787" t="s">
        <v>6984</v>
      </c>
      <c r="T3787" t="s">
        <v>46</v>
      </c>
      <c r="U3787" t="str">
        <f t="shared" si="599"/>
        <v>Citrus Heights, California, United States</v>
      </c>
      <c r="V3787" t="s">
        <v>47</v>
      </c>
      <c r="W3787" t="s">
        <v>5742</v>
      </c>
      <c r="X3787" t="s">
        <v>31</v>
      </c>
      <c r="Y3787" t="s">
        <v>120</v>
      </c>
      <c r="Z3787" t="s">
        <v>5743</v>
      </c>
      <c r="AA3787">
        <v>172.39</v>
      </c>
      <c r="AB3787">
        <v>3</v>
      </c>
      <c r="AC3787">
        <v>54.343800000000002</v>
      </c>
      <c r="AD3787" t="e">
        <v>#N/A</v>
      </c>
      <c r="AE3787" t="s">
        <v>34</v>
      </c>
    </row>
    <row r="3788" spans="1:31" x14ac:dyDescent="0.25">
      <c r="A3788">
        <v>1673</v>
      </c>
      <c r="B3788" t="s">
        <v>6985</v>
      </c>
      <c r="C3788" s="1">
        <v>44015</v>
      </c>
      <c r="D3788">
        <f t="shared" si="591"/>
        <v>3</v>
      </c>
      <c r="E3788" t="str">
        <f t="shared" si="590"/>
        <v>Jul</v>
      </c>
      <c r="F3788">
        <f t="shared" si="592"/>
        <v>2020</v>
      </c>
      <c r="G3788" t="str">
        <f t="shared" si="593"/>
        <v>Fri</v>
      </c>
      <c r="H3788" s="1">
        <v>44019</v>
      </c>
      <c r="I3788">
        <f t="shared" si="594"/>
        <v>7</v>
      </c>
      <c r="J3788" s="1" t="str">
        <f t="shared" si="595"/>
        <v>Jul</v>
      </c>
      <c r="K3788">
        <f t="shared" si="596"/>
        <v>2020</v>
      </c>
      <c r="L3788" s="1" t="str">
        <f t="shared" si="597"/>
        <v>Tue</v>
      </c>
      <c r="M3788">
        <f t="shared" si="598"/>
        <v>4</v>
      </c>
      <c r="N3788" t="s">
        <v>22</v>
      </c>
      <c r="O3788" t="s">
        <v>5144</v>
      </c>
      <c r="P3788" t="s">
        <v>5145</v>
      </c>
      <c r="Q3788" t="s">
        <v>44</v>
      </c>
      <c r="R3788" t="s">
        <v>26</v>
      </c>
      <c r="S3788" t="s">
        <v>2827</v>
      </c>
      <c r="T3788" t="s">
        <v>56</v>
      </c>
      <c r="U3788" t="str">
        <f t="shared" si="599"/>
        <v>Plano, Texas, United States</v>
      </c>
      <c r="V3788" t="s">
        <v>57</v>
      </c>
      <c r="W3788" t="s">
        <v>150</v>
      </c>
      <c r="X3788" t="s">
        <v>36</v>
      </c>
      <c r="Y3788" t="s">
        <v>37</v>
      </c>
      <c r="Z3788" t="s">
        <v>151</v>
      </c>
      <c r="AA3788">
        <v>186.96799999999999</v>
      </c>
      <c r="AB3788">
        <v>4</v>
      </c>
      <c r="AC3788">
        <v>62.988</v>
      </c>
      <c r="AD3788" t="e">
        <v>#N/A</v>
      </c>
      <c r="AE3788" t="s">
        <v>73</v>
      </c>
    </row>
    <row r="3789" spans="1:31" x14ac:dyDescent="0.25">
      <c r="A3789">
        <v>3429</v>
      </c>
      <c r="B3789" t="s">
        <v>6986</v>
      </c>
      <c r="C3789" s="1">
        <v>44015</v>
      </c>
      <c r="D3789">
        <f t="shared" si="591"/>
        <v>3</v>
      </c>
      <c r="E3789" t="str">
        <f t="shared" si="590"/>
        <v>Jul</v>
      </c>
      <c r="F3789">
        <f t="shared" si="592"/>
        <v>2020</v>
      </c>
      <c r="G3789" t="str">
        <f t="shared" si="593"/>
        <v>Fri</v>
      </c>
      <c r="H3789" s="1">
        <v>44018</v>
      </c>
      <c r="I3789">
        <f t="shared" si="594"/>
        <v>6</v>
      </c>
      <c r="J3789" s="1" t="str">
        <f t="shared" si="595"/>
        <v>Jul</v>
      </c>
      <c r="K3789">
        <f t="shared" si="596"/>
        <v>2020</v>
      </c>
      <c r="L3789" s="1" t="str">
        <f t="shared" si="597"/>
        <v>Mon</v>
      </c>
      <c r="M3789">
        <f t="shared" si="598"/>
        <v>3</v>
      </c>
      <c r="N3789" t="s">
        <v>97</v>
      </c>
      <c r="O3789" t="s">
        <v>3770</v>
      </c>
      <c r="P3789" t="s">
        <v>3771</v>
      </c>
      <c r="Q3789" t="s">
        <v>111</v>
      </c>
      <c r="R3789" t="s">
        <v>26</v>
      </c>
      <c r="S3789" t="s">
        <v>530</v>
      </c>
      <c r="T3789" t="s">
        <v>156</v>
      </c>
      <c r="U3789" t="str">
        <f t="shared" si="599"/>
        <v>Lancaster, Ohio, United States</v>
      </c>
      <c r="V3789" t="s">
        <v>29</v>
      </c>
      <c r="W3789" t="s">
        <v>6987</v>
      </c>
      <c r="X3789" t="s">
        <v>31</v>
      </c>
      <c r="Y3789" t="s">
        <v>71</v>
      </c>
      <c r="Z3789" t="s">
        <v>6988</v>
      </c>
      <c r="AA3789">
        <v>236.148</v>
      </c>
      <c r="AB3789">
        <v>2</v>
      </c>
      <c r="AC3789">
        <v>-103.98820000000001</v>
      </c>
      <c r="AD3789" t="e">
        <v>#N/A</v>
      </c>
      <c r="AE3789" t="s">
        <v>73</v>
      </c>
    </row>
    <row r="3790" spans="1:31" x14ac:dyDescent="0.25">
      <c r="A3790">
        <v>1912</v>
      </c>
      <c r="B3790" t="s">
        <v>6989</v>
      </c>
      <c r="C3790" s="1">
        <v>44015</v>
      </c>
      <c r="D3790">
        <f t="shared" si="591"/>
        <v>3</v>
      </c>
      <c r="E3790" t="str">
        <f t="shared" si="590"/>
        <v>Jul</v>
      </c>
      <c r="F3790">
        <f t="shared" si="592"/>
        <v>2020</v>
      </c>
      <c r="G3790" t="str">
        <f t="shared" si="593"/>
        <v>Fri</v>
      </c>
      <c r="H3790" s="1">
        <v>44018</v>
      </c>
      <c r="I3790">
        <f t="shared" si="594"/>
        <v>6</v>
      </c>
      <c r="J3790" s="1" t="str">
        <f t="shared" si="595"/>
        <v>Jul</v>
      </c>
      <c r="K3790">
        <f t="shared" si="596"/>
        <v>2020</v>
      </c>
      <c r="L3790" s="1" t="str">
        <f t="shared" si="597"/>
        <v>Mon</v>
      </c>
      <c r="M3790">
        <f t="shared" si="598"/>
        <v>3</v>
      </c>
      <c r="N3790" t="s">
        <v>97</v>
      </c>
      <c r="O3790" t="s">
        <v>4192</v>
      </c>
      <c r="P3790" t="s">
        <v>4193</v>
      </c>
      <c r="Q3790" t="s">
        <v>25</v>
      </c>
      <c r="R3790" t="s">
        <v>26</v>
      </c>
      <c r="S3790" t="s">
        <v>454</v>
      </c>
      <c r="T3790" t="s">
        <v>56</v>
      </c>
      <c r="U3790" t="str">
        <f t="shared" si="599"/>
        <v>Houston, Texas, United States</v>
      </c>
      <c r="V3790" t="s">
        <v>57</v>
      </c>
      <c r="W3790" t="s">
        <v>4433</v>
      </c>
      <c r="X3790" t="s">
        <v>49</v>
      </c>
      <c r="Y3790" t="s">
        <v>123</v>
      </c>
      <c r="Z3790" t="s">
        <v>4434</v>
      </c>
      <c r="AA3790">
        <v>297.89600000000002</v>
      </c>
      <c r="AB3790">
        <v>7</v>
      </c>
      <c r="AC3790">
        <v>92.439899999999994</v>
      </c>
      <c r="AD3790" t="e">
        <v>#N/A</v>
      </c>
      <c r="AE3790" t="s">
        <v>73</v>
      </c>
    </row>
    <row r="3791" spans="1:31" x14ac:dyDescent="0.25">
      <c r="A3791">
        <v>3663</v>
      </c>
      <c r="B3791" t="s">
        <v>6990</v>
      </c>
      <c r="C3791" s="1">
        <v>44015</v>
      </c>
      <c r="D3791">
        <f t="shared" si="591"/>
        <v>3</v>
      </c>
      <c r="E3791" t="str">
        <f t="shared" si="590"/>
        <v>Jul</v>
      </c>
      <c r="F3791">
        <f t="shared" si="592"/>
        <v>2020</v>
      </c>
      <c r="G3791" t="str">
        <f t="shared" si="593"/>
        <v>Fri</v>
      </c>
      <c r="H3791" s="1">
        <v>44021</v>
      </c>
      <c r="I3791">
        <f t="shared" si="594"/>
        <v>9</v>
      </c>
      <c r="J3791" s="1" t="str">
        <f t="shared" si="595"/>
        <v>Jul</v>
      </c>
      <c r="K3791">
        <f t="shared" si="596"/>
        <v>2020</v>
      </c>
      <c r="L3791" s="1" t="str">
        <f t="shared" si="597"/>
        <v>Thu</v>
      </c>
      <c r="M3791">
        <f t="shared" si="598"/>
        <v>6</v>
      </c>
      <c r="N3791" t="s">
        <v>22</v>
      </c>
      <c r="O3791" t="s">
        <v>2525</v>
      </c>
      <c r="P3791" t="s">
        <v>2526</v>
      </c>
      <c r="Q3791" t="s">
        <v>111</v>
      </c>
      <c r="R3791" t="s">
        <v>26</v>
      </c>
      <c r="S3791" t="s">
        <v>3686</v>
      </c>
      <c r="T3791" t="s">
        <v>896</v>
      </c>
      <c r="U3791" t="str">
        <f t="shared" si="599"/>
        <v>Quincy, Massachusetts, United States</v>
      </c>
      <c r="V3791" t="s">
        <v>29</v>
      </c>
      <c r="W3791" t="s">
        <v>6444</v>
      </c>
      <c r="X3791" t="s">
        <v>36</v>
      </c>
      <c r="Y3791" t="s">
        <v>59</v>
      </c>
      <c r="Z3791" t="s">
        <v>6445</v>
      </c>
      <c r="AA3791">
        <v>308.89999999999998</v>
      </c>
      <c r="AB3791">
        <v>10</v>
      </c>
      <c r="AC3791">
        <v>93.203999999999994</v>
      </c>
      <c r="AD3791" t="e">
        <v>#N/A</v>
      </c>
      <c r="AE3791" t="s">
        <v>73</v>
      </c>
    </row>
    <row r="3792" spans="1:31" x14ac:dyDescent="0.25">
      <c r="A3792">
        <v>1305</v>
      </c>
      <c r="B3792" t="s">
        <v>6991</v>
      </c>
      <c r="C3792" s="1">
        <v>44015</v>
      </c>
      <c r="D3792">
        <f t="shared" si="591"/>
        <v>3</v>
      </c>
      <c r="E3792" t="str">
        <f t="shared" si="590"/>
        <v>Jul</v>
      </c>
      <c r="F3792">
        <f t="shared" si="592"/>
        <v>2020</v>
      </c>
      <c r="G3792" t="str">
        <f t="shared" si="593"/>
        <v>Fri</v>
      </c>
      <c r="H3792" s="1">
        <v>44019</v>
      </c>
      <c r="I3792">
        <f t="shared" si="594"/>
        <v>7</v>
      </c>
      <c r="J3792" s="1" t="str">
        <f t="shared" si="595"/>
        <v>Jul</v>
      </c>
      <c r="K3792">
        <f t="shared" si="596"/>
        <v>2020</v>
      </c>
      <c r="L3792" s="1" t="str">
        <f t="shared" si="597"/>
        <v>Tue</v>
      </c>
      <c r="M3792">
        <f t="shared" si="598"/>
        <v>4</v>
      </c>
      <c r="N3792" t="s">
        <v>22</v>
      </c>
      <c r="O3792" t="s">
        <v>6992</v>
      </c>
      <c r="P3792" t="s">
        <v>6993</v>
      </c>
      <c r="Q3792" t="s">
        <v>44</v>
      </c>
      <c r="R3792" t="s">
        <v>26</v>
      </c>
      <c r="S3792" t="s">
        <v>187</v>
      </c>
      <c r="T3792" t="s">
        <v>254</v>
      </c>
      <c r="U3792" t="str">
        <f t="shared" si="599"/>
        <v>Columbus, Georgia, United States</v>
      </c>
      <c r="V3792" t="s">
        <v>82</v>
      </c>
      <c r="W3792" t="s">
        <v>749</v>
      </c>
      <c r="X3792" t="s">
        <v>36</v>
      </c>
      <c r="Y3792" t="s">
        <v>37</v>
      </c>
      <c r="Z3792" t="s">
        <v>750</v>
      </c>
      <c r="AA3792">
        <v>323.97000000000003</v>
      </c>
      <c r="AB3792">
        <v>3</v>
      </c>
      <c r="AC3792">
        <v>77.751900000000006</v>
      </c>
      <c r="AD3792" t="e">
        <v>#N/A</v>
      </c>
      <c r="AE3792" t="s">
        <v>73</v>
      </c>
    </row>
    <row r="3793" spans="1:31" x14ac:dyDescent="0.25">
      <c r="A3793">
        <v>2437</v>
      </c>
      <c r="B3793" t="s">
        <v>6994</v>
      </c>
      <c r="C3793" s="1">
        <v>44015</v>
      </c>
      <c r="D3793">
        <f t="shared" si="591"/>
        <v>3</v>
      </c>
      <c r="E3793" t="str">
        <f t="shared" si="590"/>
        <v>Jul</v>
      </c>
      <c r="F3793">
        <f t="shared" si="592"/>
        <v>2020</v>
      </c>
      <c r="G3793" t="str">
        <f t="shared" si="593"/>
        <v>Fri</v>
      </c>
      <c r="H3793" s="1">
        <v>44022</v>
      </c>
      <c r="I3793">
        <f t="shared" si="594"/>
        <v>10</v>
      </c>
      <c r="J3793" s="1" t="str">
        <f t="shared" si="595"/>
        <v>Jul</v>
      </c>
      <c r="K3793">
        <f t="shared" si="596"/>
        <v>2020</v>
      </c>
      <c r="L3793" s="1" t="str">
        <f t="shared" si="597"/>
        <v>Fri</v>
      </c>
      <c r="M3793">
        <f t="shared" si="598"/>
        <v>7</v>
      </c>
      <c r="N3793" t="s">
        <v>22</v>
      </c>
      <c r="O3793" t="s">
        <v>521</v>
      </c>
      <c r="P3793" t="s">
        <v>522</v>
      </c>
      <c r="Q3793" t="s">
        <v>44</v>
      </c>
      <c r="R3793" t="s">
        <v>26</v>
      </c>
      <c r="S3793" t="s">
        <v>6995</v>
      </c>
      <c r="T3793" t="s">
        <v>5025</v>
      </c>
      <c r="U3793" t="str">
        <f t="shared" si="599"/>
        <v>Farmington, New Mexico, United States</v>
      </c>
      <c r="V3793" t="s">
        <v>47</v>
      </c>
      <c r="W3793" t="s">
        <v>6996</v>
      </c>
      <c r="X3793" t="s">
        <v>31</v>
      </c>
      <c r="Y3793" t="s">
        <v>120</v>
      </c>
      <c r="Z3793" t="s">
        <v>6997</v>
      </c>
      <c r="AA3793">
        <v>592.85</v>
      </c>
      <c r="AB3793">
        <v>9</v>
      </c>
      <c r="AC3793">
        <v>114.6285</v>
      </c>
      <c r="AD3793">
        <v>1</v>
      </c>
      <c r="AE3793" t="s">
        <v>34</v>
      </c>
    </row>
    <row r="3794" spans="1:31" x14ac:dyDescent="0.25">
      <c r="A3794">
        <v>1913</v>
      </c>
      <c r="B3794" t="s">
        <v>6989</v>
      </c>
      <c r="C3794" s="1">
        <v>44015</v>
      </c>
      <c r="D3794">
        <f t="shared" si="591"/>
        <v>3</v>
      </c>
      <c r="E3794" t="str">
        <f t="shared" si="590"/>
        <v>Jul</v>
      </c>
      <c r="F3794">
        <f t="shared" si="592"/>
        <v>2020</v>
      </c>
      <c r="G3794" t="str">
        <f t="shared" si="593"/>
        <v>Fri</v>
      </c>
      <c r="H3794" s="1">
        <v>44018</v>
      </c>
      <c r="I3794">
        <f t="shared" si="594"/>
        <v>6</v>
      </c>
      <c r="J3794" s="1" t="str">
        <f t="shared" si="595"/>
        <v>Jul</v>
      </c>
      <c r="K3794">
        <f t="shared" si="596"/>
        <v>2020</v>
      </c>
      <c r="L3794" s="1" t="str">
        <f t="shared" si="597"/>
        <v>Mon</v>
      </c>
      <c r="M3794">
        <f t="shared" si="598"/>
        <v>3</v>
      </c>
      <c r="N3794" t="s">
        <v>97</v>
      </c>
      <c r="O3794" t="s">
        <v>4192</v>
      </c>
      <c r="P3794" t="s">
        <v>4193</v>
      </c>
      <c r="Q3794" t="s">
        <v>25</v>
      </c>
      <c r="R3794" t="s">
        <v>26</v>
      </c>
      <c r="S3794" t="s">
        <v>454</v>
      </c>
      <c r="T3794" t="s">
        <v>56</v>
      </c>
      <c r="U3794" t="str">
        <f t="shared" si="599"/>
        <v>Houston, Texas, United States</v>
      </c>
      <c r="V3794" t="s">
        <v>57</v>
      </c>
      <c r="W3794" t="s">
        <v>6998</v>
      </c>
      <c r="X3794" t="s">
        <v>36</v>
      </c>
      <c r="Y3794" t="s">
        <v>445</v>
      </c>
      <c r="Z3794" t="s">
        <v>6999</v>
      </c>
      <c r="AA3794">
        <v>607.13199999999995</v>
      </c>
      <c r="AB3794">
        <v>3</v>
      </c>
      <c r="AC3794">
        <v>49.761000000000003</v>
      </c>
      <c r="AD3794" t="e">
        <v>#N/A</v>
      </c>
      <c r="AE3794" t="s">
        <v>73</v>
      </c>
    </row>
    <row r="3795" spans="1:31" x14ac:dyDescent="0.25">
      <c r="A3795">
        <v>3571</v>
      </c>
      <c r="B3795" t="s">
        <v>7000</v>
      </c>
      <c r="C3795" s="1">
        <v>44015</v>
      </c>
      <c r="D3795">
        <f t="shared" si="591"/>
        <v>3</v>
      </c>
      <c r="E3795" t="str">
        <f t="shared" si="590"/>
        <v>Jul</v>
      </c>
      <c r="F3795">
        <f t="shared" si="592"/>
        <v>2020</v>
      </c>
      <c r="G3795" t="str">
        <f t="shared" si="593"/>
        <v>Fri</v>
      </c>
      <c r="H3795" s="1">
        <v>44015</v>
      </c>
      <c r="I3795">
        <f t="shared" si="594"/>
        <v>3</v>
      </c>
      <c r="J3795" s="1" t="str">
        <f t="shared" si="595"/>
        <v>Jul</v>
      </c>
      <c r="K3795">
        <f t="shared" si="596"/>
        <v>2020</v>
      </c>
      <c r="L3795" s="1" t="str">
        <f t="shared" si="597"/>
        <v>Fri</v>
      </c>
      <c r="M3795">
        <f t="shared" si="598"/>
        <v>0</v>
      </c>
      <c r="N3795" t="s">
        <v>211</v>
      </c>
      <c r="O3795" t="s">
        <v>7001</v>
      </c>
      <c r="P3795" t="s">
        <v>7002</v>
      </c>
      <c r="Q3795" t="s">
        <v>111</v>
      </c>
      <c r="R3795" t="s">
        <v>26</v>
      </c>
      <c r="S3795" t="s">
        <v>162</v>
      </c>
      <c r="T3795" t="s">
        <v>163</v>
      </c>
      <c r="U3795" t="str">
        <f t="shared" si="599"/>
        <v>Seattle, Washington, United States</v>
      </c>
      <c r="V3795" t="s">
        <v>47</v>
      </c>
      <c r="W3795" t="s">
        <v>249</v>
      </c>
      <c r="X3795" t="s">
        <v>36</v>
      </c>
      <c r="Y3795" t="s">
        <v>59</v>
      </c>
      <c r="Z3795" t="s">
        <v>3787</v>
      </c>
      <c r="AA3795">
        <v>1729.8</v>
      </c>
      <c r="AB3795">
        <v>4</v>
      </c>
      <c r="AC3795">
        <v>742.63199999999995</v>
      </c>
      <c r="AD3795" t="e">
        <v>#N/A</v>
      </c>
      <c r="AE3795" t="s">
        <v>34</v>
      </c>
    </row>
    <row r="3796" spans="1:31" x14ac:dyDescent="0.25">
      <c r="A3796">
        <v>3570</v>
      </c>
      <c r="B3796" t="s">
        <v>7000</v>
      </c>
      <c r="C3796" s="1">
        <v>44015</v>
      </c>
      <c r="D3796">
        <f t="shared" si="591"/>
        <v>3</v>
      </c>
      <c r="E3796" t="str">
        <f t="shared" si="590"/>
        <v>Jul</v>
      </c>
      <c r="F3796">
        <f t="shared" si="592"/>
        <v>2020</v>
      </c>
      <c r="G3796" t="str">
        <f t="shared" si="593"/>
        <v>Fri</v>
      </c>
      <c r="H3796" s="1">
        <v>44015</v>
      </c>
      <c r="I3796">
        <f t="shared" si="594"/>
        <v>3</v>
      </c>
      <c r="J3796" s="1" t="str">
        <f t="shared" si="595"/>
        <v>Jul</v>
      </c>
      <c r="K3796">
        <f t="shared" si="596"/>
        <v>2020</v>
      </c>
      <c r="L3796" s="1" t="str">
        <f t="shared" si="597"/>
        <v>Fri</v>
      </c>
      <c r="M3796">
        <f t="shared" si="598"/>
        <v>0</v>
      </c>
      <c r="N3796" t="s">
        <v>211</v>
      </c>
      <c r="O3796" t="s">
        <v>7001</v>
      </c>
      <c r="P3796" t="s">
        <v>7002</v>
      </c>
      <c r="Q3796" t="s">
        <v>111</v>
      </c>
      <c r="R3796" t="s">
        <v>26</v>
      </c>
      <c r="S3796" t="s">
        <v>162</v>
      </c>
      <c r="T3796" t="s">
        <v>163</v>
      </c>
      <c r="U3796" t="str">
        <f t="shared" si="599"/>
        <v>Seattle, Washington, United States</v>
      </c>
      <c r="V3796" t="s">
        <v>47</v>
      </c>
      <c r="W3796" t="s">
        <v>1025</v>
      </c>
      <c r="X3796" t="s">
        <v>36</v>
      </c>
      <c r="Y3796" t="s">
        <v>445</v>
      </c>
      <c r="Z3796" t="s">
        <v>1026</v>
      </c>
      <c r="AA3796">
        <v>2443.1999999999998</v>
      </c>
      <c r="AB3796">
        <v>6</v>
      </c>
      <c r="AC3796">
        <v>209.58</v>
      </c>
      <c r="AD3796" t="e">
        <v>#N/A</v>
      </c>
      <c r="AE3796" t="s">
        <v>73</v>
      </c>
    </row>
    <row r="3797" spans="1:31" x14ac:dyDescent="0.25">
      <c r="A3797">
        <v>1394</v>
      </c>
      <c r="B3797" t="s">
        <v>7003</v>
      </c>
      <c r="C3797" s="1">
        <v>44015</v>
      </c>
      <c r="D3797">
        <f t="shared" si="591"/>
        <v>3</v>
      </c>
      <c r="E3797" t="str">
        <f t="shared" si="590"/>
        <v>Jul</v>
      </c>
      <c r="F3797">
        <f t="shared" si="592"/>
        <v>2020</v>
      </c>
      <c r="G3797" t="str">
        <f t="shared" si="593"/>
        <v>Fri</v>
      </c>
      <c r="H3797" s="1">
        <v>44016</v>
      </c>
      <c r="I3797">
        <f t="shared" si="594"/>
        <v>4</v>
      </c>
      <c r="J3797" s="1" t="str">
        <f t="shared" si="595"/>
        <v>Jul</v>
      </c>
      <c r="K3797">
        <f t="shared" si="596"/>
        <v>2020</v>
      </c>
      <c r="L3797" s="1" t="str">
        <f t="shared" si="597"/>
        <v>Sat</v>
      </c>
      <c r="M3797">
        <f t="shared" si="598"/>
        <v>1</v>
      </c>
      <c r="N3797" t="s">
        <v>41</v>
      </c>
      <c r="O3797" t="s">
        <v>6373</v>
      </c>
      <c r="P3797" t="s">
        <v>6374</v>
      </c>
      <c r="Q3797" t="s">
        <v>25</v>
      </c>
      <c r="R3797" t="s">
        <v>26</v>
      </c>
      <c r="S3797" t="s">
        <v>321</v>
      </c>
      <c r="T3797" t="s">
        <v>81</v>
      </c>
      <c r="U3797" t="str">
        <f t="shared" si="599"/>
        <v>Burlington, North Carolina, United States</v>
      </c>
      <c r="V3797" t="s">
        <v>82</v>
      </c>
      <c r="W3797" t="s">
        <v>2013</v>
      </c>
      <c r="X3797" t="s">
        <v>49</v>
      </c>
      <c r="Y3797" t="s">
        <v>92</v>
      </c>
      <c r="Z3797" t="s">
        <v>2014</v>
      </c>
      <c r="AA3797">
        <v>78.552000000000007</v>
      </c>
      <c r="AB3797">
        <v>3</v>
      </c>
      <c r="AC3797">
        <v>1.5522</v>
      </c>
      <c r="AD3797" t="e">
        <v>#N/A</v>
      </c>
      <c r="AE3797" t="s">
        <v>73</v>
      </c>
    </row>
    <row r="3798" spans="1:31" x14ac:dyDescent="0.25">
      <c r="A3798">
        <v>3572</v>
      </c>
      <c r="B3798" t="s">
        <v>7000</v>
      </c>
      <c r="C3798" s="1">
        <v>44015</v>
      </c>
      <c r="D3798">
        <f t="shared" si="591"/>
        <v>3</v>
      </c>
      <c r="E3798" t="str">
        <f t="shared" si="590"/>
        <v>Jul</v>
      </c>
      <c r="F3798">
        <f t="shared" si="592"/>
        <v>2020</v>
      </c>
      <c r="G3798" t="str">
        <f t="shared" si="593"/>
        <v>Fri</v>
      </c>
      <c r="H3798" s="1">
        <v>44015</v>
      </c>
      <c r="I3798">
        <f t="shared" si="594"/>
        <v>3</v>
      </c>
      <c r="J3798" s="1" t="str">
        <f t="shared" si="595"/>
        <v>Jul</v>
      </c>
      <c r="K3798">
        <f t="shared" si="596"/>
        <v>2020</v>
      </c>
      <c r="L3798" s="1" t="str">
        <f t="shared" si="597"/>
        <v>Fri</v>
      </c>
      <c r="M3798">
        <f t="shared" si="598"/>
        <v>0</v>
      </c>
      <c r="N3798" t="s">
        <v>211</v>
      </c>
      <c r="O3798" t="s">
        <v>7001</v>
      </c>
      <c r="P3798" t="s">
        <v>7002</v>
      </c>
      <c r="Q3798" t="s">
        <v>111</v>
      </c>
      <c r="R3798" t="s">
        <v>26</v>
      </c>
      <c r="S3798" t="s">
        <v>162</v>
      </c>
      <c r="T3798" t="s">
        <v>163</v>
      </c>
      <c r="U3798" t="str">
        <f t="shared" si="599"/>
        <v>Seattle, Washington, United States</v>
      </c>
      <c r="V3798" t="s">
        <v>47</v>
      </c>
      <c r="W3798" t="s">
        <v>7004</v>
      </c>
      <c r="X3798" t="s">
        <v>36</v>
      </c>
      <c r="Y3798" t="s">
        <v>37</v>
      </c>
      <c r="Z3798" t="s">
        <v>7005</v>
      </c>
      <c r="AA3798">
        <v>111.992</v>
      </c>
      <c r="AB3798">
        <v>1</v>
      </c>
      <c r="AC3798">
        <v>2.6972999999999998</v>
      </c>
      <c r="AD3798" t="e">
        <v>#N/A</v>
      </c>
      <c r="AE3798" t="s">
        <v>34</v>
      </c>
    </row>
    <row r="3799" spans="1:31" x14ac:dyDescent="0.25">
      <c r="A3799">
        <v>3428</v>
      </c>
      <c r="B3799" t="s">
        <v>6986</v>
      </c>
      <c r="C3799" s="1">
        <v>44015</v>
      </c>
      <c r="D3799">
        <f t="shared" si="591"/>
        <v>3</v>
      </c>
      <c r="E3799" t="str">
        <f t="shared" si="590"/>
        <v>Jul</v>
      </c>
      <c r="F3799">
        <f t="shared" si="592"/>
        <v>2020</v>
      </c>
      <c r="G3799" t="str">
        <f t="shared" si="593"/>
        <v>Fri</v>
      </c>
      <c r="H3799" s="1">
        <v>44018</v>
      </c>
      <c r="I3799">
        <f t="shared" si="594"/>
        <v>6</v>
      </c>
      <c r="J3799" s="1" t="str">
        <f t="shared" si="595"/>
        <v>Jul</v>
      </c>
      <c r="K3799">
        <f t="shared" si="596"/>
        <v>2020</v>
      </c>
      <c r="L3799" s="1" t="str">
        <f t="shared" si="597"/>
        <v>Mon</v>
      </c>
      <c r="M3799">
        <f t="shared" si="598"/>
        <v>3</v>
      </c>
      <c r="N3799" t="s">
        <v>97</v>
      </c>
      <c r="O3799" t="s">
        <v>3770</v>
      </c>
      <c r="P3799" t="s">
        <v>3771</v>
      </c>
      <c r="Q3799" t="s">
        <v>111</v>
      </c>
      <c r="R3799" t="s">
        <v>26</v>
      </c>
      <c r="S3799" t="s">
        <v>530</v>
      </c>
      <c r="T3799" t="s">
        <v>156</v>
      </c>
      <c r="U3799" t="str">
        <f t="shared" si="599"/>
        <v>Lancaster, Ohio, United States</v>
      </c>
      <c r="V3799" t="s">
        <v>29</v>
      </c>
      <c r="W3799" t="s">
        <v>7006</v>
      </c>
      <c r="X3799" t="s">
        <v>49</v>
      </c>
      <c r="Y3799" t="s">
        <v>123</v>
      </c>
      <c r="Z3799" t="s">
        <v>7007</v>
      </c>
      <c r="AA3799">
        <v>132.89599999999999</v>
      </c>
      <c r="AB3799">
        <v>4</v>
      </c>
      <c r="AC3799">
        <v>11.102399999999999</v>
      </c>
      <c r="AD3799" t="e">
        <v>#N/A</v>
      </c>
      <c r="AE3799" t="s">
        <v>73</v>
      </c>
    </row>
    <row r="3800" spans="1:31" x14ac:dyDescent="0.25">
      <c r="A3800">
        <v>3664</v>
      </c>
      <c r="B3800" t="s">
        <v>6990</v>
      </c>
      <c r="C3800" s="1">
        <v>44015</v>
      </c>
      <c r="D3800">
        <f t="shared" si="591"/>
        <v>3</v>
      </c>
      <c r="E3800" t="str">
        <f t="shared" si="590"/>
        <v>Jul</v>
      </c>
      <c r="F3800">
        <f t="shared" si="592"/>
        <v>2020</v>
      </c>
      <c r="G3800" t="str">
        <f t="shared" si="593"/>
        <v>Fri</v>
      </c>
      <c r="H3800" s="1">
        <v>44021</v>
      </c>
      <c r="I3800">
        <f t="shared" si="594"/>
        <v>9</v>
      </c>
      <c r="J3800" s="1" t="str">
        <f t="shared" si="595"/>
        <v>Jul</v>
      </c>
      <c r="K3800">
        <f t="shared" si="596"/>
        <v>2020</v>
      </c>
      <c r="L3800" s="1" t="str">
        <f t="shared" si="597"/>
        <v>Thu</v>
      </c>
      <c r="M3800">
        <f t="shared" si="598"/>
        <v>6</v>
      </c>
      <c r="N3800" t="s">
        <v>22</v>
      </c>
      <c r="O3800" t="s">
        <v>2525</v>
      </c>
      <c r="P3800" t="s">
        <v>2526</v>
      </c>
      <c r="Q3800" t="s">
        <v>111</v>
      </c>
      <c r="R3800" t="s">
        <v>26</v>
      </c>
      <c r="S3800" t="s">
        <v>3686</v>
      </c>
      <c r="T3800" t="s">
        <v>896</v>
      </c>
      <c r="U3800" t="str">
        <f t="shared" si="599"/>
        <v>Quincy, Massachusetts, United States</v>
      </c>
      <c r="V3800" t="s">
        <v>29</v>
      </c>
      <c r="W3800" t="s">
        <v>1798</v>
      </c>
      <c r="X3800" t="s">
        <v>49</v>
      </c>
      <c r="Y3800" t="s">
        <v>123</v>
      </c>
      <c r="Z3800" t="s">
        <v>1799</v>
      </c>
      <c r="AA3800">
        <v>113.56</v>
      </c>
      <c r="AB3800">
        <v>2</v>
      </c>
      <c r="AC3800">
        <v>11.543200000000001</v>
      </c>
      <c r="AD3800" t="e">
        <v>#N/A</v>
      </c>
      <c r="AE3800" t="s">
        <v>73</v>
      </c>
    </row>
    <row r="3801" spans="1:31" x14ac:dyDescent="0.25">
      <c r="A3801">
        <v>1304</v>
      </c>
      <c r="B3801" t="s">
        <v>6991</v>
      </c>
      <c r="C3801" s="1">
        <v>44015</v>
      </c>
      <c r="D3801">
        <f t="shared" si="591"/>
        <v>3</v>
      </c>
      <c r="E3801" t="str">
        <f t="shared" si="590"/>
        <v>Jul</v>
      </c>
      <c r="F3801">
        <f t="shared" si="592"/>
        <v>2020</v>
      </c>
      <c r="G3801" t="str">
        <f t="shared" si="593"/>
        <v>Fri</v>
      </c>
      <c r="H3801" s="1">
        <v>44019</v>
      </c>
      <c r="I3801">
        <f t="shared" si="594"/>
        <v>7</v>
      </c>
      <c r="J3801" s="1" t="str">
        <f t="shared" si="595"/>
        <v>Jul</v>
      </c>
      <c r="K3801">
        <f t="shared" si="596"/>
        <v>2020</v>
      </c>
      <c r="L3801" s="1" t="str">
        <f t="shared" si="597"/>
        <v>Tue</v>
      </c>
      <c r="M3801">
        <f t="shared" si="598"/>
        <v>4</v>
      </c>
      <c r="N3801" t="s">
        <v>22</v>
      </c>
      <c r="O3801" t="s">
        <v>6992</v>
      </c>
      <c r="P3801" t="s">
        <v>6993</v>
      </c>
      <c r="Q3801" t="s">
        <v>44</v>
      </c>
      <c r="R3801" t="s">
        <v>26</v>
      </c>
      <c r="S3801" t="s">
        <v>187</v>
      </c>
      <c r="T3801" t="s">
        <v>254</v>
      </c>
      <c r="U3801" t="str">
        <f t="shared" si="599"/>
        <v>Columbus, Georgia, United States</v>
      </c>
      <c r="V3801" t="s">
        <v>82</v>
      </c>
      <c r="W3801" t="s">
        <v>6069</v>
      </c>
      <c r="X3801" t="s">
        <v>31</v>
      </c>
      <c r="Y3801" t="s">
        <v>120</v>
      </c>
      <c r="Z3801" t="s">
        <v>6070</v>
      </c>
      <c r="AA3801">
        <v>124.99</v>
      </c>
      <c r="AB3801">
        <v>1</v>
      </c>
      <c r="AC3801">
        <v>5.5176999999999996</v>
      </c>
      <c r="AD3801" t="e">
        <v>#N/A</v>
      </c>
      <c r="AE3801" t="s">
        <v>73</v>
      </c>
    </row>
    <row r="3802" spans="1:31" x14ac:dyDescent="0.25">
      <c r="A3802">
        <v>7870</v>
      </c>
      <c r="B3802" t="s">
        <v>7008</v>
      </c>
      <c r="C3802" s="1">
        <v>44015</v>
      </c>
      <c r="D3802">
        <f t="shared" si="591"/>
        <v>3</v>
      </c>
      <c r="E3802" t="str">
        <f t="shared" si="590"/>
        <v>Jul</v>
      </c>
      <c r="F3802">
        <f t="shared" si="592"/>
        <v>2020</v>
      </c>
      <c r="G3802" t="str">
        <f t="shared" si="593"/>
        <v>Fri</v>
      </c>
      <c r="H3802" s="1">
        <v>44021</v>
      </c>
      <c r="I3802">
        <f t="shared" si="594"/>
        <v>9</v>
      </c>
      <c r="J3802" s="1" t="str">
        <f t="shared" si="595"/>
        <v>Jul</v>
      </c>
      <c r="K3802">
        <f t="shared" si="596"/>
        <v>2020</v>
      </c>
      <c r="L3802" s="1" t="str">
        <f t="shared" si="597"/>
        <v>Thu</v>
      </c>
      <c r="M3802">
        <f t="shared" si="598"/>
        <v>6</v>
      </c>
      <c r="N3802" t="s">
        <v>22</v>
      </c>
      <c r="O3802" t="s">
        <v>7009</v>
      </c>
      <c r="P3802" t="s">
        <v>7010</v>
      </c>
      <c r="Q3802" t="s">
        <v>44</v>
      </c>
      <c r="R3802" t="s">
        <v>26</v>
      </c>
      <c r="S3802" t="s">
        <v>100</v>
      </c>
      <c r="T3802" t="s">
        <v>81</v>
      </c>
      <c r="U3802" t="str">
        <f t="shared" si="599"/>
        <v>Jacksonville, North Carolina, United States</v>
      </c>
      <c r="V3802" t="s">
        <v>82</v>
      </c>
      <c r="W3802" t="s">
        <v>2685</v>
      </c>
      <c r="X3802" t="s">
        <v>36</v>
      </c>
      <c r="Y3802" t="s">
        <v>59</v>
      </c>
      <c r="Z3802" t="s">
        <v>2686</v>
      </c>
      <c r="AA3802">
        <v>152</v>
      </c>
      <c r="AB3802">
        <v>2</v>
      </c>
      <c r="AC3802">
        <v>-2.7</v>
      </c>
      <c r="AD3802" t="e">
        <v>#N/A</v>
      </c>
      <c r="AE3802" t="s">
        <v>73</v>
      </c>
    </row>
    <row r="3803" spans="1:31" x14ac:dyDescent="0.25">
      <c r="A3803">
        <v>3430</v>
      </c>
      <c r="B3803" t="s">
        <v>6986</v>
      </c>
      <c r="C3803" s="1">
        <v>44015</v>
      </c>
      <c r="D3803">
        <f t="shared" si="591"/>
        <v>3</v>
      </c>
      <c r="E3803" t="str">
        <f t="shared" si="590"/>
        <v>Jul</v>
      </c>
      <c r="F3803">
        <f t="shared" si="592"/>
        <v>2020</v>
      </c>
      <c r="G3803" t="str">
        <f t="shared" si="593"/>
        <v>Fri</v>
      </c>
      <c r="H3803" s="1">
        <v>44018</v>
      </c>
      <c r="I3803">
        <f t="shared" si="594"/>
        <v>6</v>
      </c>
      <c r="J3803" s="1" t="str">
        <f t="shared" si="595"/>
        <v>Jul</v>
      </c>
      <c r="K3803">
        <f t="shared" si="596"/>
        <v>2020</v>
      </c>
      <c r="L3803" s="1" t="str">
        <f t="shared" si="597"/>
        <v>Mon</v>
      </c>
      <c r="M3803">
        <f t="shared" si="598"/>
        <v>3</v>
      </c>
      <c r="N3803" t="s">
        <v>97</v>
      </c>
      <c r="O3803" t="s">
        <v>3770</v>
      </c>
      <c r="P3803" t="s">
        <v>3771</v>
      </c>
      <c r="Q3803" t="s">
        <v>111</v>
      </c>
      <c r="R3803" t="s">
        <v>26</v>
      </c>
      <c r="S3803" t="s">
        <v>530</v>
      </c>
      <c r="T3803" t="s">
        <v>156</v>
      </c>
      <c r="U3803" t="str">
        <f t="shared" si="599"/>
        <v>Lancaster, Ohio, United States</v>
      </c>
      <c r="V3803" t="s">
        <v>29</v>
      </c>
      <c r="W3803" t="s">
        <v>3706</v>
      </c>
      <c r="X3803" t="s">
        <v>49</v>
      </c>
      <c r="Y3803" t="s">
        <v>123</v>
      </c>
      <c r="Z3803" t="s">
        <v>3707</v>
      </c>
      <c r="AA3803">
        <v>138.96</v>
      </c>
      <c r="AB3803">
        <v>6</v>
      </c>
      <c r="AC3803">
        <v>11.223000000000001</v>
      </c>
      <c r="AD3803" t="e">
        <v>#N/A</v>
      </c>
      <c r="AE3803" t="s">
        <v>73</v>
      </c>
    </row>
    <row r="3804" spans="1:31" x14ac:dyDescent="0.25">
      <c r="A3804">
        <v>3569</v>
      </c>
      <c r="B3804" t="s">
        <v>7000</v>
      </c>
      <c r="C3804" s="1">
        <v>44015</v>
      </c>
      <c r="D3804">
        <f t="shared" si="591"/>
        <v>3</v>
      </c>
      <c r="E3804" t="str">
        <f t="shared" si="590"/>
        <v>Jul</v>
      </c>
      <c r="F3804">
        <f t="shared" si="592"/>
        <v>2020</v>
      </c>
      <c r="G3804" t="str">
        <f t="shared" si="593"/>
        <v>Fri</v>
      </c>
      <c r="H3804" s="1">
        <v>44015</v>
      </c>
      <c r="I3804">
        <f t="shared" si="594"/>
        <v>3</v>
      </c>
      <c r="J3804" s="1" t="str">
        <f t="shared" si="595"/>
        <v>Jul</v>
      </c>
      <c r="K3804">
        <f t="shared" si="596"/>
        <v>2020</v>
      </c>
      <c r="L3804" s="1" t="str">
        <f t="shared" si="597"/>
        <v>Fri</v>
      </c>
      <c r="M3804">
        <f t="shared" si="598"/>
        <v>0</v>
      </c>
      <c r="N3804" t="s">
        <v>211</v>
      </c>
      <c r="O3804" t="s">
        <v>7001</v>
      </c>
      <c r="P3804" t="s">
        <v>7002</v>
      </c>
      <c r="Q3804" t="s">
        <v>111</v>
      </c>
      <c r="R3804" t="s">
        <v>26</v>
      </c>
      <c r="S3804" t="s">
        <v>162</v>
      </c>
      <c r="T3804" t="s">
        <v>163</v>
      </c>
      <c r="U3804" t="str">
        <f t="shared" si="599"/>
        <v>Seattle, Washington, United States</v>
      </c>
      <c r="V3804" t="s">
        <v>47</v>
      </c>
      <c r="W3804" t="s">
        <v>247</v>
      </c>
      <c r="X3804" t="s">
        <v>36</v>
      </c>
      <c r="Y3804" t="s">
        <v>59</v>
      </c>
      <c r="Z3804" t="s">
        <v>248</v>
      </c>
      <c r="AA3804">
        <v>144.97999999999999</v>
      </c>
      <c r="AB3804">
        <v>2</v>
      </c>
      <c r="AC3804">
        <v>26.391200000000001</v>
      </c>
      <c r="AD3804" t="e">
        <v>#N/A</v>
      </c>
      <c r="AE3804" t="s">
        <v>34</v>
      </c>
    </row>
    <row r="3805" spans="1:31" x14ac:dyDescent="0.25">
      <c r="A3805">
        <v>4230</v>
      </c>
      <c r="B3805" t="s">
        <v>7011</v>
      </c>
      <c r="C3805" s="1">
        <v>44017</v>
      </c>
      <c r="D3805">
        <f t="shared" si="591"/>
        <v>5</v>
      </c>
      <c r="E3805" t="str">
        <f t="shared" si="590"/>
        <v>Jul</v>
      </c>
      <c r="F3805">
        <f t="shared" si="592"/>
        <v>2020</v>
      </c>
      <c r="G3805" t="str">
        <f t="shared" si="593"/>
        <v>Sun</v>
      </c>
      <c r="H3805" s="1">
        <v>44022</v>
      </c>
      <c r="I3805">
        <f t="shared" si="594"/>
        <v>10</v>
      </c>
      <c r="J3805" s="1" t="str">
        <f t="shared" si="595"/>
        <v>Jul</v>
      </c>
      <c r="K3805">
        <f t="shared" si="596"/>
        <v>2020</v>
      </c>
      <c r="L3805" s="1" t="str">
        <f t="shared" si="597"/>
        <v>Fri</v>
      </c>
      <c r="M3805">
        <f t="shared" si="598"/>
        <v>5</v>
      </c>
      <c r="N3805" t="s">
        <v>22</v>
      </c>
      <c r="O3805" t="s">
        <v>3145</v>
      </c>
      <c r="P3805" t="s">
        <v>3146</v>
      </c>
      <c r="Q3805" t="s">
        <v>25</v>
      </c>
      <c r="R3805" t="s">
        <v>26</v>
      </c>
      <c r="S3805" t="s">
        <v>407</v>
      </c>
      <c r="T3805" t="s">
        <v>56</v>
      </c>
      <c r="U3805" t="str">
        <f t="shared" si="599"/>
        <v>Dallas, Texas, United States</v>
      </c>
      <c r="V3805" t="s">
        <v>57</v>
      </c>
      <c r="W3805" t="s">
        <v>455</v>
      </c>
      <c r="X3805" t="s">
        <v>31</v>
      </c>
      <c r="Y3805" t="s">
        <v>120</v>
      </c>
      <c r="Z3805" t="s">
        <v>456</v>
      </c>
      <c r="AA3805">
        <v>353.02800000000002</v>
      </c>
      <c r="AB3805">
        <v>9</v>
      </c>
      <c r="AC3805">
        <v>-348.62939999999998</v>
      </c>
      <c r="AD3805" t="e">
        <v>#N/A</v>
      </c>
      <c r="AE3805" t="s">
        <v>73</v>
      </c>
    </row>
    <row r="3806" spans="1:31" x14ac:dyDescent="0.25">
      <c r="A3806">
        <v>4234</v>
      </c>
      <c r="B3806" t="s">
        <v>7011</v>
      </c>
      <c r="C3806" s="1">
        <v>44017</v>
      </c>
      <c r="D3806">
        <f t="shared" si="591"/>
        <v>5</v>
      </c>
      <c r="E3806" t="str">
        <f t="shared" si="590"/>
        <v>Jul</v>
      </c>
      <c r="F3806">
        <f t="shared" si="592"/>
        <v>2020</v>
      </c>
      <c r="G3806" t="str">
        <f t="shared" si="593"/>
        <v>Sun</v>
      </c>
      <c r="H3806" s="1">
        <v>44022</v>
      </c>
      <c r="I3806">
        <f t="shared" si="594"/>
        <v>10</v>
      </c>
      <c r="J3806" s="1" t="str">
        <f t="shared" si="595"/>
        <v>Jul</v>
      </c>
      <c r="K3806">
        <f t="shared" si="596"/>
        <v>2020</v>
      </c>
      <c r="L3806" s="1" t="str">
        <f t="shared" si="597"/>
        <v>Fri</v>
      </c>
      <c r="M3806">
        <f t="shared" si="598"/>
        <v>5</v>
      </c>
      <c r="N3806" t="s">
        <v>22</v>
      </c>
      <c r="O3806" t="s">
        <v>3145</v>
      </c>
      <c r="P3806" t="s">
        <v>3146</v>
      </c>
      <c r="Q3806" t="s">
        <v>25</v>
      </c>
      <c r="R3806" t="s">
        <v>26</v>
      </c>
      <c r="S3806" t="s">
        <v>407</v>
      </c>
      <c r="T3806" t="s">
        <v>56</v>
      </c>
      <c r="U3806" t="str">
        <f t="shared" si="599"/>
        <v>Dallas, Texas, United States</v>
      </c>
      <c r="V3806" t="s">
        <v>57</v>
      </c>
      <c r="W3806" t="s">
        <v>6348</v>
      </c>
      <c r="X3806" t="s">
        <v>49</v>
      </c>
      <c r="Y3806" t="s">
        <v>75</v>
      </c>
      <c r="Z3806" t="s">
        <v>6349</v>
      </c>
      <c r="AA3806">
        <v>78.316000000000003</v>
      </c>
      <c r="AB3806">
        <v>1</v>
      </c>
      <c r="AC3806">
        <v>-10.4214</v>
      </c>
      <c r="AD3806" t="e">
        <v>#N/A</v>
      </c>
      <c r="AE3806" t="s">
        <v>34</v>
      </c>
    </row>
    <row r="3807" spans="1:31" x14ac:dyDescent="0.25">
      <c r="A3807">
        <v>4231</v>
      </c>
      <c r="B3807" t="s">
        <v>7011</v>
      </c>
      <c r="C3807" s="1">
        <v>44017</v>
      </c>
      <c r="D3807">
        <f t="shared" si="591"/>
        <v>5</v>
      </c>
      <c r="E3807" t="str">
        <f t="shared" si="590"/>
        <v>Jul</v>
      </c>
      <c r="F3807">
        <f t="shared" si="592"/>
        <v>2020</v>
      </c>
      <c r="G3807" t="str">
        <f t="shared" si="593"/>
        <v>Sun</v>
      </c>
      <c r="H3807" s="1">
        <v>44022</v>
      </c>
      <c r="I3807">
        <f t="shared" si="594"/>
        <v>10</v>
      </c>
      <c r="J3807" s="1" t="str">
        <f t="shared" si="595"/>
        <v>Jul</v>
      </c>
      <c r="K3807">
        <f t="shared" si="596"/>
        <v>2020</v>
      </c>
      <c r="L3807" s="1" t="str">
        <f t="shared" si="597"/>
        <v>Fri</v>
      </c>
      <c r="M3807">
        <f t="shared" si="598"/>
        <v>5</v>
      </c>
      <c r="N3807" t="s">
        <v>22</v>
      </c>
      <c r="O3807" t="s">
        <v>3145</v>
      </c>
      <c r="P3807" t="s">
        <v>3146</v>
      </c>
      <c r="Q3807" t="s">
        <v>25</v>
      </c>
      <c r="R3807" t="s">
        <v>26</v>
      </c>
      <c r="S3807" t="s">
        <v>407</v>
      </c>
      <c r="T3807" t="s">
        <v>56</v>
      </c>
      <c r="U3807" t="str">
        <f t="shared" si="599"/>
        <v>Dallas, Texas, United States</v>
      </c>
      <c r="V3807" t="s">
        <v>57</v>
      </c>
      <c r="W3807" t="s">
        <v>2211</v>
      </c>
      <c r="X3807" t="s">
        <v>49</v>
      </c>
      <c r="Y3807" t="s">
        <v>75</v>
      </c>
      <c r="Z3807" t="s">
        <v>2212</v>
      </c>
      <c r="AA3807">
        <v>117.39400000000001</v>
      </c>
      <c r="AB3807">
        <v>9</v>
      </c>
      <c r="AC3807">
        <v>-17.660699999999999</v>
      </c>
      <c r="AD3807" t="e">
        <v>#N/A</v>
      </c>
      <c r="AE3807" t="s">
        <v>73</v>
      </c>
    </row>
    <row r="3808" spans="1:31" x14ac:dyDescent="0.25">
      <c r="A3808">
        <v>4232</v>
      </c>
      <c r="B3808" t="s">
        <v>7011</v>
      </c>
      <c r="C3808" s="1">
        <v>44017</v>
      </c>
      <c r="D3808">
        <f t="shared" si="591"/>
        <v>5</v>
      </c>
      <c r="E3808" t="str">
        <f t="shared" si="590"/>
        <v>Jul</v>
      </c>
      <c r="F3808">
        <f t="shared" si="592"/>
        <v>2020</v>
      </c>
      <c r="G3808" t="str">
        <f t="shared" si="593"/>
        <v>Sun</v>
      </c>
      <c r="H3808" s="1">
        <v>44022</v>
      </c>
      <c r="I3808">
        <f t="shared" si="594"/>
        <v>10</v>
      </c>
      <c r="J3808" s="1" t="str">
        <f t="shared" si="595"/>
        <v>Jul</v>
      </c>
      <c r="K3808">
        <f t="shared" si="596"/>
        <v>2020</v>
      </c>
      <c r="L3808" s="1" t="str">
        <f t="shared" si="597"/>
        <v>Fri</v>
      </c>
      <c r="M3808">
        <f t="shared" si="598"/>
        <v>5</v>
      </c>
      <c r="N3808" t="s">
        <v>22</v>
      </c>
      <c r="O3808" t="s">
        <v>3145</v>
      </c>
      <c r="P3808" t="s">
        <v>3146</v>
      </c>
      <c r="Q3808" t="s">
        <v>25</v>
      </c>
      <c r="R3808" t="s">
        <v>26</v>
      </c>
      <c r="S3808" t="s">
        <v>407</v>
      </c>
      <c r="T3808" t="s">
        <v>56</v>
      </c>
      <c r="U3808" t="str">
        <f t="shared" si="599"/>
        <v>Dallas, Texas, United States</v>
      </c>
      <c r="V3808" t="s">
        <v>57</v>
      </c>
      <c r="W3808" t="s">
        <v>2621</v>
      </c>
      <c r="X3808" t="s">
        <v>49</v>
      </c>
      <c r="Y3808" t="s">
        <v>123</v>
      </c>
      <c r="Z3808" t="s">
        <v>2622</v>
      </c>
      <c r="AA3808">
        <v>96.552000000000007</v>
      </c>
      <c r="AB3808">
        <v>3</v>
      </c>
      <c r="AC3808">
        <v>5.6375999999999999</v>
      </c>
      <c r="AD3808" t="e">
        <v>#N/A</v>
      </c>
      <c r="AE3808" t="s">
        <v>73</v>
      </c>
    </row>
    <row r="3809" spans="1:31" x14ac:dyDescent="0.25">
      <c r="A3809">
        <v>4233</v>
      </c>
      <c r="B3809" t="s">
        <v>7011</v>
      </c>
      <c r="C3809" s="1">
        <v>44017</v>
      </c>
      <c r="D3809">
        <f t="shared" si="591"/>
        <v>5</v>
      </c>
      <c r="E3809" t="str">
        <f t="shared" si="590"/>
        <v>Jul</v>
      </c>
      <c r="F3809">
        <f t="shared" si="592"/>
        <v>2020</v>
      </c>
      <c r="G3809" t="str">
        <f t="shared" si="593"/>
        <v>Sun</v>
      </c>
      <c r="H3809" s="1">
        <v>44022</v>
      </c>
      <c r="I3809">
        <f t="shared" si="594"/>
        <v>10</v>
      </c>
      <c r="J3809" s="1" t="str">
        <f t="shared" si="595"/>
        <v>Jul</v>
      </c>
      <c r="K3809">
        <f t="shared" si="596"/>
        <v>2020</v>
      </c>
      <c r="L3809" s="1" t="str">
        <f t="shared" si="597"/>
        <v>Fri</v>
      </c>
      <c r="M3809">
        <f t="shared" si="598"/>
        <v>5</v>
      </c>
      <c r="N3809" t="s">
        <v>22</v>
      </c>
      <c r="O3809" t="s">
        <v>3145</v>
      </c>
      <c r="P3809" t="s">
        <v>3146</v>
      </c>
      <c r="Q3809" t="s">
        <v>25</v>
      </c>
      <c r="R3809" t="s">
        <v>26</v>
      </c>
      <c r="S3809" t="s">
        <v>407</v>
      </c>
      <c r="T3809" t="s">
        <v>56</v>
      </c>
      <c r="U3809" t="str">
        <f t="shared" si="599"/>
        <v>Dallas, Texas, United States</v>
      </c>
      <c r="V3809" t="s">
        <v>57</v>
      </c>
      <c r="W3809" t="s">
        <v>3840</v>
      </c>
      <c r="X3809" t="s">
        <v>49</v>
      </c>
      <c r="Y3809" t="s">
        <v>123</v>
      </c>
      <c r="Z3809" t="s">
        <v>4097</v>
      </c>
      <c r="AA3809">
        <v>125.104</v>
      </c>
      <c r="AB3809">
        <v>6</v>
      </c>
      <c r="AC3809">
        <v>11.2752</v>
      </c>
      <c r="AD3809" t="e">
        <v>#N/A</v>
      </c>
      <c r="AE3809" t="s">
        <v>73</v>
      </c>
    </row>
    <row r="3810" spans="1:31" x14ac:dyDescent="0.25">
      <c r="A3810">
        <v>9569</v>
      </c>
      <c r="B3810" t="s">
        <v>7012</v>
      </c>
      <c r="C3810" s="1">
        <v>44017</v>
      </c>
      <c r="D3810">
        <f t="shared" si="591"/>
        <v>5</v>
      </c>
      <c r="E3810" t="str">
        <f t="shared" si="590"/>
        <v>Jul</v>
      </c>
      <c r="F3810">
        <f t="shared" si="592"/>
        <v>2020</v>
      </c>
      <c r="G3810" t="str">
        <f t="shared" si="593"/>
        <v>Sun</v>
      </c>
      <c r="H3810" s="1">
        <v>44019</v>
      </c>
      <c r="I3810">
        <f t="shared" si="594"/>
        <v>7</v>
      </c>
      <c r="J3810" s="1" t="str">
        <f t="shared" si="595"/>
        <v>Jul</v>
      </c>
      <c r="K3810">
        <f t="shared" si="596"/>
        <v>2020</v>
      </c>
      <c r="L3810" s="1" t="str">
        <f t="shared" si="597"/>
        <v>Tue</v>
      </c>
      <c r="M3810">
        <f t="shared" si="598"/>
        <v>2</v>
      </c>
      <c r="N3810" t="s">
        <v>41</v>
      </c>
      <c r="O3810" t="s">
        <v>1207</v>
      </c>
      <c r="P3810" t="s">
        <v>1208</v>
      </c>
      <c r="Q3810" t="s">
        <v>25</v>
      </c>
      <c r="R3810" t="s">
        <v>26</v>
      </c>
      <c r="S3810" t="s">
        <v>5443</v>
      </c>
      <c r="T3810" t="s">
        <v>1604</v>
      </c>
      <c r="U3810" t="str">
        <f t="shared" si="599"/>
        <v>Fremont, Nebraska, United States</v>
      </c>
      <c r="V3810" t="s">
        <v>57</v>
      </c>
      <c r="W3810" t="s">
        <v>2415</v>
      </c>
      <c r="X3810" t="s">
        <v>36</v>
      </c>
      <c r="Y3810" t="s">
        <v>37</v>
      </c>
      <c r="Z3810" t="s">
        <v>2416</v>
      </c>
      <c r="AA3810">
        <v>156.96</v>
      </c>
      <c r="AB3810">
        <v>4</v>
      </c>
      <c r="AC3810">
        <v>22.3888</v>
      </c>
      <c r="AD3810" t="e">
        <v>#N/A</v>
      </c>
      <c r="AE3810" t="s">
        <v>73</v>
      </c>
    </row>
    <row r="3811" spans="1:31" x14ac:dyDescent="0.25">
      <c r="A3811">
        <v>6743</v>
      </c>
      <c r="B3811" t="s">
        <v>7013</v>
      </c>
      <c r="C3811" s="1">
        <v>44018</v>
      </c>
      <c r="D3811">
        <f t="shared" si="591"/>
        <v>6</v>
      </c>
      <c r="E3811" t="str">
        <f t="shared" si="590"/>
        <v>Jul</v>
      </c>
      <c r="F3811">
        <f t="shared" si="592"/>
        <v>2020</v>
      </c>
      <c r="G3811" t="str">
        <f t="shared" si="593"/>
        <v>Mon</v>
      </c>
      <c r="H3811" s="1">
        <v>44023</v>
      </c>
      <c r="I3811">
        <f t="shared" si="594"/>
        <v>11</v>
      </c>
      <c r="J3811" s="1" t="str">
        <f t="shared" si="595"/>
        <v>Jul</v>
      </c>
      <c r="K3811">
        <f t="shared" si="596"/>
        <v>2020</v>
      </c>
      <c r="L3811" s="1" t="str">
        <f t="shared" si="597"/>
        <v>Sat</v>
      </c>
      <c r="M3811">
        <f t="shared" si="598"/>
        <v>5</v>
      </c>
      <c r="N3811" t="s">
        <v>22</v>
      </c>
      <c r="O3811" t="s">
        <v>3729</v>
      </c>
      <c r="P3811" t="s">
        <v>3730</v>
      </c>
      <c r="Q3811" t="s">
        <v>44</v>
      </c>
      <c r="R3811" t="s">
        <v>26</v>
      </c>
      <c r="S3811" t="s">
        <v>45</v>
      </c>
      <c r="T3811" t="s">
        <v>46</v>
      </c>
      <c r="U3811" t="str">
        <f t="shared" si="599"/>
        <v>Los Angeles, California, United States</v>
      </c>
      <c r="V3811" t="s">
        <v>47</v>
      </c>
      <c r="W3811" t="s">
        <v>2813</v>
      </c>
      <c r="X3811" t="s">
        <v>31</v>
      </c>
      <c r="Y3811" t="s">
        <v>262</v>
      </c>
      <c r="Z3811" t="s">
        <v>3930</v>
      </c>
      <c r="AA3811">
        <v>168.136</v>
      </c>
      <c r="AB3811">
        <v>3</v>
      </c>
      <c r="AC3811">
        <v>-13.7403</v>
      </c>
      <c r="AD3811" t="e">
        <v>#N/A</v>
      </c>
      <c r="AE3811" t="s">
        <v>73</v>
      </c>
    </row>
    <row r="3812" spans="1:31" x14ac:dyDescent="0.25">
      <c r="A3812">
        <v>6031</v>
      </c>
      <c r="B3812" t="s">
        <v>7014</v>
      </c>
      <c r="C3812" s="1">
        <v>44018</v>
      </c>
      <c r="D3812">
        <f t="shared" si="591"/>
        <v>6</v>
      </c>
      <c r="E3812" t="str">
        <f t="shared" si="590"/>
        <v>Jul</v>
      </c>
      <c r="F3812">
        <f t="shared" si="592"/>
        <v>2020</v>
      </c>
      <c r="G3812" t="str">
        <f t="shared" si="593"/>
        <v>Mon</v>
      </c>
      <c r="H3812" s="1">
        <v>44018</v>
      </c>
      <c r="I3812">
        <f t="shared" si="594"/>
        <v>6</v>
      </c>
      <c r="J3812" s="1" t="str">
        <f t="shared" si="595"/>
        <v>Jul</v>
      </c>
      <c r="K3812">
        <f t="shared" si="596"/>
        <v>2020</v>
      </c>
      <c r="L3812" s="1" t="str">
        <f t="shared" si="597"/>
        <v>Mon</v>
      </c>
      <c r="M3812">
        <f t="shared" si="598"/>
        <v>0</v>
      </c>
      <c r="N3812" t="s">
        <v>211</v>
      </c>
      <c r="O3812" t="s">
        <v>4091</v>
      </c>
      <c r="P3812" t="s">
        <v>4092</v>
      </c>
      <c r="Q3812" t="s">
        <v>44</v>
      </c>
      <c r="R3812" t="s">
        <v>26</v>
      </c>
      <c r="S3812" t="s">
        <v>804</v>
      </c>
      <c r="T3812" t="s">
        <v>101</v>
      </c>
      <c r="U3812" t="str">
        <f t="shared" si="599"/>
        <v>Miami, Florida, United States</v>
      </c>
      <c r="V3812" t="s">
        <v>82</v>
      </c>
      <c r="W3812" t="s">
        <v>7015</v>
      </c>
      <c r="X3812" t="s">
        <v>31</v>
      </c>
      <c r="Y3812" t="s">
        <v>262</v>
      </c>
      <c r="Z3812" t="s">
        <v>7016</v>
      </c>
      <c r="AA3812">
        <v>288.24</v>
      </c>
      <c r="AB3812">
        <v>1</v>
      </c>
      <c r="AC3812">
        <v>23.923999999999999</v>
      </c>
      <c r="AD3812" t="e">
        <v>#N/A</v>
      </c>
      <c r="AE3812" t="s">
        <v>73</v>
      </c>
    </row>
    <row r="3813" spans="1:31" x14ac:dyDescent="0.25">
      <c r="A3813">
        <v>199</v>
      </c>
      <c r="B3813" t="s">
        <v>7017</v>
      </c>
      <c r="C3813" s="1">
        <v>44018</v>
      </c>
      <c r="D3813">
        <f t="shared" si="591"/>
        <v>6</v>
      </c>
      <c r="E3813" t="str">
        <f t="shared" si="590"/>
        <v>Jul</v>
      </c>
      <c r="F3813">
        <f t="shared" si="592"/>
        <v>2020</v>
      </c>
      <c r="G3813" t="str">
        <f t="shared" si="593"/>
        <v>Mon</v>
      </c>
      <c r="H3813" s="1">
        <v>44025</v>
      </c>
      <c r="I3813">
        <f t="shared" si="594"/>
        <v>13</v>
      </c>
      <c r="J3813" s="1" t="str">
        <f t="shared" si="595"/>
        <v>Jul</v>
      </c>
      <c r="K3813">
        <f t="shared" si="596"/>
        <v>2020</v>
      </c>
      <c r="L3813" s="1" t="str">
        <f t="shared" si="597"/>
        <v>Mon</v>
      </c>
      <c r="M3813">
        <f t="shared" si="598"/>
        <v>7</v>
      </c>
      <c r="N3813" t="s">
        <v>22</v>
      </c>
      <c r="O3813" t="s">
        <v>5311</v>
      </c>
      <c r="P3813" t="s">
        <v>5312</v>
      </c>
      <c r="Q3813" t="s">
        <v>25</v>
      </c>
      <c r="R3813" t="s">
        <v>26</v>
      </c>
      <c r="S3813" t="s">
        <v>89</v>
      </c>
      <c r="T3813" t="s">
        <v>90</v>
      </c>
      <c r="U3813" t="str">
        <f t="shared" si="599"/>
        <v>Philadelphia, Pennsylvania, United States</v>
      </c>
      <c r="V3813" t="s">
        <v>29</v>
      </c>
      <c r="W3813" t="s">
        <v>2204</v>
      </c>
      <c r="X3813" t="s">
        <v>49</v>
      </c>
      <c r="Y3813" t="s">
        <v>75</v>
      </c>
      <c r="Z3813" t="s">
        <v>2205</v>
      </c>
      <c r="AA3813">
        <v>74.945999999999998</v>
      </c>
      <c r="AB3813">
        <v>2</v>
      </c>
      <c r="AC3813">
        <v>-2.2585999999999999</v>
      </c>
      <c r="AD3813" t="e">
        <v>#N/A</v>
      </c>
      <c r="AE3813" t="s">
        <v>34</v>
      </c>
    </row>
    <row r="3814" spans="1:31" x14ac:dyDescent="0.25">
      <c r="A3814">
        <v>200</v>
      </c>
      <c r="B3814" t="s">
        <v>7017</v>
      </c>
      <c r="C3814" s="1">
        <v>44018</v>
      </c>
      <c r="D3814">
        <f t="shared" si="591"/>
        <v>6</v>
      </c>
      <c r="E3814" t="str">
        <f t="shared" si="590"/>
        <v>Jul</v>
      </c>
      <c r="F3814">
        <f t="shared" si="592"/>
        <v>2020</v>
      </c>
      <c r="G3814" t="str">
        <f t="shared" si="593"/>
        <v>Mon</v>
      </c>
      <c r="H3814" s="1">
        <v>44025</v>
      </c>
      <c r="I3814">
        <f t="shared" si="594"/>
        <v>13</v>
      </c>
      <c r="J3814" s="1" t="str">
        <f t="shared" si="595"/>
        <v>Jul</v>
      </c>
      <c r="K3814">
        <f t="shared" si="596"/>
        <v>2020</v>
      </c>
      <c r="L3814" s="1" t="str">
        <f t="shared" si="597"/>
        <v>Mon</v>
      </c>
      <c r="M3814">
        <f t="shared" si="598"/>
        <v>7</v>
      </c>
      <c r="N3814" t="s">
        <v>22</v>
      </c>
      <c r="O3814" t="s">
        <v>5311</v>
      </c>
      <c r="P3814" t="s">
        <v>5312</v>
      </c>
      <c r="Q3814" t="s">
        <v>25</v>
      </c>
      <c r="R3814" t="s">
        <v>26</v>
      </c>
      <c r="S3814" t="s">
        <v>89</v>
      </c>
      <c r="T3814" t="s">
        <v>90</v>
      </c>
      <c r="U3814" t="str">
        <f t="shared" si="599"/>
        <v>Philadelphia, Pennsylvania, United States</v>
      </c>
      <c r="V3814" t="s">
        <v>29</v>
      </c>
      <c r="W3814" t="s">
        <v>7018</v>
      </c>
      <c r="X3814" t="s">
        <v>49</v>
      </c>
      <c r="Y3814" t="s">
        <v>123</v>
      </c>
      <c r="Z3814" t="s">
        <v>7019</v>
      </c>
      <c r="AA3814">
        <v>111.056</v>
      </c>
      <c r="AB3814">
        <v>3</v>
      </c>
      <c r="AC3814">
        <v>5.8202999999999996</v>
      </c>
      <c r="AD3814" t="e">
        <v>#N/A</v>
      </c>
      <c r="AE3814" t="s">
        <v>34</v>
      </c>
    </row>
    <row r="3815" spans="1:31" x14ac:dyDescent="0.25">
      <c r="A3815">
        <v>5930</v>
      </c>
      <c r="B3815" t="s">
        <v>7020</v>
      </c>
      <c r="C3815" s="1">
        <v>44019</v>
      </c>
      <c r="D3815">
        <f t="shared" si="591"/>
        <v>7</v>
      </c>
      <c r="E3815" t="str">
        <f t="shared" si="590"/>
        <v>Jul</v>
      </c>
      <c r="F3815">
        <f t="shared" si="592"/>
        <v>2020</v>
      </c>
      <c r="G3815" t="str">
        <f t="shared" si="593"/>
        <v>Tue</v>
      </c>
      <c r="H3815" s="1">
        <v>44021</v>
      </c>
      <c r="I3815">
        <f t="shared" si="594"/>
        <v>9</v>
      </c>
      <c r="J3815" s="1" t="str">
        <f t="shared" si="595"/>
        <v>Jul</v>
      </c>
      <c r="K3815">
        <f t="shared" si="596"/>
        <v>2020</v>
      </c>
      <c r="L3815" s="1" t="str">
        <f t="shared" si="597"/>
        <v>Thu</v>
      </c>
      <c r="M3815">
        <f t="shared" si="598"/>
        <v>2</v>
      </c>
      <c r="N3815" t="s">
        <v>41</v>
      </c>
      <c r="O3815" t="s">
        <v>2349</v>
      </c>
      <c r="P3815" t="s">
        <v>2350</v>
      </c>
      <c r="Q3815" t="s">
        <v>44</v>
      </c>
      <c r="R3815" t="s">
        <v>26</v>
      </c>
      <c r="S3815" t="s">
        <v>89</v>
      </c>
      <c r="T3815" t="s">
        <v>90</v>
      </c>
      <c r="U3815" t="str">
        <f t="shared" si="599"/>
        <v>Philadelphia, Pennsylvania, United States</v>
      </c>
      <c r="V3815" t="s">
        <v>29</v>
      </c>
      <c r="W3815" t="s">
        <v>6822</v>
      </c>
      <c r="X3815" t="s">
        <v>31</v>
      </c>
      <c r="Y3815" t="s">
        <v>32</v>
      </c>
      <c r="Z3815" t="s">
        <v>6823</v>
      </c>
      <c r="AA3815">
        <v>124.21</v>
      </c>
      <c r="AB3815">
        <v>3</v>
      </c>
      <c r="AC3815">
        <v>-45.349200000000003</v>
      </c>
      <c r="AD3815" t="e">
        <v>#N/A</v>
      </c>
      <c r="AE3815" t="s">
        <v>73</v>
      </c>
    </row>
    <row r="3816" spans="1:31" x14ac:dyDescent="0.25">
      <c r="A3816">
        <v>2371</v>
      </c>
      <c r="B3816" t="s">
        <v>7021</v>
      </c>
      <c r="C3816" s="1">
        <v>44019</v>
      </c>
      <c r="D3816">
        <f t="shared" si="591"/>
        <v>7</v>
      </c>
      <c r="E3816" t="str">
        <f t="shared" si="590"/>
        <v>Jul</v>
      </c>
      <c r="F3816">
        <f t="shared" si="592"/>
        <v>2020</v>
      </c>
      <c r="G3816" t="str">
        <f t="shared" si="593"/>
        <v>Tue</v>
      </c>
      <c r="H3816" s="1">
        <v>44021</v>
      </c>
      <c r="I3816">
        <f t="shared" si="594"/>
        <v>9</v>
      </c>
      <c r="J3816" s="1" t="str">
        <f t="shared" si="595"/>
        <v>Jul</v>
      </c>
      <c r="K3816">
        <f t="shared" si="596"/>
        <v>2020</v>
      </c>
      <c r="L3816" s="1" t="str">
        <f t="shared" si="597"/>
        <v>Thu</v>
      </c>
      <c r="M3816">
        <f t="shared" si="598"/>
        <v>2</v>
      </c>
      <c r="N3816" t="s">
        <v>97</v>
      </c>
      <c r="O3816" t="s">
        <v>4494</v>
      </c>
      <c r="P3816" t="s">
        <v>4495</v>
      </c>
      <c r="Q3816" t="s">
        <v>25</v>
      </c>
      <c r="R3816" t="s">
        <v>26</v>
      </c>
      <c r="S3816" t="s">
        <v>2198</v>
      </c>
      <c r="T3816" t="s">
        <v>2199</v>
      </c>
      <c r="U3816" t="str">
        <f t="shared" si="599"/>
        <v>Warwick, Rhode Island, United States</v>
      </c>
      <c r="V3816" t="s">
        <v>29</v>
      </c>
      <c r="W3816" t="s">
        <v>5660</v>
      </c>
      <c r="X3816" t="s">
        <v>36</v>
      </c>
      <c r="Y3816" t="s">
        <v>59</v>
      </c>
      <c r="Z3816" t="s">
        <v>5661</v>
      </c>
      <c r="AA3816">
        <v>262</v>
      </c>
      <c r="AB3816">
        <v>4</v>
      </c>
      <c r="AC3816">
        <v>93.24</v>
      </c>
      <c r="AD3816" t="e">
        <v>#N/A</v>
      </c>
      <c r="AE3816" t="s">
        <v>73</v>
      </c>
    </row>
    <row r="3817" spans="1:31" x14ac:dyDescent="0.25">
      <c r="A3817">
        <v>5935</v>
      </c>
      <c r="B3817" t="s">
        <v>7020</v>
      </c>
      <c r="C3817" s="1">
        <v>44019</v>
      </c>
      <c r="D3817">
        <f t="shared" si="591"/>
        <v>7</v>
      </c>
      <c r="E3817" t="str">
        <f t="shared" si="590"/>
        <v>Jul</v>
      </c>
      <c r="F3817">
        <f t="shared" si="592"/>
        <v>2020</v>
      </c>
      <c r="G3817" t="str">
        <f t="shared" si="593"/>
        <v>Tue</v>
      </c>
      <c r="H3817" s="1">
        <v>44021</v>
      </c>
      <c r="I3817">
        <f t="shared" si="594"/>
        <v>9</v>
      </c>
      <c r="J3817" s="1" t="str">
        <f t="shared" si="595"/>
        <v>Jul</v>
      </c>
      <c r="K3817">
        <f t="shared" si="596"/>
        <v>2020</v>
      </c>
      <c r="L3817" s="1" t="str">
        <f t="shared" si="597"/>
        <v>Thu</v>
      </c>
      <c r="M3817">
        <f t="shared" si="598"/>
        <v>2</v>
      </c>
      <c r="N3817" t="s">
        <v>41</v>
      </c>
      <c r="O3817" t="s">
        <v>2349</v>
      </c>
      <c r="P3817" t="s">
        <v>2350</v>
      </c>
      <c r="Q3817" t="s">
        <v>44</v>
      </c>
      <c r="R3817" t="s">
        <v>26</v>
      </c>
      <c r="S3817" t="s">
        <v>89</v>
      </c>
      <c r="T3817" t="s">
        <v>90</v>
      </c>
      <c r="U3817" t="str">
        <f t="shared" si="599"/>
        <v>Philadelphia, Pennsylvania, United States</v>
      </c>
      <c r="V3817" t="s">
        <v>29</v>
      </c>
      <c r="W3817" t="s">
        <v>2381</v>
      </c>
      <c r="X3817" t="s">
        <v>36</v>
      </c>
      <c r="Y3817" t="s">
        <v>59</v>
      </c>
      <c r="Z3817" t="s">
        <v>2382</v>
      </c>
      <c r="AA3817">
        <v>557.91999999999996</v>
      </c>
      <c r="AB3817">
        <v>2</v>
      </c>
      <c r="AC3817">
        <v>85.787000000000006</v>
      </c>
      <c r="AD3817" t="e">
        <v>#N/A</v>
      </c>
      <c r="AE3817" t="s">
        <v>34</v>
      </c>
    </row>
    <row r="3818" spans="1:31" x14ac:dyDescent="0.25">
      <c r="A3818">
        <v>5932</v>
      </c>
      <c r="B3818" t="s">
        <v>7020</v>
      </c>
      <c r="C3818" s="1">
        <v>44019</v>
      </c>
      <c r="D3818">
        <f t="shared" si="591"/>
        <v>7</v>
      </c>
      <c r="E3818" t="str">
        <f t="shared" si="590"/>
        <v>Jul</v>
      </c>
      <c r="F3818">
        <f t="shared" si="592"/>
        <v>2020</v>
      </c>
      <c r="G3818" t="str">
        <f t="shared" si="593"/>
        <v>Tue</v>
      </c>
      <c r="H3818" s="1">
        <v>44021</v>
      </c>
      <c r="I3818">
        <f t="shared" si="594"/>
        <v>9</v>
      </c>
      <c r="J3818" s="1" t="str">
        <f t="shared" si="595"/>
        <v>Jul</v>
      </c>
      <c r="K3818">
        <f t="shared" si="596"/>
        <v>2020</v>
      </c>
      <c r="L3818" s="1" t="str">
        <f t="shared" si="597"/>
        <v>Thu</v>
      </c>
      <c r="M3818">
        <f t="shared" si="598"/>
        <v>2</v>
      </c>
      <c r="N3818" t="s">
        <v>41</v>
      </c>
      <c r="O3818" t="s">
        <v>2349</v>
      </c>
      <c r="P3818" t="s">
        <v>2350</v>
      </c>
      <c r="Q3818" t="s">
        <v>44</v>
      </c>
      <c r="R3818" t="s">
        <v>26</v>
      </c>
      <c r="S3818" t="s">
        <v>89</v>
      </c>
      <c r="T3818" t="s">
        <v>90</v>
      </c>
      <c r="U3818" t="str">
        <f t="shared" si="599"/>
        <v>Philadelphia, Pennsylvania, United States</v>
      </c>
      <c r="V3818" t="s">
        <v>29</v>
      </c>
      <c r="W3818" t="s">
        <v>7022</v>
      </c>
      <c r="X3818" t="s">
        <v>36</v>
      </c>
      <c r="Y3818" t="s">
        <v>37</v>
      </c>
      <c r="Z3818" t="s">
        <v>7023</v>
      </c>
      <c r="AA3818">
        <v>725.98800000000006</v>
      </c>
      <c r="AB3818">
        <v>2</v>
      </c>
      <c r="AC3818">
        <v>-113.998</v>
      </c>
      <c r="AD3818" t="e">
        <v>#N/A</v>
      </c>
      <c r="AE3818" t="s">
        <v>73</v>
      </c>
    </row>
    <row r="3819" spans="1:31" x14ac:dyDescent="0.25">
      <c r="A3819">
        <v>5933</v>
      </c>
      <c r="B3819" t="s">
        <v>7020</v>
      </c>
      <c r="C3819" s="1">
        <v>44019</v>
      </c>
      <c r="D3819">
        <f t="shared" si="591"/>
        <v>7</v>
      </c>
      <c r="E3819" t="str">
        <f t="shared" si="590"/>
        <v>Jul</v>
      </c>
      <c r="F3819">
        <f t="shared" si="592"/>
        <v>2020</v>
      </c>
      <c r="G3819" t="str">
        <f t="shared" si="593"/>
        <v>Tue</v>
      </c>
      <c r="H3819" s="1">
        <v>44021</v>
      </c>
      <c r="I3819">
        <f t="shared" si="594"/>
        <v>9</v>
      </c>
      <c r="J3819" s="1" t="str">
        <f t="shared" si="595"/>
        <v>Jul</v>
      </c>
      <c r="K3819">
        <f t="shared" si="596"/>
        <v>2020</v>
      </c>
      <c r="L3819" s="1" t="str">
        <f t="shared" si="597"/>
        <v>Thu</v>
      </c>
      <c r="M3819">
        <f t="shared" si="598"/>
        <v>2</v>
      </c>
      <c r="N3819" t="s">
        <v>41</v>
      </c>
      <c r="O3819" t="s">
        <v>2349</v>
      </c>
      <c r="P3819" t="s">
        <v>2350</v>
      </c>
      <c r="Q3819" t="s">
        <v>44</v>
      </c>
      <c r="R3819" t="s">
        <v>26</v>
      </c>
      <c r="S3819" t="s">
        <v>89</v>
      </c>
      <c r="T3819" t="s">
        <v>90</v>
      </c>
      <c r="U3819" t="str">
        <f t="shared" si="599"/>
        <v>Philadelphia, Pennsylvania, United States</v>
      </c>
      <c r="V3819" t="s">
        <v>29</v>
      </c>
      <c r="W3819" t="s">
        <v>6639</v>
      </c>
      <c r="X3819" t="s">
        <v>49</v>
      </c>
      <c r="Y3819" t="s">
        <v>50</v>
      </c>
      <c r="Z3819" t="s">
        <v>6640</v>
      </c>
      <c r="AA3819">
        <v>85.391999999999996</v>
      </c>
      <c r="AB3819">
        <v>3</v>
      </c>
      <c r="AC3819">
        <v>1.0044</v>
      </c>
      <c r="AD3819" t="e">
        <v>#N/A</v>
      </c>
      <c r="AE3819" t="s">
        <v>73</v>
      </c>
    </row>
    <row r="3820" spans="1:31" x14ac:dyDescent="0.25">
      <c r="A3820">
        <v>1263</v>
      </c>
      <c r="B3820" t="s">
        <v>7024</v>
      </c>
      <c r="C3820" s="1">
        <v>44019</v>
      </c>
      <c r="D3820">
        <f t="shared" si="591"/>
        <v>7</v>
      </c>
      <c r="E3820" t="str">
        <f t="shared" si="590"/>
        <v>Jul</v>
      </c>
      <c r="F3820">
        <f t="shared" si="592"/>
        <v>2020</v>
      </c>
      <c r="G3820" t="str">
        <f t="shared" si="593"/>
        <v>Tue</v>
      </c>
      <c r="H3820" s="1">
        <v>44021</v>
      </c>
      <c r="I3820">
        <f t="shared" si="594"/>
        <v>9</v>
      </c>
      <c r="J3820" s="1" t="str">
        <f t="shared" si="595"/>
        <v>Jul</v>
      </c>
      <c r="K3820">
        <f t="shared" si="596"/>
        <v>2020</v>
      </c>
      <c r="L3820" s="1" t="str">
        <f t="shared" si="597"/>
        <v>Thu</v>
      </c>
      <c r="M3820">
        <f t="shared" si="598"/>
        <v>2</v>
      </c>
      <c r="N3820" t="s">
        <v>97</v>
      </c>
      <c r="O3820" t="s">
        <v>1081</v>
      </c>
      <c r="P3820" t="s">
        <v>1082</v>
      </c>
      <c r="Q3820" t="s">
        <v>44</v>
      </c>
      <c r="R3820" t="s">
        <v>26</v>
      </c>
      <c r="S3820" t="s">
        <v>630</v>
      </c>
      <c r="T3820" t="s">
        <v>222</v>
      </c>
      <c r="U3820" t="str">
        <f t="shared" si="599"/>
        <v>Long Beach, New York, United States</v>
      </c>
      <c r="V3820" t="s">
        <v>29</v>
      </c>
      <c r="W3820" t="s">
        <v>237</v>
      </c>
      <c r="X3820" t="s">
        <v>49</v>
      </c>
      <c r="Y3820" t="s">
        <v>75</v>
      </c>
      <c r="Z3820" t="s">
        <v>238</v>
      </c>
      <c r="AA3820">
        <v>129.47200000000001</v>
      </c>
      <c r="AB3820">
        <v>3</v>
      </c>
      <c r="AC3820">
        <v>6.3335999999999997</v>
      </c>
      <c r="AD3820" t="e">
        <v>#N/A</v>
      </c>
      <c r="AE3820" t="s">
        <v>34</v>
      </c>
    </row>
    <row r="3821" spans="1:31" x14ac:dyDescent="0.25">
      <c r="A3821">
        <v>8492</v>
      </c>
      <c r="B3821" t="s">
        <v>7025</v>
      </c>
      <c r="C3821" s="1">
        <v>44019</v>
      </c>
      <c r="D3821">
        <f t="shared" si="591"/>
        <v>7</v>
      </c>
      <c r="E3821" t="str">
        <f t="shared" si="590"/>
        <v>Jul</v>
      </c>
      <c r="F3821">
        <f t="shared" si="592"/>
        <v>2020</v>
      </c>
      <c r="G3821" t="str">
        <f t="shared" si="593"/>
        <v>Tue</v>
      </c>
      <c r="H3821" s="1">
        <v>44023</v>
      </c>
      <c r="I3821">
        <f t="shared" si="594"/>
        <v>11</v>
      </c>
      <c r="J3821" s="1" t="str">
        <f t="shared" si="595"/>
        <v>Jul</v>
      </c>
      <c r="K3821">
        <f t="shared" si="596"/>
        <v>2020</v>
      </c>
      <c r="L3821" s="1" t="str">
        <f t="shared" si="597"/>
        <v>Sat</v>
      </c>
      <c r="M3821">
        <f t="shared" si="598"/>
        <v>4</v>
      </c>
      <c r="N3821" t="s">
        <v>22</v>
      </c>
      <c r="O3821" t="s">
        <v>2413</v>
      </c>
      <c r="P3821" t="s">
        <v>2414</v>
      </c>
      <c r="Q3821" t="s">
        <v>44</v>
      </c>
      <c r="R3821" t="s">
        <v>26</v>
      </c>
      <c r="S3821" t="s">
        <v>45</v>
      </c>
      <c r="T3821" t="s">
        <v>46</v>
      </c>
      <c r="U3821" t="str">
        <f t="shared" si="599"/>
        <v>Los Angeles, California, United States</v>
      </c>
      <c r="V3821" t="s">
        <v>47</v>
      </c>
      <c r="W3821" t="s">
        <v>2950</v>
      </c>
      <c r="X3821" t="s">
        <v>49</v>
      </c>
      <c r="Y3821" t="s">
        <v>271</v>
      </c>
      <c r="Z3821" t="s">
        <v>2951</v>
      </c>
      <c r="AA3821">
        <v>130.94</v>
      </c>
      <c r="AB3821">
        <v>3</v>
      </c>
      <c r="AC3821">
        <v>0.1188</v>
      </c>
      <c r="AD3821" t="e">
        <v>#N/A</v>
      </c>
      <c r="AE3821" t="s">
        <v>73</v>
      </c>
    </row>
    <row r="3822" spans="1:31" x14ac:dyDescent="0.25">
      <c r="A3822">
        <v>5931</v>
      </c>
      <c r="B3822" t="s">
        <v>7020</v>
      </c>
      <c r="C3822" s="1">
        <v>44019</v>
      </c>
      <c r="D3822">
        <f t="shared" si="591"/>
        <v>7</v>
      </c>
      <c r="E3822" t="str">
        <f t="shared" si="590"/>
        <v>Jul</v>
      </c>
      <c r="F3822">
        <f t="shared" si="592"/>
        <v>2020</v>
      </c>
      <c r="G3822" t="str">
        <f t="shared" si="593"/>
        <v>Tue</v>
      </c>
      <c r="H3822" s="1">
        <v>44021</v>
      </c>
      <c r="I3822">
        <f t="shared" si="594"/>
        <v>9</v>
      </c>
      <c r="J3822" s="1" t="str">
        <f t="shared" si="595"/>
        <v>Jul</v>
      </c>
      <c r="K3822">
        <f t="shared" si="596"/>
        <v>2020</v>
      </c>
      <c r="L3822" s="1" t="str">
        <f t="shared" si="597"/>
        <v>Thu</v>
      </c>
      <c r="M3822">
        <f t="shared" si="598"/>
        <v>2</v>
      </c>
      <c r="N3822" t="s">
        <v>41</v>
      </c>
      <c r="O3822" t="s">
        <v>2349</v>
      </c>
      <c r="P3822" t="s">
        <v>2350</v>
      </c>
      <c r="Q3822" t="s">
        <v>44</v>
      </c>
      <c r="R3822" t="s">
        <v>26</v>
      </c>
      <c r="S3822" t="s">
        <v>89</v>
      </c>
      <c r="T3822" t="s">
        <v>90</v>
      </c>
      <c r="U3822" t="str">
        <f t="shared" si="599"/>
        <v>Philadelphia, Pennsylvania, United States</v>
      </c>
      <c r="V3822" t="s">
        <v>29</v>
      </c>
      <c r="W3822" t="s">
        <v>3228</v>
      </c>
      <c r="X3822" t="s">
        <v>49</v>
      </c>
      <c r="Y3822" t="s">
        <v>123</v>
      </c>
      <c r="Z3822" t="s">
        <v>3229</v>
      </c>
      <c r="AA3822">
        <v>138.55199999999999</v>
      </c>
      <c r="AB3822">
        <v>3</v>
      </c>
      <c r="AC3822">
        <v>5.4432</v>
      </c>
      <c r="AD3822" t="e">
        <v>#N/A</v>
      </c>
      <c r="AE3822" t="s">
        <v>34</v>
      </c>
    </row>
    <row r="3823" spans="1:31" x14ac:dyDescent="0.25">
      <c r="A3823">
        <v>5934</v>
      </c>
      <c r="B3823" t="s">
        <v>7020</v>
      </c>
      <c r="C3823" s="1">
        <v>44019</v>
      </c>
      <c r="D3823">
        <f t="shared" si="591"/>
        <v>7</v>
      </c>
      <c r="E3823" t="str">
        <f t="shared" si="590"/>
        <v>Jul</v>
      </c>
      <c r="F3823">
        <f t="shared" si="592"/>
        <v>2020</v>
      </c>
      <c r="G3823" t="str">
        <f t="shared" si="593"/>
        <v>Tue</v>
      </c>
      <c r="H3823" s="1">
        <v>44021</v>
      </c>
      <c r="I3823">
        <f t="shared" si="594"/>
        <v>9</v>
      </c>
      <c r="J3823" s="1" t="str">
        <f t="shared" si="595"/>
        <v>Jul</v>
      </c>
      <c r="K3823">
        <f t="shared" si="596"/>
        <v>2020</v>
      </c>
      <c r="L3823" s="1" t="str">
        <f t="shared" si="597"/>
        <v>Thu</v>
      </c>
      <c r="M3823">
        <f t="shared" si="598"/>
        <v>2</v>
      </c>
      <c r="N3823" t="s">
        <v>41</v>
      </c>
      <c r="O3823" t="s">
        <v>2349</v>
      </c>
      <c r="P3823" t="s">
        <v>2350</v>
      </c>
      <c r="Q3823" t="s">
        <v>44</v>
      </c>
      <c r="R3823" t="s">
        <v>26</v>
      </c>
      <c r="S3823" t="s">
        <v>89</v>
      </c>
      <c r="T3823" t="s">
        <v>90</v>
      </c>
      <c r="U3823" t="str">
        <f t="shared" si="599"/>
        <v>Philadelphia, Pennsylvania, United States</v>
      </c>
      <c r="V3823" t="s">
        <v>29</v>
      </c>
      <c r="W3823" t="s">
        <v>2854</v>
      </c>
      <c r="X3823" t="s">
        <v>36</v>
      </c>
      <c r="Y3823" t="s">
        <v>59</v>
      </c>
      <c r="Z3823" t="s">
        <v>2855</v>
      </c>
      <c r="AA3823">
        <v>114.776</v>
      </c>
      <c r="AB3823">
        <v>3</v>
      </c>
      <c r="AC3823">
        <v>4.8231000000000002</v>
      </c>
      <c r="AD3823" t="e">
        <v>#N/A</v>
      </c>
      <c r="AE3823" t="s">
        <v>34</v>
      </c>
    </row>
    <row r="3824" spans="1:31" x14ac:dyDescent="0.25">
      <c r="A3824">
        <v>3216</v>
      </c>
      <c r="B3824" t="s">
        <v>7026</v>
      </c>
      <c r="C3824" s="1">
        <v>44020</v>
      </c>
      <c r="D3824">
        <f t="shared" si="591"/>
        <v>8</v>
      </c>
      <c r="E3824" t="str">
        <f t="shared" si="590"/>
        <v>Jul</v>
      </c>
      <c r="F3824">
        <f t="shared" si="592"/>
        <v>2020</v>
      </c>
      <c r="G3824" t="str">
        <f t="shared" si="593"/>
        <v>Wed</v>
      </c>
      <c r="H3824" s="1">
        <v>44022</v>
      </c>
      <c r="I3824">
        <f t="shared" si="594"/>
        <v>10</v>
      </c>
      <c r="J3824" s="1" t="str">
        <f t="shared" si="595"/>
        <v>Jul</v>
      </c>
      <c r="K3824">
        <f t="shared" si="596"/>
        <v>2020</v>
      </c>
      <c r="L3824" s="1" t="str">
        <f t="shared" si="597"/>
        <v>Fri</v>
      </c>
      <c r="M3824">
        <f t="shared" si="598"/>
        <v>2</v>
      </c>
      <c r="N3824" t="s">
        <v>41</v>
      </c>
      <c r="O3824" t="s">
        <v>3401</v>
      </c>
      <c r="P3824" t="s">
        <v>3402</v>
      </c>
      <c r="Q3824" t="s">
        <v>44</v>
      </c>
      <c r="R3824" t="s">
        <v>26</v>
      </c>
      <c r="S3824" t="s">
        <v>7027</v>
      </c>
      <c r="T3824" t="s">
        <v>46</v>
      </c>
      <c r="U3824" t="str">
        <f t="shared" si="599"/>
        <v>San Mateo, California, United States</v>
      </c>
      <c r="V3824" t="s">
        <v>47</v>
      </c>
      <c r="W3824" t="s">
        <v>7028</v>
      </c>
      <c r="X3824" t="s">
        <v>49</v>
      </c>
      <c r="Y3824" t="s">
        <v>296</v>
      </c>
      <c r="Z3824" t="s">
        <v>7029</v>
      </c>
      <c r="AA3824">
        <v>104.18</v>
      </c>
      <c r="AB3824">
        <v>6</v>
      </c>
      <c r="AC3824">
        <v>35.334600000000002</v>
      </c>
      <c r="AD3824" t="e">
        <v>#N/A</v>
      </c>
      <c r="AE3824" t="s">
        <v>73</v>
      </c>
    </row>
    <row r="3825" spans="1:31" x14ac:dyDescent="0.25">
      <c r="A3825">
        <v>8405</v>
      </c>
      <c r="B3825" t="s">
        <v>7030</v>
      </c>
      <c r="C3825" s="1">
        <v>44020</v>
      </c>
      <c r="D3825">
        <f t="shared" si="591"/>
        <v>8</v>
      </c>
      <c r="E3825" t="str">
        <f t="shared" si="590"/>
        <v>Jul</v>
      </c>
      <c r="F3825">
        <f t="shared" si="592"/>
        <v>2020</v>
      </c>
      <c r="G3825" t="str">
        <f t="shared" si="593"/>
        <v>Wed</v>
      </c>
      <c r="H3825" s="1">
        <v>44024</v>
      </c>
      <c r="I3825">
        <f t="shared" si="594"/>
        <v>12</v>
      </c>
      <c r="J3825" s="1" t="str">
        <f t="shared" si="595"/>
        <v>Jul</v>
      </c>
      <c r="K3825">
        <f t="shared" si="596"/>
        <v>2020</v>
      </c>
      <c r="L3825" s="1" t="str">
        <f t="shared" si="597"/>
        <v>Sun</v>
      </c>
      <c r="M3825">
        <f t="shared" si="598"/>
        <v>4</v>
      </c>
      <c r="N3825" t="s">
        <v>22</v>
      </c>
      <c r="O3825" t="s">
        <v>381</v>
      </c>
      <c r="P3825" t="s">
        <v>382</v>
      </c>
      <c r="Q3825" t="s">
        <v>25</v>
      </c>
      <c r="R3825" t="s">
        <v>26</v>
      </c>
      <c r="S3825" t="s">
        <v>700</v>
      </c>
      <c r="T3825" t="s">
        <v>746</v>
      </c>
      <c r="U3825" t="str">
        <f t="shared" si="599"/>
        <v>Newark, Delaware, United States</v>
      </c>
      <c r="V3825" t="s">
        <v>29</v>
      </c>
      <c r="W3825" t="s">
        <v>2315</v>
      </c>
      <c r="X3825" t="s">
        <v>31</v>
      </c>
      <c r="Y3825" t="s">
        <v>120</v>
      </c>
      <c r="Z3825" t="s">
        <v>2316</v>
      </c>
      <c r="AA3825">
        <v>108.92</v>
      </c>
      <c r="AB3825">
        <v>4</v>
      </c>
      <c r="AC3825">
        <v>5.8743999999999996</v>
      </c>
      <c r="AD3825" t="e">
        <v>#N/A</v>
      </c>
      <c r="AE3825" t="s">
        <v>73</v>
      </c>
    </row>
    <row r="3826" spans="1:31" x14ac:dyDescent="0.25">
      <c r="A3826">
        <v>4537</v>
      </c>
      <c r="B3826" t="s">
        <v>7031</v>
      </c>
      <c r="C3826" s="1">
        <v>44020</v>
      </c>
      <c r="D3826">
        <f t="shared" si="591"/>
        <v>8</v>
      </c>
      <c r="E3826" t="str">
        <f t="shared" si="590"/>
        <v>Jul</v>
      </c>
      <c r="F3826">
        <f t="shared" si="592"/>
        <v>2020</v>
      </c>
      <c r="G3826" t="str">
        <f t="shared" si="593"/>
        <v>Wed</v>
      </c>
      <c r="H3826" s="1">
        <v>44024</v>
      </c>
      <c r="I3826">
        <f t="shared" si="594"/>
        <v>12</v>
      </c>
      <c r="J3826" s="1" t="str">
        <f t="shared" si="595"/>
        <v>Jul</v>
      </c>
      <c r="K3826">
        <f t="shared" si="596"/>
        <v>2020</v>
      </c>
      <c r="L3826" s="1" t="str">
        <f t="shared" si="597"/>
        <v>Sun</v>
      </c>
      <c r="M3826">
        <f t="shared" si="598"/>
        <v>4</v>
      </c>
      <c r="N3826" t="s">
        <v>22</v>
      </c>
      <c r="O3826" t="s">
        <v>6688</v>
      </c>
      <c r="P3826" t="s">
        <v>6689</v>
      </c>
      <c r="Q3826" t="s">
        <v>111</v>
      </c>
      <c r="R3826" t="s">
        <v>26</v>
      </c>
      <c r="S3826" t="s">
        <v>162</v>
      </c>
      <c r="T3826" t="s">
        <v>163</v>
      </c>
      <c r="U3826" t="str">
        <f t="shared" si="599"/>
        <v>Seattle, Washington, United States</v>
      </c>
      <c r="V3826" t="s">
        <v>47</v>
      </c>
      <c r="W3826" t="s">
        <v>4865</v>
      </c>
      <c r="X3826" t="s">
        <v>49</v>
      </c>
      <c r="Y3826" t="s">
        <v>75</v>
      </c>
      <c r="Z3826" t="s">
        <v>4866</v>
      </c>
      <c r="AA3826">
        <v>122.376</v>
      </c>
      <c r="AB3826">
        <v>3</v>
      </c>
      <c r="AC3826">
        <v>30.2316</v>
      </c>
      <c r="AD3826" t="e">
        <v>#N/A</v>
      </c>
      <c r="AE3826" t="s">
        <v>73</v>
      </c>
    </row>
    <row r="3827" spans="1:31" x14ac:dyDescent="0.25">
      <c r="A3827">
        <v>1369</v>
      </c>
      <c r="B3827" t="s">
        <v>7032</v>
      </c>
      <c r="C3827" s="1">
        <v>44020</v>
      </c>
      <c r="D3827">
        <f t="shared" si="591"/>
        <v>8</v>
      </c>
      <c r="E3827" t="str">
        <f t="shared" si="590"/>
        <v>Jul</v>
      </c>
      <c r="F3827">
        <f t="shared" si="592"/>
        <v>2020</v>
      </c>
      <c r="G3827" t="str">
        <f t="shared" si="593"/>
        <v>Wed</v>
      </c>
      <c r="H3827" s="1">
        <v>44023</v>
      </c>
      <c r="I3827">
        <f t="shared" si="594"/>
        <v>11</v>
      </c>
      <c r="J3827" s="1" t="str">
        <f t="shared" si="595"/>
        <v>Jul</v>
      </c>
      <c r="K3827">
        <f t="shared" si="596"/>
        <v>2020</v>
      </c>
      <c r="L3827" s="1" t="str">
        <f t="shared" si="597"/>
        <v>Sat</v>
      </c>
      <c r="M3827">
        <f t="shared" si="598"/>
        <v>3</v>
      </c>
      <c r="N3827" t="s">
        <v>41</v>
      </c>
      <c r="O3827" t="s">
        <v>3770</v>
      </c>
      <c r="P3827" t="s">
        <v>3771</v>
      </c>
      <c r="Q3827" t="s">
        <v>111</v>
      </c>
      <c r="R3827" t="s">
        <v>26</v>
      </c>
      <c r="S3827" t="s">
        <v>7033</v>
      </c>
      <c r="T3827" t="s">
        <v>46</v>
      </c>
      <c r="U3827" t="str">
        <f t="shared" si="599"/>
        <v>Pico Rivera, California, United States</v>
      </c>
      <c r="V3827" t="s">
        <v>47</v>
      </c>
      <c r="W3827" t="s">
        <v>7034</v>
      </c>
      <c r="X3827" t="s">
        <v>31</v>
      </c>
      <c r="Y3827" t="s">
        <v>120</v>
      </c>
      <c r="Z3827" t="s">
        <v>7035</v>
      </c>
      <c r="AA3827">
        <v>166.9</v>
      </c>
      <c r="AB3827">
        <v>5</v>
      </c>
      <c r="AC3827">
        <v>62.737000000000002</v>
      </c>
      <c r="AD3827" t="e">
        <v>#N/A</v>
      </c>
      <c r="AE3827" t="s">
        <v>73</v>
      </c>
    </row>
    <row r="3828" spans="1:31" x14ac:dyDescent="0.25">
      <c r="A3828">
        <v>8406</v>
      </c>
      <c r="B3828" t="s">
        <v>7030</v>
      </c>
      <c r="C3828" s="1">
        <v>44020</v>
      </c>
      <c r="D3828">
        <f t="shared" si="591"/>
        <v>8</v>
      </c>
      <c r="E3828" t="str">
        <f t="shared" si="590"/>
        <v>Jul</v>
      </c>
      <c r="F3828">
        <f t="shared" si="592"/>
        <v>2020</v>
      </c>
      <c r="G3828" t="str">
        <f t="shared" si="593"/>
        <v>Wed</v>
      </c>
      <c r="H3828" s="1">
        <v>44024</v>
      </c>
      <c r="I3828">
        <f t="shared" si="594"/>
        <v>12</v>
      </c>
      <c r="J3828" s="1" t="str">
        <f t="shared" si="595"/>
        <v>Jul</v>
      </c>
      <c r="K3828">
        <f t="shared" si="596"/>
        <v>2020</v>
      </c>
      <c r="L3828" s="1" t="str">
        <f t="shared" si="597"/>
        <v>Sun</v>
      </c>
      <c r="M3828">
        <f t="shared" si="598"/>
        <v>4</v>
      </c>
      <c r="N3828" t="s">
        <v>22</v>
      </c>
      <c r="O3828" t="s">
        <v>381</v>
      </c>
      <c r="P3828" t="s">
        <v>382</v>
      </c>
      <c r="Q3828" t="s">
        <v>25</v>
      </c>
      <c r="R3828" t="s">
        <v>26</v>
      </c>
      <c r="S3828" t="s">
        <v>700</v>
      </c>
      <c r="T3828" t="s">
        <v>746</v>
      </c>
      <c r="U3828" t="str">
        <f t="shared" si="599"/>
        <v>Newark, Delaware, United States</v>
      </c>
      <c r="V3828" t="s">
        <v>29</v>
      </c>
      <c r="W3828" t="s">
        <v>4543</v>
      </c>
      <c r="X3828" t="s">
        <v>36</v>
      </c>
      <c r="Y3828" t="s">
        <v>59</v>
      </c>
      <c r="Z3828" t="s">
        <v>4544</v>
      </c>
      <c r="AA3828">
        <v>189.9</v>
      </c>
      <c r="AB3828">
        <v>5</v>
      </c>
      <c r="AC3828">
        <v>58.179000000000002</v>
      </c>
      <c r="AD3828" t="e">
        <v>#N/A</v>
      </c>
      <c r="AE3828" t="s">
        <v>73</v>
      </c>
    </row>
    <row r="3829" spans="1:31" x14ac:dyDescent="0.25">
      <c r="A3829">
        <v>8409</v>
      </c>
      <c r="B3829" t="s">
        <v>7030</v>
      </c>
      <c r="C3829" s="1">
        <v>44020</v>
      </c>
      <c r="D3829">
        <f t="shared" si="591"/>
        <v>8</v>
      </c>
      <c r="E3829" t="str">
        <f t="shared" si="590"/>
        <v>Jul</v>
      </c>
      <c r="F3829">
        <f t="shared" si="592"/>
        <v>2020</v>
      </c>
      <c r="G3829" t="str">
        <f t="shared" si="593"/>
        <v>Wed</v>
      </c>
      <c r="H3829" s="1">
        <v>44024</v>
      </c>
      <c r="I3829">
        <f t="shared" si="594"/>
        <v>12</v>
      </c>
      <c r="J3829" s="1" t="str">
        <f t="shared" si="595"/>
        <v>Jul</v>
      </c>
      <c r="K3829">
        <f t="shared" si="596"/>
        <v>2020</v>
      </c>
      <c r="L3829" s="1" t="str">
        <f t="shared" si="597"/>
        <v>Sun</v>
      </c>
      <c r="M3829">
        <f t="shared" si="598"/>
        <v>4</v>
      </c>
      <c r="N3829" t="s">
        <v>22</v>
      </c>
      <c r="O3829" t="s">
        <v>381</v>
      </c>
      <c r="P3829" t="s">
        <v>382</v>
      </c>
      <c r="Q3829" t="s">
        <v>25</v>
      </c>
      <c r="R3829" t="s">
        <v>26</v>
      </c>
      <c r="S3829" t="s">
        <v>700</v>
      </c>
      <c r="T3829" t="s">
        <v>746</v>
      </c>
      <c r="U3829" t="str">
        <f t="shared" si="599"/>
        <v>Newark, Delaware, United States</v>
      </c>
      <c r="V3829" t="s">
        <v>29</v>
      </c>
      <c r="W3829" t="s">
        <v>5785</v>
      </c>
      <c r="X3829" t="s">
        <v>49</v>
      </c>
      <c r="Y3829" t="s">
        <v>92</v>
      </c>
      <c r="Z3829" t="s">
        <v>5786</v>
      </c>
      <c r="AA3829">
        <v>201.95</v>
      </c>
      <c r="AB3829">
        <v>5</v>
      </c>
      <c r="AC3829">
        <v>45.487000000000002</v>
      </c>
      <c r="AD3829" t="e">
        <v>#N/A</v>
      </c>
      <c r="AE3829" t="s">
        <v>73</v>
      </c>
    </row>
    <row r="3830" spans="1:31" x14ac:dyDescent="0.25">
      <c r="A3830">
        <v>1621</v>
      </c>
      <c r="B3830" t="s">
        <v>7036</v>
      </c>
      <c r="C3830" s="1">
        <v>44020</v>
      </c>
      <c r="D3830">
        <f t="shared" si="591"/>
        <v>8</v>
      </c>
      <c r="E3830" t="str">
        <f t="shared" si="590"/>
        <v>Jul</v>
      </c>
      <c r="F3830">
        <f t="shared" si="592"/>
        <v>2020</v>
      </c>
      <c r="G3830" t="str">
        <f t="shared" si="593"/>
        <v>Wed</v>
      </c>
      <c r="H3830" s="1">
        <v>44027</v>
      </c>
      <c r="I3830">
        <f t="shared" si="594"/>
        <v>15</v>
      </c>
      <c r="J3830" s="1" t="str">
        <f t="shared" si="595"/>
        <v>Jul</v>
      </c>
      <c r="K3830">
        <f t="shared" si="596"/>
        <v>2020</v>
      </c>
      <c r="L3830" s="1" t="str">
        <f t="shared" si="597"/>
        <v>Wed</v>
      </c>
      <c r="M3830">
        <f t="shared" si="598"/>
        <v>7</v>
      </c>
      <c r="N3830" t="s">
        <v>22</v>
      </c>
      <c r="O3830" t="s">
        <v>7037</v>
      </c>
      <c r="P3830" t="s">
        <v>7038</v>
      </c>
      <c r="Q3830" t="s">
        <v>44</v>
      </c>
      <c r="R3830" t="s">
        <v>26</v>
      </c>
      <c r="S3830" t="s">
        <v>5042</v>
      </c>
      <c r="T3830" t="s">
        <v>163</v>
      </c>
      <c r="U3830" t="str">
        <f t="shared" si="599"/>
        <v>Kent, Washington, United States</v>
      </c>
      <c r="V3830" t="s">
        <v>47</v>
      </c>
      <c r="W3830" t="s">
        <v>2064</v>
      </c>
      <c r="X3830" t="s">
        <v>31</v>
      </c>
      <c r="Y3830" t="s">
        <v>120</v>
      </c>
      <c r="Z3830" t="s">
        <v>2065</v>
      </c>
      <c r="AA3830">
        <v>233.46</v>
      </c>
      <c r="AB3830">
        <v>2</v>
      </c>
      <c r="AC3830">
        <v>99.23</v>
      </c>
      <c r="AD3830" t="e">
        <v>#N/A</v>
      </c>
      <c r="AE3830" t="s">
        <v>34</v>
      </c>
    </row>
    <row r="3831" spans="1:31" x14ac:dyDescent="0.25">
      <c r="A3831">
        <v>1622</v>
      </c>
      <c r="B3831" t="s">
        <v>7036</v>
      </c>
      <c r="C3831" s="1">
        <v>44020</v>
      </c>
      <c r="D3831">
        <f t="shared" si="591"/>
        <v>8</v>
      </c>
      <c r="E3831" t="str">
        <f t="shared" si="590"/>
        <v>Jul</v>
      </c>
      <c r="F3831">
        <f t="shared" si="592"/>
        <v>2020</v>
      </c>
      <c r="G3831" t="str">
        <f t="shared" si="593"/>
        <v>Wed</v>
      </c>
      <c r="H3831" s="1">
        <v>44027</v>
      </c>
      <c r="I3831">
        <f t="shared" si="594"/>
        <v>15</v>
      </c>
      <c r="J3831" s="1" t="str">
        <f t="shared" si="595"/>
        <v>Jul</v>
      </c>
      <c r="K3831">
        <f t="shared" si="596"/>
        <v>2020</v>
      </c>
      <c r="L3831" s="1" t="str">
        <f t="shared" si="597"/>
        <v>Wed</v>
      </c>
      <c r="M3831">
        <f t="shared" si="598"/>
        <v>7</v>
      </c>
      <c r="N3831" t="s">
        <v>22</v>
      </c>
      <c r="O3831" t="s">
        <v>7037</v>
      </c>
      <c r="P3831" t="s">
        <v>7038</v>
      </c>
      <c r="Q3831" t="s">
        <v>44</v>
      </c>
      <c r="R3831" t="s">
        <v>26</v>
      </c>
      <c r="S3831" t="s">
        <v>5042</v>
      </c>
      <c r="T3831" t="s">
        <v>163</v>
      </c>
      <c r="U3831" t="str">
        <f t="shared" si="599"/>
        <v>Kent, Washington, United States</v>
      </c>
      <c r="V3831" t="s">
        <v>47</v>
      </c>
      <c r="W3831" t="s">
        <v>4787</v>
      </c>
      <c r="X3831" t="s">
        <v>49</v>
      </c>
      <c r="Y3831" t="s">
        <v>296</v>
      </c>
      <c r="Z3831" t="s">
        <v>4788</v>
      </c>
      <c r="AA3831">
        <v>799.48</v>
      </c>
      <c r="AB3831">
        <v>8</v>
      </c>
      <c r="AC3831">
        <v>385.37520000000001</v>
      </c>
      <c r="AD3831" t="e">
        <v>#N/A</v>
      </c>
      <c r="AE3831" t="s">
        <v>73</v>
      </c>
    </row>
    <row r="3832" spans="1:31" x14ac:dyDescent="0.25">
      <c r="A3832">
        <v>4536</v>
      </c>
      <c r="B3832" t="s">
        <v>7031</v>
      </c>
      <c r="C3832" s="1">
        <v>44020</v>
      </c>
      <c r="D3832">
        <f t="shared" si="591"/>
        <v>8</v>
      </c>
      <c r="E3832" t="str">
        <f t="shared" si="590"/>
        <v>Jul</v>
      </c>
      <c r="F3832">
        <f t="shared" si="592"/>
        <v>2020</v>
      </c>
      <c r="G3832" t="str">
        <f t="shared" si="593"/>
        <v>Wed</v>
      </c>
      <c r="H3832" s="1">
        <v>44024</v>
      </c>
      <c r="I3832">
        <f t="shared" si="594"/>
        <v>12</v>
      </c>
      <c r="J3832" s="1" t="str">
        <f t="shared" si="595"/>
        <v>Jul</v>
      </c>
      <c r="K3832">
        <f t="shared" si="596"/>
        <v>2020</v>
      </c>
      <c r="L3832" s="1" t="str">
        <f t="shared" si="597"/>
        <v>Sun</v>
      </c>
      <c r="M3832">
        <f t="shared" si="598"/>
        <v>4</v>
      </c>
      <c r="N3832" t="s">
        <v>22</v>
      </c>
      <c r="O3832" t="s">
        <v>6688</v>
      </c>
      <c r="P3832" t="s">
        <v>6689</v>
      </c>
      <c r="Q3832" t="s">
        <v>111</v>
      </c>
      <c r="R3832" t="s">
        <v>26</v>
      </c>
      <c r="S3832" t="s">
        <v>162</v>
      </c>
      <c r="T3832" t="s">
        <v>163</v>
      </c>
      <c r="U3832" t="str">
        <f t="shared" si="599"/>
        <v>Seattle, Washington, United States</v>
      </c>
      <c r="V3832" t="s">
        <v>47</v>
      </c>
      <c r="W3832" t="s">
        <v>5667</v>
      </c>
      <c r="X3832" t="s">
        <v>31</v>
      </c>
      <c r="Y3832" t="s">
        <v>120</v>
      </c>
      <c r="Z3832" t="s">
        <v>5668</v>
      </c>
      <c r="AA3832">
        <v>91.84</v>
      </c>
      <c r="AB3832">
        <v>3</v>
      </c>
      <c r="AC3832">
        <v>4.9104000000000001</v>
      </c>
      <c r="AD3832" t="e">
        <v>#N/A</v>
      </c>
      <c r="AE3832" t="s">
        <v>73</v>
      </c>
    </row>
    <row r="3833" spans="1:31" x14ac:dyDescent="0.25">
      <c r="A3833">
        <v>4538</v>
      </c>
      <c r="B3833" t="s">
        <v>7031</v>
      </c>
      <c r="C3833" s="1">
        <v>44020</v>
      </c>
      <c r="D3833">
        <f t="shared" si="591"/>
        <v>8</v>
      </c>
      <c r="E3833" t="str">
        <f t="shared" si="590"/>
        <v>Jul</v>
      </c>
      <c r="F3833">
        <f t="shared" si="592"/>
        <v>2020</v>
      </c>
      <c r="G3833" t="str">
        <f t="shared" si="593"/>
        <v>Wed</v>
      </c>
      <c r="H3833" s="1">
        <v>44024</v>
      </c>
      <c r="I3833">
        <f t="shared" si="594"/>
        <v>12</v>
      </c>
      <c r="J3833" s="1" t="str">
        <f t="shared" si="595"/>
        <v>Jul</v>
      </c>
      <c r="K3833">
        <f t="shared" si="596"/>
        <v>2020</v>
      </c>
      <c r="L3833" s="1" t="str">
        <f t="shared" si="597"/>
        <v>Sun</v>
      </c>
      <c r="M3833">
        <f t="shared" si="598"/>
        <v>4</v>
      </c>
      <c r="N3833" t="s">
        <v>22</v>
      </c>
      <c r="O3833" t="s">
        <v>6688</v>
      </c>
      <c r="P3833" t="s">
        <v>6689</v>
      </c>
      <c r="Q3833" t="s">
        <v>111</v>
      </c>
      <c r="R3833" t="s">
        <v>26</v>
      </c>
      <c r="S3833" t="s">
        <v>162</v>
      </c>
      <c r="T3833" t="s">
        <v>163</v>
      </c>
      <c r="U3833" t="str">
        <f t="shared" si="599"/>
        <v>Seattle, Washington, United States</v>
      </c>
      <c r="V3833" t="s">
        <v>47</v>
      </c>
      <c r="W3833" t="s">
        <v>3783</v>
      </c>
      <c r="X3833" t="s">
        <v>49</v>
      </c>
      <c r="Y3833" t="s">
        <v>92</v>
      </c>
      <c r="Z3833" t="s">
        <v>3784</v>
      </c>
      <c r="AA3833">
        <v>117.24</v>
      </c>
      <c r="AB3833">
        <v>3</v>
      </c>
      <c r="AC3833">
        <v>6.2016</v>
      </c>
      <c r="AD3833" t="e">
        <v>#N/A</v>
      </c>
      <c r="AE3833" t="s">
        <v>34</v>
      </c>
    </row>
    <row r="3834" spans="1:31" x14ac:dyDescent="0.25">
      <c r="A3834">
        <v>347</v>
      </c>
      <c r="B3834" t="s">
        <v>7039</v>
      </c>
      <c r="C3834" s="1">
        <v>44020</v>
      </c>
      <c r="D3834">
        <f t="shared" si="591"/>
        <v>8</v>
      </c>
      <c r="E3834" t="str">
        <f t="shared" si="590"/>
        <v>Jul</v>
      </c>
      <c r="F3834">
        <f t="shared" si="592"/>
        <v>2020</v>
      </c>
      <c r="G3834" t="str">
        <f t="shared" si="593"/>
        <v>Wed</v>
      </c>
      <c r="H3834" s="1">
        <v>44024</v>
      </c>
      <c r="I3834">
        <f t="shared" si="594"/>
        <v>12</v>
      </c>
      <c r="J3834" s="1" t="str">
        <f t="shared" si="595"/>
        <v>Jul</v>
      </c>
      <c r="K3834">
        <f t="shared" si="596"/>
        <v>2020</v>
      </c>
      <c r="L3834" s="1" t="str">
        <f t="shared" si="597"/>
        <v>Sun</v>
      </c>
      <c r="M3834">
        <f t="shared" si="598"/>
        <v>4</v>
      </c>
      <c r="N3834" t="s">
        <v>22</v>
      </c>
      <c r="O3834" t="s">
        <v>258</v>
      </c>
      <c r="P3834" t="s">
        <v>259</v>
      </c>
      <c r="Q3834" t="s">
        <v>44</v>
      </c>
      <c r="R3834" t="s">
        <v>26</v>
      </c>
      <c r="S3834" t="s">
        <v>2492</v>
      </c>
      <c r="T3834" t="s">
        <v>896</v>
      </c>
      <c r="U3834" t="str">
        <f t="shared" si="599"/>
        <v>Lowell, Massachusetts, United States</v>
      </c>
      <c r="V3834" t="s">
        <v>29</v>
      </c>
      <c r="W3834" t="s">
        <v>7040</v>
      </c>
      <c r="X3834" t="s">
        <v>49</v>
      </c>
      <c r="Y3834" t="s">
        <v>92</v>
      </c>
      <c r="Z3834" t="s">
        <v>7041</v>
      </c>
      <c r="AA3834">
        <v>127.56</v>
      </c>
      <c r="AB3834">
        <v>3</v>
      </c>
      <c r="AC3834">
        <v>3.0996000000000001</v>
      </c>
      <c r="AD3834" t="e">
        <v>#N/A</v>
      </c>
      <c r="AE3834" t="s">
        <v>73</v>
      </c>
    </row>
    <row r="3835" spans="1:31" x14ac:dyDescent="0.25">
      <c r="A3835">
        <v>4539</v>
      </c>
      <c r="B3835" t="s">
        <v>7031</v>
      </c>
      <c r="C3835" s="1">
        <v>44020</v>
      </c>
      <c r="D3835">
        <f t="shared" si="591"/>
        <v>8</v>
      </c>
      <c r="E3835" t="str">
        <f t="shared" si="590"/>
        <v>Jul</v>
      </c>
      <c r="F3835">
        <f t="shared" si="592"/>
        <v>2020</v>
      </c>
      <c r="G3835" t="str">
        <f t="shared" si="593"/>
        <v>Wed</v>
      </c>
      <c r="H3835" s="1">
        <v>44024</v>
      </c>
      <c r="I3835">
        <f t="shared" si="594"/>
        <v>12</v>
      </c>
      <c r="J3835" s="1" t="str">
        <f t="shared" si="595"/>
        <v>Jul</v>
      </c>
      <c r="K3835">
        <f t="shared" si="596"/>
        <v>2020</v>
      </c>
      <c r="L3835" s="1" t="str">
        <f t="shared" si="597"/>
        <v>Sun</v>
      </c>
      <c r="M3835">
        <f t="shared" si="598"/>
        <v>4</v>
      </c>
      <c r="N3835" t="s">
        <v>22</v>
      </c>
      <c r="O3835" t="s">
        <v>6688</v>
      </c>
      <c r="P3835" t="s">
        <v>6689</v>
      </c>
      <c r="Q3835" t="s">
        <v>111</v>
      </c>
      <c r="R3835" t="s">
        <v>26</v>
      </c>
      <c r="S3835" t="s">
        <v>162</v>
      </c>
      <c r="T3835" t="s">
        <v>163</v>
      </c>
      <c r="U3835" t="str">
        <f t="shared" si="599"/>
        <v>Seattle, Washington, United States</v>
      </c>
      <c r="V3835" t="s">
        <v>47</v>
      </c>
      <c r="W3835" t="s">
        <v>5523</v>
      </c>
      <c r="X3835" t="s">
        <v>49</v>
      </c>
      <c r="Y3835" t="s">
        <v>92</v>
      </c>
      <c r="Z3835" t="s">
        <v>5524</v>
      </c>
      <c r="AA3835">
        <v>130.12</v>
      </c>
      <c r="AB3835">
        <v>4</v>
      </c>
      <c r="AC3835">
        <v>4.3296000000000001</v>
      </c>
      <c r="AD3835" t="e">
        <v>#N/A</v>
      </c>
      <c r="AE3835" t="s">
        <v>73</v>
      </c>
    </row>
    <row r="3836" spans="1:31" x14ac:dyDescent="0.25">
      <c r="A3836">
        <v>8408</v>
      </c>
      <c r="B3836" t="s">
        <v>7030</v>
      </c>
      <c r="C3836" s="1">
        <v>44020</v>
      </c>
      <c r="D3836">
        <f t="shared" si="591"/>
        <v>8</v>
      </c>
      <c r="E3836" t="str">
        <f t="shared" si="590"/>
        <v>Jul</v>
      </c>
      <c r="F3836">
        <f t="shared" si="592"/>
        <v>2020</v>
      </c>
      <c r="G3836" t="str">
        <f t="shared" si="593"/>
        <v>Wed</v>
      </c>
      <c r="H3836" s="1">
        <v>44024</v>
      </c>
      <c r="I3836">
        <f t="shared" si="594"/>
        <v>12</v>
      </c>
      <c r="J3836" s="1" t="str">
        <f t="shared" si="595"/>
        <v>Jul</v>
      </c>
      <c r="K3836">
        <f t="shared" si="596"/>
        <v>2020</v>
      </c>
      <c r="L3836" s="1" t="str">
        <f t="shared" si="597"/>
        <v>Sun</v>
      </c>
      <c r="M3836">
        <f t="shared" si="598"/>
        <v>4</v>
      </c>
      <c r="N3836" t="s">
        <v>22</v>
      </c>
      <c r="O3836" t="s">
        <v>381</v>
      </c>
      <c r="P3836" t="s">
        <v>382</v>
      </c>
      <c r="Q3836" t="s">
        <v>25</v>
      </c>
      <c r="R3836" t="s">
        <v>26</v>
      </c>
      <c r="S3836" t="s">
        <v>700</v>
      </c>
      <c r="T3836" t="s">
        <v>746</v>
      </c>
      <c r="U3836" t="str">
        <f t="shared" si="599"/>
        <v>Newark, Delaware, United States</v>
      </c>
      <c r="V3836" t="s">
        <v>29</v>
      </c>
      <c r="W3836" t="s">
        <v>3293</v>
      </c>
      <c r="X3836" t="s">
        <v>49</v>
      </c>
      <c r="Y3836" t="s">
        <v>92</v>
      </c>
      <c r="Z3836" t="s">
        <v>3294</v>
      </c>
      <c r="AA3836">
        <v>125.91</v>
      </c>
      <c r="AB3836">
        <v>7</v>
      </c>
      <c r="AC3836">
        <v>8.673</v>
      </c>
      <c r="AD3836" t="e">
        <v>#N/A</v>
      </c>
      <c r="AE3836" t="s">
        <v>73</v>
      </c>
    </row>
    <row r="3837" spans="1:31" x14ac:dyDescent="0.25">
      <c r="A3837">
        <v>349</v>
      </c>
      <c r="B3837" t="s">
        <v>7039</v>
      </c>
      <c r="C3837" s="1">
        <v>44020</v>
      </c>
      <c r="D3837">
        <f t="shared" si="591"/>
        <v>8</v>
      </c>
      <c r="E3837" t="str">
        <f t="shared" si="590"/>
        <v>Jul</v>
      </c>
      <c r="F3837">
        <f t="shared" si="592"/>
        <v>2020</v>
      </c>
      <c r="G3837" t="str">
        <f t="shared" si="593"/>
        <v>Wed</v>
      </c>
      <c r="H3837" s="1">
        <v>44024</v>
      </c>
      <c r="I3837">
        <f t="shared" si="594"/>
        <v>12</v>
      </c>
      <c r="J3837" s="1" t="str">
        <f t="shared" si="595"/>
        <v>Jul</v>
      </c>
      <c r="K3837">
        <f t="shared" si="596"/>
        <v>2020</v>
      </c>
      <c r="L3837" s="1" t="str">
        <f t="shared" si="597"/>
        <v>Sun</v>
      </c>
      <c r="M3837">
        <f t="shared" si="598"/>
        <v>4</v>
      </c>
      <c r="N3837" t="s">
        <v>22</v>
      </c>
      <c r="O3837" t="s">
        <v>258</v>
      </c>
      <c r="P3837" t="s">
        <v>259</v>
      </c>
      <c r="Q3837" t="s">
        <v>44</v>
      </c>
      <c r="R3837" t="s">
        <v>26</v>
      </c>
      <c r="S3837" t="s">
        <v>2492</v>
      </c>
      <c r="T3837" t="s">
        <v>896</v>
      </c>
      <c r="U3837" t="str">
        <f t="shared" si="599"/>
        <v>Lowell, Massachusetts, United States</v>
      </c>
      <c r="V3837" t="s">
        <v>29</v>
      </c>
      <c r="W3837" t="s">
        <v>6675</v>
      </c>
      <c r="X3837" t="s">
        <v>49</v>
      </c>
      <c r="Y3837" t="s">
        <v>92</v>
      </c>
      <c r="Z3837" t="s">
        <v>6676</v>
      </c>
      <c r="AA3837">
        <v>118.96</v>
      </c>
      <c r="AB3837">
        <v>2</v>
      </c>
      <c r="AC3837">
        <v>4.1471999999999998</v>
      </c>
      <c r="AD3837" t="e">
        <v>#N/A</v>
      </c>
      <c r="AE3837" t="s">
        <v>73</v>
      </c>
    </row>
    <row r="3838" spans="1:31" x14ac:dyDescent="0.25">
      <c r="A3838">
        <v>1623</v>
      </c>
      <c r="B3838" t="s">
        <v>7036</v>
      </c>
      <c r="C3838" s="1">
        <v>44020</v>
      </c>
      <c r="D3838">
        <f t="shared" si="591"/>
        <v>8</v>
      </c>
      <c r="E3838" t="str">
        <f t="shared" si="590"/>
        <v>Jul</v>
      </c>
      <c r="F3838">
        <f t="shared" si="592"/>
        <v>2020</v>
      </c>
      <c r="G3838" t="str">
        <f t="shared" si="593"/>
        <v>Wed</v>
      </c>
      <c r="H3838" s="1">
        <v>44027</v>
      </c>
      <c r="I3838">
        <f t="shared" si="594"/>
        <v>15</v>
      </c>
      <c r="J3838" s="1" t="str">
        <f t="shared" si="595"/>
        <v>Jul</v>
      </c>
      <c r="K3838">
        <f t="shared" si="596"/>
        <v>2020</v>
      </c>
      <c r="L3838" s="1" t="str">
        <f t="shared" si="597"/>
        <v>Wed</v>
      </c>
      <c r="M3838">
        <f t="shared" si="598"/>
        <v>7</v>
      </c>
      <c r="N3838" t="s">
        <v>22</v>
      </c>
      <c r="O3838" t="s">
        <v>7037</v>
      </c>
      <c r="P3838" t="s">
        <v>7038</v>
      </c>
      <c r="Q3838" t="s">
        <v>44</v>
      </c>
      <c r="R3838" t="s">
        <v>26</v>
      </c>
      <c r="S3838" t="s">
        <v>5042</v>
      </c>
      <c r="T3838" t="s">
        <v>163</v>
      </c>
      <c r="U3838" t="str">
        <f t="shared" si="599"/>
        <v>Kent, Washington, United States</v>
      </c>
      <c r="V3838" t="s">
        <v>47</v>
      </c>
      <c r="W3838" t="s">
        <v>5334</v>
      </c>
      <c r="X3838" t="s">
        <v>49</v>
      </c>
      <c r="Y3838" t="s">
        <v>75</v>
      </c>
      <c r="Z3838" t="s">
        <v>5335</v>
      </c>
      <c r="AA3838">
        <v>135.16800000000001</v>
      </c>
      <c r="AB3838">
        <v>2</v>
      </c>
      <c r="AC3838">
        <v>7.8192000000000004</v>
      </c>
      <c r="AD3838" t="e">
        <v>#N/A</v>
      </c>
      <c r="AE3838" t="s">
        <v>73</v>
      </c>
    </row>
    <row r="3839" spans="1:31" x14ac:dyDescent="0.25">
      <c r="A3839">
        <v>348</v>
      </c>
      <c r="B3839" t="s">
        <v>7039</v>
      </c>
      <c r="C3839" s="1">
        <v>44020</v>
      </c>
      <c r="D3839">
        <f t="shared" si="591"/>
        <v>8</v>
      </c>
      <c r="E3839" t="str">
        <f t="shared" si="590"/>
        <v>Jul</v>
      </c>
      <c r="F3839">
        <f t="shared" si="592"/>
        <v>2020</v>
      </c>
      <c r="G3839" t="str">
        <f t="shared" si="593"/>
        <v>Wed</v>
      </c>
      <c r="H3839" s="1">
        <v>44024</v>
      </c>
      <c r="I3839">
        <f t="shared" si="594"/>
        <v>12</v>
      </c>
      <c r="J3839" s="1" t="str">
        <f t="shared" si="595"/>
        <v>Jul</v>
      </c>
      <c r="K3839">
        <f t="shared" si="596"/>
        <v>2020</v>
      </c>
      <c r="L3839" s="1" t="str">
        <f t="shared" si="597"/>
        <v>Sun</v>
      </c>
      <c r="M3839">
        <f t="shared" si="598"/>
        <v>4</v>
      </c>
      <c r="N3839" t="s">
        <v>22</v>
      </c>
      <c r="O3839" t="s">
        <v>258</v>
      </c>
      <c r="P3839" t="s">
        <v>259</v>
      </c>
      <c r="Q3839" t="s">
        <v>44</v>
      </c>
      <c r="R3839" t="s">
        <v>26</v>
      </c>
      <c r="S3839" t="s">
        <v>2492</v>
      </c>
      <c r="T3839" t="s">
        <v>896</v>
      </c>
      <c r="U3839" t="str">
        <f t="shared" si="599"/>
        <v>Lowell, Massachusetts, United States</v>
      </c>
      <c r="V3839" t="s">
        <v>29</v>
      </c>
      <c r="W3839" t="s">
        <v>3361</v>
      </c>
      <c r="X3839" t="s">
        <v>49</v>
      </c>
      <c r="Y3839" t="s">
        <v>123</v>
      </c>
      <c r="Z3839" t="s">
        <v>403</v>
      </c>
      <c r="AA3839">
        <v>131.56</v>
      </c>
      <c r="AB3839">
        <v>2</v>
      </c>
      <c r="AC3839">
        <v>11.543200000000001</v>
      </c>
      <c r="AD3839" t="e">
        <v>#N/A</v>
      </c>
      <c r="AE3839" t="s">
        <v>73</v>
      </c>
    </row>
    <row r="3840" spans="1:31" x14ac:dyDescent="0.25">
      <c r="A3840">
        <v>8407</v>
      </c>
      <c r="B3840" t="s">
        <v>7030</v>
      </c>
      <c r="C3840" s="1">
        <v>44020</v>
      </c>
      <c r="D3840">
        <f t="shared" si="591"/>
        <v>8</v>
      </c>
      <c r="E3840" t="str">
        <f t="shared" si="590"/>
        <v>Jul</v>
      </c>
      <c r="F3840">
        <f t="shared" si="592"/>
        <v>2020</v>
      </c>
      <c r="G3840" t="str">
        <f t="shared" si="593"/>
        <v>Wed</v>
      </c>
      <c r="H3840" s="1">
        <v>44024</v>
      </c>
      <c r="I3840">
        <f t="shared" si="594"/>
        <v>12</v>
      </c>
      <c r="J3840" s="1" t="str">
        <f t="shared" si="595"/>
        <v>Jul</v>
      </c>
      <c r="K3840">
        <f t="shared" si="596"/>
        <v>2020</v>
      </c>
      <c r="L3840" s="1" t="str">
        <f t="shared" si="597"/>
        <v>Sun</v>
      </c>
      <c r="M3840">
        <f t="shared" si="598"/>
        <v>4</v>
      </c>
      <c r="N3840" t="s">
        <v>22</v>
      </c>
      <c r="O3840" t="s">
        <v>381</v>
      </c>
      <c r="P3840" t="s">
        <v>382</v>
      </c>
      <c r="Q3840" t="s">
        <v>25</v>
      </c>
      <c r="R3840" t="s">
        <v>26</v>
      </c>
      <c r="S3840" t="s">
        <v>700</v>
      </c>
      <c r="T3840" t="s">
        <v>746</v>
      </c>
      <c r="U3840" t="str">
        <f t="shared" si="599"/>
        <v>Newark, Delaware, United States</v>
      </c>
      <c r="V3840" t="s">
        <v>29</v>
      </c>
      <c r="W3840" t="s">
        <v>7042</v>
      </c>
      <c r="X3840" t="s">
        <v>31</v>
      </c>
      <c r="Y3840" t="s">
        <v>120</v>
      </c>
      <c r="Z3840" t="s">
        <v>7043</v>
      </c>
      <c r="AA3840">
        <v>135.97999999999999</v>
      </c>
      <c r="AB3840">
        <v>2</v>
      </c>
      <c r="AC3840">
        <v>9.1953999999999994</v>
      </c>
      <c r="AD3840" t="e">
        <v>#N/A</v>
      </c>
      <c r="AE3840" t="s">
        <v>34</v>
      </c>
    </row>
    <row r="3841" spans="1:31" x14ac:dyDescent="0.25">
      <c r="A3841">
        <v>9531</v>
      </c>
      <c r="B3841" t="s">
        <v>7044</v>
      </c>
      <c r="C3841" s="1">
        <v>44020</v>
      </c>
      <c r="D3841">
        <f t="shared" si="591"/>
        <v>8</v>
      </c>
      <c r="E3841" t="str">
        <f t="shared" si="590"/>
        <v>Jul</v>
      </c>
      <c r="F3841">
        <f t="shared" si="592"/>
        <v>2020</v>
      </c>
      <c r="G3841" t="str">
        <f t="shared" si="593"/>
        <v>Wed</v>
      </c>
      <c r="H3841" s="1">
        <v>44024</v>
      </c>
      <c r="I3841">
        <f t="shared" si="594"/>
        <v>12</v>
      </c>
      <c r="J3841" s="1" t="str">
        <f t="shared" si="595"/>
        <v>Jul</v>
      </c>
      <c r="K3841">
        <f t="shared" si="596"/>
        <v>2020</v>
      </c>
      <c r="L3841" s="1" t="str">
        <f t="shared" si="597"/>
        <v>Sun</v>
      </c>
      <c r="M3841">
        <f t="shared" si="598"/>
        <v>4</v>
      </c>
      <c r="N3841" t="s">
        <v>22</v>
      </c>
      <c r="O3841" t="s">
        <v>7045</v>
      </c>
      <c r="P3841" t="s">
        <v>7046</v>
      </c>
      <c r="Q3841" t="s">
        <v>111</v>
      </c>
      <c r="R3841" t="s">
        <v>26</v>
      </c>
      <c r="S3841" t="s">
        <v>162</v>
      </c>
      <c r="T3841" t="s">
        <v>163</v>
      </c>
      <c r="U3841" t="str">
        <f t="shared" si="599"/>
        <v>Seattle, Washington, United States</v>
      </c>
      <c r="V3841" t="s">
        <v>47</v>
      </c>
      <c r="W3841" t="s">
        <v>731</v>
      </c>
      <c r="X3841" t="s">
        <v>49</v>
      </c>
      <c r="Y3841" t="s">
        <v>123</v>
      </c>
      <c r="Z3841" t="s">
        <v>403</v>
      </c>
      <c r="AA3841">
        <v>165.76</v>
      </c>
      <c r="AB3841">
        <v>2</v>
      </c>
      <c r="AC3841">
        <v>24.269600000000001</v>
      </c>
      <c r="AD3841" t="e">
        <v>#N/A</v>
      </c>
      <c r="AE3841" t="s">
        <v>73</v>
      </c>
    </row>
    <row r="3842" spans="1:31" x14ac:dyDescent="0.25">
      <c r="A3842">
        <v>1624</v>
      </c>
      <c r="B3842" t="s">
        <v>7036</v>
      </c>
      <c r="C3842" s="1">
        <v>44020</v>
      </c>
      <c r="D3842">
        <f t="shared" si="591"/>
        <v>8</v>
      </c>
      <c r="E3842" t="str">
        <f t="shared" ref="E3842:E3905" si="600">TEXT(C3842,"mmm")</f>
        <v>Jul</v>
      </c>
      <c r="F3842">
        <f t="shared" si="592"/>
        <v>2020</v>
      </c>
      <c r="G3842" t="str">
        <f t="shared" si="593"/>
        <v>Wed</v>
      </c>
      <c r="H3842" s="1">
        <v>44027</v>
      </c>
      <c r="I3842">
        <f t="shared" si="594"/>
        <v>15</v>
      </c>
      <c r="J3842" s="1" t="str">
        <f t="shared" si="595"/>
        <v>Jul</v>
      </c>
      <c r="K3842">
        <f t="shared" si="596"/>
        <v>2020</v>
      </c>
      <c r="L3842" s="1" t="str">
        <f t="shared" si="597"/>
        <v>Wed</v>
      </c>
      <c r="M3842">
        <f t="shared" si="598"/>
        <v>7</v>
      </c>
      <c r="N3842" t="s">
        <v>22</v>
      </c>
      <c r="O3842" t="s">
        <v>7037</v>
      </c>
      <c r="P3842" t="s">
        <v>7038</v>
      </c>
      <c r="Q3842" t="s">
        <v>44</v>
      </c>
      <c r="R3842" t="s">
        <v>26</v>
      </c>
      <c r="S3842" t="s">
        <v>5042</v>
      </c>
      <c r="T3842" t="s">
        <v>163</v>
      </c>
      <c r="U3842" t="str">
        <f t="shared" si="599"/>
        <v>Kent, Washington, United States</v>
      </c>
      <c r="V3842" t="s">
        <v>47</v>
      </c>
      <c r="W3842" t="s">
        <v>523</v>
      </c>
      <c r="X3842" t="s">
        <v>36</v>
      </c>
      <c r="Y3842" t="s">
        <v>59</v>
      </c>
      <c r="Z3842" t="s">
        <v>524</v>
      </c>
      <c r="AA3842">
        <v>167</v>
      </c>
      <c r="AB3842">
        <v>2</v>
      </c>
      <c r="AC3842">
        <v>10.5</v>
      </c>
      <c r="AD3842" t="e">
        <v>#N/A</v>
      </c>
      <c r="AE3842" t="s">
        <v>73</v>
      </c>
    </row>
    <row r="3843" spans="1:31" x14ac:dyDescent="0.25">
      <c r="A3843">
        <v>6144</v>
      </c>
      <c r="B3843" t="s">
        <v>7047</v>
      </c>
      <c r="C3843" s="1">
        <v>44021</v>
      </c>
      <c r="D3843">
        <f t="shared" ref="D3843:D3906" si="601">DAY(C3843)</f>
        <v>9</v>
      </c>
      <c r="E3843" t="str">
        <f t="shared" si="600"/>
        <v>Jul</v>
      </c>
      <c r="F3843">
        <f t="shared" ref="F3843:F3906" si="602">YEAR(C3843)</f>
        <v>2020</v>
      </c>
      <c r="G3843" t="str">
        <f t="shared" ref="G3843:G3906" si="603">TEXT(C3843,"ddd")</f>
        <v>Thu</v>
      </c>
      <c r="H3843" s="1">
        <v>44027</v>
      </c>
      <c r="I3843">
        <f t="shared" ref="I3843:I3906" si="604">DAY(H3843)</f>
        <v>15</v>
      </c>
      <c r="J3843" s="1" t="str">
        <f t="shared" ref="J3843:J3906" si="605">TEXT(H3843,"mmm")</f>
        <v>Jul</v>
      </c>
      <c r="K3843">
        <f t="shared" ref="K3843:K3906" si="606">YEAR(H3843)</f>
        <v>2020</v>
      </c>
      <c r="L3843" s="1" t="str">
        <f t="shared" ref="L3843:L3906" si="607">TEXT(H3843,"ddd")</f>
        <v>Wed</v>
      </c>
      <c r="M3843">
        <f t="shared" ref="M3843:M3906" si="608">H3843-C3843</f>
        <v>6</v>
      </c>
      <c r="N3843" t="s">
        <v>22</v>
      </c>
      <c r="O3843" t="s">
        <v>5327</v>
      </c>
      <c r="P3843" t="s">
        <v>5328</v>
      </c>
      <c r="Q3843" t="s">
        <v>44</v>
      </c>
      <c r="R3843" t="s">
        <v>26</v>
      </c>
      <c r="S3843" t="s">
        <v>4605</v>
      </c>
      <c r="T3843" t="s">
        <v>215</v>
      </c>
      <c r="U3843" t="str">
        <f t="shared" ref="U3843:U3906" si="609">CONCATENATE(S3843,", ",T3843,", ",R3843)</f>
        <v>Manchester, Connecticut, United States</v>
      </c>
      <c r="V3843" t="s">
        <v>29</v>
      </c>
      <c r="W3843" t="s">
        <v>3842</v>
      </c>
      <c r="X3843" t="s">
        <v>49</v>
      </c>
      <c r="Y3843" t="s">
        <v>92</v>
      </c>
      <c r="Z3843" t="s">
        <v>3843</v>
      </c>
      <c r="AA3843">
        <v>159.04</v>
      </c>
      <c r="AB3843">
        <v>6</v>
      </c>
      <c r="AC3843">
        <v>48.806399999999996</v>
      </c>
      <c r="AD3843" t="e">
        <v>#N/A</v>
      </c>
      <c r="AE3843" t="s">
        <v>73</v>
      </c>
    </row>
    <row r="3844" spans="1:31" x14ac:dyDescent="0.25">
      <c r="A3844">
        <v>6142</v>
      </c>
      <c r="B3844" t="s">
        <v>7047</v>
      </c>
      <c r="C3844" s="1">
        <v>44021</v>
      </c>
      <c r="D3844">
        <f t="shared" si="601"/>
        <v>9</v>
      </c>
      <c r="E3844" t="str">
        <f t="shared" si="600"/>
        <v>Jul</v>
      </c>
      <c r="F3844">
        <f t="shared" si="602"/>
        <v>2020</v>
      </c>
      <c r="G3844" t="str">
        <f t="shared" si="603"/>
        <v>Thu</v>
      </c>
      <c r="H3844" s="1">
        <v>44027</v>
      </c>
      <c r="I3844">
        <f t="shared" si="604"/>
        <v>15</v>
      </c>
      <c r="J3844" s="1" t="str">
        <f t="shared" si="605"/>
        <v>Jul</v>
      </c>
      <c r="K3844">
        <f t="shared" si="606"/>
        <v>2020</v>
      </c>
      <c r="L3844" s="1" t="str">
        <f t="shared" si="607"/>
        <v>Wed</v>
      </c>
      <c r="M3844">
        <f t="shared" si="608"/>
        <v>6</v>
      </c>
      <c r="N3844" t="s">
        <v>22</v>
      </c>
      <c r="O3844" t="s">
        <v>5327</v>
      </c>
      <c r="P3844" t="s">
        <v>5328</v>
      </c>
      <c r="Q3844" t="s">
        <v>44</v>
      </c>
      <c r="R3844" t="s">
        <v>26</v>
      </c>
      <c r="S3844" t="s">
        <v>4605</v>
      </c>
      <c r="T3844" t="s">
        <v>215</v>
      </c>
      <c r="U3844" t="str">
        <f t="shared" si="609"/>
        <v>Manchester, Connecticut, United States</v>
      </c>
      <c r="V3844" t="s">
        <v>29</v>
      </c>
      <c r="W3844" t="s">
        <v>1878</v>
      </c>
      <c r="X3844" t="s">
        <v>49</v>
      </c>
      <c r="Y3844" t="s">
        <v>50</v>
      </c>
      <c r="Z3844" t="s">
        <v>1879</v>
      </c>
      <c r="AA3844">
        <v>221.64</v>
      </c>
      <c r="AB3844">
        <v>4</v>
      </c>
      <c r="AC3844">
        <v>3.9127999999999998</v>
      </c>
      <c r="AD3844" t="e">
        <v>#N/A</v>
      </c>
      <c r="AE3844" t="s">
        <v>73</v>
      </c>
    </row>
    <row r="3845" spans="1:31" x14ac:dyDescent="0.25">
      <c r="A3845">
        <v>2233</v>
      </c>
      <c r="B3845" t="s">
        <v>7048</v>
      </c>
      <c r="C3845" s="1">
        <v>44021</v>
      </c>
      <c r="D3845">
        <f t="shared" si="601"/>
        <v>9</v>
      </c>
      <c r="E3845" t="str">
        <f t="shared" si="600"/>
        <v>Jul</v>
      </c>
      <c r="F3845">
        <f t="shared" si="602"/>
        <v>2020</v>
      </c>
      <c r="G3845" t="str">
        <f t="shared" si="603"/>
        <v>Thu</v>
      </c>
      <c r="H3845" s="1">
        <v>44026</v>
      </c>
      <c r="I3845">
        <f t="shared" si="604"/>
        <v>14</v>
      </c>
      <c r="J3845" s="1" t="str">
        <f t="shared" si="605"/>
        <v>Jul</v>
      </c>
      <c r="K3845">
        <f t="shared" si="606"/>
        <v>2020</v>
      </c>
      <c r="L3845" s="1" t="str">
        <f t="shared" si="607"/>
        <v>Tue</v>
      </c>
      <c r="M3845">
        <f t="shared" si="608"/>
        <v>5</v>
      </c>
      <c r="N3845" t="s">
        <v>22</v>
      </c>
      <c r="O3845" t="s">
        <v>5872</v>
      </c>
      <c r="P3845" t="s">
        <v>5873</v>
      </c>
      <c r="Q3845" t="s">
        <v>44</v>
      </c>
      <c r="R3845" t="s">
        <v>26</v>
      </c>
      <c r="S3845" t="s">
        <v>383</v>
      </c>
      <c r="T3845" t="s">
        <v>384</v>
      </c>
      <c r="U3845" t="str">
        <f t="shared" si="609"/>
        <v>Chicago, Illinois, United States</v>
      </c>
      <c r="V3845" t="s">
        <v>57</v>
      </c>
      <c r="W3845" t="s">
        <v>48</v>
      </c>
      <c r="X3845" t="s">
        <v>49</v>
      </c>
      <c r="Y3845" t="s">
        <v>50</v>
      </c>
      <c r="Z3845" t="s">
        <v>51</v>
      </c>
      <c r="AA3845">
        <v>278.92</v>
      </c>
      <c r="AB3845">
        <v>5</v>
      </c>
      <c r="AC3845">
        <v>14.307499999999999</v>
      </c>
      <c r="AD3845" t="e">
        <v>#N/A</v>
      </c>
      <c r="AE3845" t="s">
        <v>34</v>
      </c>
    </row>
    <row r="3846" spans="1:31" x14ac:dyDescent="0.25">
      <c r="A3846">
        <v>6143</v>
      </c>
      <c r="B3846" t="s">
        <v>7047</v>
      </c>
      <c r="C3846" s="1">
        <v>44021</v>
      </c>
      <c r="D3846">
        <f t="shared" si="601"/>
        <v>9</v>
      </c>
      <c r="E3846" t="str">
        <f t="shared" si="600"/>
        <v>Jul</v>
      </c>
      <c r="F3846">
        <f t="shared" si="602"/>
        <v>2020</v>
      </c>
      <c r="G3846" t="str">
        <f t="shared" si="603"/>
        <v>Thu</v>
      </c>
      <c r="H3846" s="1">
        <v>44027</v>
      </c>
      <c r="I3846">
        <f t="shared" si="604"/>
        <v>15</v>
      </c>
      <c r="J3846" s="1" t="str">
        <f t="shared" si="605"/>
        <v>Jul</v>
      </c>
      <c r="K3846">
        <f t="shared" si="606"/>
        <v>2020</v>
      </c>
      <c r="L3846" s="1" t="str">
        <f t="shared" si="607"/>
        <v>Wed</v>
      </c>
      <c r="M3846">
        <f t="shared" si="608"/>
        <v>6</v>
      </c>
      <c r="N3846" t="s">
        <v>22</v>
      </c>
      <c r="O3846" t="s">
        <v>5327</v>
      </c>
      <c r="P3846" t="s">
        <v>5328</v>
      </c>
      <c r="Q3846" t="s">
        <v>44</v>
      </c>
      <c r="R3846" t="s">
        <v>26</v>
      </c>
      <c r="S3846" t="s">
        <v>4605</v>
      </c>
      <c r="T3846" t="s">
        <v>215</v>
      </c>
      <c r="U3846" t="str">
        <f t="shared" si="609"/>
        <v>Manchester, Connecticut, United States</v>
      </c>
      <c r="V3846" t="s">
        <v>29</v>
      </c>
      <c r="W3846" t="s">
        <v>2219</v>
      </c>
      <c r="X3846" t="s">
        <v>36</v>
      </c>
      <c r="Y3846" t="s">
        <v>37</v>
      </c>
      <c r="Z3846" t="s">
        <v>2220</v>
      </c>
      <c r="AA3846">
        <v>287.98</v>
      </c>
      <c r="AB3846">
        <v>2</v>
      </c>
      <c r="AC3846">
        <v>74.8142</v>
      </c>
      <c r="AD3846" t="e">
        <v>#N/A</v>
      </c>
      <c r="AE3846" t="s">
        <v>73</v>
      </c>
    </row>
    <row r="3847" spans="1:31" x14ac:dyDescent="0.25">
      <c r="A3847">
        <v>6141</v>
      </c>
      <c r="B3847" t="s">
        <v>7047</v>
      </c>
      <c r="C3847" s="1">
        <v>44021</v>
      </c>
      <c r="D3847">
        <f t="shared" si="601"/>
        <v>9</v>
      </c>
      <c r="E3847" t="str">
        <f t="shared" si="600"/>
        <v>Jul</v>
      </c>
      <c r="F3847">
        <f t="shared" si="602"/>
        <v>2020</v>
      </c>
      <c r="G3847" t="str">
        <f t="shared" si="603"/>
        <v>Thu</v>
      </c>
      <c r="H3847" s="1">
        <v>44027</v>
      </c>
      <c r="I3847">
        <f t="shared" si="604"/>
        <v>15</v>
      </c>
      <c r="J3847" s="1" t="str">
        <f t="shared" si="605"/>
        <v>Jul</v>
      </c>
      <c r="K3847">
        <f t="shared" si="606"/>
        <v>2020</v>
      </c>
      <c r="L3847" s="1" t="str">
        <f t="shared" si="607"/>
        <v>Wed</v>
      </c>
      <c r="M3847">
        <f t="shared" si="608"/>
        <v>6</v>
      </c>
      <c r="N3847" t="s">
        <v>22</v>
      </c>
      <c r="O3847" t="s">
        <v>5327</v>
      </c>
      <c r="P3847" t="s">
        <v>5328</v>
      </c>
      <c r="Q3847" t="s">
        <v>44</v>
      </c>
      <c r="R3847" t="s">
        <v>26</v>
      </c>
      <c r="S3847" t="s">
        <v>4605</v>
      </c>
      <c r="T3847" t="s">
        <v>215</v>
      </c>
      <c r="U3847" t="str">
        <f t="shared" si="609"/>
        <v>Manchester, Connecticut, United States</v>
      </c>
      <c r="V3847" t="s">
        <v>29</v>
      </c>
      <c r="W3847" t="s">
        <v>1833</v>
      </c>
      <c r="X3847" t="s">
        <v>49</v>
      </c>
      <c r="Y3847" t="s">
        <v>123</v>
      </c>
      <c r="Z3847" t="s">
        <v>1834</v>
      </c>
      <c r="AA3847">
        <v>313.8</v>
      </c>
      <c r="AB3847">
        <v>5</v>
      </c>
      <c r="AC3847">
        <v>134.65199999999999</v>
      </c>
      <c r="AD3847" t="e">
        <v>#N/A</v>
      </c>
      <c r="AE3847" t="s">
        <v>73</v>
      </c>
    </row>
    <row r="3848" spans="1:31" x14ac:dyDescent="0.25">
      <c r="A3848">
        <v>2574</v>
      </c>
      <c r="B3848" t="s">
        <v>7049</v>
      </c>
      <c r="C3848" s="1">
        <v>44021</v>
      </c>
      <c r="D3848">
        <f t="shared" si="601"/>
        <v>9</v>
      </c>
      <c r="E3848" t="str">
        <f t="shared" si="600"/>
        <v>Jul</v>
      </c>
      <c r="F3848">
        <f t="shared" si="602"/>
        <v>2020</v>
      </c>
      <c r="G3848" t="str">
        <f t="shared" si="603"/>
        <v>Thu</v>
      </c>
      <c r="H3848" s="1">
        <v>44026</v>
      </c>
      <c r="I3848">
        <f t="shared" si="604"/>
        <v>14</v>
      </c>
      <c r="J3848" s="1" t="str">
        <f t="shared" si="605"/>
        <v>Jul</v>
      </c>
      <c r="K3848">
        <f t="shared" si="606"/>
        <v>2020</v>
      </c>
      <c r="L3848" s="1" t="str">
        <f t="shared" si="607"/>
        <v>Tue</v>
      </c>
      <c r="M3848">
        <f t="shared" si="608"/>
        <v>5</v>
      </c>
      <c r="N3848" t="s">
        <v>22</v>
      </c>
      <c r="O3848" t="s">
        <v>7050</v>
      </c>
      <c r="P3848" t="s">
        <v>7051</v>
      </c>
      <c r="Q3848" t="s">
        <v>111</v>
      </c>
      <c r="R3848" t="s">
        <v>26</v>
      </c>
      <c r="S3848" t="s">
        <v>2166</v>
      </c>
      <c r="T3848" t="s">
        <v>765</v>
      </c>
      <c r="U3848" t="str">
        <f t="shared" si="609"/>
        <v>Lafayette, Indiana, United States</v>
      </c>
      <c r="V3848" t="s">
        <v>57</v>
      </c>
      <c r="W3848" t="s">
        <v>5906</v>
      </c>
      <c r="X3848" t="s">
        <v>31</v>
      </c>
      <c r="Y3848" t="s">
        <v>120</v>
      </c>
      <c r="Z3848" t="s">
        <v>5907</v>
      </c>
      <c r="AA3848">
        <v>536.45000000000005</v>
      </c>
      <c r="AB3848">
        <v>5</v>
      </c>
      <c r="AC3848">
        <v>31.587</v>
      </c>
      <c r="AD3848">
        <v>1</v>
      </c>
      <c r="AE3848" t="s">
        <v>34</v>
      </c>
    </row>
    <row r="3849" spans="1:31" x14ac:dyDescent="0.25">
      <c r="A3849">
        <v>977</v>
      </c>
      <c r="B3849" t="s">
        <v>7052</v>
      </c>
      <c r="C3849" s="1">
        <v>44021</v>
      </c>
      <c r="D3849">
        <f t="shared" si="601"/>
        <v>9</v>
      </c>
      <c r="E3849" t="str">
        <f t="shared" si="600"/>
        <v>Jul</v>
      </c>
      <c r="F3849">
        <f t="shared" si="602"/>
        <v>2020</v>
      </c>
      <c r="G3849" t="str">
        <f t="shared" si="603"/>
        <v>Thu</v>
      </c>
      <c r="H3849" s="1">
        <v>44027</v>
      </c>
      <c r="I3849">
        <f t="shared" si="604"/>
        <v>15</v>
      </c>
      <c r="J3849" s="1" t="str">
        <f t="shared" si="605"/>
        <v>Jul</v>
      </c>
      <c r="K3849">
        <f t="shared" si="606"/>
        <v>2020</v>
      </c>
      <c r="L3849" s="1" t="str">
        <f t="shared" si="607"/>
        <v>Wed</v>
      </c>
      <c r="M3849">
        <f t="shared" si="608"/>
        <v>6</v>
      </c>
      <c r="N3849" t="s">
        <v>22</v>
      </c>
      <c r="O3849" t="s">
        <v>258</v>
      </c>
      <c r="P3849" t="s">
        <v>259</v>
      </c>
      <c r="Q3849" t="s">
        <v>44</v>
      </c>
      <c r="R3849" t="s">
        <v>26</v>
      </c>
      <c r="S3849" t="s">
        <v>3092</v>
      </c>
      <c r="T3849" t="s">
        <v>1137</v>
      </c>
      <c r="U3849" t="str">
        <f t="shared" si="609"/>
        <v>Portland, Oregon, United States</v>
      </c>
      <c r="V3849" t="s">
        <v>47</v>
      </c>
      <c r="W3849" t="s">
        <v>3232</v>
      </c>
      <c r="X3849" t="s">
        <v>49</v>
      </c>
      <c r="Y3849" t="s">
        <v>75</v>
      </c>
      <c r="Z3849" t="s">
        <v>3233</v>
      </c>
      <c r="AA3849">
        <v>64.08</v>
      </c>
      <c r="AB3849">
        <v>2</v>
      </c>
      <c r="AC3849">
        <v>-0.79200000000000004</v>
      </c>
      <c r="AD3849" t="e">
        <v>#N/A</v>
      </c>
      <c r="AE3849" t="s">
        <v>73</v>
      </c>
    </row>
    <row r="3850" spans="1:31" x14ac:dyDescent="0.25">
      <c r="A3850">
        <v>1044</v>
      </c>
      <c r="B3850" t="s">
        <v>7053</v>
      </c>
      <c r="C3850" s="1">
        <v>44021</v>
      </c>
      <c r="D3850">
        <f t="shared" si="601"/>
        <v>9</v>
      </c>
      <c r="E3850" t="str">
        <f t="shared" si="600"/>
        <v>Jul</v>
      </c>
      <c r="F3850">
        <f t="shared" si="602"/>
        <v>2020</v>
      </c>
      <c r="G3850" t="str">
        <f t="shared" si="603"/>
        <v>Thu</v>
      </c>
      <c r="H3850" s="1">
        <v>44024</v>
      </c>
      <c r="I3850">
        <f t="shared" si="604"/>
        <v>12</v>
      </c>
      <c r="J3850" s="1" t="str">
        <f t="shared" si="605"/>
        <v>Jul</v>
      </c>
      <c r="K3850">
        <f t="shared" si="606"/>
        <v>2020</v>
      </c>
      <c r="L3850" s="1" t="str">
        <f t="shared" si="607"/>
        <v>Sun</v>
      </c>
      <c r="M3850">
        <f t="shared" si="608"/>
        <v>3</v>
      </c>
      <c r="N3850" t="s">
        <v>41</v>
      </c>
      <c r="O3850" t="s">
        <v>452</v>
      </c>
      <c r="P3850" t="s">
        <v>453</v>
      </c>
      <c r="Q3850" t="s">
        <v>25</v>
      </c>
      <c r="R3850" t="s">
        <v>26</v>
      </c>
      <c r="S3850" t="s">
        <v>383</v>
      </c>
      <c r="T3850" t="s">
        <v>384</v>
      </c>
      <c r="U3850" t="str">
        <f t="shared" si="609"/>
        <v>Chicago, Illinois, United States</v>
      </c>
      <c r="V3850" t="s">
        <v>57</v>
      </c>
      <c r="W3850" t="s">
        <v>7054</v>
      </c>
      <c r="X3850" t="s">
        <v>49</v>
      </c>
      <c r="Y3850" t="s">
        <v>92</v>
      </c>
      <c r="Z3850" t="s">
        <v>7055</v>
      </c>
      <c r="AA3850">
        <v>99.84</v>
      </c>
      <c r="AB3850">
        <v>5</v>
      </c>
      <c r="AC3850">
        <v>2.9834999999999998</v>
      </c>
      <c r="AD3850" t="e">
        <v>#N/A</v>
      </c>
      <c r="AE3850" t="s">
        <v>73</v>
      </c>
    </row>
    <row r="3851" spans="1:31" x14ac:dyDescent="0.25">
      <c r="A3851">
        <v>1045</v>
      </c>
      <c r="B3851" t="s">
        <v>7053</v>
      </c>
      <c r="C3851" s="1">
        <v>44021</v>
      </c>
      <c r="D3851">
        <f t="shared" si="601"/>
        <v>9</v>
      </c>
      <c r="E3851" t="str">
        <f t="shared" si="600"/>
        <v>Jul</v>
      </c>
      <c r="F3851">
        <f t="shared" si="602"/>
        <v>2020</v>
      </c>
      <c r="G3851" t="str">
        <f t="shared" si="603"/>
        <v>Thu</v>
      </c>
      <c r="H3851" s="1">
        <v>44024</v>
      </c>
      <c r="I3851">
        <f t="shared" si="604"/>
        <v>12</v>
      </c>
      <c r="J3851" s="1" t="str">
        <f t="shared" si="605"/>
        <v>Jul</v>
      </c>
      <c r="K3851">
        <f t="shared" si="606"/>
        <v>2020</v>
      </c>
      <c r="L3851" s="1" t="str">
        <f t="shared" si="607"/>
        <v>Sun</v>
      </c>
      <c r="M3851">
        <f t="shared" si="608"/>
        <v>3</v>
      </c>
      <c r="N3851" t="s">
        <v>41</v>
      </c>
      <c r="O3851" t="s">
        <v>452</v>
      </c>
      <c r="P3851" t="s">
        <v>453</v>
      </c>
      <c r="Q3851" t="s">
        <v>25</v>
      </c>
      <c r="R3851" t="s">
        <v>26</v>
      </c>
      <c r="S3851" t="s">
        <v>383</v>
      </c>
      <c r="T3851" t="s">
        <v>384</v>
      </c>
      <c r="U3851" t="str">
        <f t="shared" si="609"/>
        <v>Chicago, Illinois, United States</v>
      </c>
      <c r="V3851" t="s">
        <v>57</v>
      </c>
      <c r="W3851" t="s">
        <v>4911</v>
      </c>
      <c r="X3851" t="s">
        <v>49</v>
      </c>
      <c r="Y3851" t="s">
        <v>282</v>
      </c>
      <c r="Z3851" t="s">
        <v>4912</v>
      </c>
      <c r="AA3851">
        <v>152.464</v>
      </c>
      <c r="AB3851">
        <v>9</v>
      </c>
      <c r="AC3851">
        <v>-146.16</v>
      </c>
      <c r="AD3851" t="e">
        <v>#N/A</v>
      </c>
      <c r="AE3851" t="s">
        <v>73</v>
      </c>
    </row>
    <row r="3852" spans="1:31" x14ac:dyDescent="0.25">
      <c r="A3852">
        <v>3107</v>
      </c>
      <c r="B3852" t="s">
        <v>7056</v>
      </c>
      <c r="C3852" s="1">
        <v>44022</v>
      </c>
      <c r="D3852">
        <f t="shared" si="601"/>
        <v>10</v>
      </c>
      <c r="E3852" t="str">
        <f t="shared" si="600"/>
        <v>Jul</v>
      </c>
      <c r="F3852">
        <f t="shared" si="602"/>
        <v>2020</v>
      </c>
      <c r="G3852" t="str">
        <f t="shared" si="603"/>
        <v>Fri</v>
      </c>
      <c r="H3852" s="1">
        <v>44026</v>
      </c>
      <c r="I3852">
        <f t="shared" si="604"/>
        <v>14</v>
      </c>
      <c r="J3852" s="1" t="str">
        <f t="shared" si="605"/>
        <v>Jul</v>
      </c>
      <c r="K3852">
        <f t="shared" si="606"/>
        <v>2020</v>
      </c>
      <c r="L3852" s="1" t="str">
        <f t="shared" si="607"/>
        <v>Tue</v>
      </c>
      <c r="M3852">
        <f t="shared" si="608"/>
        <v>4</v>
      </c>
      <c r="N3852" t="s">
        <v>22</v>
      </c>
      <c r="O3852" t="s">
        <v>7057</v>
      </c>
      <c r="P3852" t="s">
        <v>7058</v>
      </c>
      <c r="Q3852" t="s">
        <v>111</v>
      </c>
      <c r="R3852" t="s">
        <v>26</v>
      </c>
      <c r="S3852" t="s">
        <v>1720</v>
      </c>
      <c r="T3852" t="s">
        <v>384</v>
      </c>
      <c r="U3852" t="str">
        <f t="shared" si="609"/>
        <v>Aurora, Illinois, United States</v>
      </c>
      <c r="V3852" t="s">
        <v>57</v>
      </c>
      <c r="W3852" t="s">
        <v>509</v>
      </c>
      <c r="X3852" t="s">
        <v>49</v>
      </c>
      <c r="Y3852" t="s">
        <v>50</v>
      </c>
      <c r="Z3852" t="s">
        <v>510</v>
      </c>
      <c r="AA3852">
        <v>325.464</v>
      </c>
      <c r="AB3852">
        <v>6</v>
      </c>
      <c r="AC3852">
        <v>26.115600000000001</v>
      </c>
      <c r="AD3852" t="e">
        <v>#N/A</v>
      </c>
      <c r="AE3852" t="s">
        <v>73</v>
      </c>
    </row>
    <row r="3853" spans="1:31" x14ac:dyDescent="0.25">
      <c r="A3853">
        <v>2927</v>
      </c>
      <c r="B3853" t="s">
        <v>7059</v>
      </c>
      <c r="C3853" s="1">
        <v>44022</v>
      </c>
      <c r="D3853">
        <f t="shared" si="601"/>
        <v>10</v>
      </c>
      <c r="E3853" t="str">
        <f t="shared" si="600"/>
        <v>Jul</v>
      </c>
      <c r="F3853">
        <f t="shared" si="602"/>
        <v>2020</v>
      </c>
      <c r="G3853" t="str">
        <f t="shared" si="603"/>
        <v>Fri</v>
      </c>
      <c r="H3853" s="1">
        <v>44026</v>
      </c>
      <c r="I3853">
        <f t="shared" si="604"/>
        <v>14</v>
      </c>
      <c r="J3853" s="1" t="str">
        <f t="shared" si="605"/>
        <v>Jul</v>
      </c>
      <c r="K3853">
        <f t="shared" si="606"/>
        <v>2020</v>
      </c>
      <c r="L3853" s="1" t="str">
        <f t="shared" si="607"/>
        <v>Tue</v>
      </c>
      <c r="M3853">
        <f t="shared" si="608"/>
        <v>4</v>
      </c>
      <c r="N3853" t="s">
        <v>97</v>
      </c>
      <c r="O3853" t="s">
        <v>2883</v>
      </c>
      <c r="P3853" t="s">
        <v>2884</v>
      </c>
      <c r="Q3853" t="s">
        <v>44</v>
      </c>
      <c r="R3853" t="s">
        <v>26</v>
      </c>
      <c r="S3853" t="s">
        <v>187</v>
      </c>
      <c r="T3853" t="s">
        <v>254</v>
      </c>
      <c r="U3853" t="str">
        <f t="shared" si="609"/>
        <v>Columbus, Georgia, United States</v>
      </c>
      <c r="V3853" t="s">
        <v>82</v>
      </c>
      <c r="W3853" t="s">
        <v>5641</v>
      </c>
      <c r="X3853" t="s">
        <v>31</v>
      </c>
      <c r="Y3853" t="s">
        <v>120</v>
      </c>
      <c r="Z3853" t="s">
        <v>5642</v>
      </c>
      <c r="AA3853">
        <v>101.84</v>
      </c>
      <c r="AB3853">
        <v>3</v>
      </c>
      <c r="AC3853">
        <v>7.9127999999999998</v>
      </c>
      <c r="AD3853" t="e">
        <v>#N/A</v>
      </c>
      <c r="AE3853" t="s">
        <v>73</v>
      </c>
    </row>
    <row r="3854" spans="1:31" x14ac:dyDescent="0.25">
      <c r="A3854">
        <v>8038</v>
      </c>
      <c r="B3854" t="s">
        <v>7060</v>
      </c>
      <c r="C3854" s="1">
        <v>44022</v>
      </c>
      <c r="D3854">
        <f t="shared" si="601"/>
        <v>10</v>
      </c>
      <c r="E3854" t="str">
        <f t="shared" si="600"/>
        <v>Jul</v>
      </c>
      <c r="F3854">
        <f t="shared" si="602"/>
        <v>2020</v>
      </c>
      <c r="G3854" t="str">
        <f t="shared" si="603"/>
        <v>Fri</v>
      </c>
      <c r="H3854" s="1">
        <v>44026</v>
      </c>
      <c r="I3854">
        <f t="shared" si="604"/>
        <v>14</v>
      </c>
      <c r="J3854" s="1" t="str">
        <f t="shared" si="605"/>
        <v>Jul</v>
      </c>
      <c r="K3854">
        <f t="shared" si="606"/>
        <v>2020</v>
      </c>
      <c r="L3854" s="1" t="str">
        <f t="shared" si="607"/>
        <v>Tue</v>
      </c>
      <c r="M3854">
        <f t="shared" si="608"/>
        <v>4</v>
      </c>
      <c r="N3854" t="s">
        <v>22</v>
      </c>
      <c r="O3854" t="s">
        <v>7061</v>
      </c>
      <c r="P3854" t="s">
        <v>7062</v>
      </c>
      <c r="Q3854" t="s">
        <v>25</v>
      </c>
      <c r="R3854" t="s">
        <v>26</v>
      </c>
      <c r="S3854" t="s">
        <v>187</v>
      </c>
      <c r="T3854" t="s">
        <v>254</v>
      </c>
      <c r="U3854" t="str">
        <f t="shared" si="609"/>
        <v>Columbus, Georgia, United States</v>
      </c>
      <c r="V3854" t="s">
        <v>82</v>
      </c>
      <c r="W3854" t="s">
        <v>1396</v>
      </c>
      <c r="X3854" t="s">
        <v>49</v>
      </c>
      <c r="Y3854" t="s">
        <v>282</v>
      </c>
      <c r="Z3854" t="s">
        <v>1397</v>
      </c>
      <c r="AA3854">
        <v>142.91</v>
      </c>
      <c r="AB3854">
        <v>3</v>
      </c>
      <c r="AC3854">
        <v>10.896599999999999</v>
      </c>
      <c r="AD3854" t="e">
        <v>#N/A</v>
      </c>
      <c r="AE3854" t="s">
        <v>73</v>
      </c>
    </row>
    <row r="3855" spans="1:31" x14ac:dyDescent="0.25">
      <c r="A3855">
        <v>8714</v>
      </c>
      <c r="B3855" t="s">
        <v>7063</v>
      </c>
      <c r="C3855" s="1">
        <v>44023</v>
      </c>
      <c r="D3855">
        <f t="shared" si="601"/>
        <v>11</v>
      </c>
      <c r="E3855" t="str">
        <f t="shared" si="600"/>
        <v>Jul</v>
      </c>
      <c r="F3855">
        <f t="shared" si="602"/>
        <v>2020</v>
      </c>
      <c r="G3855" t="str">
        <f t="shared" si="603"/>
        <v>Sat</v>
      </c>
      <c r="H3855" s="1">
        <v>44028</v>
      </c>
      <c r="I3855">
        <f t="shared" si="604"/>
        <v>16</v>
      </c>
      <c r="J3855" s="1" t="str">
        <f t="shared" si="605"/>
        <v>Jul</v>
      </c>
      <c r="K3855">
        <f t="shared" si="606"/>
        <v>2020</v>
      </c>
      <c r="L3855" s="1" t="str">
        <f t="shared" si="607"/>
        <v>Thu</v>
      </c>
      <c r="M3855">
        <f t="shared" si="608"/>
        <v>5</v>
      </c>
      <c r="N3855" t="s">
        <v>22</v>
      </c>
      <c r="O3855" t="s">
        <v>3642</v>
      </c>
      <c r="P3855" t="s">
        <v>3643</v>
      </c>
      <c r="Q3855" t="s">
        <v>25</v>
      </c>
      <c r="R3855" t="s">
        <v>26</v>
      </c>
      <c r="S3855" t="s">
        <v>260</v>
      </c>
      <c r="T3855" t="s">
        <v>46</v>
      </c>
      <c r="U3855" t="str">
        <f t="shared" si="609"/>
        <v>San Diego, California, United States</v>
      </c>
      <c r="V3855" t="s">
        <v>47</v>
      </c>
      <c r="W3855" t="s">
        <v>1148</v>
      </c>
      <c r="X3855" t="s">
        <v>36</v>
      </c>
      <c r="Y3855" t="s">
        <v>37</v>
      </c>
      <c r="Z3855" t="s">
        <v>1149</v>
      </c>
      <c r="AA3855">
        <v>117.952</v>
      </c>
      <c r="AB3855">
        <v>6</v>
      </c>
      <c r="AC3855">
        <v>5.3963999999999999</v>
      </c>
      <c r="AD3855" t="e">
        <v>#N/A</v>
      </c>
      <c r="AE3855" t="s">
        <v>34</v>
      </c>
    </row>
    <row r="3856" spans="1:31" x14ac:dyDescent="0.25">
      <c r="A3856">
        <v>2705</v>
      </c>
      <c r="B3856" t="s">
        <v>7064</v>
      </c>
      <c r="C3856" s="1">
        <v>44023</v>
      </c>
      <c r="D3856">
        <f t="shared" si="601"/>
        <v>11</v>
      </c>
      <c r="E3856" t="str">
        <f t="shared" si="600"/>
        <v>Jul</v>
      </c>
      <c r="F3856">
        <f t="shared" si="602"/>
        <v>2020</v>
      </c>
      <c r="G3856" t="str">
        <f t="shared" si="603"/>
        <v>Sat</v>
      </c>
      <c r="H3856" s="1">
        <v>44025</v>
      </c>
      <c r="I3856">
        <f t="shared" si="604"/>
        <v>13</v>
      </c>
      <c r="J3856" s="1" t="str">
        <f t="shared" si="605"/>
        <v>Jul</v>
      </c>
      <c r="K3856">
        <f t="shared" si="606"/>
        <v>2020</v>
      </c>
      <c r="L3856" s="1" t="str">
        <f t="shared" si="607"/>
        <v>Mon</v>
      </c>
      <c r="M3856">
        <f t="shared" si="608"/>
        <v>2</v>
      </c>
      <c r="N3856" t="s">
        <v>97</v>
      </c>
      <c r="O3856" t="s">
        <v>6629</v>
      </c>
      <c r="P3856" t="s">
        <v>6630</v>
      </c>
      <c r="Q3856" t="s">
        <v>44</v>
      </c>
      <c r="R3856" t="s">
        <v>26</v>
      </c>
      <c r="S3856" t="s">
        <v>221</v>
      </c>
      <c r="T3856" t="s">
        <v>222</v>
      </c>
      <c r="U3856" t="str">
        <f t="shared" si="609"/>
        <v>New York City, New York, United States</v>
      </c>
      <c r="V3856" t="s">
        <v>29</v>
      </c>
      <c r="W3856" t="s">
        <v>4626</v>
      </c>
      <c r="X3856" t="s">
        <v>36</v>
      </c>
      <c r="Y3856" t="s">
        <v>59</v>
      </c>
      <c r="Z3856" t="s">
        <v>4627</v>
      </c>
      <c r="AA3856">
        <v>172.6</v>
      </c>
      <c r="AB3856">
        <v>6</v>
      </c>
      <c r="AC3856">
        <v>17.238</v>
      </c>
      <c r="AD3856" t="e">
        <v>#N/A</v>
      </c>
      <c r="AE3856" t="s">
        <v>73</v>
      </c>
    </row>
    <row r="3857" spans="1:31" x14ac:dyDescent="0.25">
      <c r="A3857">
        <v>8588</v>
      </c>
      <c r="B3857" t="s">
        <v>7065</v>
      </c>
      <c r="C3857" s="1">
        <v>44023</v>
      </c>
      <c r="D3857">
        <f t="shared" si="601"/>
        <v>11</v>
      </c>
      <c r="E3857" t="str">
        <f t="shared" si="600"/>
        <v>Jul</v>
      </c>
      <c r="F3857">
        <f t="shared" si="602"/>
        <v>2020</v>
      </c>
      <c r="G3857" t="str">
        <f t="shared" si="603"/>
        <v>Sat</v>
      </c>
      <c r="H3857" s="1">
        <v>44030</v>
      </c>
      <c r="I3857">
        <f t="shared" si="604"/>
        <v>18</v>
      </c>
      <c r="J3857" s="1" t="str">
        <f t="shared" si="605"/>
        <v>Jul</v>
      </c>
      <c r="K3857">
        <f t="shared" si="606"/>
        <v>2020</v>
      </c>
      <c r="L3857" s="1" t="str">
        <f t="shared" si="607"/>
        <v>Sat</v>
      </c>
      <c r="M3857">
        <f t="shared" si="608"/>
        <v>7</v>
      </c>
      <c r="N3857" t="s">
        <v>22</v>
      </c>
      <c r="O3857" t="s">
        <v>514</v>
      </c>
      <c r="P3857" t="s">
        <v>515</v>
      </c>
      <c r="Q3857" t="s">
        <v>25</v>
      </c>
      <c r="R3857" t="s">
        <v>26</v>
      </c>
      <c r="S3857" t="s">
        <v>45</v>
      </c>
      <c r="T3857" t="s">
        <v>46</v>
      </c>
      <c r="U3857" t="str">
        <f t="shared" si="609"/>
        <v>Los Angeles, California, United States</v>
      </c>
      <c r="V3857" t="s">
        <v>47</v>
      </c>
      <c r="W3857" t="s">
        <v>6295</v>
      </c>
      <c r="X3857" t="s">
        <v>49</v>
      </c>
      <c r="Y3857" t="s">
        <v>282</v>
      </c>
      <c r="Z3857" t="s">
        <v>6296</v>
      </c>
      <c r="AA3857">
        <v>202.1</v>
      </c>
      <c r="AB3857">
        <v>5</v>
      </c>
      <c r="AC3857">
        <v>43.706000000000003</v>
      </c>
      <c r="AD3857" t="e">
        <v>#N/A</v>
      </c>
      <c r="AE3857" t="s">
        <v>34</v>
      </c>
    </row>
    <row r="3858" spans="1:31" x14ac:dyDescent="0.25">
      <c r="A3858">
        <v>8587</v>
      </c>
      <c r="B3858" t="s">
        <v>7065</v>
      </c>
      <c r="C3858" s="1">
        <v>44023</v>
      </c>
      <c r="D3858">
        <f t="shared" si="601"/>
        <v>11</v>
      </c>
      <c r="E3858" t="str">
        <f t="shared" si="600"/>
        <v>Jul</v>
      </c>
      <c r="F3858">
        <f t="shared" si="602"/>
        <v>2020</v>
      </c>
      <c r="G3858" t="str">
        <f t="shared" si="603"/>
        <v>Sat</v>
      </c>
      <c r="H3858" s="1">
        <v>44030</v>
      </c>
      <c r="I3858">
        <f t="shared" si="604"/>
        <v>18</v>
      </c>
      <c r="J3858" s="1" t="str">
        <f t="shared" si="605"/>
        <v>Jul</v>
      </c>
      <c r="K3858">
        <f t="shared" si="606"/>
        <v>2020</v>
      </c>
      <c r="L3858" s="1" t="str">
        <f t="shared" si="607"/>
        <v>Sat</v>
      </c>
      <c r="M3858">
        <f t="shared" si="608"/>
        <v>7</v>
      </c>
      <c r="N3858" t="s">
        <v>22</v>
      </c>
      <c r="O3858" t="s">
        <v>514</v>
      </c>
      <c r="P3858" t="s">
        <v>515</v>
      </c>
      <c r="Q3858" t="s">
        <v>25</v>
      </c>
      <c r="R3858" t="s">
        <v>26</v>
      </c>
      <c r="S3858" t="s">
        <v>45</v>
      </c>
      <c r="T3858" t="s">
        <v>46</v>
      </c>
      <c r="U3858" t="str">
        <f t="shared" si="609"/>
        <v>Los Angeles, California, United States</v>
      </c>
      <c r="V3858" t="s">
        <v>47</v>
      </c>
      <c r="W3858" t="s">
        <v>1204</v>
      </c>
      <c r="X3858" t="s">
        <v>36</v>
      </c>
      <c r="Y3858" t="s">
        <v>59</v>
      </c>
      <c r="Z3858" t="s">
        <v>1205</v>
      </c>
      <c r="AA3858">
        <v>1300.45</v>
      </c>
      <c r="AB3858">
        <v>5</v>
      </c>
      <c r="AC3858">
        <v>244.6155</v>
      </c>
      <c r="AD3858" t="e">
        <v>#N/A</v>
      </c>
      <c r="AE3858" t="s">
        <v>34</v>
      </c>
    </row>
    <row r="3859" spans="1:31" x14ac:dyDescent="0.25">
      <c r="A3859">
        <v>1473</v>
      </c>
      <c r="B3859" t="s">
        <v>7066</v>
      </c>
      <c r="C3859" s="1">
        <v>44023</v>
      </c>
      <c r="D3859">
        <f t="shared" si="601"/>
        <v>11</v>
      </c>
      <c r="E3859" t="str">
        <f t="shared" si="600"/>
        <v>Jul</v>
      </c>
      <c r="F3859">
        <f t="shared" si="602"/>
        <v>2020</v>
      </c>
      <c r="G3859" t="str">
        <f t="shared" si="603"/>
        <v>Sat</v>
      </c>
      <c r="H3859" s="1">
        <v>44027</v>
      </c>
      <c r="I3859">
        <f t="shared" si="604"/>
        <v>15</v>
      </c>
      <c r="J3859" s="1" t="str">
        <f t="shared" si="605"/>
        <v>Jul</v>
      </c>
      <c r="K3859">
        <f t="shared" si="606"/>
        <v>2020</v>
      </c>
      <c r="L3859" s="1" t="str">
        <f t="shared" si="607"/>
        <v>Wed</v>
      </c>
      <c r="M3859">
        <f t="shared" si="608"/>
        <v>4</v>
      </c>
      <c r="N3859" t="s">
        <v>22</v>
      </c>
      <c r="O3859" t="s">
        <v>6427</v>
      </c>
      <c r="P3859" t="s">
        <v>6428</v>
      </c>
      <c r="Q3859" t="s">
        <v>25</v>
      </c>
      <c r="R3859" t="s">
        <v>26</v>
      </c>
      <c r="S3859" t="s">
        <v>45</v>
      </c>
      <c r="T3859" t="s">
        <v>46</v>
      </c>
      <c r="U3859" t="str">
        <f t="shared" si="609"/>
        <v>Los Angeles, California, United States</v>
      </c>
      <c r="V3859" t="s">
        <v>47</v>
      </c>
      <c r="W3859" t="s">
        <v>7067</v>
      </c>
      <c r="X3859" t="s">
        <v>49</v>
      </c>
      <c r="Y3859" t="s">
        <v>296</v>
      </c>
      <c r="Z3859" t="s">
        <v>7068</v>
      </c>
      <c r="AA3859">
        <v>117.67</v>
      </c>
      <c r="AB3859">
        <v>3</v>
      </c>
      <c r="AC3859">
        <v>4.0749000000000004</v>
      </c>
      <c r="AD3859" t="e">
        <v>#N/A</v>
      </c>
      <c r="AE3859" t="s">
        <v>34</v>
      </c>
    </row>
    <row r="3860" spans="1:31" x14ac:dyDescent="0.25">
      <c r="A3860">
        <v>6231</v>
      </c>
      <c r="B3860" t="s">
        <v>7069</v>
      </c>
      <c r="C3860" s="1">
        <v>44023</v>
      </c>
      <c r="D3860">
        <f t="shared" si="601"/>
        <v>11</v>
      </c>
      <c r="E3860" t="str">
        <f t="shared" si="600"/>
        <v>Jul</v>
      </c>
      <c r="F3860">
        <f t="shared" si="602"/>
        <v>2020</v>
      </c>
      <c r="G3860" t="str">
        <f t="shared" si="603"/>
        <v>Sat</v>
      </c>
      <c r="H3860" s="1">
        <v>44029</v>
      </c>
      <c r="I3860">
        <f t="shared" si="604"/>
        <v>17</v>
      </c>
      <c r="J3860" s="1" t="str">
        <f t="shared" si="605"/>
        <v>Jul</v>
      </c>
      <c r="K3860">
        <f t="shared" si="606"/>
        <v>2020</v>
      </c>
      <c r="L3860" s="1" t="str">
        <f t="shared" si="607"/>
        <v>Fri</v>
      </c>
      <c r="M3860">
        <f t="shared" si="608"/>
        <v>6</v>
      </c>
      <c r="N3860" t="s">
        <v>22</v>
      </c>
      <c r="O3860" t="s">
        <v>4769</v>
      </c>
      <c r="P3860" t="s">
        <v>4770</v>
      </c>
      <c r="Q3860" t="s">
        <v>44</v>
      </c>
      <c r="R3860" t="s">
        <v>26</v>
      </c>
      <c r="S3860" t="s">
        <v>7070</v>
      </c>
      <c r="T3860" t="s">
        <v>3448</v>
      </c>
      <c r="U3860" t="str">
        <f t="shared" si="609"/>
        <v>Waterloo, Iowa, United States</v>
      </c>
      <c r="V3860" t="s">
        <v>57</v>
      </c>
      <c r="W3860" t="s">
        <v>7071</v>
      </c>
      <c r="X3860" t="s">
        <v>49</v>
      </c>
      <c r="Y3860" t="s">
        <v>92</v>
      </c>
      <c r="Z3860" t="s">
        <v>4408</v>
      </c>
      <c r="AA3860">
        <v>134.32</v>
      </c>
      <c r="AB3860">
        <v>4</v>
      </c>
      <c r="AC3860">
        <v>11.8248</v>
      </c>
      <c r="AD3860" t="e">
        <v>#N/A</v>
      </c>
      <c r="AE3860" t="s">
        <v>73</v>
      </c>
    </row>
    <row r="3861" spans="1:31" x14ac:dyDescent="0.25">
      <c r="A3861">
        <v>8715</v>
      </c>
      <c r="B3861" t="s">
        <v>7063</v>
      </c>
      <c r="C3861" s="1">
        <v>44023</v>
      </c>
      <c r="D3861">
        <f t="shared" si="601"/>
        <v>11</v>
      </c>
      <c r="E3861" t="str">
        <f t="shared" si="600"/>
        <v>Jul</v>
      </c>
      <c r="F3861">
        <f t="shared" si="602"/>
        <v>2020</v>
      </c>
      <c r="G3861" t="str">
        <f t="shared" si="603"/>
        <v>Sat</v>
      </c>
      <c r="H3861" s="1">
        <v>44028</v>
      </c>
      <c r="I3861">
        <f t="shared" si="604"/>
        <v>16</v>
      </c>
      <c r="J3861" s="1" t="str">
        <f t="shared" si="605"/>
        <v>Jul</v>
      </c>
      <c r="K3861">
        <f t="shared" si="606"/>
        <v>2020</v>
      </c>
      <c r="L3861" s="1" t="str">
        <f t="shared" si="607"/>
        <v>Thu</v>
      </c>
      <c r="M3861">
        <f t="shared" si="608"/>
        <v>5</v>
      </c>
      <c r="N3861" t="s">
        <v>22</v>
      </c>
      <c r="O3861" t="s">
        <v>3642</v>
      </c>
      <c r="P3861" t="s">
        <v>3643</v>
      </c>
      <c r="Q3861" t="s">
        <v>25</v>
      </c>
      <c r="R3861" t="s">
        <v>26</v>
      </c>
      <c r="S3861" t="s">
        <v>260</v>
      </c>
      <c r="T3861" t="s">
        <v>46</v>
      </c>
      <c r="U3861" t="str">
        <f t="shared" si="609"/>
        <v>San Diego, California, United States</v>
      </c>
      <c r="V3861" t="s">
        <v>47</v>
      </c>
      <c r="W3861" t="s">
        <v>1255</v>
      </c>
      <c r="X3861" t="s">
        <v>49</v>
      </c>
      <c r="Y3861" t="s">
        <v>75</v>
      </c>
      <c r="Z3861" t="s">
        <v>1256</v>
      </c>
      <c r="AA3861">
        <v>134.80000000000001</v>
      </c>
      <c r="AB3861">
        <v>5</v>
      </c>
      <c r="AC3861">
        <v>9.3125</v>
      </c>
      <c r="AD3861" t="e">
        <v>#N/A</v>
      </c>
      <c r="AE3861" t="s">
        <v>34</v>
      </c>
    </row>
    <row r="3862" spans="1:31" x14ac:dyDescent="0.25">
      <c r="A3862">
        <v>9010</v>
      </c>
      <c r="B3862" t="s">
        <v>7072</v>
      </c>
      <c r="C3862" s="1">
        <v>44024</v>
      </c>
      <c r="D3862">
        <f t="shared" si="601"/>
        <v>12</v>
      </c>
      <c r="E3862" t="str">
        <f t="shared" si="600"/>
        <v>Jul</v>
      </c>
      <c r="F3862">
        <f t="shared" si="602"/>
        <v>2020</v>
      </c>
      <c r="G3862" t="str">
        <f t="shared" si="603"/>
        <v>Sun</v>
      </c>
      <c r="H3862" s="1">
        <v>44030</v>
      </c>
      <c r="I3862">
        <f t="shared" si="604"/>
        <v>18</v>
      </c>
      <c r="J3862" s="1" t="str">
        <f t="shared" si="605"/>
        <v>Jul</v>
      </c>
      <c r="K3862">
        <f t="shared" si="606"/>
        <v>2020</v>
      </c>
      <c r="L3862" s="1" t="str">
        <f t="shared" si="607"/>
        <v>Sat</v>
      </c>
      <c r="M3862">
        <f t="shared" si="608"/>
        <v>6</v>
      </c>
      <c r="N3862" t="s">
        <v>22</v>
      </c>
      <c r="O3862" t="s">
        <v>6761</v>
      </c>
      <c r="P3862" t="s">
        <v>6762</v>
      </c>
      <c r="Q3862" t="s">
        <v>44</v>
      </c>
      <c r="R3862" t="s">
        <v>26</v>
      </c>
      <c r="S3862" t="s">
        <v>214</v>
      </c>
      <c r="T3862" t="s">
        <v>156</v>
      </c>
      <c r="U3862" t="str">
        <f t="shared" si="609"/>
        <v>Fairfield, Ohio, United States</v>
      </c>
      <c r="V3862" t="s">
        <v>29</v>
      </c>
      <c r="W3862" t="s">
        <v>573</v>
      </c>
      <c r="X3862" t="s">
        <v>49</v>
      </c>
      <c r="Y3862" t="s">
        <v>123</v>
      </c>
      <c r="Z3862" t="s">
        <v>574</v>
      </c>
      <c r="AA3862">
        <v>89.816000000000003</v>
      </c>
      <c r="AB3862">
        <v>1</v>
      </c>
      <c r="AC3862">
        <v>1.1924999999999999</v>
      </c>
      <c r="AD3862" t="e">
        <v>#N/A</v>
      </c>
      <c r="AE3862" t="s">
        <v>34</v>
      </c>
    </row>
    <row r="3863" spans="1:31" x14ac:dyDescent="0.25">
      <c r="A3863">
        <v>4805</v>
      </c>
      <c r="B3863" t="s">
        <v>7073</v>
      </c>
      <c r="C3863" s="1">
        <v>44025</v>
      </c>
      <c r="D3863">
        <f t="shared" si="601"/>
        <v>13</v>
      </c>
      <c r="E3863" t="str">
        <f t="shared" si="600"/>
        <v>Jul</v>
      </c>
      <c r="F3863">
        <f t="shared" si="602"/>
        <v>2020</v>
      </c>
      <c r="G3863" t="str">
        <f t="shared" si="603"/>
        <v>Mon</v>
      </c>
      <c r="H3863" s="1">
        <v>44029</v>
      </c>
      <c r="I3863">
        <f t="shared" si="604"/>
        <v>17</v>
      </c>
      <c r="J3863" s="1" t="str">
        <f t="shared" si="605"/>
        <v>Jul</v>
      </c>
      <c r="K3863">
        <f t="shared" si="606"/>
        <v>2020</v>
      </c>
      <c r="L3863" s="1" t="str">
        <f t="shared" si="607"/>
        <v>Fri</v>
      </c>
      <c r="M3863">
        <f t="shared" si="608"/>
        <v>4</v>
      </c>
      <c r="N3863" t="s">
        <v>97</v>
      </c>
      <c r="O3863" t="s">
        <v>5214</v>
      </c>
      <c r="P3863" t="s">
        <v>5215</v>
      </c>
      <c r="Q3863" t="s">
        <v>44</v>
      </c>
      <c r="R3863" t="s">
        <v>26</v>
      </c>
      <c r="S3863" t="s">
        <v>89</v>
      </c>
      <c r="T3863" t="s">
        <v>90</v>
      </c>
      <c r="U3863" t="str">
        <f t="shared" si="609"/>
        <v>Philadelphia, Pennsylvania, United States</v>
      </c>
      <c r="V3863" t="s">
        <v>29</v>
      </c>
      <c r="W3863" t="s">
        <v>4280</v>
      </c>
      <c r="X3863" t="s">
        <v>31</v>
      </c>
      <c r="Y3863" t="s">
        <v>120</v>
      </c>
      <c r="Z3863" t="s">
        <v>4281</v>
      </c>
      <c r="AA3863">
        <v>104.008</v>
      </c>
      <c r="AB3863">
        <v>9</v>
      </c>
      <c r="AC3863">
        <v>19.339200000000002</v>
      </c>
      <c r="AD3863" t="e">
        <v>#N/A</v>
      </c>
      <c r="AE3863" t="s">
        <v>73</v>
      </c>
    </row>
    <row r="3864" spans="1:31" x14ac:dyDescent="0.25">
      <c r="A3864">
        <v>5976</v>
      </c>
      <c r="B3864" t="s">
        <v>7074</v>
      </c>
      <c r="C3864" s="1">
        <v>44025</v>
      </c>
      <c r="D3864">
        <f t="shared" si="601"/>
        <v>13</v>
      </c>
      <c r="E3864" t="str">
        <f t="shared" si="600"/>
        <v>Jul</v>
      </c>
      <c r="F3864">
        <f t="shared" si="602"/>
        <v>2020</v>
      </c>
      <c r="G3864" t="str">
        <f t="shared" si="603"/>
        <v>Mon</v>
      </c>
      <c r="H3864" s="1">
        <v>44029</v>
      </c>
      <c r="I3864">
        <f t="shared" si="604"/>
        <v>17</v>
      </c>
      <c r="J3864" s="1" t="str">
        <f t="shared" si="605"/>
        <v>Jul</v>
      </c>
      <c r="K3864">
        <f t="shared" si="606"/>
        <v>2020</v>
      </c>
      <c r="L3864" s="1" t="str">
        <f t="shared" si="607"/>
        <v>Fri</v>
      </c>
      <c r="M3864">
        <f t="shared" si="608"/>
        <v>4</v>
      </c>
      <c r="N3864" t="s">
        <v>22</v>
      </c>
      <c r="O3864" t="s">
        <v>723</v>
      </c>
      <c r="P3864" t="s">
        <v>724</v>
      </c>
      <c r="Q3864" t="s">
        <v>25</v>
      </c>
      <c r="R3864" t="s">
        <v>26</v>
      </c>
      <c r="S3864" t="s">
        <v>5246</v>
      </c>
      <c r="T3864" t="s">
        <v>2634</v>
      </c>
      <c r="U3864" t="str">
        <f t="shared" si="609"/>
        <v>Overland Park, Kansas, United States</v>
      </c>
      <c r="V3864" t="s">
        <v>57</v>
      </c>
      <c r="W3864" t="s">
        <v>672</v>
      </c>
      <c r="X3864" t="s">
        <v>49</v>
      </c>
      <c r="Y3864" t="s">
        <v>50</v>
      </c>
      <c r="Z3864" t="s">
        <v>673</v>
      </c>
      <c r="AA3864">
        <v>374.38</v>
      </c>
      <c r="AB3864">
        <v>2</v>
      </c>
      <c r="AC3864">
        <v>93.698800000000006</v>
      </c>
      <c r="AD3864" t="e">
        <v>#N/A</v>
      </c>
      <c r="AE3864" t="s">
        <v>34</v>
      </c>
    </row>
    <row r="3865" spans="1:31" x14ac:dyDescent="0.25">
      <c r="A3865">
        <v>5977</v>
      </c>
      <c r="B3865" t="s">
        <v>7074</v>
      </c>
      <c r="C3865" s="1">
        <v>44025</v>
      </c>
      <c r="D3865">
        <f t="shared" si="601"/>
        <v>13</v>
      </c>
      <c r="E3865" t="str">
        <f t="shared" si="600"/>
        <v>Jul</v>
      </c>
      <c r="F3865">
        <f t="shared" si="602"/>
        <v>2020</v>
      </c>
      <c r="G3865" t="str">
        <f t="shared" si="603"/>
        <v>Mon</v>
      </c>
      <c r="H3865" s="1">
        <v>44029</v>
      </c>
      <c r="I3865">
        <f t="shared" si="604"/>
        <v>17</v>
      </c>
      <c r="J3865" s="1" t="str">
        <f t="shared" si="605"/>
        <v>Jul</v>
      </c>
      <c r="K3865">
        <f t="shared" si="606"/>
        <v>2020</v>
      </c>
      <c r="L3865" s="1" t="str">
        <f t="shared" si="607"/>
        <v>Fri</v>
      </c>
      <c r="M3865">
        <f t="shared" si="608"/>
        <v>4</v>
      </c>
      <c r="N3865" t="s">
        <v>22</v>
      </c>
      <c r="O3865" t="s">
        <v>723</v>
      </c>
      <c r="P3865" t="s">
        <v>724</v>
      </c>
      <c r="Q3865" t="s">
        <v>25</v>
      </c>
      <c r="R3865" t="s">
        <v>26</v>
      </c>
      <c r="S3865" t="s">
        <v>5246</v>
      </c>
      <c r="T3865" t="s">
        <v>2634</v>
      </c>
      <c r="U3865" t="str">
        <f t="shared" si="609"/>
        <v>Overland Park, Kansas, United States</v>
      </c>
      <c r="V3865" t="s">
        <v>57</v>
      </c>
      <c r="W3865" t="s">
        <v>5601</v>
      </c>
      <c r="X3865" t="s">
        <v>49</v>
      </c>
      <c r="Y3865" t="s">
        <v>123</v>
      </c>
      <c r="Z3865" t="s">
        <v>5602</v>
      </c>
      <c r="AA3865">
        <v>87.56</v>
      </c>
      <c r="AB3865">
        <v>2</v>
      </c>
      <c r="AC3865">
        <v>6.2375999999999996</v>
      </c>
      <c r="AD3865" t="e">
        <v>#N/A</v>
      </c>
      <c r="AE3865" t="s">
        <v>73</v>
      </c>
    </row>
    <row r="3866" spans="1:31" x14ac:dyDescent="0.25">
      <c r="A3866">
        <v>4804</v>
      </c>
      <c r="B3866" t="s">
        <v>7073</v>
      </c>
      <c r="C3866" s="1">
        <v>44025</v>
      </c>
      <c r="D3866">
        <f t="shared" si="601"/>
        <v>13</v>
      </c>
      <c r="E3866" t="str">
        <f t="shared" si="600"/>
        <v>Jul</v>
      </c>
      <c r="F3866">
        <f t="shared" si="602"/>
        <v>2020</v>
      </c>
      <c r="G3866" t="str">
        <f t="shared" si="603"/>
        <v>Mon</v>
      </c>
      <c r="H3866" s="1">
        <v>44029</v>
      </c>
      <c r="I3866">
        <f t="shared" si="604"/>
        <v>17</v>
      </c>
      <c r="J3866" s="1" t="str">
        <f t="shared" si="605"/>
        <v>Jul</v>
      </c>
      <c r="K3866">
        <f t="shared" si="606"/>
        <v>2020</v>
      </c>
      <c r="L3866" s="1" t="str">
        <f t="shared" si="607"/>
        <v>Fri</v>
      </c>
      <c r="M3866">
        <f t="shared" si="608"/>
        <v>4</v>
      </c>
      <c r="N3866" t="s">
        <v>97</v>
      </c>
      <c r="O3866" t="s">
        <v>5214</v>
      </c>
      <c r="P3866" t="s">
        <v>5215</v>
      </c>
      <c r="Q3866" t="s">
        <v>44</v>
      </c>
      <c r="R3866" t="s">
        <v>26</v>
      </c>
      <c r="S3866" t="s">
        <v>89</v>
      </c>
      <c r="T3866" t="s">
        <v>90</v>
      </c>
      <c r="U3866" t="str">
        <f t="shared" si="609"/>
        <v>Philadelphia, Pennsylvania, United States</v>
      </c>
      <c r="V3866" t="s">
        <v>29</v>
      </c>
      <c r="W3866" t="s">
        <v>2294</v>
      </c>
      <c r="X3866" t="s">
        <v>36</v>
      </c>
      <c r="Y3866" t="s">
        <v>37</v>
      </c>
      <c r="Z3866" t="s">
        <v>2295</v>
      </c>
      <c r="AA3866">
        <v>133.59399999999999</v>
      </c>
      <c r="AB3866">
        <v>1</v>
      </c>
      <c r="AC3866">
        <v>-7.2588999999999997</v>
      </c>
      <c r="AD3866" t="e">
        <v>#N/A</v>
      </c>
      <c r="AE3866" t="s">
        <v>34</v>
      </c>
    </row>
    <row r="3867" spans="1:31" x14ac:dyDescent="0.25">
      <c r="A3867">
        <v>7499</v>
      </c>
      <c r="B3867" t="s">
        <v>7075</v>
      </c>
      <c r="C3867" s="1">
        <v>44026</v>
      </c>
      <c r="D3867">
        <f t="shared" si="601"/>
        <v>14</v>
      </c>
      <c r="E3867" t="str">
        <f t="shared" si="600"/>
        <v>Jul</v>
      </c>
      <c r="F3867">
        <f t="shared" si="602"/>
        <v>2020</v>
      </c>
      <c r="G3867" t="str">
        <f t="shared" si="603"/>
        <v>Tue</v>
      </c>
      <c r="H3867" s="1">
        <v>44030</v>
      </c>
      <c r="I3867">
        <f t="shared" si="604"/>
        <v>18</v>
      </c>
      <c r="J3867" s="1" t="str">
        <f t="shared" si="605"/>
        <v>Jul</v>
      </c>
      <c r="K3867">
        <f t="shared" si="606"/>
        <v>2020</v>
      </c>
      <c r="L3867" s="1" t="str">
        <f t="shared" si="607"/>
        <v>Sat</v>
      </c>
      <c r="M3867">
        <f t="shared" si="608"/>
        <v>4</v>
      </c>
      <c r="N3867" t="s">
        <v>22</v>
      </c>
      <c r="O3867" t="s">
        <v>2536</v>
      </c>
      <c r="P3867" t="s">
        <v>2537</v>
      </c>
      <c r="Q3867" t="s">
        <v>44</v>
      </c>
      <c r="R3867" t="s">
        <v>26</v>
      </c>
      <c r="S3867" t="s">
        <v>6529</v>
      </c>
      <c r="T3867" t="s">
        <v>46</v>
      </c>
      <c r="U3867" t="str">
        <f t="shared" si="609"/>
        <v>Westminster, California, United States</v>
      </c>
      <c r="V3867" t="s">
        <v>47</v>
      </c>
      <c r="W3867" t="s">
        <v>7076</v>
      </c>
      <c r="X3867" t="s">
        <v>49</v>
      </c>
      <c r="Y3867" t="s">
        <v>92</v>
      </c>
      <c r="Z3867" t="s">
        <v>7077</v>
      </c>
      <c r="AA3867">
        <v>103.92</v>
      </c>
      <c r="AB3867">
        <v>4</v>
      </c>
      <c r="AC3867">
        <v>20.8568</v>
      </c>
      <c r="AD3867" t="e">
        <v>#N/A</v>
      </c>
      <c r="AE3867" t="s">
        <v>34</v>
      </c>
    </row>
    <row r="3868" spans="1:31" x14ac:dyDescent="0.25">
      <c r="A3868">
        <v>7511</v>
      </c>
      <c r="B3868" t="s">
        <v>7078</v>
      </c>
      <c r="C3868" s="1">
        <v>44026</v>
      </c>
      <c r="D3868">
        <f t="shared" si="601"/>
        <v>14</v>
      </c>
      <c r="E3868" t="str">
        <f t="shared" si="600"/>
        <v>Jul</v>
      </c>
      <c r="F3868">
        <f t="shared" si="602"/>
        <v>2020</v>
      </c>
      <c r="G3868" t="str">
        <f t="shared" si="603"/>
        <v>Tue</v>
      </c>
      <c r="H3868" s="1">
        <v>44030</v>
      </c>
      <c r="I3868">
        <f t="shared" si="604"/>
        <v>18</v>
      </c>
      <c r="J3868" s="1" t="str">
        <f t="shared" si="605"/>
        <v>Jul</v>
      </c>
      <c r="K3868">
        <f t="shared" si="606"/>
        <v>2020</v>
      </c>
      <c r="L3868" s="1" t="str">
        <f t="shared" si="607"/>
        <v>Sat</v>
      </c>
      <c r="M3868">
        <f t="shared" si="608"/>
        <v>4</v>
      </c>
      <c r="N3868" t="s">
        <v>22</v>
      </c>
      <c r="O3868" t="s">
        <v>1810</v>
      </c>
      <c r="P3868" t="s">
        <v>1811</v>
      </c>
      <c r="Q3868" t="s">
        <v>44</v>
      </c>
      <c r="R3868" t="s">
        <v>26</v>
      </c>
      <c r="S3868" t="s">
        <v>187</v>
      </c>
      <c r="T3868" t="s">
        <v>156</v>
      </c>
      <c r="U3868" t="str">
        <f t="shared" si="609"/>
        <v>Columbus, Ohio, United States</v>
      </c>
      <c r="V3868" t="s">
        <v>29</v>
      </c>
      <c r="W3868" t="s">
        <v>1355</v>
      </c>
      <c r="X3868" t="s">
        <v>49</v>
      </c>
      <c r="Y3868" t="s">
        <v>50</v>
      </c>
      <c r="Z3868" t="s">
        <v>1356</v>
      </c>
      <c r="AA3868">
        <v>107.04</v>
      </c>
      <c r="AB3868">
        <v>5</v>
      </c>
      <c r="AC3868">
        <v>4.6529999999999996</v>
      </c>
      <c r="AD3868" t="e">
        <v>#N/A</v>
      </c>
      <c r="AE3868" t="s">
        <v>34</v>
      </c>
    </row>
    <row r="3869" spans="1:31" x14ac:dyDescent="0.25">
      <c r="A3869">
        <v>7501</v>
      </c>
      <c r="B3869" t="s">
        <v>7075</v>
      </c>
      <c r="C3869" s="1">
        <v>44026</v>
      </c>
      <c r="D3869">
        <f t="shared" si="601"/>
        <v>14</v>
      </c>
      <c r="E3869" t="str">
        <f t="shared" si="600"/>
        <v>Jul</v>
      </c>
      <c r="F3869">
        <f t="shared" si="602"/>
        <v>2020</v>
      </c>
      <c r="G3869" t="str">
        <f t="shared" si="603"/>
        <v>Tue</v>
      </c>
      <c r="H3869" s="1">
        <v>44030</v>
      </c>
      <c r="I3869">
        <f t="shared" si="604"/>
        <v>18</v>
      </c>
      <c r="J3869" s="1" t="str">
        <f t="shared" si="605"/>
        <v>Jul</v>
      </c>
      <c r="K3869">
        <f t="shared" si="606"/>
        <v>2020</v>
      </c>
      <c r="L3869" s="1" t="str">
        <f t="shared" si="607"/>
        <v>Sat</v>
      </c>
      <c r="M3869">
        <f t="shared" si="608"/>
        <v>4</v>
      </c>
      <c r="N3869" t="s">
        <v>22</v>
      </c>
      <c r="O3869" t="s">
        <v>2536</v>
      </c>
      <c r="P3869" t="s">
        <v>2537</v>
      </c>
      <c r="Q3869" t="s">
        <v>44</v>
      </c>
      <c r="R3869" t="s">
        <v>26</v>
      </c>
      <c r="S3869" t="s">
        <v>6529</v>
      </c>
      <c r="T3869" t="s">
        <v>46</v>
      </c>
      <c r="U3869" t="str">
        <f t="shared" si="609"/>
        <v>Westminster, California, United States</v>
      </c>
      <c r="V3869" t="s">
        <v>47</v>
      </c>
      <c r="W3869" t="s">
        <v>1992</v>
      </c>
      <c r="X3869" t="s">
        <v>36</v>
      </c>
      <c r="Y3869" t="s">
        <v>59</v>
      </c>
      <c r="Z3869" t="s">
        <v>1993</v>
      </c>
      <c r="AA3869">
        <v>150.97</v>
      </c>
      <c r="AB3869">
        <v>3</v>
      </c>
      <c r="AC3869">
        <v>19.735800000000001</v>
      </c>
      <c r="AD3869" t="e">
        <v>#N/A</v>
      </c>
      <c r="AE3869" t="s">
        <v>73</v>
      </c>
    </row>
    <row r="3870" spans="1:31" x14ac:dyDescent="0.25">
      <c r="A3870">
        <v>7513</v>
      </c>
      <c r="B3870" t="s">
        <v>7078</v>
      </c>
      <c r="C3870" s="1">
        <v>44026</v>
      </c>
      <c r="D3870">
        <f t="shared" si="601"/>
        <v>14</v>
      </c>
      <c r="E3870" t="str">
        <f t="shared" si="600"/>
        <v>Jul</v>
      </c>
      <c r="F3870">
        <f t="shared" si="602"/>
        <v>2020</v>
      </c>
      <c r="G3870" t="str">
        <f t="shared" si="603"/>
        <v>Tue</v>
      </c>
      <c r="H3870" s="1">
        <v>44030</v>
      </c>
      <c r="I3870">
        <f t="shared" si="604"/>
        <v>18</v>
      </c>
      <c r="J3870" s="1" t="str">
        <f t="shared" si="605"/>
        <v>Jul</v>
      </c>
      <c r="K3870">
        <f t="shared" si="606"/>
        <v>2020</v>
      </c>
      <c r="L3870" s="1" t="str">
        <f t="shared" si="607"/>
        <v>Sat</v>
      </c>
      <c r="M3870">
        <f t="shared" si="608"/>
        <v>4</v>
      </c>
      <c r="N3870" t="s">
        <v>22</v>
      </c>
      <c r="O3870" t="s">
        <v>1810</v>
      </c>
      <c r="P3870" t="s">
        <v>1811</v>
      </c>
      <c r="Q3870" t="s">
        <v>44</v>
      </c>
      <c r="R3870" t="s">
        <v>26</v>
      </c>
      <c r="S3870" t="s">
        <v>187</v>
      </c>
      <c r="T3870" t="s">
        <v>156</v>
      </c>
      <c r="U3870" t="str">
        <f t="shared" si="609"/>
        <v>Columbus, Ohio, United States</v>
      </c>
      <c r="V3870" t="s">
        <v>29</v>
      </c>
      <c r="W3870" t="s">
        <v>2842</v>
      </c>
      <c r="X3870" t="s">
        <v>49</v>
      </c>
      <c r="Y3870" t="s">
        <v>50</v>
      </c>
      <c r="Z3870" t="s">
        <v>2843</v>
      </c>
      <c r="AA3870">
        <v>273.45600000000002</v>
      </c>
      <c r="AB3870">
        <v>7</v>
      </c>
      <c r="AC3870">
        <v>17.959199999999999</v>
      </c>
      <c r="AD3870" t="e">
        <v>#N/A</v>
      </c>
      <c r="AE3870" t="s">
        <v>73</v>
      </c>
    </row>
    <row r="3871" spans="1:31" x14ac:dyDescent="0.25">
      <c r="A3871">
        <v>7497</v>
      </c>
      <c r="B3871" t="s">
        <v>7075</v>
      </c>
      <c r="C3871" s="1">
        <v>44026</v>
      </c>
      <c r="D3871">
        <f t="shared" si="601"/>
        <v>14</v>
      </c>
      <c r="E3871" t="str">
        <f t="shared" si="600"/>
        <v>Jul</v>
      </c>
      <c r="F3871">
        <f t="shared" si="602"/>
        <v>2020</v>
      </c>
      <c r="G3871" t="str">
        <f t="shared" si="603"/>
        <v>Tue</v>
      </c>
      <c r="H3871" s="1">
        <v>44030</v>
      </c>
      <c r="I3871">
        <f t="shared" si="604"/>
        <v>18</v>
      </c>
      <c r="J3871" s="1" t="str">
        <f t="shared" si="605"/>
        <v>Jul</v>
      </c>
      <c r="K3871">
        <f t="shared" si="606"/>
        <v>2020</v>
      </c>
      <c r="L3871" s="1" t="str">
        <f t="shared" si="607"/>
        <v>Sat</v>
      </c>
      <c r="M3871">
        <f t="shared" si="608"/>
        <v>4</v>
      </c>
      <c r="N3871" t="s">
        <v>22</v>
      </c>
      <c r="O3871" t="s">
        <v>2536</v>
      </c>
      <c r="P3871" t="s">
        <v>2537</v>
      </c>
      <c r="Q3871" t="s">
        <v>44</v>
      </c>
      <c r="R3871" t="s">
        <v>26</v>
      </c>
      <c r="S3871" t="s">
        <v>6529</v>
      </c>
      <c r="T3871" t="s">
        <v>46</v>
      </c>
      <c r="U3871" t="str">
        <f t="shared" si="609"/>
        <v>Westminster, California, United States</v>
      </c>
      <c r="V3871" t="s">
        <v>47</v>
      </c>
      <c r="W3871" t="s">
        <v>455</v>
      </c>
      <c r="X3871" t="s">
        <v>31</v>
      </c>
      <c r="Y3871" t="s">
        <v>120</v>
      </c>
      <c r="Z3871" t="s">
        <v>456</v>
      </c>
      <c r="AA3871">
        <v>307.69</v>
      </c>
      <c r="AB3871">
        <v>3</v>
      </c>
      <c r="AC3871">
        <v>49.804200000000002</v>
      </c>
      <c r="AD3871" t="e">
        <v>#N/A</v>
      </c>
      <c r="AE3871" t="s">
        <v>73</v>
      </c>
    </row>
    <row r="3872" spans="1:31" x14ac:dyDescent="0.25">
      <c r="A3872">
        <v>7512</v>
      </c>
      <c r="B3872" t="s">
        <v>7078</v>
      </c>
      <c r="C3872" s="1">
        <v>44026</v>
      </c>
      <c r="D3872">
        <f t="shared" si="601"/>
        <v>14</v>
      </c>
      <c r="E3872" t="str">
        <f t="shared" si="600"/>
        <v>Jul</v>
      </c>
      <c r="F3872">
        <f t="shared" si="602"/>
        <v>2020</v>
      </c>
      <c r="G3872" t="str">
        <f t="shared" si="603"/>
        <v>Tue</v>
      </c>
      <c r="H3872" s="1">
        <v>44030</v>
      </c>
      <c r="I3872">
        <f t="shared" si="604"/>
        <v>18</v>
      </c>
      <c r="J3872" s="1" t="str">
        <f t="shared" si="605"/>
        <v>Jul</v>
      </c>
      <c r="K3872">
        <f t="shared" si="606"/>
        <v>2020</v>
      </c>
      <c r="L3872" s="1" t="str">
        <f t="shared" si="607"/>
        <v>Sat</v>
      </c>
      <c r="M3872">
        <f t="shared" si="608"/>
        <v>4</v>
      </c>
      <c r="N3872" t="s">
        <v>22</v>
      </c>
      <c r="O3872" t="s">
        <v>1810</v>
      </c>
      <c r="P3872" t="s">
        <v>1811</v>
      </c>
      <c r="Q3872" t="s">
        <v>44</v>
      </c>
      <c r="R3872" t="s">
        <v>26</v>
      </c>
      <c r="S3872" t="s">
        <v>187</v>
      </c>
      <c r="T3872" t="s">
        <v>156</v>
      </c>
      <c r="U3872" t="str">
        <f t="shared" si="609"/>
        <v>Columbus, Ohio, United States</v>
      </c>
      <c r="V3872" t="s">
        <v>29</v>
      </c>
      <c r="W3872" t="s">
        <v>2064</v>
      </c>
      <c r="X3872" t="s">
        <v>31</v>
      </c>
      <c r="Y3872" t="s">
        <v>120</v>
      </c>
      <c r="Z3872" t="s">
        <v>2065</v>
      </c>
      <c r="AA3872">
        <v>421.92</v>
      </c>
      <c r="AB3872">
        <v>5</v>
      </c>
      <c r="AC3872">
        <v>148.845</v>
      </c>
      <c r="AD3872" t="e">
        <v>#N/A</v>
      </c>
      <c r="AE3872" t="s">
        <v>34</v>
      </c>
    </row>
    <row r="3873" spans="1:31" x14ac:dyDescent="0.25">
      <c r="A3873">
        <v>7502</v>
      </c>
      <c r="B3873" t="s">
        <v>7075</v>
      </c>
      <c r="C3873" s="1">
        <v>44026</v>
      </c>
      <c r="D3873">
        <f t="shared" si="601"/>
        <v>14</v>
      </c>
      <c r="E3873" t="str">
        <f t="shared" si="600"/>
        <v>Jul</v>
      </c>
      <c r="F3873">
        <f t="shared" si="602"/>
        <v>2020</v>
      </c>
      <c r="G3873" t="str">
        <f t="shared" si="603"/>
        <v>Tue</v>
      </c>
      <c r="H3873" s="1">
        <v>44030</v>
      </c>
      <c r="I3873">
        <f t="shared" si="604"/>
        <v>18</v>
      </c>
      <c r="J3873" s="1" t="str">
        <f t="shared" si="605"/>
        <v>Jul</v>
      </c>
      <c r="K3873">
        <f t="shared" si="606"/>
        <v>2020</v>
      </c>
      <c r="L3873" s="1" t="str">
        <f t="shared" si="607"/>
        <v>Sat</v>
      </c>
      <c r="M3873">
        <f t="shared" si="608"/>
        <v>4</v>
      </c>
      <c r="N3873" t="s">
        <v>22</v>
      </c>
      <c r="O3873" t="s">
        <v>2536</v>
      </c>
      <c r="P3873" t="s">
        <v>2537</v>
      </c>
      <c r="Q3873" t="s">
        <v>44</v>
      </c>
      <c r="R3873" t="s">
        <v>26</v>
      </c>
      <c r="S3873" t="s">
        <v>6529</v>
      </c>
      <c r="T3873" t="s">
        <v>46</v>
      </c>
      <c r="U3873" t="str">
        <f t="shared" si="609"/>
        <v>Westminster, California, United States</v>
      </c>
      <c r="V3873" t="s">
        <v>47</v>
      </c>
      <c r="W3873" t="s">
        <v>5420</v>
      </c>
      <c r="X3873" t="s">
        <v>36</v>
      </c>
      <c r="Y3873" t="s">
        <v>37</v>
      </c>
      <c r="Z3873" t="s">
        <v>5421</v>
      </c>
      <c r="AA3873">
        <v>492.37599999999998</v>
      </c>
      <c r="AB3873">
        <v>3</v>
      </c>
      <c r="AC3873">
        <v>52.917299999999997</v>
      </c>
      <c r="AD3873" t="e">
        <v>#N/A</v>
      </c>
      <c r="AE3873" t="s">
        <v>34</v>
      </c>
    </row>
    <row r="3874" spans="1:31" x14ac:dyDescent="0.25">
      <c r="A3874">
        <v>7510</v>
      </c>
      <c r="B3874" t="s">
        <v>7078</v>
      </c>
      <c r="C3874" s="1">
        <v>44026</v>
      </c>
      <c r="D3874">
        <f t="shared" si="601"/>
        <v>14</v>
      </c>
      <c r="E3874" t="str">
        <f t="shared" si="600"/>
        <v>Jul</v>
      </c>
      <c r="F3874">
        <f t="shared" si="602"/>
        <v>2020</v>
      </c>
      <c r="G3874" t="str">
        <f t="shared" si="603"/>
        <v>Tue</v>
      </c>
      <c r="H3874" s="1">
        <v>44030</v>
      </c>
      <c r="I3874">
        <f t="shared" si="604"/>
        <v>18</v>
      </c>
      <c r="J3874" s="1" t="str">
        <f t="shared" si="605"/>
        <v>Jul</v>
      </c>
      <c r="K3874">
        <f t="shared" si="606"/>
        <v>2020</v>
      </c>
      <c r="L3874" s="1" t="str">
        <f t="shared" si="607"/>
        <v>Sat</v>
      </c>
      <c r="M3874">
        <f t="shared" si="608"/>
        <v>4</v>
      </c>
      <c r="N3874" t="s">
        <v>22</v>
      </c>
      <c r="O3874" t="s">
        <v>1810</v>
      </c>
      <c r="P3874" t="s">
        <v>1811</v>
      </c>
      <c r="Q3874" t="s">
        <v>44</v>
      </c>
      <c r="R3874" t="s">
        <v>26</v>
      </c>
      <c r="S3874" t="s">
        <v>187</v>
      </c>
      <c r="T3874" t="s">
        <v>156</v>
      </c>
      <c r="U3874" t="str">
        <f t="shared" si="609"/>
        <v>Columbus, Ohio, United States</v>
      </c>
      <c r="V3874" t="s">
        <v>29</v>
      </c>
      <c r="W3874" t="s">
        <v>5379</v>
      </c>
      <c r="X3874" t="s">
        <v>36</v>
      </c>
      <c r="Y3874" t="s">
        <v>37</v>
      </c>
      <c r="Z3874" t="s">
        <v>5380</v>
      </c>
      <c r="AA3874">
        <v>1912.9459999999999</v>
      </c>
      <c r="AB3874">
        <v>9</v>
      </c>
      <c r="AC3874">
        <v>-377.98919999999998</v>
      </c>
      <c r="AD3874" t="e">
        <v>#N/A</v>
      </c>
      <c r="AE3874" t="s">
        <v>34</v>
      </c>
    </row>
    <row r="3875" spans="1:31" x14ac:dyDescent="0.25">
      <c r="A3875">
        <v>7496</v>
      </c>
      <c r="B3875" t="s">
        <v>7075</v>
      </c>
      <c r="C3875" s="1">
        <v>44026</v>
      </c>
      <c r="D3875">
        <f t="shared" si="601"/>
        <v>14</v>
      </c>
      <c r="E3875" t="str">
        <f t="shared" si="600"/>
        <v>Jul</v>
      </c>
      <c r="F3875">
        <f t="shared" si="602"/>
        <v>2020</v>
      </c>
      <c r="G3875" t="str">
        <f t="shared" si="603"/>
        <v>Tue</v>
      </c>
      <c r="H3875" s="1">
        <v>44030</v>
      </c>
      <c r="I3875">
        <f t="shared" si="604"/>
        <v>18</v>
      </c>
      <c r="J3875" s="1" t="str">
        <f t="shared" si="605"/>
        <v>Jul</v>
      </c>
      <c r="K3875">
        <f t="shared" si="606"/>
        <v>2020</v>
      </c>
      <c r="L3875" s="1" t="str">
        <f t="shared" si="607"/>
        <v>Sat</v>
      </c>
      <c r="M3875">
        <f t="shared" si="608"/>
        <v>4</v>
      </c>
      <c r="N3875" t="s">
        <v>22</v>
      </c>
      <c r="O3875" t="s">
        <v>2536</v>
      </c>
      <c r="P3875" t="s">
        <v>2537</v>
      </c>
      <c r="Q3875" t="s">
        <v>44</v>
      </c>
      <c r="R3875" t="s">
        <v>26</v>
      </c>
      <c r="S3875" t="s">
        <v>6529</v>
      </c>
      <c r="T3875" t="s">
        <v>46</v>
      </c>
      <c r="U3875" t="str">
        <f t="shared" si="609"/>
        <v>Westminster, California, United States</v>
      </c>
      <c r="V3875" t="s">
        <v>47</v>
      </c>
      <c r="W3875" t="s">
        <v>4224</v>
      </c>
      <c r="X3875" t="s">
        <v>49</v>
      </c>
      <c r="Y3875" t="s">
        <v>75</v>
      </c>
      <c r="Z3875" t="s">
        <v>4225</v>
      </c>
      <c r="AA3875">
        <v>112.44799999999999</v>
      </c>
      <c r="AB3875">
        <v>2</v>
      </c>
      <c r="AC3875">
        <v>1.4456</v>
      </c>
      <c r="AD3875" t="e">
        <v>#N/A</v>
      </c>
      <c r="AE3875" t="s">
        <v>39</v>
      </c>
    </row>
    <row r="3876" spans="1:31" x14ac:dyDescent="0.25">
      <c r="A3876">
        <v>7498</v>
      </c>
      <c r="B3876" t="s">
        <v>7075</v>
      </c>
      <c r="C3876" s="1">
        <v>44026</v>
      </c>
      <c r="D3876">
        <f t="shared" si="601"/>
        <v>14</v>
      </c>
      <c r="E3876" t="str">
        <f t="shared" si="600"/>
        <v>Jul</v>
      </c>
      <c r="F3876">
        <f t="shared" si="602"/>
        <v>2020</v>
      </c>
      <c r="G3876" t="str">
        <f t="shared" si="603"/>
        <v>Tue</v>
      </c>
      <c r="H3876" s="1">
        <v>44030</v>
      </c>
      <c r="I3876">
        <f t="shared" si="604"/>
        <v>18</v>
      </c>
      <c r="J3876" s="1" t="str">
        <f t="shared" si="605"/>
        <v>Jul</v>
      </c>
      <c r="K3876">
        <f t="shared" si="606"/>
        <v>2020</v>
      </c>
      <c r="L3876" s="1" t="str">
        <f t="shared" si="607"/>
        <v>Sat</v>
      </c>
      <c r="M3876">
        <f t="shared" si="608"/>
        <v>4</v>
      </c>
      <c r="N3876" t="s">
        <v>22</v>
      </c>
      <c r="O3876" t="s">
        <v>2536</v>
      </c>
      <c r="P3876" t="s">
        <v>2537</v>
      </c>
      <c r="Q3876" t="s">
        <v>44</v>
      </c>
      <c r="R3876" t="s">
        <v>26</v>
      </c>
      <c r="S3876" t="s">
        <v>6529</v>
      </c>
      <c r="T3876" t="s">
        <v>46</v>
      </c>
      <c r="U3876" t="str">
        <f t="shared" si="609"/>
        <v>Westminster, California, United States</v>
      </c>
      <c r="V3876" t="s">
        <v>47</v>
      </c>
      <c r="W3876" t="s">
        <v>7079</v>
      </c>
      <c r="X3876" t="s">
        <v>49</v>
      </c>
      <c r="Y3876" t="s">
        <v>271</v>
      </c>
      <c r="Z3876" t="s">
        <v>7080</v>
      </c>
      <c r="AA3876">
        <v>87.96</v>
      </c>
      <c r="AB3876">
        <v>4</v>
      </c>
      <c r="AC3876">
        <v>2.3311999999999999</v>
      </c>
      <c r="AD3876" t="e">
        <v>#N/A</v>
      </c>
      <c r="AE3876" t="s">
        <v>73</v>
      </c>
    </row>
    <row r="3877" spans="1:31" x14ac:dyDescent="0.25">
      <c r="A3877">
        <v>7500</v>
      </c>
      <c r="B3877" t="s">
        <v>7075</v>
      </c>
      <c r="C3877" s="1">
        <v>44026</v>
      </c>
      <c r="D3877">
        <f t="shared" si="601"/>
        <v>14</v>
      </c>
      <c r="E3877" t="str">
        <f t="shared" si="600"/>
        <v>Jul</v>
      </c>
      <c r="F3877">
        <f t="shared" si="602"/>
        <v>2020</v>
      </c>
      <c r="G3877" t="str">
        <f t="shared" si="603"/>
        <v>Tue</v>
      </c>
      <c r="H3877" s="1">
        <v>44030</v>
      </c>
      <c r="I3877">
        <f t="shared" si="604"/>
        <v>18</v>
      </c>
      <c r="J3877" s="1" t="str">
        <f t="shared" si="605"/>
        <v>Jul</v>
      </c>
      <c r="K3877">
        <f t="shared" si="606"/>
        <v>2020</v>
      </c>
      <c r="L3877" s="1" t="str">
        <f t="shared" si="607"/>
        <v>Sat</v>
      </c>
      <c r="M3877">
        <f t="shared" si="608"/>
        <v>4</v>
      </c>
      <c r="N3877" t="s">
        <v>22</v>
      </c>
      <c r="O3877" t="s">
        <v>2536</v>
      </c>
      <c r="P3877" t="s">
        <v>2537</v>
      </c>
      <c r="Q3877" t="s">
        <v>44</v>
      </c>
      <c r="R3877" t="s">
        <v>26</v>
      </c>
      <c r="S3877" t="s">
        <v>6529</v>
      </c>
      <c r="T3877" t="s">
        <v>46</v>
      </c>
      <c r="U3877" t="str">
        <f t="shared" si="609"/>
        <v>Westminster, California, United States</v>
      </c>
      <c r="V3877" t="s">
        <v>47</v>
      </c>
      <c r="W3877" t="s">
        <v>6773</v>
      </c>
      <c r="X3877" t="s">
        <v>31</v>
      </c>
      <c r="Y3877" t="s">
        <v>120</v>
      </c>
      <c r="Z3877" t="s">
        <v>6774</v>
      </c>
      <c r="AA3877">
        <v>117.84</v>
      </c>
      <c r="AB3877">
        <v>3</v>
      </c>
      <c r="AC3877">
        <v>7.9127999999999998</v>
      </c>
      <c r="AD3877" t="e">
        <v>#N/A</v>
      </c>
      <c r="AE3877" t="s">
        <v>73</v>
      </c>
    </row>
    <row r="3878" spans="1:31" x14ac:dyDescent="0.25">
      <c r="A3878">
        <v>7509</v>
      </c>
      <c r="B3878" t="s">
        <v>7078</v>
      </c>
      <c r="C3878" s="1">
        <v>44026</v>
      </c>
      <c r="D3878">
        <f t="shared" si="601"/>
        <v>14</v>
      </c>
      <c r="E3878" t="str">
        <f t="shared" si="600"/>
        <v>Jul</v>
      </c>
      <c r="F3878">
        <f t="shared" si="602"/>
        <v>2020</v>
      </c>
      <c r="G3878" t="str">
        <f t="shared" si="603"/>
        <v>Tue</v>
      </c>
      <c r="H3878" s="1">
        <v>44030</v>
      </c>
      <c r="I3878">
        <f t="shared" si="604"/>
        <v>18</v>
      </c>
      <c r="J3878" s="1" t="str">
        <f t="shared" si="605"/>
        <v>Jul</v>
      </c>
      <c r="K3878">
        <f t="shared" si="606"/>
        <v>2020</v>
      </c>
      <c r="L3878" s="1" t="str">
        <f t="shared" si="607"/>
        <v>Sat</v>
      </c>
      <c r="M3878">
        <f t="shared" si="608"/>
        <v>4</v>
      </c>
      <c r="N3878" t="s">
        <v>22</v>
      </c>
      <c r="O3878" t="s">
        <v>1810</v>
      </c>
      <c r="P3878" t="s">
        <v>1811</v>
      </c>
      <c r="Q3878" t="s">
        <v>44</v>
      </c>
      <c r="R3878" t="s">
        <v>26</v>
      </c>
      <c r="S3878" t="s">
        <v>187</v>
      </c>
      <c r="T3878" t="s">
        <v>156</v>
      </c>
      <c r="U3878" t="str">
        <f t="shared" si="609"/>
        <v>Columbus, Ohio, United States</v>
      </c>
      <c r="V3878" t="s">
        <v>29</v>
      </c>
      <c r="W3878" t="s">
        <v>3655</v>
      </c>
      <c r="X3878" t="s">
        <v>49</v>
      </c>
      <c r="Y3878" t="s">
        <v>123</v>
      </c>
      <c r="Z3878" t="s">
        <v>3656</v>
      </c>
      <c r="AA3878">
        <v>122.248</v>
      </c>
      <c r="AB3878">
        <v>2</v>
      </c>
      <c r="AC3878">
        <v>3.3523999999999998</v>
      </c>
      <c r="AD3878" t="e">
        <v>#N/A</v>
      </c>
      <c r="AE3878" t="s">
        <v>73</v>
      </c>
    </row>
    <row r="3879" spans="1:31" x14ac:dyDescent="0.25">
      <c r="A3879">
        <v>7514</v>
      </c>
      <c r="B3879" t="s">
        <v>7078</v>
      </c>
      <c r="C3879" s="1">
        <v>44026</v>
      </c>
      <c r="D3879">
        <f t="shared" si="601"/>
        <v>14</v>
      </c>
      <c r="E3879" t="str">
        <f t="shared" si="600"/>
        <v>Jul</v>
      </c>
      <c r="F3879">
        <f t="shared" si="602"/>
        <v>2020</v>
      </c>
      <c r="G3879" t="str">
        <f t="shared" si="603"/>
        <v>Tue</v>
      </c>
      <c r="H3879" s="1">
        <v>44030</v>
      </c>
      <c r="I3879">
        <f t="shared" si="604"/>
        <v>18</v>
      </c>
      <c r="J3879" s="1" t="str">
        <f t="shared" si="605"/>
        <v>Jul</v>
      </c>
      <c r="K3879">
        <f t="shared" si="606"/>
        <v>2020</v>
      </c>
      <c r="L3879" s="1" t="str">
        <f t="shared" si="607"/>
        <v>Sat</v>
      </c>
      <c r="M3879">
        <f t="shared" si="608"/>
        <v>4</v>
      </c>
      <c r="N3879" t="s">
        <v>22</v>
      </c>
      <c r="O3879" t="s">
        <v>1810</v>
      </c>
      <c r="P3879" t="s">
        <v>1811</v>
      </c>
      <c r="Q3879" t="s">
        <v>44</v>
      </c>
      <c r="R3879" t="s">
        <v>26</v>
      </c>
      <c r="S3879" t="s">
        <v>187</v>
      </c>
      <c r="T3879" t="s">
        <v>156</v>
      </c>
      <c r="U3879" t="str">
        <f t="shared" si="609"/>
        <v>Columbus, Ohio, United States</v>
      </c>
      <c r="V3879" t="s">
        <v>29</v>
      </c>
      <c r="W3879" t="s">
        <v>5523</v>
      </c>
      <c r="X3879" t="s">
        <v>49</v>
      </c>
      <c r="Y3879" t="s">
        <v>92</v>
      </c>
      <c r="Z3879" t="s">
        <v>5524</v>
      </c>
      <c r="AA3879">
        <v>139.12</v>
      </c>
      <c r="AB3879">
        <v>5</v>
      </c>
      <c r="AC3879">
        <v>2.1320000000000001</v>
      </c>
      <c r="AD3879" t="e">
        <v>#N/A</v>
      </c>
      <c r="AE3879" t="s">
        <v>39</v>
      </c>
    </row>
    <row r="3880" spans="1:31" x14ac:dyDescent="0.25">
      <c r="A3880">
        <v>7690</v>
      </c>
      <c r="B3880" t="s">
        <v>7081</v>
      </c>
      <c r="C3880" s="1">
        <v>44027</v>
      </c>
      <c r="D3880">
        <f t="shared" si="601"/>
        <v>15</v>
      </c>
      <c r="E3880" t="str">
        <f t="shared" si="600"/>
        <v>Jul</v>
      </c>
      <c r="F3880">
        <f t="shared" si="602"/>
        <v>2020</v>
      </c>
      <c r="G3880" t="str">
        <f t="shared" si="603"/>
        <v>Wed</v>
      </c>
      <c r="H3880" s="1">
        <v>44029</v>
      </c>
      <c r="I3880">
        <f t="shared" si="604"/>
        <v>17</v>
      </c>
      <c r="J3880" s="1" t="str">
        <f t="shared" si="605"/>
        <v>Jul</v>
      </c>
      <c r="K3880">
        <f t="shared" si="606"/>
        <v>2020</v>
      </c>
      <c r="L3880" s="1" t="str">
        <f t="shared" si="607"/>
        <v>Fri</v>
      </c>
      <c r="M3880">
        <f t="shared" si="608"/>
        <v>2</v>
      </c>
      <c r="N3880" t="s">
        <v>41</v>
      </c>
      <c r="O3880" t="s">
        <v>2003</v>
      </c>
      <c r="P3880" t="s">
        <v>2004</v>
      </c>
      <c r="Q3880" t="s">
        <v>25</v>
      </c>
      <c r="R3880" t="s">
        <v>26</v>
      </c>
      <c r="S3880" t="s">
        <v>3380</v>
      </c>
      <c r="T3880" t="s">
        <v>428</v>
      </c>
      <c r="U3880" t="str">
        <f t="shared" si="609"/>
        <v>Suffolk, Virginia, United States</v>
      </c>
      <c r="V3880" t="s">
        <v>82</v>
      </c>
      <c r="W3880" t="s">
        <v>7082</v>
      </c>
      <c r="X3880" t="s">
        <v>49</v>
      </c>
      <c r="Y3880" t="s">
        <v>282</v>
      </c>
      <c r="Z3880" t="s">
        <v>7083</v>
      </c>
      <c r="AA3880">
        <v>200.94</v>
      </c>
      <c r="AB3880">
        <v>3</v>
      </c>
      <c r="AC3880">
        <v>50.383200000000002</v>
      </c>
      <c r="AD3880" t="e">
        <v>#N/A</v>
      </c>
      <c r="AE3880" t="s">
        <v>73</v>
      </c>
    </row>
    <row r="3881" spans="1:31" x14ac:dyDescent="0.25">
      <c r="A3881">
        <v>2092</v>
      </c>
      <c r="B3881" t="s">
        <v>7084</v>
      </c>
      <c r="C3881" s="1">
        <v>44027</v>
      </c>
      <c r="D3881">
        <f t="shared" si="601"/>
        <v>15</v>
      </c>
      <c r="E3881" t="str">
        <f t="shared" si="600"/>
        <v>Jul</v>
      </c>
      <c r="F3881">
        <f t="shared" si="602"/>
        <v>2020</v>
      </c>
      <c r="G3881" t="str">
        <f t="shared" si="603"/>
        <v>Wed</v>
      </c>
      <c r="H3881" s="1">
        <v>44031</v>
      </c>
      <c r="I3881">
        <f t="shared" si="604"/>
        <v>19</v>
      </c>
      <c r="J3881" s="1" t="str">
        <f t="shared" si="605"/>
        <v>Jul</v>
      </c>
      <c r="K3881">
        <f t="shared" si="606"/>
        <v>2020</v>
      </c>
      <c r="L3881" s="1" t="str">
        <f t="shared" si="607"/>
        <v>Sun</v>
      </c>
      <c r="M3881">
        <f t="shared" si="608"/>
        <v>4</v>
      </c>
      <c r="N3881" t="s">
        <v>22</v>
      </c>
      <c r="O3881" t="s">
        <v>4157</v>
      </c>
      <c r="P3881" t="s">
        <v>4158</v>
      </c>
      <c r="Q3881" t="s">
        <v>44</v>
      </c>
      <c r="R3881" t="s">
        <v>26</v>
      </c>
      <c r="S3881" t="s">
        <v>2370</v>
      </c>
      <c r="T3881" t="s">
        <v>746</v>
      </c>
      <c r="U3881" t="str">
        <f t="shared" si="609"/>
        <v>Wilmington, Delaware, United States</v>
      </c>
      <c r="V3881" t="s">
        <v>29</v>
      </c>
      <c r="W3881" t="s">
        <v>7085</v>
      </c>
      <c r="X3881" t="s">
        <v>31</v>
      </c>
      <c r="Y3881" t="s">
        <v>71</v>
      </c>
      <c r="Z3881" t="s">
        <v>7086</v>
      </c>
      <c r="AA3881">
        <v>341.44299999999998</v>
      </c>
      <c r="AB3881">
        <v>3</v>
      </c>
      <c r="AC3881">
        <v>-48.783900000000003</v>
      </c>
      <c r="AD3881">
        <v>1</v>
      </c>
      <c r="AE3881" t="s">
        <v>34</v>
      </c>
    </row>
    <row r="3882" spans="1:31" x14ac:dyDescent="0.25">
      <c r="A3882">
        <v>5501</v>
      </c>
      <c r="B3882" t="s">
        <v>7087</v>
      </c>
      <c r="C3882" s="1">
        <v>44027</v>
      </c>
      <c r="D3882">
        <f t="shared" si="601"/>
        <v>15</v>
      </c>
      <c r="E3882" t="str">
        <f t="shared" si="600"/>
        <v>Jul</v>
      </c>
      <c r="F3882">
        <f t="shared" si="602"/>
        <v>2020</v>
      </c>
      <c r="G3882" t="str">
        <f t="shared" si="603"/>
        <v>Wed</v>
      </c>
      <c r="H3882" s="1">
        <v>44030</v>
      </c>
      <c r="I3882">
        <f t="shared" si="604"/>
        <v>18</v>
      </c>
      <c r="J3882" s="1" t="str">
        <f t="shared" si="605"/>
        <v>Jul</v>
      </c>
      <c r="K3882">
        <f t="shared" si="606"/>
        <v>2020</v>
      </c>
      <c r="L3882" s="1" t="str">
        <f t="shared" si="607"/>
        <v>Sat</v>
      </c>
      <c r="M3882">
        <f t="shared" si="608"/>
        <v>3</v>
      </c>
      <c r="N3882" t="s">
        <v>97</v>
      </c>
      <c r="O3882" t="s">
        <v>6564</v>
      </c>
      <c r="P3882" t="s">
        <v>6565</v>
      </c>
      <c r="Q3882" t="s">
        <v>44</v>
      </c>
      <c r="R3882" t="s">
        <v>26</v>
      </c>
      <c r="S3882" t="s">
        <v>221</v>
      </c>
      <c r="T3882" t="s">
        <v>222</v>
      </c>
      <c r="U3882" t="str">
        <f t="shared" si="609"/>
        <v>New York City, New York, United States</v>
      </c>
      <c r="V3882" t="s">
        <v>29</v>
      </c>
      <c r="W3882" t="s">
        <v>1960</v>
      </c>
      <c r="X3882" t="s">
        <v>31</v>
      </c>
      <c r="Y3882" t="s">
        <v>262</v>
      </c>
      <c r="Z3882" t="s">
        <v>1961</v>
      </c>
      <c r="AA3882">
        <v>699.14599999999996</v>
      </c>
      <c r="AB3882">
        <v>6</v>
      </c>
      <c r="AC3882">
        <v>88.552800000000005</v>
      </c>
      <c r="AD3882" t="e">
        <v>#N/A</v>
      </c>
      <c r="AE3882" t="s">
        <v>73</v>
      </c>
    </row>
    <row r="3883" spans="1:31" x14ac:dyDescent="0.25">
      <c r="A3883">
        <v>7691</v>
      </c>
      <c r="B3883" t="s">
        <v>7081</v>
      </c>
      <c r="C3883" s="1">
        <v>44027</v>
      </c>
      <c r="D3883">
        <f t="shared" si="601"/>
        <v>15</v>
      </c>
      <c r="E3883" t="str">
        <f t="shared" si="600"/>
        <v>Jul</v>
      </c>
      <c r="F3883">
        <f t="shared" si="602"/>
        <v>2020</v>
      </c>
      <c r="G3883" t="str">
        <f t="shared" si="603"/>
        <v>Wed</v>
      </c>
      <c r="H3883" s="1">
        <v>44029</v>
      </c>
      <c r="I3883">
        <f t="shared" si="604"/>
        <v>17</v>
      </c>
      <c r="J3883" s="1" t="str">
        <f t="shared" si="605"/>
        <v>Jul</v>
      </c>
      <c r="K3883">
        <f t="shared" si="606"/>
        <v>2020</v>
      </c>
      <c r="L3883" s="1" t="str">
        <f t="shared" si="607"/>
        <v>Fri</v>
      </c>
      <c r="M3883">
        <f t="shared" si="608"/>
        <v>2</v>
      </c>
      <c r="N3883" t="s">
        <v>41</v>
      </c>
      <c r="O3883" t="s">
        <v>2003</v>
      </c>
      <c r="P3883" t="s">
        <v>2004</v>
      </c>
      <c r="Q3883" t="s">
        <v>25</v>
      </c>
      <c r="R3883" t="s">
        <v>26</v>
      </c>
      <c r="S3883" t="s">
        <v>3380</v>
      </c>
      <c r="T3883" t="s">
        <v>428</v>
      </c>
      <c r="U3883" t="str">
        <f t="shared" si="609"/>
        <v>Suffolk, Virginia, United States</v>
      </c>
      <c r="V3883" t="s">
        <v>82</v>
      </c>
      <c r="W3883" t="s">
        <v>4524</v>
      </c>
      <c r="X3883" t="s">
        <v>31</v>
      </c>
      <c r="Y3883" t="s">
        <v>71</v>
      </c>
      <c r="Z3883" t="s">
        <v>4525</v>
      </c>
      <c r="AA3883">
        <v>901.94</v>
      </c>
      <c r="AB3883">
        <v>3</v>
      </c>
      <c r="AC3883">
        <v>157.1292</v>
      </c>
      <c r="AD3883" t="e">
        <v>#N/A</v>
      </c>
      <c r="AE3883" t="s">
        <v>39</v>
      </c>
    </row>
    <row r="3884" spans="1:31" x14ac:dyDescent="0.25">
      <c r="A3884">
        <v>5502</v>
      </c>
      <c r="B3884" t="s">
        <v>7087</v>
      </c>
      <c r="C3884" s="1">
        <v>44027</v>
      </c>
      <c r="D3884">
        <f t="shared" si="601"/>
        <v>15</v>
      </c>
      <c r="E3884" t="str">
        <f t="shared" si="600"/>
        <v>Jul</v>
      </c>
      <c r="F3884">
        <f t="shared" si="602"/>
        <v>2020</v>
      </c>
      <c r="G3884" t="str">
        <f t="shared" si="603"/>
        <v>Wed</v>
      </c>
      <c r="H3884" s="1">
        <v>44030</v>
      </c>
      <c r="I3884">
        <f t="shared" si="604"/>
        <v>18</v>
      </c>
      <c r="J3884" s="1" t="str">
        <f t="shared" si="605"/>
        <v>Jul</v>
      </c>
      <c r="K3884">
        <f t="shared" si="606"/>
        <v>2020</v>
      </c>
      <c r="L3884" s="1" t="str">
        <f t="shared" si="607"/>
        <v>Sat</v>
      </c>
      <c r="M3884">
        <f t="shared" si="608"/>
        <v>3</v>
      </c>
      <c r="N3884" t="s">
        <v>97</v>
      </c>
      <c r="O3884" t="s">
        <v>6564</v>
      </c>
      <c r="P3884" t="s">
        <v>6565</v>
      </c>
      <c r="Q3884" t="s">
        <v>44</v>
      </c>
      <c r="R3884" t="s">
        <v>26</v>
      </c>
      <c r="S3884" t="s">
        <v>221</v>
      </c>
      <c r="T3884" t="s">
        <v>222</v>
      </c>
      <c r="U3884" t="str">
        <f t="shared" si="609"/>
        <v>New York City, New York, United States</v>
      </c>
      <c r="V3884" t="s">
        <v>29</v>
      </c>
      <c r="W3884" t="s">
        <v>7088</v>
      </c>
      <c r="X3884" t="s">
        <v>49</v>
      </c>
      <c r="Y3884" t="s">
        <v>123</v>
      </c>
      <c r="Z3884" t="s">
        <v>7089</v>
      </c>
      <c r="AA3884">
        <v>93.96</v>
      </c>
      <c r="AB3884">
        <v>2</v>
      </c>
      <c r="AC3884">
        <v>4.3903999999999996</v>
      </c>
      <c r="AD3884" t="e">
        <v>#N/A</v>
      </c>
      <c r="AE3884" t="s">
        <v>39</v>
      </c>
    </row>
    <row r="3885" spans="1:31" x14ac:dyDescent="0.25">
      <c r="A3885">
        <v>5498</v>
      </c>
      <c r="B3885" t="s">
        <v>7087</v>
      </c>
      <c r="C3885" s="1">
        <v>44027</v>
      </c>
      <c r="D3885">
        <f t="shared" si="601"/>
        <v>15</v>
      </c>
      <c r="E3885" t="str">
        <f t="shared" si="600"/>
        <v>Jul</v>
      </c>
      <c r="F3885">
        <f t="shared" si="602"/>
        <v>2020</v>
      </c>
      <c r="G3885" t="str">
        <f t="shared" si="603"/>
        <v>Wed</v>
      </c>
      <c r="H3885" s="1">
        <v>44030</v>
      </c>
      <c r="I3885">
        <f t="shared" si="604"/>
        <v>18</v>
      </c>
      <c r="J3885" s="1" t="str">
        <f t="shared" si="605"/>
        <v>Jul</v>
      </c>
      <c r="K3885">
        <f t="shared" si="606"/>
        <v>2020</v>
      </c>
      <c r="L3885" s="1" t="str">
        <f t="shared" si="607"/>
        <v>Sat</v>
      </c>
      <c r="M3885">
        <f t="shared" si="608"/>
        <v>3</v>
      </c>
      <c r="N3885" t="s">
        <v>97</v>
      </c>
      <c r="O3885" t="s">
        <v>6564</v>
      </c>
      <c r="P3885" t="s">
        <v>6565</v>
      </c>
      <c r="Q3885" t="s">
        <v>44</v>
      </c>
      <c r="R3885" t="s">
        <v>26</v>
      </c>
      <c r="S3885" t="s">
        <v>221</v>
      </c>
      <c r="T3885" t="s">
        <v>222</v>
      </c>
      <c r="U3885" t="str">
        <f t="shared" si="609"/>
        <v>New York City, New York, United States</v>
      </c>
      <c r="V3885" t="s">
        <v>29</v>
      </c>
      <c r="W3885" t="s">
        <v>7090</v>
      </c>
      <c r="X3885" t="s">
        <v>49</v>
      </c>
      <c r="Y3885" t="s">
        <v>92</v>
      </c>
      <c r="Z3885" t="s">
        <v>7091</v>
      </c>
      <c r="AA3885">
        <v>90.56</v>
      </c>
      <c r="AB3885">
        <v>2</v>
      </c>
      <c r="AC3885">
        <v>1.9024000000000001</v>
      </c>
      <c r="AD3885" t="e">
        <v>#N/A</v>
      </c>
      <c r="AE3885" t="s">
        <v>39</v>
      </c>
    </row>
    <row r="3886" spans="1:31" x14ac:dyDescent="0.25">
      <c r="A3886">
        <v>5499</v>
      </c>
      <c r="B3886" t="s">
        <v>7087</v>
      </c>
      <c r="C3886" s="1">
        <v>44027</v>
      </c>
      <c r="D3886">
        <f t="shared" si="601"/>
        <v>15</v>
      </c>
      <c r="E3886" t="str">
        <f t="shared" si="600"/>
        <v>Jul</v>
      </c>
      <c r="F3886">
        <f t="shared" si="602"/>
        <v>2020</v>
      </c>
      <c r="G3886" t="str">
        <f t="shared" si="603"/>
        <v>Wed</v>
      </c>
      <c r="H3886" s="1">
        <v>44030</v>
      </c>
      <c r="I3886">
        <f t="shared" si="604"/>
        <v>18</v>
      </c>
      <c r="J3886" s="1" t="str">
        <f t="shared" si="605"/>
        <v>Jul</v>
      </c>
      <c r="K3886">
        <f t="shared" si="606"/>
        <v>2020</v>
      </c>
      <c r="L3886" s="1" t="str">
        <f t="shared" si="607"/>
        <v>Sat</v>
      </c>
      <c r="M3886">
        <f t="shared" si="608"/>
        <v>3</v>
      </c>
      <c r="N3886" t="s">
        <v>97</v>
      </c>
      <c r="O3886" t="s">
        <v>6564</v>
      </c>
      <c r="P3886" t="s">
        <v>6565</v>
      </c>
      <c r="Q3886" t="s">
        <v>44</v>
      </c>
      <c r="R3886" t="s">
        <v>26</v>
      </c>
      <c r="S3886" t="s">
        <v>221</v>
      </c>
      <c r="T3886" t="s">
        <v>222</v>
      </c>
      <c r="U3886" t="str">
        <f t="shared" si="609"/>
        <v>New York City, New York, United States</v>
      </c>
      <c r="V3886" t="s">
        <v>29</v>
      </c>
      <c r="W3886" t="s">
        <v>4045</v>
      </c>
      <c r="X3886" t="s">
        <v>49</v>
      </c>
      <c r="Y3886" t="s">
        <v>296</v>
      </c>
      <c r="Z3886" t="s">
        <v>4046</v>
      </c>
      <c r="AA3886">
        <v>93.83</v>
      </c>
      <c r="AB3886">
        <v>3</v>
      </c>
      <c r="AC3886">
        <v>3.6017999999999999</v>
      </c>
      <c r="AD3886" t="e">
        <v>#N/A</v>
      </c>
      <c r="AE3886" t="s">
        <v>34</v>
      </c>
    </row>
    <row r="3887" spans="1:31" x14ac:dyDescent="0.25">
      <c r="A3887">
        <v>7692</v>
      </c>
      <c r="B3887" t="s">
        <v>7081</v>
      </c>
      <c r="C3887" s="1">
        <v>44027</v>
      </c>
      <c r="D3887">
        <f t="shared" si="601"/>
        <v>15</v>
      </c>
      <c r="E3887" t="str">
        <f t="shared" si="600"/>
        <v>Jul</v>
      </c>
      <c r="F3887">
        <f t="shared" si="602"/>
        <v>2020</v>
      </c>
      <c r="G3887" t="str">
        <f t="shared" si="603"/>
        <v>Wed</v>
      </c>
      <c r="H3887" s="1">
        <v>44029</v>
      </c>
      <c r="I3887">
        <f t="shared" si="604"/>
        <v>17</v>
      </c>
      <c r="J3887" s="1" t="str">
        <f t="shared" si="605"/>
        <v>Jul</v>
      </c>
      <c r="K3887">
        <f t="shared" si="606"/>
        <v>2020</v>
      </c>
      <c r="L3887" s="1" t="str">
        <f t="shared" si="607"/>
        <v>Fri</v>
      </c>
      <c r="M3887">
        <f t="shared" si="608"/>
        <v>2</v>
      </c>
      <c r="N3887" t="s">
        <v>41</v>
      </c>
      <c r="O3887" t="s">
        <v>2003</v>
      </c>
      <c r="P3887" t="s">
        <v>2004</v>
      </c>
      <c r="Q3887" t="s">
        <v>25</v>
      </c>
      <c r="R3887" t="s">
        <v>26</v>
      </c>
      <c r="S3887" t="s">
        <v>3380</v>
      </c>
      <c r="T3887" t="s">
        <v>428</v>
      </c>
      <c r="U3887" t="str">
        <f t="shared" si="609"/>
        <v>Suffolk, Virginia, United States</v>
      </c>
      <c r="V3887" t="s">
        <v>82</v>
      </c>
      <c r="W3887" t="s">
        <v>4566</v>
      </c>
      <c r="X3887" t="s">
        <v>49</v>
      </c>
      <c r="Y3887" t="s">
        <v>123</v>
      </c>
      <c r="Z3887" t="s">
        <v>4567</v>
      </c>
      <c r="AA3887">
        <v>120.96</v>
      </c>
      <c r="AB3887">
        <v>2</v>
      </c>
      <c r="AC3887">
        <v>6.2207999999999997</v>
      </c>
      <c r="AD3887" t="e">
        <v>#N/A</v>
      </c>
      <c r="AE3887" t="s">
        <v>73</v>
      </c>
    </row>
    <row r="3888" spans="1:31" x14ac:dyDescent="0.25">
      <c r="A3888">
        <v>2091</v>
      </c>
      <c r="B3888" t="s">
        <v>7084</v>
      </c>
      <c r="C3888" s="1">
        <v>44027</v>
      </c>
      <c r="D3888">
        <f t="shared" si="601"/>
        <v>15</v>
      </c>
      <c r="E3888" t="str">
        <f t="shared" si="600"/>
        <v>Jul</v>
      </c>
      <c r="F3888">
        <f t="shared" si="602"/>
        <v>2020</v>
      </c>
      <c r="G3888" t="str">
        <f t="shared" si="603"/>
        <v>Wed</v>
      </c>
      <c r="H3888" s="1">
        <v>44031</v>
      </c>
      <c r="I3888">
        <f t="shared" si="604"/>
        <v>19</v>
      </c>
      <c r="J3888" s="1" t="str">
        <f t="shared" si="605"/>
        <v>Jul</v>
      </c>
      <c r="K3888">
        <f t="shared" si="606"/>
        <v>2020</v>
      </c>
      <c r="L3888" s="1" t="str">
        <f t="shared" si="607"/>
        <v>Sun</v>
      </c>
      <c r="M3888">
        <f t="shared" si="608"/>
        <v>4</v>
      </c>
      <c r="N3888" t="s">
        <v>22</v>
      </c>
      <c r="O3888" t="s">
        <v>4157</v>
      </c>
      <c r="P3888" t="s">
        <v>4158</v>
      </c>
      <c r="Q3888" t="s">
        <v>44</v>
      </c>
      <c r="R3888" t="s">
        <v>26</v>
      </c>
      <c r="S3888" t="s">
        <v>2370</v>
      </c>
      <c r="T3888" t="s">
        <v>746</v>
      </c>
      <c r="U3888" t="str">
        <f t="shared" si="609"/>
        <v>Wilmington, Delaware, United States</v>
      </c>
      <c r="V3888" t="s">
        <v>29</v>
      </c>
      <c r="W3888" t="s">
        <v>3064</v>
      </c>
      <c r="X3888" t="s">
        <v>49</v>
      </c>
      <c r="Y3888" t="s">
        <v>75</v>
      </c>
      <c r="Z3888" t="s">
        <v>3065</v>
      </c>
      <c r="AA3888">
        <v>132.55000000000001</v>
      </c>
      <c r="AB3888">
        <v>3</v>
      </c>
      <c r="AC3888">
        <v>13.009499999999999</v>
      </c>
      <c r="AD3888">
        <v>1</v>
      </c>
      <c r="AE3888" t="s">
        <v>39</v>
      </c>
    </row>
    <row r="3889" spans="1:31" x14ac:dyDescent="0.25">
      <c r="A3889">
        <v>5500</v>
      </c>
      <c r="B3889" t="s">
        <v>7087</v>
      </c>
      <c r="C3889" s="1">
        <v>44027</v>
      </c>
      <c r="D3889">
        <f t="shared" si="601"/>
        <v>15</v>
      </c>
      <c r="E3889" t="str">
        <f t="shared" si="600"/>
        <v>Jul</v>
      </c>
      <c r="F3889">
        <f t="shared" si="602"/>
        <v>2020</v>
      </c>
      <c r="G3889" t="str">
        <f t="shared" si="603"/>
        <v>Wed</v>
      </c>
      <c r="H3889" s="1">
        <v>44030</v>
      </c>
      <c r="I3889">
        <f t="shared" si="604"/>
        <v>18</v>
      </c>
      <c r="J3889" s="1" t="str">
        <f t="shared" si="605"/>
        <v>Jul</v>
      </c>
      <c r="K3889">
        <f t="shared" si="606"/>
        <v>2020</v>
      </c>
      <c r="L3889" s="1" t="str">
        <f t="shared" si="607"/>
        <v>Sat</v>
      </c>
      <c r="M3889">
        <f t="shared" si="608"/>
        <v>3</v>
      </c>
      <c r="N3889" t="s">
        <v>97</v>
      </c>
      <c r="O3889" t="s">
        <v>6564</v>
      </c>
      <c r="P3889" t="s">
        <v>6565</v>
      </c>
      <c r="Q3889" t="s">
        <v>44</v>
      </c>
      <c r="R3889" t="s">
        <v>26</v>
      </c>
      <c r="S3889" t="s">
        <v>221</v>
      </c>
      <c r="T3889" t="s">
        <v>222</v>
      </c>
      <c r="U3889" t="str">
        <f t="shared" si="609"/>
        <v>New York City, New York, United States</v>
      </c>
      <c r="V3889" t="s">
        <v>29</v>
      </c>
      <c r="W3889" t="s">
        <v>7092</v>
      </c>
      <c r="X3889" t="s">
        <v>36</v>
      </c>
      <c r="Y3889" t="s">
        <v>59</v>
      </c>
      <c r="Z3889" t="s">
        <v>7093</v>
      </c>
      <c r="AA3889">
        <v>160.9</v>
      </c>
      <c r="AB3889">
        <v>2</v>
      </c>
      <c r="AC3889">
        <v>8.7989999999999995</v>
      </c>
      <c r="AD3889" t="e">
        <v>#N/A</v>
      </c>
      <c r="AE3889" t="s">
        <v>73</v>
      </c>
    </row>
    <row r="3890" spans="1:31" x14ac:dyDescent="0.25">
      <c r="A3890">
        <v>24</v>
      </c>
      <c r="B3890" t="s">
        <v>7094</v>
      </c>
      <c r="C3890" s="1">
        <v>44028</v>
      </c>
      <c r="D3890">
        <f t="shared" si="601"/>
        <v>16</v>
      </c>
      <c r="E3890" t="str">
        <f t="shared" si="600"/>
        <v>Jul</v>
      </c>
      <c r="F3890">
        <f t="shared" si="602"/>
        <v>2020</v>
      </c>
      <c r="G3890" t="str">
        <f t="shared" si="603"/>
        <v>Thu</v>
      </c>
      <c r="H3890" s="1">
        <v>44030</v>
      </c>
      <c r="I3890">
        <f t="shared" si="604"/>
        <v>18</v>
      </c>
      <c r="J3890" s="1" t="str">
        <f t="shared" si="605"/>
        <v>Jul</v>
      </c>
      <c r="K3890">
        <f t="shared" si="606"/>
        <v>2020</v>
      </c>
      <c r="L3890" s="1" t="str">
        <f t="shared" si="607"/>
        <v>Sat</v>
      </c>
      <c r="M3890">
        <f t="shared" si="608"/>
        <v>2</v>
      </c>
      <c r="N3890" t="s">
        <v>97</v>
      </c>
      <c r="O3890" t="s">
        <v>5547</v>
      </c>
      <c r="P3890" t="s">
        <v>5548</v>
      </c>
      <c r="Q3890" t="s">
        <v>44</v>
      </c>
      <c r="R3890" t="s">
        <v>26</v>
      </c>
      <c r="S3890" t="s">
        <v>89</v>
      </c>
      <c r="T3890" t="s">
        <v>90</v>
      </c>
      <c r="U3890" t="str">
        <f t="shared" si="609"/>
        <v>Philadelphia, Pennsylvania, United States</v>
      </c>
      <c r="V3890" t="s">
        <v>29</v>
      </c>
      <c r="W3890" t="s">
        <v>2541</v>
      </c>
      <c r="X3890" t="s">
        <v>31</v>
      </c>
      <c r="Y3890" t="s">
        <v>262</v>
      </c>
      <c r="Z3890" t="s">
        <v>2542</v>
      </c>
      <c r="AA3890">
        <v>114.372</v>
      </c>
      <c r="AB3890">
        <v>2</v>
      </c>
      <c r="AC3890">
        <v>-1.0196000000000001</v>
      </c>
      <c r="AD3890" t="e">
        <v>#N/A</v>
      </c>
      <c r="AE3890" t="s">
        <v>73</v>
      </c>
    </row>
    <row r="3891" spans="1:31" x14ac:dyDescent="0.25">
      <c r="A3891">
        <v>9830</v>
      </c>
      <c r="B3891" t="s">
        <v>7095</v>
      </c>
      <c r="C3891" s="1">
        <v>44028</v>
      </c>
      <c r="D3891">
        <f t="shared" si="601"/>
        <v>16</v>
      </c>
      <c r="E3891" t="str">
        <f t="shared" si="600"/>
        <v>Jul</v>
      </c>
      <c r="F3891">
        <f t="shared" si="602"/>
        <v>2020</v>
      </c>
      <c r="G3891" t="str">
        <f t="shared" si="603"/>
        <v>Thu</v>
      </c>
      <c r="H3891" s="1">
        <v>44035</v>
      </c>
      <c r="I3891">
        <f t="shared" si="604"/>
        <v>23</v>
      </c>
      <c r="J3891" s="1" t="str">
        <f t="shared" si="605"/>
        <v>Jul</v>
      </c>
      <c r="K3891">
        <f t="shared" si="606"/>
        <v>2020</v>
      </c>
      <c r="L3891" s="1" t="str">
        <f t="shared" si="607"/>
        <v>Thu</v>
      </c>
      <c r="M3891">
        <f t="shared" si="608"/>
        <v>7</v>
      </c>
      <c r="N3891" t="s">
        <v>22</v>
      </c>
      <c r="O3891" t="s">
        <v>3541</v>
      </c>
      <c r="P3891" t="s">
        <v>3542</v>
      </c>
      <c r="Q3891" t="s">
        <v>44</v>
      </c>
      <c r="R3891" t="s">
        <v>26</v>
      </c>
      <c r="S3891" t="s">
        <v>80</v>
      </c>
      <c r="T3891" t="s">
        <v>81</v>
      </c>
      <c r="U3891" t="str">
        <f t="shared" si="609"/>
        <v>Charlotte, North Carolina, United States</v>
      </c>
      <c r="V3891" t="s">
        <v>82</v>
      </c>
      <c r="W3891" t="s">
        <v>4307</v>
      </c>
      <c r="X3891" t="s">
        <v>31</v>
      </c>
      <c r="Y3891" t="s">
        <v>262</v>
      </c>
      <c r="Z3891" t="s">
        <v>4308</v>
      </c>
      <c r="AA3891">
        <v>279.35199999999998</v>
      </c>
      <c r="AB3891">
        <v>3</v>
      </c>
      <c r="AC3891">
        <v>15.147</v>
      </c>
      <c r="AD3891" t="e">
        <v>#N/A</v>
      </c>
      <c r="AE3891" t="s">
        <v>73</v>
      </c>
    </row>
    <row r="3892" spans="1:31" x14ac:dyDescent="0.25">
      <c r="A3892">
        <v>2572</v>
      </c>
      <c r="B3892" t="s">
        <v>7096</v>
      </c>
      <c r="C3892" s="1">
        <v>44028</v>
      </c>
      <c r="D3892">
        <f t="shared" si="601"/>
        <v>16</v>
      </c>
      <c r="E3892" t="str">
        <f t="shared" si="600"/>
        <v>Jul</v>
      </c>
      <c r="F3892">
        <f t="shared" si="602"/>
        <v>2020</v>
      </c>
      <c r="G3892" t="str">
        <f t="shared" si="603"/>
        <v>Thu</v>
      </c>
      <c r="H3892" s="1">
        <v>44033</v>
      </c>
      <c r="I3892">
        <f t="shared" si="604"/>
        <v>21</v>
      </c>
      <c r="J3892" s="1" t="str">
        <f t="shared" si="605"/>
        <v>Jul</v>
      </c>
      <c r="K3892">
        <f t="shared" si="606"/>
        <v>2020</v>
      </c>
      <c r="L3892" s="1" t="str">
        <f t="shared" si="607"/>
        <v>Tue</v>
      </c>
      <c r="M3892">
        <f t="shared" si="608"/>
        <v>5</v>
      </c>
      <c r="N3892" t="s">
        <v>22</v>
      </c>
      <c r="O3892" t="s">
        <v>1370</v>
      </c>
      <c r="P3892" t="s">
        <v>1371</v>
      </c>
      <c r="Q3892" t="s">
        <v>111</v>
      </c>
      <c r="R3892" t="s">
        <v>26</v>
      </c>
      <c r="S3892" t="s">
        <v>5683</v>
      </c>
      <c r="T3892" t="s">
        <v>384</v>
      </c>
      <c r="U3892" t="str">
        <f t="shared" si="609"/>
        <v>Woodstock, Illinois, United States</v>
      </c>
      <c r="V3892" t="s">
        <v>57</v>
      </c>
      <c r="W3892" t="s">
        <v>4034</v>
      </c>
      <c r="X3892" t="s">
        <v>49</v>
      </c>
      <c r="Y3892" t="s">
        <v>92</v>
      </c>
      <c r="Z3892" t="s">
        <v>4035</v>
      </c>
      <c r="AA3892">
        <v>103.91200000000001</v>
      </c>
      <c r="AB3892">
        <v>2</v>
      </c>
      <c r="AC3892">
        <v>0.91</v>
      </c>
      <c r="AD3892" t="e">
        <v>#N/A</v>
      </c>
      <c r="AE3892" t="s">
        <v>39</v>
      </c>
    </row>
    <row r="3893" spans="1:31" x14ac:dyDescent="0.25">
      <c r="A3893">
        <v>5650</v>
      </c>
      <c r="B3893" t="s">
        <v>7097</v>
      </c>
      <c r="C3893" s="1">
        <v>44029</v>
      </c>
      <c r="D3893">
        <f t="shared" si="601"/>
        <v>17</v>
      </c>
      <c r="E3893" t="str">
        <f t="shared" si="600"/>
        <v>Jul</v>
      </c>
      <c r="F3893">
        <f t="shared" si="602"/>
        <v>2020</v>
      </c>
      <c r="G3893" t="str">
        <f t="shared" si="603"/>
        <v>Fri</v>
      </c>
      <c r="H3893" s="1">
        <v>44031</v>
      </c>
      <c r="I3893">
        <f t="shared" si="604"/>
        <v>19</v>
      </c>
      <c r="J3893" s="1" t="str">
        <f t="shared" si="605"/>
        <v>Jul</v>
      </c>
      <c r="K3893">
        <f t="shared" si="606"/>
        <v>2020</v>
      </c>
      <c r="L3893" s="1" t="str">
        <f t="shared" si="607"/>
        <v>Sun</v>
      </c>
      <c r="M3893">
        <f t="shared" si="608"/>
        <v>2</v>
      </c>
      <c r="N3893" t="s">
        <v>97</v>
      </c>
      <c r="O3893" t="s">
        <v>98</v>
      </c>
      <c r="P3893" t="s">
        <v>99</v>
      </c>
      <c r="Q3893" t="s">
        <v>25</v>
      </c>
      <c r="R3893" t="s">
        <v>26</v>
      </c>
      <c r="S3893" t="s">
        <v>5545</v>
      </c>
      <c r="T3893" t="s">
        <v>46</v>
      </c>
      <c r="U3893" t="str">
        <f t="shared" si="609"/>
        <v>Apple Valley, California, United States</v>
      </c>
      <c r="V3893" t="s">
        <v>47</v>
      </c>
      <c r="W3893" t="s">
        <v>5715</v>
      </c>
      <c r="X3893" t="s">
        <v>49</v>
      </c>
      <c r="Y3893" t="s">
        <v>204</v>
      </c>
      <c r="Z3893" t="s">
        <v>5716</v>
      </c>
      <c r="AA3893">
        <v>100.9</v>
      </c>
      <c r="AB3893">
        <v>5</v>
      </c>
      <c r="AC3893">
        <v>28.95</v>
      </c>
      <c r="AD3893">
        <v>1</v>
      </c>
      <c r="AE3893" t="s">
        <v>34</v>
      </c>
    </row>
    <row r="3894" spans="1:31" x14ac:dyDescent="0.25">
      <c r="A3894">
        <v>4527</v>
      </c>
      <c r="B3894" t="s">
        <v>7098</v>
      </c>
      <c r="C3894" s="1">
        <v>44029</v>
      </c>
      <c r="D3894">
        <f t="shared" si="601"/>
        <v>17</v>
      </c>
      <c r="E3894" t="str">
        <f t="shared" si="600"/>
        <v>Jul</v>
      </c>
      <c r="F3894">
        <f t="shared" si="602"/>
        <v>2020</v>
      </c>
      <c r="G3894" t="str">
        <f t="shared" si="603"/>
        <v>Fri</v>
      </c>
      <c r="H3894" s="1">
        <v>44035</v>
      </c>
      <c r="I3894">
        <f t="shared" si="604"/>
        <v>23</v>
      </c>
      <c r="J3894" s="1" t="str">
        <f t="shared" si="605"/>
        <v>Jul</v>
      </c>
      <c r="K3894">
        <f t="shared" si="606"/>
        <v>2020</v>
      </c>
      <c r="L3894" s="1" t="str">
        <f t="shared" si="607"/>
        <v>Thu</v>
      </c>
      <c r="M3894">
        <f t="shared" si="608"/>
        <v>6</v>
      </c>
      <c r="N3894" t="s">
        <v>22</v>
      </c>
      <c r="O3894" t="s">
        <v>230</v>
      </c>
      <c r="P3894" t="s">
        <v>231</v>
      </c>
      <c r="Q3894" t="s">
        <v>111</v>
      </c>
      <c r="R3894" t="s">
        <v>26</v>
      </c>
      <c r="S3894" t="s">
        <v>1729</v>
      </c>
      <c r="T3894" t="s">
        <v>222</v>
      </c>
      <c r="U3894" t="str">
        <f t="shared" si="609"/>
        <v>Rome, New York, United States</v>
      </c>
      <c r="V3894" t="s">
        <v>29</v>
      </c>
      <c r="W3894" t="s">
        <v>3694</v>
      </c>
      <c r="X3894" t="s">
        <v>49</v>
      </c>
      <c r="Y3894" t="s">
        <v>123</v>
      </c>
      <c r="Z3894" t="s">
        <v>3695</v>
      </c>
      <c r="AA3894">
        <v>119.9</v>
      </c>
      <c r="AB3894">
        <v>5</v>
      </c>
      <c r="AC3894">
        <v>47.951999999999998</v>
      </c>
      <c r="AD3894">
        <v>1</v>
      </c>
      <c r="AE3894" t="s">
        <v>34</v>
      </c>
    </row>
    <row r="3895" spans="1:31" x14ac:dyDescent="0.25">
      <c r="A3895">
        <v>4526</v>
      </c>
      <c r="B3895" t="s">
        <v>7098</v>
      </c>
      <c r="C3895" s="1">
        <v>44029</v>
      </c>
      <c r="D3895">
        <f t="shared" si="601"/>
        <v>17</v>
      </c>
      <c r="E3895" t="str">
        <f t="shared" si="600"/>
        <v>Jul</v>
      </c>
      <c r="F3895">
        <f t="shared" si="602"/>
        <v>2020</v>
      </c>
      <c r="G3895" t="str">
        <f t="shared" si="603"/>
        <v>Fri</v>
      </c>
      <c r="H3895" s="1">
        <v>44035</v>
      </c>
      <c r="I3895">
        <f t="shared" si="604"/>
        <v>23</v>
      </c>
      <c r="J3895" s="1" t="str">
        <f t="shared" si="605"/>
        <v>Jul</v>
      </c>
      <c r="K3895">
        <f t="shared" si="606"/>
        <v>2020</v>
      </c>
      <c r="L3895" s="1" t="str">
        <f t="shared" si="607"/>
        <v>Thu</v>
      </c>
      <c r="M3895">
        <f t="shared" si="608"/>
        <v>6</v>
      </c>
      <c r="N3895" t="s">
        <v>22</v>
      </c>
      <c r="O3895" t="s">
        <v>230</v>
      </c>
      <c r="P3895" t="s">
        <v>231</v>
      </c>
      <c r="Q3895" t="s">
        <v>111</v>
      </c>
      <c r="R3895" t="s">
        <v>26</v>
      </c>
      <c r="S3895" t="s">
        <v>1729</v>
      </c>
      <c r="T3895" t="s">
        <v>222</v>
      </c>
      <c r="U3895" t="str">
        <f t="shared" si="609"/>
        <v>Rome, New York, United States</v>
      </c>
      <c r="V3895" t="s">
        <v>29</v>
      </c>
      <c r="W3895" t="s">
        <v>5084</v>
      </c>
      <c r="X3895" t="s">
        <v>36</v>
      </c>
      <c r="Y3895" t="s">
        <v>37</v>
      </c>
      <c r="Z3895" t="s">
        <v>5085</v>
      </c>
      <c r="AA3895">
        <v>296.98</v>
      </c>
      <c r="AB3895">
        <v>2</v>
      </c>
      <c r="AC3895">
        <v>67.495000000000005</v>
      </c>
      <c r="AD3895">
        <v>1</v>
      </c>
      <c r="AE3895" t="s">
        <v>39</v>
      </c>
    </row>
    <row r="3896" spans="1:31" x14ac:dyDescent="0.25">
      <c r="A3896">
        <v>4573</v>
      </c>
      <c r="B3896" t="s">
        <v>7099</v>
      </c>
      <c r="C3896" s="1">
        <v>44029</v>
      </c>
      <c r="D3896">
        <f t="shared" si="601"/>
        <v>17</v>
      </c>
      <c r="E3896" t="str">
        <f t="shared" si="600"/>
        <v>Jul</v>
      </c>
      <c r="F3896">
        <f t="shared" si="602"/>
        <v>2020</v>
      </c>
      <c r="G3896" t="str">
        <f t="shared" si="603"/>
        <v>Fri</v>
      </c>
      <c r="H3896" s="1">
        <v>44033</v>
      </c>
      <c r="I3896">
        <f t="shared" si="604"/>
        <v>21</v>
      </c>
      <c r="J3896" s="1" t="str">
        <f t="shared" si="605"/>
        <v>Jul</v>
      </c>
      <c r="K3896">
        <f t="shared" si="606"/>
        <v>2020</v>
      </c>
      <c r="L3896" s="1" t="str">
        <f t="shared" si="607"/>
        <v>Tue</v>
      </c>
      <c r="M3896">
        <f t="shared" si="608"/>
        <v>4</v>
      </c>
      <c r="N3896" t="s">
        <v>22</v>
      </c>
      <c r="O3896" t="s">
        <v>2825</v>
      </c>
      <c r="P3896" t="s">
        <v>2826</v>
      </c>
      <c r="Q3896" t="s">
        <v>111</v>
      </c>
      <c r="R3896" t="s">
        <v>26</v>
      </c>
      <c r="S3896" t="s">
        <v>45</v>
      </c>
      <c r="T3896" t="s">
        <v>46</v>
      </c>
      <c r="U3896" t="str">
        <f t="shared" si="609"/>
        <v>Los Angeles, California, United States</v>
      </c>
      <c r="V3896" t="s">
        <v>47</v>
      </c>
      <c r="W3896" t="s">
        <v>5398</v>
      </c>
      <c r="X3896" t="s">
        <v>36</v>
      </c>
      <c r="Y3896" t="s">
        <v>84</v>
      </c>
      <c r="Z3896" t="s">
        <v>5399</v>
      </c>
      <c r="AA3896">
        <v>525.98400000000004</v>
      </c>
      <c r="AB3896">
        <v>2</v>
      </c>
      <c r="AC3896">
        <v>89.997</v>
      </c>
      <c r="AD3896" t="e">
        <v>#N/A</v>
      </c>
      <c r="AE3896" t="s">
        <v>73</v>
      </c>
    </row>
    <row r="3897" spans="1:31" x14ac:dyDescent="0.25">
      <c r="A3897">
        <v>5652</v>
      </c>
      <c r="B3897" t="s">
        <v>7097</v>
      </c>
      <c r="C3897" s="1">
        <v>44029</v>
      </c>
      <c r="D3897">
        <f t="shared" si="601"/>
        <v>17</v>
      </c>
      <c r="E3897" t="str">
        <f t="shared" si="600"/>
        <v>Jul</v>
      </c>
      <c r="F3897">
        <f t="shared" si="602"/>
        <v>2020</v>
      </c>
      <c r="G3897" t="str">
        <f t="shared" si="603"/>
        <v>Fri</v>
      </c>
      <c r="H3897" s="1">
        <v>44031</v>
      </c>
      <c r="I3897">
        <f t="shared" si="604"/>
        <v>19</v>
      </c>
      <c r="J3897" s="1" t="str">
        <f t="shared" si="605"/>
        <v>Jul</v>
      </c>
      <c r="K3897">
        <f t="shared" si="606"/>
        <v>2020</v>
      </c>
      <c r="L3897" s="1" t="str">
        <f t="shared" si="607"/>
        <v>Sun</v>
      </c>
      <c r="M3897">
        <f t="shared" si="608"/>
        <v>2</v>
      </c>
      <c r="N3897" t="s">
        <v>97</v>
      </c>
      <c r="O3897" t="s">
        <v>98</v>
      </c>
      <c r="P3897" t="s">
        <v>99</v>
      </c>
      <c r="Q3897" t="s">
        <v>25</v>
      </c>
      <c r="R3897" t="s">
        <v>26</v>
      </c>
      <c r="S3897" t="s">
        <v>5545</v>
      </c>
      <c r="T3897" t="s">
        <v>46</v>
      </c>
      <c r="U3897" t="str">
        <f t="shared" si="609"/>
        <v>Apple Valley, California, United States</v>
      </c>
      <c r="V3897" t="s">
        <v>47</v>
      </c>
      <c r="W3897" t="s">
        <v>4315</v>
      </c>
      <c r="X3897" t="s">
        <v>31</v>
      </c>
      <c r="Y3897" t="s">
        <v>32</v>
      </c>
      <c r="Z3897" t="s">
        <v>4316</v>
      </c>
      <c r="AA3897">
        <v>1222.165</v>
      </c>
      <c r="AB3897">
        <v>5</v>
      </c>
      <c r="AC3897">
        <v>210.73500000000001</v>
      </c>
      <c r="AD3897">
        <v>1</v>
      </c>
      <c r="AE3897" t="s">
        <v>39</v>
      </c>
    </row>
    <row r="3898" spans="1:31" x14ac:dyDescent="0.25">
      <c r="A3898">
        <v>2440</v>
      </c>
      <c r="B3898" t="s">
        <v>7100</v>
      </c>
      <c r="C3898" s="1">
        <v>44029</v>
      </c>
      <c r="D3898">
        <f t="shared" si="601"/>
        <v>17</v>
      </c>
      <c r="E3898" t="str">
        <f t="shared" si="600"/>
        <v>Jul</v>
      </c>
      <c r="F3898">
        <f t="shared" si="602"/>
        <v>2020</v>
      </c>
      <c r="G3898" t="str">
        <f t="shared" si="603"/>
        <v>Fri</v>
      </c>
      <c r="H3898" s="1">
        <v>44034</v>
      </c>
      <c r="I3898">
        <f t="shared" si="604"/>
        <v>22</v>
      </c>
      <c r="J3898" s="1" t="str">
        <f t="shared" si="605"/>
        <v>Jul</v>
      </c>
      <c r="K3898">
        <f t="shared" si="606"/>
        <v>2020</v>
      </c>
      <c r="L3898" s="1" t="str">
        <f t="shared" si="607"/>
        <v>Wed</v>
      </c>
      <c r="M3898">
        <f t="shared" si="608"/>
        <v>5</v>
      </c>
      <c r="N3898" t="s">
        <v>22</v>
      </c>
      <c r="O3898" t="s">
        <v>4364</v>
      </c>
      <c r="P3898" t="s">
        <v>4365</v>
      </c>
      <c r="Q3898" t="s">
        <v>44</v>
      </c>
      <c r="R3898" t="s">
        <v>26</v>
      </c>
      <c r="S3898" t="s">
        <v>669</v>
      </c>
      <c r="T3898" t="s">
        <v>101</v>
      </c>
      <c r="U3898" t="str">
        <f t="shared" si="609"/>
        <v>Tampa, Florida, United States</v>
      </c>
      <c r="V3898" t="s">
        <v>82</v>
      </c>
      <c r="W3898" t="s">
        <v>1433</v>
      </c>
      <c r="X3898" t="s">
        <v>31</v>
      </c>
      <c r="Y3898" t="s">
        <v>120</v>
      </c>
      <c r="Z3898" t="s">
        <v>1434</v>
      </c>
      <c r="AA3898">
        <v>92.903999999999996</v>
      </c>
      <c r="AB3898">
        <v>2</v>
      </c>
      <c r="AC3898">
        <v>2.1736</v>
      </c>
      <c r="AD3898" t="e">
        <v>#N/A</v>
      </c>
      <c r="AE3898" t="s">
        <v>73</v>
      </c>
    </row>
    <row r="3899" spans="1:31" x14ac:dyDescent="0.25">
      <c r="A3899">
        <v>5649</v>
      </c>
      <c r="B3899" t="s">
        <v>7097</v>
      </c>
      <c r="C3899" s="1">
        <v>44029</v>
      </c>
      <c r="D3899">
        <f t="shared" si="601"/>
        <v>17</v>
      </c>
      <c r="E3899" t="str">
        <f t="shared" si="600"/>
        <v>Jul</v>
      </c>
      <c r="F3899">
        <f t="shared" si="602"/>
        <v>2020</v>
      </c>
      <c r="G3899" t="str">
        <f t="shared" si="603"/>
        <v>Fri</v>
      </c>
      <c r="H3899" s="1">
        <v>44031</v>
      </c>
      <c r="I3899">
        <f t="shared" si="604"/>
        <v>19</v>
      </c>
      <c r="J3899" s="1" t="str">
        <f t="shared" si="605"/>
        <v>Jul</v>
      </c>
      <c r="K3899">
        <f t="shared" si="606"/>
        <v>2020</v>
      </c>
      <c r="L3899" s="1" t="str">
        <f t="shared" si="607"/>
        <v>Sun</v>
      </c>
      <c r="M3899">
        <f t="shared" si="608"/>
        <v>2</v>
      </c>
      <c r="N3899" t="s">
        <v>97</v>
      </c>
      <c r="O3899" t="s">
        <v>98</v>
      </c>
      <c r="P3899" t="s">
        <v>99</v>
      </c>
      <c r="Q3899" t="s">
        <v>25</v>
      </c>
      <c r="R3899" t="s">
        <v>26</v>
      </c>
      <c r="S3899" t="s">
        <v>5545</v>
      </c>
      <c r="T3899" t="s">
        <v>46</v>
      </c>
      <c r="U3899" t="str">
        <f t="shared" si="609"/>
        <v>Apple Valley, California, United States</v>
      </c>
      <c r="V3899" t="s">
        <v>47</v>
      </c>
      <c r="W3899" t="s">
        <v>5476</v>
      </c>
      <c r="X3899" t="s">
        <v>49</v>
      </c>
      <c r="Y3899" t="s">
        <v>123</v>
      </c>
      <c r="Z3899" t="s">
        <v>5477</v>
      </c>
      <c r="AA3899">
        <v>106.4</v>
      </c>
      <c r="AB3899">
        <v>5</v>
      </c>
      <c r="AC3899">
        <v>15.552</v>
      </c>
      <c r="AD3899">
        <v>1</v>
      </c>
      <c r="AE3899" t="s">
        <v>73</v>
      </c>
    </row>
    <row r="3900" spans="1:31" x14ac:dyDescent="0.25">
      <c r="A3900">
        <v>4528</v>
      </c>
      <c r="B3900" t="s">
        <v>7098</v>
      </c>
      <c r="C3900" s="1">
        <v>44029</v>
      </c>
      <c r="D3900">
        <f t="shared" si="601"/>
        <v>17</v>
      </c>
      <c r="E3900" t="str">
        <f t="shared" si="600"/>
        <v>Jul</v>
      </c>
      <c r="F3900">
        <f t="shared" si="602"/>
        <v>2020</v>
      </c>
      <c r="G3900" t="str">
        <f t="shared" si="603"/>
        <v>Fri</v>
      </c>
      <c r="H3900" s="1">
        <v>44035</v>
      </c>
      <c r="I3900">
        <f t="shared" si="604"/>
        <v>23</v>
      </c>
      <c r="J3900" s="1" t="str">
        <f t="shared" si="605"/>
        <v>Jul</v>
      </c>
      <c r="K3900">
        <f t="shared" si="606"/>
        <v>2020</v>
      </c>
      <c r="L3900" s="1" t="str">
        <f t="shared" si="607"/>
        <v>Thu</v>
      </c>
      <c r="M3900">
        <f t="shared" si="608"/>
        <v>6</v>
      </c>
      <c r="N3900" t="s">
        <v>22</v>
      </c>
      <c r="O3900" t="s">
        <v>230</v>
      </c>
      <c r="P3900" t="s">
        <v>231</v>
      </c>
      <c r="Q3900" t="s">
        <v>111</v>
      </c>
      <c r="R3900" t="s">
        <v>26</v>
      </c>
      <c r="S3900" t="s">
        <v>1729</v>
      </c>
      <c r="T3900" t="s">
        <v>222</v>
      </c>
      <c r="U3900" t="str">
        <f t="shared" si="609"/>
        <v>Rome, New York, United States</v>
      </c>
      <c r="V3900" t="s">
        <v>29</v>
      </c>
      <c r="W3900" t="s">
        <v>1257</v>
      </c>
      <c r="X3900" t="s">
        <v>31</v>
      </c>
      <c r="Y3900" t="s">
        <v>120</v>
      </c>
      <c r="Z3900" t="s">
        <v>1943</v>
      </c>
      <c r="AA3900">
        <v>128.08000000000001</v>
      </c>
      <c r="AB3900">
        <v>4</v>
      </c>
      <c r="AC3900">
        <v>14.4596</v>
      </c>
      <c r="AD3900">
        <v>1</v>
      </c>
      <c r="AE3900" t="s">
        <v>73</v>
      </c>
    </row>
    <row r="3901" spans="1:31" x14ac:dyDescent="0.25">
      <c r="A3901">
        <v>5651</v>
      </c>
      <c r="B3901" t="s">
        <v>7097</v>
      </c>
      <c r="C3901" s="1">
        <v>44029</v>
      </c>
      <c r="D3901">
        <f t="shared" si="601"/>
        <v>17</v>
      </c>
      <c r="E3901" t="str">
        <f t="shared" si="600"/>
        <v>Jul</v>
      </c>
      <c r="F3901">
        <f t="shared" si="602"/>
        <v>2020</v>
      </c>
      <c r="G3901" t="str">
        <f t="shared" si="603"/>
        <v>Fri</v>
      </c>
      <c r="H3901" s="1">
        <v>44031</v>
      </c>
      <c r="I3901">
        <f t="shared" si="604"/>
        <v>19</v>
      </c>
      <c r="J3901" s="1" t="str">
        <f t="shared" si="605"/>
        <v>Jul</v>
      </c>
      <c r="K3901">
        <f t="shared" si="606"/>
        <v>2020</v>
      </c>
      <c r="L3901" s="1" t="str">
        <f t="shared" si="607"/>
        <v>Sun</v>
      </c>
      <c r="M3901">
        <f t="shared" si="608"/>
        <v>2</v>
      </c>
      <c r="N3901" t="s">
        <v>97</v>
      </c>
      <c r="O3901" t="s">
        <v>98</v>
      </c>
      <c r="P3901" t="s">
        <v>99</v>
      </c>
      <c r="Q3901" t="s">
        <v>25</v>
      </c>
      <c r="R3901" t="s">
        <v>26</v>
      </c>
      <c r="S3901" t="s">
        <v>5545</v>
      </c>
      <c r="T3901" t="s">
        <v>46</v>
      </c>
      <c r="U3901" t="str">
        <f t="shared" si="609"/>
        <v>Apple Valley, California, United States</v>
      </c>
      <c r="V3901" t="s">
        <v>47</v>
      </c>
      <c r="W3901" t="s">
        <v>1851</v>
      </c>
      <c r="X3901" t="s">
        <v>49</v>
      </c>
      <c r="Y3901" t="s">
        <v>50</v>
      </c>
      <c r="Z3901" t="s">
        <v>1852</v>
      </c>
      <c r="AA3901">
        <v>121.56</v>
      </c>
      <c r="AB3901">
        <v>2</v>
      </c>
      <c r="AC3901">
        <v>0</v>
      </c>
      <c r="AD3901">
        <v>1</v>
      </c>
      <c r="AE3901" t="s">
        <v>39</v>
      </c>
    </row>
    <row r="3902" spans="1:31" x14ac:dyDescent="0.25">
      <c r="A3902">
        <v>3916</v>
      </c>
      <c r="B3902" t="s">
        <v>7101</v>
      </c>
      <c r="C3902" s="1">
        <v>44030</v>
      </c>
      <c r="D3902">
        <f t="shared" si="601"/>
        <v>18</v>
      </c>
      <c r="E3902" t="str">
        <f t="shared" si="600"/>
        <v>Jul</v>
      </c>
      <c r="F3902">
        <f t="shared" si="602"/>
        <v>2020</v>
      </c>
      <c r="G3902" t="str">
        <f t="shared" si="603"/>
        <v>Sat</v>
      </c>
      <c r="H3902" s="1">
        <v>44035</v>
      </c>
      <c r="I3902">
        <f t="shared" si="604"/>
        <v>23</v>
      </c>
      <c r="J3902" s="1" t="str">
        <f t="shared" si="605"/>
        <v>Jul</v>
      </c>
      <c r="K3902">
        <f t="shared" si="606"/>
        <v>2020</v>
      </c>
      <c r="L3902" s="1" t="str">
        <f t="shared" si="607"/>
        <v>Thu</v>
      </c>
      <c r="M3902">
        <f t="shared" si="608"/>
        <v>5</v>
      </c>
      <c r="N3902" t="s">
        <v>22</v>
      </c>
      <c r="O3902" t="s">
        <v>4391</v>
      </c>
      <c r="P3902" t="s">
        <v>4392</v>
      </c>
      <c r="Q3902" t="s">
        <v>44</v>
      </c>
      <c r="R3902" t="s">
        <v>26</v>
      </c>
      <c r="S3902" t="s">
        <v>1700</v>
      </c>
      <c r="T3902" t="s">
        <v>468</v>
      </c>
      <c r="U3902" t="str">
        <f t="shared" si="609"/>
        <v>Phoenix, Arizona, United States</v>
      </c>
      <c r="V3902" t="s">
        <v>47</v>
      </c>
      <c r="W3902" t="s">
        <v>4307</v>
      </c>
      <c r="X3902" t="s">
        <v>31</v>
      </c>
      <c r="Y3902" t="s">
        <v>262</v>
      </c>
      <c r="Z3902" t="s">
        <v>4308</v>
      </c>
      <c r="AA3902">
        <v>174.56800000000001</v>
      </c>
      <c r="AB3902">
        <v>2</v>
      </c>
      <c r="AC3902">
        <v>10.098000000000001</v>
      </c>
      <c r="AD3902" t="e">
        <v>#N/A</v>
      </c>
      <c r="AE3902" t="s">
        <v>73</v>
      </c>
    </row>
    <row r="3903" spans="1:31" x14ac:dyDescent="0.25">
      <c r="A3903">
        <v>7044</v>
      </c>
      <c r="B3903" t="s">
        <v>7102</v>
      </c>
      <c r="C3903" s="1">
        <v>44030</v>
      </c>
      <c r="D3903">
        <f t="shared" si="601"/>
        <v>18</v>
      </c>
      <c r="E3903" t="str">
        <f t="shared" si="600"/>
        <v>Jul</v>
      </c>
      <c r="F3903">
        <f t="shared" si="602"/>
        <v>2020</v>
      </c>
      <c r="G3903" t="str">
        <f t="shared" si="603"/>
        <v>Sat</v>
      </c>
      <c r="H3903" s="1">
        <v>44035</v>
      </c>
      <c r="I3903">
        <f t="shared" si="604"/>
        <v>23</v>
      </c>
      <c r="J3903" s="1" t="str">
        <f t="shared" si="605"/>
        <v>Jul</v>
      </c>
      <c r="K3903">
        <f t="shared" si="606"/>
        <v>2020</v>
      </c>
      <c r="L3903" s="1" t="str">
        <f t="shared" si="607"/>
        <v>Thu</v>
      </c>
      <c r="M3903">
        <f t="shared" si="608"/>
        <v>5</v>
      </c>
      <c r="N3903" t="s">
        <v>22</v>
      </c>
      <c r="O3903" t="s">
        <v>2573</v>
      </c>
      <c r="P3903" t="s">
        <v>2574</v>
      </c>
      <c r="Q3903" t="s">
        <v>44</v>
      </c>
      <c r="R3903" t="s">
        <v>26</v>
      </c>
      <c r="S3903" t="s">
        <v>89</v>
      </c>
      <c r="T3903" t="s">
        <v>90</v>
      </c>
      <c r="U3903" t="str">
        <f t="shared" si="609"/>
        <v>Philadelphia, Pennsylvania, United States</v>
      </c>
      <c r="V3903" t="s">
        <v>29</v>
      </c>
      <c r="W3903" t="s">
        <v>899</v>
      </c>
      <c r="X3903" t="s">
        <v>31</v>
      </c>
      <c r="Y3903" t="s">
        <v>262</v>
      </c>
      <c r="Z3903" t="s">
        <v>900</v>
      </c>
      <c r="AA3903">
        <v>214.744</v>
      </c>
      <c r="AB3903">
        <v>4</v>
      </c>
      <c r="AC3903">
        <v>-14.196</v>
      </c>
      <c r="AD3903" t="e">
        <v>#N/A</v>
      </c>
      <c r="AE3903" t="s">
        <v>73</v>
      </c>
    </row>
    <row r="3904" spans="1:31" x14ac:dyDescent="0.25">
      <c r="A3904">
        <v>3919</v>
      </c>
      <c r="B3904" t="s">
        <v>7101</v>
      </c>
      <c r="C3904" s="1">
        <v>44030</v>
      </c>
      <c r="D3904">
        <f t="shared" si="601"/>
        <v>18</v>
      </c>
      <c r="E3904" t="str">
        <f t="shared" si="600"/>
        <v>Jul</v>
      </c>
      <c r="F3904">
        <f t="shared" si="602"/>
        <v>2020</v>
      </c>
      <c r="G3904" t="str">
        <f t="shared" si="603"/>
        <v>Sat</v>
      </c>
      <c r="H3904" s="1">
        <v>44035</v>
      </c>
      <c r="I3904">
        <f t="shared" si="604"/>
        <v>23</v>
      </c>
      <c r="J3904" s="1" t="str">
        <f t="shared" si="605"/>
        <v>Jul</v>
      </c>
      <c r="K3904">
        <f t="shared" si="606"/>
        <v>2020</v>
      </c>
      <c r="L3904" s="1" t="str">
        <f t="shared" si="607"/>
        <v>Thu</v>
      </c>
      <c r="M3904">
        <f t="shared" si="608"/>
        <v>5</v>
      </c>
      <c r="N3904" t="s">
        <v>22</v>
      </c>
      <c r="O3904" t="s">
        <v>4391</v>
      </c>
      <c r="P3904" t="s">
        <v>4392</v>
      </c>
      <c r="Q3904" t="s">
        <v>44</v>
      </c>
      <c r="R3904" t="s">
        <v>26</v>
      </c>
      <c r="S3904" t="s">
        <v>1700</v>
      </c>
      <c r="T3904" t="s">
        <v>468</v>
      </c>
      <c r="U3904" t="str">
        <f t="shared" si="609"/>
        <v>Phoenix, Arizona, United States</v>
      </c>
      <c r="V3904" t="s">
        <v>47</v>
      </c>
      <c r="W3904" t="s">
        <v>4352</v>
      </c>
      <c r="X3904" t="s">
        <v>31</v>
      </c>
      <c r="Y3904" t="s">
        <v>262</v>
      </c>
      <c r="Z3904" t="s">
        <v>4353</v>
      </c>
      <c r="AA3904">
        <v>350.976</v>
      </c>
      <c r="AB3904">
        <v>3</v>
      </c>
      <c r="AC3904">
        <v>-42.896700000000003</v>
      </c>
      <c r="AD3904" t="e">
        <v>#N/A</v>
      </c>
      <c r="AE3904" t="s">
        <v>34</v>
      </c>
    </row>
    <row r="3905" spans="1:31" x14ac:dyDescent="0.25">
      <c r="A3905">
        <v>7043</v>
      </c>
      <c r="B3905" t="s">
        <v>7102</v>
      </c>
      <c r="C3905" s="1">
        <v>44030</v>
      </c>
      <c r="D3905">
        <f t="shared" si="601"/>
        <v>18</v>
      </c>
      <c r="E3905" t="str">
        <f t="shared" si="600"/>
        <v>Jul</v>
      </c>
      <c r="F3905">
        <f t="shared" si="602"/>
        <v>2020</v>
      </c>
      <c r="G3905" t="str">
        <f t="shared" si="603"/>
        <v>Sat</v>
      </c>
      <c r="H3905" s="1">
        <v>44035</v>
      </c>
      <c r="I3905">
        <f t="shared" si="604"/>
        <v>23</v>
      </c>
      <c r="J3905" s="1" t="str">
        <f t="shared" si="605"/>
        <v>Jul</v>
      </c>
      <c r="K3905">
        <f t="shared" si="606"/>
        <v>2020</v>
      </c>
      <c r="L3905" s="1" t="str">
        <f t="shared" si="607"/>
        <v>Thu</v>
      </c>
      <c r="M3905">
        <f t="shared" si="608"/>
        <v>5</v>
      </c>
      <c r="N3905" t="s">
        <v>22</v>
      </c>
      <c r="O3905" t="s">
        <v>2573</v>
      </c>
      <c r="P3905" t="s">
        <v>2574</v>
      </c>
      <c r="Q3905" t="s">
        <v>44</v>
      </c>
      <c r="R3905" t="s">
        <v>26</v>
      </c>
      <c r="S3905" t="s">
        <v>89</v>
      </c>
      <c r="T3905" t="s">
        <v>90</v>
      </c>
      <c r="U3905" t="str">
        <f t="shared" si="609"/>
        <v>Philadelphia, Pennsylvania, United States</v>
      </c>
      <c r="V3905" t="s">
        <v>29</v>
      </c>
      <c r="W3905" t="s">
        <v>4022</v>
      </c>
      <c r="X3905" t="s">
        <v>36</v>
      </c>
      <c r="Y3905" t="s">
        <v>84</v>
      </c>
      <c r="Z3905" t="s">
        <v>4023</v>
      </c>
      <c r="AA3905">
        <v>641.97</v>
      </c>
      <c r="AB3905">
        <v>5</v>
      </c>
      <c r="AC3905">
        <v>69.996499999999997</v>
      </c>
      <c r="AD3905" t="e">
        <v>#N/A</v>
      </c>
      <c r="AE3905" t="s">
        <v>73</v>
      </c>
    </row>
    <row r="3906" spans="1:31" x14ac:dyDescent="0.25">
      <c r="A3906">
        <v>3915</v>
      </c>
      <c r="B3906" t="s">
        <v>7101</v>
      </c>
      <c r="C3906" s="1">
        <v>44030</v>
      </c>
      <c r="D3906">
        <f t="shared" si="601"/>
        <v>18</v>
      </c>
      <c r="E3906" t="str">
        <f t="shared" ref="E3906:E3969" si="610">TEXT(C3906,"mmm")</f>
        <v>Jul</v>
      </c>
      <c r="F3906">
        <f t="shared" si="602"/>
        <v>2020</v>
      </c>
      <c r="G3906" t="str">
        <f t="shared" si="603"/>
        <v>Sat</v>
      </c>
      <c r="H3906" s="1">
        <v>44035</v>
      </c>
      <c r="I3906">
        <f t="shared" si="604"/>
        <v>23</v>
      </c>
      <c r="J3906" s="1" t="str">
        <f t="shared" si="605"/>
        <v>Jul</v>
      </c>
      <c r="K3906">
        <f t="shared" si="606"/>
        <v>2020</v>
      </c>
      <c r="L3906" s="1" t="str">
        <f t="shared" si="607"/>
        <v>Thu</v>
      </c>
      <c r="M3906">
        <f t="shared" si="608"/>
        <v>5</v>
      </c>
      <c r="N3906" t="s">
        <v>22</v>
      </c>
      <c r="O3906" t="s">
        <v>4391</v>
      </c>
      <c r="P3906" t="s">
        <v>4392</v>
      </c>
      <c r="Q3906" t="s">
        <v>44</v>
      </c>
      <c r="R3906" t="s">
        <v>26</v>
      </c>
      <c r="S3906" t="s">
        <v>1700</v>
      </c>
      <c r="T3906" t="s">
        <v>468</v>
      </c>
      <c r="U3906" t="str">
        <f t="shared" si="609"/>
        <v>Phoenix, Arizona, United States</v>
      </c>
      <c r="V3906" t="s">
        <v>47</v>
      </c>
      <c r="W3906" t="s">
        <v>3423</v>
      </c>
      <c r="X3906" t="s">
        <v>31</v>
      </c>
      <c r="Y3906" t="s">
        <v>71</v>
      </c>
      <c r="Z3906" t="s">
        <v>3424</v>
      </c>
      <c r="AA3906">
        <v>830.6</v>
      </c>
      <c r="AB3906">
        <v>5</v>
      </c>
      <c r="AC3906">
        <v>-448.89600000000002</v>
      </c>
      <c r="AD3906" t="e">
        <v>#N/A</v>
      </c>
      <c r="AE3906" t="s">
        <v>73</v>
      </c>
    </row>
    <row r="3907" spans="1:31" x14ac:dyDescent="0.25">
      <c r="A3907">
        <v>3918</v>
      </c>
      <c r="B3907" t="s">
        <v>7101</v>
      </c>
      <c r="C3907" s="1">
        <v>44030</v>
      </c>
      <c r="D3907">
        <f t="shared" ref="D3907:D3970" si="611">DAY(C3907)</f>
        <v>18</v>
      </c>
      <c r="E3907" t="str">
        <f t="shared" si="610"/>
        <v>Jul</v>
      </c>
      <c r="F3907">
        <f t="shared" ref="F3907:F3970" si="612">YEAR(C3907)</f>
        <v>2020</v>
      </c>
      <c r="G3907" t="str">
        <f t="shared" ref="G3907:G3970" si="613">TEXT(C3907,"ddd")</f>
        <v>Sat</v>
      </c>
      <c r="H3907" s="1">
        <v>44035</v>
      </c>
      <c r="I3907">
        <f t="shared" ref="I3907:I3970" si="614">DAY(H3907)</f>
        <v>23</v>
      </c>
      <c r="J3907" s="1" t="str">
        <f t="shared" ref="J3907:J3970" si="615">TEXT(H3907,"mmm")</f>
        <v>Jul</v>
      </c>
      <c r="K3907">
        <f t="shared" ref="K3907:K3970" si="616">YEAR(H3907)</f>
        <v>2020</v>
      </c>
      <c r="L3907" s="1" t="str">
        <f t="shared" ref="L3907:L3970" si="617">TEXT(H3907,"ddd")</f>
        <v>Thu</v>
      </c>
      <c r="M3907">
        <f t="shared" ref="M3907:M3970" si="618">H3907-C3907</f>
        <v>5</v>
      </c>
      <c r="N3907" t="s">
        <v>22</v>
      </c>
      <c r="O3907" t="s">
        <v>4391</v>
      </c>
      <c r="P3907" t="s">
        <v>4392</v>
      </c>
      <c r="Q3907" t="s">
        <v>44</v>
      </c>
      <c r="R3907" t="s">
        <v>26</v>
      </c>
      <c r="S3907" t="s">
        <v>1700</v>
      </c>
      <c r="T3907" t="s">
        <v>468</v>
      </c>
      <c r="U3907" t="str">
        <f t="shared" ref="U3907:U3970" si="619">CONCATENATE(S3907,", ",T3907,", ",R3907)</f>
        <v>Phoenix, Arizona, United States</v>
      </c>
      <c r="V3907" t="s">
        <v>47</v>
      </c>
      <c r="W3907" t="s">
        <v>3820</v>
      </c>
      <c r="X3907" t="s">
        <v>49</v>
      </c>
      <c r="Y3907" t="s">
        <v>75</v>
      </c>
      <c r="Z3907" t="s">
        <v>3821</v>
      </c>
      <c r="AA3907">
        <v>116.65600000000001</v>
      </c>
      <c r="AB3907">
        <v>4</v>
      </c>
      <c r="AC3907">
        <v>-6.1247999999999996</v>
      </c>
      <c r="AD3907" t="e">
        <v>#N/A</v>
      </c>
      <c r="AE3907" t="s">
        <v>34</v>
      </c>
    </row>
    <row r="3908" spans="1:31" x14ac:dyDescent="0.25">
      <c r="A3908">
        <v>7045</v>
      </c>
      <c r="B3908" t="s">
        <v>7102</v>
      </c>
      <c r="C3908" s="1">
        <v>44030</v>
      </c>
      <c r="D3908">
        <f t="shared" si="611"/>
        <v>18</v>
      </c>
      <c r="E3908" t="str">
        <f t="shared" si="610"/>
        <v>Jul</v>
      </c>
      <c r="F3908">
        <f t="shared" si="612"/>
        <v>2020</v>
      </c>
      <c r="G3908" t="str">
        <f t="shared" si="613"/>
        <v>Sat</v>
      </c>
      <c r="H3908" s="1">
        <v>44035</v>
      </c>
      <c r="I3908">
        <f t="shared" si="614"/>
        <v>23</v>
      </c>
      <c r="J3908" s="1" t="str">
        <f t="shared" si="615"/>
        <v>Jul</v>
      </c>
      <c r="K3908">
        <f t="shared" si="616"/>
        <v>2020</v>
      </c>
      <c r="L3908" s="1" t="str">
        <f t="shared" si="617"/>
        <v>Thu</v>
      </c>
      <c r="M3908">
        <f t="shared" si="618"/>
        <v>5</v>
      </c>
      <c r="N3908" t="s">
        <v>22</v>
      </c>
      <c r="O3908" t="s">
        <v>2573</v>
      </c>
      <c r="P3908" t="s">
        <v>2574</v>
      </c>
      <c r="Q3908" t="s">
        <v>44</v>
      </c>
      <c r="R3908" t="s">
        <v>26</v>
      </c>
      <c r="S3908" t="s">
        <v>89</v>
      </c>
      <c r="T3908" t="s">
        <v>90</v>
      </c>
      <c r="U3908" t="str">
        <f t="shared" si="619"/>
        <v>Philadelphia, Pennsylvania, United States</v>
      </c>
      <c r="V3908" t="s">
        <v>29</v>
      </c>
      <c r="W3908" t="s">
        <v>7103</v>
      </c>
      <c r="X3908" t="s">
        <v>49</v>
      </c>
      <c r="Y3908" t="s">
        <v>634</v>
      </c>
      <c r="Z3908" t="s">
        <v>7104</v>
      </c>
      <c r="AA3908">
        <v>113.184</v>
      </c>
      <c r="AB3908">
        <v>2</v>
      </c>
      <c r="AC3908">
        <v>1.1479999999999999</v>
      </c>
      <c r="AD3908" t="e">
        <v>#N/A</v>
      </c>
      <c r="AE3908" t="s">
        <v>73</v>
      </c>
    </row>
    <row r="3909" spans="1:31" x14ac:dyDescent="0.25">
      <c r="A3909">
        <v>3917</v>
      </c>
      <c r="B3909" t="s">
        <v>7101</v>
      </c>
      <c r="C3909" s="1">
        <v>44030</v>
      </c>
      <c r="D3909">
        <f t="shared" si="611"/>
        <v>18</v>
      </c>
      <c r="E3909" t="str">
        <f t="shared" si="610"/>
        <v>Jul</v>
      </c>
      <c r="F3909">
        <f t="shared" si="612"/>
        <v>2020</v>
      </c>
      <c r="G3909" t="str">
        <f t="shared" si="613"/>
        <v>Sat</v>
      </c>
      <c r="H3909" s="1">
        <v>44035</v>
      </c>
      <c r="I3909">
        <f t="shared" si="614"/>
        <v>23</v>
      </c>
      <c r="J3909" s="1" t="str">
        <f t="shared" si="615"/>
        <v>Jul</v>
      </c>
      <c r="K3909">
        <f t="shared" si="616"/>
        <v>2020</v>
      </c>
      <c r="L3909" s="1" t="str">
        <f t="shared" si="617"/>
        <v>Thu</v>
      </c>
      <c r="M3909">
        <f t="shared" si="618"/>
        <v>5</v>
      </c>
      <c r="N3909" t="s">
        <v>22</v>
      </c>
      <c r="O3909" t="s">
        <v>4391</v>
      </c>
      <c r="P3909" t="s">
        <v>4392</v>
      </c>
      <c r="Q3909" t="s">
        <v>44</v>
      </c>
      <c r="R3909" t="s">
        <v>26</v>
      </c>
      <c r="S3909" t="s">
        <v>1700</v>
      </c>
      <c r="T3909" t="s">
        <v>468</v>
      </c>
      <c r="U3909" t="str">
        <f t="shared" si="619"/>
        <v>Phoenix, Arizona, United States</v>
      </c>
      <c r="V3909" t="s">
        <v>47</v>
      </c>
      <c r="W3909" t="s">
        <v>2434</v>
      </c>
      <c r="X3909" t="s">
        <v>49</v>
      </c>
      <c r="Y3909" t="s">
        <v>123</v>
      </c>
      <c r="Z3909" t="s">
        <v>2435</v>
      </c>
      <c r="AA3909">
        <v>117.096</v>
      </c>
      <c r="AB3909">
        <v>2</v>
      </c>
      <c r="AC3909">
        <v>5.2312000000000003</v>
      </c>
      <c r="AD3909" t="e">
        <v>#N/A</v>
      </c>
      <c r="AE3909" t="s">
        <v>34</v>
      </c>
    </row>
    <row r="3910" spans="1:31" x14ac:dyDescent="0.25">
      <c r="A3910">
        <v>9320</v>
      </c>
      <c r="B3910" t="s">
        <v>7105</v>
      </c>
      <c r="C3910" s="1">
        <v>44032</v>
      </c>
      <c r="D3910">
        <f t="shared" si="611"/>
        <v>20</v>
      </c>
      <c r="E3910" t="str">
        <f t="shared" si="610"/>
        <v>Jul</v>
      </c>
      <c r="F3910">
        <f t="shared" si="612"/>
        <v>2020</v>
      </c>
      <c r="G3910" t="str">
        <f t="shared" si="613"/>
        <v>Mon</v>
      </c>
      <c r="H3910" s="1">
        <v>44037</v>
      </c>
      <c r="I3910">
        <f t="shared" si="614"/>
        <v>25</v>
      </c>
      <c r="J3910" s="1" t="str">
        <f t="shared" si="615"/>
        <v>Jul</v>
      </c>
      <c r="K3910">
        <f t="shared" si="616"/>
        <v>2020</v>
      </c>
      <c r="L3910" s="1" t="str">
        <f t="shared" si="617"/>
        <v>Sat</v>
      </c>
      <c r="M3910">
        <f t="shared" si="618"/>
        <v>5</v>
      </c>
      <c r="N3910" t="s">
        <v>22</v>
      </c>
      <c r="O3910" t="s">
        <v>2662</v>
      </c>
      <c r="P3910" t="s">
        <v>2663</v>
      </c>
      <c r="Q3910" t="s">
        <v>25</v>
      </c>
      <c r="R3910" t="s">
        <v>26</v>
      </c>
      <c r="S3910" t="s">
        <v>221</v>
      </c>
      <c r="T3910" t="s">
        <v>222</v>
      </c>
      <c r="U3910" t="str">
        <f t="shared" si="619"/>
        <v>New York City, New York, United States</v>
      </c>
      <c r="V3910" t="s">
        <v>29</v>
      </c>
      <c r="W3910" t="s">
        <v>7106</v>
      </c>
      <c r="X3910" t="s">
        <v>31</v>
      </c>
      <c r="Y3910" t="s">
        <v>262</v>
      </c>
      <c r="Z3910" t="s">
        <v>7107</v>
      </c>
      <c r="AA3910">
        <v>194.76400000000001</v>
      </c>
      <c r="AB3910">
        <v>2</v>
      </c>
      <c r="AC3910">
        <v>25.474399999999999</v>
      </c>
      <c r="AD3910" t="e">
        <v>#N/A</v>
      </c>
      <c r="AE3910" t="s">
        <v>34</v>
      </c>
    </row>
    <row r="3911" spans="1:31" x14ac:dyDescent="0.25">
      <c r="A3911">
        <v>2317</v>
      </c>
      <c r="B3911" t="s">
        <v>7108</v>
      </c>
      <c r="C3911" s="1">
        <v>44032</v>
      </c>
      <c r="D3911">
        <f t="shared" si="611"/>
        <v>20</v>
      </c>
      <c r="E3911" t="str">
        <f t="shared" si="610"/>
        <v>Jul</v>
      </c>
      <c r="F3911">
        <f t="shared" si="612"/>
        <v>2020</v>
      </c>
      <c r="G3911" t="str">
        <f t="shared" si="613"/>
        <v>Mon</v>
      </c>
      <c r="H3911" s="1">
        <v>44037</v>
      </c>
      <c r="I3911">
        <f t="shared" si="614"/>
        <v>25</v>
      </c>
      <c r="J3911" s="1" t="str">
        <f t="shared" si="615"/>
        <v>Jul</v>
      </c>
      <c r="K3911">
        <f t="shared" si="616"/>
        <v>2020</v>
      </c>
      <c r="L3911" s="1" t="str">
        <f t="shared" si="617"/>
        <v>Sat</v>
      </c>
      <c r="M3911">
        <f t="shared" si="618"/>
        <v>5</v>
      </c>
      <c r="N3911" t="s">
        <v>22</v>
      </c>
      <c r="O3911" t="s">
        <v>3697</v>
      </c>
      <c r="P3911" t="s">
        <v>3698</v>
      </c>
      <c r="Q3911" t="s">
        <v>25</v>
      </c>
      <c r="R3911" t="s">
        <v>26</v>
      </c>
      <c r="S3911" t="s">
        <v>7109</v>
      </c>
      <c r="T3911" t="s">
        <v>7110</v>
      </c>
      <c r="U3911" t="str">
        <f t="shared" si="619"/>
        <v>Sioux Falls, South Dakota, United States</v>
      </c>
      <c r="V3911" t="s">
        <v>57</v>
      </c>
      <c r="W3911" t="s">
        <v>2332</v>
      </c>
      <c r="X3911" t="s">
        <v>31</v>
      </c>
      <c r="Y3911" t="s">
        <v>262</v>
      </c>
      <c r="Z3911" t="s">
        <v>2333</v>
      </c>
      <c r="AA3911">
        <v>218.94</v>
      </c>
      <c r="AB3911">
        <v>3</v>
      </c>
      <c r="AC3911">
        <v>27.440999999999999</v>
      </c>
      <c r="AD3911" t="e">
        <v>#N/A</v>
      </c>
      <c r="AE3911" t="s">
        <v>73</v>
      </c>
    </row>
    <row r="3912" spans="1:31" x14ac:dyDescent="0.25">
      <c r="A3912">
        <v>9321</v>
      </c>
      <c r="B3912" t="s">
        <v>7105</v>
      </c>
      <c r="C3912" s="1">
        <v>44032</v>
      </c>
      <c r="D3912">
        <f t="shared" si="611"/>
        <v>20</v>
      </c>
      <c r="E3912" t="str">
        <f t="shared" si="610"/>
        <v>Jul</v>
      </c>
      <c r="F3912">
        <f t="shared" si="612"/>
        <v>2020</v>
      </c>
      <c r="G3912" t="str">
        <f t="shared" si="613"/>
        <v>Mon</v>
      </c>
      <c r="H3912" s="1">
        <v>44037</v>
      </c>
      <c r="I3912">
        <f t="shared" si="614"/>
        <v>25</v>
      </c>
      <c r="J3912" s="1" t="str">
        <f t="shared" si="615"/>
        <v>Jul</v>
      </c>
      <c r="K3912">
        <f t="shared" si="616"/>
        <v>2020</v>
      </c>
      <c r="L3912" s="1" t="str">
        <f t="shared" si="617"/>
        <v>Sat</v>
      </c>
      <c r="M3912">
        <f t="shared" si="618"/>
        <v>5</v>
      </c>
      <c r="N3912" t="s">
        <v>22</v>
      </c>
      <c r="O3912" t="s">
        <v>2662</v>
      </c>
      <c r="P3912" t="s">
        <v>2663</v>
      </c>
      <c r="Q3912" t="s">
        <v>25</v>
      </c>
      <c r="R3912" t="s">
        <v>26</v>
      </c>
      <c r="S3912" t="s">
        <v>221</v>
      </c>
      <c r="T3912" t="s">
        <v>222</v>
      </c>
      <c r="U3912" t="str">
        <f t="shared" si="619"/>
        <v>New York City, New York, United States</v>
      </c>
      <c r="V3912" t="s">
        <v>29</v>
      </c>
      <c r="W3912" t="s">
        <v>351</v>
      </c>
      <c r="X3912" t="s">
        <v>31</v>
      </c>
      <c r="Y3912" t="s">
        <v>120</v>
      </c>
      <c r="Z3912" t="s">
        <v>352</v>
      </c>
      <c r="AA3912">
        <v>232.92</v>
      </c>
      <c r="AB3912">
        <v>4</v>
      </c>
      <c r="AC3912">
        <v>31.266400000000001</v>
      </c>
      <c r="AD3912" t="e">
        <v>#N/A</v>
      </c>
      <c r="AE3912" t="s">
        <v>39</v>
      </c>
    </row>
    <row r="3913" spans="1:31" x14ac:dyDescent="0.25">
      <c r="A3913">
        <v>2319</v>
      </c>
      <c r="B3913" t="s">
        <v>7108</v>
      </c>
      <c r="C3913" s="1">
        <v>44032</v>
      </c>
      <c r="D3913">
        <f t="shared" si="611"/>
        <v>20</v>
      </c>
      <c r="E3913" t="str">
        <f t="shared" si="610"/>
        <v>Jul</v>
      </c>
      <c r="F3913">
        <f t="shared" si="612"/>
        <v>2020</v>
      </c>
      <c r="G3913" t="str">
        <f t="shared" si="613"/>
        <v>Mon</v>
      </c>
      <c r="H3913" s="1">
        <v>44037</v>
      </c>
      <c r="I3913">
        <f t="shared" si="614"/>
        <v>25</v>
      </c>
      <c r="J3913" s="1" t="str">
        <f t="shared" si="615"/>
        <v>Jul</v>
      </c>
      <c r="K3913">
        <f t="shared" si="616"/>
        <v>2020</v>
      </c>
      <c r="L3913" s="1" t="str">
        <f t="shared" si="617"/>
        <v>Sat</v>
      </c>
      <c r="M3913">
        <f t="shared" si="618"/>
        <v>5</v>
      </c>
      <c r="N3913" t="s">
        <v>22</v>
      </c>
      <c r="O3913" t="s">
        <v>3697</v>
      </c>
      <c r="P3913" t="s">
        <v>3698</v>
      </c>
      <c r="Q3913" t="s">
        <v>25</v>
      </c>
      <c r="R3913" t="s">
        <v>26</v>
      </c>
      <c r="S3913" t="s">
        <v>7109</v>
      </c>
      <c r="T3913" t="s">
        <v>7110</v>
      </c>
      <c r="U3913" t="str">
        <f t="shared" si="619"/>
        <v>Sioux Falls, South Dakota, United States</v>
      </c>
      <c r="V3913" t="s">
        <v>57</v>
      </c>
      <c r="W3913" t="s">
        <v>2570</v>
      </c>
      <c r="X3913" t="s">
        <v>36</v>
      </c>
      <c r="Y3913" t="s">
        <v>59</v>
      </c>
      <c r="Z3913" t="s">
        <v>2571</v>
      </c>
      <c r="AA3913">
        <v>400.97</v>
      </c>
      <c r="AB3913">
        <v>3</v>
      </c>
      <c r="AC3913">
        <v>132.5898</v>
      </c>
      <c r="AD3913" t="e">
        <v>#N/A</v>
      </c>
      <c r="AE3913" t="s">
        <v>39</v>
      </c>
    </row>
    <row r="3914" spans="1:31" x14ac:dyDescent="0.25">
      <c r="A3914">
        <v>2315</v>
      </c>
      <c r="B3914" t="s">
        <v>7108</v>
      </c>
      <c r="C3914" s="1">
        <v>44032</v>
      </c>
      <c r="D3914">
        <f t="shared" si="611"/>
        <v>20</v>
      </c>
      <c r="E3914" t="str">
        <f t="shared" si="610"/>
        <v>Jul</v>
      </c>
      <c r="F3914">
        <f t="shared" si="612"/>
        <v>2020</v>
      </c>
      <c r="G3914" t="str">
        <f t="shared" si="613"/>
        <v>Mon</v>
      </c>
      <c r="H3914" s="1">
        <v>44037</v>
      </c>
      <c r="I3914">
        <f t="shared" si="614"/>
        <v>25</v>
      </c>
      <c r="J3914" s="1" t="str">
        <f t="shared" si="615"/>
        <v>Jul</v>
      </c>
      <c r="K3914">
        <f t="shared" si="616"/>
        <v>2020</v>
      </c>
      <c r="L3914" s="1" t="str">
        <f t="shared" si="617"/>
        <v>Sat</v>
      </c>
      <c r="M3914">
        <f t="shared" si="618"/>
        <v>5</v>
      </c>
      <c r="N3914" t="s">
        <v>22</v>
      </c>
      <c r="O3914" t="s">
        <v>3697</v>
      </c>
      <c r="P3914" t="s">
        <v>3698</v>
      </c>
      <c r="Q3914" t="s">
        <v>25</v>
      </c>
      <c r="R3914" t="s">
        <v>26</v>
      </c>
      <c r="S3914" t="s">
        <v>7109</v>
      </c>
      <c r="T3914" t="s">
        <v>7110</v>
      </c>
      <c r="U3914" t="str">
        <f t="shared" si="619"/>
        <v>Sioux Falls, South Dakota, United States</v>
      </c>
      <c r="V3914" t="s">
        <v>57</v>
      </c>
      <c r="W3914" t="s">
        <v>2583</v>
      </c>
      <c r="X3914" t="s">
        <v>49</v>
      </c>
      <c r="Y3914" t="s">
        <v>282</v>
      </c>
      <c r="Z3914" t="s">
        <v>2584</v>
      </c>
      <c r="AA3914">
        <v>435.32</v>
      </c>
      <c r="AB3914">
        <v>2</v>
      </c>
      <c r="AC3914">
        <v>112.4064</v>
      </c>
      <c r="AD3914" t="e">
        <v>#N/A</v>
      </c>
      <c r="AE3914" t="s">
        <v>34</v>
      </c>
    </row>
    <row r="3915" spans="1:31" x14ac:dyDescent="0.25">
      <c r="A3915">
        <v>3155</v>
      </c>
      <c r="B3915" t="s">
        <v>7111</v>
      </c>
      <c r="C3915" s="1">
        <v>44032</v>
      </c>
      <c r="D3915">
        <f t="shared" si="611"/>
        <v>20</v>
      </c>
      <c r="E3915" t="str">
        <f t="shared" si="610"/>
        <v>Jul</v>
      </c>
      <c r="F3915">
        <f t="shared" si="612"/>
        <v>2020</v>
      </c>
      <c r="G3915" t="str">
        <f t="shared" si="613"/>
        <v>Mon</v>
      </c>
      <c r="H3915" s="1">
        <v>44036</v>
      </c>
      <c r="I3915">
        <f t="shared" si="614"/>
        <v>24</v>
      </c>
      <c r="J3915" s="1" t="str">
        <f t="shared" si="615"/>
        <v>Jul</v>
      </c>
      <c r="K3915">
        <f t="shared" si="616"/>
        <v>2020</v>
      </c>
      <c r="L3915" s="1" t="str">
        <f t="shared" si="617"/>
        <v>Fri</v>
      </c>
      <c r="M3915">
        <f t="shared" si="618"/>
        <v>4</v>
      </c>
      <c r="N3915" t="s">
        <v>22</v>
      </c>
      <c r="O3915" t="s">
        <v>432</v>
      </c>
      <c r="P3915" t="s">
        <v>433</v>
      </c>
      <c r="Q3915" t="s">
        <v>25</v>
      </c>
      <c r="R3915" t="s">
        <v>26</v>
      </c>
      <c r="S3915" t="s">
        <v>6848</v>
      </c>
      <c r="T3915" t="s">
        <v>936</v>
      </c>
      <c r="U3915" t="str">
        <f t="shared" si="619"/>
        <v>Maple Grove, Minnesota, United States</v>
      </c>
      <c r="V3915" t="s">
        <v>57</v>
      </c>
      <c r="W3915" t="s">
        <v>1349</v>
      </c>
      <c r="X3915" t="s">
        <v>49</v>
      </c>
      <c r="Y3915" t="s">
        <v>75</v>
      </c>
      <c r="Z3915" t="s">
        <v>1350</v>
      </c>
      <c r="AA3915">
        <v>746.98</v>
      </c>
      <c r="AB3915">
        <v>2</v>
      </c>
      <c r="AC3915">
        <v>331.19099999999997</v>
      </c>
      <c r="AD3915" t="e">
        <v>#N/A</v>
      </c>
      <c r="AE3915" t="s">
        <v>39</v>
      </c>
    </row>
    <row r="3916" spans="1:31" x14ac:dyDescent="0.25">
      <c r="A3916">
        <v>580</v>
      </c>
      <c r="B3916" t="s">
        <v>7112</v>
      </c>
      <c r="C3916" s="1">
        <v>44032</v>
      </c>
      <c r="D3916">
        <f t="shared" si="611"/>
        <v>20</v>
      </c>
      <c r="E3916" t="str">
        <f t="shared" si="610"/>
        <v>Jul</v>
      </c>
      <c r="F3916">
        <f t="shared" si="612"/>
        <v>2020</v>
      </c>
      <c r="G3916" t="str">
        <f t="shared" si="613"/>
        <v>Mon</v>
      </c>
      <c r="H3916" s="1">
        <v>44038</v>
      </c>
      <c r="I3916">
        <f t="shared" si="614"/>
        <v>26</v>
      </c>
      <c r="J3916" s="1" t="str">
        <f t="shared" si="615"/>
        <v>Jul</v>
      </c>
      <c r="K3916">
        <f t="shared" si="616"/>
        <v>2020</v>
      </c>
      <c r="L3916" s="1" t="str">
        <f t="shared" si="617"/>
        <v>Sun</v>
      </c>
      <c r="M3916">
        <f t="shared" si="618"/>
        <v>6</v>
      </c>
      <c r="N3916" t="s">
        <v>22</v>
      </c>
      <c r="O3916" t="s">
        <v>1273</v>
      </c>
      <c r="P3916" t="s">
        <v>1274</v>
      </c>
      <c r="Q3916" t="s">
        <v>44</v>
      </c>
      <c r="R3916" t="s">
        <v>26</v>
      </c>
      <c r="S3916" t="s">
        <v>383</v>
      </c>
      <c r="T3916" t="s">
        <v>384</v>
      </c>
      <c r="U3916" t="str">
        <f t="shared" si="619"/>
        <v>Chicago, Illinois, United States</v>
      </c>
      <c r="V3916" t="s">
        <v>57</v>
      </c>
      <c r="W3916" t="s">
        <v>285</v>
      </c>
      <c r="X3916" t="s">
        <v>31</v>
      </c>
      <c r="Y3916" t="s">
        <v>120</v>
      </c>
      <c r="Z3916" t="s">
        <v>286</v>
      </c>
      <c r="AA3916">
        <v>106.792</v>
      </c>
      <c r="AB3916">
        <v>1</v>
      </c>
      <c r="AC3916">
        <v>-5.7148000000000003</v>
      </c>
      <c r="AD3916" t="e">
        <v>#N/A</v>
      </c>
      <c r="AE3916" t="s">
        <v>34</v>
      </c>
    </row>
    <row r="3917" spans="1:31" x14ac:dyDescent="0.25">
      <c r="A3917">
        <v>9319</v>
      </c>
      <c r="B3917" t="s">
        <v>7105</v>
      </c>
      <c r="C3917" s="1">
        <v>44032</v>
      </c>
      <c r="D3917">
        <f t="shared" si="611"/>
        <v>20</v>
      </c>
      <c r="E3917" t="str">
        <f t="shared" si="610"/>
        <v>Jul</v>
      </c>
      <c r="F3917">
        <f t="shared" si="612"/>
        <v>2020</v>
      </c>
      <c r="G3917" t="str">
        <f t="shared" si="613"/>
        <v>Mon</v>
      </c>
      <c r="H3917" s="1">
        <v>44037</v>
      </c>
      <c r="I3917">
        <f t="shared" si="614"/>
        <v>25</v>
      </c>
      <c r="J3917" s="1" t="str">
        <f t="shared" si="615"/>
        <v>Jul</v>
      </c>
      <c r="K3917">
        <f t="shared" si="616"/>
        <v>2020</v>
      </c>
      <c r="L3917" s="1" t="str">
        <f t="shared" si="617"/>
        <v>Sat</v>
      </c>
      <c r="M3917">
        <f t="shared" si="618"/>
        <v>5</v>
      </c>
      <c r="N3917" t="s">
        <v>22</v>
      </c>
      <c r="O3917" t="s">
        <v>2662</v>
      </c>
      <c r="P3917" t="s">
        <v>2663</v>
      </c>
      <c r="Q3917" t="s">
        <v>25</v>
      </c>
      <c r="R3917" t="s">
        <v>26</v>
      </c>
      <c r="S3917" t="s">
        <v>221</v>
      </c>
      <c r="T3917" t="s">
        <v>222</v>
      </c>
      <c r="U3917" t="str">
        <f t="shared" si="619"/>
        <v>New York City, New York, United States</v>
      </c>
      <c r="V3917" t="s">
        <v>29</v>
      </c>
      <c r="W3917" t="s">
        <v>5409</v>
      </c>
      <c r="X3917" t="s">
        <v>49</v>
      </c>
      <c r="Y3917" t="s">
        <v>123</v>
      </c>
      <c r="Z3917" t="s">
        <v>5410</v>
      </c>
      <c r="AA3917">
        <v>105.36</v>
      </c>
      <c r="AB3917">
        <v>2</v>
      </c>
      <c r="AC3917">
        <v>6.4127999999999998</v>
      </c>
      <c r="AD3917" t="e">
        <v>#N/A</v>
      </c>
      <c r="AE3917" t="s">
        <v>39</v>
      </c>
    </row>
    <row r="3918" spans="1:31" x14ac:dyDescent="0.25">
      <c r="A3918">
        <v>2314</v>
      </c>
      <c r="B3918" t="s">
        <v>7108</v>
      </c>
      <c r="C3918" s="1">
        <v>44032</v>
      </c>
      <c r="D3918">
        <f t="shared" si="611"/>
        <v>20</v>
      </c>
      <c r="E3918" t="str">
        <f t="shared" si="610"/>
        <v>Jul</v>
      </c>
      <c r="F3918">
        <f t="shared" si="612"/>
        <v>2020</v>
      </c>
      <c r="G3918" t="str">
        <f t="shared" si="613"/>
        <v>Mon</v>
      </c>
      <c r="H3918" s="1">
        <v>44037</v>
      </c>
      <c r="I3918">
        <f t="shared" si="614"/>
        <v>25</v>
      </c>
      <c r="J3918" s="1" t="str">
        <f t="shared" si="615"/>
        <v>Jul</v>
      </c>
      <c r="K3918">
        <f t="shared" si="616"/>
        <v>2020</v>
      </c>
      <c r="L3918" s="1" t="str">
        <f t="shared" si="617"/>
        <v>Sat</v>
      </c>
      <c r="M3918">
        <f t="shared" si="618"/>
        <v>5</v>
      </c>
      <c r="N3918" t="s">
        <v>22</v>
      </c>
      <c r="O3918" t="s">
        <v>3697</v>
      </c>
      <c r="P3918" t="s">
        <v>3698</v>
      </c>
      <c r="Q3918" t="s">
        <v>25</v>
      </c>
      <c r="R3918" t="s">
        <v>26</v>
      </c>
      <c r="S3918" t="s">
        <v>7109</v>
      </c>
      <c r="T3918" t="s">
        <v>7110</v>
      </c>
      <c r="U3918" t="str">
        <f t="shared" si="619"/>
        <v>Sioux Falls, South Dakota, United States</v>
      </c>
      <c r="V3918" t="s">
        <v>57</v>
      </c>
      <c r="W3918" t="s">
        <v>2568</v>
      </c>
      <c r="X3918" t="s">
        <v>49</v>
      </c>
      <c r="Y3918" t="s">
        <v>296</v>
      </c>
      <c r="Z3918" t="s">
        <v>2569</v>
      </c>
      <c r="AA3918">
        <v>151.62</v>
      </c>
      <c r="AB3918">
        <v>2</v>
      </c>
      <c r="AC3918">
        <v>6.8714000000000004</v>
      </c>
      <c r="AD3918" t="e">
        <v>#N/A</v>
      </c>
      <c r="AE3918" t="s">
        <v>73</v>
      </c>
    </row>
    <row r="3919" spans="1:31" x14ac:dyDescent="0.25">
      <c r="A3919">
        <v>2316</v>
      </c>
      <c r="B3919" t="s">
        <v>7108</v>
      </c>
      <c r="C3919" s="1">
        <v>44032</v>
      </c>
      <c r="D3919">
        <f t="shared" si="611"/>
        <v>20</v>
      </c>
      <c r="E3919" t="str">
        <f t="shared" si="610"/>
        <v>Jul</v>
      </c>
      <c r="F3919">
        <f t="shared" si="612"/>
        <v>2020</v>
      </c>
      <c r="G3919" t="str">
        <f t="shared" si="613"/>
        <v>Mon</v>
      </c>
      <c r="H3919" s="1">
        <v>44037</v>
      </c>
      <c r="I3919">
        <f t="shared" si="614"/>
        <v>25</v>
      </c>
      <c r="J3919" s="1" t="str">
        <f t="shared" si="615"/>
        <v>Jul</v>
      </c>
      <c r="K3919">
        <f t="shared" si="616"/>
        <v>2020</v>
      </c>
      <c r="L3919" s="1" t="str">
        <f t="shared" si="617"/>
        <v>Sat</v>
      </c>
      <c r="M3919">
        <f t="shared" si="618"/>
        <v>5</v>
      </c>
      <c r="N3919" t="s">
        <v>22</v>
      </c>
      <c r="O3919" t="s">
        <v>3697</v>
      </c>
      <c r="P3919" t="s">
        <v>3698</v>
      </c>
      <c r="Q3919" t="s">
        <v>25</v>
      </c>
      <c r="R3919" t="s">
        <v>26</v>
      </c>
      <c r="S3919" t="s">
        <v>7109</v>
      </c>
      <c r="T3919" t="s">
        <v>7110</v>
      </c>
      <c r="U3919" t="str">
        <f t="shared" si="619"/>
        <v>Sioux Falls, South Dakota, United States</v>
      </c>
      <c r="V3919" t="s">
        <v>57</v>
      </c>
      <c r="W3919" t="s">
        <v>3177</v>
      </c>
      <c r="X3919" t="s">
        <v>49</v>
      </c>
      <c r="Y3919" t="s">
        <v>75</v>
      </c>
      <c r="Z3919" t="s">
        <v>3178</v>
      </c>
      <c r="AA3919">
        <v>155</v>
      </c>
      <c r="AB3919">
        <v>5</v>
      </c>
      <c r="AC3919">
        <v>20.21</v>
      </c>
      <c r="AD3919" t="e">
        <v>#N/A</v>
      </c>
      <c r="AE3919" t="s">
        <v>34</v>
      </c>
    </row>
    <row r="3920" spans="1:31" x14ac:dyDescent="0.25">
      <c r="A3920">
        <v>2318</v>
      </c>
      <c r="B3920" t="s">
        <v>7108</v>
      </c>
      <c r="C3920" s="1">
        <v>44032</v>
      </c>
      <c r="D3920">
        <f t="shared" si="611"/>
        <v>20</v>
      </c>
      <c r="E3920" t="str">
        <f t="shared" si="610"/>
        <v>Jul</v>
      </c>
      <c r="F3920">
        <f t="shared" si="612"/>
        <v>2020</v>
      </c>
      <c r="G3920" t="str">
        <f t="shared" si="613"/>
        <v>Mon</v>
      </c>
      <c r="H3920" s="1">
        <v>44037</v>
      </c>
      <c r="I3920">
        <f t="shared" si="614"/>
        <v>25</v>
      </c>
      <c r="J3920" s="1" t="str">
        <f t="shared" si="615"/>
        <v>Jul</v>
      </c>
      <c r="K3920">
        <f t="shared" si="616"/>
        <v>2020</v>
      </c>
      <c r="L3920" s="1" t="str">
        <f t="shared" si="617"/>
        <v>Sat</v>
      </c>
      <c r="M3920">
        <f t="shared" si="618"/>
        <v>5</v>
      </c>
      <c r="N3920" t="s">
        <v>22</v>
      </c>
      <c r="O3920" t="s">
        <v>3697</v>
      </c>
      <c r="P3920" t="s">
        <v>3698</v>
      </c>
      <c r="Q3920" t="s">
        <v>25</v>
      </c>
      <c r="R3920" t="s">
        <v>26</v>
      </c>
      <c r="S3920" t="s">
        <v>7109</v>
      </c>
      <c r="T3920" t="s">
        <v>7110</v>
      </c>
      <c r="U3920" t="str">
        <f t="shared" si="619"/>
        <v>Sioux Falls, South Dakota, United States</v>
      </c>
      <c r="V3920" t="s">
        <v>57</v>
      </c>
      <c r="W3920" t="s">
        <v>4971</v>
      </c>
      <c r="X3920" t="s">
        <v>49</v>
      </c>
      <c r="Y3920" t="s">
        <v>75</v>
      </c>
      <c r="Z3920" t="s">
        <v>4972</v>
      </c>
      <c r="AA3920">
        <v>144.83000000000001</v>
      </c>
      <c r="AB3920">
        <v>7</v>
      </c>
      <c r="AC3920">
        <v>30.414999999999999</v>
      </c>
      <c r="AD3920" t="e">
        <v>#N/A</v>
      </c>
      <c r="AE3920" t="s">
        <v>34</v>
      </c>
    </row>
    <row r="3921" spans="1:31" x14ac:dyDescent="0.25">
      <c r="A3921">
        <v>579</v>
      </c>
      <c r="B3921" t="s">
        <v>7112</v>
      </c>
      <c r="C3921" s="1">
        <v>44032</v>
      </c>
      <c r="D3921">
        <f t="shared" si="611"/>
        <v>20</v>
      </c>
      <c r="E3921" t="str">
        <f t="shared" si="610"/>
        <v>Jul</v>
      </c>
      <c r="F3921">
        <f t="shared" si="612"/>
        <v>2020</v>
      </c>
      <c r="G3921" t="str">
        <f t="shared" si="613"/>
        <v>Mon</v>
      </c>
      <c r="H3921" s="1">
        <v>44038</v>
      </c>
      <c r="I3921">
        <f t="shared" si="614"/>
        <v>26</v>
      </c>
      <c r="J3921" s="1" t="str">
        <f t="shared" si="615"/>
        <v>Jul</v>
      </c>
      <c r="K3921">
        <f t="shared" si="616"/>
        <v>2020</v>
      </c>
      <c r="L3921" s="1" t="str">
        <f t="shared" si="617"/>
        <v>Sun</v>
      </c>
      <c r="M3921">
        <f t="shared" si="618"/>
        <v>6</v>
      </c>
      <c r="N3921" t="s">
        <v>22</v>
      </c>
      <c r="O3921" t="s">
        <v>1273</v>
      </c>
      <c r="P3921" t="s">
        <v>1274</v>
      </c>
      <c r="Q3921" t="s">
        <v>44</v>
      </c>
      <c r="R3921" t="s">
        <v>26</v>
      </c>
      <c r="S3921" t="s">
        <v>383</v>
      </c>
      <c r="T3921" t="s">
        <v>384</v>
      </c>
      <c r="U3921" t="str">
        <f t="shared" si="619"/>
        <v>Chicago, Illinois, United States</v>
      </c>
      <c r="V3921" t="s">
        <v>57</v>
      </c>
      <c r="W3921" t="s">
        <v>6954</v>
      </c>
      <c r="X3921" t="s">
        <v>49</v>
      </c>
      <c r="Y3921" t="s">
        <v>50</v>
      </c>
      <c r="Z3921" t="s">
        <v>6955</v>
      </c>
      <c r="AA3921">
        <v>146.71199999999999</v>
      </c>
      <c r="AB3921">
        <v>2</v>
      </c>
      <c r="AC3921">
        <v>8.7140000000000004</v>
      </c>
      <c r="AD3921" t="e">
        <v>#N/A</v>
      </c>
      <c r="AE3921" t="s">
        <v>39</v>
      </c>
    </row>
    <row r="3922" spans="1:31" x14ac:dyDescent="0.25">
      <c r="A3922">
        <v>4273</v>
      </c>
      <c r="B3922" t="s">
        <v>7113</v>
      </c>
      <c r="C3922" s="1">
        <v>44033</v>
      </c>
      <c r="D3922">
        <f t="shared" si="611"/>
        <v>21</v>
      </c>
      <c r="E3922" t="str">
        <f t="shared" si="610"/>
        <v>Jul</v>
      </c>
      <c r="F3922">
        <f t="shared" si="612"/>
        <v>2020</v>
      </c>
      <c r="G3922" t="str">
        <f t="shared" si="613"/>
        <v>Tue</v>
      </c>
      <c r="H3922" s="1">
        <v>44033</v>
      </c>
      <c r="I3922">
        <f t="shared" si="614"/>
        <v>21</v>
      </c>
      <c r="J3922" s="1" t="str">
        <f t="shared" si="615"/>
        <v>Jul</v>
      </c>
      <c r="K3922">
        <f t="shared" si="616"/>
        <v>2020</v>
      </c>
      <c r="L3922" s="1" t="str">
        <f t="shared" si="617"/>
        <v>Tue</v>
      </c>
      <c r="M3922">
        <f t="shared" si="618"/>
        <v>0</v>
      </c>
      <c r="N3922" t="s">
        <v>211</v>
      </c>
      <c r="O3922" t="s">
        <v>1383</v>
      </c>
      <c r="P3922" t="s">
        <v>1384</v>
      </c>
      <c r="Q3922" t="s">
        <v>44</v>
      </c>
      <c r="R3922" t="s">
        <v>26</v>
      </c>
      <c r="S3922" t="s">
        <v>5384</v>
      </c>
      <c r="T3922" t="s">
        <v>2918</v>
      </c>
      <c r="U3922" t="str">
        <f t="shared" si="619"/>
        <v>Murray, Utah, United States</v>
      </c>
      <c r="V3922" t="s">
        <v>47</v>
      </c>
      <c r="W3922" t="s">
        <v>4215</v>
      </c>
      <c r="X3922" t="s">
        <v>36</v>
      </c>
      <c r="Y3922" t="s">
        <v>37</v>
      </c>
      <c r="Z3922" t="s">
        <v>4216</v>
      </c>
      <c r="AA3922">
        <v>114.928</v>
      </c>
      <c r="AB3922">
        <v>9</v>
      </c>
      <c r="AC3922">
        <v>6.2937000000000003</v>
      </c>
      <c r="AD3922" t="e">
        <v>#N/A</v>
      </c>
      <c r="AE3922" t="s">
        <v>34</v>
      </c>
    </row>
    <row r="3923" spans="1:31" x14ac:dyDescent="0.25">
      <c r="A3923">
        <v>6584</v>
      </c>
      <c r="B3923" t="s">
        <v>7114</v>
      </c>
      <c r="C3923" s="1">
        <v>44033</v>
      </c>
      <c r="D3923">
        <f t="shared" si="611"/>
        <v>21</v>
      </c>
      <c r="E3923" t="str">
        <f t="shared" si="610"/>
        <v>Jul</v>
      </c>
      <c r="F3923">
        <f t="shared" si="612"/>
        <v>2020</v>
      </c>
      <c r="G3923" t="str">
        <f t="shared" si="613"/>
        <v>Tue</v>
      </c>
      <c r="H3923" s="1">
        <v>44039</v>
      </c>
      <c r="I3923">
        <f t="shared" si="614"/>
        <v>27</v>
      </c>
      <c r="J3923" s="1" t="str">
        <f t="shared" si="615"/>
        <v>Jul</v>
      </c>
      <c r="K3923">
        <f t="shared" si="616"/>
        <v>2020</v>
      </c>
      <c r="L3923" s="1" t="str">
        <f t="shared" si="617"/>
        <v>Mon</v>
      </c>
      <c r="M3923">
        <f t="shared" si="618"/>
        <v>6</v>
      </c>
      <c r="N3923" t="s">
        <v>22</v>
      </c>
      <c r="O3923" t="s">
        <v>4149</v>
      </c>
      <c r="P3923" t="s">
        <v>4150</v>
      </c>
      <c r="Q3923" t="s">
        <v>44</v>
      </c>
      <c r="R3923" t="s">
        <v>26</v>
      </c>
      <c r="S3923" t="s">
        <v>1136</v>
      </c>
      <c r="T3923" t="s">
        <v>428</v>
      </c>
      <c r="U3923" t="str">
        <f t="shared" si="619"/>
        <v>Salem, Virginia, United States</v>
      </c>
      <c r="V3923" t="s">
        <v>82</v>
      </c>
      <c r="W3923" t="s">
        <v>799</v>
      </c>
      <c r="X3923" t="s">
        <v>49</v>
      </c>
      <c r="Y3923" t="s">
        <v>92</v>
      </c>
      <c r="Z3923" t="s">
        <v>800</v>
      </c>
      <c r="AA3923">
        <v>117.94</v>
      </c>
      <c r="AB3923">
        <v>6</v>
      </c>
      <c r="AC3923">
        <v>29.5626</v>
      </c>
      <c r="AD3923" t="e">
        <v>#N/A</v>
      </c>
      <c r="AE3923" t="s">
        <v>39</v>
      </c>
    </row>
    <row r="3924" spans="1:31" x14ac:dyDescent="0.25">
      <c r="A3924">
        <v>8328</v>
      </c>
      <c r="B3924" t="s">
        <v>7115</v>
      </c>
      <c r="C3924" s="1">
        <v>44033</v>
      </c>
      <c r="D3924">
        <f t="shared" si="611"/>
        <v>21</v>
      </c>
      <c r="E3924" t="str">
        <f t="shared" si="610"/>
        <v>Jul</v>
      </c>
      <c r="F3924">
        <f t="shared" si="612"/>
        <v>2020</v>
      </c>
      <c r="G3924" t="str">
        <f t="shared" si="613"/>
        <v>Tue</v>
      </c>
      <c r="H3924" s="1">
        <v>44036</v>
      </c>
      <c r="I3924">
        <f t="shared" si="614"/>
        <v>24</v>
      </c>
      <c r="J3924" s="1" t="str">
        <f t="shared" si="615"/>
        <v>Jul</v>
      </c>
      <c r="K3924">
        <f t="shared" si="616"/>
        <v>2020</v>
      </c>
      <c r="L3924" s="1" t="str">
        <f t="shared" si="617"/>
        <v>Fri</v>
      </c>
      <c r="M3924">
        <f t="shared" si="618"/>
        <v>3</v>
      </c>
      <c r="N3924" t="s">
        <v>97</v>
      </c>
      <c r="O3924" t="s">
        <v>4249</v>
      </c>
      <c r="P3924" t="s">
        <v>4250</v>
      </c>
      <c r="Q3924" t="s">
        <v>25</v>
      </c>
      <c r="R3924" t="s">
        <v>26</v>
      </c>
      <c r="S3924" t="s">
        <v>1720</v>
      </c>
      <c r="T3924" t="s">
        <v>384</v>
      </c>
      <c r="U3924" t="str">
        <f t="shared" si="619"/>
        <v>Aurora, Illinois, United States</v>
      </c>
      <c r="V3924" t="s">
        <v>57</v>
      </c>
      <c r="W3924" t="s">
        <v>1430</v>
      </c>
      <c r="X3924" t="s">
        <v>49</v>
      </c>
      <c r="Y3924" t="s">
        <v>75</v>
      </c>
      <c r="Z3924" t="s">
        <v>1431</v>
      </c>
      <c r="AA3924">
        <v>122.19199999999999</v>
      </c>
      <c r="AB3924">
        <v>7</v>
      </c>
      <c r="AC3924">
        <v>-164.83600000000001</v>
      </c>
      <c r="AD3924" t="e">
        <v>#N/A</v>
      </c>
      <c r="AE3924" t="s">
        <v>73</v>
      </c>
    </row>
    <row r="3925" spans="1:31" x14ac:dyDescent="0.25">
      <c r="A3925">
        <v>7845</v>
      </c>
      <c r="B3925" t="s">
        <v>7116</v>
      </c>
      <c r="C3925" s="1">
        <v>44033</v>
      </c>
      <c r="D3925">
        <f t="shared" si="611"/>
        <v>21</v>
      </c>
      <c r="E3925" t="str">
        <f t="shared" si="610"/>
        <v>Jul</v>
      </c>
      <c r="F3925">
        <f t="shared" si="612"/>
        <v>2020</v>
      </c>
      <c r="G3925" t="str">
        <f t="shared" si="613"/>
        <v>Tue</v>
      </c>
      <c r="H3925" s="1">
        <v>44037</v>
      </c>
      <c r="I3925">
        <f t="shared" si="614"/>
        <v>25</v>
      </c>
      <c r="J3925" s="1" t="str">
        <f t="shared" si="615"/>
        <v>Jul</v>
      </c>
      <c r="K3925">
        <f t="shared" si="616"/>
        <v>2020</v>
      </c>
      <c r="L3925" s="1" t="str">
        <f t="shared" si="617"/>
        <v>Sat</v>
      </c>
      <c r="M3925">
        <f t="shared" si="618"/>
        <v>4</v>
      </c>
      <c r="N3925" t="s">
        <v>22</v>
      </c>
      <c r="O3925" t="s">
        <v>1951</v>
      </c>
      <c r="P3925" t="s">
        <v>1952</v>
      </c>
      <c r="Q3925" t="s">
        <v>44</v>
      </c>
      <c r="R3925" t="s">
        <v>26</v>
      </c>
      <c r="S3925" t="s">
        <v>3605</v>
      </c>
      <c r="T3925" t="s">
        <v>56</v>
      </c>
      <c r="U3925" t="str">
        <f t="shared" si="619"/>
        <v>Pharr, Texas, United States</v>
      </c>
      <c r="V3925" t="s">
        <v>57</v>
      </c>
      <c r="W3925" t="s">
        <v>1920</v>
      </c>
      <c r="X3925" t="s">
        <v>31</v>
      </c>
      <c r="Y3925" t="s">
        <v>71</v>
      </c>
      <c r="Z3925" t="s">
        <v>1921</v>
      </c>
      <c r="AA3925">
        <v>148.404</v>
      </c>
      <c r="AB3925">
        <v>4</v>
      </c>
      <c r="AC3925">
        <v>-21.3264</v>
      </c>
      <c r="AD3925">
        <v>1</v>
      </c>
      <c r="AE3925" t="s">
        <v>39</v>
      </c>
    </row>
    <row r="3926" spans="1:31" x14ac:dyDescent="0.25">
      <c r="A3926">
        <v>5015</v>
      </c>
      <c r="B3926" t="s">
        <v>7117</v>
      </c>
      <c r="C3926" s="1">
        <v>44033</v>
      </c>
      <c r="D3926">
        <f t="shared" si="611"/>
        <v>21</v>
      </c>
      <c r="E3926" t="str">
        <f t="shared" si="610"/>
        <v>Jul</v>
      </c>
      <c r="F3926">
        <f t="shared" si="612"/>
        <v>2020</v>
      </c>
      <c r="G3926" t="str">
        <f t="shared" si="613"/>
        <v>Tue</v>
      </c>
      <c r="H3926" s="1">
        <v>44038</v>
      </c>
      <c r="I3926">
        <f t="shared" si="614"/>
        <v>26</v>
      </c>
      <c r="J3926" s="1" t="str">
        <f t="shared" si="615"/>
        <v>Jul</v>
      </c>
      <c r="K3926">
        <f t="shared" si="616"/>
        <v>2020</v>
      </c>
      <c r="L3926" s="1" t="str">
        <f t="shared" si="617"/>
        <v>Sun</v>
      </c>
      <c r="M3926">
        <f t="shared" si="618"/>
        <v>5</v>
      </c>
      <c r="N3926" t="s">
        <v>22</v>
      </c>
      <c r="O3926" t="s">
        <v>1458</v>
      </c>
      <c r="P3926" t="s">
        <v>1459</v>
      </c>
      <c r="Q3926" t="s">
        <v>111</v>
      </c>
      <c r="R3926" t="s">
        <v>26</v>
      </c>
      <c r="S3926" t="s">
        <v>303</v>
      </c>
      <c r="T3926" t="s">
        <v>156</v>
      </c>
      <c r="U3926" t="str">
        <f t="shared" si="619"/>
        <v>Cleveland, Ohio, United States</v>
      </c>
      <c r="V3926" t="s">
        <v>29</v>
      </c>
      <c r="W3926" t="s">
        <v>7118</v>
      </c>
      <c r="X3926" t="s">
        <v>36</v>
      </c>
      <c r="Y3926" t="s">
        <v>37</v>
      </c>
      <c r="Z3926" t="s">
        <v>7119</v>
      </c>
      <c r="AA3926">
        <v>227.56399999999999</v>
      </c>
      <c r="AB3926">
        <v>6</v>
      </c>
      <c r="AC3926">
        <v>-52.640999999999998</v>
      </c>
      <c r="AD3926" t="e">
        <v>#N/A</v>
      </c>
      <c r="AE3926" t="s">
        <v>73</v>
      </c>
    </row>
    <row r="3927" spans="1:31" x14ac:dyDescent="0.25">
      <c r="A3927">
        <v>6700</v>
      </c>
      <c r="B3927" t="s">
        <v>7120</v>
      </c>
      <c r="C3927" s="1">
        <v>44033</v>
      </c>
      <c r="D3927">
        <f t="shared" si="611"/>
        <v>21</v>
      </c>
      <c r="E3927" t="str">
        <f t="shared" si="610"/>
        <v>Jul</v>
      </c>
      <c r="F3927">
        <f t="shared" si="612"/>
        <v>2020</v>
      </c>
      <c r="G3927" t="str">
        <f t="shared" si="613"/>
        <v>Tue</v>
      </c>
      <c r="H3927" s="1">
        <v>44037</v>
      </c>
      <c r="I3927">
        <f t="shared" si="614"/>
        <v>25</v>
      </c>
      <c r="J3927" s="1" t="str">
        <f t="shared" si="615"/>
        <v>Jul</v>
      </c>
      <c r="K3927">
        <f t="shared" si="616"/>
        <v>2020</v>
      </c>
      <c r="L3927" s="1" t="str">
        <f t="shared" si="617"/>
        <v>Sat</v>
      </c>
      <c r="M3927">
        <f t="shared" si="618"/>
        <v>4</v>
      </c>
      <c r="N3927" t="s">
        <v>22</v>
      </c>
      <c r="O3927" t="s">
        <v>4364</v>
      </c>
      <c r="P3927" t="s">
        <v>4365</v>
      </c>
      <c r="Q3927" t="s">
        <v>44</v>
      </c>
      <c r="R3927" t="s">
        <v>26</v>
      </c>
      <c r="S3927" t="s">
        <v>260</v>
      </c>
      <c r="T3927" t="s">
        <v>46</v>
      </c>
      <c r="U3927" t="str">
        <f t="shared" si="619"/>
        <v>San Diego, California, United States</v>
      </c>
      <c r="V3927" t="s">
        <v>47</v>
      </c>
      <c r="W3927" t="s">
        <v>3153</v>
      </c>
      <c r="X3927" t="s">
        <v>31</v>
      </c>
      <c r="Y3927" t="s">
        <v>262</v>
      </c>
      <c r="Z3927" t="s">
        <v>3154</v>
      </c>
      <c r="AA3927">
        <v>256.29599999999999</v>
      </c>
      <c r="AB3927">
        <v>2</v>
      </c>
      <c r="AC3927">
        <v>22.529599999999999</v>
      </c>
      <c r="AD3927" t="e">
        <v>#N/A</v>
      </c>
      <c r="AE3927" t="s">
        <v>39</v>
      </c>
    </row>
    <row r="3928" spans="1:31" x14ac:dyDescent="0.25">
      <c r="A3928">
        <v>6590</v>
      </c>
      <c r="B3928" t="s">
        <v>7114</v>
      </c>
      <c r="C3928" s="1">
        <v>44033</v>
      </c>
      <c r="D3928">
        <f t="shared" si="611"/>
        <v>21</v>
      </c>
      <c r="E3928" t="str">
        <f t="shared" si="610"/>
        <v>Jul</v>
      </c>
      <c r="F3928">
        <f t="shared" si="612"/>
        <v>2020</v>
      </c>
      <c r="G3928" t="str">
        <f t="shared" si="613"/>
        <v>Tue</v>
      </c>
      <c r="H3928" s="1">
        <v>44039</v>
      </c>
      <c r="I3928">
        <f t="shared" si="614"/>
        <v>27</v>
      </c>
      <c r="J3928" s="1" t="str">
        <f t="shared" si="615"/>
        <v>Jul</v>
      </c>
      <c r="K3928">
        <f t="shared" si="616"/>
        <v>2020</v>
      </c>
      <c r="L3928" s="1" t="str">
        <f t="shared" si="617"/>
        <v>Mon</v>
      </c>
      <c r="M3928">
        <f t="shared" si="618"/>
        <v>6</v>
      </c>
      <c r="N3928" t="s">
        <v>22</v>
      </c>
      <c r="O3928" t="s">
        <v>4149</v>
      </c>
      <c r="P3928" t="s">
        <v>4150</v>
      </c>
      <c r="Q3928" t="s">
        <v>44</v>
      </c>
      <c r="R3928" t="s">
        <v>26</v>
      </c>
      <c r="S3928" t="s">
        <v>1136</v>
      </c>
      <c r="T3928" t="s">
        <v>428</v>
      </c>
      <c r="U3928" t="str">
        <f t="shared" si="619"/>
        <v>Salem, Virginia, United States</v>
      </c>
      <c r="V3928" t="s">
        <v>82</v>
      </c>
      <c r="W3928" t="s">
        <v>1707</v>
      </c>
      <c r="X3928" t="s">
        <v>49</v>
      </c>
      <c r="Y3928" t="s">
        <v>634</v>
      </c>
      <c r="Z3928" t="s">
        <v>1708</v>
      </c>
      <c r="AA3928">
        <v>271.72000000000003</v>
      </c>
      <c r="AB3928">
        <v>2</v>
      </c>
      <c r="AC3928">
        <v>11.586</v>
      </c>
      <c r="AD3928" t="e">
        <v>#N/A</v>
      </c>
      <c r="AE3928" t="s">
        <v>39</v>
      </c>
    </row>
    <row r="3929" spans="1:31" x14ac:dyDescent="0.25">
      <c r="A3929">
        <v>5014</v>
      </c>
      <c r="B3929" t="s">
        <v>7117</v>
      </c>
      <c r="C3929" s="1">
        <v>44033</v>
      </c>
      <c r="D3929">
        <f t="shared" si="611"/>
        <v>21</v>
      </c>
      <c r="E3929" t="str">
        <f t="shared" si="610"/>
        <v>Jul</v>
      </c>
      <c r="F3929">
        <f t="shared" si="612"/>
        <v>2020</v>
      </c>
      <c r="G3929" t="str">
        <f t="shared" si="613"/>
        <v>Tue</v>
      </c>
      <c r="H3929" s="1">
        <v>44038</v>
      </c>
      <c r="I3929">
        <f t="shared" si="614"/>
        <v>26</v>
      </c>
      <c r="J3929" s="1" t="str">
        <f t="shared" si="615"/>
        <v>Jul</v>
      </c>
      <c r="K3929">
        <f t="shared" si="616"/>
        <v>2020</v>
      </c>
      <c r="L3929" s="1" t="str">
        <f t="shared" si="617"/>
        <v>Sun</v>
      </c>
      <c r="M3929">
        <f t="shared" si="618"/>
        <v>5</v>
      </c>
      <c r="N3929" t="s">
        <v>22</v>
      </c>
      <c r="O3929" t="s">
        <v>1458</v>
      </c>
      <c r="P3929" t="s">
        <v>1459</v>
      </c>
      <c r="Q3929" t="s">
        <v>111</v>
      </c>
      <c r="R3929" t="s">
        <v>26</v>
      </c>
      <c r="S3929" t="s">
        <v>303</v>
      </c>
      <c r="T3929" t="s">
        <v>156</v>
      </c>
      <c r="U3929" t="str">
        <f t="shared" si="619"/>
        <v>Cleveland, Ohio, United States</v>
      </c>
      <c r="V3929" t="s">
        <v>29</v>
      </c>
      <c r="W3929" t="s">
        <v>4442</v>
      </c>
      <c r="X3929" t="s">
        <v>49</v>
      </c>
      <c r="Y3929" t="s">
        <v>50</v>
      </c>
      <c r="Z3929" t="s">
        <v>4443</v>
      </c>
      <c r="AA3929">
        <v>272.32</v>
      </c>
      <c r="AB3929">
        <v>7</v>
      </c>
      <c r="AC3929">
        <v>25.010999999999999</v>
      </c>
      <c r="AD3929" t="e">
        <v>#N/A</v>
      </c>
      <c r="AE3929" t="s">
        <v>39</v>
      </c>
    </row>
    <row r="3930" spans="1:31" x14ac:dyDescent="0.25">
      <c r="A3930">
        <v>6585</v>
      </c>
      <c r="B3930" t="s">
        <v>7114</v>
      </c>
      <c r="C3930" s="1">
        <v>44033</v>
      </c>
      <c r="D3930">
        <f t="shared" si="611"/>
        <v>21</v>
      </c>
      <c r="E3930" t="str">
        <f t="shared" si="610"/>
        <v>Jul</v>
      </c>
      <c r="F3930">
        <f t="shared" si="612"/>
        <v>2020</v>
      </c>
      <c r="G3930" t="str">
        <f t="shared" si="613"/>
        <v>Tue</v>
      </c>
      <c r="H3930" s="1">
        <v>44039</v>
      </c>
      <c r="I3930">
        <f t="shared" si="614"/>
        <v>27</v>
      </c>
      <c r="J3930" s="1" t="str">
        <f t="shared" si="615"/>
        <v>Jul</v>
      </c>
      <c r="K3930">
        <f t="shared" si="616"/>
        <v>2020</v>
      </c>
      <c r="L3930" s="1" t="str">
        <f t="shared" si="617"/>
        <v>Mon</v>
      </c>
      <c r="M3930">
        <f t="shared" si="618"/>
        <v>6</v>
      </c>
      <c r="N3930" t="s">
        <v>22</v>
      </c>
      <c r="O3930" t="s">
        <v>4149</v>
      </c>
      <c r="P3930" t="s">
        <v>4150</v>
      </c>
      <c r="Q3930" t="s">
        <v>44</v>
      </c>
      <c r="R3930" t="s">
        <v>26</v>
      </c>
      <c r="S3930" t="s">
        <v>1136</v>
      </c>
      <c r="T3930" t="s">
        <v>428</v>
      </c>
      <c r="U3930" t="str">
        <f t="shared" si="619"/>
        <v>Salem, Virginia, United States</v>
      </c>
      <c r="V3930" t="s">
        <v>82</v>
      </c>
      <c r="W3930" t="s">
        <v>3890</v>
      </c>
      <c r="X3930" t="s">
        <v>36</v>
      </c>
      <c r="Y3930" t="s">
        <v>37</v>
      </c>
      <c r="Z3930" t="s">
        <v>3891</v>
      </c>
      <c r="AA3930">
        <v>308.95999999999998</v>
      </c>
      <c r="AB3930">
        <v>4</v>
      </c>
      <c r="AC3930">
        <v>67.989999999999995</v>
      </c>
      <c r="AD3930" t="e">
        <v>#N/A</v>
      </c>
      <c r="AE3930" t="s">
        <v>73</v>
      </c>
    </row>
    <row r="3931" spans="1:31" x14ac:dyDescent="0.25">
      <c r="A3931">
        <v>6588</v>
      </c>
      <c r="B3931" t="s">
        <v>7114</v>
      </c>
      <c r="C3931" s="1">
        <v>44033</v>
      </c>
      <c r="D3931">
        <f t="shared" si="611"/>
        <v>21</v>
      </c>
      <c r="E3931" t="str">
        <f t="shared" si="610"/>
        <v>Jul</v>
      </c>
      <c r="F3931">
        <f t="shared" si="612"/>
        <v>2020</v>
      </c>
      <c r="G3931" t="str">
        <f t="shared" si="613"/>
        <v>Tue</v>
      </c>
      <c r="H3931" s="1">
        <v>44039</v>
      </c>
      <c r="I3931">
        <f t="shared" si="614"/>
        <v>27</v>
      </c>
      <c r="J3931" s="1" t="str">
        <f t="shared" si="615"/>
        <v>Jul</v>
      </c>
      <c r="K3931">
        <f t="shared" si="616"/>
        <v>2020</v>
      </c>
      <c r="L3931" s="1" t="str">
        <f t="shared" si="617"/>
        <v>Mon</v>
      </c>
      <c r="M3931">
        <f t="shared" si="618"/>
        <v>6</v>
      </c>
      <c r="N3931" t="s">
        <v>22</v>
      </c>
      <c r="O3931" t="s">
        <v>4149</v>
      </c>
      <c r="P3931" t="s">
        <v>4150</v>
      </c>
      <c r="Q3931" t="s">
        <v>44</v>
      </c>
      <c r="R3931" t="s">
        <v>26</v>
      </c>
      <c r="S3931" t="s">
        <v>1136</v>
      </c>
      <c r="T3931" t="s">
        <v>428</v>
      </c>
      <c r="U3931" t="str">
        <f t="shared" si="619"/>
        <v>Salem, Virginia, United States</v>
      </c>
      <c r="V3931" t="s">
        <v>82</v>
      </c>
      <c r="W3931" t="s">
        <v>1610</v>
      </c>
      <c r="X3931" t="s">
        <v>31</v>
      </c>
      <c r="Y3931" t="s">
        <v>32</v>
      </c>
      <c r="Z3931" t="s">
        <v>1611</v>
      </c>
      <c r="AA3931">
        <v>325.94</v>
      </c>
      <c r="AB3931">
        <v>3</v>
      </c>
      <c r="AC3931">
        <v>69.676199999999994</v>
      </c>
      <c r="AD3931" t="e">
        <v>#N/A</v>
      </c>
      <c r="AE3931" t="s">
        <v>39</v>
      </c>
    </row>
    <row r="3932" spans="1:31" x14ac:dyDescent="0.25">
      <c r="A3932">
        <v>7085</v>
      </c>
      <c r="B3932" t="s">
        <v>7121</v>
      </c>
      <c r="C3932" s="1">
        <v>44033</v>
      </c>
      <c r="D3932">
        <f t="shared" si="611"/>
        <v>21</v>
      </c>
      <c r="E3932" t="str">
        <f t="shared" si="610"/>
        <v>Jul</v>
      </c>
      <c r="F3932">
        <f t="shared" si="612"/>
        <v>2020</v>
      </c>
      <c r="G3932" t="str">
        <f t="shared" si="613"/>
        <v>Tue</v>
      </c>
      <c r="H3932" s="1">
        <v>44037</v>
      </c>
      <c r="I3932">
        <f t="shared" si="614"/>
        <v>25</v>
      </c>
      <c r="J3932" s="1" t="str">
        <f t="shared" si="615"/>
        <v>Jul</v>
      </c>
      <c r="K3932">
        <f t="shared" si="616"/>
        <v>2020</v>
      </c>
      <c r="L3932" s="1" t="str">
        <f t="shared" si="617"/>
        <v>Sat</v>
      </c>
      <c r="M3932">
        <f t="shared" si="618"/>
        <v>4</v>
      </c>
      <c r="N3932" t="s">
        <v>97</v>
      </c>
      <c r="O3932" t="s">
        <v>2662</v>
      </c>
      <c r="P3932" t="s">
        <v>2663</v>
      </c>
      <c r="Q3932" t="s">
        <v>25</v>
      </c>
      <c r="R3932" t="s">
        <v>26</v>
      </c>
      <c r="S3932" t="s">
        <v>193</v>
      </c>
      <c r="T3932" t="s">
        <v>46</v>
      </c>
      <c r="U3932" t="str">
        <f t="shared" si="619"/>
        <v>Concord, California, United States</v>
      </c>
      <c r="V3932" t="s">
        <v>47</v>
      </c>
      <c r="W3932" t="s">
        <v>5020</v>
      </c>
      <c r="X3932" t="s">
        <v>36</v>
      </c>
      <c r="Y3932" t="s">
        <v>37</v>
      </c>
      <c r="Z3932" t="s">
        <v>5021</v>
      </c>
      <c r="AA3932">
        <v>1652.192</v>
      </c>
      <c r="AB3932">
        <v>9</v>
      </c>
      <c r="AC3932">
        <v>121.9644</v>
      </c>
      <c r="AD3932" t="e">
        <v>#N/A</v>
      </c>
      <c r="AE3932" t="s">
        <v>73</v>
      </c>
    </row>
    <row r="3933" spans="1:31" x14ac:dyDescent="0.25">
      <c r="A3933">
        <v>9809</v>
      </c>
      <c r="B3933" t="s">
        <v>7122</v>
      </c>
      <c r="C3933" s="1">
        <v>44033</v>
      </c>
      <c r="D3933">
        <f t="shared" si="611"/>
        <v>21</v>
      </c>
      <c r="E3933" t="str">
        <f t="shared" si="610"/>
        <v>Jul</v>
      </c>
      <c r="F3933">
        <f t="shared" si="612"/>
        <v>2020</v>
      </c>
      <c r="G3933" t="str">
        <f t="shared" si="613"/>
        <v>Tue</v>
      </c>
      <c r="H3933" s="1">
        <v>44038</v>
      </c>
      <c r="I3933">
        <f t="shared" si="614"/>
        <v>26</v>
      </c>
      <c r="J3933" s="1" t="str">
        <f t="shared" si="615"/>
        <v>Jul</v>
      </c>
      <c r="K3933">
        <f t="shared" si="616"/>
        <v>2020</v>
      </c>
      <c r="L3933" s="1" t="str">
        <f t="shared" si="617"/>
        <v>Sun</v>
      </c>
      <c r="M3933">
        <f t="shared" si="618"/>
        <v>5</v>
      </c>
      <c r="N3933" t="s">
        <v>22</v>
      </c>
      <c r="O3933" t="s">
        <v>3913</v>
      </c>
      <c r="P3933" t="s">
        <v>3914</v>
      </c>
      <c r="Q3933" t="s">
        <v>44</v>
      </c>
      <c r="R3933" t="s">
        <v>26</v>
      </c>
      <c r="S3933" t="s">
        <v>383</v>
      </c>
      <c r="T3933" t="s">
        <v>384</v>
      </c>
      <c r="U3933" t="str">
        <f t="shared" si="619"/>
        <v>Chicago, Illinois, United States</v>
      </c>
      <c r="V3933" t="s">
        <v>57</v>
      </c>
      <c r="W3933" t="s">
        <v>3195</v>
      </c>
      <c r="X3933" t="s">
        <v>49</v>
      </c>
      <c r="Y3933" t="s">
        <v>75</v>
      </c>
      <c r="Z3933" t="s">
        <v>3196</v>
      </c>
      <c r="AA3933">
        <v>82.111999999999995</v>
      </c>
      <c r="AB3933">
        <v>2</v>
      </c>
      <c r="AC3933">
        <v>-3.3792</v>
      </c>
      <c r="AD3933" t="e">
        <v>#N/A</v>
      </c>
      <c r="AE3933" t="s">
        <v>39</v>
      </c>
    </row>
    <row r="3934" spans="1:31" x14ac:dyDescent="0.25">
      <c r="A3934">
        <v>7084</v>
      </c>
      <c r="B3934" t="s">
        <v>7121</v>
      </c>
      <c r="C3934" s="1">
        <v>44033</v>
      </c>
      <c r="D3934">
        <f t="shared" si="611"/>
        <v>21</v>
      </c>
      <c r="E3934" t="str">
        <f t="shared" si="610"/>
        <v>Jul</v>
      </c>
      <c r="F3934">
        <f t="shared" si="612"/>
        <v>2020</v>
      </c>
      <c r="G3934" t="str">
        <f t="shared" si="613"/>
        <v>Tue</v>
      </c>
      <c r="H3934" s="1">
        <v>44037</v>
      </c>
      <c r="I3934">
        <f t="shared" si="614"/>
        <v>25</v>
      </c>
      <c r="J3934" s="1" t="str">
        <f t="shared" si="615"/>
        <v>Jul</v>
      </c>
      <c r="K3934">
        <f t="shared" si="616"/>
        <v>2020</v>
      </c>
      <c r="L3934" s="1" t="str">
        <f t="shared" si="617"/>
        <v>Sat</v>
      </c>
      <c r="M3934">
        <f t="shared" si="618"/>
        <v>4</v>
      </c>
      <c r="N3934" t="s">
        <v>97</v>
      </c>
      <c r="O3934" t="s">
        <v>2662</v>
      </c>
      <c r="P3934" t="s">
        <v>2663</v>
      </c>
      <c r="Q3934" t="s">
        <v>25</v>
      </c>
      <c r="R3934" t="s">
        <v>26</v>
      </c>
      <c r="S3934" t="s">
        <v>193</v>
      </c>
      <c r="T3934" t="s">
        <v>46</v>
      </c>
      <c r="U3934" t="str">
        <f t="shared" si="619"/>
        <v>Concord, California, United States</v>
      </c>
      <c r="V3934" t="s">
        <v>47</v>
      </c>
      <c r="W3934" t="s">
        <v>2619</v>
      </c>
      <c r="X3934" t="s">
        <v>49</v>
      </c>
      <c r="Y3934" t="s">
        <v>92</v>
      </c>
      <c r="Z3934" t="s">
        <v>2620</v>
      </c>
      <c r="AA3934">
        <v>97.52</v>
      </c>
      <c r="AB3934">
        <v>2</v>
      </c>
      <c r="AC3934">
        <v>1.6896</v>
      </c>
      <c r="AD3934" t="e">
        <v>#N/A</v>
      </c>
      <c r="AE3934" t="s">
        <v>39</v>
      </c>
    </row>
    <row r="3935" spans="1:31" x14ac:dyDescent="0.25">
      <c r="A3935">
        <v>8327</v>
      </c>
      <c r="B3935" t="s">
        <v>7115</v>
      </c>
      <c r="C3935" s="1">
        <v>44033</v>
      </c>
      <c r="D3935">
        <f t="shared" si="611"/>
        <v>21</v>
      </c>
      <c r="E3935" t="str">
        <f t="shared" si="610"/>
        <v>Jul</v>
      </c>
      <c r="F3935">
        <f t="shared" si="612"/>
        <v>2020</v>
      </c>
      <c r="G3935" t="str">
        <f t="shared" si="613"/>
        <v>Tue</v>
      </c>
      <c r="H3935" s="1">
        <v>44036</v>
      </c>
      <c r="I3935">
        <f t="shared" si="614"/>
        <v>24</v>
      </c>
      <c r="J3935" s="1" t="str">
        <f t="shared" si="615"/>
        <v>Jul</v>
      </c>
      <c r="K3935">
        <f t="shared" si="616"/>
        <v>2020</v>
      </c>
      <c r="L3935" s="1" t="str">
        <f t="shared" si="617"/>
        <v>Fri</v>
      </c>
      <c r="M3935">
        <f t="shared" si="618"/>
        <v>3</v>
      </c>
      <c r="N3935" t="s">
        <v>97</v>
      </c>
      <c r="O3935" t="s">
        <v>4249</v>
      </c>
      <c r="P3935" t="s">
        <v>4250</v>
      </c>
      <c r="Q3935" t="s">
        <v>25</v>
      </c>
      <c r="R3935" t="s">
        <v>26</v>
      </c>
      <c r="S3935" t="s">
        <v>1720</v>
      </c>
      <c r="T3935" t="s">
        <v>384</v>
      </c>
      <c r="U3935" t="str">
        <f t="shared" si="619"/>
        <v>Aurora, Illinois, United States</v>
      </c>
      <c r="V3935" t="s">
        <v>57</v>
      </c>
      <c r="W3935" t="s">
        <v>1927</v>
      </c>
      <c r="X3935" t="s">
        <v>49</v>
      </c>
      <c r="Y3935" t="s">
        <v>75</v>
      </c>
      <c r="Z3935" t="s">
        <v>1928</v>
      </c>
      <c r="AA3935">
        <v>110.864</v>
      </c>
      <c r="AB3935">
        <v>4</v>
      </c>
      <c r="AC3935">
        <v>-4.5823999999999998</v>
      </c>
      <c r="AD3935" t="e">
        <v>#N/A</v>
      </c>
      <c r="AE3935" t="s">
        <v>34</v>
      </c>
    </row>
    <row r="3936" spans="1:31" x14ac:dyDescent="0.25">
      <c r="A3936">
        <v>645</v>
      </c>
      <c r="B3936" t="s">
        <v>7123</v>
      </c>
      <c r="C3936" s="1">
        <v>44033</v>
      </c>
      <c r="D3936">
        <f t="shared" si="611"/>
        <v>21</v>
      </c>
      <c r="E3936" t="str">
        <f t="shared" si="610"/>
        <v>Jul</v>
      </c>
      <c r="F3936">
        <f t="shared" si="612"/>
        <v>2020</v>
      </c>
      <c r="G3936" t="str">
        <f t="shared" si="613"/>
        <v>Tue</v>
      </c>
      <c r="H3936" s="1">
        <v>44037</v>
      </c>
      <c r="I3936">
        <f t="shared" si="614"/>
        <v>25</v>
      </c>
      <c r="J3936" s="1" t="str">
        <f t="shared" si="615"/>
        <v>Jul</v>
      </c>
      <c r="K3936">
        <f t="shared" si="616"/>
        <v>2020</v>
      </c>
      <c r="L3936" s="1" t="str">
        <f t="shared" si="617"/>
        <v>Sat</v>
      </c>
      <c r="M3936">
        <f t="shared" si="618"/>
        <v>4</v>
      </c>
      <c r="N3936" t="s">
        <v>22</v>
      </c>
      <c r="O3936" t="s">
        <v>977</v>
      </c>
      <c r="P3936" t="s">
        <v>978</v>
      </c>
      <c r="Q3936" t="s">
        <v>111</v>
      </c>
      <c r="R3936" t="s">
        <v>26</v>
      </c>
      <c r="S3936" t="s">
        <v>339</v>
      </c>
      <c r="T3936" t="s">
        <v>202</v>
      </c>
      <c r="U3936" t="str">
        <f t="shared" si="619"/>
        <v>Plainfield, New Jersey, United States</v>
      </c>
      <c r="V3936" t="s">
        <v>29</v>
      </c>
      <c r="W3936" t="s">
        <v>867</v>
      </c>
      <c r="X3936" t="s">
        <v>49</v>
      </c>
      <c r="Y3936" t="s">
        <v>123</v>
      </c>
      <c r="Z3936" t="s">
        <v>868</v>
      </c>
      <c r="AA3936">
        <v>100.48</v>
      </c>
      <c r="AB3936">
        <v>1</v>
      </c>
      <c r="AC3936">
        <v>3.1751999999999998</v>
      </c>
      <c r="AD3936" t="e">
        <v>#N/A</v>
      </c>
      <c r="AE3936" t="s">
        <v>34</v>
      </c>
    </row>
    <row r="3937" spans="1:31" x14ac:dyDescent="0.25">
      <c r="A3937">
        <v>6699</v>
      </c>
      <c r="B3937" t="s">
        <v>7120</v>
      </c>
      <c r="C3937" s="1">
        <v>44033</v>
      </c>
      <c r="D3937">
        <f t="shared" si="611"/>
        <v>21</v>
      </c>
      <c r="E3937" t="str">
        <f t="shared" si="610"/>
        <v>Jul</v>
      </c>
      <c r="F3937">
        <f t="shared" si="612"/>
        <v>2020</v>
      </c>
      <c r="G3937" t="str">
        <f t="shared" si="613"/>
        <v>Tue</v>
      </c>
      <c r="H3937" s="1">
        <v>44037</v>
      </c>
      <c r="I3937">
        <f t="shared" si="614"/>
        <v>25</v>
      </c>
      <c r="J3937" s="1" t="str">
        <f t="shared" si="615"/>
        <v>Jul</v>
      </c>
      <c r="K3937">
        <f t="shared" si="616"/>
        <v>2020</v>
      </c>
      <c r="L3937" s="1" t="str">
        <f t="shared" si="617"/>
        <v>Sat</v>
      </c>
      <c r="M3937">
        <f t="shared" si="618"/>
        <v>4</v>
      </c>
      <c r="N3937" t="s">
        <v>22</v>
      </c>
      <c r="O3937" t="s">
        <v>4364</v>
      </c>
      <c r="P3937" t="s">
        <v>4365</v>
      </c>
      <c r="Q3937" t="s">
        <v>44</v>
      </c>
      <c r="R3937" t="s">
        <v>26</v>
      </c>
      <c r="S3937" t="s">
        <v>260</v>
      </c>
      <c r="T3937" t="s">
        <v>46</v>
      </c>
      <c r="U3937" t="str">
        <f t="shared" si="619"/>
        <v>San Diego, California, United States</v>
      </c>
      <c r="V3937" t="s">
        <v>47</v>
      </c>
      <c r="W3937" t="s">
        <v>7124</v>
      </c>
      <c r="X3937" t="s">
        <v>49</v>
      </c>
      <c r="Y3937" t="s">
        <v>123</v>
      </c>
      <c r="Z3937" t="s">
        <v>7125</v>
      </c>
      <c r="AA3937">
        <v>88.34</v>
      </c>
      <c r="AB3937">
        <v>2</v>
      </c>
      <c r="AC3937">
        <v>7.6798000000000002</v>
      </c>
      <c r="AD3937" t="e">
        <v>#N/A</v>
      </c>
      <c r="AE3937" t="s">
        <v>39</v>
      </c>
    </row>
    <row r="3938" spans="1:31" x14ac:dyDescent="0.25">
      <c r="A3938">
        <v>6586</v>
      </c>
      <c r="B3938" t="s">
        <v>7114</v>
      </c>
      <c r="C3938" s="1">
        <v>44033</v>
      </c>
      <c r="D3938">
        <f t="shared" si="611"/>
        <v>21</v>
      </c>
      <c r="E3938" t="str">
        <f t="shared" si="610"/>
        <v>Jul</v>
      </c>
      <c r="F3938">
        <f t="shared" si="612"/>
        <v>2020</v>
      </c>
      <c r="G3938" t="str">
        <f t="shared" si="613"/>
        <v>Tue</v>
      </c>
      <c r="H3938" s="1">
        <v>44039</v>
      </c>
      <c r="I3938">
        <f t="shared" si="614"/>
        <v>27</v>
      </c>
      <c r="J3938" s="1" t="str">
        <f t="shared" si="615"/>
        <v>Jul</v>
      </c>
      <c r="K3938">
        <f t="shared" si="616"/>
        <v>2020</v>
      </c>
      <c r="L3938" s="1" t="str">
        <f t="shared" si="617"/>
        <v>Mon</v>
      </c>
      <c r="M3938">
        <f t="shared" si="618"/>
        <v>6</v>
      </c>
      <c r="N3938" t="s">
        <v>22</v>
      </c>
      <c r="O3938" t="s">
        <v>4149</v>
      </c>
      <c r="P3938" t="s">
        <v>4150</v>
      </c>
      <c r="Q3938" t="s">
        <v>44</v>
      </c>
      <c r="R3938" t="s">
        <v>26</v>
      </c>
      <c r="S3938" t="s">
        <v>1136</v>
      </c>
      <c r="T3938" t="s">
        <v>428</v>
      </c>
      <c r="U3938" t="str">
        <f t="shared" si="619"/>
        <v>Salem, Virginia, United States</v>
      </c>
      <c r="V3938" t="s">
        <v>82</v>
      </c>
      <c r="W3938" t="s">
        <v>579</v>
      </c>
      <c r="X3938" t="s">
        <v>31</v>
      </c>
      <c r="Y3938" t="s">
        <v>120</v>
      </c>
      <c r="Z3938" t="s">
        <v>580</v>
      </c>
      <c r="AA3938">
        <v>99.8</v>
      </c>
      <c r="AB3938">
        <v>5</v>
      </c>
      <c r="AC3938">
        <v>3.8719999999999999</v>
      </c>
      <c r="AD3938" t="e">
        <v>#N/A</v>
      </c>
      <c r="AE3938" t="s">
        <v>39</v>
      </c>
    </row>
    <row r="3939" spans="1:31" x14ac:dyDescent="0.25">
      <c r="A3939">
        <v>6589</v>
      </c>
      <c r="B3939" t="s">
        <v>7114</v>
      </c>
      <c r="C3939" s="1">
        <v>44033</v>
      </c>
      <c r="D3939">
        <f t="shared" si="611"/>
        <v>21</v>
      </c>
      <c r="E3939" t="str">
        <f t="shared" si="610"/>
        <v>Jul</v>
      </c>
      <c r="F3939">
        <f t="shared" si="612"/>
        <v>2020</v>
      </c>
      <c r="G3939" t="str">
        <f t="shared" si="613"/>
        <v>Tue</v>
      </c>
      <c r="H3939" s="1">
        <v>44039</v>
      </c>
      <c r="I3939">
        <f t="shared" si="614"/>
        <v>27</v>
      </c>
      <c r="J3939" s="1" t="str">
        <f t="shared" si="615"/>
        <v>Jul</v>
      </c>
      <c r="K3939">
        <f t="shared" si="616"/>
        <v>2020</v>
      </c>
      <c r="L3939" s="1" t="str">
        <f t="shared" si="617"/>
        <v>Mon</v>
      </c>
      <c r="M3939">
        <f t="shared" si="618"/>
        <v>6</v>
      </c>
      <c r="N3939" t="s">
        <v>22</v>
      </c>
      <c r="O3939" t="s">
        <v>4149</v>
      </c>
      <c r="P3939" t="s">
        <v>4150</v>
      </c>
      <c r="Q3939" t="s">
        <v>44</v>
      </c>
      <c r="R3939" t="s">
        <v>26</v>
      </c>
      <c r="S3939" t="s">
        <v>1136</v>
      </c>
      <c r="T3939" t="s">
        <v>428</v>
      </c>
      <c r="U3939" t="str">
        <f t="shared" si="619"/>
        <v>Salem, Virginia, United States</v>
      </c>
      <c r="V3939" t="s">
        <v>82</v>
      </c>
      <c r="W3939" t="s">
        <v>1770</v>
      </c>
      <c r="X3939" t="s">
        <v>49</v>
      </c>
      <c r="Y3939" t="s">
        <v>75</v>
      </c>
      <c r="Z3939" t="s">
        <v>1771</v>
      </c>
      <c r="AA3939">
        <v>138.94</v>
      </c>
      <c r="AB3939">
        <v>3</v>
      </c>
      <c r="AC3939">
        <v>7.1711999999999998</v>
      </c>
      <c r="AD3939" t="e">
        <v>#N/A</v>
      </c>
      <c r="AE3939" t="s">
        <v>34</v>
      </c>
    </row>
    <row r="3940" spans="1:31" x14ac:dyDescent="0.25">
      <c r="A3940">
        <v>6832</v>
      </c>
      <c r="B3940" t="s">
        <v>7126</v>
      </c>
      <c r="C3940" s="1">
        <v>44033</v>
      </c>
      <c r="D3940">
        <f t="shared" si="611"/>
        <v>21</v>
      </c>
      <c r="E3940" t="str">
        <f t="shared" si="610"/>
        <v>Jul</v>
      </c>
      <c r="F3940">
        <f t="shared" si="612"/>
        <v>2020</v>
      </c>
      <c r="G3940" t="str">
        <f t="shared" si="613"/>
        <v>Tue</v>
      </c>
      <c r="H3940" s="1">
        <v>44039</v>
      </c>
      <c r="I3940">
        <f t="shared" si="614"/>
        <v>27</v>
      </c>
      <c r="J3940" s="1" t="str">
        <f t="shared" si="615"/>
        <v>Jul</v>
      </c>
      <c r="K3940">
        <f t="shared" si="616"/>
        <v>2020</v>
      </c>
      <c r="L3940" s="1" t="str">
        <f t="shared" si="617"/>
        <v>Mon</v>
      </c>
      <c r="M3940">
        <f t="shared" si="618"/>
        <v>6</v>
      </c>
      <c r="N3940" t="s">
        <v>22</v>
      </c>
      <c r="O3940" t="s">
        <v>6761</v>
      </c>
      <c r="P3940" t="s">
        <v>6762</v>
      </c>
      <c r="Q3940" t="s">
        <v>44</v>
      </c>
      <c r="R3940" t="s">
        <v>26</v>
      </c>
      <c r="S3940" t="s">
        <v>221</v>
      </c>
      <c r="T3940" t="s">
        <v>222</v>
      </c>
      <c r="U3940" t="str">
        <f t="shared" si="619"/>
        <v>New York City, New York, United States</v>
      </c>
      <c r="V3940" t="s">
        <v>29</v>
      </c>
      <c r="W3940" t="s">
        <v>4103</v>
      </c>
      <c r="X3940" t="s">
        <v>49</v>
      </c>
      <c r="Y3940" t="s">
        <v>282</v>
      </c>
      <c r="Z3940" t="s">
        <v>4104</v>
      </c>
      <c r="AA3940">
        <v>123.48</v>
      </c>
      <c r="AB3940">
        <v>4</v>
      </c>
      <c r="AC3940">
        <v>4.5448000000000004</v>
      </c>
      <c r="AD3940" t="e">
        <v>#N/A</v>
      </c>
      <c r="AE3940" t="s">
        <v>34</v>
      </c>
    </row>
    <row r="3941" spans="1:31" x14ac:dyDescent="0.25">
      <c r="A3941">
        <v>6587</v>
      </c>
      <c r="B3941" t="s">
        <v>7114</v>
      </c>
      <c r="C3941" s="1">
        <v>44033</v>
      </c>
      <c r="D3941">
        <f t="shared" si="611"/>
        <v>21</v>
      </c>
      <c r="E3941" t="str">
        <f t="shared" si="610"/>
        <v>Jul</v>
      </c>
      <c r="F3941">
        <f t="shared" si="612"/>
        <v>2020</v>
      </c>
      <c r="G3941" t="str">
        <f t="shared" si="613"/>
        <v>Tue</v>
      </c>
      <c r="H3941" s="1">
        <v>44039</v>
      </c>
      <c r="I3941">
        <f t="shared" si="614"/>
        <v>27</v>
      </c>
      <c r="J3941" s="1" t="str">
        <f t="shared" si="615"/>
        <v>Jul</v>
      </c>
      <c r="K3941">
        <f t="shared" si="616"/>
        <v>2020</v>
      </c>
      <c r="L3941" s="1" t="str">
        <f t="shared" si="617"/>
        <v>Mon</v>
      </c>
      <c r="M3941">
        <f t="shared" si="618"/>
        <v>6</v>
      </c>
      <c r="N3941" t="s">
        <v>22</v>
      </c>
      <c r="O3941" t="s">
        <v>4149</v>
      </c>
      <c r="P3941" t="s">
        <v>4150</v>
      </c>
      <c r="Q3941" t="s">
        <v>44</v>
      </c>
      <c r="R3941" t="s">
        <v>26</v>
      </c>
      <c r="S3941" t="s">
        <v>1136</v>
      </c>
      <c r="T3941" t="s">
        <v>428</v>
      </c>
      <c r="U3941" t="str">
        <f t="shared" si="619"/>
        <v>Salem, Virginia, United States</v>
      </c>
      <c r="V3941" t="s">
        <v>82</v>
      </c>
      <c r="W3941" t="s">
        <v>2711</v>
      </c>
      <c r="X3941" t="s">
        <v>49</v>
      </c>
      <c r="Y3941" t="s">
        <v>92</v>
      </c>
      <c r="Z3941" t="s">
        <v>2712</v>
      </c>
      <c r="AA3941">
        <v>124.68</v>
      </c>
      <c r="AB3941">
        <v>6</v>
      </c>
      <c r="AC3941">
        <v>5.7072000000000003</v>
      </c>
      <c r="AD3941" t="e">
        <v>#N/A</v>
      </c>
      <c r="AE3941" t="s">
        <v>34</v>
      </c>
    </row>
    <row r="3942" spans="1:31" x14ac:dyDescent="0.25">
      <c r="A3942">
        <v>6701</v>
      </c>
      <c r="B3942" t="s">
        <v>7120</v>
      </c>
      <c r="C3942" s="1">
        <v>44033</v>
      </c>
      <c r="D3942">
        <f t="shared" si="611"/>
        <v>21</v>
      </c>
      <c r="E3942" t="str">
        <f t="shared" si="610"/>
        <v>Jul</v>
      </c>
      <c r="F3942">
        <f t="shared" si="612"/>
        <v>2020</v>
      </c>
      <c r="G3942" t="str">
        <f t="shared" si="613"/>
        <v>Tue</v>
      </c>
      <c r="H3942" s="1">
        <v>44037</v>
      </c>
      <c r="I3942">
        <f t="shared" si="614"/>
        <v>25</v>
      </c>
      <c r="J3942" s="1" t="str">
        <f t="shared" si="615"/>
        <v>Jul</v>
      </c>
      <c r="K3942">
        <f t="shared" si="616"/>
        <v>2020</v>
      </c>
      <c r="L3942" s="1" t="str">
        <f t="shared" si="617"/>
        <v>Sat</v>
      </c>
      <c r="M3942">
        <f t="shared" si="618"/>
        <v>4</v>
      </c>
      <c r="N3942" t="s">
        <v>22</v>
      </c>
      <c r="O3942" t="s">
        <v>4364</v>
      </c>
      <c r="P3942" t="s">
        <v>4365</v>
      </c>
      <c r="Q3942" t="s">
        <v>44</v>
      </c>
      <c r="R3942" t="s">
        <v>26</v>
      </c>
      <c r="S3942" t="s">
        <v>260</v>
      </c>
      <c r="T3942" t="s">
        <v>46</v>
      </c>
      <c r="U3942" t="str">
        <f t="shared" si="619"/>
        <v>San Diego, California, United States</v>
      </c>
      <c r="V3942" t="s">
        <v>47</v>
      </c>
      <c r="W3942" t="s">
        <v>2880</v>
      </c>
      <c r="X3942" t="s">
        <v>49</v>
      </c>
      <c r="Y3942" t="s">
        <v>75</v>
      </c>
      <c r="Z3942" t="s">
        <v>2881</v>
      </c>
      <c r="AA3942">
        <v>115.352</v>
      </c>
      <c r="AB3942">
        <v>3</v>
      </c>
      <c r="AC3942">
        <v>17.623200000000001</v>
      </c>
      <c r="AD3942" t="e">
        <v>#N/A</v>
      </c>
      <c r="AE3942" t="s">
        <v>73</v>
      </c>
    </row>
    <row r="3943" spans="1:31" x14ac:dyDescent="0.25">
      <c r="A3943">
        <v>5013</v>
      </c>
      <c r="B3943" t="s">
        <v>7117</v>
      </c>
      <c r="C3943" s="1">
        <v>44033</v>
      </c>
      <c r="D3943">
        <f t="shared" si="611"/>
        <v>21</v>
      </c>
      <c r="E3943" t="str">
        <f t="shared" si="610"/>
        <v>Jul</v>
      </c>
      <c r="F3943">
        <f t="shared" si="612"/>
        <v>2020</v>
      </c>
      <c r="G3943" t="str">
        <f t="shared" si="613"/>
        <v>Tue</v>
      </c>
      <c r="H3943" s="1">
        <v>44038</v>
      </c>
      <c r="I3943">
        <f t="shared" si="614"/>
        <v>26</v>
      </c>
      <c r="J3943" s="1" t="str">
        <f t="shared" si="615"/>
        <v>Jul</v>
      </c>
      <c r="K3943">
        <f t="shared" si="616"/>
        <v>2020</v>
      </c>
      <c r="L3943" s="1" t="str">
        <f t="shared" si="617"/>
        <v>Sun</v>
      </c>
      <c r="M3943">
        <f t="shared" si="618"/>
        <v>5</v>
      </c>
      <c r="N3943" t="s">
        <v>22</v>
      </c>
      <c r="O3943" t="s">
        <v>1458</v>
      </c>
      <c r="P3943" t="s">
        <v>1459</v>
      </c>
      <c r="Q3943" t="s">
        <v>111</v>
      </c>
      <c r="R3943" t="s">
        <v>26</v>
      </c>
      <c r="S3943" t="s">
        <v>303</v>
      </c>
      <c r="T3943" t="s">
        <v>156</v>
      </c>
      <c r="U3943" t="str">
        <f t="shared" si="619"/>
        <v>Cleveland, Ohio, United States</v>
      </c>
      <c r="V3943" t="s">
        <v>29</v>
      </c>
      <c r="W3943" t="s">
        <v>1863</v>
      </c>
      <c r="X3943" t="s">
        <v>49</v>
      </c>
      <c r="Y3943" t="s">
        <v>75</v>
      </c>
      <c r="Z3943" t="s">
        <v>1864</v>
      </c>
      <c r="AA3943">
        <v>127.93</v>
      </c>
      <c r="AB3943">
        <v>3</v>
      </c>
      <c r="AC3943">
        <v>-22.62</v>
      </c>
      <c r="AD3943" t="e">
        <v>#N/A</v>
      </c>
      <c r="AE3943" t="s">
        <v>39</v>
      </c>
    </row>
    <row r="3944" spans="1:31" x14ac:dyDescent="0.25">
      <c r="A3944">
        <v>4274</v>
      </c>
      <c r="B3944" t="s">
        <v>7113</v>
      </c>
      <c r="C3944" s="1">
        <v>44033</v>
      </c>
      <c r="D3944">
        <f t="shared" si="611"/>
        <v>21</v>
      </c>
      <c r="E3944" t="str">
        <f t="shared" si="610"/>
        <v>Jul</v>
      </c>
      <c r="F3944">
        <f t="shared" si="612"/>
        <v>2020</v>
      </c>
      <c r="G3944" t="str">
        <f t="shared" si="613"/>
        <v>Tue</v>
      </c>
      <c r="H3944" s="1">
        <v>44033</v>
      </c>
      <c r="I3944">
        <f t="shared" si="614"/>
        <v>21</v>
      </c>
      <c r="J3944" s="1" t="str">
        <f t="shared" si="615"/>
        <v>Jul</v>
      </c>
      <c r="K3944">
        <f t="shared" si="616"/>
        <v>2020</v>
      </c>
      <c r="L3944" s="1" t="str">
        <f t="shared" si="617"/>
        <v>Tue</v>
      </c>
      <c r="M3944">
        <f t="shared" si="618"/>
        <v>0</v>
      </c>
      <c r="N3944" t="s">
        <v>211</v>
      </c>
      <c r="O3944" t="s">
        <v>1383</v>
      </c>
      <c r="P3944" t="s">
        <v>1384</v>
      </c>
      <c r="Q3944" t="s">
        <v>44</v>
      </c>
      <c r="R3944" t="s">
        <v>26</v>
      </c>
      <c r="S3944" t="s">
        <v>5384</v>
      </c>
      <c r="T3944" t="s">
        <v>2918</v>
      </c>
      <c r="U3944" t="str">
        <f t="shared" si="619"/>
        <v>Murray, Utah, United States</v>
      </c>
      <c r="V3944" t="s">
        <v>47</v>
      </c>
      <c r="W3944" t="s">
        <v>1042</v>
      </c>
      <c r="X3944" t="s">
        <v>49</v>
      </c>
      <c r="Y3944" t="s">
        <v>92</v>
      </c>
      <c r="Z3944" t="s">
        <v>1043</v>
      </c>
      <c r="AA3944">
        <v>142.99</v>
      </c>
      <c r="AB3944">
        <v>1</v>
      </c>
      <c r="AC3944">
        <v>7.5370999999999997</v>
      </c>
      <c r="AD3944" t="e">
        <v>#N/A</v>
      </c>
      <c r="AE3944" t="s">
        <v>34</v>
      </c>
    </row>
    <row r="3945" spans="1:31" x14ac:dyDescent="0.25">
      <c r="A3945">
        <v>8119</v>
      </c>
      <c r="B3945" t="s">
        <v>7127</v>
      </c>
      <c r="C3945" s="1">
        <v>44034</v>
      </c>
      <c r="D3945">
        <f t="shared" si="611"/>
        <v>22</v>
      </c>
      <c r="E3945" t="str">
        <f t="shared" si="610"/>
        <v>Jul</v>
      </c>
      <c r="F3945">
        <f t="shared" si="612"/>
        <v>2020</v>
      </c>
      <c r="G3945" t="str">
        <f t="shared" si="613"/>
        <v>Wed</v>
      </c>
      <c r="H3945" s="1">
        <v>44039</v>
      </c>
      <c r="I3945">
        <f t="shared" si="614"/>
        <v>27</v>
      </c>
      <c r="J3945" s="1" t="str">
        <f t="shared" si="615"/>
        <v>Jul</v>
      </c>
      <c r="K3945">
        <f t="shared" si="616"/>
        <v>2020</v>
      </c>
      <c r="L3945" s="1" t="str">
        <f t="shared" si="617"/>
        <v>Mon</v>
      </c>
      <c r="M3945">
        <f t="shared" si="618"/>
        <v>5</v>
      </c>
      <c r="N3945" t="s">
        <v>22</v>
      </c>
      <c r="O3945" t="s">
        <v>707</v>
      </c>
      <c r="P3945" t="s">
        <v>708</v>
      </c>
      <c r="Q3945" t="s">
        <v>44</v>
      </c>
      <c r="R3945" t="s">
        <v>26</v>
      </c>
      <c r="S3945" t="s">
        <v>383</v>
      </c>
      <c r="T3945" t="s">
        <v>384</v>
      </c>
      <c r="U3945" t="str">
        <f t="shared" si="619"/>
        <v>Chicago, Illinois, United States</v>
      </c>
      <c r="V3945" t="s">
        <v>57</v>
      </c>
      <c r="W3945" t="s">
        <v>4955</v>
      </c>
      <c r="X3945" t="s">
        <v>31</v>
      </c>
      <c r="Y3945" t="s">
        <v>262</v>
      </c>
      <c r="Z3945" t="s">
        <v>4956</v>
      </c>
      <c r="AA3945">
        <v>556.34400000000005</v>
      </c>
      <c r="AB3945">
        <v>4</v>
      </c>
      <c r="AC3945">
        <v>-75.191999999999993</v>
      </c>
      <c r="AD3945" t="e">
        <v>#N/A</v>
      </c>
      <c r="AE3945" t="s">
        <v>34</v>
      </c>
    </row>
    <row r="3946" spans="1:31" x14ac:dyDescent="0.25">
      <c r="A3946">
        <v>3197</v>
      </c>
      <c r="B3946" t="s">
        <v>7128</v>
      </c>
      <c r="C3946" s="1">
        <v>44034</v>
      </c>
      <c r="D3946">
        <f t="shared" si="611"/>
        <v>22</v>
      </c>
      <c r="E3946" t="str">
        <f t="shared" si="610"/>
        <v>Jul</v>
      </c>
      <c r="F3946">
        <f t="shared" si="612"/>
        <v>2020</v>
      </c>
      <c r="G3946" t="str">
        <f t="shared" si="613"/>
        <v>Wed</v>
      </c>
      <c r="H3946" s="1">
        <v>44040</v>
      </c>
      <c r="I3946">
        <f t="shared" si="614"/>
        <v>28</v>
      </c>
      <c r="J3946" s="1" t="str">
        <f t="shared" si="615"/>
        <v>Jul</v>
      </c>
      <c r="K3946">
        <f t="shared" si="616"/>
        <v>2020</v>
      </c>
      <c r="L3946" s="1" t="str">
        <f t="shared" si="617"/>
        <v>Tue</v>
      </c>
      <c r="M3946">
        <f t="shared" si="618"/>
        <v>6</v>
      </c>
      <c r="N3946" t="s">
        <v>22</v>
      </c>
      <c r="O3946" t="s">
        <v>5311</v>
      </c>
      <c r="P3946" t="s">
        <v>5312</v>
      </c>
      <c r="Q3946" t="s">
        <v>25</v>
      </c>
      <c r="R3946" t="s">
        <v>26</v>
      </c>
      <c r="S3946" t="s">
        <v>221</v>
      </c>
      <c r="T3946" t="s">
        <v>222</v>
      </c>
      <c r="U3946" t="str">
        <f t="shared" si="619"/>
        <v>New York City, New York, United States</v>
      </c>
      <c r="V3946" t="s">
        <v>29</v>
      </c>
      <c r="W3946" t="s">
        <v>7004</v>
      </c>
      <c r="X3946" t="s">
        <v>36</v>
      </c>
      <c r="Y3946" t="s">
        <v>37</v>
      </c>
      <c r="Z3946" t="s">
        <v>7005</v>
      </c>
      <c r="AA3946">
        <v>117.97</v>
      </c>
      <c r="AB3946">
        <v>3</v>
      </c>
      <c r="AC3946">
        <v>14.085900000000001</v>
      </c>
      <c r="AD3946" t="e">
        <v>#N/A</v>
      </c>
      <c r="AE3946" t="s">
        <v>34</v>
      </c>
    </row>
    <row r="3947" spans="1:31" x14ac:dyDescent="0.25">
      <c r="A3947">
        <v>9589</v>
      </c>
      <c r="B3947" t="s">
        <v>7129</v>
      </c>
      <c r="C3947" s="1">
        <v>44035</v>
      </c>
      <c r="D3947">
        <f t="shared" si="611"/>
        <v>23</v>
      </c>
      <c r="E3947" t="str">
        <f t="shared" si="610"/>
        <v>Jul</v>
      </c>
      <c r="F3947">
        <f t="shared" si="612"/>
        <v>2020</v>
      </c>
      <c r="G3947" t="str">
        <f t="shared" si="613"/>
        <v>Thu</v>
      </c>
      <c r="H3947" s="1">
        <v>44040</v>
      </c>
      <c r="I3947">
        <f t="shared" si="614"/>
        <v>28</v>
      </c>
      <c r="J3947" s="1" t="str">
        <f t="shared" si="615"/>
        <v>Jul</v>
      </c>
      <c r="K3947">
        <f t="shared" si="616"/>
        <v>2020</v>
      </c>
      <c r="L3947" s="1" t="str">
        <f t="shared" si="617"/>
        <v>Tue</v>
      </c>
      <c r="M3947">
        <f t="shared" si="618"/>
        <v>5</v>
      </c>
      <c r="N3947" t="s">
        <v>22</v>
      </c>
      <c r="O3947" t="s">
        <v>505</v>
      </c>
      <c r="P3947" t="s">
        <v>506</v>
      </c>
      <c r="Q3947" t="s">
        <v>44</v>
      </c>
      <c r="R3947" t="s">
        <v>26</v>
      </c>
      <c r="S3947" t="s">
        <v>3965</v>
      </c>
      <c r="T3947" t="s">
        <v>384</v>
      </c>
      <c r="U3947" t="str">
        <f t="shared" si="619"/>
        <v>Wheeling, Illinois, United States</v>
      </c>
      <c r="V3947" t="s">
        <v>57</v>
      </c>
      <c r="W3947" t="s">
        <v>4747</v>
      </c>
      <c r="X3947" t="s">
        <v>49</v>
      </c>
      <c r="Y3947" t="s">
        <v>92</v>
      </c>
      <c r="Z3947" t="s">
        <v>4748</v>
      </c>
      <c r="AA3947">
        <v>168.536</v>
      </c>
      <c r="AB3947">
        <v>4</v>
      </c>
      <c r="AC3947">
        <v>15.192</v>
      </c>
      <c r="AD3947" t="e">
        <v>#N/A</v>
      </c>
      <c r="AE3947" t="s">
        <v>34</v>
      </c>
    </row>
    <row r="3948" spans="1:31" x14ac:dyDescent="0.25">
      <c r="A3948">
        <v>4374</v>
      </c>
      <c r="B3948" t="s">
        <v>7130</v>
      </c>
      <c r="C3948" s="1">
        <v>44035</v>
      </c>
      <c r="D3948">
        <f t="shared" si="611"/>
        <v>23</v>
      </c>
      <c r="E3948" t="str">
        <f t="shared" si="610"/>
        <v>Jul</v>
      </c>
      <c r="F3948">
        <f t="shared" si="612"/>
        <v>2020</v>
      </c>
      <c r="G3948" t="str">
        <f t="shared" si="613"/>
        <v>Thu</v>
      </c>
      <c r="H3948" s="1">
        <v>44037</v>
      </c>
      <c r="I3948">
        <f t="shared" si="614"/>
        <v>25</v>
      </c>
      <c r="J3948" s="1" t="str">
        <f t="shared" si="615"/>
        <v>Jul</v>
      </c>
      <c r="K3948">
        <f t="shared" si="616"/>
        <v>2020</v>
      </c>
      <c r="L3948" s="1" t="str">
        <f t="shared" si="617"/>
        <v>Sat</v>
      </c>
      <c r="M3948">
        <f t="shared" si="618"/>
        <v>2</v>
      </c>
      <c r="N3948" t="s">
        <v>97</v>
      </c>
      <c r="O3948" t="s">
        <v>2732</v>
      </c>
      <c r="P3948" t="s">
        <v>2733</v>
      </c>
      <c r="Q3948" t="s">
        <v>44</v>
      </c>
      <c r="R3948" t="s">
        <v>26</v>
      </c>
      <c r="S3948" t="s">
        <v>7131</v>
      </c>
      <c r="T3948" t="s">
        <v>765</v>
      </c>
      <c r="U3948" t="str">
        <f t="shared" si="619"/>
        <v>Elkhart, Indiana, United States</v>
      </c>
      <c r="V3948" t="s">
        <v>57</v>
      </c>
      <c r="W3948" t="s">
        <v>4897</v>
      </c>
      <c r="X3948" t="s">
        <v>36</v>
      </c>
      <c r="Y3948" t="s">
        <v>59</v>
      </c>
      <c r="Z3948" t="s">
        <v>4898</v>
      </c>
      <c r="AA3948">
        <v>191.75</v>
      </c>
      <c r="AB3948">
        <v>5</v>
      </c>
      <c r="AC3948">
        <v>11.182499999999999</v>
      </c>
      <c r="AD3948" t="e">
        <v>#N/A</v>
      </c>
      <c r="AE3948" t="s">
        <v>34</v>
      </c>
    </row>
    <row r="3949" spans="1:31" x14ac:dyDescent="0.25">
      <c r="A3949">
        <v>8639</v>
      </c>
      <c r="B3949" t="s">
        <v>7132</v>
      </c>
      <c r="C3949" s="1">
        <v>44035</v>
      </c>
      <c r="D3949">
        <f t="shared" si="611"/>
        <v>23</v>
      </c>
      <c r="E3949" t="str">
        <f t="shared" si="610"/>
        <v>Jul</v>
      </c>
      <c r="F3949">
        <f t="shared" si="612"/>
        <v>2020</v>
      </c>
      <c r="G3949" t="str">
        <f t="shared" si="613"/>
        <v>Thu</v>
      </c>
      <c r="H3949" s="1">
        <v>44036</v>
      </c>
      <c r="I3949">
        <f t="shared" si="614"/>
        <v>24</v>
      </c>
      <c r="J3949" s="1" t="str">
        <f t="shared" si="615"/>
        <v>Jul</v>
      </c>
      <c r="K3949">
        <f t="shared" si="616"/>
        <v>2020</v>
      </c>
      <c r="L3949" s="1" t="str">
        <f t="shared" si="617"/>
        <v>Fri</v>
      </c>
      <c r="M3949">
        <f t="shared" si="618"/>
        <v>1</v>
      </c>
      <c r="N3949" t="s">
        <v>41</v>
      </c>
      <c r="O3949" t="s">
        <v>2595</v>
      </c>
      <c r="P3949" t="s">
        <v>2596</v>
      </c>
      <c r="Q3949" t="s">
        <v>111</v>
      </c>
      <c r="R3949" t="s">
        <v>26</v>
      </c>
      <c r="S3949" t="s">
        <v>7133</v>
      </c>
      <c r="T3949" t="s">
        <v>129</v>
      </c>
      <c r="U3949" t="str">
        <f t="shared" si="619"/>
        <v>Kenosha, Wisconsin, United States</v>
      </c>
      <c r="V3949" t="s">
        <v>57</v>
      </c>
      <c r="W3949" t="s">
        <v>6561</v>
      </c>
      <c r="X3949" t="s">
        <v>36</v>
      </c>
      <c r="Y3949" t="s">
        <v>59</v>
      </c>
      <c r="Z3949" t="s">
        <v>6562</v>
      </c>
      <c r="AA3949">
        <v>410.95</v>
      </c>
      <c r="AB3949">
        <v>5</v>
      </c>
      <c r="AC3949">
        <v>143.982</v>
      </c>
      <c r="AD3949" t="e">
        <v>#N/A</v>
      </c>
      <c r="AE3949" t="s">
        <v>73</v>
      </c>
    </row>
    <row r="3950" spans="1:31" x14ac:dyDescent="0.25">
      <c r="A3950">
        <v>7894</v>
      </c>
      <c r="B3950" t="s">
        <v>7134</v>
      </c>
      <c r="C3950" s="1">
        <v>44035</v>
      </c>
      <c r="D3950">
        <f t="shared" si="611"/>
        <v>23</v>
      </c>
      <c r="E3950" t="str">
        <f t="shared" si="610"/>
        <v>Jul</v>
      </c>
      <c r="F3950">
        <f t="shared" si="612"/>
        <v>2020</v>
      </c>
      <c r="G3950" t="str">
        <f t="shared" si="613"/>
        <v>Thu</v>
      </c>
      <c r="H3950" s="1">
        <v>44042</v>
      </c>
      <c r="I3950">
        <f t="shared" si="614"/>
        <v>30</v>
      </c>
      <c r="J3950" s="1" t="str">
        <f t="shared" si="615"/>
        <v>Jul</v>
      </c>
      <c r="K3950">
        <f t="shared" si="616"/>
        <v>2020</v>
      </c>
      <c r="L3950" s="1" t="str">
        <f t="shared" si="617"/>
        <v>Thu</v>
      </c>
      <c r="M3950">
        <f t="shared" si="618"/>
        <v>7</v>
      </c>
      <c r="N3950" t="s">
        <v>22</v>
      </c>
      <c r="O3950" t="s">
        <v>7135</v>
      </c>
      <c r="P3950" t="s">
        <v>7136</v>
      </c>
      <c r="Q3950" t="s">
        <v>111</v>
      </c>
      <c r="R3950" t="s">
        <v>26</v>
      </c>
      <c r="S3950" t="s">
        <v>221</v>
      </c>
      <c r="T3950" t="s">
        <v>222</v>
      </c>
      <c r="U3950" t="str">
        <f t="shared" si="619"/>
        <v>New York City, New York, United States</v>
      </c>
      <c r="V3950" t="s">
        <v>29</v>
      </c>
      <c r="W3950" t="s">
        <v>615</v>
      </c>
      <c r="X3950" t="s">
        <v>49</v>
      </c>
      <c r="Y3950" t="s">
        <v>75</v>
      </c>
      <c r="Z3950" t="s">
        <v>616</v>
      </c>
      <c r="AA3950">
        <v>120.92</v>
      </c>
      <c r="AB3950">
        <v>3</v>
      </c>
      <c r="AC3950">
        <v>4.3499999999999996</v>
      </c>
      <c r="AD3950" t="e">
        <v>#N/A</v>
      </c>
      <c r="AE3950" t="s">
        <v>73</v>
      </c>
    </row>
    <row r="3951" spans="1:31" x14ac:dyDescent="0.25">
      <c r="A3951">
        <v>9230</v>
      </c>
      <c r="B3951" t="s">
        <v>7137</v>
      </c>
      <c r="C3951" s="1">
        <v>44035</v>
      </c>
      <c r="D3951">
        <f t="shared" si="611"/>
        <v>23</v>
      </c>
      <c r="E3951" t="str">
        <f t="shared" si="610"/>
        <v>Jul</v>
      </c>
      <c r="F3951">
        <f t="shared" si="612"/>
        <v>2020</v>
      </c>
      <c r="G3951" t="str">
        <f t="shared" si="613"/>
        <v>Thu</v>
      </c>
      <c r="H3951" s="1">
        <v>44038</v>
      </c>
      <c r="I3951">
        <f t="shared" si="614"/>
        <v>26</v>
      </c>
      <c r="J3951" s="1" t="str">
        <f t="shared" si="615"/>
        <v>Jul</v>
      </c>
      <c r="K3951">
        <f t="shared" si="616"/>
        <v>2020</v>
      </c>
      <c r="L3951" s="1" t="str">
        <f t="shared" si="617"/>
        <v>Sun</v>
      </c>
      <c r="M3951">
        <f t="shared" si="618"/>
        <v>3</v>
      </c>
      <c r="N3951" t="s">
        <v>41</v>
      </c>
      <c r="O3951" t="s">
        <v>465</v>
      </c>
      <c r="P3951" t="s">
        <v>466</v>
      </c>
      <c r="Q3951" t="s">
        <v>44</v>
      </c>
      <c r="R3951" t="s">
        <v>26</v>
      </c>
      <c r="S3951" t="s">
        <v>45</v>
      </c>
      <c r="T3951" t="s">
        <v>46</v>
      </c>
      <c r="U3951" t="str">
        <f t="shared" si="619"/>
        <v>Los Angeles, California, United States</v>
      </c>
      <c r="V3951" t="s">
        <v>47</v>
      </c>
      <c r="W3951" t="s">
        <v>2211</v>
      </c>
      <c r="X3951" t="s">
        <v>49</v>
      </c>
      <c r="Y3951" t="s">
        <v>75</v>
      </c>
      <c r="Z3951" t="s">
        <v>2212</v>
      </c>
      <c r="AA3951">
        <v>99.191999999999993</v>
      </c>
      <c r="AB3951">
        <v>3</v>
      </c>
      <c r="AC3951">
        <v>5.5071000000000003</v>
      </c>
      <c r="AD3951" t="e">
        <v>#N/A</v>
      </c>
      <c r="AE3951" t="s">
        <v>39</v>
      </c>
    </row>
    <row r="3952" spans="1:31" x14ac:dyDescent="0.25">
      <c r="A3952">
        <v>4373</v>
      </c>
      <c r="B3952" t="s">
        <v>7130</v>
      </c>
      <c r="C3952" s="1">
        <v>44035</v>
      </c>
      <c r="D3952">
        <f t="shared" si="611"/>
        <v>23</v>
      </c>
      <c r="E3952" t="str">
        <f t="shared" si="610"/>
        <v>Jul</v>
      </c>
      <c r="F3952">
        <f t="shared" si="612"/>
        <v>2020</v>
      </c>
      <c r="G3952" t="str">
        <f t="shared" si="613"/>
        <v>Thu</v>
      </c>
      <c r="H3952" s="1">
        <v>44037</v>
      </c>
      <c r="I3952">
        <f t="shared" si="614"/>
        <v>25</v>
      </c>
      <c r="J3952" s="1" t="str">
        <f t="shared" si="615"/>
        <v>Jul</v>
      </c>
      <c r="K3952">
        <f t="shared" si="616"/>
        <v>2020</v>
      </c>
      <c r="L3952" s="1" t="str">
        <f t="shared" si="617"/>
        <v>Sat</v>
      </c>
      <c r="M3952">
        <f t="shared" si="618"/>
        <v>2</v>
      </c>
      <c r="N3952" t="s">
        <v>97</v>
      </c>
      <c r="O3952" t="s">
        <v>2732</v>
      </c>
      <c r="P3952" t="s">
        <v>2733</v>
      </c>
      <c r="Q3952" t="s">
        <v>44</v>
      </c>
      <c r="R3952" t="s">
        <v>26</v>
      </c>
      <c r="S3952" t="s">
        <v>7131</v>
      </c>
      <c r="T3952" t="s">
        <v>765</v>
      </c>
      <c r="U3952" t="str">
        <f t="shared" si="619"/>
        <v>Elkhart, Indiana, United States</v>
      </c>
      <c r="V3952" t="s">
        <v>57</v>
      </c>
      <c r="W3952" t="s">
        <v>5899</v>
      </c>
      <c r="X3952" t="s">
        <v>49</v>
      </c>
      <c r="Y3952" t="s">
        <v>92</v>
      </c>
      <c r="Z3952" t="s">
        <v>5900</v>
      </c>
      <c r="AA3952">
        <v>88.68</v>
      </c>
      <c r="AB3952">
        <v>2</v>
      </c>
      <c r="AC3952">
        <v>5.4896000000000003</v>
      </c>
      <c r="AD3952" t="e">
        <v>#N/A</v>
      </c>
      <c r="AE3952" t="s">
        <v>73</v>
      </c>
    </row>
    <row r="3953" spans="1:31" x14ac:dyDescent="0.25">
      <c r="A3953">
        <v>759</v>
      </c>
      <c r="B3953" t="s">
        <v>7138</v>
      </c>
      <c r="C3953" s="1">
        <v>44035</v>
      </c>
      <c r="D3953">
        <f t="shared" si="611"/>
        <v>23</v>
      </c>
      <c r="E3953" t="str">
        <f t="shared" si="610"/>
        <v>Jul</v>
      </c>
      <c r="F3953">
        <f t="shared" si="612"/>
        <v>2020</v>
      </c>
      <c r="G3953" t="str">
        <f t="shared" si="613"/>
        <v>Thu</v>
      </c>
      <c r="H3953" s="1">
        <v>44040</v>
      </c>
      <c r="I3953">
        <f t="shared" si="614"/>
        <v>28</v>
      </c>
      <c r="J3953" s="1" t="str">
        <f t="shared" si="615"/>
        <v>Jul</v>
      </c>
      <c r="K3953">
        <f t="shared" si="616"/>
        <v>2020</v>
      </c>
      <c r="L3953" s="1" t="str">
        <f t="shared" si="617"/>
        <v>Tue</v>
      </c>
      <c r="M3953">
        <f t="shared" si="618"/>
        <v>5</v>
      </c>
      <c r="N3953" t="s">
        <v>22</v>
      </c>
      <c r="O3953" t="s">
        <v>2196</v>
      </c>
      <c r="P3953" t="s">
        <v>2197</v>
      </c>
      <c r="Q3953" t="s">
        <v>25</v>
      </c>
      <c r="R3953" t="s">
        <v>26</v>
      </c>
      <c r="S3953" t="s">
        <v>221</v>
      </c>
      <c r="T3953" t="s">
        <v>222</v>
      </c>
      <c r="U3953" t="str">
        <f t="shared" si="619"/>
        <v>New York City, New York, United States</v>
      </c>
      <c r="V3953" t="s">
        <v>29</v>
      </c>
      <c r="W3953" t="s">
        <v>2371</v>
      </c>
      <c r="X3953" t="s">
        <v>49</v>
      </c>
      <c r="Y3953" t="s">
        <v>75</v>
      </c>
      <c r="Z3953" t="s">
        <v>2372</v>
      </c>
      <c r="AA3953">
        <v>116.128</v>
      </c>
      <c r="AB3953">
        <v>3</v>
      </c>
      <c r="AC3953">
        <v>4.2666000000000004</v>
      </c>
      <c r="AD3953" t="e">
        <v>#N/A</v>
      </c>
      <c r="AE3953" t="s">
        <v>39</v>
      </c>
    </row>
    <row r="3954" spans="1:31" x14ac:dyDescent="0.25">
      <c r="A3954">
        <v>8185</v>
      </c>
      <c r="B3954" t="s">
        <v>7139</v>
      </c>
      <c r="C3954" s="1">
        <v>44035</v>
      </c>
      <c r="D3954">
        <f t="shared" si="611"/>
        <v>23</v>
      </c>
      <c r="E3954" t="str">
        <f t="shared" si="610"/>
        <v>Jul</v>
      </c>
      <c r="F3954">
        <f t="shared" si="612"/>
        <v>2020</v>
      </c>
      <c r="G3954" t="str">
        <f t="shared" si="613"/>
        <v>Thu</v>
      </c>
      <c r="H3954" s="1">
        <v>44039</v>
      </c>
      <c r="I3954">
        <f t="shared" si="614"/>
        <v>27</v>
      </c>
      <c r="J3954" s="1" t="str">
        <f t="shared" si="615"/>
        <v>Jul</v>
      </c>
      <c r="K3954">
        <f t="shared" si="616"/>
        <v>2020</v>
      </c>
      <c r="L3954" s="1" t="str">
        <f t="shared" si="617"/>
        <v>Mon</v>
      </c>
      <c r="M3954">
        <f t="shared" si="618"/>
        <v>4</v>
      </c>
      <c r="N3954" t="s">
        <v>22</v>
      </c>
      <c r="O3954" t="s">
        <v>2360</v>
      </c>
      <c r="P3954" t="s">
        <v>2361</v>
      </c>
      <c r="Q3954" t="s">
        <v>25</v>
      </c>
      <c r="R3954" t="s">
        <v>26</v>
      </c>
      <c r="S3954" t="s">
        <v>383</v>
      </c>
      <c r="T3954" t="s">
        <v>384</v>
      </c>
      <c r="U3954" t="str">
        <f t="shared" si="619"/>
        <v>Chicago, Illinois, United States</v>
      </c>
      <c r="V3954" t="s">
        <v>57</v>
      </c>
      <c r="W3954" t="s">
        <v>1892</v>
      </c>
      <c r="X3954" t="s">
        <v>49</v>
      </c>
      <c r="Y3954" t="s">
        <v>123</v>
      </c>
      <c r="Z3954" t="s">
        <v>1893</v>
      </c>
      <c r="AA3954">
        <v>145.31200000000001</v>
      </c>
      <c r="AB3954">
        <v>3</v>
      </c>
      <c r="AC3954">
        <v>20.5764</v>
      </c>
      <c r="AD3954" t="e">
        <v>#N/A</v>
      </c>
      <c r="AE3954" t="s">
        <v>34</v>
      </c>
    </row>
    <row r="3955" spans="1:31" x14ac:dyDescent="0.25">
      <c r="A3955">
        <v>9231</v>
      </c>
      <c r="B3955" t="s">
        <v>7137</v>
      </c>
      <c r="C3955" s="1">
        <v>44035</v>
      </c>
      <c r="D3955">
        <f t="shared" si="611"/>
        <v>23</v>
      </c>
      <c r="E3955" t="str">
        <f t="shared" si="610"/>
        <v>Jul</v>
      </c>
      <c r="F3955">
        <f t="shared" si="612"/>
        <v>2020</v>
      </c>
      <c r="G3955" t="str">
        <f t="shared" si="613"/>
        <v>Thu</v>
      </c>
      <c r="H3955" s="1">
        <v>44038</v>
      </c>
      <c r="I3955">
        <f t="shared" si="614"/>
        <v>26</v>
      </c>
      <c r="J3955" s="1" t="str">
        <f t="shared" si="615"/>
        <v>Jul</v>
      </c>
      <c r="K3955">
        <f t="shared" si="616"/>
        <v>2020</v>
      </c>
      <c r="L3955" s="1" t="str">
        <f t="shared" si="617"/>
        <v>Sun</v>
      </c>
      <c r="M3955">
        <f t="shared" si="618"/>
        <v>3</v>
      </c>
      <c r="N3955" t="s">
        <v>41</v>
      </c>
      <c r="O3955" t="s">
        <v>465</v>
      </c>
      <c r="P3955" t="s">
        <v>466</v>
      </c>
      <c r="Q3955" t="s">
        <v>44</v>
      </c>
      <c r="R3955" t="s">
        <v>26</v>
      </c>
      <c r="S3955" t="s">
        <v>45</v>
      </c>
      <c r="T3955" t="s">
        <v>46</v>
      </c>
      <c r="U3955" t="str">
        <f t="shared" si="619"/>
        <v>Los Angeles, California, United States</v>
      </c>
      <c r="V3955" t="s">
        <v>47</v>
      </c>
      <c r="W3955" t="s">
        <v>2277</v>
      </c>
      <c r="X3955" t="s">
        <v>49</v>
      </c>
      <c r="Y3955" t="s">
        <v>123</v>
      </c>
      <c r="Z3955" t="s">
        <v>2278</v>
      </c>
      <c r="AA3955">
        <v>165.32</v>
      </c>
      <c r="AB3955">
        <v>9</v>
      </c>
      <c r="AC3955">
        <v>27.993600000000001</v>
      </c>
      <c r="AD3955" t="e">
        <v>#N/A</v>
      </c>
      <c r="AE3955" t="s">
        <v>34</v>
      </c>
    </row>
    <row r="3956" spans="1:31" x14ac:dyDescent="0.25">
      <c r="A3956">
        <v>6262</v>
      </c>
      <c r="B3956" t="s">
        <v>7140</v>
      </c>
      <c r="C3956" s="1">
        <v>44035</v>
      </c>
      <c r="D3956">
        <f t="shared" si="611"/>
        <v>23</v>
      </c>
      <c r="E3956" t="str">
        <f t="shared" si="610"/>
        <v>Jul</v>
      </c>
      <c r="F3956">
        <f t="shared" si="612"/>
        <v>2020</v>
      </c>
      <c r="G3956" t="str">
        <f t="shared" si="613"/>
        <v>Thu</v>
      </c>
      <c r="H3956" s="1">
        <v>44039</v>
      </c>
      <c r="I3956">
        <f t="shared" si="614"/>
        <v>27</v>
      </c>
      <c r="J3956" s="1" t="str">
        <f t="shared" si="615"/>
        <v>Jul</v>
      </c>
      <c r="K3956">
        <f t="shared" si="616"/>
        <v>2020</v>
      </c>
      <c r="L3956" s="1" t="str">
        <f t="shared" si="617"/>
        <v>Mon</v>
      </c>
      <c r="M3956">
        <f t="shared" si="618"/>
        <v>4</v>
      </c>
      <c r="N3956" t="s">
        <v>22</v>
      </c>
      <c r="O3956" t="s">
        <v>4348</v>
      </c>
      <c r="P3956" t="s">
        <v>4349</v>
      </c>
      <c r="Q3956" t="s">
        <v>25</v>
      </c>
      <c r="R3956" t="s">
        <v>26</v>
      </c>
      <c r="S3956" t="s">
        <v>630</v>
      </c>
      <c r="T3956" t="s">
        <v>222</v>
      </c>
      <c r="U3956" t="str">
        <f t="shared" si="619"/>
        <v>Long Beach, New York, United States</v>
      </c>
      <c r="V3956" t="s">
        <v>29</v>
      </c>
      <c r="W3956" t="s">
        <v>4226</v>
      </c>
      <c r="X3956" t="s">
        <v>49</v>
      </c>
      <c r="Y3956" t="s">
        <v>296</v>
      </c>
      <c r="Z3956" t="s">
        <v>4227</v>
      </c>
      <c r="AA3956">
        <v>158.4</v>
      </c>
      <c r="AB3956">
        <v>4</v>
      </c>
      <c r="AC3956">
        <v>19.872</v>
      </c>
      <c r="AD3956" t="e">
        <v>#N/A</v>
      </c>
      <c r="AE3956" t="s">
        <v>73</v>
      </c>
    </row>
    <row r="3957" spans="1:31" x14ac:dyDescent="0.25">
      <c r="A3957">
        <v>6902</v>
      </c>
      <c r="B3957" t="s">
        <v>7141</v>
      </c>
      <c r="C3957" s="1">
        <v>44036</v>
      </c>
      <c r="D3957">
        <f t="shared" si="611"/>
        <v>24</v>
      </c>
      <c r="E3957" t="str">
        <f t="shared" si="610"/>
        <v>Jul</v>
      </c>
      <c r="F3957">
        <f t="shared" si="612"/>
        <v>2020</v>
      </c>
      <c r="G3957" t="str">
        <f t="shared" si="613"/>
        <v>Fri</v>
      </c>
      <c r="H3957" s="1">
        <v>44036</v>
      </c>
      <c r="I3957">
        <f t="shared" si="614"/>
        <v>24</v>
      </c>
      <c r="J3957" s="1" t="str">
        <f t="shared" si="615"/>
        <v>Jul</v>
      </c>
      <c r="K3957">
        <f t="shared" si="616"/>
        <v>2020</v>
      </c>
      <c r="L3957" s="1" t="str">
        <f t="shared" si="617"/>
        <v>Fri</v>
      </c>
      <c r="M3957">
        <f t="shared" si="618"/>
        <v>0</v>
      </c>
      <c r="N3957" t="s">
        <v>211</v>
      </c>
      <c r="O3957" t="s">
        <v>6205</v>
      </c>
      <c r="P3957" t="s">
        <v>6206</v>
      </c>
      <c r="Q3957" t="s">
        <v>25</v>
      </c>
      <c r="R3957" t="s">
        <v>26</v>
      </c>
      <c r="S3957" t="s">
        <v>3759</v>
      </c>
      <c r="T3957" t="s">
        <v>46</v>
      </c>
      <c r="U3957" t="str">
        <f t="shared" si="619"/>
        <v>Huntington Beach, California, United States</v>
      </c>
      <c r="V3957" t="s">
        <v>47</v>
      </c>
      <c r="W3957" t="s">
        <v>3270</v>
      </c>
      <c r="X3957" t="s">
        <v>36</v>
      </c>
      <c r="Y3957" t="s">
        <v>84</v>
      </c>
      <c r="Z3957" t="s">
        <v>3271</v>
      </c>
      <c r="AA3957">
        <v>2441.96</v>
      </c>
      <c r="AB3957">
        <v>5</v>
      </c>
      <c r="AC3957">
        <v>839.98599999999999</v>
      </c>
      <c r="AD3957" t="e">
        <v>#N/A</v>
      </c>
      <c r="AE3957" t="s">
        <v>34</v>
      </c>
    </row>
    <row r="3958" spans="1:31" x14ac:dyDescent="0.25">
      <c r="A3958">
        <v>6785</v>
      </c>
      <c r="B3958" t="s">
        <v>7142</v>
      </c>
      <c r="C3958" s="1">
        <v>44037</v>
      </c>
      <c r="D3958">
        <f t="shared" si="611"/>
        <v>25</v>
      </c>
      <c r="E3958" t="str">
        <f t="shared" si="610"/>
        <v>Jul</v>
      </c>
      <c r="F3958">
        <f t="shared" si="612"/>
        <v>2020</v>
      </c>
      <c r="G3958" t="str">
        <f t="shared" si="613"/>
        <v>Sat</v>
      </c>
      <c r="H3958" s="1">
        <v>44040</v>
      </c>
      <c r="I3958">
        <f t="shared" si="614"/>
        <v>28</v>
      </c>
      <c r="J3958" s="1" t="str">
        <f t="shared" si="615"/>
        <v>Jul</v>
      </c>
      <c r="K3958">
        <f t="shared" si="616"/>
        <v>2020</v>
      </c>
      <c r="L3958" s="1" t="str">
        <f t="shared" si="617"/>
        <v>Tue</v>
      </c>
      <c r="M3958">
        <f t="shared" si="618"/>
        <v>3</v>
      </c>
      <c r="N3958" t="s">
        <v>97</v>
      </c>
      <c r="O3958" t="s">
        <v>3507</v>
      </c>
      <c r="P3958" t="s">
        <v>3508</v>
      </c>
      <c r="Q3958" t="s">
        <v>44</v>
      </c>
      <c r="R3958" t="s">
        <v>26</v>
      </c>
      <c r="S3958" t="s">
        <v>89</v>
      </c>
      <c r="T3958" t="s">
        <v>90</v>
      </c>
      <c r="U3958" t="str">
        <f t="shared" si="619"/>
        <v>Philadelphia, Pennsylvania, United States</v>
      </c>
      <c r="V3958" t="s">
        <v>29</v>
      </c>
      <c r="W3958" t="s">
        <v>2547</v>
      </c>
      <c r="X3958" t="s">
        <v>31</v>
      </c>
      <c r="Y3958" t="s">
        <v>71</v>
      </c>
      <c r="Z3958" t="s">
        <v>2548</v>
      </c>
      <c r="AA3958">
        <v>180.58799999999999</v>
      </c>
      <c r="AB3958">
        <v>1</v>
      </c>
      <c r="AC3958">
        <v>-34.646999999999998</v>
      </c>
      <c r="AD3958" t="e">
        <v>#N/A</v>
      </c>
      <c r="AE3958" t="s">
        <v>34</v>
      </c>
    </row>
    <row r="3959" spans="1:31" x14ac:dyDescent="0.25">
      <c r="A3959">
        <v>6786</v>
      </c>
      <c r="B3959" t="s">
        <v>7142</v>
      </c>
      <c r="C3959" s="1">
        <v>44037</v>
      </c>
      <c r="D3959">
        <f t="shared" si="611"/>
        <v>25</v>
      </c>
      <c r="E3959" t="str">
        <f t="shared" si="610"/>
        <v>Jul</v>
      </c>
      <c r="F3959">
        <f t="shared" si="612"/>
        <v>2020</v>
      </c>
      <c r="G3959" t="str">
        <f t="shared" si="613"/>
        <v>Sat</v>
      </c>
      <c r="H3959" s="1">
        <v>44040</v>
      </c>
      <c r="I3959">
        <f t="shared" si="614"/>
        <v>28</v>
      </c>
      <c r="J3959" s="1" t="str">
        <f t="shared" si="615"/>
        <v>Jul</v>
      </c>
      <c r="K3959">
        <f t="shared" si="616"/>
        <v>2020</v>
      </c>
      <c r="L3959" s="1" t="str">
        <f t="shared" si="617"/>
        <v>Tue</v>
      </c>
      <c r="M3959">
        <f t="shared" si="618"/>
        <v>3</v>
      </c>
      <c r="N3959" t="s">
        <v>97</v>
      </c>
      <c r="O3959" t="s">
        <v>3507</v>
      </c>
      <c r="P3959" t="s">
        <v>3508</v>
      </c>
      <c r="Q3959" t="s">
        <v>44</v>
      </c>
      <c r="R3959" t="s">
        <v>26</v>
      </c>
      <c r="S3959" t="s">
        <v>89</v>
      </c>
      <c r="T3959" t="s">
        <v>90</v>
      </c>
      <c r="U3959" t="str">
        <f t="shared" si="619"/>
        <v>Philadelphia, Pennsylvania, United States</v>
      </c>
      <c r="V3959" t="s">
        <v>29</v>
      </c>
      <c r="W3959" t="s">
        <v>1516</v>
      </c>
      <c r="X3959" t="s">
        <v>49</v>
      </c>
      <c r="Y3959" t="s">
        <v>50</v>
      </c>
      <c r="Z3959" t="s">
        <v>1517</v>
      </c>
      <c r="AA3959">
        <v>299.92</v>
      </c>
      <c r="AB3959">
        <v>5</v>
      </c>
      <c r="AC3959">
        <v>-25.992000000000001</v>
      </c>
      <c r="AD3959" t="e">
        <v>#N/A</v>
      </c>
      <c r="AE3959" t="s">
        <v>39</v>
      </c>
    </row>
    <row r="3960" spans="1:31" x14ac:dyDescent="0.25">
      <c r="A3960">
        <v>7930</v>
      </c>
      <c r="B3960" t="s">
        <v>7143</v>
      </c>
      <c r="C3960" s="1">
        <v>44037</v>
      </c>
      <c r="D3960">
        <f t="shared" si="611"/>
        <v>25</v>
      </c>
      <c r="E3960" t="str">
        <f t="shared" si="610"/>
        <v>Jul</v>
      </c>
      <c r="F3960">
        <f t="shared" si="612"/>
        <v>2020</v>
      </c>
      <c r="G3960" t="str">
        <f t="shared" si="613"/>
        <v>Sat</v>
      </c>
      <c r="H3960" s="1">
        <v>44039</v>
      </c>
      <c r="I3960">
        <f t="shared" si="614"/>
        <v>27</v>
      </c>
      <c r="J3960" s="1" t="str">
        <f t="shared" si="615"/>
        <v>Jul</v>
      </c>
      <c r="K3960">
        <f t="shared" si="616"/>
        <v>2020</v>
      </c>
      <c r="L3960" s="1" t="str">
        <f t="shared" si="617"/>
        <v>Mon</v>
      </c>
      <c r="M3960">
        <f t="shared" si="618"/>
        <v>2</v>
      </c>
      <c r="N3960" t="s">
        <v>41</v>
      </c>
      <c r="O3960" t="s">
        <v>6234</v>
      </c>
      <c r="P3960" t="s">
        <v>6235</v>
      </c>
      <c r="Q3960" t="s">
        <v>111</v>
      </c>
      <c r="R3960" t="s">
        <v>26</v>
      </c>
      <c r="S3960" t="s">
        <v>407</v>
      </c>
      <c r="T3960" t="s">
        <v>56</v>
      </c>
      <c r="U3960" t="str">
        <f t="shared" si="619"/>
        <v>Dallas, Texas, United States</v>
      </c>
      <c r="V3960" t="s">
        <v>57</v>
      </c>
      <c r="W3960" t="s">
        <v>1172</v>
      </c>
      <c r="X3960" t="s">
        <v>31</v>
      </c>
      <c r="Y3960" t="s">
        <v>71</v>
      </c>
      <c r="Z3960" t="s">
        <v>1173</v>
      </c>
      <c r="AA3960">
        <v>337.11599999999999</v>
      </c>
      <c r="AB3960">
        <v>6</v>
      </c>
      <c r="AC3960">
        <v>-4.2587999999999999</v>
      </c>
      <c r="AD3960" t="e">
        <v>#N/A</v>
      </c>
      <c r="AE3960" t="s">
        <v>39</v>
      </c>
    </row>
    <row r="3961" spans="1:31" x14ac:dyDescent="0.25">
      <c r="A3961">
        <v>5116</v>
      </c>
      <c r="B3961" t="s">
        <v>7144</v>
      </c>
      <c r="C3961" s="1">
        <v>44037</v>
      </c>
      <c r="D3961">
        <f t="shared" si="611"/>
        <v>25</v>
      </c>
      <c r="E3961" t="str">
        <f t="shared" si="610"/>
        <v>Jul</v>
      </c>
      <c r="F3961">
        <f t="shared" si="612"/>
        <v>2020</v>
      </c>
      <c r="G3961" t="str">
        <f t="shared" si="613"/>
        <v>Sat</v>
      </c>
      <c r="H3961" s="1">
        <v>44041</v>
      </c>
      <c r="I3961">
        <f t="shared" si="614"/>
        <v>29</v>
      </c>
      <c r="J3961" s="1" t="str">
        <f t="shared" si="615"/>
        <v>Jul</v>
      </c>
      <c r="K3961">
        <f t="shared" si="616"/>
        <v>2020</v>
      </c>
      <c r="L3961" s="1" t="str">
        <f t="shared" si="617"/>
        <v>Wed</v>
      </c>
      <c r="M3961">
        <f t="shared" si="618"/>
        <v>4</v>
      </c>
      <c r="N3961" t="s">
        <v>22</v>
      </c>
      <c r="O3961" t="s">
        <v>3583</v>
      </c>
      <c r="P3961" t="s">
        <v>3584</v>
      </c>
      <c r="Q3961" t="s">
        <v>44</v>
      </c>
      <c r="R3961" t="s">
        <v>26</v>
      </c>
      <c r="S3961" t="s">
        <v>89</v>
      </c>
      <c r="T3961" t="s">
        <v>90</v>
      </c>
      <c r="U3961" t="str">
        <f t="shared" si="619"/>
        <v>Philadelphia, Pennsylvania, United States</v>
      </c>
      <c r="V3961" t="s">
        <v>29</v>
      </c>
      <c r="W3961" t="s">
        <v>6659</v>
      </c>
      <c r="X3961" t="s">
        <v>49</v>
      </c>
      <c r="Y3961" t="s">
        <v>296</v>
      </c>
      <c r="Z3961" t="s">
        <v>6660</v>
      </c>
      <c r="AA3961">
        <v>119.304</v>
      </c>
      <c r="AB3961">
        <v>1</v>
      </c>
      <c r="AC3961">
        <v>1.0738000000000001</v>
      </c>
      <c r="AD3961" t="e">
        <v>#N/A</v>
      </c>
      <c r="AE3961" t="s">
        <v>34</v>
      </c>
    </row>
    <row r="3962" spans="1:31" x14ac:dyDescent="0.25">
      <c r="A3962">
        <v>2856</v>
      </c>
      <c r="B3962" t="s">
        <v>7145</v>
      </c>
      <c r="C3962" s="1">
        <v>44037</v>
      </c>
      <c r="D3962">
        <f t="shared" si="611"/>
        <v>25</v>
      </c>
      <c r="E3962" t="str">
        <f t="shared" si="610"/>
        <v>Jul</v>
      </c>
      <c r="F3962">
        <f t="shared" si="612"/>
        <v>2020</v>
      </c>
      <c r="G3962" t="str">
        <f t="shared" si="613"/>
        <v>Sat</v>
      </c>
      <c r="H3962" s="1">
        <v>44043</v>
      </c>
      <c r="I3962">
        <f t="shared" si="614"/>
        <v>31</v>
      </c>
      <c r="J3962" s="1" t="str">
        <f t="shared" si="615"/>
        <v>Jul</v>
      </c>
      <c r="K3962">
        <f t="shared" si="616"/>
        <v>2020</v>
      </c>
      <c r="L3962" s="1" t="str">
        <f t="shared" si="617"/>
        <v>Fri</v>
      </c>
      <c r="M3962">
        <f t="shared" si="618"/>
        <v>6</v>
      </c>
      <c r="N3962" t="s">
        <v>22</v>
      </c>
      <c r="O3962" t="s">
        <v>1285</v>
      </c>
      <c r="P3962" t="s">
        <v>1286</v>
      </c>
      <c r="Q3962" t="s">
        <v>44</v>
      </c>
      <c r="R3962" t="s">
        <v>26</v>
      </c>
      <c r="S3962" t="s">
        <v>7109</v>
      </c>
      <c r="T3962" t="s">
        <v>7110</v>
      </c>
      <c r="U3962" t="str">
        <f t="shared" si="619"/>
        <v>Sioux Falls, South Dakota, United States</v>
      </c>
      <c r="V3962" t="s">
        <v>57</v>
      </c>
      <c r="W3962" t="s">
        <v>3341</v>
      </c>
      <c r="X3962" t="s">
        <v>49</v>
      </c>
      <c r="Y3962" t="s">
        <v>296</v>
      </c>
      <c r="Z3962" t="s">
        <v>3342</v>
      </c>
      <c r="AA3962">
        <v>122.23</v>
      </c>
      <c r="AB3962">
        <v>7</v>
      </c>
      <c r="AC3962">
        <v>9.5081000000000007</v>
      </c>
      <c r="AD3962" t="e">
        <v>#N/A</v>
      </c>
      <c r="AE3962" t="s">
        <v>34</v>
      </c>
    </row>
    <row r="3963" spans="1:31" x14ac:dyDescent="0.25">
      <c r="A3963">
        <v>6783</v>
      </c>
      <c r="B3963" t="s">
        <v>7142</v>
      </c>
      <c r="C3963" s="1">
        <v>44037</v>
      </c>
      <c r="D3963">
        <f t="shared" si="611"/>
        <v>25</v>
      </c>
      <c r="E3963" t="str">
        <f t="shared" si="610"/>
        <v>Jul</v>
      </c>
      <c r="F3963">
        <f t="shared" si="612"/>
        <v>2020</v>
      </c>
      <c r="G3963" t="str">
        <f t="shared" si="613"/>
        <v>Sat</v>
      </c>
      <c r="H3963" s="1">
        <v>44040</v>
      </c>
      <c r="I3963">
        <f t="shared" si="614"/>
        <v>28</v>
      </c>
      <c r="J3963" s="1" t="str">
        <f t="shared" si="615"/>
        <v>Jul</v>
      </c>
      <c r="K3963">
        <f t="shared" si="616"/>
        <v>2020</v>
      </c>
      <c r="L3963" s="1" t="str">
        <f t="shared" si="617"/>
        <v>Tue</v>
      </c>
      <c r="M3963">
        <f t="shared" si="618"/>
        <v>3</v>
      </c>
      <c r="N3963" t="s">
        <v>97</v>
      </c>
      <c r="O3963" t="s">
        <v>3507</v>
      </c>
      <c r="P3963" t="s">
        <v>3508</v>
      </c>
      <c r="Q3963" t="s">
        <v>44</v>
      </c>
      <c r="R3963" t="s">
        <v>26</v>
      </c>
      <c r="S3963" t="s">
        <v>89</v>
      </c>
      <c r="T3963" t="s">
        <v>90</v>
      </c>
      <c r="U3963" t="str">
        <f t="shared" si="619"/>
        <v>Philadelphia, Pennsylvania, United States</v>
      </c>
      <c r="V3963" t="s">
        <v>29</v>
      </c>
      <c r="W3963" t="s">
        <v>1861</v>
      </c>
      <c r="X3963" t="s">
        <v>31</v>
      </c>
      <c r="Y3963" t="s">
        <v>120</v>
      </c>
      <c r="Z3963" t="s">
        <v>1862</v>
      </c>
      <c r="AA3963">
        <v>129.096</v>
      </c>
      <c r="AB3963">
        <v>4</v>
      </c>
      <c r="AC3963">
        <v>3.0144000000000002</v>
      </c>
      <c r="AD3963" t="e">
        <v>#N/A</v>
      </c>
      <c r="AE3963" t="s">
        <v>39</v>
      </c>
    </row>
    <row r="3964" spans="1:31" x14ac:dyDescent="0.25">
      <c r="A3964">
        <v>6787</v>
      </c>
      <c r="B3964" t="s">
        <v>7142</v>
      </c>
      <c r="C3964" s="1">
        <v>44037</v>
      </c>
      <c r="D3964">
        <f t="shared" si="611"/>
        <v>25</v>
      </c>
      <c r="E3964" t="str">
        <f t="shared" si="610"/>
        <v>Jul</v>
      </c>
      <c r="F3964">
        <f t="shared" si="612"/>
        <v>2020</v>
      </c>
      <c r="G3964" t="str">
        <f t="shared" si="613"/>
        <v>Sat</v>
      </c>
      <c r="H3964" s="1">
        <v>44040</v>
      </c>
      <c r="I3964">
        <f t="shared" si="614"/>
        <v>28</v>
      </c>
      <c r="J3964" s="1" t="str">
        <f t="shared" si="615"/>
        <v>Jul</v>
      </c>
      <c r="K3964">
        <f t="shared" si="616"/>
        <v>2020</v>
      </c>
      <c r="L3964" s="1" t="str">
        <f t="shared" si="617"/>
        <v>Tue</v>
      </c>
      <c r="M3964">
        <f t="shared" si="618"/>
        <v>3</v>
      </c>
      <c r="N3964" t="s">
        <v>97</v>
      </c>
      <c r="O3964" t="s">
        <v>3507</v>
      </c>
      <c r="P3964" t="s">
        <v>3508</v>
      </c>
      <c r="Q3964" t="s">
        <v>44</v>
      </c>
      <c r="R3964" t="s">
        <v>26</v>
      </c>
      <c r="S3964" t="s">
        <v>89</v>
      </c>
      <c r="T3964" t="s">
        <v>90</v>
      </c>
      <c r="U3964" t="str">
        <f t="shared" si="619"/>
        <v>Philadelphia, Pennsylvania, United States</v>
      </c>
      <c r="V3964" t="s">
        <v>29</v>
      </c>
      <c r="W3964" t="s">
        <v>3228</v>
      </c>
      <c r="X3964" t="s">
        <v>49</v>
      </c>
      <c r="Y3964" t="s">
        <v>123</v>
      </c>
      <c r="Z3964" t="s">
        <v>3229</v>
      </c>
      <c r="AA3964">
        <v>130.73599999999999</v>
      </c>
      <c r="AB3964">
        <v>4</v>
      </c>
      <c r="AC3964">
        <v>7.2576000000000001</v>
      </c>
      <c r="AD3964" t="e">
        <v>#N/A</v>
      </c>
      <c r="AE3964" t="s">
        <v>34</v>
      </c>
    </row>
    <row r="3965" spans="1:31" x14ac:dyDescent="0.25">
      <c r="A3965">
        <v>6784</v>
      </c>
      <c r="B3965" t="s">
        <v>7142</v>
      </c>
      <c r="C3965" s="1">
        <v>44037</v>
      </c>
      <c r="D3965">
        <f t="shared" si="611"/>
        <v>25</v>
      </c>
      <c r="E3965" t="str">
        <f t="shared" si="610"/>
        <v>Jul</v>
      </c>
      <c r="F3965">
        <f t="shared" si="612"/>
        <v>2020</v>
      </c>
      <c r="G3965" t="str">
        <f t="shared" si="613"/>
        <v>Sat</v>
      </c>
      <c r="H3965" s="1">
        <v>44040</v>
      </c>
      <c r="I3965">
        <f t="shared" si="614"/>
        <v>28</v>
      </c>
      <c r="J3965" s="1" t="str">
        <f t="shared" si="615"/>
        <v>Jul</v>
      </c>
      <c r="K3965">
        <f t="shared" si="616"/>
        <v>2020</v>
      </c>
      <c r="L3965" s="1" t="str">
        <f t="shared" si="617"/>
        <v>Tue</v>
      </c>
      <c r="M3965">
        <f t="shared" si="618"/>
        <v>3</v>
      </c>
      <c r="N3965" t="s">
        <v>97</v>
      </c>
      <c r="O3965" t="s">
        <v>3507</v>
      </c>
      <c r="P3965" t="s">
        <v>3508</v>
      </c>
      <c r="Q3965" t="s">
        <v>44</v>
      </c>
      <c r="R3965" t="s">
        <v>26</v>
      </c>
      <c r="S3965" t="s">
        <v>89</v>
      </c>
      <c r="T3965" t="s">
        <v>90</v>
      </c>
      <c r="U3965" t="str">
        <f t="shared" si="619"/>
        <v>Philadelphia, Pennsylvania, United States</v>
      </c>
      <c r="V3965" t="s">
        <v>29</v>
      </c>
      <c r="W3965" t="s">
        <v>5765</v>
      </c>
      <c r="X3965" t="s">
        <v>49</v>
      </c>
      <c r="Y3965" t="s">
        <v>634</v>
      </c>
      <c r="Z3965" t="s">
        <v>5766</v>
      </c>
      <c r="AA3965">
        <v>146.75200000000001</v>
      </c>
      <c r="AB3965">
        <v>3</v>
      </c>
      <c r="AC3965">
        <v>4.2470999999999997</v>
      </c>
      <c r="AD3965" t="e">
        <v>#N/A</v>
      </c>
      <c r="AE3965" t="s">
        <v>34</v>
      </c>
    </row>
    <row r="3966" spans="1:31" x14ac:dyDescent="0.25">
      <c r="A3966">
        <v>8303</v>
      </c>
      <c r="B3966" t="s">
        <v>7146</v>
      </c>
      <c r="C3966" s="1">
        <v>44038</v>
      </c>
      <c r="D3966">
        <f t="shared" si="611"/>
        <v>26</v>
      </c>
      <c r="E3966" t="str">
        <f t="shared" si="610"/>
        <v>Jul</v>
      </c>
      <c r="F3966">
        <f t="shared" si="612"/>
        <v>2020</v>
      </c>
      <c r="G3966" t="str">
        <f t="shared" si="613"/>
        <v>Sun</v>
      </c>
      <c r="H3966" s="1">
        <v>44044</v>
      </c>
      <c r="I3966">
        <f t="shared" si="614"/>
        <v>1</v>
      </c>
      <c r="J3966" s="1" t="str">
        <f t="shared" si="615"/>
        <v>Aug</v>
      </c>
      <c r="K3966">
        <f t="shared" si="616"/>
        <v>2020</v>
      </c>
      <c r="L3966" s="1" t="str">
        <f t="shared" si="617"/>
        <v>Sat</v>
      </c>
      <c r="M3966">
        <f t="shared" si="618"/>
        <v>6</v>
      </c>
      <c r="N3966" t="s">
        <v>22</v>
      </c>
      <c r="O3966" t="s">
        <v>6170</v>
      </c>
      <c r="P3966" t="s">
        <v>6171</v>
      </c>
      <c r="Q3966" t="s">
        <v>25</v>
      </c>
      <c r="R3966" t="s">
        <v>26</v>
      </c>
      <c r="S3966" t="s">
        <v>45</v>
      </c>
      <c r="T3966" t="s">
        <v>46</v>
      </c>
      <c r="U3966" t="str">
        <f t="shared" si="619"/>
        <v>Los Angeles, California, United States</v>
      </c>
      <c r="V3966" t="s">
        <v>47</v>
      </c>
      <c r="W3966" t="s">
        <v>1165</v>
      </c>
      <c r="X3966" t="s">
        <v>31</v>
      </c>
      <c r="Y3966" t="s">
        <v>262</v>
      </c>
      <c r="Z3966" t="s">
        <v>1166</v>
      </c>
      <c r="AA3966">
        <v>403.35199999999998</v>
      </c>
      <c r="AB3966">
        <v>3</v>
      </c>
      <c r="AC3966">
        <v>45.293999999999997</v>
      </c>
      <c r="AD3966" t="e">
        <v>#N/A</v>
      </c>
      <c r="AE3966" t="s">
        <v>73</v>
      </c>
    </row>
    <row r="3967" spans="1:31" x14ac:dyDescent="0.25">
      <c r="A3967">
        <v>8302</v>
      </c>
      <c r="B3967" t="s">
        <v>7146</v>
      </c>
      <c r="C3967" s="1">
        <v>44038</v>
      </c>
      <c r="D3967">
        <f t="shared" si="611"/>
        <v>26</v>
      </c>
      <c r="E3967" t="str">
        <f t="shared" si="610"/>
        <v>Jul</v>
      </c>
      <c r="F3967">
        <f t="shared" si="612"/>
        <v>2020</v>
      </c>
      <c r="G3967" t="str">
        <f t="shared" si="613"/>
        <v>Sun</v>
      </c>
      <c r="H3967" s="1">
        <v>44044</v>
      </c>
      <c r="I3967">
        <f t="shared" si="614"/>
        <v>1</v>
      </c>
      <c r="J3967" s="1" t="str">
        <f t="shared" si="615"/>
        <v>Aug</v>
      </c>
      <c r="K3967">
        <f t="shared" si="616"/>
        <v>2020</v>
      </c>
      <c r="L3967" s="1" t="str">
        <f t="shared" si="617"/>
        <v>Sat</v>
      </c>
      <c r="M3967">
        <f t="shared" si="618"/>
        <v>6</v>
      </c>
      <c r="N3967" t="s">
        <v>22</v>
      </c>
      <c r="O3967" t="s">
        <v>6170</v>
      </c>
      <c r="P3967" t="s">
        <v>6171</v>
      </c>
      <c r="Q3967" t="s">
        <v>25</v>
      </c>
      <c r="R3967" t="s">
        <v>26</v>
      </c>
      <c r="S3967" t="s">
        <v>45</v>
      </c>
      <c r="T3967" t="s">
        <v>46</v>
      </c>
      <c r="U3967" t="str">
        <f t="shared" si="619"/>
        <v>Los Angeles, California, United States</v>
      </c>
      <c r="V3967" t="s">
        <v>47</v>
      </c>
      <c r="W3967" t="s">
        <v>5053</v>
      </c>
      <c r="X3967" t="s">
        <v>36</v>
      </c>
      <c r="Y3967" t="s">
        <v>59</v>
      </c>
      <c r="Z3967" t="s">
        <v>5054</v>
      </c>
      <c r="AA3967">
        <v>1687.95</v>
      </c>
      <c r="AB3967">
        <v>5</v>
      </c>
      <c r="AC3967">
        <v>659.98</v>
      </c>
      <c r="AD3967" t="e">
        <v>#N/A</v>
      </c>
      <c r="AE3967" t="s">
        <v>34</v>
      </c>
    </row>
    <row r="3968" spans="1:31" x14ac:dyDescent="0.25">
      <c r="A3968">
        <v>4126</v>
      </c>
      <c r="B3968" t="s">
        <v>7147</v>
      </c>
      <c r="C3968" s="1">
        <v>44039</v>
      </c>
      <c r="D3968">
        <f t="shared" si="611"/>
        <v>27</v>
      </c>
      <c r="E3968" t="str">
        <f t="shared" si="610"/>
        <v>Jul</v>
      </c>
      <c r="F3968">
        <f t="shared" si="612"/>
        <v>2020</v>
      </c>
      <c r="G3968" t="str">
        <f t="shared" si="613"/>
        <v>Mon</v>
      </c>
      <c r="H3968" s="1">
        <v>44043</v>
      </c>
      <c r="I3968">
        <f t="shared" si="614"/>
        <v>31</v>
      </c>
      <c r="J3968" s="1" t="str">
        <f t="shared" si="615"/>
        <v>Jul</v>
      </c>
      <c r="K3968">
        <f t="shared" si="616"/>
        <v>2020</v>
      </c>
      <c r="L3968" s="1" t="str">
        <f t="shared" si="617"/>
        <v>Fri</v>
      </c>
      <c r="M3968">
        <f t="shared" si="618"/>
        <v>4</v>
      </c>
      <c r="N3968" t="s">
        <v>97</v>
      </c>
      <c r="O3968" t="s">
        <v>7148</v>
      </c>
      <c r="P3968" t="s">
        <v>7149</v>
      </c>
      <c r="Q3968" t="s">
        <v>44</v>
      </c>
      <c r="R3968" t="s">
        <v>26</v>
      </c>
      <c r="S3968" t="s">
        <v>100</v>
      </c>
      <c r="T3968" t="s">
        <v>101</v>
      </c>
      <c r="U3968" t="str">
        <f t="shared" si="619"/>
        <v>Jacksonville, Florida, United States</v>
      </c>
      <c r="V3968" t="s">
        <v>82</v>
      </c>
      <c r="W3968" t="s">
        <v>1807</v>
      </c>
      <c r="X3968" t="s">
        <v>31</v>
      </c>
      <c r="Y3968" t="s">
        <v>120</v>
      </c>
      <c r="Z3968" t="s">
        <v>1808</v>
      </c>
      <c r="AA3968">
        <v>131.03200000000001</v>
      </c>
      <c r="AB3968">
        <v>3</v>
      </c>
      <c r="AC3968">
        <v>-2.2757999999999998</v>
      </c>
      <c r="AD3968" t="e">
        <v>#N/A</v>
      </c>
      <c r="AE3968" t="s">
        <v>73</v>
      </c>
    </row>
    <row r="3969" spans="1:31" x14ac:dyDescent="0.25">
      <c r="A3969">
        <v>9808</v>
      </c>
      <c r="B3969" t="s">
        <v>7150</v>
      </c>
      <c r="C3969" s="1">
        <v>44039</v>
      </c>
      <c r="D3969">
        <f t="shared" si="611"/>
        <v>27</v>
      </c>
      <c r="E3969" t="str">
        <f t="shared" si="610"/>
        <v>Jul</v>
      </c>
      <c r="F3969">
        <f t="shared" si="612"/>
        <v>2020</v>
      </c>
      <c r="G3969" t="str">
        <f t="shared" si="613"/>
        <v>Mon</v>
      </c>
      <c r="H3969" s="1">
        <v>44044</v>
      </c>
      <c r="I3969">
        <f t="shared" si="614"/>
        <v>1</v>
      </c>
      <c r="J3969" s="1" t="str">
        <f t="shared" si="615"/>
        <v>Aug</v>
      </c>
      <c r="K3969">
        <f t="shared" si="616"/>
        <v>2020</v>
      </c>
      <c r="L3969" s="1" t="str">
        <f t="shared" si="617"/>
        <v>Sat</v>
      </c>
      <c r="M3969">
        <f t="shared" si="618"/>
        <v>5</v>
      </c>
      <c r="N3969" t="s">
        <v>97</v>
      </c>
      <c r="O3969" t="s">
        <v>5694</v>
      </c>
      <c r="P3969" t="s">
        <v>5695</v>
      </c>
      <c r="Q3969" t="s">
        <v>44</v>
      </c>
      <c r="R3969" t="s">
        <v>26</v>
      </c>
      <c r="S3969" t="s">
        <v>137</v>
      </c>
      <c r="T3969" t="s">
        <v>81</v>
      </c>
      <c r="U3969" t="str">
        <f t="shared" si="619"/>
        <v>Raleigh, North Carolina, United States</v>
      </c>
      <c r="V3969" t="s">
        <v>82</v>
      </c>
      <c r="W3969" t="s">
        <v>2813</v>
      </c>
      <c r="X3969" t="s">
        <v>31</v>
      </c>
      <c r="Y3969" t="s">
        <v>262</v>
      </c>
      <c r="Z3969" t="s">
        <v>2814</v>
      </c>
      <c r="AA3969">
        <v>224.84800000000001</v>
      </c>
      <c r="AB3969">
        <v>4</v>
      </c>
      <c r="AC3969">
        <v>12.178000000000001</v>
      </c>
      <c r="AD3969" t="e">
        <v>#N/A</v>
      </c>
      <c r="AE3969" t="s">
        <v>34</v>
      </c>
    </row>
    <row r="3970" spans="1:31" x14ac:dyDescent="0.25">
      <c r="A3970">
        <v>8097</v>
      </c>
      <c r="B3970" t="s">
        <v>7151</v>
      </c>
      <c r="C3970" s="1">
        <v>44039</v>
      </c>
      <c r="D3970">
        <f t="shared" si="611"/>
        <v>27</v>
      </c>
      <c r="E3970" t="str">
        <f t="shared" ref="E3970:E4033" si="620">TEXT(C3970,"mmm")</f>
        <v>Jul</v>
      </c>
      <c r="F3970">
        <f t="shared" si="612"/>
        <v>2020</v>
      </c>
      <c r="G3970" t="str">
        <f t="shared" si="613"/>
        <v>Mon</v>
      </c>
      <c r="H3970" s="1">
        <v>44044</v>
      </c>
      <c r="I3970">
        <f t="shared" si="614"/>
        <v>1</v>
      </c>
      <c r="J3970" s="1" t="str">
        <f t="shared" si="615"/>
        <v>Aug</v>
      </c>
      <c r="K3970">
        <f t="shared" si="616"/>
        <v>2020</v>
      </c>
      <c r="L3970" s="1" t="str">
        <f t="shared" si="617"/>
        <v>Sat</v>
      </c>
      <c r="M3970">
        <f t="shared" si="618"/>
        <v>5</v>
      </c>
      <c r="N3970" t="s">
        <v>97</v>
      </c>
      <c r="O3970" t="s">
        <v>3129</v>
      </c>
      <c r="P3970" t="s">
        <v>3130</v>
      </c>
      <c r="Q3970" t="s">
        <v>44</v>
      </c>
      <c r="R3970" t="s">
        <v>26</v>
      </c>
      <c r="S3970" t="s">
        <v>162</v>
      </c>
      <c r="T3970" t="s">
        <v>163</v>
      </c>
      <c r="U3970" t="str">
        <f t="shared" si="619"/>
        <v>Seattle, Washington, United States</v>
      </c>
      <c r="V3970" t="s">
        <v>47</v>
      </c>
      <c r="W3970" t="s">
        <v>1992</v>
      </c>
      <c r="X3970" t="s">
        <v>36</v>
      </c>
      <c r="Y3970" t="s">
        <v>59</v>
      </c>
      <c r="Z3970" t="s">
        <v>1993</v>
      </c>
      <c r="AA3970">
        <v>274.95</v>
      </c>
      <c r="AB3970">
        <v>5</v>
      </c>
      <c r="AC3970">
        <v>32.893000000000001</v>
      </c>
      <c r="AD3970" t="e">
        <v>#N/A</v>
      </c>
      <c r="AE3970" t="s">
        <v>73</v>
      </c>
    </row>
    <row r="3971" spans="1:31" x14ac:dyDescent="0.25">
      <c r="A3971">
        <v>5298</v>
      </c>
      <c r="B3971" t="s">
        <v>7152</v>
      </c>
      <c r="C3971" s="1">
        <v>44039</v>
      </c>
      <c r="D3971">
        <f t="shared" ref="D3971:D4034" si="621">DAY(C3971)</f>
        <v>27</v>
      </c>
      <c r="E3971" t="str">
        <f t="shared" si="620"/>
        <v>Jul</v>
      </c>
      <c r="F3971">
        <f t="shared" ref="F3971:F4034" si="622">YEAR(C3971)</f>
        <v>2020</v>
      </c>
      <c r="G3971" t="str">
        <f t="shared" ref="G3971:G4034" si="623">TEXT(C3971,"ddd")</f>
        <v>Mon</v>
      </c>
      <c r="H3971" s="1">
        <v>44043</v>
      </c>
      <c r="I3971">
        <f t="shared" ref="I3971:I4034" si="624">DAY(H3971)</f>
        <v>31</v>
      </c>
      <c r="J3971" s="1" t="str">
        <f t="shared" ref="J3971:J4034" si="625">TEXT(H3971,"mmm")</f>
        <v>Jul</v>
      </c>
      <c r="K3971">
        <f t="shared" ref="K3971:K4034" si="626">YEAR(H3971)</f>
        <v>2020</v>
      </c>
      <c r="L3971" s="1" t="str">
        <f t="shared" ref="L3971:L4034" si="627">TEXT(H3971,"ddd")</f>
        <v>Fri</v>
      </c>
      <c r="M3971">
        <f t="shared" ref="M3971:M4034" si="628">H3971-C3971</f>
        <v>4</v>
      </c>
      <c r="N3971" t="s">
        <v>22</v>
      </c>
      <c r="O3971" t="s">
        <v>6269</v>
      </c>
      <c r="P3971" t="s">
        <v>6270</v>
      </c>
      <c r="Q3971" t="s">
        <v>44</v>
      </c>
      <c r="R3971" t="s">
        <v>26</v>
      </c>
      <c r="S3971" t="s">
        <v>730</v>
      </c>
      <c r="T3971" t="s">
        <v>222</v>
      </c>
      <c r="U3971" t="str">
        <f t="shared" ref="U3971:U4034" si="629">CONCATENATE(S3971,", ",T3971,", ",R3971)</f>
        <v>Yonkers, New York, United States</v>
      </c>
      <c r="V3971" t="s">
        <v>29</v>
      </c>
      <c r="W3971" t="s">
        <v>3890</v>
      </c>
      <c r="X3971" t="s">
        <v>36</v>
      </c>
      <c r="Y3971" t="s">
        <v>37</v>
      </c>
      <c r="Z3971" t="s">
        <v>3891</v>
      </c>
      <c r="AA3971">
        <v>565.91999999999996</v>
      </c>
      <c r="AB3971">
        <v>8</v>
      </c>
      <c r="AC3971">
        <v>135.97999999999999</v>
      </c>
      <c r="AD3971" t="e">
        <v>#N/A</v>
      </c>
      <c r="AE3971" t="s">
        <v>34</v>
      </c>
    </row>
    <row r="3972" spans="1:31" x14ac:dyDescent="0.25">
      <c r="A3972">
        <v>8095</v>
      </c>
      <c r="B3972" t="s">
        <v>7151</v>
      </c>
      <c r="C3972" s="1">
        <v>44039</v>
      </c>
      <c r="D3972">
        <f t="shared" si="621"/>
        <v>27</v>
      </c>
      <c r="E3972" t="str">
        <f t="shared" si="620"/>
        <v>Jul</v>
      </c>
      <c r="F3972">
        <f t="shared" si="622"/>
        <v>2020</v>
      </c>
      <c r="G3972" t="str">
        <f t="shared" si="623"/>
        <v>Mon</v>
      </c>
      <c r="H3972" s="1">
        <v>44044</v>
      </c>
      <c r="I3972">
        <f t="shared" si="624"/>
        <v>1</v>
      </c>
      <c r="J3972" s="1" t="str">
        <f t="shared" si="625"/>
        <v>Aug</v>
      </c>
      <c r="K3972">
        <f t="shared" si="626"/>
        <v>2020</v>
      </c>
      <c r="L3972" s="1" t="str">
        <f t="shared" si="627"/>
        <v>Sat</v>
      </c>
      <c r="M3972">
        <f t="shared" si="628"/>
        <v>5</v>
      </c>
      <c r="N3972" t="s">
        <v>97</v>
      </c>
      <c r="O3972" t="s">
        <v>3129</v>
      </c>
      <c r="P3972" t="s">
        <v>3130</v>
      </c>
      <c r="Q3972" t="s">
        <v>44</v>
      </c>
      <c r="R3972" t="s">
        <v>26</v>
      </c>
      <c r="S3972" t="s">
        <v>162</v>
      </c>
      <c r="T3972" t="s">
        <v>163</v>
      </c>
      <c r="U3972" t="str">
        <f t="shared" si="629"/>
        <v>Seattle, Washington, United States</v>
      </c>
      <c r="V3972" t="s">
        <v>47</v>
      </c>
      <c r="W3972" t="s">
        <v>7153</v>
      </c>
      <c r="X3972" t="s">
        <v>49</v>
      </c>
      <c r="Y3972" t="s">
        <v>123</v>
      </c>
      <c r="Z3972" t="s">
        <v>7154</v>
      </c>
      <c r="AA3972">
        <v>103.2</v>
      </c>
      <c r="AB3972">
        <v>4</v>
      </c>
      <c r="AC3972">
        <v>12.052</v>
      </c>
      <c r="AD3972" t="e">
        <v>#N/A</v>
      </c>
      <c r="AE3972" t="s">
        <v>34</v>
      </c>
    </row>
    <row r="3973" spans="1:31" x14ac:dyDescent="0.25">
      <c r="A3973">
        <v>8096</v>
      </c>
      <c r="B3973" t="s">
        <v>7151</v>
      </c>
      <c r="C3973" s="1">
        <v>44039</v>
      </c>
      <c r="D3973">
        <f t="shared" si="621"/>
        <v>27</v>
      </c>
      <c r="E3973" t="str">
        <f t="shared" si="620"/>
        <v>Jul</v>
      </c>
      <c r="F3973">
        <f t="shared" si="622"/>
        <v>2020</v>
      </c>
      <c r="G3973" t="str">
        <f t="shared" si="623"/>
        <v>Mon</v>
      </c>
      <c r="H3973" s="1">
        <v>44044</v>
      </c>
      <c r="I3973">
        <f t="shared" si="624"/>
        <v>1</v>
      </c>
      <c r="J3973" s="1" t="str">
        <f t="shared" si="625"/>
        <v>Aug</v>
      </c>
      <c r="K3973">
        <f t="shared" si="626"/>
        <v>2020</v>
      </c>
      <c r="L3973" s="1" t="str">
        <f t="shared" si="627"/>
        <v>Sat</v>
      </c>
      <c r="M3973">
        <f t="shared" si="628"/>
        <v>5</v>
      </c>
      <c r="N3973" t="s">
        <v>97</v>
      </c>
      <c r="O3973" t="s">
        <v>3129</v>
      </c>
      <c r="P3973" t="s">
        <v>3130</v>
      </c>
      <c r="Q3973" t="s">
        <v>44</v>
      </c>
      <c r="R3973" t="s">
        <v>26</v>
      </c>
      <c r="S3973" t="s">
        <v>162</v>
      </c>
      <c r="T3973" t="s">
        <v>163</v>
      </c>
      <c r="U3973" t="str">
        <f t="shared" si="629"/>
        <v>Seattle, Washington, United States</v>
      </c>
      <c r="V3973" t="s">
        <v>47</v>
      </c>
      <c r="W3973" t="s">
        <v>1475</v>
      </c>
      <c r="X3973" t="s">
        <v>49</v>
      </c>
      <c r="Y3973" t="s">
        <v>123</v>
      </c>
      <c r="Z3973" t="s">
        <v>1476</v>
      </c>
      <c r="AA3973">
        <v>124.96</v>
      </c>
      <c r="AB3973">
        <v>2</v>
      </c>
      <c r="AC3973">
        <v>6.2207999999999997</v>
      </c>
      <c r="AD3973" t="e">
        <v>#N/A</v>
      </c>
      <c r="AE3973" t="s">
        <v>73</v>
      </c>
    </row>
    <row r="3974" spans="1:31" x14ac:dyDescent="0.25">
      <c r="A3974">
        <v>5297</v>
      </c>
      <c r="B3974" t="s">
        <v>7152</v>
      </c>
      <c r="C3974" s="1">
        <v>44039</v>
      </c>
      <c r="D3974">
        <f t="shared" si="621"/>
        <v>27</v>
      </c>
      <c r="E3974" t="str">
        <f t="shared" si="620"/>
        <v>Jul</v>
      </c>
      <c r="F3974">
        <f t="shared" si="622"/>
        <v>2020</v>
      </c>
      <c r="G3974" t="str">
        <f t="shared" si="623"/>
        <v>Mon</v>
      </c>
      <c r="H3974" s="1">
        <v>44043</v>
      </c>
      <c r="I3974">
        <f t="shared" si="624"/>
        <v>31</v>
      </c>
      <c r="J3974" s="1" t="str">
        <f t="shared" si="625"/>
        <v>Jul</v>
      </c>
      <c r="K3974">
        <f t="shared" si="626"/>
        <v>2020</v>
      </c>
      <c r="L3974" s="1" t="str">
        <f t="shared" si="627"/>
        <v>Fri</v>
      </c>
      <c r="M3974">
        <f t="shared" si="628"/>
        <v>4</v>
      </c>
      <c r="N3974" t="s">
        <v>22</v>
      </c>
      <c r="O3974" t="s">
        <v>6269</v>
      </c>
      <c r="P3974" t="s">
        <v>6270</v>
      </c>
      <c r="Q3974" t="s">
        <v>44</v>
      </c>
      <c r="R3974" t="s">
        <v>26</v>
      </c>
      <c r="S3974" t="s">
        <v>730</v>
      </c>
      <c r="T3974" t="s">
        <v>222</v>
      </c>
      <c r="U3974" t="str">
        <f t="shared" si="629"/>
        <v>Yonkers, New York, United States</v>
      </c>
      <c r="V3974" t="s">
        <v>29</v>
      </c>
      <c r="W3974" t="s">
        <v>5981</v>
      </c>
      <c r="X3974" t="s">
        <v>31</v>
      </c>
      <c r="Y3974" t="s">
        <v>120</v>
      </c>
      <c r="Z3974" t="s">
        <v>5982</v>
      </c>
      <c r="AA3974">
        <v>112.89</v>
      </c>
      <c r="AB3974">
        <v>1</v>
      </c>
      <c r="AC3974">
        <v>4.0202999999999998</v>
      </c>
      <c r="AD3974" t="e">
        <v>#N/A</v>
      </c>
      <c r="AE3974" t="s">
        <v>73</v>
      </c>
    </row>
    <row r="3975" spans="1:31" x14ac:dyDescent="0.25">
      <c r="A3975">
        <v>8094</v>
      </c>
      <c r="B3975" t="s">
        <v>7151</v>
      </c>
      <c r="C3975" s="1">
        <v>44039</v>
      </c>
      <c r="D3975">
        <f t="shared" si="621"/>
        <v>27</v>
      </c>
      <c r="E3975" t="str">
        <f t="shared" si="620"/>
        <v>Jul</v>
      </c>
      <c r="F3975">
        <f t="shared" si="622"/>
        <v>2020</v>
      </c>
      <c r="G3975" t="str">
        <f t="shared" si="623"/>
        <v>Mon</v>
      </c>
      <c r="H3975" s="1">
        <v>44044</v>
      </c>
      <c r="I3975">
        <f t="shared" si="624"/>
        <v>1</v>
      </c>
      <c r="J3975" s="1" t="str">
        <f t="shared" si="625"/>
        <v>Aug</v>
      </c>
      <c r="K3975">
        <f t="shared" si="626"/>
        <v>2020</v>
      </c>
      <c r="L3975" s="1" t="str">
        <f t="shared" si="627"/>
        <v>Sat</v>
      </c>
      <c r="M3975">
        <f t="shared" si="628"/>
        <v>5</v>
      </c>
      <c r="N3975" t="s">
        <v>97</v>
      </c>
      <c r="O3975" t="s">
        <v>3129</v>
      </c>
      <c r="P3975" t="s">
        <v>3130</v>
      </c>
      <c r="Q3975" t="s">
        <v>44</v>
      </c>
      <c r="R3975" t="s">
        <v>26</v>
      </c>
      <c r="S3975" t="s">
        <v>162</v>
      </c>
      <c r="T3975" t="s">
        <v>163</v>
      </c>
      <c r="U3975" t="str">
        <f t="shared" si="629"/>
        <v>Seattle, Washington, United States</v>
      </c>
      <c r="V3975" t="s">
        <v>47</v>
      </c>
      <c r="W3975" t="s">
        <v>1966</v>
      </c>
      <c r="X3975" t="s">
        <v>31</v>
      </c>
      <c r="Y3975" t="s">
        <v>120</v>
      </c>
      <c r="Z3975" t="s">
        <v>1967</v>
      </c>
      <c r="AA3975">
        <v>123.88</v>
      </c>
      <c r="AB3975">
        <v>3</v>
      </c>
      <c r="AC3975">
        <v>10.507199999999999</v>
      </c>
      <c r="AD3975" t="e">
        <v>#N/A</v>
      </c>
      <c r="AE3975" t="s">
        <v>73</v>
      </c>
    </row>
    <row r="3976" spans="1:31" x14ac:dyDescent="0.25">
      <c r="A3976">
        <v>2221</v>
      </c>
      <c r="B3976" t="s">
        <v>7155</v>
      </c>
      <c r="C3976" s="1">
        <v>44040</v>
      </c>
      <c r="D3976">
        <f t="shared" si="621"/>
        <v>28</v>
      </c>
      <c r="E3976" t="str">
        <f t="shared" si="620"/>
        <v>Jul</v>
      </c>
      <c r="F3976">
        <f t="shared" si="622"/>
        <v>2020</v>
      </c>
      <c r="G3976" t="str">
        <f t="shared" si="623"/>
        <v>Tue</v>
      </c>
      <c r="H3976" s="1">
        <v>44044</v>
      </c>
      <c r="I3976">
        <f t="shared" si="624"/>
        <v>1</v>
      </c>
      <c r="J3976" s="1" t="str">
        <f t="shared" si="625"/>
        <v>Aug</v>
      </c>
      <c r="K3976">
        <f t="shared" si="626"/>
        <v>2020</v>
      </c>
      <c r="L3976" s="1" t="str">
        <f t="shared" si="627"/>
        <v>Sat</v>
      </c>
      <c r="M3976">
        <f t="shared" si="628"/>
        <v>4</v>
      </c>
      <c r="N3976" t="s">
        <v>22</v>
      </c>
      <c r="O3976" t="s">
        <v>3826</v>
      </c>
      <c r="P3976" t="s">
        <v>3827</v>
      </c>
      <c r="Q3976" t="s">
        <v>25</v>
      </c>
      <c r="R3976" t="s">
        <v>26</v>
      </c>
      <c r="S3976" t="s">
        <v>361</v>
      </c>
      <c r="T3976" t="s">
        <v>46</v>
      </c>
      <c r="U3976" t="str">
        <f t="shared" si="629"/>
        <v>San Francisco, California, United States</v>
      </c>
      <c r="V3976" t="s">
        <v>47</v>
      </c>
      <c r="W3976" t="s">
        <v>2346</v>
      </c>
      <c r="X3976" t="s">
        <v>36</v>
      </c>
      <c r="Y3976" t="s">
        <v>37</v>
      </c>
      <c r="Z3976" t="s">
        <v>2347</v>
      </c>
      <c r="AA3976">
        <v>1175.5999999999999</v>
      </c>
      <c r="AB3976">
        <v>4</v>
      </c>
      <c r="AC3976">
        <v>100.24</v>
      </c>
      <c r="AD3976" t="e">
        <v>#N/A</v>
      </c>
      <c r="AE3976" t="s">
        <v>73</v>
      </c>
    </row>
    <row r="3977" spans="1:31" x14ac:dyDescent="0.25">
      <c r="A3977">
        <v>2219</v>
      </c>
      <c r="B3977" t="s">
        <v>7155</v>
      </c>
      <c r="C3977" s="1">
        <v>44040</v>
      </c>
      <c r="D3977">
        <f t="shared" si="621"/>
        <v>28</v>
      </c>
      <c r="E3977" t="str">
        <f t="shared" si="620"/>
        <v>Jul</v>
      </c>
      <c r="F3977">
        <f t="shared" si="622"/>
        <v>2020</v>
      </c>
      <c r="G3977" t="str">
        <f t="shared" si="623"/>
        <v>Tue</v>
      </c>
      <c r="H3977" s="1">
        <v>44044</v>
      </c>
      <c r="I3977">
        <f t="shared" si="624"/>
        <v>1</v>
      </c>
      <c r="J3977" s="1" t="str">
        <f t="shared" si="625"/>
        <v>Aug</v>
      </c>
      <c r="K3977">
        <f t="shared" si="626"/>
        <v>2020</v>
      </c>
      <c r="L3977" s="1" t="str">
        <f t="shared" si="627"/>
        <v>Sat</v>
      </c>
      <c r="M3977">
        <f t="shared" si="628"/>
        <v>4</v>
      </c>
      <c r="N3977" t="s">
        <v>22</v>
      </c>
      <c r="O3977" t="s">
        <v>3826</v>
      </c>
      <c r="P3977" t="s">
        <v>3827</v>
      </c>
      <c r="Q3977" t="s">
        <v>25</v>
      </c>
      <c r="R3977" t="s">
        <v>26</v>
      </c>
      <c r="S3977" t="s">
        <v>361</v>
      </c>
      <c r="T3977" t="s">
        <v>46</v>
      </c>
      <c r="U3977" t="str">
        <f t="shared" si="629"/>
        <v>San Francisco, California, United States</v>
      </c>
      <c r="V3977" t="s">
        <v>47</v>
      </c>
      <c r="W3977" t="s">
        <v>2931</v>
      </c>
      <c r="X3977" t="s">
        <v>49</v>
      </c>
      <c r="Y3977" t="s">
        <v>75</v>
      </c>
      <c r="Z3977" t="s">
        <v>2932</v>
      </c>
      <c r="AA3977">
        <v>132.98400000000001</v>
      </c>
      <c r="AB3977">
        <v>4</v>
      </c>
      <c r="AC3977">
        <v>3.6192000000000002</v>
      </c>
      <c r="AD3977" t="e">
        <v>#N/A</v>
      </c>
      <c r="AE3977" t="s">
        <v>73</v>
      </c>
    </row>
    <row r="3978" spans="1:31" x14ac:dyDescent="0.25">
      <c r="A3978">
        <v>2220</v>
      </c>
      <c r="B3978" t="s">
        <v>7155</v>
      </c>
      <c r="C3978" s="1">
        <v>44040</v>
      </c>
      <c r="D3978">
        <f t="shared" si="621"/>
        <v>28</v>
      </c>
      <c r="E3978" t="str">
        <f t="shared" si="620"/>
        <v>Jul</v>
      </c>
      <c r="F3978">
        <f t="shared" si="622"/>
        <v>2020</v>
      </c>
      <c r="G3978" t="str">
        <f t="shared" si="623"/>
        <v>Tue</v>
      </c>
      <c r="H3978" s="1">
        <v>44044</v>
      </c>
      <c r="I3978">
        <f t="shared" si="624"/>
        <v>1</v>
      </c>
      <c r="J3978" s="1" t="str">
        <f t="shared" si="625"/>
        <v>Aug</v>
      </c>
      <c r="K3978">
        <f t="shared" si="626"/>
        <v>2020</v>
      </c>
      <c r="L3978" s="1" t="str">
        <f t="shared" si="627"/>
        <v>Sat</v>
      </c>
      <c r="M3978">
        <f t="shared" si="628"/>
        <v>4</v>
      </c>
      <c r="N3978" t="s">
        <v>22</v>
      </c>
      <c r="O3978" t="s">
        <v>3826</v>
      </c>
      <c r="P3978" t="s">
        <v>3827</v>
      </c>
      <c r="Q3978" t="s">
        <v>25</v>
      </c>
      <c r="R3978" t="s">
        <v>26</v>
      </c>
      <c r="S3978" t="s">
        <v>361</v>
      </c>
      <c r="T3978" t="s">
        <v>46</v>
      </c>
      <c r="U3978" t="str">
        <f t="shared" si="629"/>
        <v>San Francisco, California, United States</v>
      </c>
      <c r="V3978" t="s">
        <v>47</v>
      </c>
      <c r="W3978" t="s">
        <v>1841</v>
      </c>
      <c r="X3978" t="s">
        <v>49</v>
      </c>
      <c r="Y3978" t="s">
        <v>50</v>
      </c>
      <c r="Z3978" t="s">
        <v>1842</v>
      </c>
      <c r="AA3978">
        <v>134.97999999999999</v>
      </c>
      <c r="AB3978">
        <v>1</v>
      </c>
      <c r="AC3978">
        <v>4.1943999999999999</v>
      </c>
      <c r="AD3978" t="e">
        <v>#N/A</v>
      </c>
      <c r="AE3978" t="s">
        <v>73</v>
      </c>
    </row>
    <row r="3979" spans="1:31" x14ac:dyDescent="0.25">
      <c r="A3979">
        <v>1845</v>
      </c>
      <c r="B3979" t="s">
        <v>7156</v>
      </c>
      <c r="C3979" s="1">
        <v>44041</v>
      </c>
      <c r="D3979">
        <f t="shared" si="621"/>
        <v>29</v>
      </c>
      <c r="E3979" t="str">
        <f t="shared" si="620"/>
        <v>Jul</v>
      </c>
      <c r="F3979">
        <f t="shared" si="622"/>
        <v>2020</v>
      </c>
      <c r="G3979" t="str">
        <f t="shared" si="623"/>
        <v>Wed</v>
      </c>
      <c r="H3979" s="1">
        <v>44045</v>
      </c>
      <c r="I3979">
        <f t="shared" si="624"/>
        <v>2</v>
      </c>
      <c r="J3979" s="1" t="str">
        <f t="shared" si="625"/>
        <v>Aug</v>
      </c>
      <c r="K3979">
        <f t="shared" si="626"/>
        <v>2020</v>
      </c>
      <c r="L3979" s="1" t="str">
        <f t="shared" si="627"/>
        <v>Sun</v>
      </c>
      <c r="M3979">
        <f t="shared" si="628"/>
        <v>4</v>
      </c>
      <c r="N3979" t="s">
        <v>22</v>
      </c>
      <c r="O3979" t="s">
        <v>610</v>
      </c>
      <c r="P3979" t="s">
        <v>611</v>
      </c>
      <c r="Q3979" t="s">
        <v>44</v>
      </c>
      <c r="R3979" t="s">
        <v>26</v>
      </c>
      <c r="S3979" t="s">
        <v>162</v>
      </c>
      <c r="T3979" t="s">
        <v>163</v>
      </c>
      <c r="U3979" t="str">
        <f t="shared" si="629"/>
        <v>Seattle, Washington, United States</v>
      </c>
      <c r="V3979" t="s">
        <v>47</v>
      </c>
      <c r="W3979" t="s">
        <v>239</v>
      </c>
      <c r="X3979" t="s">
        <v>36</v>
      </c>
      <c r="Y3979" t="s">
        <v>59</v>
      </c>
      <c r="Z3979" t="s">
        <v>240</v>
      </c>
      <c r="AA3979">
        <v>133.57</v>
      </c>
      <c r="AB3979">
        <v>3</v>
      </c>
      <c r="AC3979">
        <v>11.774100000000001</v>
      </c>
      <c r="AD3979" t="e">
        <v>#N/A</v>
      </c>
      <c r="AE3979" t="s">
        <v>34</v>
      </c>
    </row>
    <row r="3980" spans="1:31" x14ac:dyDescent="0.25">
      <c r="A3980">
        <v>6911</v>
      </c>
      <c r="B3980" t="s">
        <v>7157</v>
      </c>
      <c r="C3980" s="1">
        <v>44041</v>
      </c>
      <c r="D3980">
        <f t="shared" si="621"/>
        <v>29</v>
      </c>
      <c r="E3980" t="str">
        <f t="shared" si="620"/>
        <v>Jul</v>
      </c>
      <c r="F3980">
        <f t="shared" si="622"/>
        <v>2020</v>
      </c>
      <c r="G3980" t="str">
        <f t="shared" si="623"/>
        <v>Wed</v>
      </c>
      <c r="H3980" s="1">
        <v>44045</v>
      </c>
      <c r="I3980">
        <f t="shared" si="624"/>
        <v>2</v>
      </c>
      <c r="J3980" s="1" t="str">
        <f t="shared" si="625"/>
        <v>Aug</v>
      </c>
      <c r="K3980">
        <f t="shared" si="626"/>
        <v>2020</v>
      </c>
      <c r="L3980" s="1" t="str">
        <f t="shared" si="627"/>
        <v>Sun</v>
      </c>
      <c r="M3980">
        <f t="shared" si="628"/>
        <v>4</v>
      </c>
      <c r="N3980" t="s">
        <v>22</v>
      </c>
      <c r="O3980" t="s">
        <v>3401</v>
      </c>
      <c r="P3980" t="s">
        <v>3402</v>
      </c>
      <c r="Q3980" t="s">
        <v>44</v>
      </c>
      <c r="R3980" t="s">
        <v>26</v>
      </c>
      <c r="S3980" t="s">
        <v>162</v>
      </c>
      <c r="T3980" t="s">
        <v>163</v>
      </c>
      <c r="U3980" t="str">
        <f t="shared" si="629"/>
        <v>Seattle, Washington, United States</v>
      </c>
      <c r="V3980" t="s">
        <v>47</v>
      </c>
      <c r="W3980" t="s">
        <v>30</v>
      </c>
      <c r="X3980" t="s">
        <v>31</v>
      </c>
      <c r="Y3980" t="s">
        <v>32</v>
      </c>
      <c r="Z3980" t="s">
        <v>33</v>
      </c>
      <c r="AA3980">
        <v>149.96</v>
      </c>
      <c r="AB3980">
        <v>2</v>
      </c>
      <c r="AC3980">
        <v>25.511199999999999</v>
      </c>
      <c r="AD3980" t="e">
        <v>#N/A</v>
      </c>
      <c r="AE3980" t="s">
        <v>73</v>
      </c>
    </row>
    <row r="3981" spans="1:31" x14ac:dyDescent="0.25">
      <c r="A3981">
        <v>2228</v>
      </c>
      <c r="B3981" t="s">
        <v>7158</v>
      </c>
      <c r="C3981" s="1">
        <v>44041</v>
      </c>
      <c r="D3981">
        <f t="shared" si="621"/>
        <v>29</v>
      </c>
      <c r="E3981" t="str">
        <f t="shared" si="620"/>
        <v>Jul</v>
      </c>
      <c r="F3981">
        <f t="shared" si="622"/>
        <v>2020</v>
      </c>
      <c r="G3981" t="str">
        <f t="shared" si="623"/>
        <v>Wed</v>
      </c>
      <c r="H3981" s="1">
        <v>44046</v>
      </c>
      <c r="I3981">
        <f t="shared" si="624"/>
        <v>3</v>
      </c>
      <c r="J3981" s="1" t="str">
        <f t="shared" si="625"/>
        <v>Aug</v>
      </c>
      <c r="K3981">
        <f t="shared" si="626"/>
        <v>2020</v>
      </c>
      <c r="L3981" s="1" t="str">
        <f t="shared" si="627"/>
        <v>Mon</v>
      </c>
      <c r="M3981">
        <f t="shared" si="628"/>
        <v>5</v>
      </c>
      <c r="N3981" t="s">
        <v>22</v>
      </c>
      <c r="O3981" t="s">
        <v>145</v>
      </c>
      <c r="P3981" t="s">
        <v>146</v>
      </c>
      <c r="Q3981" t="s">
        <v>25</v>
      </c>
      <c r="R3981" t="s">
        <v>26</v>
      </c>
      <c r="S3981" t="s">
        <v>2018</v>
      </c>
      <c r="T3981" t="s">
        <v>56</v>
      </c>
      <c r="U3981" t="str">
        <f t="shared" si="629"/>
        <v>Austin, Texas, United States</v>
      </c>
      <c r="V3981" t="s">
        <v>57</v>
      </c>
      <c r="W3981" t="s">
        <v>3807</v>
      </c>
      <c r="X3981" t="s">
        <v>36</v>
      </c>
      <c r="Y3981" t="s">
        <v>37</v>
      </c>
      <c r="Z3981" t="s">
        <v>3808</v>
      </c>
      <c r="AA3981">
        <v>151.792</v>
      </c>
      <c r="AB3981">
        <v>1</v>
      </c>
      <c r="AC3981">
        <v>15.599</v>
      </c>
      <c r="AD3981" t="e">
        <v>#N/A</v>
      </c>
      <c r="AE3981" t="s">
        <v>34</v>
      </c>
    </row>
    <row r="3982" spans="1:31" x14ac:dyDescent="0.25">
      <c r="A3982">
        <v>5027</v>
      </c>
      <c r="B3982" t="s">
        <v>7159</v>
      </c>
      <c r="C3982" s="1">
        <v>44041</v>
      </c>
      <c r="D3982">
        <f t="shared" si="621"/>
        <v>29</v>
      </c>
      <c r="E3982" t="str">
        <f t="shared" si="620"/>
        <v>Jul</v>
      </c>
      <c r="F3982">
        <f t="shared" si="622"/>
        <v>2020</v>
      </c>
      <c r="G3982" t="str">
        <f t="shared" si="623"/>
        <v>Wed</v>
      </c>
      <c r="H3982" s="1">
        <v>44046</v>
      </c>
      <c r="I3982">
        <f t="shared" si="624"/>
        <v>3</v>
      </c>
      <c r="J3982" s="1" t="str">
        <f t="shared" si="625"/>
        <v>Aug</v>
      </c>
      <c r="K3982">
        <f t="shared" si="626"/>
        <v>2020</v>
      </c>
      <c r="L3982" s="1" t="str">
        <f t="shared" si="627"/>
        <v>Mon</v>
      </c>
      <c r="M3982">
        <f t="shared" si="628"/>
        <v>5</v>
      </c>
      <c r="N3982" t="s">
        <v>22</v>
      </c>
      <c r="O3982" t="s">
        <v>2873</v>
      </c>
      <c r="P3982" t="s">
        <v>2874</v>
      </c>
      <c r="Q3982" t="s">
        <v>44</v>
      </c>
      <c r="R3982" t="s">
        <v>26</v>
      </c>
      <c r="S3982" t="s">
        <v>2757</v>
      </c>
      <c r="T3982" t="s">
        <v>69</v>
      </c>
      <c r="U3982" t="str">
        <f t="shared" si="629"/>
        <v>Oklahoma City, Oklahoma, United States</v>
      </c>
      <c r="V3982" t="s">
        <v>57</v>
      </c>
      <c r="W3982" t="s">
        <v>2892</v>
      </c>
      <c r="X3982" t="s">
        <v>49</v>
      </c>
      <c r="Y3982" t="s">
        <v>282</v>
      </c>
      <c r="Z3982" t="s">
        <v>2893</v>
      </c>
      <c r="AA3982">
        <v>168.62</v>
      </c>
      <c r="AB3982">
        <v>2</v>
      </c>
      <c r="AC3982">
        <v>60.552799999999998</v>
      </c>
      <c r="AD3982" t="e">
        <v>#N/A</v>
      </c>
      <c r="AE3982" t="s">
        <v>73</v>
      </c>
    </row>
    <row r="3983" spans="1:31" x14ac:dyDescent="0.25">
      <c r="A3983">
        <v>5028</v>
      </c>
      <c r="B3983" t="s">
        <v>7159</v>
      </c>
      <c r="C3983" s="1">
        <v>44041</v>
      </c>
      <c r="D3983">
        <f t="shared" si="621"/>
        <v>29</v>
      </c>
      <c r="E3983" t="str">
        <f t="shared" si="620"/>
        <v>Jul</v>
      </c>
      <c r="F3983">
        <f t="shared" si="622"/>
        <v>2020</v>
      </c>
      <c r="G3983" t="str">
        <f t="shared" si="623"/>
        <v>Wed</v>
      </c>
      <c r="H3983" s="1">
        <v>44046</v>
      </c>
      <c r="I3983">
        <f t="shared" si="624"/>
        <v>3</v>
      </c>
      <c r="J3983" s="1" t="str">
        <f t="shared" si="625"/>
        <v>Aug</v>
      </c>
      <c r="K3983">
        <f t="shared" si="626"/>
        <v>2020</v>
      </c>
      <c r="L3983" s="1" t="str">
        <f t="shared" si="627"/>
        <v>Mon</v>
      </c>
      <c r="M3983">
        <f t="shared" si="628"/>
        <v>5</v>
      </c>
      <c r="N3983" t="s">
        <v>22</v>
      </c>
      <c r="O3983" t="s">
        <v>2873</v>
      </c>
      <c r="P3983" t="s">
        <v>2874</v>
      </c>
      <c r="Q3983" t="s">
        <v>44</v>
      </c>
      <c r="R3983" t="s">
        <v>26</v>
      </c>
      <c r="S3983" t="s">
        <v>2757</v>
      </c>
      <c r="T3983" t="s">
        <v>69</v>
      </c>
      <c r="U3983" t="str">
        <f t="shared" si="629"/>
        <v>Oklahoma City, Oklahoma, United States</v>
      </c>
      <c r="V3983" t="s">
        <v>57</v>
      </c>
      <c r="W3983" t="s">
        <v>3298</v>
      </c>
      <c r="X3983" t="s">
        <v>31</v>
      </c>
      <c r="Y3983" t="s">
        <v>262</v>
      </c>
      <c r="Z3983" t="s">
        <v>3299</v>
      </c>
      <c r="AA3983">
        <v>319.67</v>
      </c>
      <c r="AB3983">
        <v>3</v>
      </c>
      <c r="AC3983">
        <v>72.640799999999999</v>
      </c>
      <c r="AD3983" t="e">
        <v>#N/A</v>
      </c>
      <c r="AE3983" t="s">
        <v>73</v>
      </c>
    </row>
    <row r="3984" spans="1:31" x14ac:dyDescent="0.25">
      <c r="A3984">
        <v>5026</v>
      </c>
      <c r="B3984" t="s">
        <v>7159</v>
      </c>
      <c r="C3984" s="1">
        <v>44041</v>
      </c>
      <c r="D3984">
        <f t="shared" si="621"/>
        <v>29</v>
      </c>
      <c r="E3984" t="str">
        <f t="shared" si="620"/>
        <v>Jul</v>
      </c>
      <c r="F3984">
        <f t="shared" si="622"/>
        <v>2020</v>
      </c>
      <c r="G3984" t="str">
        <f t="shared" si="623"/>
        <v>Wed</v>
      </c>
      <c r="H3984" s="1">
        <v>44046</v>
      </c>
      <c r="I3984">
        <f t="shared" si="624"/>
        <v>3</v>
      </c>
      <c r="J3984" s="1" t="str">
        <f t="shared" si="625"/>
        <v>Aug</v>
      </c>
      <c r="K3984">
        <f t="shared" si="626"/>
        <v>2020</v>
      </c>
      <c r="L3984" s="1" t="str">
        <f t="shared" si="627"/>
        <v>Mon</v>
      </c>
      <c r="M3984">
        <f t="shared" si="628"/>
        <v>5</v>
      </c>
      <c r="N3984" t="s">
        <v>22</v>
      </c>
      <c r="O3984" t="s">
        <v>2873</v>
      </c>
      <c r="P3984" t="s">
        <v>2874</v>
      </c>
      <c r="Q3984" t="s">
        <v>44</v>
      </c>
      <c r="R3984" t="s">
        <v>26</v>
      </c>
      <c r="S3984" t="s">
        <v>2757</v>
      </c>
      <c r="T3984" t="s">
        <v>69</v>
      </c>
      <c r="U3984" t="str">
        <f t="shared" si="629"/>
        <v>Oklahoma City, Oklahoma, United States</v>
      </c>
      <c r="V3984" t="s">
        <v>57</v>
      </c>
      <c r="W3984" t="s">
        <v>1791</v>
      </c>
      <c r="X3984" t="s">
        <v>36</v>
      </c>
      <c r="Y3984" t="s">
        <v>37</v>
      </c>
      <c r="Z3984" t="s">
        <v>1792</v>
      </c>
      <c r="AA3984">
        <v>491.97</v>
      </c>
      <c r="AB3984">
        <v>3</v>
      </c>
      <c r="AC3984">
        <v>133.97130000000001</v>
      </c>
      <c r="AD3984" t="e">
        <v>#N/A</v>
      </c>
      <c r="AE3984" t="s">
        <v>34</v>
      </c>
    </row>
    <row r="3985" spans="1:31" x14ac:dyDescent="0.25">
      <c r="A3985">
        <v>2227</v>
      </c>
      <c r="B3985" t="s">
        <v>7158</v>
      </c>
      <c r="C3985" s="1">
        <v>44041</v>
      </c>
      <c r="D3985">
        <f t="shared" si="621"/>
        <v>29</v>
      </c>
      <c r="E3985" t="str">
        <f t="shared" si="620"/>
        <v>Jul</v>
      </c>
      <c r="F3985">
        <f t="shared" si="622"/>
        <v>2020</v>
      </c>
      <c r="G3985" t="str">
        <f t="shared" si="623"/>
        <v>Wed</v>
      </c>
      <c r="H3985" s="1">
        <v>44046</v>
      </c>
      <c r="I3985">
        <f t="shared" si="624"/>
        <v>3</v>
      </c>
      <c r="J3985" s="1" t="str">
        <f t="shared" si="625"/>
        <v>Aug</v>
      </c>
      <c r="K3985">
        <f t="shared" si="626"/>
        <v>2020</v>
      </c>
      <c r="L3985" s="1" t="str">
        <f t="shared" si="627"/>
        <v>Mon</v>
      </c>
      <c r="M3985">
        <f t="shared" si="628"/>
        <v>5</v>
      </c>
      <c r="N3985" t="s">
        <v>22</v>
      </c>
      <c r="O3985" t="s">
        <v>145</v>
      </c>
      <c r="P3985" t="s">
        <v>146</v>
      </c>
      <c r="Q3985" t="s">
        <v>25</v>
      </c>
      <c r="R3985" t="s">
        <v>26</v>
      </c>
      <c r="S3985" t="s">
        <v>2018</v>
      </c>
      <c r="T3985" t="s">
        <v>56</v>
      </c>
      <c r="U3985" t="str">
        <f t="shared" si="629"/>
        <v>Austin, Texas, United States</v>
      </c>
      <c r="V3985" t="s">
        <v>57</v>
      </c>
      <c r="W3985" t="s">
        <v>4724</v>
      </c>
      <c r="X3985" t="s">
        <v>49</v>
      </c>
      <c r="Y3985" t="s">
        <v>271</v>
      </c>
      <c r="Z3985" t="s">
        <v>4725</v>
      </c>
      <c r="AA3985">
        <v>86.896000000000001</v>
      </c>
      <c r="AB3985">
        <v>2</v>
      </c>
      <c r="AC3985">
        <v>0.47060000000000002</v>
      </c>
      <c r="AD3985" t="e">
        <v>#N/A</v>
      </c>
      <c r="AE3985" t="s">
        <v>73</v>
      </c>
    </row>
    <row r="3986" spans="1:31" x14ac:dyDescent="0.25">
      <c r="A3986">
        <v>1737</v>
      </c>
      <c r="B3986" t="s">
        <v>7160</v>
      </c>
      <c r="C3986" s="1">
        <v>44041</v>
      </c>
      <c r="D3986">
        <f t="shared" si="621"/>
        <v>29</v>
      </c>
      <c r="E3986" t="str">
        <f t="shared" si="620"/>
        <v>Jul</v>
      </c>
      <c r="F3986">
        <f t="shared" si="622"/>
        <v>2020</v>
      </c>
      <c r="G3986" t="str">
        <f t="shared" si="623"/>
        <v>Wed</v>
      </c>
      <c r="H3986" s="1">
        <v>44044</v>
      </c>
      <c r="I3986">
        <f t="shared" si="624"/>
        <v>1</v>
      </c>
      <c r="J3986" s="1" t="str">
        <f t="shared" si="625"/>
        <v>Aug</v>
      </c>
      <c r="K3986">
        <f t="shared" si="626"/>
        <v>2020</v>
      </c>
      <c r="L3986" s="1" t="str">
        <f t="shared" si="627"/>
        <v>Sat</v>
      </c>
      <c r="M3986">
        <f t="shared" si="628"/>
        <v>3</v>
      </c>
      <c r="N3986" t="s">
        <v>97</v>
      </c>
      <c r="O3986" t="s">
        <v>191</v>
      </c>
      <c r="P3986" t="s">
        <v>192</v>
      </c>
      <c r="Q3986" t="s">
        <v>44</v>
      </c>
      <c r="R3986" t="s">
        <v>26</v>
      </c>
      <c r="S3986" t="s">
        <v>100</v>
      </c>
      <c r="T3986" t="s">
        <v>81</v>
      </c>
      <c r="U3986" t="str">
        <f t="shared" si="629"/>
        <v>Jacksonville, North Carolina, United States</v>
      </c>
      <c r="V3986" t="s">
        <v>82</v>
      </c>
      <c r="W3986" t="s">
        <v>1385</v>
      </c>
      <c r="X3986" t="s">
        <v>49</v>
      </c>
      <c r="Y3986" t="s">
        <v>92</v>
      </c>
      <c r="Z3986" t="s">
        <v>1386</v>
      </c>
      <c r="AA3986">
        <v>114.36799999999999</v>
      </c>
      <c r="AB3986">
        <v>3</v>
      </c>
      <c r="AC3986">
        <v>0.38219999999999998</v>
      </c>
      <c r="AD3986" t="e">
        <v>#N/A</v>
      </c>
      <c r="AE3986" t="s">
        <v>73</v>
      </c>
    </row>
    <row r="3987" spans="1:31" x14ac:dyDescent="0.25">
      <c r="A3987">
        <v>1736</v>
      </c>
      <c r="B3987" t="s">
        <v>7160</v>
      </c>
      <c r="C3987" s="1">
        <v>44041</v>
      </c>
      <c r="D3987">
        <f t="shared" si="621"/>
        <v>29</v>
      </c>
      <c r="E3987" t="str">
        <f t="shared" si="620"/>
        <v>Jul</v>
      </c>
      <c r="F3987">
        <f t="shared" si="622"/>
        <v>2020</v>
      </c>
      <c r="G3987" t="str">
        <f t="shared" si="623"/>
        <v>Wed</v>
      </c>
      <c r="H3987" s="1">
        <v>44044</v>
      </c>
      <c r="I3987">
        <f t="shared" si="624"/>
        <v>1</v>
      </c>
      <c r="J3987" s="1" t="str">
        <f t="shared" si="625"/>
        <v>Aug</v>
      </c>
      <c r="K3987">
        <f t="shared" si="626"/>
        <v>2020</v>
      </c>
      <c r="L3987" s="1" t="str">
        <f t="shared" si="627"/>
        <v>Sat</v>
      </c>
      <c r="M3987">
        <f t="shared" si="628"/>
        <v>3</v>
      </c>
      <c r="N3987" t="s">
        <v>97</v>
      </c>
      <c r="O3987" t="s">
        <v>191</v>
      </c>
      <c r="P3987" t="s">
        <v>192</v>
      </c>
      <c r="Q3987" t="s">
        <v>44</v>
      </c>
      <c r="R3987" t="s">
        <v>26</v>
      </c>
      <c r="S3987" t="s">
        <v>100</v>
      </c>
      <c r="T3987" t="s">
        <v>81</v>
      </c>
      <c r="U3987" t="str">
        <f t="shared" si="629"/>
        <v>Jacksonville, North Carolina, United States</v>
      </c>
      <c r="V3987" t="s">
        <v>82</v>
      </c>
      <c r="W3987" t="s">
        <v>3647</v>
      </c>
      <c r="X3987" t="s">
        <v>36</v>
      </c>
      <c r="Y3987" t="s">
        <v>37</v>
      </c>
      <c r="Z3987" t="s">
        <v>3648</v>
      </c>
      <c r="AA3987">
        <v>93</v>
      </c>
      <c r="AB3987">
        <v>5</v>
      </c>
      <c r="AC3987">
        <v>1.375</v>
      </c>
      <c r="AD3987" t="e">
        <v>#N/A</v>
      </c>
      <c r="AE3987" t="s">
        <v>73</v>
      </c>
    </row>
    <row r="3988" spans="1:31" x14ac:dyDescent="0.25">
      <c r="A3988">
        <v>5025</v>
      </c>
      <c r="B3988" t="s">
        <v>7159</v>
      </c>
      <c r="C3988" s="1">
        <v>44041</v>
      </c>
      <c r="D3988">
        <f t="shared" si="621"/>
        <v>29</v>
      </c>
      <c r="E3988" t="str">
        <f t="shared" si="620"/>
        <v>Jul</v>
      </c>
      <c r="F3988">
        <f t="shared" si="622"/>
        <v>2020</v>
      </c>
      <c r="G3988" t="str">
        <f t="shared" si="623"/>
        <v>Wed</v>
      </c>
      <c r="H3988" s="1">
        <v>44046</v>
      </c>
      <c r="I3988">
        <f t="shared" si="624"/>
        <v>3</v>
      </c>
      <c r="J3988" s="1" t="str">
        <f t="shared" si="625"/>
        <v>Aug</v>
      </c>
      <c r="K3988">
        <f t="shared" si="626"/>
        <v>2020</v>
      </c>
      <c r="L3988" s="1" t="str">
        <f t="shared" si="627"/>
        <v>Mon</v>
      </c>
      <c r="M3988">
        <f t="shared" si="628"/>
        <v>5</v>
      </c>
      <c r="N3988" t="s">
        <v>22</v>
      </c>
      <c r="O3988" t="s">
        <v>2873</v>
      </c>
      <c r="P3988" t="s">
        <v>2874</v>
      </c>
      <c r="Q3988" t="s">
        <v>44</v>
      </c>
      <c r="R3988" t="s">
        <v>26</v>
      </c>
      <c r="S3988" t="s">
        <v>2757</v>
      </c>
      <c r="T3988" t="s">
        <v>69</v>
      </c>
      <c r="U3988" t="str">
        <f t="shared" si="629"/>
        <v>Oklahoma City, Oklahoma, United States</v>
      </c>
      <c r="V3988" t="s">
        <v>57</v>
      </c>
      <c r="W3988" t="s">
        <v>4209</v>
      </c>
      <c r="X3988" t="s">
        <v>49</v>
      </c>
      <c r="Y3988" t="s">
        <v>75</v>
      </c>
      <c r="Z3988" t="s">
        <v>4210</v>
      </c>
      <c r="AA3988">
        <v>114.48</v>
      </c>
      <c r="AB3988">
        <v>2</v>
      </c>
      <c r="AC3988">
        <v>16.405200000000001</v>
      </c>
      <c r="AD3988" t="e">
        <v>#N/A</v>
      </c>
      <c r="AE3988" t="s">
        <v>34</v>
      </c>
    </row>
    <row r="3989" spans="1:31" x14ac:dyDescent="0.25">
      <c r="A3989">
        <v>1735</v>
      </c>
      <c r="B3989" t="s">
        <v>7160</v>
      </c>
      <c r="C3989" s="1">
        <v>44041</v>
      </c>
      <c r="D3989">
        <f t="shared" si="621"/>
        <v>29</v>
      </c>
      <c r="E3989" t="str">
        <f t="shared" si="620"/>
        <v>Jul</v>
      </c>
      <c r="F3989">
        <f t="shared" si="622"/>
        <v>2020</v>
      </c>
      <c r="G3989" t="str">
        <f t="shared" si="623"/>
        <v>Wed</v>
      </c>
      <c r="H3989" s="1">
        <v>44044</v>
      </c>
      <c r="I3989">
        <f t="shared" si="624"/>
        <v>1</v>
      </c>
      <c r="J3989" s="1" t="str">
        <f t="shared" si="625"/>
        <v>Aug</v>
      </c>
      <c r="K3989">
        <f t="shared" si="626"/>
        <v>2020</v>
      </c>
      <c r="L3989" s="1" t="str">
        <f t="shared" si="627"/>
        <v>Sat</v>
      </c>
      <c r="M3989">
        <f t="shared" si="628"/>
        <v>3</v>
      </c>
      <c r="N3989" t="s">
        <v>97</v>
      </c>
      <c r="O3989" t="s">
        <v>191</v>
      </c>
      <c r="P3989" t="s">
        <v>192</v>
      </c>
      <c r="Q3989" t="s">
        <v>44</v>
      </c>
      <c r="R3989" t="s">
        <v>26</v>
      </c>
      <c r="S3989" t="s">
        <v>100</v>
      </c>
      <c r="T3989" t="s">
        <v>81</v>
      </c>
      <c r="U3989" t="str">
        <f t="shared" si="629"/>
        <v>Jacksonville, North Carolina, United States</v>
      </c>
      <c r="V3989" t="s">
        <v>82</v>
      </c>
      <c r="W3989" t="s">
        <v>2284</v>
      </c>
      <c r="X3989" t="s">
        <v>49</v>
      </c>
      <c r="Y3989" t="s">
        <v>282</v>
      </c>
      <c r="Z3989" t="s">
        <v>2285</v>
      </c>
      <c r="AA3989">
        <v>129.84800000000001</v>
      </c>
      <c r="AB3989">
        <v>2</v>
      </c>
      <c r="AC3989">
        <v>6.5339999999999998</v>
      </c>
      <c r="AD3989" t="e">
        <v>#N/A</v>
      </c>
      <c r="AE3989" t="s">
        <v>73</v>
      </c>
    </row>
    <row r="3990" spans="1:31" x14ac:dyDescent="0.25">
      <c r="A3990">
        <v>2713</v>
      </c>
      <c r="B3990" t="s">
        <v>7161</v>
      </c>
      <c r="C3990" s="1">
        <v>44041</v>
      </c>
      <c r="D3990">
        <f t="shared" si="621"/>
        <v>29</v>
      </c>
      <c r="E3990" t="str">
        <f t="shared" si="620"/>
        <v>Jul</v>
      </c>
      <c r="F3990">
        <f t="shared" si="622"/>
        <v>2020</v>
      </c>
      <c r="G3990" t="str">
        <f t="shared" si="623"/>
        <v>Wed</v>
      </c>
      <c r="H3990" s="1">
        <v>44044</v>
      </c>
      <c r="I3990">
        <f t="shared" si="624"/>
        <v>1</v>
      </c>
      <c r="J3990" s="1" t="str">
        <f t="shared" si="625"/>
        <v>Aug</v>
      </c>
      <c r="K3990">
        <f t="shared" si="626"/>
        <v>2020</v>
      </c>
      <c r="L3990" s="1" t="str">
        <f t="shared" si="627"/>
        <v>Sat</v>
      </c>
      <c r="M3990">
        <f t="shared" si="628"/>
        <v>3</v>
      </c>
      <c r="N3990" t="s">
        <v>97</v>
      </c>
      <c r="O3990" t="s">
        <v>5350</v>
      </c>
      <c r="P3990" t="s">
        <v>5351</v>
      </c>
      <c r="Q3990" t="s">
        <v>44</v>
      </c>
      <c r="R3990" t="s">
        <v>26</v>
      </c>
      <c r="S3990" t="s">
        <v>1354</v>
      </c>
      <c r="T3990" t="s">
        <v>222</v>
      </c>
      <c r="U3990" t="str">
        <f t="shared" si="629"/>
        <v>Troy, New York, United States</v>
      </c>
      <c r="V3990" t="s">
        <v>29</v>
      </c>
      <c r="W3990" t="s">
        <v>4132</v>
      </c>
      <c r="X3990" t="s">
        <v>49</v>
      </c>
      <c r="Y3990" t="s">
        <v>92</v>
      </c>
      <c r="Z3990" t="s">
        <v>4133</v>
      </c>
      <c r="AA3990">
        <v>155.12</v>
      </c>
      <c r="AB3990">
        <v>9</v>
      </c>
      <c r="AC3990">
        <v>22.244399999999999</v>
      </c>
      <c r="AD3990" t="e">
        <v>#N/A</v>
      </c>
      <c r="AE3990" t="s">
        <v>73</v>
      </c>
    </row>
    <row r="3991" spans="1:31" x14ac:dyDescent="0.25">
      <c r="A3991">
        <v>7659</v>
      </c>
      <c r="B3991" t="s">
        <v>7162</v>
      </c>
      <c r="C3991" s="1">
        <v>44042</v>
      </c>
      <c r="D3991">
        <f t="shared" si="621"/>
        <v>30</v>
      </c>
      <c r="E3991" t="str">
        <f t="shared" si="620"/>
        <v>Jul</v>
      </c>
      <c r="F3991">
        <f t="shared" si="622"/>
        <v>2020</v>
      </c>
      <c r="G3991" t="str">
        <f t="shared" si="623"/>
        <v>Thu</v>
      </c>
      <c r="H3991" s="1">
        <v>44045</v>
      </c>
      <c r="I3991">
        <f t="shared" si="624"/>
        <v>2</v>
      </c>
      <c r="J3991" s="1" t="str">
        <f t="shared" si="625"/>
        <v>Aug</v>
      </c>
      <c r="K3991">
        <f t="shared" si="626"/>
        <v>2020</v>
      </c>
      <c r="L3991" s="1" t="str">
        <f t="shared" si="627"/>
        <v>Sun</v>
      </c>
      <c r="M3991">
        <f t="shared" si="628"/>
        <v>3</v>
      </c>
      <c r="N3991" t="s">
        <v>41</v>
      </c>
      <c r="O3991" t="s">
        <v>3594</v>
      </c>
      <c r="P3991" t="s">
        <v>3595</v>
      </c>
      <c r="Q3991" t="s">
        <v>111</v>
      </c>
      <c r="R3991" t="s">
        <v>26</v>
      </c>
      <c r="S3991" t="s">
        <v>1390</v>
      </c>
      <c r="T3991" t="s">
        <v>156</v>
      </c>
      <c r="U3991" t="str">
        <f t="shared" si="629"/>
        <v>Lakewood, Ohio, United States</v>
      </c>
      <c r="V3991" t="s">
        <v>29</v>
      </c>
      <c r="W3991" t="s">
        <v>747</v>
      </c>
      <c r="X3991" t="s">
        <v>49</v>
      </c>
      <c r="Y3991" t="s">
        <v>75</v>
      </c>
      <c r="Z3991" t="s">
        <v>748</v>
      </c>
      <c r="AA3991">
        <v>110.776</v>
      </c>
      <c r="AB3991">
        <v>4</v>
      </c>
      <c r="AC3991">
        <v>-53.743200000000002</v>
      </c>
      <c r="AD3991" t="e">
        <v>#N/A</v>
      </c>
      <c r="AE3991" t="s">
        <v>73</v>
      </c>
    </row>
    <row r="3992" spans="1:31" x14ac:dyDescent="0.25">
      <c r="A3992">
        <v>642</v>
      </c>
      <c r="B3992" t="s">
        <v>7163</v>
      </c>
      <c r="C3992" s="1">
        <v>44042</v>
      </c>
      <c r="D3992">
        <f t="shared" si="621"/>
        <v>30</v>
      </c>
      <c r="E3992" t="str">
        <f t="shared" si="620"/>
        <v>Jul</v>
      </c>
      <c r="F3992">
        <f t="shared" si="622"/>
        <v>2020</v>
      </c>
      <c r="G3992" t="str">
        <f t="shared" si="623"/>
        <v>Thu</v>
      </c>
      <c r="H3992" s="1">
        <v>44046</v>
      </c>
      <c r="I3992">
        <f t="shared" si="624"/>
        <v>3</v>
      </c>
      <c r="J3992" s="1" t="str">
        <f t="shared" si="625"/>
        <v>Aug</v>
      </c>
      <c r="K3992">
        <f t="shared" si="626"/>
        <v>2020</v>
      </c>
      <c r="L3992" s="1" t="str">
        <f t="shared" si="627"/>
        <v>Mon</v>
      </c>
      <c r="M3992">
        <f t="shared" si="628"/>
        <v>4</v>
      </c>
      <c r="N3992" t="s">
        <v>97</v>
      </c>
      <c r="O3992" t="s">
        <v>1810</v>
      </c>
      <c r="P3992" t="s">
        <v>1811</v>
      </c>
      <c r="Q3992" t="s">
        <v>44</v>
      </c>
      <c r="R3992" t="s">
        <v>26</v>
      </c>
      <c r="S3992" t="s">
        <v>2055</v>
      </c>
      <c r="T3992" t="s">
        <v>46</v>
      </c>
      <c r="U3992" t="str">
        <f t="shared" si="629"/>
        <v>Mission Viejo, California, United States</v>
      </c>
      <c r="V3992" t="s">
        <v>47</v>
      </c>
      <c r="W3992" t="s">
        <v>7164</v>
      </c>
      <c r="X3992" t="s">
        <v>49</v>
      </c>
      <c r="Y3992" t="s">
        <v>50</v>
      </c>
      <c r="Z3992" t="s">
        <v>7165</v>
      </c>
      <c r="AA3992">
        <v>361.4</v>
      </c>
      <c r="AB3992">
        <v>2</v>
      </c>
      <c r="AC3992">
        <v>85.903999999999996</v>
      </c>
      <c r="AD3992" t="e">
        <v>#N/A</v>
      </c>
      <c r="AE3992" t="s">
        <v>73</v>
      </c>
    </row>
    <row r="3993" spans="1:31" x14ac:dyDescent="0.25">
      <c r="A3993">
        <v>643</v>
      </c>
      <c r="B3993" t="s">
        <v>7163</v>
      </c>
      <c r="C3993" s="1">
        <v>44042</v>
      </c>
      <c r="D3993">
        <f t="shared" si="621"/>
        <v>30</v>
      </c>
      <c r="E3993" t="str">
        <f t="shared" si="620"/>
        <v>Jul</v>
      </c>
      <c r="F3993">
        <f t="shared" si="622"/>
        <v>2020</v>
      </c>
      <c r="G3993" t="str">
        <f t="shared" si="623"/>
        <v>Thu</v>
      </c>
      <c r="H3993" s="1">
        <v>44046</v>
      </c>
      <c r="I3993">
        <f t="shared" si="624"/>
        <v>3</v>
      </c>
      <c r="J3993" s="1" t="str">
        <f t="shared" si="625"/>
        <v>Aug</v>
      </c>
      <c r="K3993">
        <f t="shared" si="626"/>
        <v>2020</v>
      </c>
      <c r="L3993" s="1" t="str">
        <f t="shared" si="627"/>
        <v>Mon</v>
      </c>
      <c r="M3993">
        <f t="shared" si="628"/>
        <v>4</v>
      </c>
      <c r="N3993" t="s">
        <v>97</v>
      </c>
      <c r="O3993" t="s">
        <v>1810</v>
      </c>
      <c r="P3993" t="s">
        <v>1811</v>
      </c>
      <c r="Q3993" t="s">
        <v>44</v>
      </c>
      <c r="R3993" t="s">
        <v>26</v>
      </c>
      <c r="S3993" t="s">
        <v>2055</v>
      </c>
      <c r="T3993" t="s">
        <v>46</v>
      </c>
      <c r="U3993" t="str">
        <f t="shared" si="629"/>
        <v>Mission Viejo, California, United States</v>
      </c>
      <c r="V3993" t="s">
        <v>47</v>
      </c>
      <c r="W3993" t="s">
        <v>4163</v>
      </c>
      <c r="X3993" t="s">
        <v>49</v>
      </c>
      <c r="Y3993" t="s">
        <v>296</v>
      </c>
      <c r="Z3993" t="s">
        <v>4164</v>
      </c>
      <c r="AA3993">
        <v>116.25</v>
      </c>
      <c r="AB3993">
        <v>7</v>
      </c>
      <c r="AC3993">
        <v>12.6</v>
      </c>
      <c r="AD3993" t="e">
        <v>#N/A</v>
      </c>
      <c r="AE3993" t="s">
        <v>34</v>
      </c>
    </row>
    <row r="3994" spans="1:31" x14ac:dyDescent="0.25">
      <c r="A3994">
        <v>7739</v>
      </c>
      <c r="B3994" t="s">
        <v>7166</v>
      </c>
      <c r="C3994" s="1">
        <v>44042</v>
      </c>
      <c r="D3994">
        <f t="shared" si="621"/>
        <v>30</v>
      </c>
      <c r="E3994" t="str">
        <f t="shared" si="620"/>
        <v>Jul</v>
      </c>
      <c r="F3994">
        <f t="shared" si="622"/>
        <v>2020</v>
      </c>
      <c r="G3994" t="str">
        <f t="shared" si="623"/>
        <v>Thu</v>
      </c>
      <c r="H3994" s="1">
        <v>44049</v>
      </c>
      <c r="I3994">
        <f t="shared" si="624"/>
        <v>6</v>
      </c>
      <c r="J3994" s="1" t="str">
        <f t="shared" si="625"/>
        <v>Aug</v>
      </c>
      <c r="K3994">
        <f t="shared" si="626"/>
        <v>2020</v>
      </c>
      <c r="L3994" s="1" t="str">
        <f t="shared" si="627"/>
        <v>Thu</v>
      </c>
      <c r="M3994">
        <f t="shared" si="628"/>
        <v>7</v>
      </c>
      <c r="N3994" t="s">
        <v>22</v>
      </c>
      <c r="O3994" t="s">
        <v>2910</v>
      </c>
      <c r="P3994" t="s">
        <v>2911</v>
      </c>
      <c r="Q3994" t="s">
        <v>44</v>
      </c>
      <c r="R3994" t="s">
        <v>26</v>
      </c>
      <c r="S3994" t="s">
        <v>1542</v>
      </c>
      <c r="T3994" t="s">
        <v>28</v>
      </c>
      <c r="U3994" t="str">
        <f t="shared" si="629"/>
        <v>Baltimore, Maryland, United States</v>
      </c>
      <c r="V3994" t="s">
        <v>29</v>
      </c>
      <c r="W3994" t="s">
        <v>3189</v>
      </c>
      <c r="X3994" t="s">
        <v>36</v>
      </c>
      <c r="Y3994" t="s">
        <v>37</v>
      </c>
      <c r="Z3994" t="s">
        <v>3190</v>
      </c>
      <c r="AA3994">
        <v>173.95</v>
      </c>
      <c r="AB3994">
        <v>5</v>
      </c>
      <c r="AC3994">
        <v>43.176000000000002</v>
      </c>
      <c r="AD3994" t="e">
        <v>#N/A</v>
      </c>
      <c r="AE3994" t="s">
        <v>34</v>
      </c>
    </row>
    <row r="3995" spans="1:31" x14ac:dyDescent="0.25">
      <c r="A3995">
        <v>6692</v>
      </c>
      <c r="B3995" t="s">
        <v>7167</v>
      </c>
      <c r="C3995" s="1">
        <v>44043</v>
      </c>
      <c r="D3995">
        <f t="shared" si="621"/>
        <v>31</v>
      </c>
      <c r="E3995" t="str">
        <f t="shared" si="620"/>
        <v>Jul</v>
      </c>
      <c r="F3995">
        <f t="shared" si="622"/>
        <v>2020</v>
      </c>
      <c r="G3995" t="str">
        <f t="shared" si="623"/>
        <v>Fri</v>
      </c>
      <c r="H3995" s="1">
        <v>44048</v>
      </c>
      <c r="I3995">
        <f t="shared" si="624"/>
        <v>5</v>
      </c>
      <c r="J3995" s="1" t="str">
        <f t="shared" si="625"/>
        <v>Aug</v>
      </c>
      <c r="K3995">
        <f t="shared" si="626"/>
        <v>2020</v>
      </c>
      <c r="L3995" s="1" t="str">
        <f t="shared" si="627"/>
        <v>Wed</v>
      </c>
      <c r="M3995">
        <f t="shared" si="628"/>
        <v>5</v>
      </c>
      <c r="N3995" t="s">
        <v>22</v>
      </c>
      <c r="O3995" t="s">
        <v>5153</v>
      </c>
      <c r="P3995" t="s">
        <v>5154</v>
      </c>
      <c r="Q3995" t="s">
        <v>25</v>
      </c>
      <c r="R3995" t="s">
        <v>26</v>
      </c>
      <c r="S3995" t="s">
        <v>680</v>
      </c>
      <c r="T3995" t="s">
        <v>129</v>
      </c>
      <c r="U3995" t="str">
        <f t="shared" si="629"/>
        <v>Milwaukee, Wisconsin, United States</v>
      </c>
      <c r="V3995" t="s">
        <v>57</v>
      </c>
      <c r="W3995" t="s">
        <v>7168</v>
      </c>
      <c r="X3995" t="s">
        <v>49</v>
      </c>
      <c r="Y3995" t="s">
        <v>282</v>
      </c>
      <c r="Z3995" t="s">
        <v>7169</v>
      </c>
      <c r="AA3995">
        <v>182.88</v>
      </c>
      <c r="AB3995">
        <v>6</v>
      </c>
      <c r="AC3995">
        <v>54.558</v>
      </c>
      <c r="AD3995" t="e">
        <v>#N/A</v>
      </c>
      <c r="AE3995" t="s">
        <v>34</v>
      </c>
    </row>
    <row r="3996" spans="1:31" x14ac:dyDescent="0.25">
      <c r="A3996">
        <v>9439</v>
      </c>
      <c r="B3996" t="s">
        <v>7170</v>
      </c>
      <c r="C3996" s="1">
        <v>44043</v>
      </c>
      <c r="D3996">
        <f t="shared" si="621"/>
        <v>31</v>
      </c>
      <c r="E3996" t="str">
        <f t="shared" si="620"/>
        <v>Jul</v>
      </c>
      <c r="F3996">
        <f t="shared" si="622"/>
        <v>2020</v>
      </c>
      <c r="G3996" t="str">
        <f t="shared" si="623"/>
        <v>Fri</v>
      </c>
      <c r="H3996" s="1">
        <v>44048</v>
      </c>
      <c r="I3996">
        <f t="shared" si="624"/>
        <v>5</v>
      </c>
      <c r="J3996" s="1" t="str">
        <f t="shared" si="625"/>
        <v>Aug</v>
      </c>
      <c r="K3996">
        <f t="shared" si="626"/>
        <v>2020</v>
      </c>
      <c r="L3996" s="1" t="str">
        <f t="shared" si="627"/>
        <v>Wed</v>
      </c>
      <c r="M3996">
        <f t="shared" si="628"/>
        <v>5</v>
      </c>
      <c r="N3996" t="s">
        <v>22</v>
      </c>
      <c r="O3996" t="s">
        <v>2533</v>
      </c>
      <c r="P3996" t="s">
        <v>2534</v>
      </c>
      <c r="Q3996" t="s">
        <v>44</v>
      </c>
      <c r="R3996" t="s">
        <v>26</v>
      </c>
      <c r="S3996" t="s">
        <v>89</v>
      </c>
      <c r="T3996" t="s">
        <v>90</v>
      </c>
      <c r="U3996" t="str">
        <f t="shared" si="629"/>
        <v>Philadelphia, Pennsylvania, United States</v>
      </c>
      <c r="V3996" t="s">
        <v>29</v>
      </c>
      <c r="W3996" t="s">
        <v>3351</v>
      </c>
      <c r="X3996" t="s">
        <v>36</v>
      </c>
      <c r="Y3996" t="s">
        <v>37</v>
      </c>
      <c r="Z3996" t="s">
        <v>3352</v>
      </c>
      <c r="AA3996">
        <v>319.57600000000002</v>
      </c>
      <c r="AB3996">
        <v>4</v>
      </c>
      <c r="AC3996">
        <v>-57.115200000000002</v>
      </c>
      <c r="AD3996" t="e">
        <v>#N/A</v>
      </c>
      <c r="AE3996" t="s">
        <v>34</v>
      </c>
    </row>
    <row r="3997" spans="1:31" x14ac:dyDescent="0.25">
      <c r="A3997">
        <v>9704</v>
      </c>
      <c r="B3997" t="s">
        <v>7171</v>
      </c>
      <c r="C3997" s="1">
        <v>44043</v>
      </c>
      <c r="D3997">
        <f t="shared" si="621"/>
        <v>31</v>
      </c>
      <c r="E3997" t="str">
        <f t="shared" si="620"/>
        <v>Jul</v>
      </c>
      <c r="F3997">
        <f t="shared" si="622"/>
        <v>2020</v>
      </c>
      <c r="G3997" t="str">
        <f t="shared" si="623"/>
        <v>Fri</v>
      </c>
      <c r="H3997" s="1">
        <v>44047</v>
      </c>
      <c r="I3997">
        <f t="shared" si="624"/>
        <v>4</v>
      </c>
      <c r="J3997" s="1" t="str">
        <f t="shared" si="625"/>
        <v>Aug</v>
      </c>
      <c r="K3997">
        <f t="shared" si="626"/>
        <v>2020</v>
      </c>
      <c r="L3997" s="1" t="str">
        <f t="shared" si="627"/>
        <v>Tue</v>
      </c>
      <c r="M3997">
        <f t="shared" si="628"/>
        <v>4</v>
      </c>
      <c r="N3997" t="s">
        <v>22</v>
      </c>
      <c r="O3997" t="s">
        <v>3757</v>
      </c>
      <c r="P3997" t="s">
        <v>3758</v>
      </c>
      <c r="Q3997" t="s">
        <v>111</v>
      </c>
      <c r="R3997" t="s">
        <v>26</v>
      </c>
      <c r="S3997" t="s">
        <v>2370</v>
      </c>
      <c r="T3997" t="s">
        <v>746</v>
      </c>
      <c r="U3997" t="str">
        <f t="shared" si="629"/>
        <v>Wilmington, Delaware, United States</v>
      </c>
      <c r="V3997" t="s">
        <v>29</v>
      </c>
      <c r="W3997" t="s">
        <v>4197</v>
      </c>
      <c r="X3997" t="s">
        <v>49</v>
      </c>
      <c r="Y3997" t="s">
        <v>75</v>
      </c>
      <c r="Z3997" t="s">
        <v>4198</v>
      </c>
      <c r="AA3997">
        <v>877.95</v>
      </c>
      <c r="AB3997">
        <v>5</v>
      </c>
      <c r="AC3997">
        <v>390.97699999999998</v>
      </c>
      <c r="AD3997" t="e">
        <v>#N/A</v>
      </c>
      <c r="AE3997" t="s">
        <v>73</v>
      </c>
    </row>
    <row r="3998" spans="1:31" x14ac:dyDescent="0.25">
      <c r="A3998">
        <v>6691</v>
      </c>
      <c r="B3998" t="s">
        <v>7167</v>
      </c>
      <c r="C3998" s="1">
        <v>44043</v>
      </c>
      <c r="D3998">
        <f t="shared" si="621"/>
        <v>31</v>
      </c>
      <c r="E3998" t="str">
        <f t="shared" si="620"/>
        <v>Jul</v>
      </c>
      <c r="F3998">
        <f t="shared" si="622"/>
        <v>2020</v>
      </c>
      <c r="G3998" t="str">
        <f t="shared" si="623"/>
        <v>Fri</v>
      </c>
      <c r="H3998" s="1">
        <v>44048</v>
      </c>
      <c r="I3998">
        <f t="shared" si="624"/>
        <v>5</v>
      </c>
      <c r="J3998" s="1" t="str">
        <f t="shared" si="625"/>
        <v>Aug</v>
      </c>
      <c r="K3998">
        <f t="shared" si="626"/>
        <v>2020</v>
      </c>
      <c r="L3998" s="1" t="str">
        <f t="shared" si="627"/>
        <v>Wed</v>
      </c>
      <c r="M3998">
        <f t="shared" si="628"/>
        <v>5</v>
      </c>
      <c r="N3998" t="s">
        <v>22</v>
      </c>
      <c r="O3998" t="s">
        <v>5153</v>
      </c>
      <c r="P3998" t="s">
        <v>5154</v>
      </c>
      <c r="Q3998" t="s">
        <v>25</v>
      </c>
      <c r="R3998" t="s">
        <v>26</v>
      </c>
      <c r="S3998" t="s">
        <v>680</v>
      </c>
      <c r="T3998" t="s">
        <v>129</v>
      </c>
      <c r="U3998" t="str">
        <f t="shared" si="629"/>
        <v>Milwaukee, Wisconsin, United States</v>
      </c>
      <c r="V3998" t="s">
        <v>57</v>
      </c>
      <c r="W3998" t="s">
        <v>5092</v>
      </c>
      <c r="X3998" t="s">
        <v>49</v>
      </c>
      <c r="Y3998" t="s">
        <v>75</v>
      </c>
      <c r="Z3998" t="s">
        <v>5093</v>
      </c>
      <c r="AA3998">
        <v>103.52</v>
      </c>
      <c r="AB3998">
        <v>4</v>
      </c>
      <c r="AC3998">
        <v>8.4095999999999993</v>
      </c>
      <c r="AD3998" t="e">
        <v>#N/A</v>
      </c>
      <c r="AE3998" t="s">
        <v>73</v>
      </c>
    </row>
    <row r="3999" spans="1:31" x14ac:dyDescent="0.25">
      <c r="A3999">
        <v>9703</v>
      </c>
      <c r="B3999" t="s">
        <v>7171</v>
      </c>
      <c r="C3999" s="1">
        <v>44043</v>
      </c>
      <c r="D3999">
        <f t="shared" si="621"/>
        <v>31</v>
      </c>
      <c r="E3999" t="str">
        <f t="shared" si="620"/>
        <v>Jul</v>
      </c>
      <c r="F3999">
        <f t="shared" si="622"/>
        <v>2020</v>
      </c>
      <c r="G3999" t="str">
        <f t="shared" si="623"/>
        <v>Fri</v>
      </c>
      <c r="H3999" s="1">
        <v>44047</v>
      </c>
      <c r="I3999">
        <f t="shared" si="624"/>
        <v>4</v>
      </c>
      <c r="J3999" s="1" t="str">
        <f t="shared" si="625"/>
        <v>Aug</v>
      </c>
      <c r="K3999">
        <f t="shared" si="626"/>
        <v>2020</v>
      </c>
      <c r="L3999" s="1" t="str">
        <f t="shared" si="627"/>
        <v>Tue</v>
      </c>
      <c r="M3999">
        <f t="shared" si="628"/>
        <v>4</v>
      </c>
      <c r="N3999" t="s">
        <v>22</v>
      </c>
      <c r="O3999" t="s">
        <v>3757</v>
      </c>
      <c r="P3999" t="s">
        <v>3758</v>
      </c>
      <c r="Q3999" t="s">
        <v>111</v>
      </c>
      <c r="R3999" t="s">
        <v>26</v>
      </c>
      <c r="S3999" t="s">
        <v>2370</v>
      </c>
      <c r="T3999" t="s">
        <v>746</v>
      </c>
      <c r="U3999" t="str">
        <f t="shared" si="629"/>
        <v>Wilmington, Delaware, United States</v>
      </c>
      <c r="V3999" t="s">
        <v>29</v>
      </c>
      <c r="W3999" t="s">
        <v>3717</v>
      </c>
      <c r="X3999" t="s">
        <v>49</v>
      </c>
      <c r="Y3999" t="s">
        <v>123</v>
      </c>
      <c r="Z3999" t="s">
        <v>3718</v>
      </c>
      <c r="AA3999">
        <v>123.54</v>
      </c>
      <c r="AB3999">
        <v>1</v>
      </c>
      <c r="AC3999">
        <v>5.5392000000000001</v>
      </c>
      <c r="AD3999" t="e">
        <v>#N/A</v>
      </c>
      <c r="AE3999" t="s">
        <v>73</v>
      </c>
    </row>
    <row r="4000" spans="1:31" x14ac:dyDescent="0.25">
      <c r="A4000">
        <v>9705</v>
      </c>
      <c r="B4000" t="s">
        <v>7171</v>
      </c>
      <c r="C4000" s="1">
        <v>44043</v>
      </c>
      <c r="D4000">
        <f t="shared" si="621"/>
        <v>31</v>
      </c>
      <c r="E4000" t="str">
        <f t="shared" si="620"/>
        <v>Jul</v>
      </c>
      <c r="F4000">
        <f t="shared" si="622"/>
        <v>2020</v>
      </c>
      <c r="G4000" t="str">
        <f t="shared" si="623"/>
        <v>Fri</v>
      </c>
      <c r="H4000" s="1">
        <v>44047</v>
      </c>
      <c r="I4000">
        <f t="shared" si="624"/>
        <v>4</v>
      </c>
      <c r="J4000" s="1" t="str">
        <f t="shared" si="625"/>
        <v>Aug</v>
      </c>
      <c r="K4000">
        <f t="shared" si="626"/>
        <v>2020</v>
      </c>
      <c r="L4000" s="1" t="str">
        <f t="shared" si="627"/>
        <v>Tue</v>
      </c>
      <c r="M4000">
        <f t="shared" si="628"/>
        <v>4</v>
      </c>
      <c r="N4000" t="s">
        <v>22</v>
      </c>
      <c r="O4000" t="s">
        <v>3757</v>
      </c>
      <c r="P4000" t="s">
        <v>3758</v>
      </c>
      <c r="Q4000" t="s">
        <v>111</v>
      </c>
      <c r="R4000" t="s">
        <v>26</v>
      </c>
      <c r="S4000" t="s">
        <v>2370</v>
      </c>
      <c r="T4000" t="s">
        <v>746</v>
      </c>
      <c r="U4000" t="str">
        <f t="shared" si="629"/>
        <v>Wilmington, Delaware, United States</v>
      </c>
      <c r="V4000" t="s">
        <v>29</v>
      </c>
      <c r="W4000" t="s">
        <v>5502</v>
      </c>
      <c r="X4000" t="s">
        <v>49</v>
      </c>
      <c r="Y4000" t="s">
        <v>75</v>
      </c>
      <c r="Z4000" t="s">
        <v>5503</v>
      </c>
      <c r="AA4000">
        <v>130.01</v>
      </c>
      <c r="AB4000">
        <v>3</v>
      </c>
      <c r="AC4000">
        <v>5.3948999999999998</v>
      </c>
      <c r="AD4000" t="e">
        <v>#N/A</v>
      </c>
      <c r="AE4000" t="s">
        <v>73</v>
      </c>
    </row>
    <row r="4001" spans="1:31" x14ac:dyDescent="0.25">
      <c r="A4001">
        <v>6456</v>
      </c>
      <c r="B4001" t="s">
        <v>7172</v>
      </c>
      <c r="C4001" s="1">
        <v>44043</v>
      </c>
      <c r="D4001">
        <f t="shared" si="621"/>
        <v>31</v>
      </c>
      <c r="E4001" t="str">
        <f t="shared" si="620"/>
        <v>Jul</v>
      </c>
      <c r="F4001">
        <f t="shared" si="622"/>
        <v>2020</v>
      </c>
      <c r="G4001" t="str">
        <f t="shared" si="623"/>
        <v>Fri</v>
      </c>
      <c r="H4001" s="1">
        <v>44046</v>
      </c>
      <c r="I4001">
        <f t="shared" si="624"/>
        <v>3</v>
      </c>
      <c r="J4001" s="1" t="str">
        <f t="shared" si="625"/>
        <v>Aug</v>
      </c>
      <c r="K4001">
        <f t="shared" si="626"/>
        <v>2020</v>
      </c>
      <c r="L4001" s="1" t="str">
        <f t="shared" si="627"/>
        <v>Mon</v>
      </c>
      <c r="M4001">
        <f t="shared" si="628"/>
        <v>3</v>
      </c>
      <c r="N4001" t="s">
        <v>41</v>
      </c>
      <c r="O4001" t="s">
        <v>5508</v>
      </c>
      <c r="P4001" t="s">
        <v>5509</v>
      </c>
      <c r="Q4001" t="s">
        <v>44</v>
      </c>
      <c r="R4001" t="s">
        <v>26</v>
      </c>
      <c r="S4001" t="s">
        <v>361</v>
      </c>
      <c r="T4001" t="s">
        <v>46</v>
      </c>
      <c r="U4001" t="str">
        <f t="shared" si="629"/>
        <v>San Francisco, California, United States</v>
      </c>
      <c r="V4001" t="s">
        <v>47</v>
      </c>
      <c r="W4001" t="s">
        <v>5667</v>
      </c>
      <c r="X4001" t="s">
        <v>31</v>
      </c>
      <c r="Y4001" t="s">
        <v>120</v>
      </c>
      <c r="Z4001" t="s">
        <v>5668</v>
      </c>
      <c r="AA4001">
        <v>104.96</v>
      </c>
      <c r="AB4001">
        <v>7</v>
      </c>
      <c r="AC4001">
        <v>11.457599999999999</v>
      </c>
      <c r="AD4001" t="e">
        <v>#N/A</v>
      </c>
      <c r="AE4001" t="s">
        <v>34</v>
      </c>
    </row>
    <row r="4002" spans="1:31" x14ac:dyDescent="0.25">
      <c r="A4002">
        <v>3785</v>
      </c>
      <c r="B4002" t="s">
        <v>7173</v>
      </c>
      <c r="C4002" s="1">
        <v>44043</v>
      </c>
      <c r="D4002">
        <f t="shared" si="621"/>
        <v>31</v>
      </c>
      <c r="E4002" t="str">
        <f t="shared" si="620"/>
        <v>Jul</v>
      </c>
      <c r="F4002">
        <f t="shared" si="622"/>
        <v>2020</v>
      </c>
      <c r="G4002" t="str">
        <f t="shared" si="623"/>
        <v>Fri</v>
      </c>
      <c r="H4002" s="1">
        <v>44047</v>
      </c>
      <c r="I4002">
        <f t="shared" si="624"/>
        <v>4</v>
      </c>
      <c r="J4002" s="1" t="str">
        <f t="shared" si="625"/>
        <v>Aug</v>
      </c>
      <c r="K4002">
        <f t="shared" si="626"/>
        <v>2020</v>
      </c>
      <c r="L4002" s="1" t="str">
        <f t="shared" si="627"/>
        <v>Tue</v>
      </c>
      <c r="M4002">
        <f t="shared" si="628"/>
        <v>4</v>
      </c>
      <c r="N4002" t="s">
        <v>22</v>
      </c>
      <c r="O4002" t="s">
        <v>1426</v>
      </c>
      <c r="P4002" t="s">
        <v>1427</v>
      </c>
      <c r="Q4002" t="s">
        <v>111</v>
      </c>
      <c r="R4002" t="s">
        <v>26</v>
      </c>
      <c r="S4002" t="s">
        <v>2100</v>
      </c>
      <c r="T4002" t="s">
        <v>101</v>
      </c>
      <c r="U4002" t="str">
        <f t="shared" si="629"/>
        <v>Fort Lauderdale, Florida, United States</v>
      </c>
      <c r="V4002" t="s">
        <v>82</v>
      </c>
      <c r="W4002" t="s">
        <v>6444</v>
      </c>
      <c r="X4002" t="s">
        <v>36</v>
      </c>
      <c r="Y4002" t="s">
        <v>59</v>
      </c>
      <c r="Z4002" t="s">
        <v>6445</v>
      </c>
      <c r="AA4002">
        <v>134.42400000000001</v>
      </c>
      <c r="AB4002">
        <v>2</v>
      </c>
      <c r="AC4002">
        <v>8.2848000000000006</v>
      </c>
      <c r="AD4002" t="e">
        <v>#N/A</v>
      </c>
      <c r="AE4002" t="s">
        <v>73</v>
      </c>
    </row>
    <row r="4003" spans="1:31" x14ac:dyDescent="0.25">
      <c r="A4003">
        <v>5713</v>
      </c>
      <c r="B4003" t="s">
        <v>7174</v>
      </c>
      <c r="C4003" s="1">
        <v>44043</v>
      </c>
      <c r="D4003">
        <f t="shared" si="621"/>
        <v>31</v>
      </c>
      <c r="E4003" t="str">
        <f t="shared" si="620"/>
        <v>Jul</v>
      </c>
      <c r="F4003">
        <f t="shared" si="622"/>
        <v>2020</v>
      </c>
      <c r="G4003" t="str">
        <f t="shared" si="623"/>
        <v>Fri</v>
      </c>
      <c r="H4003" s="1">
        <v>44043</v>
      </c>
      <c r="I4003">
        <f t="shared" si="624"/>
        <v>31</v>
      </c>
      <c r="J4003" s="1" t="str">
        <f t="shared" si="625"/>
        <v>Jul</v>
      </c>
      <c r="K4003">
        <f t="shared" si="626"/>
        <v>2020</v>
      </c>
      <c r="L4003" s="1" t="str">
        <f t="shared" si="627"/>
        <v>Fri</v>
      </c>
      <c r="M4003">
        <f t="shared" si="628"/>
        <v>0</v>
      </c>
      <c r="N4003" t="s">
        <v>211</v>
      </c>
      <c r="O4003" t="s">
        <v>4715</v>
      </c>
      <c r="P4003" t="s">
        <v>4716</v>
      </c>
      <c r="Q4003" t="s">
        <v>44</v>
      </c>
      <c r="R4003" t="s">
        <v>26</v>
      </c>
      <c r="S4003" t="s">
        <v>383</v>
      </c>
      <c r="T4003" t="s">
        <v>384</v>
      </c>
      <c r="U4003" t="str">
        <f t="shared" si="629"/>
        <v>Chicago, Illinois, United States</v>
      </c>
      <c r="V4003" t="s">
        <v>57</v>
      </c>
      <c r="W4003" t="s">
        <v>1598</v>
      </c>
      <c r="X4003" t="s">
        <v>36</v>
      </c>
      <c r="Y4003" t="s">
        <v>37</v>
      </c>
      <c r="Z4003" t="s">
        <v>1599</v>
      </c>
      <c r="AA4003">
        <v>159.792</v>
      </c>
      <c r="AB4003">
        <v>1</v>
      </c>
      <c r="AC4003">
        <v>4.1391</v>
      </c>
      <c r="AD4003" t="e">
        <v>#N/A</v>
      </c>
      <c r="AE4003" t="s">
        <v>34</v>
      </c>
    </row>
    <row r="4004" spans="1:31" x14ac:dyDescent="0.25">
      <c r="A4004">
        <v>2225</v>
      </c>
      <c r="B4004" t="s">
        <v>7175</v>
      </c>
      <c r="C4004" s="1">
        <v>44043</v>
      </c>
      <c r="D4004">
        <f t="shared" si="621"/>
        <v>31</v>
      </c>
      <c r="E4004" t="str">
        <f t="shared" si="620"/>
        <v>Jul</v>
      </c>
      <c r="F4004">
        <f t="shared" si="622"/>
        <v>2020</v>
      </c>
      <c r="G4004" t="str">
        <f t="shared" si="623"/>
        <v>Fri</v>
      </c>
      <c r="H4004" s="1">
        <v>44048</v>
      </c>
      <c r="I4004">
        <f t="shared" si="624"/>
        <v>5</v>
      </c>
      <c r="J4004" s="1" t="str">
        <f t="shared" si="625"/>
        <v>Aug</v>
      </c>
      <c r="K4004">
        <f t="shared" si="626"/>
        <v>2020</v>
      </c>
      <c r="L4004" s="1" t="str">
        <f t="shared" si="627"/>
        <v>Wed</v>
      </c>
      <c r="M4004">
        <f t="shared" si="628"/>
        <v>5</v>
      </c>
      <c r="N4004" t="s">
        <v>22</v>
      </c>
      <c r="O4004" t="s">
        <v>595</v>
      </c>
      <c r="P4004" t="s">
        <v>596</v>
      </c>
      <c r="Q4004" t="s">
        <v>25</v>
      </c>
      <c r="R4004" t="s">
        <v>26</v>
      </c>
      <c r="S4004" t="s">
        <v>89</v>
      </c>
      <c r="T4004" t="s">
        <v>90</v>
      </c>
      <c r="U4004" t="str">
        <f t="shared" si="629"/>
        <v>Philadelphia, Pennsylvania, United States</v>
      </c>
      <c r="V4004" t="s">
        <v>29</v>
      </c>
      <c r="W4004" t="s">
        <v>2339</v>
      </c>
      <c r="X4004" t="s">
        <v>49</v>
      </c>
      <c r="Y4004" t="s">
        <v>123</v>
      </c>
      <c r="Z4004" t="s">
        <v>2340</v>
      </c>
      <c r="AA4004">
        <v>166.816</v>
      </c>
      <c r="AB4004">
        <v>3</v>
      </c>
      <c r="AC4004">
        <v>17.815200000000001</v>
      </c>
      <c r="AD4004" t="e">
        <v>#N/A</v>
      </c>
      <c r="AE4004" t="s">
        <v>73</v>
      </c>
    </row>
    <row r="4005" spans="1:31" x14ac:dyDescent="0.25">
      <c r="A4005">
        <v>6455</v>
      </c>
      <c r="B4005" t="s">
        <v>7172</v>
      </c>
      <c r="C4005" s="1">
        <v>44043</v>
      </c>
      <c r="D4005">
        <f t="shared" si="621"/>
        <v>31</v>
      </c>
      <c r="E4005" t="str">
        <f t="shared" si="620"/>
        <v>Jul</v>
      </c>
      <c r="F4005">
        <f t="shared" si="622"/>
        <v>2020</v>
      </c>
      <c r="G4005" t="str">
        <f t="shared" si="623"/>
        <v>Fri</v>
      </c>
      <c r="H4005" s="1">
        <v>44046</v>
      </c>
      <c r="I4005">
        <f t="shared" si="624"/>
        <v>3</v>
      </c>
      <c r="J4005" s="1" t="str">
        <f t="shared" si="625"/>
        <v>Aug</v>
      </c>
      <c r="K4005">
        <f t="shared" si="626"/>
        <v>2020</v>
      </c>
      <c r="L4005" s="1" t="str">
        <f t="shared" si="627"/>
        <v>Mon</v>
      </c>
      <c r="M4005">
        <f t="shared" si="628"/>
        <v>3</v>
      </c>
      <c r="N4005" t="s">
        <v>41</v>
      </c>
      <c r="O4005" t="s">
        <v>5508</v>
      </c>
      <c r="P4005" t="s">
        <v>5509</v>
      </c>
      <c r="Q4005" t="s">
        <v>44</v>
      </c>
      <c r="R4005" t="s">
        <v>26</v>
      </c>
      <c r="S4005" t="s">
        <v>361</v>
      </c>
      <c r="T4005" t="s">
        <v>46</v>
      </c>
      <c r="U4005" t="str">
        <f t="shared" si="629"/>
        <v>San Francisco, California, United States</v>
      </c>
      <c r="V4005" t="s">
        <v>47</v>
      </c>
      <c r="W4005" t="s">
        <v>1362</v>
      </c>
      <c r="X4005" t="s">
        <v>49</v>
      </c>
      <c r="Y4005" t="s">
        <v>50</v>
      </c>
      <c r="Z4005" t="s">
        <v>1363</v>
      </c>
      <c r="AA4005">
        <v>156.56</v>
      </c>
      <c r="AB4005">
        <v>2</v>
      </c>
      <c r="AC4005">
        <v>15.2712</v>
      </c>
      <c r="AD4005" t="e">
        <v>#N/A</v>
      </c>
      <c r="AE4005" t="s">
        <v>73</v>
      </c>
    </row>
    <row r="4006" spans="1:31" x14ac:dyDescent="0.25">
      <c r="A4006">
        <v>1010</v>
      </c>
      <c r="B4006" t="s">
        <v>7176</v>
      </c>
      <c r="C4006" s="1">
        <v>44044</v>
      </c>
      <c r="D4006">
        <f t="shared" si="621"/>
        <v>1</v>
      </c>
      <c r="E4006" t="str">
        <f t="shared" si="620"/>
        <v>Aug</v>
      </c>
      <c r="F4006">
        <f t="shared" si="622"/>
        <v>2020</v>
      </c>
      <c r="G4006" t="str">
        <f t="shared" si="623"/>
        <v>Sat</v>
      </c>
      <c r="H4006" s="1">
        <v>44046</v>
      </c>
      <c r="I4006">
        <f t="shared" si="624"/>
        <v>3</v>
      </c>
      <c r="J4006" s="1" t="str">
        <f t="shared" si="625"/>
        <v>Aug</v>
      </c>
      <c r="K4006">
        <f t="shared" si="626"/>
        <v>2020</v>
      </c>
      <c r="L4006" s="1" t="str">
        <f t="shared" si="627"/>
        <v>Mon</v>
      </c>
      <c r="M4006">
        <f t="shared" si="628"/>
        <v>2</v>
      </c>
      <c r="N4006" t="s">
        <v>41</v>
      </c>
      <c r="O4006" t="s">
        <v>2413</v>
      </c>
      <c r="P4006" t="s">
        <v>2414</v>
      </c>
      <c r="Q4006" t="s">
        <v>44</v>
      </c>
      <c r="R4006" t="s">
        <v>26</v>
      </c>
      <c r="S4006" t="s">
        <v>383</v>
      </c>
      <c r="T4006" t="s">
        <v>384</v>
      </c>
      <c r="U4006" t="str">
        <f t="shared" si="629"/>
        <v>Chicago, Illinois, United States</v>
      </c>
      <c r="V4006" t="s">
        <v>57</v>
      </c>
      <c r="W4006" t="s">
        <v>5303</v>
      </c>
      <c r="X4006" t="s">
        <v>36</v>
      </c>
      <c r="Y4006" t="s">
        <v>37</v>
      </c>
      <c r="Z4006" t="s">
        <v>5304</v>
      </c>
      <c r="AA4006">
        <v>113.98399999999999</v>
      </c>
      <c r="AB4006">
        <v>2</v>
      </c>
      <c r="AC4006">
        <v>5.9989999999999997</v>
      </c>
      <c r="AD4006" t="e">
        <v>#N/A</v>
      </c>
      <c r="AE4006" t="s">
        <v>73</v>
      </c>
    </row>
    <row r="4007" spans="1:31" x14ac:dyDescent="0.25">
      <c r="A4007">
        <v>6912</v>
      </c>
      <c r="B4007" t="s">
        <v>7177</v>
      </c>
      <c r="C4007" s="1">
        <v>44044</v>
      </c>
      <c r="D4007">
        <f t="shared" si="621"/>
        <v>1</v>
      </c>
      <c r="E4007" t="str">
        <f t="shared" si="620"/>
        <v>Aug</v>
      </c>
      <c r="F4007">
        <f t="shared" si="622"/>
        <v>2020</v>
      </c>
      <c r="G4007" t="str">
        <f t="shared" si="623"/>
        <v>Sat</v>
      </c>
      <c r="H4007" s="1">
        <v>44048</v>
      </c>
      <c r="I4007">
        <f t="shared" si="624"/>
        <v>5</v>
      </c>
      <c r="J4007" s="1" t="str">
        <f t="shared" si="625"/>
        <v>Aug</v>
      </c>
      <c r="K4007">
        <f t="shared" si="626"/>
        <v>2020</v>
      </c>
      <c r="L4007" s="1" t="str">
        <f t="shared" si="627"/>
        <v>Wed</v>
      </c>
      <c r="M4007">
        <f t="shared" si="628"/>
        <v>4</v>
      </c>
      <c r="N4007" t="s">
        <v>97</v>
      </c>
      <c r="O4007" t="s">
        <v>7178</v>
      </c>
      <c r="P4007" t="s">
        <v>7179</v>
      </c>
      <c r="Q4007" t="s">
        <v>44</v>
      </c>
      <c r="R4007" t="s">
        <v>26</v>
      </c>
      <c r="S4007" t="s">
        <v>361</v>
      </c>
      <c r="T4007" t="s">
        <v>46</v>
      </c>
      <c r="U4007" t="str">
        <f t="shared" si="629"/>
        <v>San Francisco, California, United States</v>
      </c>
      <c r="V4007" t="s">
        <v>47</v>
      </c>
      <c r="W4007" t="s">
        <v>509</v>
      </c>
      <c r="X4007" t="s">
        <v>49</v>
      </c>
      <c r="Y4007" t="s">
        <v>50</v>
      </c>
      <c r="Z4007" t="s">
        <v>510</v>
      </c>
      <c r="AA4007">
        <v>203.54</v>
      </c>
      <c r="AB4007">
        <v>3</v>
      </c>
      <c r="AC4007">
        <v>50.3658</v>
      </c>
      <c r="AD4007" t="e">
        <v>#N/A</v>
      </c>
      <c r="AE4007" t="s">
        <v>73</v>
      </c>
    </row>
    <row r="4008" spans="1:31" x14ac:dyDescent="0.25">
      <c r="A4008">
        <v>1206</v>
      </c>
      <c r="B4008" t="s">
        <v>7180</v>
      </c>
      <c r="C4008" s="1">
        <v>44044</v>
      </c>
      <c r="D4008">
        <f t="shared" si="621"/>
        <v>1</v>
      </c>
      <c r="E4008" t="str">
        <f t="shared" si="620"/>
        <v>Aug</v>
      </c>
      <c r="F4008">
        <f t="shared" si="622"/>
        <v>2020</v>
      </c>
      <c r="G4008" t="str">
        <f t="shared" si="623"/>
        <v>Sat</v>
      </c>
      <c r="H4008" s="1">
        <v>44047</v>
      </c>
      <c r="I4008">
        <f t="shared" si="624"/>
        <v>4</v>
      </c>
      <c r="J4008" s="1" t="str">
        <f t="shared" si="625"/>
        <v>Aug</v>
      </c>
      <c r="K4008">
        <f t="shared" si="626"/>
        <v>2020</v>
      </c>
      <c r="L4008" s="1" t="str">
        <f t="shared" si="627"/>
        <v>Tue</v>
      </c>
      <c r="M4008">
        <f t="shared" si="628"/>
        <v>3</v>
      </c>
      <c r="N4008" t="s">
        <v>41</v>
      </c>
      <c r="O4008" t="s">
        <v>6467</v>
      </c>
      <c r="P4008" t="s">
        <v>6468</v>
      </c>
      <c r="Q4008" t="s">
        <v>44</v>
      </c>
      <c r="R4008" t="s">
        <v>26</v>
      </c>
      <c r="S4008" t="s">
        <v>80</v>
      </c>
      <c r="T4008" t="s">
        <v>81</v>
      </c>
      <c r="U4008" t="str">
        <f t="shared" si="629"/>
        <v>Charlotte, North Carolina, United States</v>
      </c>
      <c r="V4008" t="s">
        <v>82</v>
      </c>
      <c r="W4008" t="s">
        <v>3890</v>
      </c>
      <c r="X4008" t="s">
        <v>36</v>
      </c>
      <c r="Y4008" t="s">
        <v>37</v>
      </c>
      <c r="Z4008" t="s">
        <v>3891</v>
      </c>
      <c r="AA4008">
        <v>317.95999999999998</v>
      </c>
      <c r="AB4008">
        <v>5</v>
      </c>
      <c r="AC4008">
        <v>16.997499999999999</v>
      </c>
      <c r="AD4008" t="e">
        <v>#N/A</v>
      </c>
      <c r="AE4008" t="s">
        <v>34</v>
      </c>
    </row>
    <row r="4009" spans="1:31" x14ac:dyDescent="0.25">
      <c r="A4009">
        <v>1834</v>
      </c>
      <c r="B4009" t="s">
        <v>7181</v>
      </c>
      <c r="C4009" s="1">
        <v>44044</v>
      </c>
      <c r="D4009">
        <f t="shared" si="621"/>
        <v>1</v>
      </c>
      <c r="E4009" t="str">
        <f t="shared" si="620"/>
        <v>Aug</v>
      </c>
      <c r="F4009">
        <f t="shared" si="622"/>
        <v>2020</v>
      </c>
      <c r="G4009" t="str">
        <f t="shared" si="623"/>
        <v>Sat</v>
      </c>
      <c r="H4009" s="1">
        <v>44050</v>
      </c>
      <c r="I4009">
        <f t="shared" si="624"/>
        <v>7</v>
      </c>
      <c r="J4009" s="1" t="str">
        <f t="shared" si="625"/>
        <v>Aug</v>
      </c>
      <c r="K4009">
        <f t="shared" si="626"/>
        <v>2020</v>
      </c>
      <c r="L4009" s="1" t="str">
        <f t="shared" si="627"/>
        <v>Fri</v>
      </c>
      <c r="M4009">
        <f t="shared" si="628"/>
        <v>6</v>
      </c>
      <c r="N4009" t="s">
        <v>22</v>
      </c>
      <c r="O4009" t="s">
        <v>1234</v>
      </c>
      <c r="P4009" t="s">
        <v>1235</v>
      </c>
      <c r="Q4009" t="s">
        <v>25</v>
      </c>
      <c r="R4009" t="s">
        <v>26</v>
      </c>
      <c r="S4009" t="s">
        <v>2018</v>
      </c>
      <c r="T4009" t="s">
        <v>56</v>
      </c>
      <c r="U4009" t="str">
        <f t="shared" si="629"/>
        <v>Austin, Texas, United States</v>
      </c>
      <c r="V4009" t="s">
        <v>57</v>
      </c>
      <c r="W4009" t="s">
        <v>1962</v>
      </c>
      <c r="X4009" t="s">
        <v>36</v>
      </c>
      <c r="Y4009" t="s">
        <v>445</v>
      </c>
      <c r="Z4009" t="s">
        <v>1963</v>
      </c>
      <c r="AA4009">
        <v>1453.982</v>
      </c>
      <c r="AB4009">
        <v>3</v>
      </c>
      <c r="AC4009">
        <v>-263.99669999999998</v>
      </c>
      <c r="AD4009" t="e">
        <v>#N/A</v>
      </c>
      <c r="AE4009" t="s">
        <v>73</v>
      </c>
    </row>
    <row r="4010" spans="1:31" x14ac:dyDescent="0.25">
      <c r="A4010">
        <v>1835</v>
      </c>
      <c r="B4010" t="s">
        <v>7181</v>
      </c>
      <c r="C4010" s="1">
        <v>44044</v>
      </c>
      <c r="D4010">
        <f t="shared" si="621"/>
        <v>1</v>
      </c>
      <c r="E4010" t="str">
        <f t="shared" si="620"/>
        <v>Aug</v>
      </c>
      <c r="F4010">
        <f t="shared" si="622"/>
        <v>2020</v>
      </c>
      <c r="G4010" t="str">
        <f t="shared" si="623"/>
        <v>Sat</v>
      </c>
      <c r="H4010" s="1">
        <v>44050</v>
      </c>
      <c r="I4010">
        <f t="shared" si="624"/>
        <v>7</v>
      </c>
      <c r="J4010" s="1" t="str">
        <f t="shared" si="625"/>
        <v>Aug</v>
      </c>
      <c r="K4010">
        <f t="shared" si="626"/>
        <v>2020</v>
      </c>
      <c r="L4010" s="1" t="str">
        <f t="shared" si="627"/>
        <v>Fri</v>
      </c>
      <c r="M4010">
        <f t="shared" si="628"/>
        <v>6</v>
      </c>
      <c r="N4010" t="s">
        <v>22</v>
      </c>
      <c r="O4010" t="s">
        <v>1234</v>
      </c>
      <c r="P4010" t="s">
        <v>1235</v>
      </c>
      <c r="Q4010" t="s">
        <v>25</v>
      </c>
      <c r="R4010" t="s">
        <v>26</v>
      </c>
      <c r="S4010" t="s">
        <v>2018</v>
      </c>
      <c r="T4010" t="s">
        <v>56</v>
      </c>
      <c r="U4010" t="str">
        <f t="shared" si="629"/>
        <v>Austin, Texas, United States</v>
      </c>
      <c r="V4010" t="s">
        <v>57</v>
      </c>
      <c r="W4010" t="s">
        <v>7182</v>
      </c>
      <c r="X4010" t="s">
        <v>49</v>
      </c>
      <c r="Y4010" t="s">
        <v>123</v>
      </c>
      <c r="Z4010" t="s">
        <v>7183</v>
      </c>
      <c r="AA4010">
        <v>128.28800000000001</v>
      </c>
      <c r="AB4010">
        <v>7</v>
      </c>
      <c r="AC4010">
        <v>12.700799999999999</v>
      </c>
      <c r="AD4010" t="e">
        <v>#N/A</v>
      </c>
      <c r="AE4010" t="s">
        <v>73</v>
      </c>
    </row>
    <row r="4011" spans="1:31" x14ac:dyDescent="0.25">
      <c r="A4011">
        <v>2186</v>
      </c>
      <c r="B4011" t="s">
        <v>7184</v>
      </c>
      <c r="C4011" s="1">
        <v>44044</v>
      </c>
      <c r="D4011">
        <f t="shared" si="621"/>
        <v>1</v>
      </c>
      <c r="E4011" t="str">
        <f t="shared" si="620"/>
        <v>Aug</v>
      </c>
      <c r="F4011">
        <f t="shared" si="622"/>
        <v>2020</v>
      </c>
      <c r="G4011" t="str">
        <f t="shared" si="623"/>
        <v>Sat</v>
      </c>
      <c r="H4011" s="1">
        <v>44047</v>
      </c>
      <c r="I4011">
        <f t="shared" si="624"/>
        <v>4</v>
      </c>
      <c r="J4011" s="1" t="str">
        <f t="shared" si="625"/>
        <v>Aug</v>
      </c>
      <c r="K4011">
        <f t="shared" si="626"/>
        <v>2020</v>
      </c>
      <c r="L4011" s="1" t="str">
        <f t="shared" si="627"/>
        <v>Tue</v>
      </c>
      <c r="M4011">
        <f t="shared" si="628"/>
        <v>3</v>
      </c>
      <c r="N4011" t="s">
        <v>97</v>
      </c>
      <c r="O4011" t="s">
        <v>1743</v>
      </c>
      <c r="P4011" t="s">
        <v>1744</v>
      </c>
      <c r="Q4011" t="s">
        <v>25</v>
      </c>
      <c r="R4011" t="s">
        <v>26</v>
      </c>
      <c r="S4011" t="s">
        <v>2737</v>
      </c>
      <c r="T4011" t="s">
        <v>46</v>
      </c>
      <c r="U4011" t="str">
        <f t="shared" si="629"/>
        <v>Salinas, California, United States</v>
      </c>
      <c r="V4011" t="s">
        <v>47</v>
      </c>
      <c r="W4011" t="s">
        <v>5385</v>
      </c>
      <c r="X4011" t="s">
        <v>49</v>
      </c>
      <c r="Y4011" t="s">
        <v>75</v>
      </c>
      <c r="Z4011" t="s">
        <v>5386</v>
      </c>
      <c r="AA4011">
        <v>161.89599999999999</v>
      </c>
      <c r="AB4011">
        <v>2</v>
      </c>
      <c r="AC4011">
        <v>18.5274</v>
      </c>
      <c r="AD4011" t="e">
        <v>#N/A</v>
      </c>
      <c r="AE4011" t="s">
        <v>34</v>
      </c>
    </row>
    <row r="4012" spans="1:31" x14ac:dyDescent="0.25">
      <c r="A4012">
        <v>7088</v>
      </c>
      <c r="B4012" t="s">
        <v>7185</v>
      </c>
      <c r="C4012" s="1">
        <v>44046</v>
      </c>
      <c r="D4012">
        <f t="shared" si="621"/>
        <v>3</v>
      </c>
      <c r="E4012" t="str">
        <f t="shared" si="620"/>
        <v>Aug</v>
      </c>
      <c r="F4012">
        <f t="shared" si="622"/>
        <v>2020</v>
      </c>
      <c r="G4012" t="str">
        <f t="shared" si="623"/>
        <v>Mon</v>
      </c>
      <c r="H4012" s="1">
        <v>44049</v>
      </c>
      <c r="I4012">
        <f t="shared" si="624"/>
        <v>6</v>
      </c>
      <c r="J4012" s="1" t="str">
        <f t="shared" si="625"/>
        <v>Aug</v>
      </c>
      <c r="K4012">
        <f t="shared" si="626"/>
        <v>2020</v>
      </c>
      <c r="L4012" s="1" t="str">
        <f t="shared" si="627"/>
        <v>Thu</v>
      </c>
      <c r="M4012">
        <f t="shared" si="628"/>
        <v>3</v>
      </c>
      <c r="N4012" t="s">
        <v>97</v>
      </c>
      <c r="O4012" t="s">
        <v>5180</v>
      </c>
      <c r="P4012" t="s">
        <v>5181</v>
      </c>
      <c r="Q4012" t="s">
        <v>44</v>
      </c>
      <c r="R4012" t="s">
        <v>26</v>
      </c>
      <c r="S4012" t="s">
        <v>45</v>
      </c>
      <c r="T4012" t="s">
        <v>46</v>
      </c>
      <c r="U4012" t="str">
        <f t="shared" si="629"/>
        <v>Los Angeles, California, United States</v>
      </c>
      <c r="V4012" t="s">
        <v>47</v>
      </c>
      <c r="W4012" t="s">
        <v>4531</v>
      </c>
      <c r="X4012" t="s">
        <v>49</v>
      </c>
      <c r="Y4012" t="s">
        <v>50</v>
      </c>
      <c r="Z4012" t="s">
        <v>4532</v>
      </c>
      <c r="AA4012">
        <v>119.87</v>
      </c>
      <c r="AB4012">
        <v>3</v>
      </c>
      <c r="AC4012">
        <v>23.968800000000002</v>
      </c>
      <c r="AD4012" t="e">
        <v>#N/A</v>
      </c>
      <c r="AE4012" t="s">
        <v>73</v>
      </c>
    </row>
    <row r="4013" spans="1:31" x14ac:dyDescent="0.25">
      <c r="A4013">
        <v>4633</v>
      </c>
      <c r="B4013" t="s">
        <v>7186</v>
      </c>
      <c r="C4013" s="1">
        <v>44046</v>
      </c>
      <c r="D4013">
        <f t="shared" si="621"/>
        <v>3</v>
      </c>
      <c r="E4013" t="str">
        <f t="shared" si="620"/>
        <v>Aug</v>
      </c>
      <c r="F4013">
        <f t="shared" si="622"/>
        <v>2020</v>
      </c>
      <c r="G4013" t="str">
        <f t="shared" si="623"/>
        <v>Mon</v>
      </c>
      <c r="H4013" s="1">
        <v>44051</v>
      </c>
      <c r="I4013">
        <f t="shared" si="624"/>
        <v>8</v>
      </c>
      <c r="J4013" s="1" t="str">
        <f t="shared" si="625"/>
        <v>Aug</v>
      </c>
      <c r="K4013">
        <f t="shared" si="626"/>
        <v>2020</v>
      </c>
      <c r="L4013" s="1" t="str">
        <f t="shared" si="627"/>
        <v>Sat</v>
      </c>
      <c r="M4013">
        <f t="shared" si="628"/>
        <v>5</v>
      </c>
      <c r="N4013" t="s">
        <v>97</v>
      </c>
      <c r="O4013" t="s">
        <v>698</v>
      </c>
      <c r="P4013" t="s">
        <v>699</v>
      </c>
      <c r="Q4013" t="s">
        <v>44</v>
      </c>
      <c r="R4013" t="s">
        <v>26</v>
      </c>
      <c r="S4013" t="s">
        <v>361</v>
      </c>
      <c r="T4013" t="s">
        <v>46</v>
      </c>
      <c r="U4013" t="str">
        <f t="shared" si="629"/>
        <v>San Francisco, California, United States</v>
      </c>
      <c r="V4013" t="s">
        <v>47</v>
      </c>
      <c r="W4013" t="s">
        <v>518</v>
      </c>
      <c r="X4013" t="s">
        <v>31</v>
      </c>
      <c r="Y4013" t="s">
        <v>120</v>
      </c>
      <c r="Z4013" t="s">
        <v>519</v>
      </c>
      <c r="AA4013">
        <v>168.96</v>
      </c>
      <c r="AB4013">
        <v>3</v>
      </c>
      <c r="AC4013">
        <v>11.1564</v>
      </c>
      <c r="AD4013" t="e">
        <v>#N/A</v>
      </c>
      <c r="AE4013" t="s">
        <v>73</v>
      </c>
    </row>
    <row r="4014" spans="1:31" x14ac:dyDescent="0.25">
      <c r="A4014">
        <v>2008</v>
      </c>
      <c r="B4014" t="s">
        <v>7187</v>
      </c>
      <c r="C4014" s="1">
        <v>44046</v>
      </c>
      <c r="D4014">
        <f t="shared" si="621"/>
        <v>3</v>
      </c>
      <c r="E4014" t="str">
        <f t="shared" si="620"/>
        <v>Aug</v>
      </c>
      <c r="F4014">
        <f t="shared" si="622"/>
        <v>2020</v>
      </c>
      <c r="G4014" t="str">
        <f t="shared" si="623"/>
        <v>Mon</v>
      </c>
      <c r="H4014" s="1">
        <v>44047</v>
      </c>
      <c r="I4014">
        <f t="shared" si="624"/>
        <v>4</v>
      </c>
      <c r="J4014" s="1" t="str">
        <f t="shared" si="625"/>
        <v>Aug</v>
      </c>
      <c r="K4014">
        <f t="shared" si="626"/>
        <v>2020</v>
      </c>
      <c r="L4014" s="1" t="str">
        <f t="shared" si="627"/>
        <v>Tue</v>
      </c>
      <c r="M4014">
        <f t="shared" si="628"/>
        <v>1</v>
      </c>
      <c r="N4014" t="s">
        <v>41</v>
      </c>
      <c r="O4014" t="s">
        <v>7188</v>
      </c>
      <c r="P4014" t="s">
        <v>7189</v>
      </c>
      <c r="Q4014" t="s">
        <v>44</v>
      </c>
      <c r="R4014" t="s">
        <v>26</v>
      </c>
      <c r="S4014" t="s">
        <v>383</v>
      </c>
      <c r="T4014" t="s">
        <v>384</v>
      </c>
      <c r="U4014" t="str">
        <f t="shared" si="629"/>
        <v>Chicago, Illinois, United States</v>
      </c>
      <c r="V4014" t="s">
        <v>57</v>
      </c>
      <c r="W4014" t="s">
        <v>4397</v>
      </c>
      <c r="X4014" t="s">
        <v>31</v>
      </c>
      <c r="Y4014" t="s">
        <v>32</v>
      </c>
      <c r="Z4014" t="s">
        <v>4398</v>
      </c>
      <c r="AA4014">
        <v>216.37200000000001</v>
      </c>
      <c r="AB4014">
        <v>2</v>
      </c>
      <c r="AC4014">
        <v>-36.674399999999999</v>
      </c>
      <c r="AD4014" t="e">
        <v>#N/A</v>
      </c>
      <c r="AE4014" t="s">
        <v>73</v>
      </c>
    </row>
    <row r="4015" spans="1:31" x14ac:dyDescent="0.25">
      <c r="A4015">
        <v>9209</v>
      </c>
      <c r="B4015" t="s">
        <v>7190</v>
      </c>
      <c r="C4015" s="1">
        <v>44046</v>
      </c>
      <c r="D4015">
        <f t="shared" si="621"/>
        <v>3</v>
      </c>
      <c r="E4015" t="str">
        <f t="shared" si="620"/>
        <v>Aug</v>
      </c>
      <c r="F4015">
        <f t="shared" si="622"/>
        <v>2020</v>
      </c>
      <c r="G4015" t="str">
        <f t="shared" si="623"/>
        <v>Mon</v>
      </c>
      <c r="H4015" s="1">
        <v>44051</v>
      </c>
      <c r="I4015">
        <f t="shared" si="624"/>
        <v>8</v>
      </c>
      <c r="J4015" s="1" t="str">
        <f t="shared" si="625"/>
        <v>Aug</v>
      </c>
      <c r="K4015">
        <f t="shared" si="626"/>
        <v>2020</v>
      </c>
      <c r="L4015" s="1" t="str">
        <f t="shared" si="627"/>
        <v>Sat</v>
      </c>
      <c r="M4015">
        <f t="shared" si="628"/>
        <v>5</v>
      </c>
      <c r="N4015" t="s">
        <v>97</v>
      </c>
      <c r="O4015" t="s">
        <v>2496</v>
      </c>
      <c r="P4015" t="s">
        <v>2497</v>
      </c>
      <c r="Q4015" t="s">
        <v>25</v>
      </c>
      <c r="R4015" t="s">
        <v>26</v>
      </c>
      <c r="S4015" t="s">
        <v>162</v>
      </c>
      <c r="T4015" t="s">
        <v>163</v>
      </c>
      <c r="U4015" t="str">
        <f t="shared" si="629"/>
        <v>Seattle, Washington, United States</v>
      </c>
      <c r="V4015" t="s">
        <v>47</v>
      </c>
      <c r="W4015" t="s">
        <v>7191</v>
      </c>
      <c r="X4015" t="s">
        <v>49</v>
      </c>
      <c r="Y4015" t="s">
        <v>50</v>
      </c>
      <c r="Z4015" t="s">
        <v>7192</v>
      </c>
      <c r="AA4015">
        <v>100.06</v>
      </c>
      <c r="AB4015">
        <v>1</v>
      </c>
      <c r="AC4015">
        <v>4.1756000000000002</v>
      </c>
      <c r="AD4015" t="e">
        <v>#N/A</v>
      </c>
      <c r="AE4015" t="s">
        <v>73</v>
      </c>
    </row>
    <row r="4016" spans="1:31" x14ac:dyDescent="0.25">
      <c r="A4016">
        <v>9982</v>
      </c>
      <c r="B4016" t="s">
        <v>7193</v>
      </c>
      <c r="C4016" s="1">
        <v>44046</v>
      </c>
      <c r="D4016">
        <f t="shared" si="621"/>
        <v>3</v>
      </c>
      <c r="E4016" t="str">
        <f t="shared" si="620"/>
        <v>Aug</v>
      </c>
      <c r="F4016">
        <f t="shared" si="622"/>
        <v>2020</v>
      </c>
      <c r="G4016" t="str">
        <f t="shared" si="623"/>
        <v>Mon</v>
      </c>
      <c r="H4016" s="1">
        <v>44049</v>
      </c>
      <c r="I4016">
        <f t="shared" si="624"/>
        <v>6</v>
      </c>
      <c r="J4016" s="1" t="str">
        <f t="shared" si="625"/>
        <v>Aug</v>
      </c>
      <c r="K4016">
        <f t="shared" si="626"/>
        <v>2020</v>
      </c>
      <c r="L4016" s="1" t="str">
        <f t="shared" si="627"/>
        <v>Thu</v>
      </c>
      <c r="M4016">
        <f t="shared" si="628"/>
        <v>3</v>
      </c>
      <c r="N4016" t="s">
        <v>41</v>
      </c>
      <c r="O4016" t="s">
        <v>2677</v>
      </c>
      <c r="P4016" t="s">
        <v>2678</v>
      </c>
      <c r="Q4016" t="s">
        <v>44</v>
      </c>
      <c r="R4016" t="s">
        <v>26</v>
      </c>
      <c r="S4016" t="s">
        <v>214</v>
      </c>
      <c r="T4016" t="s">
        <v>156</v>
      </c>
      <c r="U4016" t="str">
        <f t="shared" si="629"/>
        <v>Fairfield, Ohio, United States</v>
      </c>
      <c r="V4016" t="s">
        <v>29</v>
      </c>
      <c r="W4016" t="s">
        <v>298</v>
      </c>
      <c r="X4016" t="s">
        <v>49</v>
      </c>
      <c r="Y4016" t="s">
        <v>296</v>
      </c>
      <c r="Z4016" t="s">
        <v>299</v>
      </c>
      <c r="AA4016">
        <v>137.52000000000001</v>
      </c>
      <c r="AB4016">
        <v>5</v>
      </c>
      <c r="AC4016">
        <v>5.3689999999999998</v>
      </c>
      <c r="AD4016" t="e">
        <v>#N/A</v>
      </c>
      <c r="AE4016" t="s">
        <v>73</v>
      </c>
    </row>
    <row r="4017" spans="1:31" x14ac:dyDescent="0.25">
      <c r="A4017">
        <v>4632</v>
      </c>
      <c r="B4017" t="s">
        <v>7186</v>
      </c>
      <c r="C4017" s="1">
        <v>44046</v>
      </c>
      <c r="D4017">
        <f t="shared" si="621"/>
        <v>3</v>
      </c>
      <c r="E4017" t="str">
        <f t="shared" si="620"/>
        <v>Aug</v>
      </c>
      <c r="F4017">
        <f t="shared" si="622"/>
        <v>2020</v>
      </c>
      <c r="G4017" t="str">
        <f t="shared" si="623"/>
        <v>Mon</v>
      </c>
      <c r="H4017" s="1">
        <v>44051</v>
      </c>
      <c r="I4017">
        <f t="shared" si="624"/>
        <v>8</v>
      </c>
      <c r="J4017" s="1" t="str">
        <f t="shared" si="625"/>
        <v>Aug</v>
      </c>
      <c r="K4017">
        <f t="shared" si="626"/>
        <v>2020</v>
      </c>
      <c r="L4017" s="1" t="str">
        <f t="shared" si="627"/>
        <v>Sat</v>
      </c>
      <c r="M4017">
        <f t="shared" si="628"/>
        <v>5</v>
      </c>
      <c r="N4017" t="s">
        <v>97</v>
      </c>
      <c r="O4017" t="s">
        <v>698</v>
      </c>
      <c r="P4017" t="s">
        <v>699</v>
      </c>
      <c r="Q4017" t="s">
        <v>44</v>
      </c>
      <c r="R4017" t="s">
        <v>26</v>
      </c>
      <c r="S4017" t="s">
        <v>361</v>
      </c>
      <c r="T4017" t="s">
        <v>46</v>
      </c>
      <c r="U4017" t="str">
        <f t="shared" si="629"/>
        <v>San Francisco, California, United States</v>
      </c>
      <c r="V4017" t="s">
        <v>47</v>
      </c>
      <c r="W4017" t="s">
        <v>1308</v>
      </c>
      <c r="X4017" t="s">
        <v>49</v>
      </c>
      <c r="Y4017" t="s">
        <v>296</v>
      </c>
      <c r="Z4017" t="s">
        <v>1309</v>
      </c>
      <c r="AA4017">
        <v>147.75</v>
      </c>
      <c r="AB4017">
        <v>5</v>
      </c>
      <c r="AC4017">
        <v>24.84</v>
      </c>
      <c r="AD4017" t="e">
        <v>#N/A</v>
      </c>
      <c r="AE4017" t="s">
        <v>34</v>
      </c>
    </row>
    <row r="4018" spans="1:31" x14ac:dyDescent="0.25">
      <c r="A4018">
        <v>9208</v>
      </c>
      <c r="B4018" t="s">
        <v>7194</v>
      </c>
      <c r="C4018" s="1">
        <v>44046</v>
      </c>
      <c r="D4018">
        <f t="shared" si="621"/>
        <v>3</v>
      </c>
      <c r="E4018" t="str">
        <f t="shared" si="620"/>
        <v>Aug</v>
      </c>
      <c r="F4018">
        <f t="shared" si="622"/>
        <v>2020</v>
      </c>
      <c r="G4018" t="str">
        <f t="shared" si="623"/>
        <v>Mon</v>
      </c>
      <c r="H4018" s="1">
        <v>44050</v>
      </c>
      <c r="I4018">
        <f t="shared" si="624"/>
        <v>7</v>
      </c>
      <c r="J4018" s="1" t="str">
        <f t="shared" si="625"/>
        <v>Aug</v>
      </c>
      <c r="K4018">
        <f t="shared" si="626"/>
        <v>2020</v>
      </c>
      <c r="L4018" s="1" t="str">
        <f t="shared" si="627"/>
        <v>Fri</v>
      </c>
      <c r="M4018">
        <f t="shared" si="628"/>
        <v>4</v>
      </c>
      <c r="N4018" t="s">
        <v>22</v>
      </c>
      <c r="O4018" t="s">
        <v>437</v>
      </c>
      <c r="P4018" t="s">
        <v>438</v>
      </c>
      <c r="Q4018" t="s">
        <v>44</v>
      </c>
      <c r="R4018" t="s">
        <v>26</v>
      </c>
      <c r="S4018" t="s">
        <v>764</v>
      </c>
      <c r="T4018" t="s">
        <v>384</v>
      </c>
      <c r="U4018" t="str">
        <f t="shared" si="629"/>
        <v>Bloomington, Illinois, United States</v>
      </c>
      <c r="V4018" t="s">
        <v>57</v>
      </c>
      <c r="W4018" t="s">
        <v>4753</v>
      </c>
      <c r="X4018" t="s">
        <v>36</v>
      </c>
      <c r="Y4018" t="s">
        <v>59</v>
      </c>
      <c r="Z4018" t="s">
        <v>4754</v>
      </c>
      <c r="AA4018">
        <v>141.816</v>
      </c>
      <c r="AB4018">
        <v>3</v>
      </c>
      <c r="AC4018">
        <v>7.4654999999999996</v>
      </c>
      <c r="AD4018" t="e">
        <v>#N/A</v>
      </c>
      <c r="AE4018" t="s">
        <v>73</v>
      </c>
    </row>
    <row r="4019" spans="1:31" x14ac:dyDescent="0.25">
      <c r="A4019">
        <v>5090</v>
      </c>
      <c r="B4019" t="s">
        <v>7195</v>
      </c>
      <c r="C4019" s="1">
        <v>44047</v>
      </c>
      <c r="D4019">
        <f t="shared" si="621"/>
        <v>4</v>
      </c>
      <c r="E4019" t="str">
        <f t="shared" si="620"/>
        <v>Aug</v>
      </c>
      <c r="F4019">
        <f t="shared" si="622"/>
        <v>2020</v>
      </c>
      <c r="G4019" t="str">
        <f t="shared" si="623"/>
        <v>Tue</v>
      </c>
      <c r="H4019" s="1">
        <v>44050</v>
      </c>
      <c r="I4019">
        <f t="shared" si="624"/>
        <v>7</v>
      </c>
      <c r="J4019" s="1" t="str">
        <f t="shared" si="625"/>
        <v>Aug</v>
      </c>
      <c r="K4019">
        <f t="shared" si="626"/>
        <v>2020</v>
      </c>
      <c r="L4019" s="1" t="str">
        <f t="shared" si="627"/>
        <v>Fri</v>
      </c>
      <c r="M4019">
        <f t="shared" si="628"/>
        <v>3</v>
      </c>
      <c r="N4019" t="s">
        <v>41</v>
      </c>
      <c r="O4019" t="s">
        <v>2048</v>
      </c>
      <c r="P4019" t="s">
        <v>2049</v>
      </c>
      <c r="Q4019" t="s">
        <v>25</v>
      </c>
      <c r="R4019" t="s">
        <v>26</v>
      </c>
      <c r="S4019" t="s">
        <v>7196</v>
      </c>
      <c r="T4019" t="s">
        <v>740</v>
      </c>
      <c r="U4019" t="str">
        <f t="shared" si="629"/>
        <v>Loveland, Colorado, United States</v>
      </c>
      <c r="V4019" t="s">
        <v>47</v>
      </c>
      <c r="W4019" t="s">
        <v>6607</v>
      </c>
      <c r="X4019" t="s">
        <v>49</v>
      </c>
      <c r="Y4019" t="s">
        <v>123</v>
      </c>
      <c r="Z4019" t="s">
        <v>6608</v>
      </c>
      <c r="AA4019">
        <v>107.968</v>
      </c>
      <c r="AB4019">
        <v>2</v>
      </c>
      <c r="AC4019">
        <v>2.8883999999999999</v>
      </c>
      <c r="AD4019" t="e">
        <v>#N/A</v>
      </c>
      <c r="AE4019" t="s">
        <v>73</v>
      </c>
    </row>
    <row r="4020" spans="1:31" x14ac:dyDescent="0.25">
      <c r="A4020">
        <v>5091</v>
      </c>
      <c r="B4020" t="s">
        <v>7195</v>
      </c>
      <c r="C4020" s="1">
        <v>44047</v>
      </c>
      <c r="D4020">
        <f t="shared" si="621"/>
        <v>4</v>
      </c>
      <c r="E4020" t="str">
        <f t="shared" si="620"/>
        <v>Aug</v>
      </c>
      <c r="F4020">
        <f t="shared" si="622"/>
        <v>2020</v>
      </c>
      <c r="G4020" t="str">
        <f t="shared" si="623"/>
        <v>Tue</v>
      </c>
      <c r="H4020" s="1">
        <v>44050</v>
      </c>
      <c r="I4020">
        <f t="shared" si="624"/>
        <v>7</v>
      </c>
      <c r="J4020" s="1" t="str">
        <f t="shared" si="625"/>
        <v>Aug</v>
      </c>
      <c r="K4020">
        <f t="shared" si="626"/>
        <v>2020</v>
      </c>
      <c r="L4020" s="1" t="str">
        <f t="shared" si="627"/>
        <v>Fri</v>
      </c>
      <c r="M4020">
        <f t="shared" si="628"/>
        <v>3</v>
      </c>
      <c r="N4020" t="s">
        <v>41</v>
      </c>
      <c r="O4020" t="s">
        <v>2048</v>
      </c>
      <c r="P4020" t="s">
        <v>2049</v>
      </c>
      <c r="Q4020" t="s">
        <v>25</v>
      </c>
      <c r="R4020" t="s">
        <v>26</v>
      </c>
      <c r="S4020" t="s">
        <v>7196</v>
      </c>
      <c r="T4020" t="s">
        <v>740</v>
      </c>
      <c r="U4020" t="str">
        <f t="shared" si="629"/>
        <v>Loveland, Colorado, United States</v>
      </c>
      <c r="V4020" t="s">
        <v>47</v>
      </c>
      <c r="W4020" t="s">
        <v>2045</v>
      </c>
      <c r="X4020" t="s">
        <v>49</v>
      </c>
      <c r="Y4020" t="s">
        <v>204</v>
      </c>
      <c r="Z4020" t="s">
        <v>2046</v>
      </c>
      <c r="AA4020">
        <v>129.78399999999999</v>
      </c>
      <c r="AB4020">
        <v>1</v>
      </c>
      <c r="AC4020">
        <v>3.1842000000000001</v>
      </c>
      <c r="AD4020" t="e">
        <v>#N/A</v>
      </c>
      <c r="AE4020" t="s">
        <v>34</v>
      </c>
    </row>
    <row r="4021" spans="1:31" x14ac:dyDescent="0.25">
      <c r="A4021">
        <v>5243</v>
      </c>
      <c r="B4021" t="s">
        <v>7197</v>
      </c>
      <c r="C4021" s="1">
        <v>44047</v>
      </c>
      <c r="D4021">
        <f t="shared" si="621"/>
        <v>4</v>
      </c>
      <c r="E4021" t="str">
        <f t="shared" si="620"/>
        <v>Aug</v>
      </c>
      <c r="F4021">
        <f t="shared" si="622"/>
        <v>2020</v>
      </c>
      <c r="G4021" t="str">
        <f t="shared" si="623"/>
        <v>Tue</v>
      </c>
      <c r="H4021" s="1">
        <v>44051</v>
      </c>
      <c r="I4021">
        <f t="shared" si="624"/>
        <v>8</v>
      </c>
      <c r="J4021" s="1" t="str">
        <f t="shared" si="625"/>
        <v>Aug</v>
      </c>
      <c r="K4021">
        <f t="shared" si="626"/>
        <v>2020</v>
      </c>
      <c r="L4021" s="1" t="str">
        <f t="shared" si="627"/>
        <v>Sat</v>
      </c>
      <c r="M4021">
        <f t="shared" si="628"/>
        <v>4</v>
      </c>
      <c r="N4021" t="s">
        <v>22</v>
      </c>
      <c r="O4021" t="s">
        <v>2048</v>
      </c>
      <c r="P4021" t="s">
        <v>2049</v>
      </c>
      <c r="Q4021" t="s">
        <v>25</v>
      </c>
      <c r="R4021" t="s">
        <v>26</v>
      </c>
      <c r="S4021" t="s">
        <v>2755</v>
      </c>
      <c r="T4021" t="s">
        <v>56</v>
      </c>
      <c r="U4021" t="str">
        <f t="shared" si="629"/>
        <v>Carrollton, Texas, United States</v>
      </c>
      <c r="V4021" t="s">
        <v>57</v>
      </c>
      <c r="W4021" t="s">
        <v>3578</v>
      </c>
      <c r="X4021" t="s">
        <v>49</v>
      </c>
      <c r="Y4021" t="s">
        <v>75</v>
      </c>
      <c r="Z4021" t="s">
        <v>3579</v>
      </c>
      <c r="AA4021">
        <v>126.318</v>
      </c>
      <c r="AB4021">
        <v>3</v>
      </c>
      <c r="AC4021">
        <v>-5.6406000000000001</v>
      </c>
      <c r="AD4021" t="e">
        <v>#N/A</v>
      </c>
      <c r="AE4021" t="s">
        <v>73</v>
      </c>
    </row>
    <row r="4022" spans="1:31" x14ac:dyDescent="0.25">
      <c r="A4022">
        <v>6642</v>
      </c>
      <c r="B4022" t="s">
        <v>7198</v>
      </c>
      <c r="C4022" s="1">
        <v>44048</v>
      </c>
      <c r="D4022">
        <f t="shared" si="621"/>
        <v>5</v>
      </c>
      <c r="E4022" t="str">
        <f t="shared" si="620"/>
        <v>Aug</v>
      </c>
      <c r="F4022">
        <f t="shared" si="622"/>
        <v>2020</v>
      </c>
      <c r="G4022" t="str">
        <f t="shared" si="623"/>
        <v>Wed</v>
      </c>
      <c r="H4022" s="1">
        <v>44052</v>
      </c>
      <c r="I4022">
        <f t="shared" si="624"/>
        <v>9</v>
      </c>
      <c r="J4022" s="1" t="str">
        <f t="shared" si="625"/>
        <v>Aug</v>
      </c>
      <c r="K4022">
        <f t="shared" si="626"/>
        <v>2020</v>
      </c>
      <c r="L4022" s="1" t="str">
        <f t="shared" si="627"/>
        <v>Sun</v>
      </c>
      <c r="M4022">
        <f t="shared" si="628"/>
        <v>4</v>
      </c>
      <c r="N4022" t="s">
        <v>22</v>
      </c>
      <c r="O4022" t="s">
        <v>4135</v>
      </c>
      <c r="P4022" t="s">
        <v>4136</v>
      </c>
      <c r="Q4022" t="s">
        <v>44</v>
      </c>
      <c r="R4022" t="s">
        <v>26</v>
      </c>
      <c r="S4022" t="s">
        <v>5070</v>
      </c>
      <c r="T4022" t="s">
        <v>765</v>
      </c>
      <c r="U4022" t="str">
        <f t="shared" si="629"/>
        <v>Indianapolis, Indiana, United States</v>
      </c>
      <c r="V4022" t="s">
        <v>57</v>
      </c>
      <c r="W4022" t="s">
        <v>102</v>
      </c>
      <c r="X4022" t="s">
        <v>36</v>
      </c>
      <c r="Y4022" t="s">
        <v>59</v>
      </c>
      <c r="Z4022" t="s">
        <v>103</v>
      </c>
      <c r="AA4022">
        <v>122.78</v>
      </c>
      <c r="AB4022">
        <v>2</v>
      </c>
      <c r="AC4022">
        <v>29.518599999999999</v>
      </c>
      <c r="AD4022" t="e">
        <v>#N/A</v>
      </c>
      <c r="AE4022" t="s">
        <v>73</v>
      </c>
    </row>
    <row r="4023" spans="1:31" x14ac:dyDescent="0.25">
      <c r="A4023">
        <v>6643</v>
      </c>
      <c r="B4023" t="s">
        <v>7198</v>
      </c>
      <c r="C4023" s="1">
        <v>44048</v>
      </c>
      <c r="D4023">
        <f t="shared" si="621"/>
        <v>5</v>
      </c>
      <c r="E4023" t="str">
        <f t="shared" si="620"/>
        <v>Aug</v>
      </c>
      <c r="F4023">
        <f t="shared" si="622"/>
        <v>2020</v>
      </c>
      <c r="G4023" t="str">
        <f t="shared" si="623"/>
        <v>Wed</v>
      </c>
      <c r="H4023" s="1">
        <v>44052</v>
      </c>
      <c r="I4023">
        <f t="shared" si="624"/>
        <v>9</v>
      </c>
      <c r="J4023" s="1" t="str">
        <f t="shared" si="625"/>
        <v>Aug</v>
      </c>
      <c r="K4023">
        <f t="shared" si="626"/>
        <v>2020</v>
      </c>
      <c r="L4023" s="1" t="str">
        <f t="shared" si="627"/>
        <v>Sun</v>
      </c>
      <c r="M4023">
        <f t="shared" si="628"/>
        <v>4</v>
      </c>
      <c r="N4023" t="s">
        <v>22</v>
      </c>
      <c r="O4023" t="s">
        <v>4135</v>
      </c>
      <c r="P4023" t="s">
        <v>4136</v>
      </c>
      <c r="Q4023" t="s">
        <v>44</v>
      </c>
      <c r="R4023" t="s">
        <v>26</v>
      </c>
      <c r="S4023" t="s">
        <v>5070</v>
      </c>
      <c r="T4023" t="s">
        <v>765</v>
      </c>
      <c r="U4023" t="str">
        <f t="shared" si="629"/>
        <v>Indianapolis, Indiana, United States</v>
      </c>
      <c r="V4023" t="s">
        <v>57</v>
      </c>
      <c r="W4023" t="s">
        <v>295</v>
      </c>
      <c r="X4023" t="s">
        <v>49</v>
      </c>
      <c r="Y4023" t="s">
        <v>296</v>
      </c>
      <c r="Z4023" t="s">
        <v>297</v>
      </c>
      <c r="AA4023">
        <v>154.19999999999999</v>
      </c>
      <c r="AB4023">
        <v>9</v>
      </c>
      <c r="AC4023">
        <v>66.599999999999994</v>
      </c>
      <c r="AD4023" t="e">
        <v>#N/A</v>
      </c>
      <c r="AE4023" t="s">
        <v>73</v>
      </c>
    </row>
    <row r="4024" spans="1:31" x14ac:dyDescent="0.25">
      <c r="A4024">
        <v>6641</v>
      </c>
      <c r="B4024" t="s">
        <v>7198</v>
      </c>
      <c r="C4024" s="1">
        <v>44048</v>
      </c>
      <c r="D4024">
        <f t="shared" si="621"/>
        <v>5</v>
      </c>
      <c r="E4024" t="str">
        <f t="shared" si="620"/>
        <v>Aug</v>
      </c>
      <c r="F4024">
        <f t="shared" si="622"/>
        <v>2020</v>
      </c>
      <c r="G4024" t="str">
        <f t="shared" si="623"/>
        <v>Wed</v>
      </c>
      <c r="H4024" s="1">
        <v>44052</v>
      </c>
      <c r="I4024">
        <f t="shared" si="624"/>
        <v>9</v>
      </c>
      <c r="J4024" s="1" t="str">
        <f t="shared" si="625"/>
        <v>Aug</v>
      </c>
      <c r="K4024">
        <f t="shared" si="626"/>
        <v>2020</v>
      </c>
      <c r="L4024" s="1" t="str">
        <f t="shared" si="627"/>
        <v>Sun</v>
      </c>
      <c r="M4024">
        <f t="shared" si="628"/>
        <v>4</v>
      </c>
      <c r="N4024" t="s">
        <v>22</v>
      </c>
      <c r="O4024" t="s">
        <v>4135</v>
      </c>
      <c r="P4024" t="s">
        <v>4136</v>
      </c>
      <c r="Q4024" t="s">
        <v>44</v>
      </c>
      <c r="R4024" t="s">
        <v>26</v>
      </c>
      <c r="S4024" t="s">
        <v>5070</v>
      </c>
      <c r="T4024" t="s">
        <v>765</v>
      </c>
      <c r="U4024" t="str">
        <f t="shared" si="629"/>
        <v>Indianapolis, Indiana, United States</v>
      </c>
      <c r="V4024" t="s">
        <v>57</v>
      </c>
      <c r="W4024" t="s">
        <v>2638</v>
      </c>
      <c r="X4024" t="s">
        <v>49</v>
      </c>
      <c r="Y4024" t="s">
        <v>75</v>
      </c>
      <c r="Z4024" t="s">
        <v>2639</v>
      </c>
      <c r="AA4024">
        <v>164.88</v>
      </c>
      <c r="AB4024">
        <v>6</v>
      </c>
      <c r="AC4024">
        <v>60.422400000000003</v>
      </c>
      <c r="AD4024" t="e">
        <v>#N/A</v>
      </c>
      <c r="AE4024" t="s">
        <v>73</v>
      </c>
    </row>
    <row r="4025" spans="1:31" x14ac:dyDescent="0.25">
      <c r="A4025">
        <v>6081</v>
      </c>
      <c r="B4025" t="s">
        <v>7199</v>
      </c>
      <c r="C4025" s="1">
        <v>44048</v>
      </c>
      <c r="D4025">
        <f t="shared" si="621"/>
        <v>5</v>
      </c>
      <c r="E4025" t="str">
        <f t="shared" si="620"/>
        <v>Aug</v>
      </c>
      <c r="F4025">
        <f t="shared" si="622"/>
        <v>2020</v>
      </c>
      <c r="G4025" t="str">
        <f t="shared" si="623"/>
        <v>Wed</v>
      </c>
      <c r="H4025" s="1">
        <v>44051</v>
      </c>
      <c r="I4025">
        <f t="shared" si="624"/>
        <v>8</v>
      </c>
      <c r="J4025" s="1" t="str">
        <f t="shared" si="625"/>
        <v>Aug</v>
      </c>
      <c r="K4025">
        <f t="shared" si="626"/>
        <v>2020</v>
      </c>
      <c r="L4025" s="1" t="str">
        <f t="shared" si="627"/>
        <v>Sat</v>
      </c>
      <c r="M4025">
        <f t="shared" si="628"/>
        <v>3</v>
      </c>
      <c r="N4025" t="s">
        <v>41</v>
      </c>
      <c r="O4025" t="s">
        <v>2929</v>
      </c>
      <c r="P4025" t="s">
        <v>2930</v>
      </c>
      <c r="Q4025" t="s">
        <v>111</v>
      </c>
      <c r="R4025" t="s">
        <v>26</v>
      </c>
      <c r="S4025" t="s">
        <v>454</v>
      </c>
      <c r="T4025" t="s">
        <v>56</v>
      </c>
      <c r="U4025" t="str">
        <f t="shared" si="629"/>
        <v>Houston, Texas, United States</v>
      </c>
      <c r="V4025" t="s">
        <v>57</v>
      </c>
      <c r="W4025" t="s">
        <v>7200</v>
      </c>
      <c r="X4025" t="s">
        <v>49</v>
      </c>
      <c r="Y4025" t="s">
        <v>50</v>
      </c>
      <c r="Z4025" t="s">
        <v>7201</v>
      </c>
      <c r="AA4025">
        <v>200.05600000000001</v>
      </c>
      <c r="AB4025">
        <v>9</v>
      </c>
      <c r="AC4025">
        <v>7.5528000000000004</v>
      </c>
      <c r="AD4025" t="e">
        <v>#N/A</v>
      </c>
      <c r="AE4025" t="s">
        <v>73</v>
      </c>
    </row>
    <row r="4026" spans="1:31" x14ac:dyDescent="0.25">
      <c r="A4026">
        <v>1443</v>
      </c>
      <c r="B4026" t="s">
        <v>7202</v>
      </c>
      <c r="C4026" s="1">
        <v>44048</v>
      </c>
      <c r="D4026">
        <f t="shared" si="621"/>
        <v>5</v>
      </c>
      <c r="E4026" t="str">
        <f t="shared" si="620"/>
        <v>Aug</v>
      </c>
      <c r="F4026">
        <f t="shared" si="622"/>
        <v>2020</v>
      </c>
      <c r="G4026" t="str">
        <f t="shared" si="623"/>
        <v>Wed</v>
      </c>
      <c r="H4026" s="1">
        <v>44051</v>
      </c>
      <c r="I4026">
        <f t="shared" si="624"/>
        <v>8</v>
      </c>
      <c r="J4026" s="1" t="str">
        <f t="shared" si="625"/>
        <v>Aug</v>
      </c>
      <c r="K4026">
        <f t="shared" si="626"/>
        <v>2020</v>
      </c>
      <c r="L4026" s="1" t="str">
        <f t="shared" si="627"/>
        <v>Sat</v>
      </c>
      <c r="M4026">
        <f t="shared" si="628"/>
        <v>3</v>
      </c>
      <c r="N4026" t="s">
        <v>41</v>
      </c>
      <c r="O4026" t="s">
        <v>3600</v>
      </c>
      <c r="P4026" t="s">
        <v>3601</v>
      </c>
      <c r="Q4026" t="s">
        <v>25</v>
      </c>
      <c r="R4026" t="s">
        <v>26</v>
      </c>
      <c r="S4026" t="s">
        <v>460</v>
      </c>
      <c r="T4026" t="s">
        <v>461</v>
      </c>
      <c r="U4026" t="str">
        <f t="shared" si="629"/>
        <v>Richmond, Kentucky, United States</v>
      </c>
      <c r="V4026" t="s">
        <v>82</v>
      </c>
      <c r="W4026" t="s">
        <v>1407</v>
      </c>
      <c r="X4026" t="s">
        <v>49</v>
      </c>
      <c r="Y4026" t="s">
        <v>123</v>
      </c>
      <c r="Z4026" t="s">
        <v>1408</v>
      </c>
      <c r="AA4026">
        <v>123.76</v>
      </c>
      <c r="AB4026">
        <v>2</v>
      </c>
      <c r="AC4026">
        <v>6.3296000000000001</v>
      </c>
      <c r="AD4026" t="e">
        <v>#N/A</v>
      </c>
      <c r="AE4026" t="s">
        <v>34</v>
      </c>
    </row>
    <row r="4027" spans="1:31" x14ac:dyDescent="0.25">
      <c r="A4027">
        <v>7403</v>
      </c>
      <c r="B4027" t="s">
        <v>7203</v>
      </c>
      <c r="C4027" s="1">
        <v>44049</v>
      </c>
      <c r="D4027">
        <f t="shared" si="621"/>
        <v>6</v>
      </c>
      <c r="E4027" t="str">
        <f t="shared" si="620"/>
        <v>Aug</v>
      </c>
      <c r="F4027">
        <f t="shared" si="622"/>
        <v>2020</v>
      </c>
      <c r="G4027" t="str">
        <f t="shared" si="623"/>
        <v>Thu</v>
      </c>
      <c r="H4027" s="1">
        <v>44053</v>
      </c>
      <c r="I4027">
        <f t="shared" si="624"/>
        <v>10</v>
      </c>
      <c r="J4027" s="1" t="str">
        <f t="shared" si="625"/>
        <v>Aug</v>
      </c>
      <c r="K4027">
        <f t="shared" si="626"/>
        <v>2020</v>
      </c>
      <c r="L4027" s="1" t="str">
        <f t="shared" si="627"/>
        <v>Mon</v>
      </c>
      <c r="M4027">
        <f t="shared" si="628"/>
        <v>4</v>
      </c>
      <c r="N4027" t="s">
        <v>22</v>
      </c>
      <c r="O4027" t="s">
        <v>5541</v>
      </c>
      <c r="P4027" t="s">
        <v>5542</v>
      </c>
      <c r="Q4027" t="s">
        <v>44</v>
      </c>
      <c r="R4027" t="s">
        <v>26</v>
      </c>
      <c r="S4027" t="s">
        <v>221</v>
      </c>
      <c r="T4027" t="s">
        <v>222</v>
      </c>
      <c r="U4027" t="str">
        <f t="shared" si="629"/>
        <v>New York City, New York, United States</v>
      </c>
      <c r="V4027" t="s">
        <v>29</v>
      </c>
      <c r="W4027" t="s">
        <v>3381</v>
      </c>
      <c r="X4027" t="s">
        <v>49</v>
      </c>
      <c r="Y4027" t="s">
        <v>634</v>
      </c>
      <c r="Z4027" t="s">
        <v>3382</v>
      </c>
      <c r="AA4027">
        <v>110.12</v>
      </c>
      <c r="AB4027">
        <v>4</v>
      </c>
      <c r="AC4027">
        <v>21.036000000000001</v>
      </c>
      <c r="AD4027" t="e">
        <v>#N/A</v>
      </c>
      <c r="AE4027" t="s">
        <v>73</v>
      </c>
    </row>
    <row r="4028" spans="1:31" x14ac:dyDescent="0.25">
      <c r="A4028">
        <v>5530</v>
      </c>
      <c r="B4028" t="s">
        <v>7204</v>
      </c>
      <c r="C4028" s="1">
        <v>44049</v>
      </c>
      <c r="D4028">
        <f t="shared" si="621"/>
        <v>6</v>
      </c>
      <c r="E4028" t="str">
        <f t="shared" si="620"/>
        <v>Aug</v>
      </c>
      <c r="F4028">
        <f t="shared" si="622"/>
        <v>2020</v>
      </c>
      <c r="G4028" t="str">
        <f t="shared" si="623"/>
        <v>Thu</v>
      </c>
      <c r="H4028" s="1">
        <v>44054</v>
      </c>
      <c r="I4028">
        <f t="shared" si="624"/>
        <v>11</v>
      </c>
      <c r="J4028" s="1" t="str">
        <f t="shared" si="625"/>
        <v>Aug</v>
      </c>
      <c r="K4028">
        <f t="shared" si="626"/>
        <v>2020</v>
      </c>
      <c r="L4028" s="1" t="str">
        <f t="shared" si="627"/>
        <v>Tue</v>
      </c>
      <c r="M4028">
        <f t="shared" si="628"/>
        <v>5</v>
      </c>
      <c r="N4028" t="s">
        <v>22</v>
      </c>
      <c r="O4028" t="s">
        <v>337</v>
      </c>
      <c r="P4028" t="s">
        <v>338</v>
      </c>
      <c r="Q4028" t="s">
        <v>25</v>
      </c>
      <c r="R4028" t="s">
        <v>26</v>
      </c>
      <c r="S4028" t="s">
        <v>7205</v>
      </c>
      <c r="T4028" t="s">
        <v>56</v>
      </c>
      <c r="U4028" t="str">
        <f t="shared" si="629"/>
        <v>Cedar Hill, Texas, United States</v>
      </c>
      <c r="V4028" t="s">
        <v>57</v>
      </c>
      <c r="W4028" t="s">
        <v>3901</v>
      </c>
      <c r="X4028" t="s">
        <v>49</v>
      </c>
      <c r="Y4028" t="s">
        <v>123</v>
      </c>
      <c r="Z4028" t="s">
        <v>3902</v>
      </c>
      <c r="AA4028">
        <v>144.29599999999999</v>
      </c>
      <c r="AB4028">
        <v>3</v>
      </c>
      <c r="AC4028">
        <v>40.3536</v>
      </c>
      <c r="AD4028" t="e">
        <v>#N/A</v>
      </c>
      <c r="AE4028" t="s">
        <v>34</v>
      </c>
    </row>
    <row r="4029" spans="1:31" x14ac:dyDescent="0.25">
      <c r="A4029">
        <v>1933</v>
      </c>
      <c r="B4029" t="s">
        <v>7206</v>
      </c>
      <c r="C4029" s="1">
        <v>44049</v>
      </c>
      <c r="D4029">
        <f t="shared" si="621"/>
        <v>6</v>
      </c>
      <c r="E4029" t="str">
        <f t="shared" si="620"/>
        <v>Aug</v>
      </c>
      <c r="F4029">
        <f t="shared" si="622"/>
        <v>2020</v>
      </c>
      <c r="G4029" t="str">
        <f t="shared" si="623"/>
        <v>Thu</v>
      </c>
      <c r="H4029" s="1">
        <v>44053</v>
      </c>
      <c r="I4029">
        <f t="shared" si="624"/>
        <v>10</v>
      </c>
      <c r="J4029" s="1" t="str">
        <f t="shared" si="625"/>
        <v>Aug</v>
      </c>
      <c r="K4029">
        <f t="shared" si="626"/>
        <v>2020</v>
      </c>
      <c r="L4029" s="1" t="str">
        <f t="shared" si="627"/>
        <v>Mon</v>
      </c>
      <c r="M4029">
        <f t="shared" si="628"/>
        <v>4</v>
      </c>
      <c r="N4029" t="s">
        <v>97</v>
      </c>
      <c r="O4029" t="s">
        <v>2573</v>
      </c>
      <c r="P4029" t="s">
        <v>2574</v>
      </c>
      <c r="Q4029" t="s">
        <v>44</v>
      </c>
      <c r="R4029" t="s">
        <v>26</v>
      </c>
      <c r="S4029" t="s">
        <v>2166</v>
      </c>
      <c r="T4029" t="s">
        <v>955</v>
      </c>
      <c r="U4029" t="str">
        <f t="shared" si="629"/>
        <v>Lafayette, Louisiana, United States</v>
      </c>
      <c r="V4029" t="s">
        <v>82</v>
      </c>
      <c r="W4029" t="s">
        <v>378</v>
      </c>
      <c r="X4029" t="s">
        <v>31</v>
      </c>
      <c r="Y4029" t="s">
        <v>32</v>
      </c>
      <c r="Z4029" t="s">
        <v>379</v>
      </c>
      <c r="AA4029">
        <v>190.74</v>
      </c>
      <c r="AB4029">
        <v>3</v>
      </c>
      <c r="AC4029">
        <v>23.3184</v>
      </c>
      <c r="AD4029" t="e">
        <v>#N/A</v>
      </c>
      <c r="AE4029" t="s">
        <v>73</v>
      </c>
    </row>
    <row r="4030" spans="1:31" x14ac:dyDescent="0.25">
      <c r="A4030">
        <v>6401</v>
      </c>
      <c r="B4030" t="s">
        <v>7207</v>
      </c>
      <c r="C4030" s="1">
        <v>44049</v>
      </c>
      <c r="D4030">
        <f t="shared" si="621"/>
        <v>6</v>
      </c>
      <c r="E4030" t="str">
        <f t="shared" si="620"/>
        <v>Aug</v>
      </c>
      <c r="F4030">
        <f t="shared" si="622"/>
        <v>2020</v>
      </c>
      <c r="G4030" t="str">
        <f t="shared" si="623"/>
        <v>Thu</v>
      </c>
      <c r="H4030" s="1">
        <v>44055</v>
      </c>
      <c r="I4030">
        <f t="shared" si="624"/>
        <v>12</v>
      </c>
      <c r="J4030" s="1" t="str">
        <f t="shared" si="625"/>
        <v>Aug</v>
      </c>
      <c r="K4030">
        <f t="shared" si="626"/>
        <v>2020</v>
      </c>
      <c r="L4030" s="1" t="str">
        <f t="shared" si="627"/>
        <v>Wed</v>
      </c>
      <c r="M4030">
        <f t="shared" si="628"/>
        <v>6</v>
      </c>
      <c r="N4030" t="s">
        <v>22</v>
      </c>
      <c r="O4030" t="s">
        <v>1360</v>
      </c>
      <c r="P4030" t="s">
        <v>1361</v>
      </c>
      <c r="Q4030" t="s">
        <v>111</v>
      </c>
      <c r="R4030" t="s">
        <v>26</v>
      </c>
      <c r="S4030" t="s">
        <v>193</v>
      </c>
      <c r="T4030" t="s">
        <v>244</v>
      </c>
      <c r="U4030" t="str">
        <f t="shared" si="629"/>
        <v>Concord, New Hampshire, United States</v>
      </c>
      <c r="V4030" t="s">
        <v>29</v>
      </c>
      <c r="W4030" t="s">
        <v>4747</v>
      </c>
      <c r="X4030" t="s">
        <v>49</v>
      </c>
      <c r="Y4030" t="s">
        <v>92</v>
      </c>
      <c r="Z4030" t="s">
        <v>4748</v>
      </c>
      <c r="AA4030">
        <v>274.88</v>
      </c>
      <c r="AB4030">
        <v>6</v>
      </c>
      <c r="AC4030">
        <v>68.364000000000004</v>
      </c>
      <c r="AD4030" t="e">
        <v>#N/A</v>
      </c>
      <c r="AE4030" t="s">
        <v>73</v>
      </c>
    </row>
    <row r="4031" spans="1:31" x14ac:dyDescent="0.25">
      <c r="A4031">
        <v>6399</v>
      </c>
      <c r="B4031" t="s">
        <v>7207</v>
      </c>
      <c r="C4031" s="1">
        <v>44049</v>
      </c>
      <c r="D4031">
        <f t="shared" si="621"/>
        <v>6</v>
      </c>
      <c r="E4031" t="str">
        <f t="shared" si="620"/>
        <v>Aug</v>
      </c>
      <c r="F4031">
        <f t="shared" si="622"/>
        <v>2020</v>
      </c>
      <c r="G4031" t="str">
        <f t="shared" si="623"/>
        <v>Thu</v>
      </c>
      <c r="H4031" s="1">
        <v>44055</v>
      </c>
      <c r="I4031">
        <f t="shared" si="624"/>
        <v>12</v>
      </c>
      <c r="J4031" s="1" t="str">
        <f t="shared" si="625"/>
        <v>Aug</v>
      </c>
      <c r="K4031">
        <f t="shared" si="626"/>
        <v>2020</v>
      </c>
      <c r="L4031" s="1" t="str">
        <f t="shared" si="627"/>
        <v>Wed</v>
      </c>
      <c r="M4031">
        <f t="shared" si="628"/>
        <v>6</v>
      </c>
      <c r="N4031" t="s">
        <v>22</v>
      </c>
      <c r="O4031" t="s">
        <v>1360</v>
      </c>
      <c r="P4031" t="s">
        <v>1361</v>
      </c>
      <c r="Q4031" t="s">
        <v>111</v>
      </c>
      <c r="R4031" t="s">
        <v>26</v>
      </c>
      <c r="S4031" t="s">
        <v>193</v>
      </c>
      <c r="T4031" t="s">
        <v>244</v>
      </c>
      <c r="U4031" t="str">
        <f t="shared" si="629"/>
        <v>Concord, New Hampshire, United States</v>
      </c>
      <c r="V4031" t="s">
        <v>29</v>
      </c>
      <c r="W4031" t="s">
        <v>5839</v>
      </c>
      <c r="X4031" t="s">
        <v>36</v>
      </c>
      <c r="Y4031" t="s">
        <v>37</v>
      </c>
      <c r="Z4031" t="s">
        <v>5840</v>
      </c>
      <c r="AA4031">
        <v>851.95</v>
      </c>
      <c r="AB4031">
        <v>5</v>
      </c>
      <c r="AC4031">
        <v>247.48500000000001</v>
      </c>
      <c r="AD4031" t="e">
        <v>#N/A</v>
      </c>
      <c r="AE4031" t="s">
        <v>34</v>
      </c>
    </row>
    <row r="4032" spans="1:31" x14ac:dyDescent="0.25">
      <c r="A4032">
        <v>6400</v>
      </c>
      <c r="B4032" t="s">
        <v>7207</v>
      </c>
      <c r="C4032" s="1">
        <v>44049</v>
      </c>
      <c r="D4032">
        <f t="shared" si="621"/>
        <v>6</v>
      </c>
      <c r="E4032" t="str">
        <f t="shared" si="620"/>
        <v>Aug</v>
      </c>
      <c r="F4032">
        <f t="shared" si="622"/>
        <v>2020</v>
      </c>
      <c r="G4032" t="str">
        <f t="shared" si="623"/>
        <v>Thu</v>
      </c>
      <c r="H4032" s="1">
        <v>44055</v>
      </c>
      <c r="I4032">
        <f t="shared" si="624"/>
        <v>12</v>
      </c>
      <c r="J4032" s="1" t="str">
        <f t="shared" si="625"/>
        <v>Aug</v>
      </c>
      <c r="K4032">
        <f t="shared" si="626"/>
        <v>2020</v>
      </c>
      <c r="L4032" s="1" t="str">
        <f t="shared" si="627"/>
        <v>Wed</v>
      </c>
      <c r="M4032">
        <f t="shared" si="628"/>
        <v>6</v>
      </c>
      <c r="N4032" t="s">
        <v>22</v>
      </c>
      <c r="O4032" t="s">
        <v>1360</v>
      </c>
      <c r="P4032" t="s">
        <v>1361</v>
      </c>
      <c r="Q4032" t="s">
        <v>111</v>
      </c>
      <c r="R4032" t="s">
        <v>26</v>
      </c>
      <c r="S4032" t="s">
        <v>193</v>
      </c>
      <c r="T4032" t="s">
        <v>244</v>
      </c>
      <c r="U4032" t="str">
        <f t="shared" si="629"/>
        <v>Concord, New Hampshire, United States</v>
      </c>
      <c r="V4032" t="s">
        <v>29</v>
      </c>
      <c r="W4032" t="s">
        <v>2122</v>
      </c>
      <c r="X4032" t="s">
        <v>49</v>
      </c>
      <c r="Y4032" t="s">
        <v>296</v>
      </c>
      <c r="Z4032" t="s">
        <v>2123</v>
      </c>
      <c r="AA4032">
        <v>115.64</v>
      </c>
      <c r="AB4032">
        <v>8</v>
      </c>
      <c r="AC4032">
        <v>11.827199999999999</v>
      </c>
      <c r="AD4032" t="e">
        <v>#N/A</v>
      </c>
      <c r="AE4032" t="s">
        <v>34</v>
      </c>
    </row>
    <row r="4033" spans="1:31" x14ac:dyDescent="0.25">
      <c r="A4033">
        <v>1934</v>
      </c>
      <c r="B4033" t="s">
        <v>7206</v>
      </c>
      <c r="C4033" s="1">
        <v>44049</v>
      </c>
      <c r="D4033">
        <f t="shared" si="621"/>
        <v>6</v>
      </c>
      <c r="E4033" t="str">
        <f t="shared" si="620"/>
        <v>Aug</v>
      </c>
      <c r="F4033">
        <f t="shared" si="622"/>
        <v>2020</v>
      </c>
      <c r="G4033" t="str">
        <f t="shared" si="623"/>
        <v>Thu</v>
      </c>
      <c r="H4033" s="1">
        <v>44053</v>
      </c>
      <c r="I4033">
        <f t="shared" si="624"/>
        <v>10</v>
      </c>
      <c r="J4033" s="1" t="str">
        <f t="shared" si="625"/>
        <v>Aug</v>
      </c>
      <c r="K4033">
        <f t="shared" si="626"/>
        <v>2020</v>
      </c>
      <c r="L4033" s="1" t="str">
        <f t="shared" si="627"/>
        <v>Mon</v>
      </c>
      <c r="M4033">
        <f t="shared" si="628"/>
        <v>4</v>
      </c>
      <c r="N4033" t="s">
        <v>97</v>
      </c>
      <c r="O4033" t="s">
        <v>2573</v>
      </c>
      <c r="P4033" t="s">
        <v>2574</v>
      </c>
      <c r="Q4033" t="s">
        <v>44</v>
      </c>
      <c r="R4033" t="s">
        <v>26</v>
      </c>
      <c r="S4033" t="s">
        <v>2166</v>
      </c>
      <c r="T4033" t="s">
        <v>955</v>
      </c>
      <c r="U4033" t="str">
        <f t="shared" si="629"/>
        <v>Lafayette, Louisiana, United States</v>
      </c>
      <c r="V4033" t="s">
        <v>82</v>
      </c>
      <c r="W4033" t="s">
        <v>4519</v>
      </c>
      <c r="X4033" t="s">
        <v>31</v>
      </c>
      <c r="Y4033" t="s">
        <v>120</v>
      </c>
      <c r="Z4033" t="s">
        <v>4520</v>
      </c>
      <c r="AA4033">
        <v>120.4</v>
      </c>
      <c r="AB4033">
        <v>5</v>
      </c>
      <c r="AC4033">
        <v>7.3920000000000003</v>
      </c>
      <c r="AD4033" t="e">
        <v>#N/A</v>
      </c>
      <c r="AE4033" t="s">
        <v>34</v>
      </c>
    </row>
    <row r="4034" spans="1:31" x14ac:dyDescent="0.25">
      <c r="A4034">
        <v>9185</v>
      </c>
      <c r="B4034" t="s">
        <v>7208</v>
      </c>
      <c r="C4034" s="1">
        <v>44050</v>
      </c>
      <c r="D4034">
        <f t="shared" si="621"/>
        <v>7</v>
      </c>
      <c r="E4034" t="str">
        <f t="shared" ref="E4034:E4097" si="630">TEXT(C4034,"mmm")</f>
        <v>Aug</v>
      </c>
      <c r="F4034">
        <f t="shared" si="622"/>
        <v>2020</v>
      </c>
      <c r="G4034" t="str">
        <f t="shared" si="623"/>
        <v>Fri</v>
      </c>
      <c r="H4034" s="1">
        <v>44054</v>
      </c>
      <c r="I4034">
        <f t="shared" si="624"/>
        <v>11</v>
      </c>
      <c r="J4034" s="1" t="str">
        <f t="shared" si="625"/>
        <v>Aug</v>
      </c>
      <c r="K4034">
        <f t="shared" si="626"/>
        <v>2020</v>
      </c>
      <c r="L4034" s="1" t="str">
        <f t="shared" si="627"/>
        <v>Tue</v>
      </c>
      <c r="M4034">
        <f t="shared" si="628"/>
        <v>4</v>
      </c>
      <c r="N4034" t="s">
        <v>22</v>
      </c>
      <c r="O4034" t="s">
        <v>1401</v>
      </c>
      <c r="P4034" t="s">
        <v>1402</v>
      </c>
      <c r="Q4034" t="s">
        <v>44</v>
      </c>
      <c r="R4034" t="s">
        <v>26</v>
      </c>
      <c r="S4034" t="s">
        <v>6529</v>
      </c>
      <c r="T4034" t="s">
        <v>46</v>
      </c>
      <c r="U4034" t="str">
        <f t="shared" si="629"/>
        <v>Westminster, California, United States</v>
      </c>
      <c r="V4034" t="s">
        <v>47</v>
      </c>
      <c r="W4034" t="s">
        <v>1257</v>
      </c>
      <c r="X4034" t="s">
        <v>31</v>
      </c>
      <c r="Y4034" t="s">
        <v>120</v>
      </c>
      <c r="Z4034" t="s">
        <v>1258</v>
      </c>
      <c r="AA4034">
        <v>100.75</v>
      </c>
      <c r="AB4034">
        <v>1</v>
      </c>
      <c r="AC4034">
        <v>15.525</v>
      </c>
      <c r="AD4034" t="e">
        <v>#N/A</v>
      </c>
      <c r="AE4034" t="s">
        <v>73</v>
      </c>
    </row>
    <row r="4035" spans="1:31" x14ac:dyDescent="0.25">
      <c r="A4035">
        <v>2746</v>
      </c>
      <c r="B4035" t="s">
        <v>7209</v>
      </c>
      <c r="C4035" s="1">
        <v>44050</v>
      </c>
      <c r="D4035">
        <f t="shared" ref="D4035:D4098" si="631">DAY(C4035)</f>
        <v>7</v>
      </c>
      <c r="E4035" t="str">
        <f t="shared" si="630"/>
        <v>Aug</v>
      </c>
      <c r="F4035">
        <f t="shared" ref="F4035:F4098" si="632">YEAR(C4035)</f>
        <v>2020</v>
      </c>
      <c r="G4035" t="str">
        <f t="shared" ref="G4035:G4098" si="633">TEXT(C4035,"ddd")</f>
        <v>Fri</v>
      </c>
      <c r="H4035" s="1">
        <v>44054</v>
      </c>
      <c r="I4035">
        <f t="shared" ref="I4035:I4098" si="634">DAY(H4035)</f>
        <v>11</v>
      </c>
      <c r="J4035" s="1" t="str">
        <f t="shared" ref="J4035:J4098" si="635">TEXT(H4035,"mmm")</f>
        <v>Aug</v>
      </c>
      <c r="K4035">
        <f t="shared" ref="K4035:K4098" si="636">YEAR(H4035)</f>
        <v>2020</v>
      </c>
      <c r="L4035" s="1" t="str">
        <f t="shared" ref="L4035:L4098" si="637">TEXT(H4035,"ddd")</f>
        <v>Tue</v>
      </c>
      <c r="M4035">
        <f t="shared" ref="M4035:M4098" si="638">H4035-C4035</f>
        <v>4</v>
      </c>
      <c r="N4035" t="s">
        <v>97</v>
      </c>
      <c r="O4035" t="s">
        <v>582</v>
      </c>
      <c r="P4035" t="s">
        <v>583</v>
      </c>
      <c r="Q4035" t="s">
        <v>44</v>
      </c>
      <c r="R4035" t="s">
        <v>26</v>
      </c>
      <c r="S4035" t="s">
        <v>100</v>
      </c>
      <c r="T4035" t="s">
        <v>81</v>
      </c>
      <c r="U4035" t="str">
        <f t="shared" ref="U4035:U4098" si="639">CONCATENATE(S4035,", ",T4035,", ",R4035)</f>
        <v>Jacksonville, North Carolina, United States</v>
      </c>
      <c r="V4035" t="s">
        <v>82</v>
      </c>
      <c r="W4035" t="s">
        <v>3632</v>
      </c>
      <c r="X4035" t="s">
        <v>36</v>
      </c>
      <c r="Y4035" t="s">
        <v>59</v>
      </c>
      <c r="Z4035" t="s">
        <v>3633</v>
      </c>
      <c r="AA4035">
        <v>100.992</v>
      </c>
      <c r="AB4035">
        <v>1</v>
      </c>
      <c r="AC4035">
        <v>21.997800000000002</v>
      </c>
      <c r="AD4035" t="e">
        <v>#N/A</v>
      </c>
      <c r="AE4035" t="s">
        <v>73</v>
      </c>
    </row>
    <row r="4036" spans="1:31" x14ac:dyDescent="0.25">
      <c r="A4036">
        <v>4262</v>
      </c>
      <c r="B4036" t="s">
        <v>7210</v>
      </c>
      <c r="C4036" s="1">
        <v>44050</v>
      </c>
      <c r="D4036">
        <f t="shared" si="631"/>
        <v>7</v>
      </c>
      <c r="E4036" t="str">
        <f t="shared" si="630"/>
        <v>Aug</v>
      </c>
      <c r="F4036">
        <f t="shared" si="632"/>
        <v>2020</v>
      </c>
      <c r="G4036" t="str">
        <f t="shared" si="633"/>
        <v>Fri</v>
      </c>
      <c r="H4036" s="1">
        <v>44054</v>
      </c>
      <c r="I4036">
        <f t="shared" si="634"/>
        <v>11</v>
      </c>
      <c r="J4036" s="1" t="str">
        <f t="shared" si="635"/>
        <v>Aug</v>
      </c>
      <c r="K4036">
        <f t="shared" si="636"/>
        <v>2020</v>
      </c>
      <c r="L4036" s="1" t="str">
        <f t="shared" si="637"/>
        <v>Tue</v>
      </c>
      <c r="M4036">
        <f t="shared" si="638"/>
        <v>4</v>
      </c>
      <c r="N4036" t="s">
        <v>22</v>
      </c>
      <c r="O4036" t="s">
        <v>1839</v>
      </c>
      <c r="P4036" t="s">
        <v>1840</v>
      </c>
      <c r="Q4036" t="s">
        <v>44</v>
      </c>
      <c r="R4036" t="s">
        <v>26</v>
      </c>
      <c r="S4036" t="s">
        <v>7211</v>
      </c>
      <c r="T4036" t="s">
        <v>936</v>
      </c>
      <c r="U4036" t="str">
        <f t="shared" si="639"/>
        <v>Moorhead, Minnesota, United States</v>
      </c>
      <c r="V4036" t="s">
        <v>57</v>
      </c>
      <c r="W4036" t="s">
        <v>3652</v>
      </c>
      <c r="X4036" t="s">
        <v>36</v>
      </c>
      <c r="Y4036" t="s">
        <v>59</v>
      </c>
      <c r="Z4036" t="s">
        <v>3653</v>
      </c>
      <c r="AA4036">
        <v>104.96</v>
      </c>
      <c r="AB4036">
        <v>4</v>
      </c>
      <c r="AC4036">
        <v>19.8276</v>
      </c>
      <c r="AD4036" t="e">
        <v>#N/A</v>
      </c>
      <c r="AE4036" t="s">
        <v>39</v>
      </c>
    </row>
    <row r="4037" spans="1:31" x14ac:dyDescent="0.25">
      <c r="A4037">
        <v>3575</v>
      </c>
      <c r="B4037" t="s">
        <v>7212</v>
      </c>
      <c r="C4037" s="1">
        <v>44050</v>
      </c>
      <c r="D4037">
        <f t="shared" si="631"/>
        <v>7</v>
      </c>
      <c r="E4037" t="str">
        <f t="shared" si="630"/>
        <v>Aug</v>
      </c>
      <c r="F4037">
        <f t="shared" si="632"/>
        <v>2020</v>
      </c>
      <c r="G4037" t="str">
        <f t="shared" si="633"/>
        <v>Fri</v>
      </c>
      <c r="H4037" s="1">
        <v>44055</v>
      </c>
      <c r="I4037">
        <f t="shared" si="634"/>
        <v>12</v>
      </c>
      <c r="J4037" s="1" t="str">
        <f t="shared" si="635"/>
        <v>Aug</v>
      </c>
      <c r="K4037">
        <f t="shared" si="636"/>
        <v>2020</v>
      </c>
      <c r="L4037" s="1" t="str">
        <f t="shared" si="637"/>
        <v>Wed</v>
      </c>
      <c r="M4037">
        <f t="shared" si="638"/>
        <v>5</v>
      </c>
      <c r="N4037" t="s">
        <v>22</v>
      </c>
      <c r="O4037" t="s">
        <v>5694</v>
      </c>
      <c r="P4037" t="s">
        <v>5695</v>
      </c>
      <c r="Q4037" t="s">
        <v>44</v>
      </c>
      <c r="R4037" t="s">
        <v>26</v>
      </c>
      <c r="S4037" t="s">
        <v>630</v>
      </c>
      <c r="T4037" t="s">
        <v>222</v>
      </c>
      <c r="U4037" t="str">
        <f t="shared" si="639"/>
        <v>Long Beach, New York, United States</v>
      </c>
      <c r="V4037" t="s">
        <v>29</v>
      </c>
      <c r="W4037" t="s">
        <v>6714</v>
      </c>
      <c r="X4037" t="s">
        <v>49</v>
      </c>
      <c r="Y4037" t="s">
        <v>92</v>
      </c>
      <c r="Z4037" t="s">
        <v>4408</v>
      </c>
      <c r="AA4037">
        <v>133.80000000000001</v>
      </c>
      <c r="AB4037">
        <v>10</v>
      </c>
      <c r="AC4037">
        <v>26.2</v>
      </c>
      <c r="AD4037" t="e">
        <v>#N/A</v>
      </c>
      <c r="AE4037" t="s">
        <v>34</v>
      </c>
    </row>
    <row r="4038" spans="1:31" x14ac:dyDescent="0.25">
      <c r="A4038">
        <v>7652</v>
      </c>
      <c r="B4038" t="s">
        <v>7213</v>
      </c>
      <c r="C4038" s="1">
        <v>44050</v>
      </c>
      <c r="D4038">
        <f t="shared" si="631"/>
        <v>7</v>
      </c>
      <c r="E4038" t="str">
        <f t="shared" si="630"/>
        <v>Aug</v>
      </c>
      <c r="F4038">
        <f t="shared" si="632"/>
        <v>2020</v>
      </c>
      <c r="G4038" t="str">
        <f t="shared" si="633"/>
        <v>Fri</v>
      </c>
      <c r="H4038" s="1">
        <v>44051</v>
      </c>
      <c r="I4038">
        <f t="shared" si="634"/>
        <v>8</v>
      </c>
      <c r="J4038" s="1" t="str">
        <f t="shared" si="635"/>
        <v>Aug</v>
      </c>
      <c r="K4038">
        <f t="shared" si="636"/>
        <v>2020</v>
      </c>
      <c r="L4038" s="1" t="str">
        <f t="shared" si="637"/>
        <v>Sat</v>
      </c>
      <c r="M4038">
        <f t="shared" si="638"/>
        <v>1</v>
      </c>
      <c r="N4038" t="s">
        <v>41</v>
      </c>
      <c r="O4038" t="s">
        <v>2479</v>
      </c>
      <c r="P4038" t="s">
        <v>2480</v>
      </c>
      <c r="Q4038" t="s">
        <v>44</v>
      </c>
      <c r="R4038" t="s">
        <v>26</v>
      </c>
      <c r="S4038" t="s">
        <v>407</v>
      </c>
      <c r="T4038" t="s">
        <v>56</v>
      </c>
      <c r="U4038" t="str">
        <f t="shared" si="639"/>
        <v>Dallas, Texas, United States</v>
      </c>
      <c r="V4038" t="s">
        <v>57</v>
      </c>
      <c r="W4038" t="s">
        <v>6167</v>
      </c>
      <c r="X4038" t="s">
        <v>36</v>
      </c>
      <c r="Y4038" t="s">
        <v>59</v>
      </c>
      <c r="Z4038" t="s">
        <v>6168</v>
      </c>
      <c r="AA4038">
        <v>160.44800000000001</v>
      </c>
      <c r="AB4038">
        <v>3</v>
      </c>
      <c r="AC4038">
        <v>-13.437900000000001</v>
      </c>
      <c r="AD4038" t="e">
        <v>#N/A</v>
      </c>
      <c r="AE4038" t="s">
        <v>39</v>
      </c>
    </row>
    <row r="4039" spans="1:31" x14ac:dyDescent="0.25">
      <c r="A4039">
        <v>7653</v>
      </c>
      <c r="B4039" t="s">
        <v>7213</v>
      </c>
      <c r="C4039" s="1">
        <v>44050</v>
      </c>
      <c r="D4039">
        <f t="shared" si="631"/>
        <v>7</v>
      </c>
      <c r="E4039" t="str">
        <f t="shared" si="630"/>
        <v>Aug</v>
      </c>
      <c r="F4039">
        <f t="shared" si="632"/>
        <v>2020</v>
      </c>
      <c r="G4039" t="str">
        <f t="shared" si="633"/>
        <v>Fri</v>
      </c>
      <c r="H4039" s="1">
        <v>44051</v>
      </c>
      <c r="I4039">
        <f t="shared" si="634"/>
        <v>8</v>
      </c>
      <c r="J4039" s="1" t="str">
        <f t="shared" si="635"/>
        <v>Aug</v>
      </c>
      <c r="K4039">
        <f t="shared" si="636"/>
        <v>2020</v>
      </c>
      <c r="L4039" s="1" t="str">
        <f t="shared" si="637"/>
        <v>Sat</v>
      </c>
      <c r="M4039">
        <f t="shared" si="638"/>
        <v>1</v>
      </c>
      <c r="N4039" t="s">
        <v>41</v>
      </c>
      <c r="O4039" t="s">
        <v>2479</v>
      </c>
      <c r="P4039" t="s">
        <v>2480</v>
      </c>
      <c r="Q4039" t="s">
        <v>44</v>
      </c>
      <c r="R4039" t="s">
        <v>26</v>
      </c>
      <c r="S4039" t="s">
        <v>407</v>
      </c>
      <c r="T4039" t="s">
        <v>56</v>
      </c>
      <c r="U4039" t="str">
        <f t="shared" si="639"/>
        <v>Dallas, Texas, United States</v>
      </c>
      <c r="V4039" t="s">
        <v>57</v>
      </c>
      <c r="W4039" t="s">
        <v>4139</v>
      </c>
      <c r="X4039" t="s">
        <v>49</v>
      </c>
      <c r="Y4039" t="s">
        <v>50</v>
      </c>
      <c r="Z4039" t="s">
        <v>4140</v>
      </c>
      <c r="AA4039">
        <v>164.16</v>
      </c>
      <c r="AB4039">
        <v>2</v>
      </c>
      <c r="AC4039">
        <v>-25.109000000000002</v>
      </c>
      <c r="AD4039" t="e">
        <v>#N/A</v>
      </c>
      <c r="AE4039" t="s">
        <v>34</v>
      </c>
    </row>
    <row r="4040" spans="1:31" x14ac:dyDescent="0.25">
      <c r="A4040">
        <v>4105</v>
      </c>
      <c r="B4040" t="s">
        <v>7214</v>
      </c>
      <c r="C4040" s="1">
        <v>44050</v>
      </c>
      <c r="D4040">
        <f t="shared" si="631"/>
        <v>7</v>
      </c>
      <c r="E4040" t="str">
        <f t="shared" si="630"/>
        <v>Aug</v>
      </c>
      <c r="F4040">
        <f t="shared" si="632"/>
        <v>2020</v>
      </c>
      <c r="G4040" t="str">
        <f t="shared" si="633"/>
        <v>Fri</v>
      </c>
      <c r="H4040" s="1">
        <v>44056</v>
      </c>
      <c r="I4040">
        <f t="shared" si="634"/>
        <v>13</v>
      </c>
      <c r="J4040" s="1" t="str">
        <f t="shared" si="635"/>
        <v>Aug</v>
      </c>
      <c r="K4040">
        <f t="shared" si="636"/>
        <v>2020</v>
      </c>
      <c r="L4040" s="1" t="str">
        <f t="shared" si="637"/>
        <v>Thu</v>
      </c>
      <c r="M4040">
        <f t="shared" si="638"/>
        <v>6</v>
      </c>
      <c r="N4040" t="s">
        <v>22</v>
      </c>
      <c r="O4040" t="s">
        <v>3573</v>
      </c>
      <c r="P4040" t="s">
        <v>3574</v>
      </c>
      <c r="Q4040" t="s">
        <v>44</v>
      </c>
      <c r="R4040" t="s">
        <v>26</v>
      </c>
      <c r="S4040" t="s">
        <v>260</v>
      </c>
      <c r="T4040" t="s">
        <v>46</v>
      </c>
      <c r="U4040" t="str">
        <f t="shared" si="639"/>
        <v>San Diego, California, United States</v>
      </c>
      <c r="V4040" t="s">
        <v>47</v>
      </c>
      <c r="W4040" t="s">
        <v>3538</v>
      </c>
      <c r="X4040" t="s">
        <v>36</v>
      </c>
      <c r="Y4040" t="s">
        <v>37</v>
      </c>
      <c r="Z4040" t="s">
        <v>3539</v>
      </c>
      <c r="AA4040">
        <v>195.96</v>
      </c>
      <c r="AB4040">
        <v>5</v>
      </c>
      <c r="AC4040">
        <v>17.9955</v>
      </c>
      <c r="AD4040">
        <v>1</v>
      </c>
      <c r="AE4040" t="s">
        <v>34</v>
      </c>
    </row>
    <row r="4041" spans="1:31" x14ac:dyDescent="0.25">
      <c r="A4041">
        <v>9186</v>
      </c>
      <c r="B4041" t="s">
        <v>7208</v>
      </c>
      <c r="C4041" s="1">
        <v>44050</v>
      </c>
      <c r="D4041">
        <f t="shared" si="631"/>
        <v>7</v>
      </c>
      <c r="E4041" t="str">
        <f t="shared" si="630"/>
        <v>Aug</v>
      </c>
      <c r="F4041">
        <f t="shared" si="632"/>
        <v>2020</v>
      </c>
      <c r="G4041" t="str">
        <f t="shared" si="633"/>
        <v>Fri</v>
      </c>
      <c r="H4041" s="1">
        <v>44054</v>
      </c>
      <c r="I4041">
        <f t="shared" si="634"/>
        <v>11</v>
      </c>
      <c r="J4041" s="1" t="str">
        <f t="shared" si="635"/>
        <v>Aug</v>
      </c>
      <c r="K4041">
        <f t="shared" si="636"/>
        <v>2020</v>
      </c>
      <c r="L4041" s="1" t="str">
        <f t="shared" si="637"/>
        <v>Tue</v>
      </c>
      <c r="M4041">
        <f t="shared" si="638"/>
        <v>4</v>
      </c>
      <c r="N4041" t="s">
        <v>22</v>
      </c>
      <c r="O4041" t="s">
        <v>1401</v>
      </c>
      <c r="P4041" t="s">
        <v>1402</v>
      </c>
      <c r="Q4041" t="s">
        <v>44</v>
      </c>
      <c r="R4041" t="s">
        <v>26</v>
      </c>
      <c r="S4041" t="s">
        <v>6529</v>
      </c>
      <c r="T4041" t="s">
        <v>46</v>
      </c>
      <c r="U4041" t="str">
        <f t="shared" si="639"/>
        <v>Westminster, California, United States</v>
      </c>
      <c r="V4041" t="s">
        <v>47</v>
      </c>
      <c r="W4041" t="s">
        <v>7215</v>
      </c>
      <c r="X4041" t="s">
        <v>31</v>
      </c>
      <c r="Y4041" t="s">
        <v>262</v>
      </c>
      <c r="Z4041" t="s">
        <v>7216</v>
      </c>
      <c r="AA4041">
        <v>257.18400000000003</v>
      </c>
      <c r="AB4041">
        <v>1</v>
      </c>
      <c r="AC4041">
        <v>25.898</v>
      </c>
      <c r="AD4041" t="e">
        <v>#N/A</v>
      </c>
      <c r="AE4041" t="s">
        <v>73</v>
      </c>
    </row>
    <row r="4042" spans="1:31" x14ac:dyDescent="0.25">
      <c r="A4042">
        <v>4458</v>
      </c>
      <c r="B4042" t="s">
        <v>7217</v>
      </c>
      <c r="C4042" s="1">
        <v>44050</v>
      </c>
      <c r="D4042">
        <f t="shared" si="631"/>
        <v>7</v>
      </c>
      <c r="E4042" t="str">
        <f t="shared" si="630"/>
        <v>Aug</v>
      </c>
      <c r="F4042">
        <f t="shared" si="632"/>
        <v>2020</v>
      </c>
      <c r="G4042" t="str">
        <f t="shared" si="633"/>
        <v>Fri</v>
      </c>
      <c r="H4042" s="1">
        <v>44055</v>
      </c>
      <c r="I4042">
        <f t="shared" si="634"/>
        <v>12</v>
      </c>
      <c r="J4042" s="1" t="str">
        <f t="shared" si="635"/>
        <v>Aug</v>
      </c>
      <c r="K4042">
        <f t="shared" si="636"/>
        <v>2020</v>
      </c>
      <c r="L4042" s="1" t="str">
        <f t="shared" si="637"/>
        <v>Wed</v>
      </c>
      <c r="M4042">
        <f t="shared" si="638"/>
        <v>5</v>
      </c>
      <c r="N4042" t="s">
        <v>22</v>
      </c>
      <c r="O4042" t="s">
        <v>5599</v>
      </c>
      <c r="P4042" t="s">
        <v>5600</v>
      </c>
      <c r="Q4042" t="s">
        <v>44</v>
      </c>
      <c r="R4042" t="s">
        <v>26</v>
      </c>
      <c r="S4042" t="s">
        <v>2977</v>
      </c>
      <c r="T4042" t="s">
        <v>46</v>
      </c>
      <c r="U4042" t="str">
        <f t="shared" si="639"/>
        <v>San Jose, California, United States</v>
      </c>
      <c r="V4042" t="s">
        <v>47</v>
      </c>
      <c r="W4042" t="s">
        <v>4433</v>
      </c>
      <c r="X4042" t="s">
        <v>49</v>
      </c>
      <c r="Y4042" t="s">
        <v>123</v>
      </c>
      <c r="Z4042" t="s">
        <v>4434</v>
      </c>
      <c r="AA4042">
        <v>269.55</v>
      </c>
      <c r="AB4042">
        <v>5</v>
      </c>
      <c r="AC4042">
        <v>114.9385</v>
      </c>
      <c r="AD4042" t="e">
        <v>#N/A</v>
      </c>
      <c r="AE4042" t="s">
        <v>34</v>
      </c>
    </row>
    <row r="4043" spans="1:31" x14ac:dyDescent="0.25">
      <c r="A4043">
        <v>9180</v>
      </c>
      <c r="B4043" t="s">
        <v>7208</v>
      </c>
      <c r="C4043" s="1">
        <v>44050</v>
      </c>
      <c r="D4043">
        <f t="shared" si="631"/>
        <v>7</v>
      </c>
      <c r="E4043" t="str">
        <f t="shared" si="630"/>
        <v>Aug</v>
      </c>
      <c r="F4043">
        <f t="shared" si="632"/>
        <v>2020</v>
      </c>
      <c r="G4043" t="str">
        <f t="shared" si="633"/>
        <v>Fri</v>
      </c>
      <c r="H4043" s="1">
        <v>44054</v>
      </c>
      <c r="I4043">
        <f t="shared" si="634"/>
        <v>11</v>
      </c>
      <c r="J4043" s="1" t="str">
        <f t="shared" si="635"/>
        <v>Aug</v>
      </c>
      <c r="K4043">
        <f t="shared" si="636"/>
        <v>2020</v>
      </c>
      <c r="L4043" s="1" t="str">
        <f t="shared" si="637"/>
        <v>Tue</v>
      </c>
      <c r="M4043">
        <f t="shared" si="638"/>
        <v>4</v>
      </c>
      <c r="N4043" t="s">
        <v>22</v>
      </c>
      <c r="O4043" t="s">
        <v>1401</v>
      </c>
      <c r="P4043" t="s">
        <v>1402</v>
      </c>
      <c r="Q4043" t="s">
        <v>44</v>
      </c>
      <c r="R4043" t="s">
        <v>26</v>
      </c>
      <c r="S4043" t="s">
        <v>6529</v>
      </c>
      <c r="T4043" t="s">
        <v>46</v>
      </c>
      <c r="U4043" t="str">
        <f t="shared" si="639"/>
        <v>Westminster, California, United States</v>
      </c>
      <c r="V4043" t="s">
        <v>47</v>
      </c>
      <c r="W4043" t="s">
        <v>7218</v>
      </c>
      <c r="X4043" t="s">
        <v>36</v>
      </c>
      <c r="Y4043" t="s">
        <v>37</v>
      </c>
      <c r="Z4043" t="s">
        <v>7219</v>
      </c>
      <c r="AA4043">
        <v>732.88</v>
      </c>
      <c r="AB4043">
        <v>3</v>
      </c>
      <c r="AC4043">
        <v>44.2425</v>
      </c>
      <c r="AD4043" t="e">
        <v>#N/A</v>
      </c>
      <c r="AE4043" t="s">
        <v>34</v>
      </c>
    </row>
    <row r="4044" spans="1:31" x14ac:dyDescent="0.25">
      <c r="A4044">
        <v>9187</v>
      </c>
      <c r="B4044" t="s">
        <v>7208</v>
      </c>
      <c r="C4044" s="1">
        <v>44050</v>
      </c>
      <c r="D4044">
        <f t="shared" si="631"/>
        <v>7</v>
      </c>
      <c r="E4044" t="str">
        <f t="shared" si="630"/>
        <v>Aug</v>
      </c>
      <c r="F4044">
        <f t="shared" si="632"/>
        <v>2020</v>
      </c>
      <c r="G4044" t="str">
        <f t="shared" si="633"/>
        <v>Fri</v>
      </c>
      <c r="H4044" s="1">
        <v>44054</v>
      </c>
      <c r="I4044">
        <f t="shared" si="634"/>
        <v>11</v>
      </c>
      <c r="J4044" s="1" t="str">
        <f t="shared" si="635"/>
        <v>Aug</v>
      </c>
      <c r="K4044">
        <f t="shared" si="636"/>
        <v>2020</v>
      </c>
      <c r="L4044" s="1" t="str">
        <f t="shared" si="637"/>
        <v>Tue</v>
      </c>
      <c r="M4044">
        <f t="shared" si="638"/>
        <v>4</v>
      </c>
      <c r="N4044" t="s">
        <v>22</v>
      </c>
      <c r="O4044" t="s">
        <v>1401</v>
      </c>
      <c r="P4044" t="s">
        <v>1402</v>
      </c>
      <c r="Q4044" t="s">
        <v>44</v>
      </c>
      <c r="R4044" t="s">
        <v>26</v>
      </c>
      <c r="S4044" t="s">
        <v>6529</v>
      </c>
      <c r="T4044" t="s">
        <v>46</v>
      </c>
      <c r="U4044" t="str">
        <f t="shared" si="639"/>
        <v>Westminster, California, United States</v>
      </c>
      <c r="V4044" t="s">
        <v>47</v>
      </c>
      <c r="W4044" t="s">
        <v>3481</v>
      </c>
      <c r="X4044" t="s">
        <v>49</v>
      </c>
      <c r="Y4044" t="s">
        <v>282</v>
      </c>
      <c r="Z4044" t="s">
        <v>3482</v>
      </c>
      <c r="AA4044">
        <v>1489.1</v>
      </c>
      <c r="AB4044">
        <v>5</v>
      </c>
      <c r="AC4044">
        <v>412.46800000000002</v>
      </c>
      <c r="AD4044" t="e">
        <v>#N/A</v>
      </c>
      <c r="AE4044" t="s">
        <v>73</v>
      </c>
    </row>
    <row r="4045" spans="1:31" x14ac:dyDescent="0.25">
      <c r="A4045">
        <v>9181</v>
      </c>
      <c r="B4045" t="s">
        <v>7208</v>
      </c>
      <c r="C4045" s="1">
        <v>44050</v>
      </c>
      <c r="D4045">
        <f t="shared" si="631"/>
        <v>7</v>
      </c>
      <c r="E4045" t="str">
        <f t="shared" si="630"/>
        <v>Aug</v>
      </c>
      <c r="F4045">
        <f t="shared" si="632"/>
        <v>2020</v>
      </c>
      <c r="G4045" t="str">
        <f t="shared" si="633"/>
        <v>Fri</v>
      </c>
      <c r="H4045" s="1">
        <v>44054</v>
      </c>
      <c r="I4045">
        <f t="shared" si="634"/>
        <v>11</v>
      </c>
      <c r="J4045" s="1" t="str">
        <f t="shared" si="635"/>
        <v>Aug</v>
      </c>
      <c r="K4045">
        <f t="shared" si="636"/>
        <v>2020</v>
      </c>
      <c r="L4045" s="1" t="str">
        <f t="shared" si="637"/>
        <v>Tue</v>
      </c>
      <c r="M4045">
        <f t="shared" si="638"/>
        <v>4</v>
      </c>
      <c r="N4045" t="s">
        <v>22</v>
      </c>
      <c r="O4045" t="s">
        <v>1401</v>
      </c>
      <c r="P4045" t="s">
        <v>1402</v>
      </c>
      <c r="Q4045" t="s">
        <v>44</v>
      </c>
      <c r="R4045" t="s">
        <v>26</v>
      </c>
      <c r="S4045" t="s">
        <v>6529</v>
      </c>
      <c r="T4045" t="s">
        <v>46</v>
      </c>
      <c r="U4045" t="str">
        <f t="shared" si="639"/>
        <v>Westminster, California, United States</v>
      </c>
      <c r="V4045" t="s">
        <v>47</v>
      </c>
      <c r="W4045" t="s">
        <v>1770</v>
      </c>
      <c r="X4045" t="s">
        <v>49</v>
      </c>
      <c r="Y4045" t="s">
        <v>75</v>
      </c>
      <c r="Z4045" t="s">
        <v>1771</v>
      </c>
      <c r="AA4045">
        <v>103.952</v>
      </c>
      <c r="AB4045">
        <v>3</v>
      </c>
      <c r="AC4045">
        <v>4.1832000000000003</v>
      </c>
      <c r="AD4045" t="e">
        <v>#N/A</v>
      </c>
      <c r="AE4045" t="s">
        <v>34</v>
      </c>
    </row>
    <row r="4046" spans="1:31" x14ac:dyDescent="0.25">
      <c r="A4046">
        <v>4106</v>
      </c>
      <c r="B4046" t="s">
        <v>7214</v>
      </c>
      <c r="C4046" s="1">
        <v>44050</v>
      </c>
      <c r="D4046">
        <f t="shared" si="631"/>
        <v>7</v>
      </c>
      <c r="E4046" t="str">
        <f t="shared" si="630"/>
        <v>Aug</v>
      </c>
      <c r="F4046">
        <f t="shared" si="632"/>
        <v>2020</v>
      </c>
      <c r="G4046" t="str">
        <f t="shared" si="633"/>
        <v>Fri</v>
      </c>
      <c r="H4046" s="1">
        <v>44056</v>
      </c>
      <c r="I4046">
        <f t="shared" si="634"/>
        <v>13</v>
      </c>
      <c r="J4046" s="1" t="str">
        <f t="shared" si="635"/>
        <v>Aug</v>
      </c>
      <c r="K4046">
        <f t="shared" si="636"/>
        <v>2020</v>
      </c>
      <c r="L4046" s="1" t="str">
        <f t="shared" si="637"/>
        <v>Thu</v>
      </c>
      <c r="M4046">
        <f t="shared" si="638"/>
        <v>6</v>
      </c>
      <c r="N4046" t="s">
        <v>22</v>
      </c>
      <c r="O4046" t="s">
        <v>3573</v>
      </c>
      <c r="P4046" t="s">
        <v>3574</v>
      </c>
      <c r="Q4046" t="s">
        <v>44</v>
      </c>
      <c r="R4046" t="s">
        <v>26</v>
      </c>
      <c r="S4046" t="s">
        <v>260</v>
      </c>
      <c r="T4046" t="s">
        <v>46</v>
      </c>
      <c r="U4046" t="str">
        <f t="shared" si="639"/>
        <v>San Diego, California, United States</v>
      </c>
      <c r="V4046" t="s">
        <v>47</v>
      </c>
      <c r="W4046" t="s">
        <v>3177</v>
      </c>
      <c r="X4046" t="s">
        <v>49</v>
      </c>
      <c r="Y4046" t="s">
        <v>75</v>
      </c>
      <c r="Z4046" t="s">
        <v>3178</v>
      </c>
      <c r="AA4046">
        <v>88.76</v>
      </c>
      <c r="AB4046">
        <v>2</v>
      </c>
      <c r="AC4046">
        <v>4.6440000000000001</v>
      </c>
      <c r="AD4046">
        <v>1</v>
      </c>
      <c r="AE4046" t="s">
        <v>34</v>
      </c>
    </row>
    <row r="4047" spans="1:31" x14ac:dyDescent="0.25">
      <c r="A4047">
        <v>9184</v>
      </c>
      <c r="B4047" t="s">
        <v>7208</v>
      </c>
      <c r="C4047" s="1">
        <v>44050</v>
      </c>
      <c r="D4047">
        <f t="shared" si="631"/>
        <v>7</v>
      </c>
      <c r="E4047" t="str">
        <f t="shared" si="630"/>
        <v>Aug</v>
      </c>
      <c r="F4047">
        <f t="shared" si="632"/>
        <v>2020</v>
      </c>
      <c r="G4047" t="str">
        <f t="shared" si="633"/>
        <v>Fri</v>
      </c>
      <c r="H4047" s="1">
        <v>44054</v>
      </c>
      <c r="I4047">
        <f t="shared" si="634"/>
        <v>11</v>
      </c>
      <c r="J4047" s="1" t="str">
        <f t="shared" si="635"/>
        <v>Aug</v>
      </c>
      <c r="K4047">
        <f t="shared" si="636"/>
        <v>2020</v>
      </c>
      <c r="L4047" s="1" t="str">
        <f t="shared" si="637"/>
        <v>Tue</v>
      </c>
      <c r="M4047">
        <f t="shared" si="638"/>
        <v>4</v>
      </c>
      <c r="N4047" t="s">
        <v>22</v>
      </c>
      <c r="O4047" t="s">
        <v>1401</v>
      </c>
      <c r="P4047" t="s">
        <v>1402</v>
      </c>
      <c r="Q4047" t="s">
        <v>44</v>
      </c>
      <c r="R4047" t="s">
        <v>26</v>
      </c>
      <c r="S4047" t="s">
        <v>6529</v>
      </c>
      <c r="T4047" t="s">
        <v>46</v>
      </c>
      <c r="U4047" t="str">
        <f t="shared" si="639"/>
        <v>Westminster, California, United States</v>
      </c>
      <c r="V4047" t="s">
        <v>47</v>
      </c>
      <c r="W4047" t="s">
        <v>1798</v>
      </c>
      <c r="X4047" t="s">
        <v>49</v>
      </c>
      <c r="Y4047" t="s">
        <v>123</v>
      </c>
      <c r="Z4047" t="s">
        <v>1799</v>
      </c>
      <c r="AA4047">
        <v>96.56</v>
      </c>
      <c r="AB4047">
        <v>2</v>
      </c>
      <c r="AC4047">
        <v>11.543200000000001</v>
      </c>
      <c r="AD4047" t="e">
        <v>#N/A</v>
      </c>
      <c r="AE4047" t="s">
        <v>34</v>
      </c>
    </row>
    <row r="4048" spans="1:31" x14ac:dyDescent="0.25">
      <c r="A4048">
        <v>3574</v>
      </c>
      <c r="B4048" t="s">
        <v>7212</v>
      </c>
      <c r="C4048" s="1">
        <v>44050</v>
      </c>
      <c r="D4048">
        <f t="shared" si="631"/>
        <v>7</v>
      </c>
      <c r="E4048" t="str">
        <f t="shared" si="630"/>
        <v>Aug</v>
      </c>
      <c r="F4048">
        <f t="shared" si="632"/>
        <v>2020</v>
      </c>
      <c r="G4048" t="str">
        <f t="shared" si="633"/>
        <v>Fri</v>
      </c>
      <c r="H4048" s="1">
        <v>44055</v>
      </c>
      <c r="I4048">
        <f t="shared" si="634"/>
        <v>12</v>
      </c>
      <c r="J4048" s="1" t="str">
        <f t="shared" si="635"/>
        <v>Aug</v>
      </c>
      <c r="K4048">
        <f t="shared" si="636"/>
        <v>2020</v>
      </c>
      <c r="L4048" s="1" t="str">
        <f t="shared" si="637"/>
        <v>Wed</v>
      </c>
      <c r="M4048">
        <f t="shared" si="638"/>
        <v>5</v>
      </c>
      <c r="N4048" t="s">
        <v>22</v>
      </c>
      <c r="O4048" t="s">
        <v>5694</v>
      </c>
      <c r="P4048" t="s">
        <v>5695</v>
      </c>
      <c r="Q4048" t="s">
        <v>44</v>
      </c>
      <c r="R4048" t="s">
        <v>26</v>
      </c>
      <c r="S4048" t="s">
        <v>630</v>
      </c>
      <c r="T4048" t="s">
        <v>222</v>
      </c>
      <c r="U4048" t="str">
        <f t="shared" si="639"/>
        <v>Long Beach, New York, United States</v>
      </c>
      <c r="V4048" t="s">
        <v>29</v>
      </c>
      <c r="W4048" t="s">
        <v>5899</v>
      </c>
      <c r="X4048" t="s">
        <v>49</v>
      </c>
      <c r="Y4048" t="s">
        <v>92</v>
      </c>
      <c r="Z4048" t="s">
        <v>5900</v>
      </c>
      <c r="AA4048">
        <v>129.68</v>
      </c>
      <c r="AB4048">
        <v>2</v>
      </c>
      <c r="AC4048">
        <v>5.4896000000000003</v>
      </c>
      <c r="AD4048" t="e">
        <v>#N/A</v>
      </c>
      <c r="AE4048" t="s">
        <v>39</v>
      </c>
    </row>
    <row r="4049" spans="1:31" x14ac:dyDescent="0.25">
      <c r="A4049">
        <v>9182</v>
      </c>
      <c r="B4049" t="s">
        <v>7208</v>
      </c>
      <c r="C4049" s="1">
        <v>44050</v>
      </c>
      <c r="D4049">
        <f t="shared" si="631"/>
        <v>7</v>
      </c>
      <c r="E4049" t="str">
        <f t="shared" si="630"/>
        <v>Aug</v>
      </c>
      <c r="F4049">
        <f t="shared" si="632"/>
        <v>2020</v>
      </c>
      <c r="G4049" t="str">
        <f t="shared" si="633"/>
        <v>Fri</v>
      </c>
      <c r="H4049" s="1">
        <v>44054</v>
      </c>
      <c r="I4049">
        <f t="shared" si="634"/>
        <v>11</v>
      </c>
      <c r="J4049" s="1" t="str">
        <f t="shared" si="635"/>
        <v>Aug</v>
      </c>
      <c r="K4049">
        <f t="shared" si="636"/>
        <v>2020</v>
      </c>
      <c r="L4049" s="1" t="str">
        <f t="shared" si="637"/>
        <v>Tue</v>
      </c>
      <c r="M4049">
        <f t="shared" si="638"/>
        <v>4</v>
      </c>
      <c r="N4049" t="s">
        <v>22</v>
      </c>
      <c r="O4049" t="s">
        <v>1401</v>
      </c>
      <c r="P4049" t="s">
        <v>1402</v>
      </c>
      <c r="Q4049" t="s">
        <v>44</v>
      </c>
      <c r="R4049" t="s">
        <v>26</v>
      </c>
      <c r="S4049" t="s">
        <v>6529</v>
      </c>
      <c r="T4049" t="s">
        <v>46</v>
      </c>
      <c r="U4049" t="str">
        <f t="shared" si="639"/>
        <v>Westminster, California, United States</v>
      </c>
      <c r="V4049" t="s">
        <v>47</v>
      </c>
      <c r="W4049" t="s">
        <v>7220</v>
      </c>
      <c r="X4049" t="s">
        <v>49</v>
      </c>
      <c r="Y4049" t="s">
        <v>75</v>
      </c>
      <c r="Z4049" t="s">
        <v>7221</v>
      </c>
      <c r="AA4049">
        <v>151.12799999999999</v>
      </c>
      <c r="AB4049">
        <v>3</v>
      </c>
      <c r="AC4049">
        <v>11.673</v>
      </c>
      <c r="AD4049" t="e">
        <v>#N/A</v>
      </c>
      <c r="AE4049" t="s">
        <v>73</v>
      </c>
    </row>
    <row r="4050" spans="1:31" x14ac:dyDescent="0.25">
      <c r="A4050">
        <v>9183</v>
      </c>
      <c r="B4050" t="s">
        <v>7208</v>
      </c>
      <c r="C4050" s="1">
        <v>44050</v>
      </c>
      <c r="D4050">
        <f t="shared" si="631"/>
        <v>7</v>
      </c>
      <c r="E4050" t="str">
        <f t="shared" si="630"/>
        <v>Aug</v>
      </c>
      <c r="F4050">
        <f t="shared" si="632"/>
        <v>2020</v>
      </c>
      <c r="G4050" t="str">
        <f t="shared" si="633"/>
        <v>Fri</v>
      </c>
      <c r="H4050" s="1">
        <v>44054</v>
      </c>
      <c r="I4050">
        <f t="shared" si="634"/>
        <v>11</v>
      </c>
      <c r="J4050" s="1" t="str">
        <f t="shared" si="635"/>
        <v>Aug</v>
      </c>
      <c r="K4050">
        <f t="shared" si="636"/>
        <v>2020</v>
      </c>
      <c r="L4050" s="1" t="str">
        <f t="shared" si="637"/>
        <v>Tue</v>
      </c>
      <c r="M4050">
        <f t="shared" si="638"/>
        <v>4</v>
      </c>
      <c r="N4050" t="s">
        <v>22</v>
      </c>
      <c r="O4050" t="s">
        <v>1401</v>
      </c>
      <c r="P4050" t="s">
        <v>1402</v>
      </c>
      <c r="Q4050" t="s">
        <v>44</v>
      </c>
      <c r="R4050" t="s">
        <v>26</v>
      </c>
      <c r="S4050" t="s">
        <v>6529</v>
      </c>
      <c r="T4050" t="s">
        <v>46</v>
      </c>
      <c r="U4050" t="str">
        <f t="shared" si="639"/>
        <v>Westminster, California, United States</v>
      </c>
      <c r="V4050" t="s">
        <v>47</v>
      </c>
      <c r="W4050" t="s">
        <v>3375</v>
      </c>
      <c r="X4050" t="s">
        <v>36</v>
      </c>
      <c r="Y4050" t="s">
        <v>59</v>
      </c>
      <c r="Z4050" t="s">
        <v>3376</v>
      </c>
      <c r="AA4050">
        <v>150.76</v>
      </c>
      <c r="AB4050">
        <v>4</v>
      </c>
      <c r="AC4050">
        <v>7.8064</v>
      </c>
      <c r="AD4050" t="e">
        <v>#N/A</v>
      </c>
      <c r="AE4050" t="s">
        <v>34</v>
      </c>
    </row>
    <row r="4051" spans="1:31" x14ac:dyDescent="0.25">
      <c r="A4051">
        <v>2189</v>
      </c>
      <c r="B4051" t="s">
        <v>7222</v>
      </c>
      <c r="C4051" s="1">
        <v>44053</v>
      </c>
      <c r="D4051">
        <f t="shared" si="631"/>
        <v>10</v>
      </c>
      <c r="E4051" t="str">
        <f t="shared" si="630"/>
        <v>Aug</v>
      </c>
      <c r="F4051">
        <f t="shared" si="632"/>
        <v>2020</v>
      </c>
      <c r="G4051" t="str">
        <f t="shared" si="633"/>
        <v>Mon</v>
      </c>
      <c r="H4051" s="1">
        <v>44058</v>
      </c>
      <c r="I4051">
        <f t="shared" si="634"/>
        <v>15</v>
      </c>
      <c r="J4051" s="1" t="str">
        <f t="shared" si="635"/>
        <v>Aug</v>
      </c>
      <c r="K4051">
        <f t="shared" si="636"/>
        <v>2020</v>
      </c>
      <c r="L4051" s="1" t="str">
        <f t="shared" si="637"/>
        <v>Sat</v>
      </c>
      <c r="M4051">
        <f t="shared" si="638"/>
        <v>5</v>
      </c>
      <c r="N4051" t="s">
        <v>22</v>
      </c>
      <c r="O4051" t="s">
        <v>3253</v>
      </c>
      <c r="P4051" t="s">
        <v>3254</v>
      </c>
      <c r="Q4051" t="s">
        <v>44</v>
      </c>
      <c r="R4051" t="s">
        <v>26</v>
      </c>
      <c r="S4051" t="s">
        <v>187</v>
      </c>
      <c r="T4051" t="s">
        <v>765</v>
      </c>
      <c r="U4051" t="str">
        <f t="shared" si="639"/>
        <v>Columbus, Indiana, United States</v>
      </c>
      <c r="V4051" t="s">
        <v>57</v>
      </c>
      <c r="W4051" t="s">
        <v>6996</v>
      </c>
      <c r="X4051" t="s">
        <v>31</v>
      </c>
      <c r="Y4051" t="s">
        <v>120</v>
      </c>
      <c r="Z4051" t="s">
        <v>6997</v>
      </c>
      <c r="AA4051">
        <v>139.30000000000001</v>
      </c>
      <c r="AB4051">
        <v>2</v>
      </c>
      <c r="AC4051">
        <v>25.472999999999999</v>
      </c>
      <c r="AD4051" t="e">
        <v>#N/A</v>
      </c>
      <c r="AE4051" t="s">
        <v>73</v>
      </c>
    </row>
    <row r="4052" spans="1:31" x14ac:dyDescent="0.25">
      <c r="A4052">
        <v>6728</v>
      </c>
      <c r="B4052" t="s">
        <v>7223</v>
      </c>
      <c r="C4052" s="1">
        <v>44053</v>
      </c>
      <c r="D4052">
        <f t="shared" si="631"/>
        <v>10</v>
      </c>
      <c r="E4052" t="str">
        <f t="shared" si="630"/>
        <v>Aug</v>
      </c>
      <c r="F4052">
        <f t="shared" si="632"/>
        <v>2020</v>
      </c>
      <c r="G4052" t="str">
        <f t="shared" si="633"/>
        <v>Mon</v>
      </c>
      <c r="H4052" s="1">
        <v>44058</v>
      </c>
      <c r="I4052">
        <f t="shared" si="634"/>
        <v>15</v>
      </c>
      <c r="J4052" s="1" t="str">
        <f t="shared" si="635"/>
        <v>Aug</v>
      </c>
      <c r="K4052">
        <f t="shared" si="636"/>
        <v>2020</v>
      </c>
      <c r="L4052" s="1" t="str">
        <f t="shared" si="637"/>
        <v>Sat</v>
      </c>
      <c r="M4052">
        <f t="shared" si="638"/>
        <v>5</v>
      </c>
      <c r="N4052" t="s">
        <v>97</v>
      </c>
      <c r="O4052" t="s">
        <v>2971</v>
      </c>
      <c r="P4052" t="s">
        <v>2972</v>
      </c>
      <c r="Q4052" t="s">
        <v>25</v>
      </c>
      <c r="R4052" t="s">
        <v>26</v>
      </c>
      <c r="S4052" t="s">
        <v>460</v>
      </c>
      <c r="T4052" t="s">
        <v>765</v>
      </c>
      <c r="U4052" t="str">
        <f t="shared" si="639"/>
        <v>Richmond, Indiana, United States</v>
      </c>
      <c r="V4052" t="s">
        <v>57</v>
      </c>
      <c r="W4052" t="s">
        <v>5658</v>
      </c>
      <c r="X4052" t="s">
        <v>49</v>
      </c>
      <c r="Y4052" t="s">
        <v>123</v>
      </c>
      <c r="Z4052" t="s">
        <v>5659</v>
      </c>
      <c r="AA4052">
        <v>218.2</v>
      </c>
      <c r="AB4052">
        <v>5</v>
      </c>
      <c r="AC4052">
        <v>83.284000000000006</v>
      </c>
      <c r="AD4052" t="e">
        <v>#N/A</v>
      </c>
      <c r="AE4052" t="s">
        <v>73</v>
      </c>
    </row>
    <row r="4053" spans="1:31" x14ac:dyDescent="0.25">
      <c r="A4053">
        <v>2190</v>
      </c>
      <c r="B4053" t="s">
        <v>7222</v>
      </c>
      <c r="C4053" s="1">
        <v>44053</v>
      </c>
      <c r="D4053">
        <f t="shared" si="631"/>
        <v>10</v>
      </c>
      <c r="E4053" t="str">
        <f t="shared" si="630"/>
        <v>Aug</v>
      </c>
      <c r="F4053">
        <f t="shared" si="632"/>
        <v>2020</v>
      </c>
      <c r="G4053" t="str">
        <f t="shared" si="633"/>
        <v>Mon</v>
      </c>
      <c r="H4053" s="1">
        <v>44058</v>
      </c>
      <c r="I4053">
        <f t="shared" si="634"/>
        <v>15</v>
      </c>
      <c r="J4053" s="1" t="str">
        <f t="shared" si="635"/>
        <v>Aug</v>
      </c>
      <c r="K4053">
        <f t="shared" si="636"/>
        <v>2020</v>
      </c>
      <c r="L4053" s="1" t="str">
        <f t="shared" si="637"/>
        <v>Sat</v>
      </c>
      <c r="M4053">
        <f t="shared" si="638"/>
        <v>5</v>
      </c>
      <c r="N4053" t="s">
        <v>22</v>
      </c>
      <c r="O4053" t="s">
        <v>3253</v>
      </c>
      <c r="P4053" t="s">
        <v>3254</v>
      </c>
      <c r="Q4053" t="s">
        <v>44</v>
      </c>
      <c r="R4053" t="s">
        <v>26</v>
      </c>
      <c r="S4053" t="s">
        <v>187</v>
      </c>
      <c r="T4053" t="s">
        <v>765</v>
      </c>
      <c r="U4053" t="str">
        <f t="shared" si="639"/>
        <v>Columbus, Indiana, United States</v>
      </c>
      <c r="V4053" t="s">
        <v>57</v>
      </c>
      <c r="W4053" t="s">
        <v>498</v>
      </c>
      <c r="X4053" t="s">
        <v>36</v>
      </c>
      <c r="Y4053" t="s">
        <v>37</v>
      </c>
      <c r="Z4053" t="s">
        <v>499</v>
      </c>
      <c r="AA4053">
        <v>1474.49</v>
      </c>
      <c r="AB4053">
        <v>9</v>
      </c>
      <c r="AC4053">
        <v>378.16739999999999</v>
      </c>
      <c r="AD4053" t="e">
        <v>#N/A</v>
      </c>
      <c r="AE4053" t="s">
        <v>39</v>
      </c>
    </row>
    <row r="4054" spans="1:31" x14ac:dyDescent="0.25">
      <c r="A4054">
        <v>2188</v>
      </c>
      <c r="B4054" t="s">
        <v>7222</v>
      </c>
      <c r="C4054" s="1">
        <v>44053</v>
      </c>
      <c r="D4054">
        <f t="shared" si="631"/>
        <v>10</v>
      </c>
      <c r="E4054" t="str">
        <f t="shared" si="630"/>
        <v>Aug</v>
      </c>
      <c r="F4054">
        <f t="shared" si="632"/>
        <v>2020</v>
      </c>
      <c r="G4054" t="str">
        <f t="shared" si="633"/>
        <v>Mon</v>
      </c>
      <c r="H4054" s="1">
        <v>44058</v>
      </c>
      <c r="I4054">
        <f t="shared" si="634"/>
        <v>15</v>
      </c>
      <c r="J4054" s="1" t="str">
        <f t="shared" si="635"/>
        <v>Aug</v>
      </c>
      <c r="K4054">
        <f t="shared" si="636"/>
        <v>2020</v>
      </c>
      <c r="L4054" s="1" t="str">
        <f t="shared" si="637"/>
        <v>Sat</v>
      </c>
      <c r="M4054">
        <f t="shared" si="638"/>
        <v>5</v>
      </c>
      <c r="N4054" t="s">
        <v>22</v>
      </c>
      <c r="O4054" t="s">
        <v>3253</v>
      </c>
      <c r="P4054" t="s">
        <v>3254</v>
      </c>
      <c r="Q4054" t="s">
        <v>44</v>
      </c>
      <c r="R4054" t="s">
        <v>26</v>
      </c>
      <c r="S4054" t="s">
        <v>187</v>
      </c>
      <c r="T4054" t="s">
        <v>765</v>
      </c>
      <c r="U4054" t="str">
        <f t="shared" si="639"/>
        <v>Columbus, Indiana, United States</v>
      </c>
      <c r="V4054" t="s">
        <v>57</v>
      </c>
      <c r="W4054" t="s">
        <v>414</v>
      </c>
      <c r="X4054" t="s">
        <v>49</v>
      </c>
      <c r="Y4054" t="s">
        <v>204</v>
      </c>
      <c r="Z4054" t="s">
        <v>415</v>
      </c>
      <c r="AA4054">
        <v>169.08</v>
      </c>
      <c r="AB4054">
        <v>6</v>
      </c>
      <c r="AC4054">
        <v>35.04</v>
      </c>
      <c r="AD4054" t="e">
        <v>#N/A</v>
      </c>
      <c r="AE4054" t="s">
        <v>39</v>
      </c>
    </row>
    <row r="4055" spans="1:31" x14ac:dyDescent="0.25">
      <c r="A4055">
        <v>4028</v>
      </c>
      <c r="B4055" t="s">
        <v>7224</v>
      </c>
      <c r="C4055" s="1">
        <v>44054</v>
      </c>
      <c r="D4055">
        <f t="shared" si="631"/>
        <v>11</v>
      </c>
      <c r="E4055" t="str">
        <f t="shared" si="630"/>
        <v>Aug</v>
      </c>
      <c r="F4055">
        <f t="shared" si="632"/>
        <v>2020</v>
      </c>
      <c r="G4055" t="str">
        <f t="shared" si="633"/>
        <v>Tue</v>
      </c>
      <c r="H4055" s="1">
        <v>44056</v>
      </c>
      <c r="I4055">
        <f t="shared" si="634"/>
        <v>13</v>
      </c>
      <c r="J4055" s="1" t="str">
        <f t="shared" si="635"/>
        <v>Aug</v>
      </c>
      <c r="K4055">
        <f t="shared" si="636"/>
        <v>2020</v>
      </c>
      <c r="L4055" s="1" t="str">
        <f t="shared" si="637"/>
        <v>Thu</v>
      </c>
      <c r="M4055">
        <f t="shared" si="638"/>
        <v>2</v>
      </c>
      <c r="N4055" t="s">
        <v>41</v>
      </c>
      <c r="O4055" t="s">
        <v>4739</v>
      </c>
      <c r="P4055" t="s">
        <v>4740</v>
      </c>
      <c r="Q4055" t="s">
        <v>25</v>
      </c>
      <c r="R4055" t="s">
        <v>26</v>
      </c>
      <c r="S4055" t="s">
        <v>7225</v>
      </c>
      <c r="T4055" t="s">
        <v>56</v>
      </c>
      <c r="U4055" t="str">
        <f t="shared" si="639"/>
        <v>Bedford, Texas, United States</v>
      </c>
      <c r="V4055" t="s">
        <v>57</v>
      </c>
      <c r="W4055" t="s">
        <v>749</v>
      </c>
      <c r="X4055" t="s">
        <v>36</v>
      </c>
      <c r="Y4055" t="s">
        <v>37</v>
      </c>
      <c r="Z4055" t="s">
        <v>750</v>
      </c>
      <c r="AA4055">
        <v>201.584</v>
      </c>
      <c r="AB4055">
        <v>2</v>
      </c>
      <c r="AC4055">
        <v>13.438599999999999</v>
      </c>
      <c r="AD4055" t="e">
        <v>#N/A</v>
      </c>
      <c r="AE4055" t="s">
        <v>73</v>
      </c>
    </row>
    <row r="4056" spans="1:31" x14ac:dyDescent="0.25">
      <c r="A4056">
        <v>6693</v>
      </c>
      <c r="B4056" t="s">
        <v>7226</v>
      </c>
      <c r="C4056" s="1">
        <v>44054</v>
      </c>
      <c r="D4056">
        <f t="shared" si="631"/>
        <v>11</v>
      </c>
      <c r="E4056" t="str">
        <f t="shared" si="630"/>
        <v>Aug</v>
      </c>
      <c r="F4056">
        <f t="shared" si="632"/>
        <v>2020</v>
      </c>
      <c r="G4056" t="str">
        <f t="shared" si="633"/>
        <v>Tue</v>
      </c>
      <c r="H4056" s="1">
        <v>44056</v>
      </c>
      <c r="I4056">
        <f t="shared" si="634"/>
        <v>13</v>
      </c>
      <c r="J4056" s="1" t="str">
        <f t="shared" si="635"/>
        <v>Aug</v>
      </c>
      <c r="K4056">
        <f t="shared" si="636"/>
        <v>2020</v>
      </c>
      <c r="L4056" s="1" t="str">
        <f t="shared" si="637"/>
        <v>Thu</v>
      </c>
      <c r="M4056">
        <f t="shared" si="638"/>
        <v>2</v>
      </c>
      <c r="N4056" t="s">
        <v>97</v>
      </c>
      <c r="O4056" t="s">
        <v>4440</v>
      </c>
      <c r="P4056" t="s">
        <v>4441</v>
      </c>
      <c r="Q4056" t="s">
        <v>111</v>
      </c>
      <c r="R4056" t="s">
        <v>26</v>
      </c>
      <c r="S4056" t="s">
        <v>7227</v>
      </c>
      <c r="T4056" t="s">
        <v>955</v>
      </c>
      <c r="U4056" t="str">
        <f t="shared" si="639"/>
        <v>Lake Charles, Louisiana, United States</v>
      </c>
      <c r="V4056" t="s">
        <v>82</v>
      </c>
      <c r="W4056" t="s">
        <v>869</v>
      </c>
      <c r="X4056" t="s">
        <v>49</v>
      </c>
      <c r="Y4056" t="s">
        <v>75</v>
      </c>
      <c r="Z4056" t="s">
        <v>870</v>
      </c>
      <c r="AA4056">
        <v>490.51</v>
      </c>
      <c r="AB4056">
        <v>11</v>
      </c>
      <c r="AC4056">
        <v>219.65459999999999</v>
      </c>
      <c r="AD4056" t="e">
        <v>#N/A</v>
      </c>
      <c r="AE4056" t="s">
        <v>34</v>
      </c>
    </row>
    <row r="4057" spans="1:31" x14ac:dyDescent="0.25">
      <c r="A4057">
        <v>9385</v>
      </c>
      <c r="B4057" t="s">
        <v>7228</v>
      </c>
      <c r="C4057" s="1">
        <v>44054</v>
      </c>
      <c r="D4057">
        <f t="shared" si="631"/>
        <v>11</v>
      </c>
      <c r="E4057" t="str">
        <f t="shared" si="630"/>
        <v>Aug</v>
      </c>
      <c r="F4057">
        <f t="shared" si="632"/>
        <v>2020</v>
      </c>
      <c r="G4057" t="str">
        <f t="shared" si="633"/>
        <v>Tue</v>
      </c>
      <c r="H4057" s="1">
        <v>44059</v>
      </c>
      <c r="I4057">
        <f t="shared" si="634"/>
        <v>16</v>
      </c>
      <c r="J4057" s="1" t="str">
        <f t="shared" si="635"/>
        <v>Aug</v>
      </c>
      <c r="K4057">
        <f t="shared" si="636"/>
        <v>2020</v>
      </c>
      <c r="L4057" s="1" t="str">
        <f t="shared" si="637"/>
        <v>Sun</v>
      </c>
      <c r="M4057">
        <f t="shared" si="638"/>
        <v>5</v>
      </c>
      <c r="N4057" t="s">
        <v>22</v>
      </c>
      <c r="O4057" t="s">
        <v>872</v>
      </c>
      <c r="P4057" t="s">
        <v>873</v>
      </c>
      <c r="Q4057" t="s">
        <v>111</v>
      </c>
      <c r="R4057" t="s">
        <v>26</v>
      </c>
      <c r="S4057" t="s">
        <v>221</v>
      </c>
      <c r="T4057" t="s">
        <v>222</v>
      </c>
      <c r="U4057" t="str">
        <f t="shared" si="639"/>
        <v>New York City, New York, United States</v>
      </c>
      <c r="V4057" t="s">
        <v>29</v>
      </c>
      <c r="W4057" t="s">
        <v>1776</v>
      </c>
      <c r="X4057" t="s">
        <v>49</v>
      </c>
      <c r="Y4057" t="s">
        <v>123</v>
      </c>
      <c r="Z4057" t="s">
        <v>1777</v>
      </c>
      <c r="AA4057">
        <v>110.92</v>
      </c>
      <c r="AB4057">
        <v>4</v>
      </c>
      <c r="AC4057">
        <v>12.441599999999999</v>
      </c>
      <c r="AD4057" t="e">
        <v>#N/A</v>
      </c>
      <c r="AE4057" t="s">
        <v>39</v>
      </c>
    </row>
    <row r="4058" spans="1:31" x14ac:dyDescent="0.25">
      <c r="A4058">
        <v>4027</v>
      </c>
      <c r="B4058" t="s">
        <v>7224</v>
      </c>
      <c r="C4058" s="1">
        <v>44054</v>
      </c>
      <c r="D4058">
        <f t="shared" si="631"/>
        <v>11</v>
      </c>
      <c r="E4058" t="str">
        <f t="shared" si="630"/>
        <v>Aug</v>
      </c>
      <c r="F4058">
        <f t="shared" si="632"/>
        <v>2020</v>
      </c>
      <c r="G4058" t="str">
        <f t="shared" si="633"/>
        <v>Tue</v>
      </c>
      <c r="H4058" s="1">
        <v>44056</v>
      </c>
      <c r="I4058">
        <f t="shared" si="634"/>
        <v>13</v>
      </c>
      <c r="J4058" s="1" t="str">
        <f t="shared" si="635"/>
        <v>Aug</v>
      </c>
      <c r="K4058">
        <f t="shared" si="636"/>
        <v>2020</v>
      </c>
      <c r="L4058" s="1" t="str">
        <f t="shared" si="637"/>
        <v>Thu</v>
      </c>
      <c r="M4058">
        <f t="shared" si="638"/>
        <v>2</v>
      </c>
      <c r="N4058" t="s">
        <v>41</v>
      </c>
      <c r="O4058" t="s">
        <v>4739</v>
      </c>
      <c r="P4058" t="s">
        <v>4740</v>
      </c>
      <c r="Q4058" t="s">
        <v>25</v>
      </c>
      <c r="R4058" t="s">
        <v>26</v>
      </c>
      <c r="S4058" t="s">
        <v>7225</v>
      </c>
      <c r="T4058" t="s">
        <v>56</v>
      </c>
      <c r="U4058" t="str">
        <f t="shared" si="639"/>
        <v>Bedford, Texas, United States</v>
      </c>
      <c r="V4058" t="s">
        <v>57</v>
      </c>
      <c r="W4058" t="s">
        <v>1670</v>
      </c>
      <c r="X4058" t="s">
        <v>49</v>
      </c>
      <c r="Y4058" t="s">
        <v>92</v>
      </c>
      <c r="Z4058" t="s">
        <v>1671</v>
      </c>
      <c r="AA4058">
        <v>108.184</v>
      </c>
      <c r="AB4058">
        <v>7</v>
      </c>
      <c r="AC4058">
        <v>2.87</v>
      </c>
      <c r="AD4058" t="e">
        <v>#N/A</v>
      </c>
      <c r="AE4058" t="s">
        <v>73</v>
      </c>
    </row>
    <row r="4059" spans="1:31" x14ac:dyDescent="0.25">
      <c r="A4059">
        <v>4026</v>
      </c>
      <c r="B4059" t="s">
        <v>7224</v>
      </c>
      <c r="C4059" s="1">
        <v>44054</v>
      </c>
      <c r="D4059">
        <f t="shared" si="631"/>
        <v>11</v>
      </c>
      <c r="E4059" t="str">
        <f t="shared" si="630"/>
        <v>Aug</v>
      </c>
      <c r="F4059">
        <f t="shared" si="632"/>
        <v>2020</v>
      </c>
      <c r="G4059" t="str">
        <f t="shared" si="633"/>
        <v>Tue</v>
      </c>
      <c r="H4059" s="1">
        <v>44056</v>
      </c>
      <c r="I4059">
        <f t="shared" si="634"/>
        <v>13</v>
      </c>
      <c r="J4059" s="1" t="str">
        <f t="shared" si="635"/>
        <v>Aug</v>
      </c>
      <c r="K4059">
        <f t="shared" si="636"/>
        <v>2020</v>
      </c>
      <c r="L4059" s="1" t="str">
        <f t="shared" si="637"/>
        <v>Thu</v>
      </c>
      <c r="M4059">
        <f t="shared" si="638"/>
        <v>2</v>
      </c>
      <c r="N4059" t="s">
        <v>41</v>
      </c>
      <c r="O4059" t="s">
        <v>4739</v>
      </c>
      <c r="P4059" t="s">
        <v>4740</v>
      </c>
      <c r="Q4059" t="s">
        <v>25</v>
      </c>
      <c r="R4059" t="s">
        <v>26</v>
      </c>
      <c r="S4059" t="s">
        <v>7225</v>
      </c>
      <c r="T4059" t="s">
        <v>56</v>
      </c>
      <c r="U4059" t="str">
        <f t="shared" si="639"/>
        <v>Bedford, Texas, United States</v>
      </c>
      <c r="V4059" t="s">
        <v>57</v>
      </c>
      <c r="W4059" t="s">
        <v>1344</v>
      </c>
      <c r="X4059" t="s">
        <v>49</v>
      </c>
      <c r="Y4059" t="s">
        <v>123</v>
      </c>
      <c r="Z4059" t="s">
        <v>1345</v>
      </c>
      <c r="AA4059">
        <v>133.66399999999999</v>
      </c>
      <c r="AB4059">
        <v>4</v>
      </c>
      <c r="AC4059">
        <v>10.0116</v>
      </c>
      <c r="AD4059" t="e">
        <v>#N/A</v>
      </c>
      <c r="AE4059" t="s">
        <v>39</v>
      </c>
    </row>
    <row r="4060" spans="1:31" x14ac:dyDescent="0.25">
      <c r="A4060">
        <v>4029</v>
      </c>
      <c r="B4060" t="s">
        <v>7224</v>
      </c>
      <c r="C4060" s="1">
        <v>44054</v>
      </c>
      <c r="D4060">
        <f t="shared" si="631"/>
        <v>11</v>
      </c>
      <c r="E4060" t="str">
        <f t="shared" si="630"/>
        <v>Aug</v>
      </c>
      <c r="F4060">
        <f t="shared" si="632"/>
        <v>2020</v>
      </c>
      <c r="G4060" t="str">
        <f t="shared" si="633"/>
        <v>Tue</v>
      </c>
      <c r="H4060" s="1">
        <v>44056</v>
      </c>
      <c r="I4060">
        <f t="shared" si="634"/>
        <v>13</v>
      </c>
      <c r="J4060" s="1" t="str">
        <f t="shared" si="635"/>
        <v>Aug</v>
      </c>
      <c r="K4060">
        <f t="shared" si="636"/>
        <v>2020</v>
      </c>
      <c r="L4060" s="1" t="str">
        <f t="shared" si="637"/>
        <v>Thu</v>
      </c>
      <c r="M4060">
        <f t="shared" si="638"/>
        <v>2</v>
      </c>
      <c r="N4060" t="s">
        <v>41</v>
      </c>
      <c r="O4060" t="s">
        <v>4739</v>
      </c>
      <c r="P4060" t="s">
        <v>4740</v>
      </c>
      <c r="Q4060" t="s">
        <v>25</v>
      </c>
      <c r="R4060" t="s">
        <v>26</v>
      </c>
      <c r="S4060" t="s">
        <v>7225</v>
      </c>
      <c r="T4060" t="s">
        <v>56</v>
      </c>
      <c r="U4060" t="str">
        <f t="shared" si="639"/>
        <v>Bedford, Texas, United States</v>
      </c>
      <c r="V4060" t="s">
        <v>57</v>
      </c>
      <c r="W4060" t="s">
        <v>3011</v>
      </c>
      <c r="X4060" t="s">
        <v>49</v>
      </c>
      <c r="Y4060" t="s">
        <v>75</v>
      </c>
      <c r="Z4060" t="s">
        <v>3012</v>
      </c>
      <c r="AA4060">
        <v>109.864</v>
      </c>
      <c r="AB4060">
        <v>8</v>
      </c>
      <c r="AC4060">
        <v>-22.512</v>
      </c>
      <c r="AD4060" t="e">
        <v>#N/A</v>
      </c>
      <c r="AE4060" t="s">
        <v>39</v>
      </c>
    </row>
    <row r="4061" spans="1:31" x14ac:dyDescent="0.25">
      <c r="A4061">
        <v>8259</v>
      </c>
      <c r="B4061" t="s">
        <v>7229</v>
      </c>
      <c r="C4061" s="1">
        <v>44055</v>
      </c>
      <c r="D4061">
        <f t="shared" si="631"/>
        <v>12</v>
      </c>
      <c r="E4061" t="str">
        <f t="shared" si="630"/>
        <v>Aug</v>
      </c>
      <c r="F4061">
        <f t="shared" si="632"/>
        <v>2020</v>
      </c>
      <c r="G4061" t="str">
        <f t="shared" si="633"/>
        <v>Wed</v>
      </c>
      <c r="H4061" s="1">
        <v>44062</v>
      </c>
      <c r="I4061">
        <f t="shared" si="634"/>
        <v>19</v>
      </c>
      <c r="J4061" s="1" t="str">
        <f t="shared" si="635"/>
        <v>Aug</v>
      </c>
      <c r="K4061">
        <f t="shared" si="636"/>
        <v>2020</v>
      </c>
      <c r="L4061" s="1" t="str">
        <f t="shared" si="637"/>
        <v>Wed</v>
      </c>
      <c r="M4061">
        <f t="shared" si="638"/>
        <v>7</v>
      </c>
      <c r="N4061" t="s">
        <v>22</v>
      </c>
      <c r="O4061" t="s">
        <v>7230</v>
      </c>
      <c r="P4061" t="s">
        <v>7231</v>
      </c>
      <c r="Q4061" t="s">
        <v>44</v>
      </c>
      <c r="R4061" t="s">
        <v>26</v>
      </c>
      <c r="S4061" t="s">
        <v>162</v>
      </c>
      <c r="T4061" t="s">
        <v>163</v>
      </c>
      <c r="U4061" t="str">
        <f t="shared" si="639"/>
        <v>Seattle, Washington, United States</v>
      </c>
      <c r="V4061" t="s">
        <v>47</v>
      </c>
      <c r="W4061" t="s">
        <v>2248</v>
      </c>
      <c r="X4061" t="s">
        <v>49</v>
      </c>
      <c r="Y4061" t="s">
        <v>75</v>
      </c>
      <c r="Z4061" t="s">
        <v>2249</v>
      </c>
      <c r="AA4061">
        <v>133.70400000000001</v>
      </c>
      <c r="AB4061">
        <v>6</v>
      </c>
      <c r="AC4061">
        <v>37.764000000000003</v>
      </c>
      <c r="AD4061" t="e">
        <v>#N/A</v>
      </c>
      <c r="AE4061" t="s">
        <v>39</v>
      </c>
    </row>
    <row r="4062" spans="1:31" x14ac:dyDescent="0.25">
      <c r="A4062">
        <v>8255</v>
      </c>
      <c r="B4062" t="s">
        <v>7229</v>
      </c>
      <c r="C4062" s="1">
        <v>44055</v>
      </c>
      <c r="D4062">
        <f t="shared" si="631"/>
        <v>12</v>
      </c>
      <c r="E4062" t="str">
        <f t="shared" si="630"/>
        <v>Aug</v>
      </c>
      <c r="F4062">
        <f t="shared" si="632"/>
        <v>2020</v>
      </c>
      <c r="G4062" t="str">
        <f t="shared" si="633"/>
        <v>Wed</v>
      </c>
      <c r="H4062" s="1">
        <v>44062</v>
      </c>
      <c r="I4062">
        <f t="shared" si="634"/>
        <v>19</v>
      </c>
      <c r="J4062" s="1" t="str">
        <f t="shared" si="635"/>
        <v>Aug</v>
      </c>
      <c r="K4062">
        <f t="shared" si="636"/>
        <v>2020</v>
      </c>
      <c r="L4062" s="1" t="str">
        <f t="shared" si="637"/>
        <v>Wed</v>
      </c>
      <c r="M4062">
        <f t="shared" si="638"/>
        <v>7</v>
      </c>
      <c r="N4062" t="s">
        <v>22</v>
      </c>
      <c r="O4062" t="s">
        <v>7230</v>
      </c>
      <c r="P4062" t="s">
        <v>7231</v>
      </c>
      <c r="Q4062" t="s">
        <v>44</v>
      </c>
      <c r="R4062" t="s">
        <v>26</v>
      </c>
      <c r="S4062" t="s">
        <v>162</v>
      </c>
      <c r="T4062" t="s">
        <v>163</v>
      </c>
      <c r="U4062" t="str">
        <f t="shared" si="639"/>
        <v>Seattle, Washington, United States</v>
      </c>
      <c r="V4062" t="s">
        <v>47</v>
      </c>
      <c r="W4062" t="s">
        <v>2721</v>
      </c>
      <c r="X4062" t="s">
        <v>49</v>
      </c>
      <c r="Y4062" t="s">
        <v>123</v>
      </c>
      <c r="Z4062" t="s">
        <v>2722</v>
      </c>
      <c r="AA4062">
        <v>222.16</v>
      </c>
      <c r="AB4062">
        <v>4</v>
      </c>
      <c r="AC4062">
        <v>92.236800000000002</v>
      </c>
      <c r="AD4062" t="e">
        <v>#N/A</v>
      </c>
      <c r="AE4062" t="s">
        <v>39</v>
      </c>
    </row>
    <row r="4063" spans="1:31" x14ac:dyDescent="0.25">
      <c r="A4063">
        <v>8258</v>
      </c>
      <c r="B4063" t="s">
        <v>7229</v>
      </c>
      <c r="C4063" s="1">
        <v>44055</v>
      </c>
      <c r="D4063">
        <f t="shared" si="631"/>
        <v>12</v>
      </c>
      <c r="E4063" t="str">
        <f t="shared" si="630"/>
        <v>Aug</v>
      </c>
      <c r="F4063">
        <f t="shared" si="632"/>
        <v>2020</v>
      </c>
      <c r="G4063" t="str">
        <f t="shared" si="633"/>
        <v>Wed</v>
      </c>
      <c r="H4063" s="1">
        <v>44062</v>
      </c>
      <c r="I4063">
        <f t="shared" si="634"/>
        <v>19</v>
      </c>
      <c r="J4063" s="1" t="str">
        <f t="shared" si="635"/>
        <v>Aug</v>
      </c>
      <c r="K4063">
        <f t="shared" si="636"/>
        <v>2020</v>
      </c>
      <c r="L4063" s="1" t="str">
        <f t="shared" si="637"/>
        <v>Wed</v>
      </c>
      <c r="M4063">
        <f t="shared" si="638"/>
        <v>7</v>
      </c>
      <c r="N4063" t="s">
        <v>22</v>
      </c>
      <c r="O4063" t="s">
        <v>7230</v>
      </c>
      <c r="P4063" t="s">
        <v>7231</v>
      </c>
      <c r="Q4063" t="s">
        <v>44</v>
      </c>
      <c r="R4063" t="s">
        <v>26</v>
      </c>
      <c r="S4063" t="s">
        <v>162</v>
      </c>
      <c r="T4063" t="s">
        <v>163</v>
      </c>
      <c r="U4063" t="str">
        <f t="shared" si="639"/>
        <v>Seattle, Washington, United States</v>
      </c>
      <c r="V4063" t="s">
        <v>47</v>
      </c>
      <c r="W4063" t="s">
        <v>2856</v>
      </c>
      <c r="X4063" t="s">
        <v>36</v>
      </c>
      <c r="Y4063" t="s">
        <v>59</v>
      </c>
      <c r="Z4063" t="s">
        <v>2857</v>
      </c>
      <c r="AA4063">
        <v>224.95</v>
      </c>
      <c r="AB4063">
        <v>5</v>
      </c>
      <c r="AC4063">
        <v>12.246499999999999</v>
      </c>
      <c r="AD4063" t="e">
        <v>#N/A</v>
      </c>
      <c r="AE4063" t="s">
        <v>73</v>
      </c>
    </row>
    <row r="4064" spans="1:31" x14ac:dyDescent="0.25">
      <c r="A4064">
        <v>7767</v>
      </c>
      <c r="B4064" t="s">
        <v>7232</v>
      </c>
      <c r="C4064" s="1">
        <v>44055</v>
      </c>
      <c r="D4064">
        <f t="shared" si="631"/>
        <v>12</v>
      </c>
      <c r="E4064" t="str">
        <f t="shared" si="630"/>
        <v>Aug</v>
      </c>
      <c r="F4064">
        <f t="shared" si="632"/>
        <v>2020</v>
      </c>
      <c r="G4064" t="str">
        <f t="shared" si="633"/>
        <v>Wed</v>
      </c>
      <c r="H4064" s="1">
        <v>44055</v>
      </c>
      <c r="I4064">
        <f t="shared" si="634"/>
        <v>12</v>
      </c>
      <c r="J4064" s="1" t="str">
        <f t="shared" si="635"/>
        <v>Aug</v>
      </c>
      <c r="K4064">
        <f t="shared" si="636"/>
        <v>2020</v>
      </c>
      <c r="L4064" s="1" t="str">
        <f t="shared" si="637"/>
        <v>Wed</v>
      </c>
      <c r="M4064">
        <f t="shared" si="638"/>
        <v>0</v>
      </c>
      <c r="N4064" t="s">
        <v>211</v>
      </c>
      <c r="O4064" t="s">
        <v>4936</v>
      </c>
      <c r="P4064" t="s">
        <v>4937</v>
      </c>
      <c r="Q4064" t="s">
        <v>25</v>
      </c>
      <c r="R4064" t="s">
        <v>26</v>
      </c>
      <c r="S4064" t="s">
        <v>1094</v>
      </c>
      <c r="T4064" t="s">
        <v>28</v>
      </c>
      <c r="U4064" t="str">
        <f t="shared" si="639"/>
        <v>Columbia, Maryland, United States</v>
      </c>
      <c r="V4064" t="s">
        <v>29</v>
      </c>
      <c r="W4064" t="s">
        <v>1290</v>
      </c>
      <c r="X4064" t="s">
        <v>49</v>
      </c>
      <c r="Y4064" t="s">
        <v>92</v>
      </c>
      <c r="Z4064" t="s">
        <v>1291</v>
      </c>
      <c r="AA4064">
        <v>236.9</v>
      </c>
      <c r="AB4064">
        <v>5</v>
      </c>
      <c r="AC4064">
        <v>59.372999999999998</v>
      </c>
      <c r="AD4064" t="e">
        <v>#N/A</v>
      </c>
      <c r="AE4064" t="s">
        <v>34</v>
      </c>
    </row>
    <row r="4065" spans="1:31" x14ac:dyDescent="0.25">
      <c r="A4065">
        <v>8256</v>
      </c>
      <c r="B4065" t="s">
        <v>7229</v>
      </c>
      <c r="C4065" s="1">
        <v>44055</v>
      </c>
      <c r="D4065">
        <f t="shared" si="631"/>
        <v>12</v>
      </c>
      <c r="E4065" t="str">
        <f t="shared" si="630"/>
        <v>Aug</v>
      </c>
      <c r="F4065">
        <f t="shared" si="632"/>
        <v>2020</v>
      </c>
      <c r="G4065" t="str">
        <f t="shared" si="633"/>
        <v>Wed</v>
      </c>
      <c r="H4065" s="1">
        <v>44062</v>
      </c>
      <c r="I4065">
        <f t="shared" si="634"/>
        <v>19</v>
      </c>
      <c r="J4065" s="1" t="str">
        <f t="shared" si="635"/>
        <v>Aug</v>
      </c>
      <c r="K4065">
        <f t="shared" si="636"/>
        <v>2020</v>
      </c>
      <c r="L4065" s="1" t="str">
        <f t="shared" si="637"/>
        <v>Wed</v>
      </c>
      <c r="M4065">
        <f t="shared" si="638"/>
        <v>7</v>
      </c>
      <c r="N4065" t="s">
        <v>22</v>
      </c>
      <c r="O4065" t="s">
        <v>7230</v>
      </c>
      <c r="P4065" t="s">
        <v>7231</v>
      </c>
      <c r="Q4065" t="s">
        <v>44</v>
      </c>
      <c r="R4065" t="s">
        <v>26</v>
      </c>
      <c r="S4065" t="s">
        <v>162</v>
      </c>
      <c r="T4065" t="s">
        <v>163</v>
      </c>
      <c r="U4065" t="str">
        <f t="shared" si="639"/>
        <v>Seattle, Washington, United States</v>
      </c>
      <c r="V4065" t="s">
        <v>47</v>
      </c>
      <c r="W4065" t="s">
        <v>833</v>
      </c>
      <c r="X4065" t="s">
        <v>36</v>
      </c>
      <c r="Y4065" t="s">
        <v>37</v>
      </c>
      <c r="Z4065" t="s">
        <v>834</v>
      </c>
      <c r="AA4065">
        <v>282.62400000000002</v>
      </c>
      <c r="AB4065">
        <v>8</v>
      </c>
      <c r="AC4065">
        <v>27.295200000000001</v>
      </c>
      <c r="AD4065" t="e">
        <v>#N/A</v>
      </c>
      <c r="AE4065" t="s">
        <v>34</v>
      </c>
    </row>
    <row r="4066" spans="1:31" x14ac:dyDescent="0.25">
      <c r="A4066">
        <v>8254</v>
      </c>
      <c r="B4066" t="s">
        <v>7229</v>
      </c>
      <c r="C4066" s="1">
        <v>44055</v>
      </c>
      <c r="D4066">
        <f t="shared" si="631"/>
        <v>12</v>
      </c>
      <c r="E4066" t="str">
        <f t="shared" si="630"/>
        <v>Aug</v>
      </c>
      <c r="F4066">
        <f t="shared" si="632"/>
        <v>2020</v>
      </c>
      <c r="G4066" t="str">
        <f t="shared" si="633"/>
        <v>Wed</v>
      </c>
      <c r="H4066" s="1">
        <v>44062</v>
      </c>
      <c r="I4066">
        <f t="shared" si="634"/>
        <v>19</v>
      </c>
      <c r="J4066" s="1" t="str">
        <f t="shared" si="635"/>
        <v>Aug</v>
      </c>
      <c r="K4066">
        <f t="shared" si="636"/>
        <v>2020</v>
      </c>
      <c r="L4066" s="1" t="str">
        <f t="shared" si="637"/>
        <v>Wed</v>
      </c>
      <c r="M4066">
        <f t="shared" si="638"/>
        <v>7</v>
      </c>
      <c r="N4066" t="s">
        <v>22</v>
      </c>
      <c r="O4066" t="s">
        <v>7230</v>
      </c>
      <c r="P4066" t="s">
        <v>7231</v>
      </c>
      <c r="Q4066" t="s">
        <v>44</v>
      </c>
      <c r="R4066" t="s">
        <v>26</v>
      </c>
      <c r="S4066" t="s">
        <v>162</v>
      </c>
      <c r="T4066" t="s">
        <v>163</v>
      </c>
      <c r="U4066" t="str">
        <f t="shared" si="639"/>
        <v>Seattle, Washington, United States</v>
      </c>
      <c r="V4066" t="s">
        <v>47</v>
      </c>
      <c r="W4066" t="s">
        <v>83</v>
      </c>
      <c r="X4066" t="s">
        <v>36</v>
      </c>
      <c r="Y4066" t="s">
        <v>84</v>
      </c>
      <c r="Z4066" t="s">
        <v>85</v>
      </c>
      <c r="AA4066">
        <v>337.99</v>
      </c>
      <c r="AB4066">
        <v>1</v>
      </c>
      <c r="AC4066">
        <v>89.997</v>
      </c>
      <c r="AD4066" t="e">
        <v>#N/A</v>
      </c>
      <c r="AE4066" t="s">
        <v>34</v>
      </c>
    </row>
    <row r="4067" spans="1:31" x14ac:dyDescent="0.25">
      <c r="A4067">
        <v>5762</v>
      </c>
      <c r="B4067" t="s">
        <v>7233</v>
      </c>
      <c r="C4067" s="1">
        <v>44055</v>
      </c>
      <c r="D4067">
        <f t="shared" si="631"/>
        <v>12</v>
      </c>
      <c r="E4067" t="str">
        <f t="shared" si="630"/>
        <v>Aug</v>
      </c>
      <c r="F4067">
        <f t="shared" si="632"/>
        <v>2020</v>
      </c>
      <c r="G4067" t="str">
        <f t="shared" si="633"/>
        <v>Wed</v>
      </c>
      <c r="H4067" s="1">
        <v>44058</v>
      </c>
      <c r="I4067">
        <f t="shared" si="634"/>
        <v>15</v>
      </c>
      <c r="J4067" s="1" t="str">
        <f t="shared" si="635"/>
        <v>Aug</v>
      </c>
      <c r="K4067">
        <f t="shared" si="636"/>
        <v>2020</v>
      </c>
      <c r="L4067" s="1" t="str">
        <f t="shared" si="637"/>
        <v>Sat</v>
      </c>
      <c r="M4067">
        <f t="shared" si="638"/>
        <v>3</v>
      </c>
      <c r="N4067" t="s">
        <v>41</v>
      </c>
      <c r="O4067" t="s">
        <v>2384</v>
      </c>
      <c r="P4067" t="s">
        <v>2385</v>
      </c>
      <c r="Q4067" t="s">
        <v>44</v>
      </c>
      <c r="R4067" t="s">
        <v>26</v>
      </c>
      <c r="S4067" t="s">
        <v>4428</v>
      </c>
      <c r="T4067" t="s">
        <v>46</v>
      </c>
      <c r="U4067" t="str">
        <f t="shared" si="639"/>
        <v>Lake Forest, California, United States</v>
      </c>
      <c r="V4067" t="s">
        <v>47</v>
      </c>
      <c r="W4067" t="s">
        <v>5818</v>
      </c>
      <c r="X4067" t="s">
        <v>49</v>
      </c>
      <c r="Y4067" t="s">
        <v>282</v>
      </c>
      <c r="Z4067" t="s">
        <v>5819</v>
      </c>
      <c r="AA4067">
        <v>555.94000000000005</v>
      </c>
      <c r="AB4067">
        <v>3</v>
      </c>
      <c r="AC4067">
        <v>152.0232</v>
      </c>
      <c r="AD4067" t="e">
        <v>#N/A</v>
      </c>
      <c r="AE4067" t="s">
        <v>39</v>
      </c>
    </row>
    <row r="4068" spans="1:31" x14ac:dyDescent="0.25">
      <c r="A4068">
        <v>7766</v>
      </c>
      <c r="B4068" t="s">
        <v>7232</v>
      </c>
      <c r="C4068" s="1">
        <v>44055</v>
      </c>
      <c r="D4068">
        <f t="shared" si="631"/>
        <v>12</v>
      </c>
      <c r="E4068" t="str">
        <f t="shared" si="630"/>
        <v>Aug</v>
      </c>
      <c r="F4068">
        <f t="shared" si="632"/>
        <v>2020</v>
      </c>
      <c r="G4068" t="str">
        <f t="shared" si="633"/>
        <v>Wed</v>
      </c>
      <c r="H4068" s="1">
        <v>44055</v>
      </c>
      <c r="I4068">
        <f t="shared" si="634"/>
        <v>12</v>
      </c>
      <c r="J4068" s="1" t="str">
        <f t="shared" si="635"/>
        <v>Aug</v>
      </c>
      <c r="K4068">
        <f t="shared" si="636"/>
        <v>2020</v>
      </c>
      <c r="L4068" s="1" t="str">
        <f t="shared" si="637"/>
        <v>Wed</v>
      </c>
      <c r="M4068">
        <f t="shared" si="638"/>
        <v>0</v>
      </c>
      <c r="N4068" t="s">
        <v>211</v>
      </c>
      <c r="O4068" t="s">
        <v>4936</v>
      </c>
      <c r="P4068" t="s">
        <v>4937</v>
      </c>
      <c r="Q4068" t="s">
        <v>25</v>
      </c>
      <c r="R4068" t="s">
        <v>26</v>
      </c>
      <c r="S4068" t="s">
        <v>1094</v>
      </c>
      <c r="T4068" t="s">
        <v>28</v>
      </c>
      <c r="U4068" t="str">
        <f t="shared" si="639"/>
        <v>Columbia, Maryland, United States</v>
      </c>
      <c r="V4068" t="s">
        <v>29</v>
      </c>
      <c r="W4068" t="s">
        <v>3147</v>
      </c>
      <c r="X4068" t="s">
        <v>31</v>
      </c>
      <c r="Y4068" t="s">
        <v>262</v>
      </c>
      <c r="Z4068" t="s">
        <v>3148</v>
      </c>
      <c r="AA4068">
        <v>1810.9</v>
      </c>
      <c r="AB4068">
        <v>5</v>
      </c>
      <c r="AC4068">
        <v>373.779</v>
      </c>
      <c r="AD4068" t="e">
        <v>#N/A</v>
      </c>
      <c r="AE4068" t="s">
        <v>34</v>
      </c>
    </row>
    <row r="4069" spans="1:31" x14ac:dyDescent="0.25">
      <c r="A4069">
        <v>7765</v>
      </c>
      <c r="B4069" t="s">
        <v>7232</v>
      </c>
      <c r="C4069" s="1">
        <v>44055</v>
      </c>
      <c r="D4069">
        <f t="shared" si="631"/>
        <v>12</v>
      </c>
      <c r="E4069" t="str">
        <f t="shared" si="630"/>
        <v>Aug</v>
      </c>
      <c r="F4069">
        <f t="shared" si="632"/>
        <v>2020</v>
      </c>
      <c r="G4069" t="str">
        <f t="shared" si="633"/>
        <v>Wed</v>
      </c>
      <c r="H4069" s="1">
        <v>44055</v>
      </c>
      <c r="I4069">
        <f t="shared" si="634"/>
        <v>12</v>
      </c>
      <c r="J4069" s="1" t="str">
        <f t="shared" si="635"/>
        <v>Aug</v>
      </c>
      <c r="K4069">
        <f t="shared" si="636"/>
        <v>2020</v>
      </c>
      <c r="L4069" s="1" t="str">
        <f t="shared" si="637"/>
        <v>Wed</v>
      </c>
      <c r="M4069">
        <f t="shared" si="638"/>
        <v>0</v>
      </c>
      <c r="N4069" t="s">
        <v>211</v>
      </c>
      <c r="O4069" t="s">
        <v>4936</v>
      </c>
      <c r="P4069" t="s">
        <v>4937</v>
      </c>
      <c r="Q4069" t="s">
        <v>25</v>
      </c>
      <c r="R4069" t="s">
        <v>26</v>
      </c>
      <c r="S4069" t="s">
        <v>1094</v>
      </c>
      <c r="T4069" t="s">
        <v>28</v>
      </c>
      <c r="U4069" t="str">
        <f t="shared" si="639"/>
        <v>Columbia, Maryland, United States</v>
      </c>
      <c r="V4069" t="s">
        <v>29</v>
      </c>
      <c r="W4069" t="s">
        <v>91</v>
      </c>
      <c r="X4069" t="s">
        <v>49</v>
      </c>
      <c r="Y4069" t="s">
        <v>92</v>
      </c>
      <c r="Z4069" t="s">
        <v>93</v>
      </c>
      <c r="AA4069">
        <v>123.52</v>
      </c>
      <c r="AB4069">
        <v>3</v>
      </c>
      <c r="AC4069">
        <v>5.2560000000000002</v>
      </c>
      <c r="AD4069" t="e">
        <v>#N/A</v>
      </c>
      <c r="AE4069" t="s">
        <v>34</v>
      </c>
    </row>
    <row r="4070" spans="1:31" x14ac:dyDescent="0.25">
      <c r="A4070">
        <v>2863</v>
      </c>
      <c r="B4070" t="s">
        <v>7234</v>
      </c>
      <c r="C4070" s="1">
        <v>44055</v>
      </c>
      <c r="D4070">
        <f t="shared" si="631"/>
        <v>12</v>
      </c>
      <c r="E4070" t="str">
        <f t="shared" si="630"/>
        <v>Aug</v>
      </c>
      <c r="F4070">
        <f t="shared" si="632"/>
        <v>2020</v>
      </c>
      <c r="G4070" t="str">
        <f t="shared" si="633"/>
        <v>Wed</v>
      </c>
      <c r="H4070" s="1">
        <v>44060</v>
      </c>
      <c r="I4070">
        <f t="shared" si="634"/>
        <v>17</v>
      </c>
      <c r="J4070" s="1" t="str">
        <f t="shared" si="635"/>
        <v>Aug</v>
      </c>
      <c r="K4070">
        <f t="shared" si="636"/>
        <v>2020</v>
      </c>
      <c r="L4070" s="1" t="str">
        <f t="shared" si="637"/>
        <v>Mon</v>
      </c>
      <c r="M4070">
        <f t="shared" si="638"/>
        <v>5</v>
      </c>
      <c r="N4070" t="s">
        <v>22</v>
      </c>
      <c r="O4070" t="s">
        <v>7235</v>
      </c>
      <c r="P4070" t="s">
        <v>7236</v>
      </c>
      <c r="Q4070" t="s">
        <v>44</v>
      </c>
      <c r="R4070" t="s">
        <v>26</v>
      </c>
      <c r="S4070" t="s">
        <v>5118</v>
      </c>
      <c r="T4070" t="s">
        <v>101</v>
      </c>
      <c r="U4070" t="str">
        <f t="shared" si="639"/>
        <v>Orlando, Florida, United States</v>
      </c>
      <c r="V4070" t="s">
        <v>82</v>
      </c>
      <c r="W4070" t="s">
        <v>7237</v>
      </c>
      <c r="X4070" t="s">
        <v>49</v>
      </c>
      <c r="Y4070" t="s">
        <v>123</v>
      </c>
      <c r="Z4070" t="s">
        <v>7238</v>
      </c>
      <c r="AA4070">
        <v>150.73599999999999</v>
      </c>
      <c r="AB4070">
        <v>4</v>
      </c>
      <c r="AC4070">
        <v>7.2576000000000001</v>
      </c>
      <c r="AD4070" t="e">
        <v>#N/A</v>
      </c>
      <c r="AE4070" t="s">
        <v>34</v>
      </c>
    </row>
    <row r="4071" spans="1:31" x14ac:dyDescent="0.25">
      <c r="A4071">
        <v>5763</v>
      </c>
      <c r="B4071" t="s">
        <v>7233</v>
      </c>
      <c r="C4071" s="1">
        <v>44055</v>
      </c>
      <c r="D4071">
        <f t="shared" si="631"/>
        <v>12</v>
      </c>
      <c r="E4071" t="str">
        <f t="shared" si="630"/>
        <v>Aug</v>
      </c>
      <c r="F4071">
        <f t="shared" si="632"/>
        <v>2020</v>
      </c>
      <c r="G4071" t="str">
        <f t="shared" si="633"/>
        <v>Wed</v>
      </c>
      <c r="H4071" s="1">
        <v>44058</v>
      </c>
      <c r="I4071">
        <f t="shared" si="634"/>
        <v>15</v>
      </c>
      <c r="J4071" s="1" t="str">
        <f t="shared" si="635"/>
        <v>Aug</v>
      </c>
      <c r="K4071">
        <f t="shared" si="636"/>
        <v>2020</v>
      </c>
      <c r="L4071" s="1" t="str">
        <f t="shared" si="637"/>
        <v>Sat</v>
      </c>
      <c r="M4071">
        <f t="shared" si="638"/>
        <v>3</v>
      </c>
      <c r="N4071" t="s">
        <v>41</v>
      </c>
      <c r="O4071" t="s">
        <v>2384</v>
      </c>
      <c r="P4071" t="s">
        <v>2385</v>
      </c>
      <c r="Q4071" t="s">
        <v>44</v>
      </c>
      <c r="R4071" t="s">
        <v>26</v>
      </c>
      <c r="S4071" t="s">
        <v>4428</v>
      </c>
      <c r="T4071" t="s">
        <v>46</v>
      </c>
      <c r="U4071" t="str">
        <f t="shared" si="639"/>
        <v>Lake Forest, California, United States</v>
      </c>
      <c r="V4071" t="s">
        <v>47</v>
      </c>
      <c r="W4071" t="s">
        <v>6407</v>
      </c>
      <c r="X4071" t="s">
        <v>31</v>
      </c>
      <c r="Y4071" t="s">
        <v>120</v>
      </c>
      <c r="Z4071" t="s">
        <v>6727</v>
      </c>
      <c r="AA4071">
        <v>157.91999999999999</v>
      </c>
      <c r="AB4071">
        <v>4</v>
      </c>
      <c r="AC4071">
        <v>19.7712</v>
      </c>
      <c r="AD4071" t="e">
        <v>#N/A</v>
      </c>
      <c r="AE4071" t="s">
        <v>73</v>
      </c>
    </row>
    <row r="4072" spans="1:31" x14ac:dyDescent="0.25">
      <c r="A4072">
        <v>8257</v>
      </c>
      <c r="B4072" t="s">
        <v>7229</v>
      </c>
      <c r="C4072" s="1">
        <v>44055</v>
      </c>
      <c r="D4072">
        <f t="shared" si="631"/>
        <v>12</v>
      </c>
      <c r="E4072" t="str">
        <f t="shared" si="630"/>
        <v>Aug</v>
      </c>
      <c r="F4072">
        <f t="shared" si="632"/>
        <v>2020</v>
      </c>
      <c r="G4072" t="str">
        <f t="shared" si="633"/>
        <v>Wed</v>
      </c>
      <c r="H4072" s="1">
        <v>44062</v>
      </c>
      <c r="I4072">
        <f t="shared" si="634"/>
        <v>19</v>
      </c>
      <c r="J4072" s="1" t="str">
        <f t="shared" si="635"/>
        <v>Aug</v>
      </c>
      <c r="K4072">
        <f t="shared" si="636"/>
        <v>2020</v>
      </c>
      <c r="L4072" s="1" t="str">
        <f t="shared" si="637"/>
        <v>Wed</v>
      </c>
      <c r="M4072">
        <f t="shared" si="638"/>
        <v>7</v>
      </c>
      <c r="N4072" t="s">
        <v>22</v>
      </c>
      <c r="O4072" t="s">
        <v>7230</v>
      </c>
      <c r="P4072" t="s">
        <v>7231</v>
      </c>
      <c r="Q4072" t="s">
        <v>44</v>
      </c>
      <c r="R4072" t="s">
        <v>26</v>
      </c>
      <c r="S4072" t="s">
        <v>162</v>
      </c>
      <c r="T4072" t="s">
        <v>163</v>
      </c>
      <c r="U4072" t="str">
        <f t="shared" si="639"/>
        <v>Seattle, Washington, United States</v>
      </c>
      <c r="V4072" t="s">
        <v>47</v>
      </c>
      <c r="W4072" t="s">
        <v>1533</v>
      </c>
      <c r="X4072" t="s">
        <v>49</v>
      </c>
      <c r="Y4072" t="s">
        <v>50</v>
      </c>
      <c r="Z4072" t="s">
        <v>6814</v>
      </c>
      <c r="AA4072">
        <v>145.74</v>
      </c>
      <c r="AB4072">
        <v>3</v>
      </c>
      <c r="AC4072">
        <v>11.685</v>
      </c>
      <c r="AD4072" t="e">
        <v>#N/A</v>
      </c>
      <c r="AE4072" t="s">
        <v>39</v>
      </c>
    </row>
    <row r="4073" spans="1:31" x14ac:dyDescent="0.25">
      <c r="A4073">
        <v>2866</v>
      </c>
      <c r="B4073" t="s">
        <v>7239</v>
      </c>
      <c r="C4073" s="1">
        <v>44056</v>
      </c>
      <c r="D4073">
        <f t="shared" si="631"/>
        <v>13</v>
      </c>
      <c r="E4073" t="str">
        <f t="shared" si="630"/>
        <v>Aug</v>
      </c>
      <c r="F4073">
        <f t="shared" si="632"/>
        <v>2020</v>
      </c>
      <c r="G4073" t="str">
        <f t="shared" si="633"/>
        <v>Thu</v>
      </c>
      <c r="H4073" s="1">
        <v>44056</v>
      </c>
      <c r="I4073">
        <f t="shared" si="634"/>
        <v>13</v>
      </c>
      <c r="J4073" s="1" t="str">
        <f t="shared" si="635"/>
        <v>Aug</v>
      </c>
      <c r="K4073">
        <f t="shared" si="636"/>
        <v>2020</v>
      </c>
      <c r="L4073" s="1" t="str">
        <f t="shared" si="637"/>
        <v>Thu</v>
      </c>
      <c r="M4073">
        <f t="shared" si="638"/>
        <v>0</v>
      </c>
      <c r="N4073" t="s">
        <v>211</v>
      </c>
      <c r="O4073" t="s">
        <v>3573</v>
      </c>
      <c r="P4073" t="s">
        <v>3574</v>
      </c>
      <c r="Q4073" t="s">
        <v>44</v>
      </c>
      <c r="R4073" t="s">
        <v>26</v>
      </c>
      <c r="S4073" t="s">
        <v>361</v>
      </c>
      <c r="T4073" t="s">
        <v>46</v>
      </c>
      <c r="U4073" t="str">
        <f t="shared" si="639"/>
        <v>San Francisco, California, United States</v>
      </c>
      <c r="V4073" t="s">
        <v>47</v>
      </c>
      <c r="W4073" t="s">
        <v>356</v>
      </c>
      <c r="X4073" t="s">
        <v>49</v>
      </c>
      <c r="Y4073" t="s">
        <v>92</v>
      </c>
      <c r="Z4073" t="s">
        <v>357</v>
      </c>
      <c r="AA4073">
        <v>108.52</v>
      </c>
      <c r="AB4073">
        <v>3</v>
      </c>
      <c r="AC4073">
        <v>15.475199999999999</v>
      </c>
      <c r="AD4073">
        <v>1</v>
      </c>
      <c r="AE4073" t="s">
        <v>34</v>
      </c>
    </row>
    <row r="4074" spans="1:31" x14ac:dyDescent="0.25">
      <c r="A4074">
        <v>2865</v>
      </c>
      <c r="B4074" t="s">
        <v>7239</v>
      </c>
      <c r="C4074" s="1">
        <v>44056</v>
      </c>
      <c r="D4074">
        <f t="shared" si="631"/>
        <v>13</v>
      </c>
      <c r="E4074" t="str">
        <f t="shared" si="630"/>
        <v>Aug</v>
      </c>
      <c r="F4074">
        <f t="shared" si="632"/>
        <v>2020</v>
      </c>
      <c r="G4074" t="str">
        <f t="shared" si="633"/>
        <v>Thu</v>
      </c>
      <c r="H4074" s="1">
        <v>44056</v>
      </c>
      <c r="I4074">
        <f t="shared" si="634"/>
        <v>13</v>
      </c>
      <c r="J4074" s="1" t="str">
        <f t="shared" si="635"/>
        <v>Aug</v>
      </c>
      <c r="K4074">
        <f t="shared" si="636"/>
        <v>2020</v>
      </c>
      <c r="L4074" s="1" t="str">
        <f t="shared" si="637"/>
        <v>Thu</v>
      </c>
      <c r="M4074">
        <f t="shared" si="638"/>
        <v>0</v>
      </c>
      <c r="N4074" t="s">
        <v>211</v>
      </c>
      <c r="O4074" t="s">
        <v>3573</v>
      </c>
      <c r="P4074" t="s">
        <v>3574</v>
      </c>
      <c r="Q4074" t="s">
        <v>44</v>
      </c>
      <c r="R4074" t="s">
        <v>26</v>
      </c>
      <c r="S4074" t="s">
        <v>361</v>
      </c>
      <c r="T4074" t="s">
        <v>46</v>
      </c>
      <c r="U4074" t="str">
        <f t="shared" si="639"/>
        <v>San Francisco, California, United States</v>
      </c>
      <c r="V4074" t="s">
        <v>47</v>
      </c>
      <c r="W4074" t="s">
        <v>6853</v>
      </c>
      <c r="X4074" t="s">
        <v>49</v>
      </c>
      <c r="Y4074" t="s">
        <v>282</v>
      </c>
      <c r="Z4074" t="s">
        <v>2059</v>
      </c>
      <c r="AA4074">
        <v>119.79</v>
      </c>
      <c r="AB4074">
        <v>7</v>
      </c>
      <c r="AC4074">
        <v>22.6233</v>
      </c>
      <c r="AD4074">
        <v>1</v>
      </c>
      <c r="AE4074" t="s">
        <v>34</v>
      </c>
    </row>
    <row r="4075" spans="1:31" x14ac:dyDescent="0.25">
      <c r="A4075">
        <v>7898</v>
      </c>
      <c r="B4075" t="s">
        <v>7240</v>
      </c>
      <c r="C4075" s="1">
        <v>44056</v>
      </c>
      <c r="D4075">
        <f t="shared" si="631"/>
        <v>13</v>
      </c>
      <c r="E4075" t="str">
        <f t="shared" si="630"/>
        <v>Aug</v>
      </c>
      <c r="F4075">
        <f t="shared" si="632"/>
        <v>2020</v>
      </c>
      <c r="G4075" t="str">
        <f t="shared" si="633"/>
        <v>Thu</v>
      </c>
      <c r="H4075" s="1">
        <v>44061</v>
      </c>
      <c r="I4075">
        <f t="shared" si="634"/>
        <v>18</v>
      </c>
      <c r="J4075" s="1" t="str">
        <f t="shared" si="635"/>
        <v>Aug</v>
      </c>
      <c r="K4075">
        <f t="shared" si="636"/>
        <v>2020</v>
      </c>
      <c r="L4075" s="1" t="str">
        <f t="shared" si="637"/>
        <v>Tue</v>
      </c>
      <c r="M4075">
        <f t="shared" si="638"/>
        <v>5</v>
      </c>
      <c r="N4075" t="s">
        <v>22</v>
      </c>
      <c r="O4075" t="s">
        <v>1196</v>
      </c>
      <c r="P4075" t="s">
        <v>1197</v>
      </c>
      <c r="Q4075" t="s">
        <v>44</v>
      </c>
      <c r="R4075" t="s">
        <v>26</v>
      </c>
      <c r="S4075" t="s">
        <v>1109</v>
      </c>
      <c r="T4075" t="s">
        <v>517</v>
      </c>
      <c r="U4075" t="str">
        <f t="shared" si="639"/>
        <v>Memphis, Tennessee, United States</v>
      </c>
      <c r="V4075" t="s">
        <v>82</v>
      </c>
      <c r="W4075" t="s">
        <v>2154</v>
      </c>
      <c r="X4075" t="s">
        <v>49</v>
      </c>
      <c r="Y4075" t="s">
        <v>282</v>
      </c>
      <c r="Z4075" t="s">
        <v>2155</v>
      </c>
      <c r="AA4075">
        <v>314.048</v>
      </c>
      <c r="AB4075">
        <v>7</v>
      </c>
      <c r="AC4075">
        <v>30.605399999999999</v>
      </c>
      <c r="AD4075" t="e">
        <v>#N/A</v>
      </c>
      <c r="AE4075" t="s">
        <v>73</v>
      </c>
    </row>
    <row r="4076" spans="1:31" x14ac:dyDescent="0.25">
      <c r="A4076">
        <v>7904</v>
      </c>
      <c r="B4076" t="s">
        <v>7240</v>
      </c>
      <c r="C4076" s="1">
        <v>44056</v>
      </c>
      <c r="D4076">
        <f t="shared" si="631"/>
        <v>13</v>
      </c>
      <c r="E4076" t="str">
        <f t="shared" si="630"/>
        <v>Aug</v>
      </c>
      <c r="F4076">
        <f t="shared" si="632"/>
        <v>2020</v>
      </c>
      <c r="G4076" t="str">
        <f t="shared" si="633"/>
        <v>Thu</v>
      </c>
      <c r="H4076" s="1">
        <v>44061</v>
      </c>
      <c r="I4076">
        <f t="shared" si="634"/>
        <v>18</v>
      </c>
      <c r="J4076" s="1" t="str">
        <f t="shared" si="635"/>
        <v>Aug</v>
      </c>
      <c r="K4076">
        <f t="shared" si="636"/>
        <v>2020</v>
      </c>
      <c r="L4076" s="1" t="str">
        <f t="shared" si="637"/>
        <v>Tue</v>
      </c>
      <c r="M4076">
        <f t="shared" si="638"/>
        <v>5</v>
      </c>
      <c r="N4076" t="s">
        <v>22</v>
      </c>
      <c r="O4076" t="s">
        <v>1196</v>
      </c>
      <c r="P4076" t="s">
        <v>1197</v>
      </c>
      <c r="Q4076" t="s">
        <v>44</v>
      </c>
      <c r="R4076" t="s">
        <v>26</v>
      </c>
      <c r="S4076" t="s">
        <v>1109</v>
      </c>
      <c r="T4076" t="s">
        <v>517</v>
      </c>
      <c r="U4076" t="str">
        <f t="shared" si="639"/>
        <v>Memphis, Tennessee, United States</v>
      </c>
      <c r="V4076" t="s">
        <v>82</v>
      </c>
      <c r="W4076" t="s">
        <v>4050</v>
      </c>
      <c r="X4076" t="s">
        <v>31</v>
      </c>
      <c r="Y4076" t="s">
        <v>262</v>
      </c>
      <c r="Z4076" t="s">
        <v>4051</v>
      </c>
      <c r="AA4076">
        <v>460.64800000000002</v>
      </c>
      <c r="AB4076">
        <v>2</v>
      </c>
      <c r="AC4076">
        <v>47.660400000000003</v>
      </c>
      <c r="AD4076" t="e">
        <v>#N/A</v>
      </c>
      <c r="AE4076" t="s">
        <v>73</v>
      </c>
    </row>
    <row r="4077" spans="1:31" x14ac:dyDescent="0.25">
      <c r="A4077">
        <v>7899</v>
      </c>
      <c r="B4077" t="s">
        <v>7240</v>
      </c>
      <c r="C4077" s="1">
        <v>44056</v>
      </c>
      <c r="D4077">
        <f t="shared" si="631"/>
        <v>13</v>
      </c>
      <c r="E4077" t="str">
        <f t="shared" si="630"/>
        <v>Aug</v>
      </c>
      <c r="F4077">
        <f t="shared" si="632"/>
        <v>2020</v>
      </c>
      <c r="G4077" t="str">
        <f t="shared" si="633"/>
        <v>Thu</v>
      </c>
      <c r="H4077" s="1">
        <v>44061</v>
      </c>
      <c r="I4077">
        <f t="shared" si="634"/>
        <v>18</v>
      </c>
      <c r="J4077" s="1" t="str">
        <f t="shared" si="635"/>
        <v>Aug</v>
      </c>
      <c r="K4077">
        <f t="shared" si="636"/>
        <v>2020</v>
      </c>
      <c r="L4077" s="1" t="str">
        <f t="shared" si="637"/>
        <v>Tue</v>
      </c>
      <c r="M4077">
        <f t="shared" si="638"/>
        <v>5</v>
      </c>
      <c r="N4077" t="s">
        <v>22</v>
      </c>
      <c r="O4077" t="s">
        <v>1196</v>
      </c>
      <c r="P4077" t="s">
        <v>1197</v>
      </c>
      <c r="Q4077" t="s">
        <v>44</v>
      </c>
      <c r="R4077" t="s">
        <v>26</v>
      </c>
      <c r="S4077" t="s">
        <v>1109</v>
      </c>
      <c r="T4077" t="s">
        <v>517</v>
      </c>
      <c r="U4077" t="str">
        <f t="shared" si="639"/>
        <v>Memphis, Tennessee, United States</v>
      </c>
      <c r="V4077" t="s">
        <v>82</v>
      </c>
      <c r="W4077" t="s">
        <v>5565</v>
      </c>
      <c r="X4077" t="s">
        <v>49</v>
      </c>
      <c r="Y4077" t="s">
        <v>75</v>
      </c>
      <c r="Z4077" t="s">
        <v>5566</v>
      </c>
      <c r="AA4077">
        <v>1641.5820000000001</v>
      </c>
      <c r="AB4077">
        <v>6</v>
      </c>
      <c r="AC4077">
        <v>-1237.8462</v>
      </c>
      <c r="AD4077" t="e">
        <v>#N/A</v>
      </c>
      <c r="AE4077" t="s">
        <v>39</v>
      </c>
    </row>
    <row r="4078" spans="1:31" x14ac:dyDescent="0.25">
      <c r="A4078">
        <v>7903</v>
      </c>
      <c r="B4078" t="s">
        <v>7240</v>
      </c>
      <c r="C4078" s="1">
        <v>44056</v>
      </c>
      <c r="D4078">
        <f t="shared" si="631"/>
        <v>13</v>
      </c>
      <c r="E4078" t="str">
        <f t="shared" si="630"/>
        <v>Aug</v>
      </c>
      <c r="F4078">
        <f t="shared" si="632"/>
        <v>2020</v>
      </c>
      <c r="G4078" t="str">
        <f t="shared" si="633"/>
        <v>Thu</v>
      </c>
      <c r="H4078" s="1">
        <v>44061</v>
      </c>
      <c r="I4078">
        <f t="shared" si="634"/>
        <v>18</v>
      </c>
      <c r="J4078" s="1" t="str">
        <f t="shared" si="635"/>
        <v>Aug</v>
      </c>
      <c r="K4078">
        <f t="shared" si="636"/>
        <v>2020</v>
      </c>
      <c r="L4078" s="1" t="str">
        <f t="shared" si="637"/>
        <v>Tue</v>
      </c>
      <c r="M4078">
        <f t="shared" si="638"/>
        <v>5</v>
      </c>
      <c r="N4078" t="s">
        <v>22</v>
      </c>
      <c r="O4078" t="s">
        <v>1196</v>
      </c>
      <c r="P4078" t="s">
        <v>1197</v>
      </c>
      <c r="Q4078" t="s">
        <v>44</v>
      </c>
      <c r="R4078" t="s">
        <v>26</v>
      </c>
      <c r="S4078" t="s">
        <v>1109</v>
      </c>
      <c r="T4078" t="s">
        <v>517</v>
      </c>
      <c r="U4078" t="str">
        <f t="shared" si="639"/>
        <v>Memphis, Tennessee, United States</v>
      </c>
      <c r="V4078" t="s">
        <v>82</v>
      </c>
      <c r="W4078" t="s">
        <v>6192</v>
      </c>
      <c r="X4078" t="s">
        <v>49</v>
      </c>
      <c r="Y4078" t="s">
        <v>204</v>
      </c>
      <c r="Z4078" t="s">
        <v>6193</v>
      </c>
      <c r="AA4078">
        <v>104.76</v>
      </c>
      <c r="AB4078">
        <v>5</v>
      </c>
      <c r="AC4078">
        <v>4.7969999999999997</v>
      </c>
      <c r="AD4078" t="e">
        <v>#N/A</v>
      </c>
      <c r="AE4078" t="s">
        <v>73</v>
      </c>
    </row>
    <row r="4079" spans="1:31" x14ac:dyDescent="0.25">
      <c r="A4079">
        <v>7901</v>
      </c>
      <c r="B4079" t="s">
        <v>7240</v>
      </c>
      <c r="C4079" s="1">
        <v>44056</v>
      </c>
      <c r="D4079">
        <f t="shared" si="631"/>
        <v>13</v>
      </c>
      <c r="E4079" t="str">
        <f t="shared" si="630"/>
        <v>Aug</v>
      </c>
      <c r="F4079">
        <f t="shared" si="632"/>
        <v>2020</v>
      </c>
      <c r="G4079" t="str">
        <f t="shared" si="633"/>
        <v>Thu</v>
      </c>
      <c r="H4079" s="1">
        <v>44061</v>
      </c>
      <c r="I4079">
        <f t="shared" si="634"/>
        <v>18</v>
      </c>
      <c r="J4079" s="1" t="str">
        <f t="shared" si="635"/>
        <v>Aug</v>
      </c>
      <c r="K4079">
        <f t="shared" si="636"/>
        <v>2020</v>
      </c>
      <c r="L4079" s="1" t="str">
        <f t="shared" si="637"/>
        <v>Tue</v>
      </c>
      <c r="M4079">
        <f t="shared" si="638"/>
        <v>5</v>
      </c>
      <c r="N4079" t="s">
        <v>22</v>
      </c>
      <c r="O4079" t="s">
        <v>1196</v>
      </c>
      <c r="P4079" t="s">
        <v>1197</v>
      </c>
      <c r="Q4079" t="s">
        <v>44</v>
      </c>
      <c r="R4079" t="s">
        <v>26</v>
      </c>
      <c r="S4079" t="s">
        <v>1109</v>
      </c>
      <c r="T4079" t="s">
        <v>517</v>
      </c>
      <c r="U4079" t="str">
        <f t="shared" si="639"/>
        <v>Memphis, Tennessee, United States</v>
      </c>
      <c r="V4079" t="s">
        <v>82</v>
      </c>
      <c r="W4079" t="s">
        <v>7241</v>
      </c>
      <c r="X4079" t="s">
        <v>36</v>
      </c>
      <c r="Y4079" t="s">
        <v>59</v>
      </c>
      <c r="Z4079" t="s">
        <v>7242</v>
      </c>
      <c r="AA4079">
        <v>125.584</v>
      </c>
      <c r="AB4079">
        <v>2</v>
      </c>
      <c r="AC4079">
        <v>0.47520000000000001</v>
      </c>
      <c r="AD4079" t="e">
        <v>#N/A</v>
      </c>
      <c r="AE4079" t="s">
        <v>73</v>
      </c>
    </row>
    <row r="4080" spans="1:31" x14ac:dyDescent="0.25">
      <c r="A4080">
        <v>7900</v>
      </c>
      <c r="B4080" t="s">
        <v>7240</v>
      </c>
      <c r="C4080" s="1">
        <v>44056</v>
      </c>
      <c r="D4080">
        <f t="shared" si="631"/>
        <v>13</v>
      </c>
      <c r="E4080" t="str">
        <f t="shared" si="630"/>
        <v>Aug</v>
      </c>
      <c r="F4080">
        <f t="shared" si="632"/>
        <v>2020</v>
      </c>
      <c r="G4080" t="str">
        <f t="shared" si="633"/>
        <v>Thu</v>
      </c>
      <c r="H4080" s="1">
        <v>44061</v>
      </c>
      <c r="I4080">
        <f t="shared" si="634"/>
        <v>18</v>
      </c>
      <c r="J4080" s="1" t="str">
        <f t="shared" si="635"/>
        <v>Aug</v>
      </c>
      <c r="K4080">
        <f t="shared" si="636"/>
        <v>2020</v>
      </c>
      <c r="L4080" s="1" t="str">
        <f t="shared" si="637"/>
        <v>Tue</v>
      </c>
      <c r="M4080">
        <f t="shared" si="638"/>
        <v>5</v>
      </c>
      <c r="N4080" t="s">
        <v>22</v>
      </c>
      <c r="O4080" t="s">
        <v>1196</v>
      </c>
      <c r="P4080" t="s">
        <v>1197</v>
      </c>
      <c r="Q4080" t="s">
        <v>44</v>
      </c>
      <c r="R4080" t="s">
        <v>26</v>
      </c>
      <c r="S4080" t="s">
        <v>1109</v>
      </c>
      <c r="T4080" t="s">
        <v>517</v>
      </c>
      <c r="U4080" t="str">
        <f t="shared" si="639"/>
        <v>Memphis, Tennessee, United States</v>
      </c>
      <c r="V4080" t="s">
        <v>82</v>
      </c>
      <c r="W4080" t="s">
        <v>725</v>
      </c>
      <c r="X4080" t="s">
        <v>49</v>
      </c>
      <c r="Y4080" t="s">
        <v>271</v>
      </c>
      <c r="Z4080" t="s">
        <v>726</v>
      </c>
      <c r="AA4080">
        <v>121.32</v>
      </c>
      <c r="AB4080">
        <v>5</v>
      </c>
      <c r="AC4080">
        <v>9.1199999999999992</v>
      </c>
      <c r="AD4080" t="e">
        <v>#N/A</v>
      </c>
      <c r="AE4080" t="s">
        <v>73</v>
      </c>
    </row>
    <row r="4081" spans="1:31" x14ac:dyDescent="0.25">
      <c r="A4081">
        <v>2864</v>
      </c>
      <c r="B4081" t="s">
        <v>7239</v>
      </c>
      <c r="C4081" s="1">
        <v>44056</v>
      </c>
      <c r="D4081">
        <f t="shared" si="631"/>
        <v>13</v>
      </c>
      <c r="E4081" t="str">
        <f t="shared" si="630"/>
        <v>Aug</v>
      </c>
      <c r="F4081">
        <f t="shared" si="632"/>
        <v>2020</v>
      </c>
      <c r="G4081" t="str">
        <f t="shared" si="633"/>
        <v>Thu</v>
      </c>
      <c r="H4081" s="1">
        <v>44056</v>
      </c>
      <c r="I4081">
        <f t="shared" si="634"/>
        <v>13</v>
      </c>
      <c r="J4081" s="1" t="str">
        <f t="shared" si="635"/>
        <v>Aug</v>
      </c>
      <c r="K4081">
        <f t="shared" si="636"/>
        <v>2020</v>
      </c>
      <c r="L4081" s="1" t="str">
        <f t="shared" si="637"/>
        <v>Thu</v>
      </c>
      <c r="M4081">
        <f t="shared" si="638"/>
        <v>0</v>
      </c>
      <c r="N4081" t="s">
        <v>211</v>
      </c>
      <c r="O4081" t="s">
        <v>3573</v>
      </c>
      <c r="P4081" t="s">
        <v>3574</v>
      </c>
      <c r="Q4081" t="s">
        <v>44</v>
      </c>
      <c r="R4081" t="s">
        <v>26</v>
      </c>
      <c r="S4081" t="s">
        <v>361</v>
      </c>
      <c r="T4081" t="s">
        <v>46</v>
      </c>
      <c r="U4081" t="str">
        <f t="shared" si="639"/>
        <v>San Francisco, California, United States</v>
      </c>
      <c r="V4081" t="s">
        <v>47</v>
      </c>
      <c r="W4081" t="s">
        <v>3028</v>
      </c>
      <c r="X4081" t="s">
        <v>49</v>
      </c>
      <c r="Y4081" t="s">
        <v>50</v>
      </c>
      <c r="Z4081" t="s">
        <v>3029</v>
      </c>
      <c r="AA4081">
        <v>126.44</v>
      </c>
      <c r="AB4081">
        <v>3</v>
      </c>
      <c r="AC4081">
        <v>8.4887999999999995</v>
      </c>
      <c r="AD4081">
        <v>1</v>
      </c>
      <c r="AE4081" t="s">
        <v>73</v>
      </c>
    </row>
    <row r="4082" spans="1:31" x14ac:dyDescent="0.25">
      <c r="A4082">
        <v>7902</v>
      </c>
      <c r="B4082" t="s">
        <v>7240</v>
      </c>
      <c r="C4082" s="1">
        <v>44056</v>
      </c>
      <c r="D4082">
        <f t="shared" si="631"/>
        <v>13</v>
      </c>
      <c r="E4082" t="str">
        <f t="shared" si="630"/>
        <v>Aug</v>
      </c>
      <c r="F4082">
        <f t="shared" si="632"/>
        <v>2020</v>
      </c>
      <c r="G4082" t="str">
        <f t="shared" si="633"/>
        <v>Thu</v>
      </c>
      <c r="H4082" s="1">
        <v>44061</v>
      </c>
      <c r="I4082">
        <f t="shared" si="634"/>
        <v>18</v>
      </c>
      <c r="J4082" s="1" t="str">
        <f t="shared" si="635"/>
        <v>Aug</v>
      </c>
      <c r="K4082">
        <f t="shared" si="636"/>
        <v>2020</v>
      </c>
      <c r="L4082" s="1" t="str">
        <f t="shared" si="637"/>
        <v>Tue</v>
      </c>
      <c r="M4082">
        <f t="shared" si="638"/>
        <v>5</v>
      </c>
      <c r="N4082" t="s">
        <v>22</v>
      </c>
      <c r="O4082" t="s">
        <v>1196</v>
      </c>
      <c r="P4082" t="s">
        <v>1197</v>
      </c>
      <c r="Q4082" t="s">
        <v>44</v>
      </c>
      <c r="R4082" t="s">
        <v>26</v>
      </c>
      <c r="S4082" t="s">
        <v>1109</v>
      </c>
      <c r="T4082" t="s">
        <v>517</v>
      </c>
      <c r="U4082" t="str">
        <f t="shared" si="639"/>
        <v>Memphis, Tennessee, United States</v>
      </c>
      <c r="V4082" t="s">
        <v>82</v>
      </c>
      <c r="W4082" t="s">
        <v>1450</v>
      </c>
      <c r="X4082" t="s">
        <v>31</v>
      </c>
      <c r="Y4082" t="s">
        <v>120</v>
      </c>
      <c r="Z4082" t="s">
        <v>1451</v>
      </c>
      <c r="AA4082">
        <v>132.98400000000001</v>
      </c>
      <c r="AB4082">
        <v>1</v>
      </c>
      <c r="AC4082">
        <v>0</v>
      </c>
      <c r="AD4082" t="e">
        <v>#N/A</v>
      </c>
      <c r="AE4082" t="s">
        <v>39</v>
      </c>
    </row>
    <row r="4083" spans="1:31" x14ac:dyDescent="0.25">
      <c r="A4083">
        <v>6071</v>
      </c>
      <c r="B4083" t="s">
        <v>7243</v>
      </c>
      <c r="C4083" s="1">
        <v>44056</v>
      </c>
      <c r="D4083">
        <f t="shared" si="631"/>
        <v>13</v>
      </c>
      <c r="E4083" t="str">
        <f t="shared" si="630"/>
        <v>Aug</v>
      </c>
      <c r="F4083">
        <f t="shared" si="632"/>
        <v>2020</v>
      </c>
      <c r="G4083" t="str">
        <f t="shared" si="633"/>
        <v>Thu</v>
      </c>
      <c r="H4083" s="1">
        <v>44063</v>
      </c>
      <c r="I4083">
        <f t="shared" si="634"/>
        <v>20</v>
      </c>
      <c r="J4083" s="1" t="str">
        <f t="shared" si="635"/>
        <v>Aug</v>
      </c>
      <c r="K4083">
        <f t="shared" si="636"/>
        <v>2020</v>
      </c>
      <c r="L4083" s="1" t="str">
        <f t="shared" si="637"/>
        <v>Thu</v>
      </c>
      <c r="M4083">
        <f t="shared" si="638"/>
        <v>7</v>
      </c>
      <c r="N4083" t="s">
        <v>22</v>
      </c>
      <c r="O4083" t="s">
        <v>4099</v>
      </c>
      <c r="P4083" t="s">
        <v>4100</v>
      </c>
      <c r="Q4083" t="s">
        <v>25</v>
      </c>
      <c r="R4083" t="s">
        <v>26</v>
      </c>
      <c r="S4083" t="s">
        <v>89</v>
      </c>
      <c r="T4083" t="s">
        <v>90</v>
      </c>
      <c r="U4083" t="str">
        <f t="shared" si="639"/>
        <v>Philadelphia, Pennsylvania, United States</v>
      </c>
      <c r="V4083" t="s">
        <v>29</v>
      </c>
      <c r="W4083" t="s">
        <v>2568</v>
      </c>
      <c r="X4083" t="s">
        <v>49</v>
      </c>
      <c r="Y4083" t="s">
        <v>296</v>
      </c>
      <c r="Z4083" t="s">
        <v>2569</v>
      </c>
      <c r="AA4083">
        <v>129.54400000000001</v>
      </c>
      <c r="AB4083">
        <v>3</v>
      </c>
      <c r="AC4083">
        <v>5.9211</v>
      </c>
      <c r="AD4083" t="e">
        <v>#N/A</v>
      </c>
      <c r="AE4083" t="s">
        <v>73</v>
      </c>
    </row>
    <row r="4084" spans="1:31" x14ac:dyDescent="0.25">
      <c r="A4084">
        <v>2867</v>
      </c>
      <c r="B4084" t="s">
        <v>7239</v>
      </c>
      <c r="C4084" s="1">
        <v>44056</v>
      </c>
      <c r="D4084">
        <f t="shared" si="631"/>
        <v>13</v>
      </c>
      <c r="E4084" t="str">
        <f t="shared" si="630"/>
        <v>Aug</v>
      </c>
      <c r="F4084">
        <f t="shared" si="632"/>
        <v>2020</v>
      </c>
      <c r="G4084" t="str">
        <f t="shared" si="633"/>
        <v>Thu</v>
      </c>
      <c r="H4084" s="1">
        <v>44056</v>
      </c>
      <c r="I4084">
        <f t="shared" si="634"/>
        <v>13</v>
      </c>
      <c r="J4084" s="1" t="str">
        <f t="shared" si="635"/>
        <v>Aug</v>
      </c>
      <c r="K4084">
        <f t="shared" si="636"/>
        <v>2020</v>
      </c>
      <c r="L4084" s="1" t="str">
        <f t="shared" si="637"/>
        <v>Thu</v>
      </c>
      <c r="M4084">
        <f t="shared" si="638"/>
        <v>0</v>
      </c>
      <c r="N4084" t="s">
        <v>211</v>
      </c>
      <c r="O4084" t="s">
        <v>3573</v>
      </c>
      <c r="P4084" t="s">
        <v>3574</v>
      </c>
      <c r="Q4084" t="s">
        <v>44</v>
      </c>
      <c r="R4084" t="s">
        <v>26</v>
      </c>
      <c r="S4084" t="s">
        <v>361</v>
      </c>
      <c r="T4084" t="s">
        <v>46</v>
      </c>
      <c r="U4084" t="str">
        <f t="shared" si="639"/>
        <v>San Francisco, California, United States</v>
      </c>
      <c r="V4084" t="s">
        <v>47</v>
      </c>
      <c r="W4084" t="s">
        <v>1317</v>
      </c>
      <c r="X4084" t="s">
        <v>49</v>
      </c>
      <c r="Y4084" t="s">
        <v>634</v>
      </c>
      <c r="Z4084" t="s">
        <v>1318</v>
      </c>
      <c r="AA4084">
        <v>149.91999999999999</v>
      </c>
      <c r="AB4084">
        <v>4</v>
      </c>
      <c r="AC4084">
        <v>9.2568000000000001</v>
      </c>
      <c r="AD4084">
        <v>1</v>
      </c>
      <c r="AE4084" t="s">
        <v>34</v>
      </c>
    </row>
    <row r="4085" spans="1:31" x14ac:dyDescent="0.25">
      <c r="A4085">
        <v>7376</v>
      </c>
      <c r="B4085" t="s">
        <v>7244</v>
      </c>
      <c r="C4085" s="1">
        <v>44056</v>
      </c>
      <c r="D4085">
        <f t="shared" si="631"/>
        <v>13</v>
      </c>
      <c r="E4085" t="str">
        <f t="shared" si="630"/>
        <v>Aug</v>
      </c>
      <c r="F4085">
        <f t="shared" si="632"/>
        <v>2020</v>
      </c>
      <c r="G4085" t="str">
        <f t="shared" si="633"/>
        <v>Thu</v>
      </c>
      <c r="H4085" s="1">
        <v>44063</v>
      </c>
      <c r="I4085">
        <f t="shared" si="634"/>
        <v>20</v>
      </c>
      <c r="J4085" s="1" t="str">
        <f t="shared" si="635"/>
        <v>Aug</v>
      </c>
      <c r="K4085">
        <f t="shared" si="636"/>
        <v>2020</v>
      </c>
      <c r="L4085" s="1" t="str">
        <f t="shared" si="637"/>
        <v>Thu</v>
      </c>
      <c r="M4085">
        <f t="shared" si="638"/>
        <v>7</v>
      </c>
      <c r="N4085" t="s">
        <v>22</v>
      </c>
      <c r="O4085" t="s">
        <v>2067</v>
      </c>
      <c r="P4085" t="s">
        <v>2068</v>
      </c>
      <c r="Q4085" t="s">
        <v>25</v>
      </c>
      <c r="R4085" t="s">
        <v>26</v>
      </c>
      <c r="S4085" t="s">
        <v>260</v>
      </c>
      <c r="T4085" t="s">
        <v>46</v>
      </c>
      <c r="U4085" t="str">
        <f t="shared" si="639"/>
        <v>San Diego, California, United States</v>
      </c>
      <c r="V4085" t="s">
        <v>47</v>
      </c>
      <c r="W4085" t="s">
        <v>1486</v>
      </c>
      <c r="X4085" t="s">
        <v>49</v>
      </c>
      <c r="Y4085" t="s">
        <v>75</v>
      </c>
      <c r="Z4085" t="s">
        <v>1487</v>
      </c>
      <c r="AA4085">
        <v>134.024</v>
      </c>
      <c r="AB4085">
        <v>3</v>
      </c>
      <c r="AC4085">
        <v>11.707800000000001</v>
      </c>
      <c r="AD4085" t="e">
        <v>#N/A</v>
      </c>
      <c r="AE4085" t="s">
        <v>73</v>
      </c>
    </row>
    <row r="4086" spans="1:31" x14ac:dyDescent="0.25">
      <c r="A4086">
        <v>4491</v>
      </c>
      <c r="B4086" t="s">
        <v>7245</v>
      </c>
      <c r="C4086" s="1">
        <v>44057</v>
      </c>
      <c r="D4086">
        <f t="shared" si="631"/>
        <v>14</v>
      </c>
      <c r="E4086" t="str">
        <f t="shared" si="630"/>
        <v>Aug</v>
      </c>
      <c r="F4086">
        <f t="shared" si="632"/>
        <v>2020</v>
      </c>
      <c r="G4086" t="str">
        <f t="shared" si="633"/>
        <v>Fri</v>
      </c>
      <c r="H4086" s="1">
        <v>44064</v>
      </c>
      <c r="I4086">
        <f t="shared" si="634"/>
        <v>21</v>
      </c>
      <c r="J4086" s="1" t="str">
        <f t="shared" si="635"/>
        <v>Aug</v>
      </c>
      <c r="K4086">
        <f t="shared" si="636"/>
        <v>2020</v>
      </c>
      <c r="L4086" s="1" t="str">
        <f t="shared" si="637"/>
        <v>Fri</v>
      </c>
      <c r="M4086">
        <f t="shared" si="638"/>
        <v>7</v>
      </c>
      <c r="N4086" t="s">
        <v>22</v>
      </c>
      <c r="O4086" t="s">
        <v>1251</v>
      </c>
      <c r="P4086" t="s">
        <v>1252</v>
      </c>
      <c r="Q4086" t="s">
        <v>44</v>
      </c>
      <c r="R4086" t="s">
        <v>26</v>
      </c>
      <c r="S4086" t="s">
        <v>45</v>
      </c>
      <c r="T4086" t="s">
        <v>46</v>
      </c>
      <c r="U4086" t="str">
        <f t="shared" si="639"/>
        <v>Los Angeles, California, United States</v>
      </c>
      <c r="V4086" t="s">
        <v>47</v>
      </c>
      <c r="W4086" t="s">
        <v>349</v>
      </c>
      <c r="X4086" t="s">
        <v>31</v>
      </c>
      <c r="Y4086" t="s">
        <v>71</v>
      </c>
      <c r="Z4086" t="s">
        <v>350</v>
      </c>
      <c r="AA4086">
        <v>450.29599999999999</v>
      </c>
      <c r="AB4086">
        <v>3</v>
      </c>
      <c r="AC4086">
        <v>5.2286999999999999</v>
      </c>
      <c r="AD4086" t="e">
        <v>#N/A</v>
      </c>
      <c r="AE4086" t="s">
        <v>73</v>
      </c>
    </row>
    <row r="4087" spans="1:31" x14ac:dyDescent="0.25">
      <c r="A4087">
        <v>2398</v>
      </c>
      <c r="B4087" t="s">
        <v>7246</v>
      </c>
      <c r="C4087" s="1">
        <v>44057</v>
      </c>
      <c r="D4087">
        <f t="shared" si="631"/>
        <v>14</v>
      </c>
      <c r="E4087" t="str">
        <f t="shared" si="630"/>
        <v>Aug</v>
      </c>
      <c r="F4087">
        <f t="shared" si="632"/>
        <v>2020</v>
      </c>
      <c r="G4087" t="str">
        <f t="shared" si="633"/>
        <v>Fri</v>
      </c>
      <c r="H4087" s="1">
        <v>44059</v>
      </c>
      <c r="I4087">
        <f t="shared" si="634"/>
        <v>16</v>
      </c>
      <c r="J4087" s="1" t="str">
        <f t="shared" si="635"/>
        <v>Aug</v>
      </c>
      <c r="K4087">
        <f t="shared" si="636"/>
        <v>2020</v>
      </c>
      <c r="L4087" s="1" t="str">
        <f t="shared" si="637"/>
        <v>Sun</v>
      </c>
      <c r="M4087">
        <f t="shared" si="638"/>
        <v>2</v>
      </c>
      <c r="N4087" t="s">
        <v>97</v>
      </c>
      <c r="O4087" t="s">
        <v>3458</v>
      </c>
      <c r="P4087" t="s">
        <v>3459</v>
      </c>
      <c r="Q4087" t="s">
        <v>44</v>
      </c>
      <c r="R4087" t="s">
        <v>26</v>
      </c>
      <c r="S4087" t="s">
        <v>361</v>
      </c>
      <c r="T4087" t="s">
        <v>46</v>
      </c>
      <c r="U4087" t="str">
        <f t="shared" si="639"/>
        <v>San Francisco, California, United States</v>
      </c>
      <c r="V4087" t="s">
        <v>47</v>
      </c>
      <c r="W4087" t="s">
        <v>4889</v>
      </c>
      <c r="X4087" t="s">
        <v>49</v>
      </c>
      <c r="Y4087" t="s">
        <v>296</v>
      </c>
      <c r="Z4087" t="s">
        <v>4890</v>
      </c>
      <c r="AA4087">
        <v>116.76</v>
      </c>
      <c r="AB4087">
        <v>2</v>
      </c>
      <c r="AC4087">
        <v>2.8224</v>
      </c>
      <c r="AD4087" t="e">
        <v>#N/A</v>
      </c>
      <c r="AE4087" t="s">
        <v>34</v>
      </c>
    </row>
    <row r="4088" spans="1:31" x14ac:dyDescent="0.25">
      <c r="A4088">
        <v>2399</v>
      </c>
      <c r="B4088" t="s">
        <v>7246</v>
      </c>
      <c r="C4088" s="1">
        <v>44057</v>
      </c>
      <c r="D4088">
        <f t="shared" si="631"/>
        <v>14</v>
      </c>
      <c r="E4088" t="str">
        <f t="shared" si="630"/>
        <v>Aug</v>
      </c>
      <c r="F4088">
        <f t="shared" si="632"/>
        <v>2020</v>
      </c>
      <c r="G4088" t="str">
        <f t="shared" si="633"/>
        <v>Fri</v>
      </c>
      <c r="H4088" s="1">
        <v>44059</v>
      </c>
      <c r="I4088">
        <f t="shared" si="634"/>
        <v>16</v>
      </c>
      <c r="J4088" s="1" t="str">
        <f t="shared" si="635"/>
        <v>Aug</v>
      </c>
      <c r="K4088">
        <f t="shared" si="636"/>
        <v>2020</v>
      </c>
      <c r="L4088" s="1" t="str">
        <f t="shared" si="637"/>
        <v>Sun</v>
      </c>
      <c r="M4088">
        <f t="shared" si="638"/>
        <v>2</v>
      </c>
      <c r="N4088" t="s">
        <v>97</v>
      </c>
      <c r="O4088" t="s">
        <v>3458</v>
      </c>
      <c r="P4088" t="s">
        <v>3459</v>
      </c>
      <c r="Q4088" t="s">
        <v>44</v>
      </c>
      <c r="R4088" t="s">
        <v>26</v>
      </c>
      <c r="S4088" t="s">
        <v>361</v>
      </c>
      <c r="T4088" t="s">
        <v>46</v>
      </c>
      <c r="U4088" t="str">
        <f t="shared" si="639"/>
        <v>San Francisco, California, United States</v>
      </c>
      <c r="V4088" t="s">
        <v>47</v>
      </c>
      <c r="W4088" t="s">
        <v>5448</v>
      </c>
      <c r="X4088" t="s">
        <v>49</v>
      </c>
      <c r="Y4088" t="s">
        <v>92</v>
      </c>
      <c r="Z4088" t="s">
        <v>5449</v>
      </c>
      <c r="AA4088">
        <v>135.68</v>
      </c>
      <c r="AB4088">
        <v>6</v>
      </c>
      <c r="AC4088">
        <v>4.3368000000000002</v>
      </c>
      <c r="AD4088" t="e">
        <v>#N/A</v>
      </c>
      <c r="AE4088" t="s">
        <v>73</v>
      </c>
    </row>
    <row r="4089" spans="1:31" x14ac:dyDescent="0.25">
      <c r="A4089">
        <v>2460</v>
      </c>
      <c r="B4089" t="s">
        <v>7247</v>
      </c>
      <c r="C4089" s="1">
        <v>44058</v>
      </c>
      <c r="D4089">
        <f t="shared" si="631"/>
        <v>15</v>
      </c>
      <c r="E4089" t="str">
        <f t="shared" si="630"/>
        <v>Aug</v>
      </c>
      <c r="F4089">
        <f t="shared" si="632"/>
        <v>2020</v>
      </c>
      <c r="G4089" t="str">
        <f t="shared" si="633"/>
        <v>Sat</v>
      </c>
      <c r="H4089" s="1">
        <v>44064</v>
      </c>
      <c r="I4089">
        <f t="shared" si="634"/>
        <v>21</v>
      </c>
      <c r="J4089" s="1" t="str">
        <f t="shared" si="635"/>
        <v>Aug</v>
      </c>
      <c r="K4089">
        <f t="shared" si="636"/>
        <v>2020</v>
      </c>
      <c r="L4089" s="1" t="str">
        <f t="shared" si="637"/>
        <v>Fri</v>
      </c>
      <c r="M4089">
        <f t="shared" si="638"/>
        <v>6</v>
      </c>
      <c r="N4089" t="s">
        <v>22</v>
      </c>
      <c r="O4089" t="s">
        <v>3263</v>
      </c>
      <c r="P4089" t="s">
        <v>3264</v>
      </c>
      <c r="Q4089" t="s">
        <v>44</v>
      </c>
      <c r="R4089" t="s">
        <v>26</v>
      </c>
      <c r="S4089" t="s">
        <v>339</v>
      </c>
      <c r="T4089" t="s">
        <v>202</v>
      </c>
      <c r="U4089" t="str">
        <f t="shared" si="639"/>
        <v>Plainfield, New Jersey, United States</v>
      </c>
      <c r="V4089" t="s">
        <v>29</v>
      </c>
      <c r="W4089" t="s">
        <v>1709</v>
      </c>
      <c r="X4089" t="s">
        <v>49</v>
      </c>
      <c r="Y4089" t="s">
        <v>282</v>
      </c>
      <c r="Z4089" t="s">
        <v>1710</v>
      </c>
      <c r="AA4089">
        <v>144.84</v>
      </c>
      <c r="AB4089">
        <v>2</v>
      </c>
      <c r="AC4089">
        <v>25.438400000000001</v>
      </c>
      <c r="AD4089" t="e">
        <v>#N/A</v>
      </c>
      <c r="AE4089" t="s">
        <v>34</v>
      </c>
    </row>
    <row r="4090" spans="1:31" x14ac:dyDescent="0.25">
      <c r="A4090">
        <v>2535</v>
      </c>
      <c r="B4090" t="s">
        <v>7248</v>
      </c>
      <c r="C4090" s="1">
        <v>44058</v>
      </c>
      <c r="D4090">
        <f t="shared" si="631"/>
        <v>15</v>
      </c>
      <c r="E4090" t="str">
        <f t="shared" si="630"/>
        <v>Aug</v>
      </c>
      <c r="F4090">
        <f t="shared" si="632"/>
        <v>2020</v>
      </c>
      <c r="G4090" t="str">
        <f t="shared" si="633"/>
        <v>Sat</v>
      </c>
      <c r="H4090" s="1">
        <v>44061</v>
      </c>
      <c r="I4090">
        <f t="shared" si="634"/>
        <v>18</v>
      </c>
      <c r="J4090" s="1" t="str">
        <f t="shared" si="635"/>
        <v>Aug</v>
      </c>
      <c r="K4090">
        <f t="shared" si="636"/>
        <v>2020</v>
      </c>
      <c r="L4090" s="1" t="str">
        <f t="shared" si="637"/>
        <v>Tue</v>
      </c>
      <c r="M4090">
        <f t="shared" si="638"/>
        <v>3</v>
      </c>
      <c r="N4090" t="s">
        <v>97</v>
      </c>
      <c r="O4090" t="s">
        <v>252</v>
      </c>
      <c r="P4090" t="s">
        <v>253</v>
      </c>
      <c r="Q4090" t="s">
        <v>25</v>
      </c>
      <c r="R4090" t="s">
        <v>26</v>
      </c>
      <c r="S4090" t="s">
        <v>89</v>
      </c>
      <c r="T4090" t="s">
        <v>90</v>
      </c>
      <c r="U4090" t="str">
        <f t="shared" si="639"/>
        <v>Philadelphia, Pennsylvania, United States</v>
      </c>
      <c r="V4090" t="s">
        <v>29</v>
      </c>
      <c r="W4090" t="s">
        <v>5272</v>
      </c>
      <c r="X4090" t="s">
        <v>49</v>
      </c>
      <c r="Y4090" t="s">
        <v>50</v>
      </c>
      <c r="Z4090" t="s">
        <v>5273</v>
      </c>
      <c r="AA4090">
        <v>1829.6320000000001</v>
      </c>
      <c r="AB4090">
        <v>6</v>
      </c>
      <c r="AC4090">
        <v>-337.80599999999998</v>
      </c>
      <c r="AD4090" t="e">
        <v>#N/A</v>
      </c>
      <c r="AE4090" t="s">
        <v>34</v>
      </c>
    </row>
    <row r="4091" spans="1:31" x14ac:dyDescent="0.25">
      <c r="A4091">
        <v>5295</v>
      </c>
      <c r="B4091" t="s">
        <v>7249</v>
      </c>
      <c r="C4091" s="1">
        <v>44058</v>
      </c>
      <c r="D4091">
        <f t="shared" si="631"/>
        <v>15</v>
      </c>
      <c r="E4091" t="str">
        <f t="shared" si="630"/>
        <v>Aug</v>
      </c>
      <c r="F4091">
        <f t="shared" si="632"/>
        <v>2020</v>
      </c>
      <c r="G4091" t="str">
        <f t="shared" si="633"/>
        <v>Sat</v>
      </c>
      <c r="H4091" s="1">
        <v>44062</v>
      </c>
      <c r="I4091">
        <f t="shared" si="634"/>
        <v>19</v>
      </c>
      <c r="J4091" s="1" t="str">
        <f t="shared" si="635"/>
        <v>Aug</v>
      </c>
      <c r="K4091">
        <f t="shared" si="636"/>
        <v>2020</v>
      </c>
      <c r="L4091" s="1" t="str">
        <f t="shared" si="637"/>
        <v>Wed</v>
      </c>
      <c r="M4091">
        <f t="shared" si="638"/>
        <v>4</v>
      </c>
      <c r="N4091" t="s">
        <v>22</v>
      </c>
      <c r="O4091" t="s">
        <v>66</v>
      </c>
      <c r="P4091" t="s">
        <v>67</v>
      </c>
      <c r="Q4091" t="s">
        <v>25</v>
      </c>
      <c r="R4091" t="s">
        <v>26</v>
      </c>
      <c r="S4091" t="s">
        <v>2841</v>
      </c>
      <c r="T4091" t="s">
        <v>936</v>
      </c>
      <c r="U4091" t="str">
        <f t="shared" si="639"/>
        <v>Roseville, Minnesota, United States</v>
      </c>
      <c r="V4091" t="s">
        <v>57</v>
      </c>
      <c r="W4091" t="s">
        <v>3312</v>
      </c>
      <c r="X4091" t="s">
        <v>49</v>
      </c>
      <c r="Y4091" t="s">
        <v>296</v>
      </c>
      <c r="Z4091" t="s">
        <v>3313</v>
      </c>
      <c r="AA4091">
        <v>149.4</v>
      </c>
      <c r="AB4091">
        <v>8</v>
      </c>
      <c r="AC4091">
        <v>23.184000000000001</v>
      </c>
      <c r="AD4091" t="e">
        <v>#N/A</v>
      </c>
      <c r="AE4091" t="s">
        <v>34</v>
      </c>
    </row>
    <row r="4092" spans="1:31" x14ac:dyDescent="0.25">
      <c r="A4092">
        <v>7267</v>
      </c>
      <c r="B4092" t="s">
        <v>7250</v>
      </c>
      <c r="C4092" s="1">
        <v>44059</v>
      </c>
      <c r="D4092">
        <f t="shared" si="631"/>
        <v>16</v>
      </c>
      <c r="E4092" t="str">
        <f t="shared" si="630"/>
        <v>Aug</v>
      </c>
      <c r="F4092">
        <f t="shared" si="632"/>
        <v>2020</v>
      </c>
      <c r="G4092" t="str">
        <f t="shared" si="633"/>
        <v>Sun</v>
      </c>
      <c r="H4092" s="1">
        <v>44059</v>
      </c>
      <c r="I4092">
        <f t="shared" si="634"/>
        <v>16</v>
      </c>
      <c r="J4092" s="1" t="str">
        <f t="shared" si="635"/>
        <v>Aug</v>
      </c>
      <c r="K4092">
        <f t="shared" si="636"/>
        <v>2020</v>
      </c>
      <c r="L4092" s="1" t="str">
        <f t="shared" si="637"/>
        <v>Sun</v>
      </c>
      <c r="M4092">
        <f t="shared" si="638"/>
        <v>0</v>
      </c>
      <c r="N4092" t="s">
        <v>211</v>
      </c>
      <c r="O4092" t="s">
        <v>4394</v>
      </c>
      <c r="P4092" t="s">
        <v>4395</v>
      </c>
      <c r="Q4092" t="s">
        <v>44</v>
      </c>
      <c r="R4092" t="s">
        <v>26</v>
      </c>
      <c r="S4092" t="s">
        <v>1094</v>
      </c>
      <c r="T4092" t="s">
        <v>517</v>
      </c>
      <c r="U4092" t="str">
        <f t="shared" si="639"/>
        <v>Columbia, Tennessee, United States</v>
      </c>
      <c r="V4092" t="s">
        <v>82</v>
      </c>
      <c r="W4092" t="s">
        <v>2158</v>
      </c>
      <c r="X4092" t="s">
        <v>49</v>
      </c>
      <c r="Y4092" t="s">
        <v>75</v>
      </c>
      <c r="Z4092" t="s">
        <v>2159</v>
      </c>
      <c r="AA4092">
        <v>111.428</v>
      </c>
      <c r="AB4092">
        <v>3</v>
      </c>
      <c r="AC4092">
        <v>-11.19</v>
      </c>
      <c r="AD4092" t="e">
        <v>#N/A</v>
      </c>
      <c r="AE4092" t="s">
        <v>39</v>
      </c>
    </row>
    <row r="4093" spans="1:31" x14ac:dyDescent="0.25">
      <c r="A4093">
        <v>7268</v>
      </c>
      <c r="B4093" t="s">
        <v>7250</v>
      </c>
      <c r="C4093" s="1">
        <v>44059</v>
      </c>
      <c r="D4093">
        <f t="shared" si="631"/>
        <v>16</v>
      </c>
      <c r="E4093" t="str">
        <f t="shared" si="630"/>
        <v>Aug</v>
      </c>
      <c r="F4093">
        <f t="shared" si="632"/>
        <v>2020</v>
      </c>
      <c r="G4093" t="str">
        <f t="shared" si="633"/>
        <v>Sun</v>
      </c>
      <c r="H4093" s="1">
        <v>44059</v>
      </c>
      <c r="I4093">
        <f t="shared" si="634"/>
        <v>16</v>
      </c>
      <c r="J4093" s="1" t="str">
        <f t="shared" si="635"/>
        <v>Aug</v>
      </c>
      <c r="K4093">
        <f t="shared" si="636"/>
        <v>2020</v>
      </c>
      <c r="L4093" s="1" t="str">
        <f t="shared" si="637"/>
        <v>Sun</v>
      </c>
      <c r="M4093">
        <f t="shared" si="638"/>
        <v>0</v>
      </c>
      <c r="N4093" t="s">
        <v>211</v>
      </c>
      <c r="O4093" t="s">
        <v>4394</v>
      </c>
      <c r="P4093" t="s">
        <v>4395</v>
      </c>
      <c r="Q4093" t="s">
        <v>44</v>
      </c>
      <c r="R4093" t="s">
        <v>26</v>
      </c>
      <c r="S4093" t="s">
        <v>1094</v>
      </c>
      <c r="T4093" t="s">
        <v>517</v>
      </c>
      <c r="U4093" t="str">
        <f t="shared" si="639"/>
        <v>Columbia, Tennessee, United States</v>
      </c>
      <c r="V4093" t="s">
        <v>82</v>
      </c>
      <c r="W4093" t="s">
        <v>4623</v>
      </c>
      <c r="X4093" t="s">
        <v>49</v>
      </c>
      <c r="Y4093" t="s">
        <v>50</v>
      </c>
      <c r="Z4093" t="s">
        <v>7251</v>
      </c>
      <c r="AA4093">
        <v>154.136</v>
      </c>
      <c r="AB4093">
        <v>4</v>
      </c>
      <c r="AC4093">
        <v>-0.83919999999999995</v>
      </c>
      <c r="AD4093" t="e">
        <v>#N/A</v>
      </c>
      <c r="AE4093" t="s">
        <v>34</v>
      </c>
    </row>
    <row r="4094" spans="1:31" x14ac:dyDescent="0.25">
      <c r="A4094">
        <v>6414</v>
      </c>
      <c r="B4094" t="s">
        <v>7252</v>
      </c>
      <c r="C4094" s="1">
        <v>44060</v>
      </c>
      <c r="D4094">
        <f t="shared" si="631"/>
        <v>17</v>
      </c>
      <c r="E4094" t="str">
        <f t="shared" si="630"/>
        <v>Aug</v>
      </c>
      <c r="F4094">
        <f t="shared" si="632"/>
        <v>2020</v>
      </c>
      <c r="G4094" t="str">
        <f t="shared" si="633"/>
        <v>Mon</v>
      </c>
      <c r="H4094" s="1">
        <v>44066</v>
      </c>
      <c r="I4094">
        <f t="shared" si="634"/>
        <v>23</v>
      </c>
      <c r="J4094" s="1" t="str">
        <f t="shared" si="635"/>
        <v>Aug</v>
      </c>
      <c r="K4094">
        <f t="shared" si="636"/>
        <v>2020</v>
      </c>
      <c r="L4094" s="1" t="str">
        <f t="shared" si="637"/>
        <v>Sun</v>
      </c>
      <c r="M4094">
        <f t="shared" si="638"/>
        <v>6</v>
      </c>
      <c r="N4094" t="s">
        <v>22</v>
      </c>
      <c r="O4094" t="s">
        <v>2907</v>
      </c>
      <c r="P4094" t="s">
        <v>2908</v>
      </c>
      <c r="Q4094" t="s">
        <v>111</v>
      </c>
      <c r="R4094" t="s">
        <v>26</v>
      </c>
      <c r="S4094" t="s">
        <v>1891</v>
      </c>
      <c r="T4094" t="s">
        <v>461</v>
      </c>
      <c r="U4094" t="str">
        <f t="shared" si="639"/>
        <v>Louisville, Kentucky, United States</v>
      </c>
      <c r="V4094" t="s">
        <v>82</v>
      </c>
      <c r="W4094" t="s">
        <v>1947</v>
      </c>
      <c r="X4094" t="s">
        <v>36</v>
      </c>
      <c r="Y4094" t="s">
        <v>59</v>
      </c>
      <c r="Z4094" t="s">
        <v>1948</v>
      </c>
      <c r="AA4094">
        <v>109.16</v>
      </c>
      <c r="AB4094">
        <v>6</v>
      </c>
      <c r="AC4094">
        <v>9.8160000000000007</v>
      </c>
      <c r="AD4094" t="e">
        <v>#N/A</v>
      </c>
      <c r="AE4094" t="s">
        <v>73</v>
      </c>
    </row>
    <row r="4095" spans="1:31" x14ac:dyDescent="0.25">
      <c r="A4095">
        <v>6413</v>
      </c>
      <c r="B4095" t="s">
        <v>7252</v>
      </c>
      <c r="C4095" s="1">
        <v>44060</v>
      </c>
      <c r="D4095">
        <f t="shared" si="631"/>
        <v>17</v>
      </c>
      <c r="E4095" t="str">
        <f t="shared" si="630"/>
        <v>Aug</v>
      </c>
      <c r="F4095">
        <f t="shared" si="632"/>
        <v>2020</v>
      </c>
      <c r="G4095" t="str">
        <f t="shared" si="633"/>
        <v>Mon</v>
      </c>
      <c r="H4095" s="1">
        <v>44066</v>
      </c>
      <c r="I4095">
        <f t="shared" si="634"/>
        <v>23</v>
      </c>
      <c r="J4095" s="1" t="str">
        <f t="shared" si="635"/>
        <v>Aug</v>
      </c>
      <c r="K4095">
        <f t="shared" si="636"/>
        <v>2020</v>
      </c>
      <c r="L4095" s="1" t="str">
        <f t="shared" si="637"/>
        <v>Sun</v>
      </c>
      <c r="M4095">
        <f t="shared" si="638"/>
        <v>6</v>
      </c>
      <c r="N4095" t="s">
        <v>22</v>
      </c>
      <c r="O4095" t="s">
        <v>2907</v>
      </c>
      <c r="P4095" t="s">
        <v>2908</v>
      </c>
      <c r="Q4095" t="s">
        <v>111</v>
      </c>
      <c r="R4095" t="s">
        <v>26</v>
      </c>
      <c r="S4095" t="s">
        <v>1891</v>
      </c>
      <c r="T4095" t="s">
        <v>461</v>
      </c>
      <c r="U4095" t="str">
        <f t="shared" si="639"/>
        <v>Louisville, Kentucky, United States</v>
      </c>
      <c r="V4095" t="s">
        <v>82</v>
      </c>
      <c r="W4095" t="s">
        <v>5385</v>
      </c>
      <c r="X4095" t="s">
        <v>49</v>
      </c>
      <c r="Y4095" t="s">
        <v>75</v>
      </c>
      <c r="Z4095" t="s">
        <v>5386</v>
      </c>
      <c r="AA4095">
        <v>137.93</v>
      </c>
      <c r="AB4095">
        <v>3</v>
      </c>
      <c r="AC4095">
        <v>48.377099999999999</v>
      </c>
      <c r="AD4095" t="e">
        <v>#N/A</v>
      </c>
      <c r="AE4095" t="s">
        <v>73</v>
      </c>
    </row>
    <row r="4096" spans="1:31" x14ac:dyDescent="0.25">
      <c r="A4096">
        <v>7940</v>
      </c>
      <c r="B4096" t="s">
        <v>7253</v>
      </c>
      <c r="C4096" s="1">
        <v>44060</v>
      </c>
      <c r="D4096">
        <f t="shared" si="631"/>
        <v>17</v>
      </c>
      <c r="E4096" t="str">
        <f t="shared" si="630"/>
        <v>Aug</v>
      </c>
      <c r="F4096">
        <f t="shared" si="632"/>
        <v>2020</v>
      </c>
      <c r="G4096" t="str">
        <f t="shared" si="633"/>
        <v>Mon</v>
      </c>
      <c r="H4096" s="1">
        <v>44067</v>
      </c>
      <c r="I4096">
        <f t="shared" si="634"/>
        <v>24</v>
      </c>
      <c r="J4096" s="1" t="str">
        <f t="shared" si="635"/>
        <v>Aug</v>
      </c>
      <c r="K4096">
        <f t="shared" si="636"/>
        <v>2020</v>
      </c>
      <c r="L4096" s="1" t="str">
        <f t="shared" si="637"/>
        <v>Mon</v>
      </c>
      <c r="M4096">
        <f t="shared" si="638"/>
        <v>7</v>
      </c>
      <c r="N4096" t="s">
        <v>22</v>
      </c>
      <c r="O4096" t="s">
        <v>6554</v>
      </c>
      <c r="P4096" t="s">
        <v>6555</v>
      </c>
      <c r="Q4096" t="s">
        <v>25</v>
      </c>
      <c r="R4096" t="s">
        <v>26</v>
      </c>
      <c r="S4096" t="s">
        <v>7254</v>
      </c>
      <c r="T4096" t="s">
        <v>46</v>
      </c>
      <c r="U4096" t="str">
        <f t="shared" si="639"/>
        <v>Brentwood, California, United States</v>
      </c>
      <c r="V4096" t="s">
        <v>47</v>
      </c>
      <c r="W4096" t="s">
        <v>7255</v>
      </c>
      <c r="X4096" t="s">
        <v>49</v>
      </c>
      <c r="Y4096" t="s">
        <v>75</v>
      </c>
      <c r="Z4096" t="s">
        <v>7256</v>
      </c>
      <c r="AA4096">
        <v>264.05599999999998</v>
      </c>
      <c r="AB4096">
        <v>8</v>
      </c>
      <c r="AC4096">
        <v>77.369600000000005</v>
      </c>
      <c r="AD4096">
        <v>1</v>
      </c>
      <c r="AE4096" t="s">
        <v>39</v>
      </c>
    </row>
    <row r="4097" spans="1:31" x14ac:dyDescent="0.25">
      <c r="A4097">
        <v>1921</v>
      </c>
      <c r="B4097" t="s">
        <v>7257</v>
      </c>
      <c r="C4097" s="1">
        <v>44060</v>
      </c>
      <c r="D4097">
        <f t="shared" si="631"/>
        <v>17</v>
      </c>
      <c r="E4097" t="str">
        <f t="shared" si="630"/>
        <v>Aug</v>
      </c>
      <c r="F4097">
        <f t="shared" si="632"/>
        <v>2020</v>
      </c>
      <c r="G4097" t="str">
        <f t="shared" si="633"/>
        <v>Mon</v>
      </c>
      <c r="H4097" s="1">
        <v>44062</v>
      </c>
      <c r="I4097">
        <f t="shared" si="634"/>
        <v>19</v>
      </c>
      <c r="J4097" s="1" t="str">
        <f t="shared" si="635"/>
        <v>Aug</v>
      </c>
      <c r="K4097">
        <f t="shared" si="636"/>
        <v>2020</v>
      </c>
      <c r="L4097" s="1" t="str">
        <f t="shared" si="637"/>
        <v>Wed</v>
      </c>
      <c r="M4097">
        <f t="shared" si="638"/>
        <v>2</v>
      </c>
      <c r="N4097" t="s">
        <v>41</v>
      </c>
      <c r="O4097" t="s">
        <v>1004</v>
      </c>
      <c r="P4097" t="s">
        <v>1005</v>
      </c>
      <c r="Q4097" t="s">
        <v>25</v>
      </c>
      <c r="R4097" t="s">
        <v>26</v>
      </c>
      <c r="S4097" t="s">
        <v>5460</v>
      </c>
      <c r="T4097" t="s">
        <v>222</v>
      </c>
      <c r="U4097" t="str">
        <f t="shared" si="639"/>
        <v>Watertown, New York, United States</v>
      </c>
      <c r="V4097" t="s">
        <v>29</v>
      </c>
      <c r="W4097" t="s">
        <v>2869</v>
      </c>
      <c r="X4097" t="s">
        <v>31</v>
      </c>
      <c r="Y4097" t="s">
        <v>262</v>
      </c>
      <c r="Z4097" t="s">
        <v>2870</v>
      </c>
      <c r="AA4097">
        <v>482.56400000000002</v>
      </c>
      <c r="AB4097">
        <v>2</v>
      </c>
      <c r="AC4097">
        <v>97.6524</v>
      </c>
      <c r="AD4097" t="e">
        <v>#N/A</v>
      </c>
      <c r="AE4097" t="s">
        <v>39</v>
      </c>
    </row>
    <row r="4098" spans="1:31" x14ac:dyDescent="0.25">
      <c r="A4098">
        <v>7939</v>
      </c>
      <c r="B4098" t="s">
        <v>7253</v>
      </c>
      <c r="C4098" s="1">
        <v>44060</v>
      </c>
      <c r="D4098">
        <f t="shared" si="631"/>
        <v>17</v>
      </c>
      <c r="E4098" t="str">
        <f t="shared" ref="E4098:E4161" si="640">TEXT(C4098,"mmm")</f>
        <v>Aug</v>
      </c>
      <c r="F4098">
        <f t="shared" si="632"/>
        <v>2020</v>
      </c>
      <c r="G4098" t="str">
        <f t="shared" si="633"/>
        <v>Mon</v>
      </c>
      <c r="H4098" s="1">
        <v>44067</v>
      </c>
      <c r="I4098">
        <f t="shared" si="634"/>
        <v>24</v>
      </c>
      <c r="J4098" s="1" t="str">
        <f t="shared" si="635"/>
        <v>Aug</v>
      </c>
      <c r="K4098">
        <f t="shared" si="636"/>
        <v>2020</v>
      </c>
      <c r="L4098" s="1" t="str">
        <f t="shared" si="637"/>
        <v>Mon</v>
      </c>
      <c r="M4098">
        <f t="shared" si="638"/>
        <v>7</v>
      </c>
      <c r="N4098" t="s">
        <v>22</v>
      </c>
      <c r="O4098" t="s">
        <v>6554</v>
      </c>
      <c r="P4098" t="s">
        <v>6555</v>
      </c>
      <c r="Q4098" t="s">
        <v>25</v>
      </c>
      <c r="R4098" t="s">
        <v>26</v>
      </c>
      <c r="S4098" t="s">
        <v>7254</v>
      </c>
      <c r="T4098" t="s">
        <v>46</v>
      </c>
      <c r="U4098" t="str">
        <f t="shared" si="639"/>
        <v>Brentwood, California, United States</v>
      </c>
      <c r="V4098" t="s">
        <v>47</v>
      </c>
      <c r="W4098" t="s">
        <v>672</v>
      </c>
      <c r="X4098" t="s">
        <v>49</v>
      </c>
      <c r="Y4098" t="s">
        <v>50</v>
      </c>
      <c r="Z4098" t="s">
        <v>673</v>
      </c>
      <c r="AA4098">
        <v>568.57000000000005</v>
      </c>
      <c r="AB4098">
        <v>3</v>
      </c>
      <c r="AC4098">
        <v>140.54820000000001</v>
      </c>
      <c r="AD4098">
        <v>1</v>
      </c>
      <c r="AE4098" t="s">
        <v>73</v>
      </c>
    </row>
    <row r="4099" spans="1:31" x14ac:dyDescent="0.25">
      <c r="A4099">
        <v>1920</v>
      </c>
      <c r="B4099" t="s">
        <v>7257</v>
      </c>
      <c r="C4099" s="1">
        <v>44060</v>
      </c>
      <c r="D4099">
        <f t="shared" ref="D4099:D4162" si="641">DAY(C4099)</f>
        <v>17</v>
      </c>
      <c r="E4099" t="str">
        <f t="shared" si="640"/>
        <v>Aug</v>
      </c>
      <c r="F4099">
        <f t="shared" ref="F4099:F4162" si="642">YEAR(C4099)</f>
        <v>2020</v>
      </c>
      <c r="G4099" t="str">
        <f t="shared" ref="G4099:G4162" si="643">TEXT(C4099,"ddd")</f>
        <v>Mon</v>
      </c>
      <c r="H4099" s="1">
        <v>44062</v>
      </c>
      <c r="I4099">
        <f t="shared" ref="I4099:I4162" si="644">DAY(H4099)</f>
        <v>19</v>
      </c>
      <c r="J4099" s="1" t="str">
        <f t="shared" ref="J4099:J4162" si="645">TEXT(H4099,"mmm")</f>
        <v>Aug</v>
      </c>
      <c r="K4099">
        <f t="shared" ref="K4099:K4162" si="646">YEAR(H4099)</f>
        <v>2020</v>
      </c>
      <c r="L4099" s="1" t="str">
        <f t="shared" ref="L4099:L4162" si="647">TEXT(H4099,"ddd")</f>
        <v>Wed</v>
      </c>
      <c r="M4099">
        <f t="shared" ref="M4099:M4162" si="648">H4099-C4099</f>
        <v>2</v>
      </c>
      <c r="N4099" t="s">
        <v>41</v>
      </c>
      <c r="O4099" t="s">
        <v>1004</v>
      </c>
      <c r="P4099" t="s">
        <v>1005</v>
      </c>
      <c r="Q4099" t="s">
        <v>25</v>
      </c>
      <c r="R4099" t="s">
        <v>26</v>
      </c>
      <c r="S4099" t="s">
        <v>5460</v>
      </c>
      <c r="T4099" t="s">
        <v>222</v>
      </c>
      <c r="U4099" t="str">
        <f t="shared" ref="U4099:U4162" si="649">CONCATENATE(S4099,", ",T4099,", ",R4099)</f>
        <v>Watertown, New York, United States</v>
      </c>
      <c r="V4099" t="s">
        <v>29</v>
      </c>
      <c r="W4099" t="s">
        <v>6098</v>
      </c>
      <c r="X4099" t="s">
        <v>49</v>
      </c>
      <c r="Y4099" t="s">
        <v>75</v>
      </c>
      <c r="Z4099" t="s">
        <v>6099</v>
      </c>
      <c r="AA4099">
        <v>933.92</v>
      </c>
      <c r="AB4099">
        <v>5</v>
      </c>
      <c r="AC4099">
        <v>302.37299999999999</v>
      </c>
      <c r="AD4099" t="e">
        <v>#N/A</v>
      </c>
      <c r="AE4099" t="s">
        <v>39</v>
      </c>
    </row>
    <row r="4100" spans="1:31" x14ac:dyDescent="0.25">
      <c r="A4100">
        <v>7938</v>
      </c>
      <c r="B4100" t="s">
        <v>7253</v>
      </c>
      <c r="C4100" s="1">
        <v>44060</v>
      </c>
      <c r="D4100">
        <f t="shared" si="641"/>
        <v>17</v>
      </c>
      <c r="E4100" t="str">
        <f t="shared" si="640"/>
        <v>Aug</v>
      </c>
      <c r="F4100">
        <f t="shared" si="642"/>
        <v>2020</v>
      </c>
      <c r="G4100" t="str">
        <f t="shared" si="643"/>
        <v>Mon</v>
      </c>
      <c r="H4100" s="1">
        <v>44067</v>
      </c>
      <c r="I4100">
        <f t="shared" si="644"/>
        <v>24</v>
      </c>
      <c r="J4100" s="1" t="str">
        <f t="shared" si="645"/>
        <v>Aug</v>
      </c>
      <c r="K4100">
        <f t="shared" si="646"/>
        <v>2020</v>
      </c>
      <c r="L4100" s="1" t="str">
        <f t="shared" si="647"/>
        <v>Mon</v>
      </c>
      <c r="M4100">
        <f t="shared" si="648"/>
        <v>7</v>
      </c>
      <c r="N4100" t="s">
        <v>22</v>
      </c>
      <c r="O4100" t="s">
        <v>6554</v>
      </c>
      <c r="P4100" t="s">
        <v>6555</v>
      </c>
      <c r="Q4100" t="s">
        <v>25</v>
      </c>
      <c r="R4100" t="s">
        <v>26</v>
      </c>
      <c r="S4100" t="s">
        <v>7254</v>
      </c>
      <c r="T4100" t="s">
        <v>46</v>
      </c>
      <c r="U4100" t="str">
        <f t="shared" si="649"/>
        <v>Brentwood, California, United States</v>
      </c>
      <c r="V4100" t="s">
        <v>47</v>
      </c>
      <c r="W4100" t="s">
        <v>2747</v>
      </c>
      <c r="X4100" t="s">
        <v>49</v>
      </c>
      <c r="Y4100" t="s">
        <v>282</v>
      </c>
      <c r="Z4100" t="s">
        <v>2748</v>
      </c>
      <c r="AA4100">
        <v>2547.29</v>
      </c>
      <c r="AB4100">
        <v>9</v>
      </c>
      <c r="AC4100">
        <v>654.75540000000001</v>
      </c>
      <c r="AD4100">
        <v>1</v>
      </c>
      <c r="AE4100" t="s">
        <v>73</v>
      </c>
    </row>
    <row r="4101" spans="1:31" x14ac:dyDescent="0.25">
      <c r="A4101">
        <v>7244</v>
      </c>
      <c r="B4101" t="s">
        <v>7258</v>
      </c>
      <c r="C4101" s="1">
        <v>44060</v>
      </c>
      <c r="D4101">
        <f t="shared" si="641"/>
        <v>17</v>
      </c>
      <c r="E4101" t="str">
        <f t="shared" si="640"/>
        <v>Aug</v>
      </c>
      <c r="F4101">
        <f t="shared" si="642"/>
        <v>2020</v>
      </c>
      <c r="G4101" t="str">
        <f t="shared" si="643"/>
        <v>Mon</v>
      </c>
      <c r="H4101" s="1">
        <v>44065</v>
      </c>
      <c r="I4101">
        <f t="shared" si="644"/>
        <v>22</v>
      </c>
      <c r="J4101" s="1" t="str">
        <f t="shared" si="645"/>
        <v>Aug</v>
      </c>
      <c r="K4101">
        <f t="shared" si="646"/>
        <v>2020</v>
      </c>
      <c r="L4101" s="1" t="str">
        <f t="shared" si="647"/>
        <v>Sat</v>
      </c>
      <c r="M4101">
        <f t="shared" si="648"/>
        <v>5</v>
      </c>
      <c r="N4101" t="s">
        <v>97</v>
      </c>
      <c r="O4101" t="s">
        <v>3709</v>
      </c>
      <c r="P4101" t="s">
        <v>3710</v>
      </c>
      <c r="Q4101" t="s">
        <v>44</v>
      </c>
      <c r="R4101" t="s">
        <v>26</v>
      </c>
      <c r="S4101" t="s">
        <v>89</v>
      </c>
      <c r="T4101" t="s">
        <v>90</v>
      </c>
      <c r="U4101" t="str">
        <f t="shared" si="649"/>
        <v>Philadelphia, Pennsylvania, United States</v>
      </c>
      <c r="V4101" t="s">
        <v>29</v>
      </c>
      <c r="W4101" t="s">
        <v>1558</v>
      </c>
      <c r="X4101" t="s">
        <v>31</v>
      </c>
      <c r="Y4101" t="s">
        <v>262</v>
      </c>
      <c r="Z4101" t="s">
        <v>1559</v>
      </c>
      <c r="AA4101">
        <v>4439.174</v>
      </c>
      <c r="AB4101">
        <v>9</v>
      </c>
      <c r="AC4101">
        <v>-630.88199999999995</v>
      </c>
      <c r="AD4101" t="e">
        <v>#N/A</v>
      </c>
      <c r="AE4101" t="s">
        <v>73</v>
      </c>
    </row>
    <row r="4102" spans="1:31" x14ac:dyDescent="0.25">
      <c r="A4102">
        <v>7185</v>
      </c>
      <c r="B4102" t="s">
        <v>7259</v>
      </c>
      <c r="C4102" s="1">
        <v>44060</v>
      </c>
      <c r="D4102">
        <f t="shared" si="641"/>
        <v>17</v>
      </c>
      <c r="E4102" t="str">
        <f t="shared" si="640"/>
        <v>Aug</v>
      </c>
      <c r="F4102">
        <f t="shared" si="642"/>
        <v>2020</v>
      </c>
      <c r="G4102" t="str">
        <f t="shared" si="643"/>
        <v>Mon</v>
      </c>
      <c r="H4102" s="1">
        <v>44067</v>
      </c>
      <c r="I4102">
        <f t="shared" si="644"/>
        <v>24</v>
      </c>
      <c r="J4102" s="1" t="str">
        <f t="shared" si="645"/>
        <v>Aug</v>
      </c>
      <c r="K4102">
        <f t="shared" si="646"/>
        <v>2020</v>
      </c>
      <c r="L4102" s="1" t="str">
        <f t="shared" si="647"/>
        <v>Mon</v>
      </c>
      <c r="M4102">
        <f t="shared" si="648"/>
        <v>7</v>
      </c>
      <c r="N4102" t="s">
        <v>22</v>
      </c>
      <c r="O4102" t="s">
        <v>4658</v>
      </c>
      <c r="P4102" t="s">
        <v>4659</v>
      </c>
      <c r="Q4102" t="s">
        <v>111</v>
      </c>
      <c r="R4102" t="s">
        <v>26</v>
      </c>
      <c r="S4102" t="s">
        <v>454</v>
      </c>
      <c r="T4102" t="s">
        <v>56</v>
      </c>
      <c r="U4102" t="str">
        <f t="shared" si="649"/>
        <v>Houston, Texas, United States</v>
      </c>
      <c r="V4102" t="s">
        <v>57</v>
      </c>
      <c r="W4102" t="s">
        <v>7260</v>
      </c>
      <c r="X4102" t="s">
        <v>49</v>
      </c>
      <c r="Y4102" t="s">
        <v>634</v>
      </c>
      <c r="Z4102" t="s">
        <v>7261</v>
      </c>
      <c r="AA4102">
        <v>103.55200000000001</v>
      </c>
      <c r="AB4102">
        <v>2</v>
      </c>
      <c r="AC4102">
        <v>-1.0409999999999999</v>
      </c>
      <c r="AD4102" t="e">
        <v>#N/A</v>
      </c>
      <c r="AE4102" t="s">
        <v>73</v>
      </c>
    </row>
    <row r="4103" spans="1:31" x14ac:dyDescent="0.25">
      <c r="A4103">
        <v>7186</v>
      </c>
      <c r="B4103" t="s">
        <v>7259</v>
      </c>
      <c r="C4103" s="1">
        <v>44060</v>
      </c>
      <c r="D4103">
        <f t="shared" si="641"/>
        <v>17</v>
      </c>
      <c r="E4103" t="str">
        <f t="shared" si="640"/>
        <v>Aug</v>
      </c>
      <c r="F4103">
        <f t="shared" si="642"/>
        <v>2020</v>
      </c>
      <c r="G4103" t="str">
        <f t="shared" si="643"/>
        <v>Mon</v>
      </c>
      <c r="H4103" s="1">
        <v>44067</v>
      </c>
      <c r="I4103">
        <f t="shared" si="644"/>
        <v>24</v>
      </c>
      <c r="J4103" s="1" t="str">
        <f t="shared" si="645"/>
        <v>Aug</v>
      </c>
      <c r="K4103">
        <f t="shared" si="646"/>
        <v>2020</v>
      </c>
      <c r="L4103" s="1" t="str">
        <f t="shared" si="647"/>
        <v>Mon</v>
      </c>
      <c r="M4103">
        <f t="shared" si="648"/>
        <v>7</v>
      </c>
      <c r="N4103" t="s">
        <v>22</v>
      </c>
      <c r="O4103" t="s">
        <v>4658</v>
      </c>
      <c r="P4103" t="s">
        <v>4659</v>
      </c>
      <c r="Q4103" t="s">
        <v>111</v>
      </c>
      <c r="R4103" t="s">
        <v>26</v>
      </c>
      <c r="S4103" t="s">
        <v>454</v>
      </c>
      <c r="T4103" t="s">
        <v>56</v>
      </c>
      <c r="U4103" t="str">
        <f t="shared" si="649"/>
        <v>Houston, Texas, United States</v>
      </c>
      <c r="V4103" t="s">
        <v>57</v>
      </c>
      <c r="W4103" t="s">
        <v>4512</v>
      </c>
      <c r="X4103" t="s">
        <v>49</v>
      </c>
      <c r="Y4103" t="s">
        <v>92</v>
      </c>
      <c r="Z4103" t="s">
        <v>4513</v>
      </c>
      <c r="AA4103">
        <v>92.016000000000005</v>
      </c>
      <c r="AB4103">
        <v>3</v>
      </c>
      <c r="AC4103">
        <v>1.002</v>
      </c>
      <c r="AD4103" t="e">
        <v>#N/A</v>
      </c>
      <c r="AE4103" t="s">
        <v>39</v>
      </c>
    </row>
    <row r="4104" spans="1:31" x14ac:dyDescent="0.25">
      <c r="A4104">
        <v>7937</v>
      </c>
      <c r="B4104" t="s">
        <v>7253</v>
      </c>
      <c r="C4104" s="1">
        <v>44060</v>
      </c>
      <c r="D4104">
        <f t="shared" si="641"/>
        <v>17</v>
      </c>
      <c r="E4104" t="str">
        <f t="shared" si="640"/>
        <v>Aug</v>
      </c>
      <c r="F4104">
        <f t="shared" si="642"/>
        <v>2020</v>
      </c>
      <c r="G4104" t="str">
        <f t="shared" si="643"/>
        <v>Mon</v>
      </c>
      <c r="H4104" s="1">
        <v>44067</v>
      </c>
      <c r="I4104">
        <f t="shared" si="644"/>
        <v>24</v>
      </c>
      <c r="J4104" s="1" t="str">
        <f t="shared" si="645"/>
        <v>Aug</v>
      </c>
      <c r="K4104">
        <f t="shared" si="646"/>
        <v>2020</v>
      </c>
      <c r="L4104" s="1" t="str">
        <f t="shared" si="647"/>
        <v>Mon</v>
      </c>
      <c r="M4104">
        <f t="shared" si="648"/>
        <v>7</v>
      </c>
      <c r="N4104" t="s">
        <v>22</v>
      </c>
      <c r="O4104" t="s">
        <v>6554</v>
      </c>
      <c r="P4104" t="s">
        <v>6555</v>
      </c>
      <c r="Q4104" t="s">
        <v>25</v>
      </c>
      <c r="R4104" t="s">
        <v>26</v>
      </c>
      <c r="S4104" t="s">
        <v>7254</v>
      </c>
      <c r="T4104" t="s">
        <v>46</v>
      </c>
      <c r="U4104" t="str">
        <f t="shared" si="649"/>
        <v>Brentwood, California, United States</v>
      </c>
      <c r="V4104" t="s">
        <v>47</v>
      </c>
      <c r="W4104" t="s">
        <v>650</v>
      </c>
      <c r="X4104" t="s">
        <v>49</v>
      </c>
      <c r="Y4104" t="s">
        <v>75</v>
      </c>
      <c r="Z4104" t="s">
        <v>651</v>
      </c>
      <c r="AA4104">
        <v>104.92</v>
      </c>
      <c r="AB4104">
        <v>3</v>
      </c>
      <c r="AC4104">
        <v>4.8719999999999999</v>
      </c>
      <c r="AD4104">
        <v>1</v>
      </c>
      <c r="AE4104" t="s">
        <v>39</v>
      </c>
    </row>
    <row r="4105" spans="1:31" x14ac:dyDescent="0.25">
      <c r="A4105">
        <v>7189</v>
      </c>
      <c r="B4105" t="s">
        <v>7259</v>
      </c>
      <c r="C4105" s="1">
        <v>44060</v>
      </c>
      <c r="D4105">
        <f t="shared" si="641"/>
        <v>17</v>
      </c>
      <c r="E4105" t="str">
        <f t="shared" si="640"/>
        <v>Aug</v>
      </c>
      <c r="F4105">
        <f t="shared" si="642"/>
        <v>2020</v>
      </c>
      <c r="G4105" t="str">
        <f t="shared" si="643"/>
        <v>Mon</v>
      </c>
      <c r="H4105" s="1">
        <v>44067</v>
      </c>
      <c r="I4105">
        <f t="shared" si="644"/>
        <v>24</v>
      </c>
      <c r="J4105" s="1" t="str">
        <f t="shared" si="645"/>
        <v>Aug</v>
      </c>
      <c r="K4105">
        <f t="shared" si="646"/>
        <v>2020</v>
      </c>
      <c r="L4105" s="1" t="str">
        <f t="shared" si="647"/>
        <v>Mon</v>
      </c>
      <c r="M4105">
        <f t="shared" si="648"/>
        <v>7</v>
      </c>
      <c r="N4105" t="s">
        <v>22</v>
      </c>
      <c r="O4105" t="s">
        <v>4658</v>
      </c>
      <c r="P4105" t="s">
        <v>4659</v>
      </c>
      <c r="Q4105" t="s">
        <v>111</v>
      </c>
      <c r="R4105" t="s">
        <v>26</v>
      </c>
      <c r="S4105" t="s">
        <v>454</v>
      </c>
      <c r="T4105" t="s">
        <v>56</v>
      </c>
      <c r="U4105" t="str">
        <f t="shared" si="649"/>
        <v>Houston, Texas, United States</v>
      </c>
      <c r="V4105" t="s">
        <v>57</v>
      </c>
      <c r="W4105" t="s">
        <v>2154</v>
      </c>
      <c r="X4105" t="s">
        <v>49</v>
      </c>
      <c r="Y4105" t="s">
        <v>282</v>
      </c>
      <c r="Z4105" t="s">
        <v>2155</v>
      </c>
      <c r="AA4105">
        <v>103.864</v>
      </c>
      <c r="AB4105">
        <v>4</v>
      </c>
      <c r="AC4105">
        <v>-99.103200000000001</v>
      </c>
      <c r="AD4105" t="e">
        <v>#N/A</v>
      </c>
      <c r="AE4105" t="s">
        <v>73</v>
      </c>
    </row>
    <row r="4106" spans="1:31" x14ac:dyDescent="0.25">
      <c r="A4106">
        <v>7934</v>
      </c>
      <c r="B4106" t="s">
        <v>7253</v>
      </c>
      <c r="C4106" s="1">
        <v>44060</v>
      </c>
      <c r="D4106">
        <f t="shared" si="641"/>
        <v>17</v>
      </c>
      <c r="E4106" t="str">
        <f t="shared" si="640"/>
        <v>Aug</v>
      </c>
      <c r="F4106">
        <f t="shared" si="642"/>
        <v>2020</v>
      </c>
      <c r="G4106" t="str">
        <f t="shared" si="643"/>
        <v>Mon</v>
      </c>
      <c r="H4106" s="1">
        <v>44067</v>
      </c>
      <c r="I4106">
        <f t="shared" si="644"/>
        <v>24</v>
      </c>
      <c r="J4106" s="1" t="str">
        <f t="shared" si="645"/>
        <v>Aug</v>
      </c>
      <c r="K4106">
        <f t="shared" si="646"/>
        <v>2020</v>
      </c>
      <c r="L4106" s="1" t="str">
        <f t="shared" si="647"/>
        <v>Mon</v>
      </c>
      <c r="M4106">
        <f t="shared" si="648"/>
        <v>7</v>
      </c>
      <c r="N4106" t="s">
        <v>22</v>
      </c>
      <c r="O4106" t="s">
        <v>6554</v>
      </c>
      <c r="P4106" t="s">
        <v>6555</v>
      </c>
      <c r="Q4106" t="s">
        <v>25</v>
      </c>
      <c r="R4106" t="s">
        <v>26</v>
      </c>
      <c r="S4106" t="s">
        <v>7254</v>
      </c>
      <c r="T4106" t="s">
        <v>46</v>
      </c>
      <c r="U4106" t="str">
        <f t="shared" si="649"/>
        <v>Brentwood, California, United States</v>
      </c>
      <c r="V4106" t="s">
        <v>47</v>
      </c>
      <c r="W4106" t="s">
        <v>414</v>
      </c>
      <c r="X4106" t="s">
        <v>49</v>
      </c>
      <c r="Y4106" t="s">
        <v>204</v>
      </c>
      <c r="Z4106" t="s">
        <v>415</v>
      </c>
      <c r="AA4106">
        <v>115.36</v>
      </c>
      <c r="AB4106">
        <v>2</v>
      </c>
      <c r="AC4106">
        <v>11.68</v>
      </c>
      <c r="AD4106">
        <v>1</v>
      </c>
      <c r="AE4106" t="s">
        <v>34</v>
      </c>
    </row>
    <row r="4107" spans="1:31" x14ac:dyDescent="0.25">
      <c r="A4107">
        <v>7936</v>
      </c>
      <c r="B4107" t="s">
        <v>7253</v>
      </c>
      <c r="C4107" s="1">
        <v>44060</v>
      </c>
      <c r="D4107">
        <f t="shared" si="641"/>
        <v>17</v>
      </c>
      <c r="E4107" t="str">
        <f t="shared" si="640"/>
        <v>Aug</v>
      </c>
      <c r="F4107">
        <f t="shared" si="642"/>
        <v>2020</v>
      </c>
      <c r="G4107" t="str">
        <f t="shared" si="643"/>
        <v>Mon</v>
      </c>
      <c r="H4107" s="1">
        <v>44067</v>
      </c>
      <c r="I4107">
        <f t="shared" si="644"/>
        <v>24</v>
      </c>
      <c r="J4107" s="1" t="str">
        <f t="shared" si="645"/>
        <v>Aug</v>
      </c>
      <c r="K4107">
        <f t="shared" si="646"/>
        <v>2020</v>
      </c>
      <c r="L4107" s="1" t="str">
        <f t="shared" si="647"/>
        <v>Mon</v>
      </c>
      <c r="M4107">
        <f t="shared" si="648"/>
        <v>7</v>
      </c>
      <c r="N4107" t="s">
        <v>22</v>
      </c>
      <c r="O4107" t="s">
        <v>6554</v>
      </c>
      <c r="P4107" t="s">
        <v>6555</v>
      </c>
      <c r="Q4107" t="s">
        <v>25</v>
      </c>
      <c r="R4107" t="s">
        <v>26</v>
      </c>
      <c r="S4107" t="s">
        <v>7254</v>
      </c>
      <c r="T4107" t="s">
        <v>46</v>
      </c>
      <c r="U4107" t="str">
        <f t="shared" si="649"/>
        <v>Brentwood, California, United States</v>
      </c>
      <c r="V4107" t="s">
        <v>47</v>
      </c>
      <c r="W4107" t="s">
        <v>1341</v>
      </c>
      <c r="X4107" t="s">
        <v>49</v>
      </c>
      <c r="Y4107" t="s">
        <v>123</v>
      </c>
      <c r="Z4107" t="s">
        <v>1342</v>
      </c>
      <c r="AA4107">
        <v>119.56</v>
      </c>
      <c r="AB4107">
        <v>2</v>
      </c>
      <c r="AC4107">
        <v>3.8519999999999999</v>
      </c>
      <c r="AD4107">
        <v>1</v>
      </c>
      <c r="AE4107" t="s">
        <v>73</v>
      </c>
    </row>
    <row r="4108" spans="1:31" x14ac:dyDescent="0.25">
      <c r="A4108">
        <v>7188</v>
      </c>
      <c r="B4108" t="s">
        <v>7259</v>
      </c>
      <c r="C4108" s="1">
        <v>44060</v>
      </c>
      <c r="D4108">
        <f t="shared" si="641"/>
        <v>17</v>
      </c>
      <c r="E4108" t="str">
        <f t="shared" si="640"/>
        <v>Aug</v>
      </c>
      <c r="F4108">
        <f t="shared" si="642"/>
        <v>2020</v>
      </c>
      <c r="G4108" t="str">
        <f t="shared" si="643"/>
        <v>Mon</v>
      </c>
      <c r="H4108" s="1">
        <v>44067</v>
      </c>
      <c r="I4108">
        <f t="shared" si="644"/>
        <v>24</v>
      </c>
      <c r="J4108" s="1" t="str">
        <f t="shared" si="645"/>
        <v>Aug</v>
      </c>
      <c r="K4108">
        <f t="shared" si="646"/>
        <v>2020</v>
      </c>
      <c r="L4108" s="1" t="str">
        <f t="shared" si="647"/>
        <v>Mon</v>
      </c>
      <c r="M4108">
        <f t="shared" si="648"/>
        <v>7</v>
      </c>
      <c r="N4108" t="s">
        <v>22</v>
      </c>
      <c r="O4108" t="s">
        <v>4658</v>
      </c>
      <c r="P4108" t="s">
        <v>4659</v>
      </c>
      <c r="Q4108" t="s">
        <v>111</v>
      </c>
      <c r="R4108" t="s">
        <v>26</v>
      </c>
      <c r="S4108" t="s">
        <v>454</v>
      </c>
      <c r="T4108" t="s">
        <v>56</v>
      </c>
      <c r="U4108" t="str">
        <f t="shared" si="649"/>
        <v>Houston, Texas, United States</v>
      </c>
      <c r="V4108" t="s">
        <v>57</v>
      </c>
      <c r="W4108" t="s">
        <v>2315</v>
      </c>
      <c r="X4108" t="s">
        <v>31</v>
      </c>
      <c r="Y4108" t="s">
        <v>120</v>
      </c>
      <c r="Z4108" t="s">
        <v>2316</v>
      </c>
      <c r="AA4108">
        <v>144.78399999999999</v>
      </c>
      <c r="AB4108">
        <v>2</v>
      </c>
      <c r="AC4108">
        <v>-22.238800000000001</v>
      </c>
      <c r="AD4108" t="e">
        <v>#N/A</v>
      </c>
      <c r="AE4108" t="s">
        <v>34</v>
      </c>
    </row>
    <row r="4109" spans="1:31" x14ac:dyDescent="0.25">
      <c r="A4109">
        <v>7935</v>
      </c>
      <c r="B4109" t="s">
        <v>7253</v>
      </c>
      <c r="C4109" s="1">
        <v>44060</v>
      </c>
      <c r="D4109">
        <f t="shared" si="641"/>
        <v>17</v>
      </c>
      <c r="E4109" t="str">
        <f t="shared" si="640"/>
        <v>Aug</v>
      </c>
      <c r="F4109">
        <f t="shared" si="642"/>
        <v>2020</v>
      </c>
      <c r="G4109" t="str">
        <f t="shared" si="643"/>
        <v>Mon</v>
      </c>
      <c r="H4109" s="1">
        <v>44067</v>
      </c>
      <c r="I4109">
        <f t="shared" si="644"/>
        <v>24</v>
      </c>
      <c r="J4109" s="1" t="str">
        <f t="shared" si="645"/>
        <v>Aug</v>
      </c>
      <c r="K4109">
        <f t="shared" si="646"/>
        <v>2020</v>
      </c>
      <c r="L4109" s="1" t="str">
        <f t="shared" si="647"/>
        <v>Mon</v>
      </c>
      <c r="M4109">
        <f t="shared" si="648"/>
        <v>7</v>
      </c>
      <c r="N4109" t="s">
        <v>22</v>
      </c>
      <c r="O4109" t="s">
        <v>6554</v>
      </c>
      <c r="P4109" t="s">
        <v>6555</v>
      </c>
      <c r="Q4109" t="s">
        <v>25</v>
      </c>
      <c r="R4109" t="s">
        <v>26</v>
      </c>
      <c r="S4109" t="s">
        <v>7254</v>
      </c>
      <c r="T4109" t="s">
        <v>46</v>
      </c>
      <c r="U4109" t="str">
        <f t="shared" si="649"/>
        <v>Brentwood, California, United States</v>
      </c>
      <c r="V4109" t="s">
        <v>47</v>
      </c>
      <c r="W4109" t="s">
        <v>2968</v>
      </c>
      <c r="X4109" t="s">
        <v>36</v>
      </c>
      <c r="Y4109" t="s">
        <v>37</v>
      </c>
      <c r="Z4109" t="s">
        <v>2969</v>
      </c>
      <c r="AA4109">
        <v>161.976</v>
      </c>
      <c r="AB4109">
        <v>3</v>
      </c>
      <c r="AC4109">
        <v>8.9969999999999999</v>
      </c>
      <c r="AD4109">
        <v>1</v>
      </c>
      <c r="AE4109" t="s">
        <v>34</v>
      </c>
    </row>
    <row r="4110" spans="1:31" x14ac:dyDescent="0.25">
      <c r="A4110">
        <v>7187</v>
      </c>
      <c r="B4110" t="s">
        <v>7259</v>
      </c>
      <c r="C4110" s="1">
        <v>44060</v>
      </c>
      <c r="D4110">
        <f t="shared" si="641"/>
        <v>17</v>
      </c>
      <c r="E4110" t="str">
        <f t="shared" si="640"/>
        <v>Aug</v>
      </c>
      <c r="F4110">
        <f t="shared" si="642"/>
        <v>2020</v>
      </c>
      <c r="G4110" t="str">
        <f t="shared" si="643"/>
        <v>Mon</v>
      </c>
      <c r="H4110" s="1">
        <v>44067</v>
      </c>
      <c r="I4110">
        <f t="shared" si="644"/>
        <v>24</v>
      </c>
      <c r="J4110" s="1" t="str">
        <f t="shared" si="645"/>
        <v>Aug</v>
      </c>
      <c r="K4110">
        <f t="shared" si="646"/>
        <v>2020</v>
      </c>
      <c r="L4110" s="1" t="str">
        <f t="shared" si="647"/>
        <v>Mon</v>
      </c>
      <c r="M4110">
        <f t="shared" si="648"/>
        <v>7</v>
      </c>
      <c r="N4110" t="s">
        <v>22</v>
      </c>
      <c r="O4110" t="s">
        <v>4658</v>
      </c>
      <c r="P4110" t="s">
        <v>4659</v>
      </c>
      <c r="Q4110" t="s">
        <v>111</v>
      </c>
      <c r="R4110" t="s">
        <v>26</v>
      </c>
      <c r="S4110" t="s">
        <v>454</v>
      </c>
      <c r="T4110" t="s">
        <v>56</v>
      </c>
      <c r="U4110" t="str">
        <f t="shared" si="649"/>
        <v>Houston, Texas, United States</v>
      </c>
      <c r="V4110" t="s">
        <v>57</v>
      </c>
      <c r="W4110" t="s">
        <v>6558</v>
      </c>
      <c r="X4110" t="s">
        <v>31</v>
      </c>
      <c r="Y4110" t="s">
        <v>262</v>
      </c>
      <c r="Z4110" t="s">
        <v>6559</v>
      </c>
      <c r="AA4110">
        <v>164.59200000000001</v>
      </c>
      <c r="AB4110">
        <v>4</v>
      </c>
      <c r="AC4110">
        <v>-2.1312000000000002</v>
      </c>
      <c r="AD4110" t="e">
        <v>#N/A</v>
      </c>
      <c r="AE4110" t="s">
        <v>34</v>
      </c>
    </row>
    <row r="4111" spans="1:31" x14ac:dyDescent="0.25">
      <c r="A4111">
        <v>6212</v>
      </c>
      <c r="B4111" t="s">
        <v>7262</v>
      </c>
      <c r="C4111" s="1">
        <v>44061</v>
      </c>
      <c r="D4111">
        <f t="shared" si="641"/>
        <v>18</v>
      </c>
      <c r="E4111" t="str">
        <f t="shared" si="640"/>
        <v>Aug</v>
      </c>
      <c r="F4111">
        <f t="shared" si="642"/>
        <v>2020</v>
      </c>
      <c r="G4111" t="str">
        <f t="shared" si="643"/>
        <v>Tue</v>
      </c>
      <c r="H4111" s="1">
        <v>44068</v>
      </c>
      <c r="I4111">
        <f t="shared" si="644"/>
        <v>25</v>
      </c>
      <c r="J4111" s="1" t="str">
        <f t="shared" si="645"/>
        <v>Aug</v>
      </c>
      <c r="K4111">
        <f t="shared" si="646"/>
        <v>2020</v>
      </c>
      <c r="L4111" s="1" t="str">
        <f t="shared" si="647"/>
        <v>Tue</v>
      </c>
      <c r="M4111">
        <f t="shared" si="648"/>
        <v>7</v>
      </c>
      <c r="N4111" t="s">
        <v>22</v>
      </c>
      <c r="O4111" t="s">
        <v>6373</v>
      </c>
      <c r="P4111" t="s">
        <v>6374</v>
      </c>
      <c r="Q4111" t="s">
        <v>25</v>
      </c>
      <c r="R4111" t="s">
        <v>26</v>
      </c>
      <c r="S4111" t="s">
        <v>162</v>
      </c>
      <c r="T4111" t="s">
        <v>163</v>
      </c>
      <c r="U4111" t="str">
        <f t="shared" si="649"/>
        <v>Seattle, Washington, United States</v>
      </c>
      <c r="V4111" t="s">
        <v>47</v>
      </c>
      <c r="W4111" t="s">
        <v>285</v>
      </c>
      <c r="X4111" t="s">
        <v>31</v>
      </c>
      <c r="Y4111" t="s">
        <v>120</v>
      </c>
      <c r="Z4111" t="s">
        <v>286</v>
      </c>
      <c r="AA4111">
        <v>101.94</v>
      </c>
      <c r="AB4111">
        <v>3</v>
      </c>
      <c r="AC4111">
        <v>22.419599999999999</v>
      </c>
      <c r="AD4111" t="e">
        <v>#N/A</v>
      </c>
      <c r="AE4111" t="s">
        <v>39</v>
      </c>
    </row>
    <row r="4112" spans="1:31" x14ac:dyDescent="0.25">
      <c r="A4112">
        <v>621</v>
      </c>
      <c r="B4112" t="s">
        <v>7263</v>
      </c>
      <c r="C4112" s="1">
        <v>44061</v>
      </c>
      <c r="D4112">
        <f t="shared" si="641"/>
        <v>18</v>
      </c>
      <c r="E4112" t="str">
        <f t="shared" si="640"/>
        <v>Aug</v>
      </c>
      <c r="F4112">
        <f t="shared" si="642"/>
        <v>2020</v>
      </c>
      <c r="G4112" t="str">
        <f t="shared" si="643"/>
        <v>Tue</v>
      </c>
      <c r="H4112" s="1">
        <v>44066</v>
      </c>
      <c r="I4112">
        <f t="shared" si="644"/>
        <v>23</v>
      </c>
      <c r="J4112" s="1" t="str">
        <f t="shared" si="645"/>
        <v>Aug</v>
      </c>
      <c r="K4112">
        <f t="shared" si="646"/>
        <v>2020</v>
      </c>
      <c r="L4112" s="1" t="str">
        <f t="shared" si="647"/>
        <v>Sun</v>
      </c>
      <c r="M4112">
        <f t="shared" si="648"/>
        <v>5</v>
      </c>
      <c r="N4112" t="s">
        <v>97</v>
      </c>
      <c r="O4112" t="s">
        <v>5951</v>
      </c>
      <c r="P4112" t="s">
        <v>5952</v>
      </c>
      <c r="Q4112" t="s">
        <v>25</v>
      </c>
      <c r="R4112" t="s">
        <v>26</v>
      </c>
      <c r="S4112" t="s">
        <v>221</v>
      </c>
      <c r="T4112" t="s">
        <v>222</v>
      </c>
      <c r="U4112" t="str">
        <f t="shared" si="649"/>
        <v>New York City, New York, United States</v>
      </c>
      <c r="V4112" t="s">
        <v>29</v>
      </c>
      <c r="W4112" t="s">
        <v>7264</v>
      </c>
      <c r="X4112" t="s">
        <v>31</v>
      </c>
      <c r="Y4112" t="s">
        <v>120</v>
      </c>
      <c r="Z4112" t="s">
        <v>7265</v>
      </c>
      <c r="AA4112">
        <v>111.02</v>
      </c>
      <c r="AB4112">
        <v>3</v>
      </c>
      <c r="AC4112">
        <v>27.286200000000001</v>
      </c>
      <c r="AD4112" t="e">
        <v>#N/A</v>
      </c>
      <c r="AE4112" t="s">
        <v>39</v>
      </c>
    </row>
    <row r="4113" spans="1:31" x14ac:dyDescent="0.25">
      <c r="A4113">
        <v>619</v>
      </c>
      <c r="B4113" t="s">
        <v>7263</v>
      </c>
      <c r="C4113" s="1">
        <v>44061</v>
      </c>
      <c r="D4113">
        <f t="shared" si="641"/>
        <v>18</v>
      </c>
      <c r="E4113" t="str">
        <f t="shared" si="640"/>
        <v>Aug</v>
      </c>
      <c r="F4113">
        <f t="shared" si="642"/>
        <v>2020</v>
      </c>
      <c r="G4113" t="str">
        <f t="shared" si="643"/>
        <v>Tue</v>
      </c>
      <c r="H4113" s="1">
        <v>44066</v>
      </c>
      <c r="I4113">
        <f t="shared" si="644"/>
        <v>23</v>
      </c>
      <c r="J4113" s="1" t="str">
        <f t="shared" si="645"/>
        <v>Aug</v>
      </c>
      <c r="K4113">
        <f t="shared" si="646"/>
        <v>2020</v>
      </c>
      <c r="L4113" s="1" t="str">
        <f t="shared" si="647"/>
        <v>Sun</v>
      </c>
      <c r="M4113">
        <f t="shared" si="648"/>
        <v>5</v>
      </c>
      <c r="N4113" t="s">
        <v>97</v>
      </c>
      <c r="O4113" t="s">
        <v>5951</v>
      </c>
      <c r="P4113" t="s">
        <v>5952</v>
      </c>
      <c r="Q4113" t="s">
        <v>25</v>
      </c>
      <c r="R4113" t="s">
        <v>26</v>
      </c>
      <c r="S4113" t="s">
        <v>221</v>
      </c>
      <c r="T4113" t="s">
        <v>222</v>
      </c>
      <c r="U4113" t="str">
        <f t="shared" si="649"/>
        <v>New York City, New York, United States</v>
      </c>
      <c r="V4113" t="s">
        <v>29</v>
      </c>
      <c r="W4113" t="s">
        <v>2158</v>
      </c>
      <c r="X4113" t="s">
        <v>49</v>
      </c>
      <c r="Y4113" t="s">
        <v>75</v>
      </c>
      <c r="Z4113" t="s">
        <v>2159</v>
      </c>
      <c r="AA4113">
        <v>140.42400000000001</v>
      </c>
      <c r="AB4113">
        <v>9</v>
      </c>
      <c r="AC4113">
        <v>33.57</v>
      </c>
      <c r="AD4113" t="e">
        <v>#N/A</v>
      </c>
      <c r="AE4113" t="s">
        <v>73</v>
      </c>
    </row>
    <row r="4114" spans="1:31" x14ac:dyDescent="0.25">
      <c r="A4114">
        <v>1513</v>
      </c>
      <c r="B4114" t="s">
        <v>7266</v>
      </c>
      <c r="C4114" s="1">
        <v>44061</v>
      </c>
      <c r="D4114">
        <f t="shared" si="641"/>
        <v>18</v>
      </c>
      <c r="E4114" t="str">
        <f t="shared" si="640"/>
        <v>Aug</v>
      </c>
      <c r="F4114">
        <f t="shared" si="642"/>
        <v>2020</v>
      </c>
      <c r="G4114" t="str">
        <f t="shared" si="643"/>
        <v>Tue</v>
      </c>
      <c r="H4114" s="1">
        <v>44065</v>
      </c>
      <c r="I4114">
        <f t="shared" si="644"/>
        <v>22</v>
      </c>
      <c r="J4114" s="1" t="str">
        <f t="shared" si="645"/>
        <v>Aug</v>
      </c>
      <c r="K4114">
        <f t="shared" si="646"/>
        <v>2020</v>
      </c>
      <c r="L4114" s="1" t="str">
        <f t="shared" si="647"/>
        <v>Sat</v>
      </c>
      <c r="M4114">
        <f t="shared" si="648"/>
        <v>4</v>
      </c>
      <c r="N4114" t="s">
        <v>22</v>
      </c>
      <c r="O4114" t="s">
        <v>4252</v>
      </c>
      <c r="P4114" t="s">
        <v>4253</v>
      </c>
      <c r="Q4114" t="s">
        <v>44</v>
      </c>
      <c r="R4114" t="s">
        <v>26</v>
      </c>
      <c r="S4114" t="s">
        <v>407</v>
      </c>
      <c r="T4114" t="s">
        <v>56</v>
      </c>
      <c r="U4114" t="str">
        <f t="shared" si="649"/>
        <v>Dallas, Texas, United States</v>
      </c>
      <c r="V4114" t="s">
        <v>57</v>
      </c>
      <c r="W4114" t="s">
        <v>3197</v>
      </c>
      <c r="X4114" t="s">
        <v>49</v>
      </c>
      <c r="Y4114" t="s">
        <v>50</v>
      </c>
      <c r="Z4114" t="s">
        <v>3198</v>
      </c>
      <c r="AA4114">
        <v>220.06399999999999</v>
      </c>
      <c r="AB4114">
        <v>3</v>
      </c>
      <c r="AC4114">
        <v>12.504</v>
      </c>
      <c r="AD4114" t="e">
        <v>#N/A</v>
      </c>
      <c r="AE4114" t="s">
        <v>73</v>
      </c>
    </row>
    <row r="4115" spans="1:31" x14ac:dyDescent="0.25">
      <c r="A4115">
        <v>4277</v>
      </c>
      <c r="B4115" t="s">
        <v>7267</v>
      </c>
      <c r="C4115" s="1">
        <v>44061</v>
      </c>
      <c r="D4115">
        <f t="shared" si="641"/>
        <v>18</v>
      </c>
      <c r="E4115" t="str">
        <f t="shared" si="640"/>
        <v>Aug</v>
      </c>
      <c r="F4115">
        <f t="shared" si="642"/>
        <v>2020</v>
      </c>
      <c r="G4115" t="str">
        <f t="shared" si="643"/>
        <v>Tue</v>
      </c>
      <c r="H4115" s="1">
        <v>44065</v>
      </c>
      <c r="I4115">
        <f t="shared" si="644"/>
        <v>22</v>
      </c>
      <c r="J4115" s="1" t="str">
        <f t="shared" si="645"/>
        <v>Aug</v>
      </c>
      <c r="K4115">
        <f t="shared" si="646"/>
        <v>2020</v>
      </c>
      <c r="L4115" s="1" t="str">
        <f t="shared" si="647"/>
        <v>Sat</v>
      </c>
      <c r="M4115">
        <f t="shared" si="648"/>
        <v>4</v>
      </c>
      <c r="N4115" t="s">
        <v>22</v>
      </c>
      <c r="O4115" t="s">
        <v>7268</v>
      </c>
      <c r="P4115" t="s">
        <v>7269</v>
      </c>
      <c r="Q4115" t="s">
        <v>111</v>
      </c>
      <c r="R4115" t="s">
        <v>26</v>
      </c>
      <c r="S4115" t="s">
        <v>162</v>
      </c>
      <c r="T4115" t="s">
        <v>163</v>
      </c>
      <c r="U4115" t="str">
        <f t="shared" si="649"/>
        <v>Seattle, Washington, United States</v>
      </c>
      <c r="V4115" t="s">
        <v>47</v>
      </c>
      <c r="W4115" t="s">
        <v>7270</v>
      </c>
      <c r="X4115" t="s">
        <v>49</v>
      </c>
      <c r="Y4115" t="s">
        <v>50</v>
      </c>
      <c r="Z4115" t="s">
        <v>7271</v>
      </c>
      <c r="AA4115">
        <v>343.1</v>
      </c>
      <c r="AB4115">
        <v>2</v>
      </c>
      <c r="AC4115">
        <v>61.389000000000003</v>
      </c>
      <c r="AD4115" t="e">
        <v>#N/A</v>
      </c>
      <c r="AE4115" t="s">
        <v>39</v>
      </c>
    </row>
    <row r="4116" spans="1:31" x14ac:dyDescent="0.25">
      <c r="A4116">
        <v>5612</v>
      </c>
      <c r="B4116" t="s">
        <v>7272</v>
      </c>
      <c r="C4116" s="1">
        <v>44061</v>
      </c>
      <c r="D4116">
        <f t="shared" si="641"/>
        <v>18</v>
      </c>
      <c r="E4116" t="str">
        <f t="shared" si="640"/>
        <v>Aug</v>
      </c>
      <c r="F4116">
        <f t="shared" si="642"/>
        <v>2020</v>
      </c>
      <c r="G4116" t="str">
        <f t="shared" si="643"/>
        <v>Tue</v>
      </c>
      <c r="H4116" s="1">
        <v>44065</v>
      </c>
      <c r="I4116">
        <f t="shared" si="644"/>
        <v>22</v>
      </c>
      <c r="J4116" s="1" t="str">
        <f t="shared" si="645"/>
        <v>Aug</v>
      </c>
      <c r="K4116">
        <f t="shared" si="646"/>
        <v>2020</v>
      </c>
      <c r="L4116" s="1" t="str">
        <f t="shared" si="647"/>
        <v>Sat</v>
      </c>
      <c r="M4116">
        <f t="shared" si="648"/>
        <v>4</v>
      </c>
      <c r="N4116" t="s">
        <v>22</v>
      </c>
      <c r="O4116" t="s">
        <v>3531</v>
      </c>
      <c r="P4116" t="s">
        <v>3532</v>
      </c>
      <c r="Q4116" t="s">
        <v>25</v>
      </c>
      <c r="R4116" t="s">
        <v>26</v>
      </c>
      <c r="S4116" t="s">
        <v>162</v>
      </c>
      <c r="T4116" t="s">
        <v>163</v>
      </c>
      <c r="U4116" t="str">
        <f t="shared" si="649"/>
        <v>Seattle, Washington, United States</v>
      </c>
      <c r="V4116" t="s">
        <v>47</v>
      </c>
      <c r="W4116" t="s">
        <v>249</v>
      </c>
      <c r="X4116" t="s">
        <v>36</v>
      </c>
      <c r="Y4116" t="s">
        <v>59</v>
      </c>
      <c r="Z4116" t="s">
        <v>3787</v>
      </c>
      <c r="AA4116">
        <v>886.9</v>
      </c>
      <c r="AB4116">
        <v>2</v>
      </c>
      <c r="AC4116">
        <v>371.31599999999997</v>
      </c>
      <c r="AD4116" t="e">
        <v>#N/A</v>
      </c>
      <c r="AE4116" t="s">
        <v>39</v>
      </c>
    </row>
    <row r="4117" spans="1:31" x14ac:dyDescent="0.25">
      <c r="A4117">
        <v>6211</v>
      </c>
      <c r="B4117" t="s">
        <v>7262</v>
      </c>
      <c r="C4117" s="1">
        <v>44061</v>
      </c>
      <c r="D4117">
        <f t="shared" si="641"/>
        <v>18</v>
      </c>
      <c r="E4117" t="str">
        <f t="shared" si="640"/>
        <v>Aug</v>
      </c>
      <c r="F4117">
        <f t="shared" si="642"/>
        <v>2020</v>
      </c>
      <c r="G4117" t="str">
        <f t="shared" si="643"/>
        <v>Tue</v>
      </c>
      <c r="H4117" s="1">
        <v>44068</v>
      </c>
      <c r="I4117">
        <f t="shared" si="644"/>
        <v>25</v>
      </c>
      <c r="J4117" s="1" t="str">
        <f t="shared" si="645"/>
        <v>Aug</v>
      </c>
      <c r="K4117">
        <f t="shared" si="646"/>
        <v>2020</v>
      </c>
      <c r="L4117" s="1" t="str">
        <f t="shared" si="647"/>
        <v>Tue</v>
      </c>
      <c r="M4117">
        <f t="shared" si="648"/>
        <v>7</v>
      </c>
      <c r="N4117" t="s">
        <v>22</v>
      </c>
      <c r="O4117" t="s">
        <v>6373</v>
      </c>
      <c r="P4117" t="s">
        <v>6374</v>
      </c>
      <c r="Q4117" t="s">
        <v>25</v>
      </c>
      <c r="R4117" t="s">
        <v>26</v>
      </c>
      <c r="S4117" t="s">
        <v>162</v>
      </c>
      <c r="T4117" t="s">
        <v>163</v>
      </c>
      <c r="U4117" t="str">
        <f t="shared" si="649"/>
        <v>Seattle, Washington, United States</v>
      </c>
      <c r="V4117" t="s">
        <v>47</v>
      </c>
      <c r="W4117" t="s">
        <v>2493</v>
      </c>
      <c r="X4117" t="s">
        <v>49</v>
      </c>
      <c r="Y4117" t="s">
        <v>50</v>
      </c>
      <c r="Z4117" t="s">
        <v>2494</v>
      </c>
      <c r="AA4117">
        <v>1032.02</v>
      </c>
      <c r="AB4117">
        <v>7</v>
      </c>
      <c r="AC4117">
        <v>290.00580000000002</v>
      </c>
      <c r="AD4117" t="e">
        <v>#N/A</v>
      </c>
      <c r="AE4117" t="s">
        <v>34</v>
      </c>
    </row>
    <row r="4118" spans="1:31" x14ac:dyDescent="0.25">
      <c r="A4118">
        <v>5613</v>
      </c>
      <c r="B4118" t="s">
        <v>7272</v>
      </c>
      <c r="C4118" s="1">
        <v>44061</v>
      </c>
      <c r="D4118">
        <f t="shared" si="641"/>
        <v>18</v>
      </c>
      <c r="E4118" t="str">
        <f t="shared" si="640"/>
        <v>Aug</v>
      </c>
      <c r="F4118">
        <f t="shared" si="642"/>
        <v>2020</v>
      </c>
      <c r="G4118" t="str">
        <f t="shared" si="643"/>
        <v>Tue</v>
      </c>
      <c r="H4118" s="1">
        <v>44065</v>
      </c>
      <c r="I4118">
        <f t="shared" si="644"/>
        <v>22</v>
      </c>
      <c r="J4118" s="1" t="str">
        <f t="shared" si="645"/>
        <v>Aug</v>
      </c>
      <c r="K4118">
        <f t="shared" si="646"/>
        <v>2020</v>
      </c>
      <c r="L4118" s="1" t="str">
        <f t="shared" si="647"/>
        <v>Sat</v>
      </c>
      <c r="M4118">
        <f t="shared" si="648"/>
        <v>4</v>
      </c>
      <c r="N4118" t="s">
        <v>22</v>
      </c>
      <c r="O4118" t="s">
        <v>3531</v>
      </c>
      <c r="P4118" t="s">
        <v>3532</v>
      </c>
      <c r="Q4118" t="s">
        <v>25</v>
      </c>
      <c r="R4118" t="s">
        <v>26</v>
      </c>
      <c r="S4118" t="s">
        <v>162</v>
      </c>
      <c r="T4118" t="s">
        <v>163</v>
      </c>
      <c r="U4118" t="str">
        <f t="shared" si="649"/>
        <v>Seattle, Washington, United States</v>
      </c>
      <c r="V4118" t="s">
        <v>47</v>
      </c>
      <c r="W4118" t="s">
        <v>7273</v>
      </c>
      <c r="X4118" t="s">
        <v>36</v>
      </c>
      <c r="Y4118" t="s">
        <v>59</v>
      </c>
      <c r="Z4118" t="s">
        <v>7274</v>
      </c>
      <c r="AA4118">
        <v>1539.16</v>
      </c>
      <c r="AB4118">
        <v>9</v>
      </c>
      <c r="AC4118">
        <v>224.42400000000001</v>
      </c>
      <c r="AD4118" t="e">
        <v>#N/A</v>
      </c>
      <c r="AE4118" t="s">
        <v>73</v>
      </c>
    </row>
    <row r="4119" spans="1:31" x14ac:dyDescent="0.25">
      <c r="A4119">
        <v>6210</v>
      </c>
      <c r="B4119" t="s">
        <v>7262</v>
      </c>
      <c r="C4119" s="1">
        <v>44061</v>
      </c>
      <c r="D4119">
        <f t="shared" si="641"/>
        <v>18</v>
      </c>
      <c r="E4119" t="str">
        <f t="shared" si="640"/>
        <v>Aug</v>
      </c>
      <c r="F4119">
        <f t="shared" si="642"/>
        <v>2020</v>
      </c>
      <c r="G4119" t="str">
        <f t="shared" si="643"/>
        <v>Tue</v>
      </c>
      <c r="H4119" s="1">
        <v>44068</v>
      </c>
      <c r="I4119">
        <f t="shared" si="644"/>
        <v>25</v>
      </c>
      <c r="J4119" s="1" t="str">
        <f t="shared" si="645"/>
        <v>Aug</v>
      </c>
      <c r="K4119">
        <f t="shared" si="646"/>
        <v>2020</v>
      </c>
      <c r="L4119" s="1" t="str">
        <f t="shared" si="647"/>
        <v>Tue</v>
      </c>
      <c r="M4119">
        <f t="shared" si="648"/>
        <v>7</v>
      </c>
      <c r="N4119" t="s">
        <v>22</v>
      </c>
      <c r="O4119" t="s">
        <v>6373</v>
      </c>
      <c r="P4119" t="s">
        <v>6374</v>
      </c>
      <c r="Q4119" t="s">
        <v>25</v>
      </c>
      <c r="R4119" t="s">
        <v>26</v>
      </c>
      <c r="S4119" t="s">
        <v>162</v>
      </c>
      <c r="T4119" t="s">
        <v>163</v>
      </c>
      <c r="U4119" t="str">
        <f t="shared" si="649"/>
        <v>Seattle, Washington, United States</v>
      </c>
      <c r="V4119" t="s">
        <v>47</v>
      </c>
      <c r="W4119" t="s">
        <v>7275</v>
      </c>
      <c r="X4119" t="s">
        <v>49</v>
      </c>
      <c r="Y4119" t="s">
        <v>75</v>
      </c>
      <c r="Z4119" t="s">
        <v>7276</v>
      </c>
      <c r="AA4119">
        <v>2831.5279999999998</v>
      </c>
      <c r="AB4119">
        <v>9</v>
      </c>
      <c r="AC4119">
        <v>942.81569999999999</v>
      </c>
      <c r="AD4119" t="e">
        <v>#N/A</v>
      </c>
      <c r="AE4119" t="s">
        <v>34</v>
      </c>
    </row>
    <row r="4120" spans="1:31" x14ac:dyDescent="0.25">
      <c r="A4120">
        <v>1514</v>
      </c>
      <c r="B4120" t="s">
        <v>7266</v>
      </c>
      <c r="C4120" s="1">
        <v>44061</v>
      </c>
      <c r="D4120">
        <f t="shared" si="641"/>
        <v>18</v>
      </c>
      <c r="E4120" t="str">
        <f t="shared" si="640"/>
        <v>Aug</v>
      </c>
      <c r="F4120">
        <f t="shared" si="642"/>
        <v>2020</v>
      </c>
      <c r="G4120" t="str">
        <f t="shared" si="643"/>
        <v>Tue</v>
      </c>
      <c r="H4120" s="1">
        <v>44065</v>
      </c>
      <c r="I4120">
        <f t="shared" si="644"/>
        <v>22</v>
      </c>
      <c r="J4120" s="1" t="str">
        <f t="shared" si="645"/>
        <v>Aug</v>
      </c>
      <c r="K4120">
        <f t="shared" si="646"/>
        <v>2020</v>
      </c>
      <c r="L4120" s="1" t="str">
        <f t="shared" si="647"/>
        <v>Sat</v>
      </c>
      <c r="M4120">
        <f t="shared" si="648"/>
        <v>4</v>
      </c>
      <c r="N4120" t="s">
        <v>22</v>
      </c>
      <c r="O4120" t="s">
        <v>4252</v>
      </c>
      <c r="P4120" t="s">
        <v>4253</v>
      </c>
      <c r="Q4120" t="s">
        <v>44</v>
      </c>
      <c r="R4120" t="s">
        <v>26</v>
      </c>
      <c r="S4120" t="s">
        <v>407</v>
      </c>
      <c r="T4120" t="s">
        <v>56</v>
      </c>
      <c r="U4120" t="str">
        <f t="shared" si="649"/>
        <v>Dallas, Texas, United States</v>
      </c>
      <c r="V4120" t="s">
        <v>57</v>
      </c>
      <c r="W4120" t="s">
        <v>5804</v>
      </c>
      <c r="X4120" t="s">
        <v>49</v>
      </c>
      <c r="Y4120" t="s">
        <v>75</v>
      </c>
      <c r="Z4120" t="s">
        <v>5805</v>
      </c>
      <c r="AA4120">
        <v>86.38</v>
      </c>
      <c r="AB4120">
        <v>5</v>
      </c>
      <c r="AC4120">
        <v>-33.139000000000003</v>
      </c>
      <c r="AD4120" t="e">
        <v>#N/A</v>
      </c>
      <c r="AE4120" t="s">
        <v>73</v>
      </c>
    </row>
    <row r="4121" spans="1:31" x14ac:dyDescent="0.25">
      <c r="A4121">
        <v>1515</v>
      </c>
      <c r="B4121" t="s">
        <v>7266</v>
      </c>
      <c r="C4121" s="1">
        <v>44061</v>
      </c>
      <c r="D4121">
        <f t="shared" si="641"/>
        <v>18</v>
      </c>
      <c r="E4121" t="str">
        <f t="shared" si="640"/>
        <v>Aug</v>
      </c>
      <c r="F4121">
        <f t="shared" si="642"/>
        <v>2020</v>
      </c>
      <c r="G4121" t="str">
        <f t="shared" si="643"/>
        <v>Tue</v>
      </c>
      <c r="H4121" s="1">
        <v>44065</v>
      </c>
      <c r="I4121">
        <f t="shared" si="644"/>
        <v>22</v>
      </c>
      <c r="J4121" s="1" t="str">
        <f t="shared" si="645"/>
        <v>Aug</v>
      </c>
      <c r="K4121">
        <f t="shared" si="646"/>
        <v>2020</v>
      </c>
      <c r="L4121" s="1" t="str">
        <f t="shared" si="647"/>
        <v>Sat</v>
      </c>
      <c r="M4121">
        <f t="shared" si="648"/>
        <v>4</v>
      </c>
      <c r="N4121" t="s">
        <v>22</v>
      </c>
      <c r="O4121" t="s">
        <v>4252</v>
      </c>
      <c r="P4121" t="s">
        <v>4253</v>
      </c>
      <c r="Q4121" t="s">
        <v>44</v>
      </c>
      <c r="R4121" t="s">
        <v>26</v>
      </c>
      <c r="S4121" t="s">
        <v>407</v>
      </c>
      <c r="T4121" t="s">
        <v>56</v>
      </c>
      <c r="U4121" t="str">
        <f t="shared" si="649"/>
        <v>Dallas, Texas, United States</v>
      </c>
      <c r="V4121" t="s">
        <v>57</v>
      </c>
      <c r="W4121" t="s">
        <v>4842</v>
      </c>
      <c r="X4121" t="s">
        <v>49</v>
      </c>
      <c r="Y4121" t="s">
        <v>75</v>
      </c>
      <c r="Z4121" t="s">
        <v>4843</v>
      </c>
      <c r="AA4121">
        <v>101.744</v>
      </c>
      <c r="AB4121">
        <v>4</v>
      </c>
      <c r="AC4121">
        <v>-11.4648</v>
      </c>
      <c r="AD4121" t="e">
        <v>#N/A</v>
      </c>
      <c r="AE4121" t="s">
        <v>39</v>
      </c>
    </row>
    <row r="4122" spans="1:31" x14ac:dyDescent="0.25">
      <c r="A4122">
        <v>618</v>
      </c>
      <c r="B4122" t="s">
        <v>7263</v>
      </c>
      <c r="C4122" s="1">
        <v>44061</v>
      </c>
      <c r="D4122">
        <f t="shared" si="641"/>
        <v>18</v>
      </c>
      <c r="E4122" t="str">
        <f t="shared" si="640"/>
        <v>Aug</v>
      </c>
      <c r="F4122">
        <f t="shared" si="642"/>
        <v>2020</v>
      </c>
      <c r="G4122" t="str">
        <f t="shared" si="643"/>
        <v>Tue</v>
      </c>
      <c r="H4122" s="1">
        <v>44066</v>
      </c>
      <c r="I4122">
        <f t="shared" si="644"/>
        <v>23</v>
      </c>
      <c r="J4122" s="1" t="str">
        <f t="shared" si="645"/>
        <v>Aug</v>
      </c>
      <c r="K4122">
        <f t="shared" si="646"/>
        <v>2020</v>
      </c>
      <c r="L4122" s="1" t="str">
        <f t="shared" si="647"/>
        <v>Sun</v>
      </c>
      <c r="M4122">
        <f t="shared" si="648"/>
        <v>5</v>
      </c>
      <c r="N4122" t="s">
        <v>97</v>
      </c>
      <c r="O4122" t="s">
        <v>5951</v>
      </c>
      <c r="P4122" t="s">
        <v>5952</v>
      </c>
      <c r="Q4122" t="s">
        <v>25</v>
      </c>
      <c r="R4122" t="s">
        <v>26</v>
      </c>
      <c r="S4122" t="s">
        <v>221</v>
      </c>
      <c r="T4122" t="s">
        <v>222</v>
      </c>
      <c r="U4122" t="str">
        <f t="shared" si="649"/>
        <v>New York City, New York, United States</v>
      </c>
      <c r="V4122" t="s">
        <v>29</v>
      </c>
      <c r="W4122" t="s">
        <v>172</v>
      </c>
      <c r="X4122" t="s">
        <v>31</v>
      </c>
      <c r="Y4122" t="s">
        <v>120</v>
      </c>
      <c r="Z4122" t="s">
        <v>173</v>
      </c>
      <c r="AA4122">
        <v>109.94</v>
      </c>
      <c r="AB4122">
        <v>2</v>
      </c>
      <c r="AC4122">
        <v>3.0813999999999999</v>
      </c>
      <c r="AD4122" t="e">
        <v>#N/A</v>
      </c>
      <c r="AE4122" t="s">
        <v>39</v>
      </c>
    </row>
    <row r="4123" spans="1:31" x14ac:dyDescent="0.25">
      <c r="A4123">
        <v>6898</v>
      </c>
      <c r="B4123" t="s">
        <v>7277</v>
      </c>
      <c r="C4123" s="1">
        <v>44061</v>
      </c>
      <c r="D4123">
        <f t="shared" si="641"/>
        <v>18</v>
      </c>
      <c r="E4123" t="str">
        <f t="shared" si="640"/>
        <v>Aug</v>
      </c>
      <c r="F4123">
        <f t="shared" si="642"/>
        <v>2020</v>
      </c>
      <c r="G4123" t="str">
        <f t="shared" si="643"/>
        <v>Tue</v>
      </c>
      <c r="H4123" s="1">
        <v>44068</v>
      </c>
      <c r="I4123">
        <f t="shared" si="644"/>
        <v>25</v>
      </c>
      <c r="J4123" s="1" t="str">
        <f t="shared" si="645"/>
        <v>Aug</v>
      </c>
      <c r="K4123">
        <f t="shared" si="646"/>
        <v>2020</v>
      </c>
      <c r="L4123" s="1" t="str">
        <f t="shared" si="647"/>
        <v>Tue</v>
      </c>
      <c r="M4123">
        <f t="shared" si="648"/>
        <v>7</v>
      </c>
      <c r="N4123" t="s">
        <v>22</v>
      </c>
      <c r="O4123" t="s">
        <v>2479</v>
      </c>
      <c r="P4123" t="s">
        <v>2480</v>
      </c>
      <c r="Q4123" t="s">
        <v>44</v>
      </c>
      <c r="R4123" t="s">
        <v>26</v>
      </c>
      <c r="S4123" t="s">
        <v>1390</v>
      </c>
      <c r="T4123" t="s">
        <v>156</v>
      </c>
      <c r="U4123" t="str">
        <f t="shared" si="649"/>
        <v>Lakewood, Ohio, United States</v>
      </c>
      <c r="V4123" t="s">
        <v>29</v>
      </c>
      <c r="W4123" t="s">
        <v>2163</v>
      </c>
      <c r="X4123" t="s">
        <v>49</v>
      </c>
      <c r="Y4123" t="s">
        <v>75</v>
      </c>
      <c r="Z4123" t="s">
        <v>2164</v>
      </c>
      <c r="AA4123">
        <v>121.782</v>
      </c>
      <c r="AB4123">
        <v>3</v>
      </c>
      <c r="AC4123">
        <v>-7.9067999999999996</v>
      </c>
      <c r="AD4123" t="e">
        <v>#N/A</v>
      </c>
      <c r="AE4123" t="s">
        <v>73</v>
      </c>
    </row>
    <row r="4124" spans="1:31" x14ac:dyDescent="0.25">
      <c r="A4124">
        <v>6712</v>
      </c>
      <c r="B4124" t="s">
        <v>7278</v>
      </c>
      <c r="C4124" s="1">
        <v>44061</v>
      </c>
      <c r="D4124">
        <f t="shared" si="641"/>
        <v>18</v>
      </c>
      <c r="E4124" t="str">
        <f t="shared" si="640"/>
        <v>Aug</v>
      </c>
      <c r="F4124">
        <f t="shared" si="642"/>
        <v>2020</v>
      </c>
      <c r="G4124" t="str">
        <f t="shared" si="643"/>
        <v>Tue</v>
      </c>
      <c r="H4124" s="1">
        <v>44064</v>
      </c>
      <c r="I4124">
        <f t="shared" si="644"/>
        <v>21</v>
      </c>
      <c r="J4124" s="1" t="str">
        <f t="shared" si="645"/>
        <v>Aug</v>
      </c>
      <c r="K4124">
        <f t="shared" si="646"/>
        <v>2020</v>
      </c>
      <c r="L4124" s="1" t="str">
        <f t="shared" si="647"/>
        <v>Fri</v>
      </c>
      <c r="M4124">
        <f t="shared" si="648"/>
        <v>3</v>
      </c>
      <c r="N4124" t="s">
        <v>97</v>
      </c>
      <c r="O4124" t="s">
        <v>3187</v>
      </c>
      <c r="P4124" t="s">
        <v>3188</v>
      </c>
      <c r="Q4124" t="s">
        <v>44</v>
      </c>
      <c r="R4124" t="s">
        <v>26</v>
      </c>
      <c r="S4124" t="s">
        <v>187</v>
      </c>
      <c r="T4124" t="s">
        <v>156</v>
      </c>
      <c r="U4124" t="str">
        <f t="shared" si="649"/>
        <v>Columbus, Ohio, United States</v>
      </c>
      <c r="V4124" t="s">
        <v>29</v>
      </c>
      <c r="W4124" t="s">
        <v>3293</v>
      </c>
      <c r="X4124" t="s">
        <v>49</v>
      </c>
      <c r="Y4124" t="s">
        <v>92</v>
      </c>
      <c r="Z4124" t="s">
        <v>3294</v>
      </c>
      <c r="AA4124">
        <v>125.91200000000001</v>
      </c>
      <c r="AB4124">
        <v>3</v>
      </c>
      <c r="AC4124">
        <v>1.2390000000000001</v>
      </c>
      <c r="AD4124" t="e">
        <v>#N/A</v>
      </c>
      <c r="AE4124" t="s">
        <v>73</v>
      </c>
    </row>
    <row r="4125" spans="1:31" x14ac:dyDescent="0.25">
      <c r="A4125">
        <v>620</v>
      </c>
      <c r="B4125" t="s">
        <v>7263</v>
      </c>
      <c r="C4125" s="1">
        <v>44061</v>
      </c>
      <c r="D4125">
        <f t="shared" si="641"/>
        <v>18</v>
      </c>
      <c r="E4125" t="str">
        <f t="shared" si="640"/>
        <v>Aug</v>
      </c>
      <c r="F4125">
        <f t="shared" si="642"/>
        <v>2020</v>
      </c>
      <c r="G4125" t="str">
        <f t="shared" si="643"/>
        <v>Tue</v>
      </c>
      <c r="H4125" s="1">
        <v>44066</v>
      </c>
      <c r="I4125">
        <f t="shared" si="644"/>
        <v>23</v>
      </c>
      <c r="J4125" s="1" t="str">
        <f t="shared" si="645"/>
        <v>Aug</v>
      </c>
      <c r="K4125">
        <f t="shared" si="646"/>
        <v>2020</v>
      </c>
      <c r="L4125" s="1" t="str">
        <f t="shared" si="647"/>
        <v>Sun</v>
      </c>
      <c r="M4125">
        <f t="shared" si="648"/>
        <v>5</v>
      </c>
      <c r="N4125" t="s">
        <v>97</v>
      </c>
      <c r="O4125" t="s">
        <v>5951</v>
      </c>
      <c r="P4125" t="s">
        <v>5952</v>
      </c>
      <c r="Q4125" t="s">
        <v>25</v>
      </c>
      <c r="R4125" t="s">
        <v>26</v>
      </c>
      <c r="S4125" t="s">
        <v>221</v>
      </c>
      <c r="T4125" t="s">
        <v>222</v>
      </c>
      <c r="U4125" t="str">
        <f t="shared" si="649"/>
        <v>New York City, New York, United States</v>
      </c>
      <c r="V4125" t="s">
        <v>29</v>
      </c>
      <c r="W4125" t="s">
        <v>833</v>
      </c>
      <c r="X4125" t="s">
        <v>36</v>
      </c>
      <c r="Y4125" t="s">
        <v>37</v>
      </c>
      <c r="Z4125" t="s">
        <v>834</v>
      </c>
      <c r="AA4125">
        <v>111.91</v>
      </c>
      <c r="AB4125">
        <v>1</v>
      </c>
      <c r="AC4125">
        <v>10.9939</v>
      </c>
      <c r="AD4125" t="e">
        <v>#N/A</v>
      </c>
      <c r="AE4125" t="s">
        <v>39</v>
      </c>
    </row>
    <row r="4126" spans="1:31" x14ac:dyDescent="0.25">
      <c r="A4126">
        <v>8607</v>
      </c>
      <c r="B4126" t="s">
        <v>7279</v>
      </c>
      <c r="C4126" s="1">
        <v>44061</v>
      </c>
      <c r="D4126">
        <f t="shared" si="641"/>
        <v>18</v>
      </c>
      <c r="E4126" t="str">
        <f t="shared" si="640"/>
        <v>Aug</v>
      </c>
      <c r="F4126">
        <f t="shared" si="642"/>
        <v>2020</v>
      </c>
      <c r="G4126" t="str">
        <f t="shared" si="643"/>
        <v>Tue</v>
      </c>
      <c r="H4126" s="1">
        <v>44065</v>
      </c>
      <c r="I4126">
        <f t="shared" si="644"/>
        <v>22</v>
      </c>
      <c r="J4126" s="1" t="str">
        <f t="shared" si="645"/>
        <v>Aug</v>
      </c>
      <c r="K4126">
        <f t="shared" si="646"/>
        <v>2020</v>
      </c>
      <c r="L4126" s="1" t="str">
        <f t="shared" si="647"/>
        <v>Sat</v>
      </c>
      <c r="M4126">
        <f t="shared" si="648"/>
        <v>4</v>
      </c>
      <c r="N4126" t="s">
        <v>22</v>
      </c>
      <c r="O4126" t="s">
        <v>4613</v>
      </c>
      <c r="P4126" t="s">
        <v>4614</v>
      </c>
      <c r="Q4126" t="s">
        <v>44</v>
      </c>
      <c r="R4126" t="s">
        <v>26</v>
      </c>
      <c r="S4126" t="s">
        <v>7280</v>
      </c>
      <c r="T4126" t="s">
        <v>896</v>
      </c>
      <c r="U4126" t="str">
        <f t="shared" si="649"/>
        <v>New Bedford, Massachusetts, United States</v>
      </c>
      <c r="V4126" t="s">
        <v>29</v>
      </c>
      <c r="W4126" t="s">
        <v>6164</v>
      </c>
      <c r="X4126" t="s">
        <v>36</v>
      </c>
      <c r="Y4126" t="s">
        <v>59</v>
      </c>
      <c r="Z4126" t="s">
        <v>6165</v>
      </c>
      <c r="AA4126">
        <v>142.18</v>
      </c>
      <c r="AB4126">
        <v>2</v>
      </c>
      <c r="AC4126">
        <v>7.6494</v>
      </c>
      <c r="AD4126" t="e">
        <v>#N/A</v>
      </c>
      <c r="AE4126" t="s">
        <v>39</v>
      </c>
    </row>
    <row r="4127" spans="1:31" x14ac:dyDescent="0.25">
      <c r="A4127">
        <v>617</v>
      </c>
      <c r="B4127" t="s">
        <v>7263</v>
      </c>
      <c r="C4127" s="1">
        <v>44061</v>
      </c>
      <c r="D4127">
        <f t="shared" si="641"/>
        <v>18</v>
      </c>
      <c r="E4127" t="str">
        <f t="shared" si="640"/>
        <v>Aug</v>
      </c>
      <c r="F4127">
        <f t="shared" si="642"/>
        <v>2020</v>
      </c>
      <c r="G4127" t="str">
        <f t="shared" si="643"/>
        <v>Tue</v>
      </c>
      <c r="H4127" s="1">
        <v>44066</v>
      </c>
      <c r="I4127">
        <f t="shared" si="644"/>
        <v>23</v>
      </c>
      <c r="J4127" s="1" t="str">
        <f t="shared" si="645"/>
        <v>Aug</v>
      </c>
      <c r="K4127">
        <f t="shared" si="646"/>
        <v>2020</v>
      </c>
      <c r="L4127" s="1" t="str">
        <f t="shared" si="647"/>
        <v>Sun</v>
      </c>
      <c r="M4127">
        <f t="shared" si="648"/>
        <v>5</v>
      </c>
      <c r="N4127" t="s">
        <v>97</v>
      </c>
      <c r="O4127" t="s">
        <v>5951</v>
      </c>
      <c r="P4127" t="s">
        <v>5952</v>
      </c>
      <c r="Q4127" t="s">
        <v>25</v>
      </c>
      <c r="R4127" t="s">
        <v>26</v>
      </c>
      <c r="S4127" t="s">
        <v>221</v>
      </c>
      <c r="T4127" t="s">
        <v>222</v>
      </c>
      <c r="U4127" t="str">
        <f t="shared" si="649"/>
        <v>New York City, New York, United States</v>
      </c>
      <c r="V4127" t="s">
        <v>29</v>
      </c>
      <c r="W4127" t="s">
        <v>7281</v>
      </c>
      <c r="X4127" t="s">
        <v>31</v>
      </c>
      <c r="Y4127" t="s">
        <v>120</v>
      </c>
      <c r="Z4127" t="s">
        <v>7282</v>
      </c>
      <c r="AA4127">
        <v>134.47999999999999</v>
      </c>
      <c r="AB4127">
        <v>2</v>
      </c>
      <c r="AC4127">
        <v>15.7872</v>
      </c>
      <c r="AD4127" t="e">
        <v>#N/A</v>
      </c>
      <c r="AE4127" t="s">
        <v>39</v>
      </c>
    </row>
    <row r="4128" spans="1:31" x14ac:dyDescent="0.25">
      <c r="A4128">
        <v>8806</v>
      </c>
      <c r="B4128" t="s">
        <v>7283</v>
      </c>
      <c r="C4128" s="1">
        <v>44062</v>
      </c>
      <c r="D4128">
        <f t="shared" si="641"/>
        <v>19</v>
      </c>
      <c r="E4128" t="str">
        <f t="shared" si="640"/>
        <v>Aug</v>
      </c>
      <c r="F4128">
        <f t="shared" si="642"/>
        <v>2020</v>
      </c>
      <c r="G4128" t="str">
        <f t="shared" si="643"/>
        <v>Wed</v>
      </c>
      <c r="H4128" s="1">
        <v>44066</v>
      </c>
      <c r="I4128">
        <f t="shared" si="644"/>
        <v>23</v>
      </c>
      <c r="J4128" s="1" t="str">
        <f t="shared" si="645"/>
        <v>Aug</v>
      </c>
      <c r="K4128">
        <f t="shared" si="646"/>
        <v>2020</v>
      </c>
      <c r="L4128" s="1" t="str">
        <f t="shared" si="647"/>
        <v>Sun</v>
      </c>
      <c r="M4128">
        <f t="shared" si="648"/>
        <v>4</v>
      </c>
      <c r="N4128" t="s">
        <v>22</v>
      </c>
      <c r="O4128" t="s">
        <v>2113</v>
      </c>
      <c r="P4128" t="s">
        <v>2114</v>
      </c>
      <c r="Q4128" t="s">
        <v>44</v>
      </c>
      <c r="R4128" t="s">
        <v>26</v>
      </c>
      <c r="S4128" t="s">
        <v>4552</v>
      </c>
      <c r="T4128" t="s">
        <v>2918</v>
      </c>
      <c r="U4128" t="str">
        <f t="shared" si="649"/>
        <v>Salt Lake City, Utah, United States</v>
      </c>
      <c r="V4128" t="s">
        <v>47</v>
      </c>
      <c r="W4128" t="s">
        <v>5113</v>
      </c>
      <c r="X4128" t="s">
        <v>49</v>
      </c>
      <c r="Y4128" t="s">
        <v>75</v>
      </c>
      <c r="Z4128" t="s">
        <v>5114</v>
      </c>
      <c r="AA4128">
        <v>116.72</v>
      </c>
      <c r="AB4128">
        <v>3</v>
      </c>
      <c r="AC4128">
        <v>37.235999999999997</v>
      </c>
      <c r="AD4128" t="e">
        <v>#N/A</v>
      </c>
      <c r="AE4128" t="s">
        <v>39</v>
      </c>
    </row>
    <row r="4129" spans="1:31" x14ac:dyDescent="0.25">
      <c r="A4129">
        <v>4415</v>
      </c>
      <c r="B4129" t="s">
        <v>7284</v>
      </c>
      <c r="C4129" s="1">
        <v>44062</v>
      </c>
      <c r="D4129">
        <f t="shared" si="641"/>
        <v>19</v>
      </c>
      <c r="E4129" t="str">
        <f t="shared" si="640"/>
        <v>Aug</v>
      </c>
      <c r="F4129">
        <f t="shared" si="642"/>
        <v>2020</v>
      </c>
      <c r="G4129" t="str">
        <f t="shared" si="643"/>
        <v>Wed</v>
      </c>
      <c r="H4129" s="1">
        <v>44066</v>
      </c>
      <c r="I4129">
        <f t="shared" si="644"/>
        <v>23</v>
      </c>
      <c r="J4129" s="1" t="str">
        <f t="shared" si="645"/>
        <v>Aug</v>
      </c>
      <c r="K4129">
        <f t="shared" si="646"/>
        <v>2020</v>
      </c>
      <c r="L4129" s="1" t="str">
        <f t="shared" si="647"/>
        <v>Sun</v>
      </c>
      <c r="M4129">
        <f t="shared" si="648"/>
        <v>4</v>
      </c>
      <c r="N4129" t="s">
        <v>22</v>
      </c>
      <c r="O4129" t="s">
        <v>476</v>
      </c>
      <c r="P4129" t="s">
        <v>477</v>
      </c>
      <c r="Q4129" t="s">
        <v>25</v>
      </c>
      <c r="R4129" t="s">
        <v>26</v>
      </c>
      <c r="S4129" t="s">
        <v>4238</v>
      </c>
      <c r="T4129" t="s">
        <v>896</v>
      </c>
      <c r="U4129" t="str">
        <f t="shared" si="649"/>
        <v>Lawrence, Massachusetts, United States</v>
      </c>
      <c r="V4129" t="s">
        <v>29</v>
      </c>
      <c r="W4129" t="s">
        <v>7275</v>
      </c>
      <c r="X4129" t="s">
        <v>49</v>
      </c>
      <c r="Y4129" t="s">
        <v>75</v>
      </c>
      <c r="Z4129" t="s">
        <v>7276</v>
      </c>
      <c r="AA4129">
        <v>404.99</v>
      </c>
      <c r="AB4129">
        <v>1</v>
      </c>
      <c r="AC4129">
        <v>182.3553</v>
      </c>
      <c r="AD4129" t="e">
        <v>#N/A</v>
      </c>
      <c r="AE4129" t="s">
        <v>73</v>
      </c>
    </row>
    <row r="4130" spans="1:31" x14ac:dyDescent="0.25">
      <c r="A4130">
        <v>4921</v>
      </c>
      <c r="B4130" t="s">
        <v>7285</v>
      </c>
      <c r="C4130" s="1">
        <v>44062</v>
      </c>
      <c r="D4130">
        <f t="shared" si="641"/>
        <v>19</v>
      </c>
      <c r="E4130" t="str">
        <f t="shared" si="640"/>
        <v>Aug</v>
      </c>
      <c r="F4130">
        <f t="shared" si="642"/>
        <v>2020</v>
      </c>
      <c r="G4130" t="str">
        <f t="shared" si="643"/>
        <v>Wed</v>
      </c>
      <c r="H4130" s="1">
        <v>44066</v>
      </c>
      <c r="I4130">
        <f t="shared" si="644"/>
        <v>23</v>
      </c>
      <c r="J4130" s="1" t="str">
        <f t="shared" si="645"/>
        <v>Aug</v>
      </c>
      <c r="K4130">
        <f t="shared" si="646"/>
        <v>2020</v>
      </c>
      <c r="L4130" s="1" t="str">
        <f t="shared" si="647"/>
        <v>Sun</v>
      </c>
      <c r="M4130">
        <f t="shared" si="648"/>
        <v>4</v>
      </c>
      <c r="N4130" t="s">
        <v>22</v>
      </c>
      <c r="O4130" t="s">
        <v>6921</v>
      </c>
      <c r="P4130" t="s">
        <v>6922</v>
      </c>
      <c r="Q4130" t="s">
        <v>44</v>
      </c>
      <c r="R4130" t="s">
        <v>26</v>
      </c>
      <c r="S4130" t="s">
        <v>383</v>
      </c>
      <c r="T4130" t="s">
        <v>384</v>
      </c>
      <c r="U4130" t="str">
        <f t="shared" si="649"/>
        <v>Chicago, Illinois, United States</v>
      </c>
      <c r="V4130" t="s">
        <v>57</v>
      </c>
      <c r="W4130" t="s">
        <v>2095</v>
      </c>
      <c r="X4130" t="s">
        <v>49</v>
      </c>
      <c r="Y4130" t="s">
        <v>75</v>
      </c>
      <c r="Z4130" t="s">
        <v>2096</v>
      </c>
      <c r="AA4130">
        <v>107.29600000000001</v>
      </c>
      <c r="AB4130">
        <v>2</v>
      </c>
      <c r="AC4130">
        <v>-3.9032</v>
      </c>
      <c r="AD4130" t="e">
        <v>#N/A</v>
      </c>
      <c r="AE4130" t="s">
        <v>73</v>
      </c>
    </row>
    <row r="4131" spans="1:31" x14ac:dyDescent="0.25">
      <c r="A4131">
        <v>6425</v>
      </c>
      <c r="B4131" t="s">
        <v>7286</v>
      </c>
      <c r="C4131" s="1">
        <v>44062</v>
      </c>
      <c r="D4131">
        <f t="shared" si="641"/>
        <v>19</v>
      </c>
      <c r="E4131" t="str">
        <f t="shared" si="640"/>
        <v>Aug</v>
      </c>
      <c r="F4131">
        <f t="shared" si="642"/>
        <v>2020</v>
      </c>
      <c r="G4131" t="str">
        <f t="shared" si="643"/>
        <v>Wed</v>
      </c>
      <c r="H4131" s="1">
        <v>44067</v>
      </c>
      <c r="I4131">
        <f t="shared" si="644"/>
        <v>24</v>
      </c>
      <c r="J4131" s="1" t="str">
        <f t="shared" si="645"/>
        <v>Aug</v>
      </c>
      <c r="K4131">
        <f t="shared" si="646"/>
        <v>2020</v>
      </c>
      <c r="L4131" s="1" t="str">
        <f t="shared" si="647"/>
        <v>Mon</v>
      </c>
      <c r="M4131">
        <f t="shared" si="648"/>
        <v>5</v>
      </c>
      <c r="N4131" t="s">
        <v>22</v>
      </c>
      <c r="O4131" t="s">
        <v>7287</v>
      </c>
      <c r="P4131" t="s">
        <v>7288</v>
      </c>
      <c r="Q4131" t="s">
        <v>44</v>
      </c>
      <c r="R4131" t="s">
        <v>26</v>
      </c>
      <c r="S4131" t="s">
        <v>4238</v>
      </c>
      <c r="T4131" t="s">
        <v>896</v>
      </c>
      <c r="U4131" t="str">
        <f t="shared" si="649"/>
        <v>Lawrence, Massachusetts, United States</v>
      </c>
      <c r="V4131" t="s">
        <v>29</v>
      </c>
      <c r="W4131" t="s">
        <v>2948</v>
      </c>
      <c r="X4131" t="s">
        <v>49</v>
      </c>
      <c r="Y4131" t="s">
        <v>123</v>
      </c>
      <c r="Z4131" t="s">
        <v>2949</v>
      </c>
      <c r="AA4131">
        <v>111.44</v>
      </c>
      <c r="AB4131">
        <v>3</v>
      </c>
      <c r="AC4131">
        <v>9.3312000000000008</v>
      </c>
      <c r="AD4131" t="e">
        <v>#N/A</v>
      </c>
      <c r="AE4131" t="s">
        <v>73</v>
      </c>
    </row>
    <row r="4132" spans="1:31" x14ac:dyDescent="0.25">
      <c r="A4132">
        <v>5967</v>
      </c>
      <c r="B4132" t="s">
        <v>7289</v>
      </c>
      <c r="C4132" s="1">
        <v>44063</v>
      </c>
      <c r="D4132">
        <f t="shared" si="641"/>
        <v>20</v>
      </c>
      <c r="E4132" t="str">
        <f t="shared" si="640"/>
        <v>Aug</v>
      </c>
      <c r="F4132">
        <f t="shared" si="642"/>
        <v>2020</v>
      </c>
      <c r="G4132" t="str">
        <f t="shared" si="643"/>
        <v>Thu</v>
      </c>
      <c r="H4132" s="1">
        <v>44068</v>
      </c>
      <c r="I4132">
        <f t="shared" si="644"/>
        <v>25</v>
      </c>
      <c r="J4132" s="1" t="str">
        <f t="shared" si="645"/>
        <v>Aug</v>
      </c>
      <c r="K4132">
        <f t="shared" si="646"/>
        <v>2020</v>
      </c>
      <c r="L4132" s="1" t="str">
        <f t="shared" si="647"/>
        <v>Tue</v>
      </c>
      <c r="M4132">
        <f t="shared" si="648"/>
        <v>5</v>
      </c>
      <c r="N4132" t="s">
        <v>22</v>
      </c>
      <c r="O4132" t="s">
        <v>4348</v>
      </c>
      <c r="P4132" t="s">
        <v>4349</v>
      </c>
      <c r="Q4132" t="s">
        <v>25</v>
      </c>
      <c r="R4132" t="s">
        <v>26</v>
      </c>
      <c r="S4132" t="s">
        <v>361</v>
      </c>
      <c r="T4132" t="s">
        <v>46</v>
      </c>
      <c r="U4132" t="str">
        <f t="shared" si="649"/>
        <v>San Francisco, California, United States</v>
      </c>
      <c r="V4132" t="s">
        <v>47</v>
      </c>
      <c r="W4132" t="s">
        <v>766</v>
      </c>
      <c r="X4132" t="s">
        <v>36</v>
      </c>
      <c r="Y4132" t="s">
        <v>37</v>
      </c>
      <c r="Z4132" t="s">
        <v>767</v>
      </c>
      <c r="AA4132">
        <v>145.88</v>
      </c>
      <c r="AB4132">
        <v>3</v>
      </c>
      <c r="AC4132">
        <v>10.788</v>
      </c>
      <c r="AD4132" t="e">
        <v>#N/A</v>
      </c>
      <c r="AE4132" t="s">
        <v>73</v>
      </c>
    </row>
    <row r="4133" spans="1:31" x14ac:dyDescent="0.25">
      <c r="A4133">
        <v>5966</v>
      </c>
      <c r="B4133" t="s">
        <v>7289</v>
      </c>
      <c r="C4133" s="1">
        <v>44063</v>
      </c>
      <c r="D4133">
        <f t="shared" si="641"/>
        <v>20</v>
      </c>
      <c r="E4133" t="str">
        <f t="shared" si="640"/>
        <v>Aug</v>
      </c>
      <c r="F4133">
        <f t="shared" si="642"/>
        <v>2020</v>
      </c>
      <c r="G4133" t="str">
        <f t="shared" si="643"/>
        <v>Thu</v>
      </c>
      <c r="H4133" s="1">
        <v>44068</v>
      </c>
      <c r="I4133">
        <f t="shared" si="644"/>
        <v>25</v>
      </c>
      <c r="J4133" s="1" t="str">
        <f t="shared" si="645"/>
        <v>Aug</v>
      </c>
      <c r="K4133">
        <f t="shared" si="646"/>
        <v>2020</v>
      </c>
      <c r="L4133" s="1" t="str">
        <f t="shared" si="647"/>
        <v>Tue</v>
      </c>
      <c r="M4133">
        <f t="shared" si="648"/>
        <v>5</v>
      </c>
      <c r="N4133" t="s">
        <v>22</v>
      </c>
      <c r="O4133" t="s">
        <v>4348</v>
      </c>
      <c r="P4133" t="s">
        <v>4349</v>
      </c>
      <c r="Q4133" t="s">
        <v>25</v>
      </c>
      <c r="R4133" t="s">
        <v>26</v>
      </c>
      <c r="S4133" t="s">
        <v>361</v>
      </c>
      <c r="T4133" t="s">
        <v>46</v>
      </c>
      <c r="U4133" t="str">
        <f t="shared" si="649"/>
        <v>San Francisco, California, United States</v>
      </c>
      <c r="V4133" t="s">
        <v>47</v>
      </c>
      <c r="W4133" t="s">
        <v>2590</v>
      </c>
      <c r="X4133" t="s">
        <v>49</v>
      </c>
      <c r="Y4133" t="s">
        <v>50</v>
      </c>
      <c r="Z4133" t="s">
        <v>2591</v>
      </c>
      <c r="AA4133">
        <v>237.56</v>
      </c>
      <c r="AB4133">
        <v>6</v>
      </c>
      <c r="AC4133">
        <v>63.436799999999998</v>
      </c>
      <c r="AD4133" t="e">
        <v>#N/A</v>
      </c>
      <c r="AE4133" t="s">
        <v>34</v>
      </c>
    </row>
    <row r="4134" spans="1:31" x14ac:dyDescent="0.25">
      <c r="A4134">
        <v>2025</v>
      </c>
      <c r="B4134" t="s">
        <v>7290</v>
      </c>
      <c r="C4134" s="1">
        <v>44063</v>
      </c>
      <c r="D4134">
        <f t="shared" si="641"/>
        <v>20</v>
      </c>
      <c r="E4134" t="str">
        <f t="shared" si="640"/>
        <v>Aug</v>
      </c>
      <c r="F4134">
        <f t="shared" si="642"/>
        <v>2020</v>
      </c>
      <c r="G4134" t="str">
        <f t="shared" si="643"/>
        <v>Thu</v>
      </c>
      <c r="H4134" s="1">
        <v>44065</v>
      </c>
      <c r="I4134">
        <f t="shared" si="644"/>
        <v>22</v>
      </c>
      <c r="J4134" s="1" t="str">
        <f t="shared" si="645"/>
        <v>Aug</v>
      </c>
      <c r="K4134">
        <f t="shared" si="646"/>
        <v>2020</v>
      </c>
      <c r="L4134" s="1" t="str">
        <f t="shared" si="647"/>
        <v>Sat</v>
      </c>
      <c r="M4134">
        <f t="shared" si="648"/>
        <v>2</v>
      </c>
      <c r="N4134" t="s">
        <v>97</v>
      </c>
      <c r="O4134" t="s">
        <v>1951</v>
      </c>
      <c r="P4134" t="s">
        <v>1952</v>
      </c>
      <c r="Q4134" t="s">
        <v>44</v>
      </c>
      <c r="R4134" t="s">
        <v>26</v>
      </c>
      <c r="S4134" t="s">
        <v>147</v>
      </c>
      <c r="T4134" t="s">
        <v>46</v>
      </c>
      <c r="U4134" t="str">
        <f t="shared" si="649"/>
        <v>Fresno, California, United States</v>
      </c>
      <c r="V4134" t="s">
        <v>47</v>
      </c>
      <c r="W4134" t="s">
        <v>6340</v>
      </c>
      <c r="X4134" t="s">
        <v>49</v>
      </c>
      <c r="Y4134" t="s">
        <v>75</v>
      </c>
      <c r="Z4134" t="s">
        <v>6341</v>
      </c>
      <c r="AA4134">
        <v>259.12</v>
      </c>
      <c r="AB4134">
        <v>5</v>
      </c>
      <c r="AC4134">
        <v>77.713999999999999</v>
      </c>
      <c r="AD4134" t="e">
        <v>#N/A</v>
      </c>
      <c r="AE4134" t="s">
        <v>39</v>
      </c>
    </row>
    <row r="4135" spans="1:31" x14ac:dyDescent="0.25">
      <c r="A4135">
        <v>5965</v>
      </c>
      <c r="B4135" t="s">
        <v>7289</v>
      </c>
      <c r="C4135" s="1">
        <v>44063</v>
      </c>
      <c r="D4135">
        <f t="shared" si="641"/>
        <v>20</v>
      </c>
      <c r="E4135" t="str">
        <f t="shared" si="640"/>
        <v>Aug</v>
      </c>
      <c r="F4135">
        <f t="shared" si="642"/>
        <v>2020</v>
      </c>
      <c r="G4135" t="str">
        <f t="shared" si="643"/>
        <v>Thu</v>
      </c>
      <c r="H4135" s="1">
        <v>44068</v>
      </c>
      <c r="I4135">
        <f t="shared" si="644"/>
        <v>25</v>
      </c>
      <c r="J4135" s="1" t="str">
        <f t="shared" si="645"/>
        <v>Aug</v>
      </c>
      <c r="K4135">
        <f t="shared" si="646"/>
        <v>2020</v>
      </c>
      <c r="L4135" s="1" t="str">
        <f t="shared" si="647"/>
        <v>Tue</v>
      </c>
      <c r="M4135">
        <f t="shared" si="648"/>
        <v>5</v>
      </c>
      <c r="N4135" t="s">
        <v>22</v>
      </c>
      <c r="O4135" t="s">
        <v>4348</v>
      </c>
      <c r="P4135" t="s">
        <v>4349</v>
      </c>
      <c r="Q4135" t="s">
        <v>25</v>
      </c>
      <c r="R4135" t="s">
        <v>26</v>
      </c>
      <c r="S4135" t="s">
        <v>361</v>
      </c>
      <c r="T4135" t="s">
        <v>46</v>
      </c>
      <c r="U4135" t="str">
        <f t="shared" si="649"/>
        <v>San Francisco, California, United States</v>
      </c>
      <c r="V4135" t="s">
        <v>47</v>
      </c>
      <c r="W4135" t="s">
        <v>7103</v>
      </c>
      <c r="X4135" t="s">
        <v>49</v>
      </c>
      <c r="Y4135" t="s">
        <v>634</v>
      </c>
      <c r="Z4135" t="s">
        <v>7104</v>
      </c>
      <c r="AA4135">
        <v>108.22</v>
      </c>
      <c r="AB4135">
        <v>3</v>
      </c>
      <c r="AC4135">
        <v>5.1660000000000004</v>
      </c>
      <c r="AD4135" t="e">
        <v>#N/A</v>
      </c>
      <c r="AE4135" t="s">
        <v>34</v>
      </c>
    </row>
    <row r="4136" spans="1:31" x14ac:dyDescent="0.25">
      <c r="A4136">
        <v>7743</v>
      </c>
      <c r="B4136" t="s">
        <v>7291</v>
      </c>
      <c r="C4136" s="1">
        <v>44063</v>
      </c>
      <c r="D4136">
        <f t="shared" si="641"/>
        <v>20</v>
      </c>
      <c r="E4136" t="str">
        <f t="shared" si="640"/>
        <v>Aug</v>
      </c>
      <c r="F4136">
        <f t="shared" si="642"/>
        <v>2020</v>
      </c>
      <c r="G4136" t="str">
        <f t="shared" si="643"/>
        <v>Thu</v>
      </c>
      <c r="H4136" s="1">
        <v>44070</v>
      </c>
      <c r="I4136">
        <f t="shared" si="644"/>
        <v>27</v>
      </c>
      <c r="J4136" s="1" t="str">
        <f t="shared" si="645"/>
        <v>Aug</v>
      </c>
      <c r="K4136">
        <f t="shared" si="646"/>
        <v>2020</v>
      </c>
      <c r="L4136" s="1" t="str">
        <f t="shared" si="647"/>
        <v>Thu</v>
      </c>
      <c r="M4136">
        <f t="shared" si="648"/>
        <v>7</v>
      </c>
      <c r="N4136" t="s">
        <v>22</v>
      </c>
      <c r="O4136" t="s">
        <v>4001</v>
      </c>
      <c r="P4136" t="s">
        <v>4002</v>
      </c>
      <c r="Q4136" t="s">
        <v>44</v>
      </c>
      <c r="R4136" t="s">
        <v>26</v>
      </c>
      <c r="S4136" t="s">
        <v>45</v>
      </c>
      <c r="T4136" t="s">
        <v>46</v>
      </c>
      <c r="U4136" t="str">
        <f t="shared" si="649"/>
        <v>Los Angeles, California, United States</v>
      </c>
      <c r="V4136" t="s">
        <v>47</v>
      </c>
      <c r="W4136" t="s">
        <v>6837</v>
      </c>
      <c r="X4136" t="s">
        <v>49</v>
      </c>
      <c r="Y4136" t="s">
        <v>123</v>
      </c>
      <c r="Z4136" t="s">
        <v>6838</v>
      </c>
      <c r="AA4136">
        <v>140.91999999999999</v>
      </c>
      <c r="AB4136">
        <v>4</v>
      </c>
      <c r="AC4136">
        <v>12.441599999999999</v>
      </c>
      <c r="AD4136" t="e">
        <v>#N/A</v>
      </c>
      <c r="AE4136" t="s">
        <v>34</v>
      </c>
    </row>
    <row r="4137" spans="1:31" x14ac:dyDescent="0.25">
      <c r="A4137">
        <v>8860</v>
      </c>
      <c r="B4137" t="s">
        <v>7292</v>
      </c>
      <c r="C4137" s="1">
        <v>44063</v>
      </c>
      <c r="D4137">
        <f t="shared" si="641"/>
        <v>20</v>
      </c>
      <c r="E4137" t="str">
        <f t="shared" si="640"/>
        <v>Aug</v>
      </c>
      <c r="F4137">
        <f t="shared" si="642"/>
        <v>2020</v>
      </c>
      <c r="G4137" t="str">
        <f t="shared" si="643"/>
        <v>Thu</v>
      </c>
      <c r="H4137" s="1">
        <v>44069</v>
      </c>
      <c r="I4137">
        <f t="shared" si="644"/>
        <v>26</v>
      </c>
      <c r="J4137" s="1" t="str">
        <f t="shared" si="645"/>
        <v>Aug</v>
      </c>
      <c r="K4137">
        <f t="shared" si="646"/>
        <v>2020</v>
      </c>
      <c r="L4137" s="1" t="str">
        <f t="shared" si="647"/>
        <v>Wed</v>
      </c>
      <c r="M4137">
        <f t="shared" si="648"/>
        <v>6</v>
      </c>
      <c r="N4137" t="s">
        <v>22</v>
      </c>
      <c r="O4137" t="s">
        <v>1718</v>
      </c>
      <c r="P4137" t="s">
        <v>1719</v>
      </c>
      <c r="Q4137" t="s">
        <v>111</v>
      </c>
      <c r="R4137" t="s">
        <v>26</v>
      </c>
      <c r="S4137" t="s">
        <v>80</v>
      </c>
      <c r="T4137" t="s">
        <v>81</v>
      </c>
      <c r="U4137" t="str">
        <f t="shared" si="649"/>
        <v>Charlotte, North Carolina, United States</v>
      </c>
      <c r="V4137" t="s">
        <v>82</v>
      </c>
      <c r="W4137" t="s">
        <v>766</v>
      </c>
      <c r="X4137" t="s">
        <v>36</v>
      </c>
      <c r="Y4137" t="s">
        <v>37</v>
      </c>
      <c r="Z4137" t="s">
        <v>767</v>
      </c>
      <c r="AA4137">
        <v>144.96</v>
      </c>
      <c r="AB4137">
        <v>1</v>
      </c>
      <c r="AC4137">
        <v>3.5960000000000001</v>
      </c>
      <c r="AD4137" t="e">
        <v>#N/A</v>
      </c>
      <c r="AE4137" t="s">
        <v>73</v>
      </c>
    </row>
    <row r="4138" spans="1:31" x14ac:dyDescent="0.25">
      <c r="A4138">
        <v>2855</v>
      </c>
      <c r="B4138" t="s">
        <v>7293</v>
      </c>
      <c r="C4138" s="1">
        <v>44063</v>
      </c>
      <c r="D4138">
        <f t="shared" si="641"/>
        <v>20</v>
      </c>
      <c r="E4138" t="str">
        <f t="shared" si="640"/>
        <v>Aug</v>
      </c>
      <c r="F4138">
        <f t="shared" si="642"/>
        <v>2020</v>
      </c>
      <c r="G4138" t="str">
        <f t="shared" si="643"/>
        <v>Thu</v>
      </c>
      <c r="H4138" s="1">
        <v>44063</v>
      </c>
      <c r="I4138">
        <f t="shared" si="644"/>
        <v>20</v>
      </c>
      <c r="J4138" s="1" t="str">
        <f t="shared" si="645"/>
        <v>Aug</v>
      </c>
      <c r="K4138">
        <f t="shared" si="646"/>
        <v>2020</v>
      </c>
      <c r="L4138" s="1" t="str">
        <f t="shared" si="647"/>
        <v>Thu</v>
      </c>
      <c r="M4138">
        <f t="shared" si="648"/>
        <v>0</v>
      </c>
      <c r="N4138" t="s">
        <v>211</v>
      </c>
      <c r="O4138" t="s">
        <v>814</v>
      </c>
      <c r="P4138" t="s">
        <v>815</v>
      </c>
      <c r="Q4138" t="s">
        <v>25</v>
      </c>
      <c r="R4138" t="s">
        <v>26</v>
      </c>
      <c r="S4138" t="s">
        <v>128</v>
      </c>
      <c r="T4138" t="s">
        <v>896</v>
      </c>
      <c r="U4138" t="str">
        <f t="shared" si="649"/>
        <v>Franklin, Massachusetts, United States</v>
      </c>
      <c r="V4138" t="s">
        <v>29</v>
      </c>
      <c r="W4138" t="s">
        <v>6144</v>
      </c>
      <c r="X4138" t="s">
        <v>49</v>
      </c>
      <c r="Y4138" t="s">
        <v>50</v>
      </c>
      <c r="Z4138" t="s">
        <v>6145</v>
      </c>
      <c r="AA4138">
        <v>142.29</v>
      </c>
      <c r="AB4138">
        <v>3</v>
      </c>
      <c r="AC4138">
        <v>10.4754</v>
      </c>
      <c r="AD4138" t="e">
        <v>#N/A</v>
      </c>
      <c r="AE4138" t="s">
        <v>39</v>
      </c>
    </row>
    <row r="4139" spans="1:31" x14ac:dyDescent="0.25">
      <c r="A4139">
        <v>6416</v>
      </c>
      <c r="B4139" t="s">
        <v>7294</v>
      </c>
      <c r="C4139" s="1">
        <v>44064</v>
      </c>
      <c r="D4139">
        <f t="shared" si="641"/>
        <v>21</v>
      </c>
      <c r="E4139" t="str">
        <f t="shared" si="640"/>
        <v>Aug</v>
      </c>
      <c r="F4139">
        <f t="shared" si="642"/>
        <v>2020</v>
      </c>
      <c r="G4139" t="str">
        <f t="shared" si="643"/>
        <v>Fri</v>
      </c>
      <c r="H4139" s="1">
        <v>44064</v>
      </c>
      <c r="I4139">
        <f t="shared" si="644"/>
        <v>21</v>
      </c>
      <c r="J4139" s="1" t="str">
        <f t="shared" si="645"/>
        <v>Aug</v>
      </c>
      <c r="K4139">
        <f t="shared" si="646"/>
        <v>2020</v>
      </c>
      <c r="L4139" s="1" t="str">
        <f t="shared" si="647"/>
        <v>Fri</v>
      </c>
      <c r="M4139">
        <f t="shared" si="648"/>
        <v>0</v>
      </c>
      <c r="N4139" t="s">
        <v>211</v>
      </c>
      <c r="O4139" t="s">
        <v>252</v>
      </c>
      <c r="P4139" t="s">
        <v>253</v>
      </c>
      <c r="Q4139" t="s">
        <v>25</v>
      </c>
      <c r="R4139" t="s">
        <v>26</v>
      </c>
      <c r="S4139" t="s">
        <v>6469</v>
      </c>
      <c r="T4139" t="s">
        <v>468</v>
      </c>
      <c r="U4139" t="str">
        <f t="shared" si="649"/>
        <v>Chandler, Arizona, United States</v>
      </c>
      <c r="V4139" t="s">
        <v>47</v>
      </c>
      <c r="W4139" t="s">
        <v>7295</v>
      </c>
      <c r="X4139" t="s">
        <v>49</v>
      </c>
      <c r="Y4139" t="s">
        <v>123</v>
      </c>
      <c r="Z4139" t="s">
        <v>7296</v>
      </c>
      <c r="AA4139">
        <v>100.88</v>
      </c>
      <c r="AB4139">
        <v>1</v>
      </c>
      <c r="AC4139">
        <v>29.358000000000001</v>
      </c>
      <c r="AD4139" t="e">
        <v>#N/A</v>
      </c>
      <c r="AE4139" t="s">
        <v>73</v>
      </c>
    </row>
    <row r="4140" spans="1:31" x14ac:dyDescent="0.25">
      <c r="A4140">
        <v>3606</v>
      </c>
      <c r="B4140" t="s">
        <v>7297</v>
      </c>
      <c r="C4140" s="1">
        <v>44064</v>
      </c>
      <c r="D4140">
        <f t="shared" si="641"/>
        <v>21</v>
      </c>
      <c r="E4140" t="str">
        <f t="shared" si="640"/>
        <v>Aug</v>
      </c>
      <c r="F4140">
        <f t="shared" si="642"/>
        <v>2020</v>
      </c>
      <c r="G4140" t="str">
        <f t="shared" si="643"/>
        <v>Fri</v>
      </c>
      <c r="H4140" s="1">
        <v>44070</v>
      </c>
      <c r="I4140">
        <f t="shared" si="644"/>
        <v>27</v>
      </c>
      <c r="J4140" s="1" t="str">
        <f t="shared" si="645"/>
        <v>Aug</v>
      </c>
      <c r="K4140">
        <f t="shared" si="646"/>
        <v>2020</v>
      </c>
      <c r="L4140" s="1" t="str">
        <f t="shared" si="647"/>
        <v>Thu</v>
      </c>
      <c r="M4140">
        <f t="shared" si="648"/>
        <v>6</v>
      </c>
      <c r="N4140" t="s">
        <v>22</v>
      </c>
      <c r="O4140" t="s">
        <v>6946</v>
      </c>
      <c r="P4140" t="s">
        <v>6947</v>
      </c>
      <c r="Q4140" t="s">
        <v>111</v>
      </c>
      <c r="R4140" t="s">
        <v>26</v>
      </c>
      <c r="S4140" t="s">
        <v>1094</v>
      </c>
      <c r="T4140" t="s">
        <v>28</v>
      </c>
      <c r="U4140" t="str">
        <f t="shared" si="649"/>
        <v>Columbia, Maryland, United States</v>
      </c>
      <c r="V4140" t="s">
        <v>29</v>
      </c>
      <c r="W4140" t="s">
        <v>5578</v>
      </c>
      <c r="X4140" t="s">
        <v>31</v>
      </c>
      <c r="Y4140" t="s">
        <v>120</v>
      </c>
      <c r="Z4140" t="s">
        <v>5579</v>
      </c>
      <c r="AA4140">
        <v>122.92</v>
      </c>
      <c r="AB4140">
        <v>4</v>
      </c>
      <c r="AC4140">
        <v>31.252800000000001</v>
      </c>
      <c r="AD4140" t="e">
        <v>#N/A</v>
      </c>
      <c r="AE4140" t="s">
        <v>34</v>
      </c>
    </row>
    <row r="4141" spans="1:31" x14ac:dyDescent="0.25">
      <c r="A4141">
        <v>3337</v>
      </c>
      <c r="B4141" t="s">
        <v>7298</v>
      </c>
      <c r="C4141" s="1">
        <v>44064</v>
      </c>
      <c r="D4141">
        <f t="shared" si="641"/>
        <v>21</v>
      </c>
      <c r="E4141" t="str">
        <f t="shared" si="640"/>
        <v>Aug</v>
      </c>
      <c r="F4141">
        <f t="shared" si="642"/>
        <v>2020</v>
      </c>
      <c r="G4141" t="str">
        <f t="shared" si="643"/>
        <v>Fri</v>
      </c>
      <c r="H4141" s="1">
        <v>44065</v>
      </c>
      <c r="I4141">
        <f t="shared" si="644"/>
        <v>22</v>
      </c>
      <c r="J4141" s="1" t="str">
        <f t="shared" si="645"/>
        <v>Aug</v>
      </c>
      <c r="K4141">
        <f t="shared" si="646"/>
        <v>2020</v>
      </c>
      <c r="L4141" s="1" t="str">
        <f t="shared" si="647"/>
        <v>Sat</v>
      </c>
      <c r="M4141">
        <f t="shared" si="648"/>
        <v>1</v>
      </c>
      <c r="N4141" t="s">
        <v>41</v>
      </c>
      <c r="O4141" t="s">
        <v>7299</v>
      </c>
      <c r="P4141" t="s">
        <v>7300</v>
      </c>
      <c r="Q4141" t="s">
        <v>44</v>
      </c>
      <c r="R4141" t="s">
        <v>26</v>
      </c>
      <c r="S4141" t="s">
        <v>112</v>
      </c>
      <c r="T4141" t="s">
        <v>46</v>
      </c>
      <c r="U4141" t="str">
        <f t="shared" si="649"/>
        <v>Oakland, California, United States</v>
      </c>
      <c r="V4141" t="s">
        <v>47</v>
      </c>
      <c r="W4141" t="s">
        <v>6439</v>
      </c>
      <c r="X4141" t="s">
        <v>31</v>
      </c>
      <c r="Y4141" t="s">
        <v>120</v>
      </c>
      <c r="Z4141" t="s">
        <v>6440</v>
      </c>
      <c r="AA4141">
        <v>153.91999999999999</v>
      </c>
      <c r="AB4141">
        <v>4</v>
      </c>
      <c r="AC4141">
        <v>10.393599999999999</v>
      </c>
      <c r="AD4141">
        <v>1</v>
      </c>
      <c r="AE4141" t="s">
        <v>73</v>
      </c>
    </row>
    <row r="4142" spans="1:31" x14ac:dyDescent="0.25">
      <c r="A4142">
        <v>3339</v>
      </c>
      <c r="B4142" t="s">
        <v>7298</v>
      </c>
      <c r="C4142" s="1">
        <v>44064</v>
      </c>
      <c r="D4142">
        <f t="shared" si="641"/>
        <v>21</v>
      </c>
      <c r="E4142" t="str">
        <f t="shared" si="640"/>
        <v>Aug</v>
      </c>
      <c r="F4142">
        <f t="shared" si="642"/>
        <v>2020</v>
      </c>
      <c r="G4142" t="str">
        <f t="shared" si="643"/>
        <v>Fri</v>
      </c>
      <c r="H4142" s="1">
        <v>44065</v>
      </c>
      <c r="I4142">
        <f t="shared" si="644"/>
        <v>22</v>
      </c>
      <c r="J4142" s="1" t="str">
        <f t="shared" si="645"/>
        <v>Aug</v>
      </c>
      <c r="K4142">
        <f t="shared" si="646"/>
        <v>2020</v>
      </c>
      <c r="L4142" s="1" t="str">
        <f t="shared" si="647"/>
        <v>Sat</v>
      </c>
      <c r="M4142">
        <f t="shared" si="648"/>
        <v>1</v>
      </c>
      <c r="N4142" t="s">
        <v>41</v>
      </c>
      <c r="O4142" t="s">
        <v>7299</v>
      </c>
      <c r="P4142" t="s">
        <v>7300</v>
      </c>
      <c r="Q4142" t="s">
        <v>44</v>
      </c>
      <c r="R4142" t="s">
        <v>26</v>
      </c>
      <c r="S4142" t="s">
        <v>112</v>
      </c>
      <c r="T4142" t="s">
        <v>46</v>
      </c>
      <c r="U4142" t="str">
        <f t="shared" si="649"/>
        <v>Oakland, California, United States</v>
      </c>
      <c r="V4142" t="s">
        <v>47</v>
      </c>
      <c r="W4142" t="s">
        <v>1089</v>
      </c>
      <c r="X4142" t="s">
        <v>49</v>
      </c>
      <c r="Y4142" t="s">
        <v>75</v>
      </c>
      <c r="Z4142" t="s">
        <v>1090</v>
      </c>
      <c r="AA4142">
        <v>154.14400000000001</v>
      </c>
      <c r="AB4142">
        <v>9</v>
      </c>
      <c r="AC4142">
        <v>42.464700000000001</v>
      </c>
      <c r="AD4142">
        <v>1</v>
      </c>
      <c r="AE4142" t="s">
        <v>73</v>
      </c>
    </row>
    <row r="4143" spans="1:31" x14ac:dyDescent="0.25">
      <c r="A4143">
        <v>3340</v>
      </c>
      <c r="B4143" t="s">
        <v>7298</v>
      </c>
      <c r="C4143" s="1">
        <v>44064</v>
      </c>
      <c r="D4143">
        <f t="shared" si="641"/>
        <v>21</v>
      </c>
      <c r="E4143" t="str">
        <f t="shared" si="640"/>
        <v>Aug</v>
      </c>
      <c r="F4143">
        <f t="shared" si="642"/>
        <v>2020</v>
      </c>
      <c r="G4143" t="str">
        <f t="shared" si="643"/>
        <v>Fri</v>
      </c>
      <c r="H4143" s="1">
        <v>44065</v>
      </c>
      <c r="I4143">
        <f t="shared" si="644"/>
        <v>22</v>
      </c>
      <c r="J4143" s="1" t="str">
        <f t="shared" si="645"/>
        <v>Aug</v>
      </c>
      <c r="K4143">
        <f t="shared" si="646"/>
        <v>2020</v>
      </c>
      <c r="L4143" s="1" t="str">
        <f t="shared" si="647"/>
        <v>Sat</v>
      </c>
      <c r="M4143">
        <f t="shared" si="648"/>
        <v>1</v>
      </c>
      <c r="N4143" t="s">
        <v>41</v>
      </c>
      <c r="O4143" t="s">
        <v>7299</v>
      </c>
      <c r="P4143" t="s">
        <v>7300</v>
      </c>
      <c r="Q4143" t="s">
        <v>44</v>
      </c>
      <c r="R4143" t="s">
        <v>26</v>
      </c>
      <c r="S4143" t="s">
        <v>112</v>
      </c>
      <c r="T4143" t="s">
        <v>46</v>
      </c>
      <c r="U4143" t="str">
        <f t="shared" si="649"/>
        <v>Oakland, California, United States</v>
      </c>
      <c r="V4143" t="s">
        <v>47</v>
      </c>
      <c r="W4143" t="s">
        <v>5046</v>
      </c>
      <c r="X4143" t="s">
        <v>49</v>
      </c>
      <c r="Y4143" t="s">
        <v>282</v>
      </c>
      <c r="Z4143" t="s">
        <v>5047</v>
      </c>
      <c r="AA4143">
        <v>237.52</v>
      </c>
      <c r="AB4143">
        <v>3</v>
      </c>
      <c r="AC4143">
        <v>54.950400000000002</v>
      </c>
      <c r="AD4143">
        <v>1</v>
      </c>
      <c r="AE4143" t="s">
        <v>39</v>
      </c>
    </row>
    <row r="4144" spans="1:31" x14ac:dyDescent="0.25">
      <c r="A4144">
        <v>9901</v>
      </c>
      <c r="B4144" t="s">
        <v>7301</v>
      </c>
      <c r="C4144" s="1">
        <v>44064</v>
      </c>
      <c r="D4144">
        <f t="shared" si="641"/>
        <v>21</v>
      </c>
      <c r="E4144" t="str">
        <f t="shared" si="640"/>
        <v>Aug</v>
      </c>
      <c r="F4144">
        <f t="shared" si="642"/>
        <v>2020</v>
      </c>
      <c r="G4144" t="str">
        <f t="shared" si="643"/>
        <v>Fri</v>
      </c>
      <c r="H4144" s="1">
        <v>44068</v>
      </c>
      <c r="I4144">
        <f t="shared" si="644"/>
        <v>25</v>
      </c>
      <c r="J4144" s="1" t="str">
        <f t="shared" si="645"/>
        <v>Aug</v>
      </c>
      <c r="K4144">
        <f t="shared" si="646"/>
        <v>2020</v>
      </c>
      <c r="L4144" s="1" t="str">
        <f t="shared" si="647"/>
        <v>Tue</v>
      </c>
      <c r="M4144">
        <f t="shared" si="648"/>
        <v>4</v>
      </c>
      <c r="N4144" t="s">
        <v>22</v>
      </c>
      <c r="O4144" t="s">
        <v>4962</v>
      </c>
      <c r="P4144" t="s">
        <v>4963</v>
      </c>
      <c r="Q4144" t="s">
        <v>44</v>
      </c>
      <c r="R4144" t="s">
        <v>26</v>
      </c>
      <c r="S4144" t="s">
        <v>1891</v>
      </c>
      <c r="T4144" t="s">
        <v>740</v>
      </c>
      <c r="U4144" t="str">
        <f t="shared" si="649"/>
        <v>Louisville, Colorado, United States</v>
      </c>
      <c r="V4144" t="s">
        <v>47</v>
      </c>
      <c r="W4144" t="s">
        <v>662</v>
      </c>
      <c r="X4144" t="s">
        <v>49</v>
      </c>
      <c r="Y4144" t="s">
        <v>50</v>
      </c>
      <c r="Z4144" t="s">
        <v>663</v>
      </c>
      <c r="AA4144">
        <v>261.096</v>
      </c>
      <c r="AB4144">
        <v>3</v>
      </c>
      <c r="AC4144">
        <v>20.745899999999999</v>
      </c>
      <c r="AD4144" t="e">
        <v>#N/A</v>
      </c>
      <c r="AE4144" t="s">
        <v>34</v>
      </c>
    </row>
    <row r="4145" spans="1:31" x14ac:dyDescent="0.25">
      <c r="A4145">
        <v>3604</v>
      </c>
      <c r="B4145" t="s">
        <v>7297</v>
      </c>
      <c r="C4145" s="1">
        <v>44064</v>
      </c>
      <c r="D4145">
        <f t="shared" si="641"/>
        <v>21</v>
      </c>
      <c r="E4145" t="str">
        <f t="shared" si="640"/>
        <v>Aug</v>
      </c>
      <c r="F4145">
        <f t="shared" si="642"/>
        <v>2020</v>
      </c>
      <c r="G4145" t="str">
        <f t="shared" si="643"/>
        <v>Fri</v>
      </c>
      <c r="H4145" s="1">
        <v>44070</v>
      </c>
      <c r="I4145">
        <f t="shared" si="644"/>
        <v>27</v>
      </c>
      <c r="J4145" s="1" t="str">
        <f t="shared" si="645"/>
        <v>Aug</v>
      </c>
      <c r="K4145">
        <f t="shared" si="646"/>
        <v>2020</v>
      </c>
      <c r="L4145" s="1" t="str">
        <f t="shared" si="647"/>
        <v>Thu</v>
      </c>
      <c r="M4145">
        <f t="shared" si="648"/>
        <v>6</v>
      </c>
      <c r="N4145" t="s">
        <v>22</v>
      </c>
      <c r="O4145" t="s">
        <v>6946</v>
      </c>
      <c r="P4145" t="s">
        <v>6947</v>
      </c>
      <c r="Q4145" t="s">
        <v>111</v>
      </c>
      <c r="R4145" t="s">
        <v>26</v>
      </c>
      <c r="S4145" t="s">
        <v>1094</v>
      </c>
      <c r="T4145" t="s">
        <v>28</v>
      </c>
      <c r="U4145" t="str">
        <f t="shared" si="649"/>
        <v>Columbia, Maryland, United States</v>
      </c>
      <c r="V4145" t="s">
        <v>29</v>
      </c>
      <c r="W4145" t="s">
        <v>500</v>
      </c>
      <c r="X4145" t="s">
        <v>49</v>
      </c>
      <c r="Y4145" t="s">
        <v>123</v>
      </c>
      <c r="Z4145" t="s">
        <v>6203</v>
      </c>
      <c r="AA4145">
        <v>311.39999999999998</v>
      </c>
      <c r="AB4145">
        <v>5</v>
      </c>
      <c r="AC4145">
        <v>133.15199999999999</v>
      </c>
      <c r="AD4145" t="e">
        <v>#N/A</v>
      </c>
      <c r="AE4145" t="s">
        <v>34</v>
      </c>
    </row>
    <row r="4146" spans="1:31" x14ac:dyDescent="0.25">
      <c r="A4146">
        <v>8040</v>
      </c>
      <c r="B4146" t="s">
        <v>7302</v>
      </c>
      <c r="C4146" s="1">
        <v>44064</v>
      </c>
      <c r="D4146">
        <f t="shared" si="641"/>
        <v>21</v>
      </c>
      <c r="E4146" t="str">
        <f t="shared" si="640"/>
        <v>Aug</v>
      </c>
      <c r="F4146">
        <f t="shared" si="642"/>
        <v>2020</v>
      </c>
      <c r="G4146" t="str">
        <f t="shared" si="643"/>
        <v>Fri</v>
      </c>
      <c r="H4146" s="1">
        <v>44068</v>
      </c>
      <c r="I4146">
        <f t="shared" si="644"/>
        <v>25</v>
      </c>
      <c r="J4146" s="1" t="str">
        <f t="shared" si="645"/>
        <v>Aug</v>
      </c>
      <c r="K4146">
        <f t="shared" si="646"/>
        <v>2020</v>
      </c>
      <c r="L4146" s="1" t="str">
        <f t="shared" si="647"/>
        <v>Tue</v>
      </c>
      <c r="M4146">
        <f t="shared" si="648"/>
        <v>4</v>
      </c>
      <c r="N4146" t="s">
        <v>97</v>
      </c>
      <c r="O4146" t="s">
        <v>4255</v>
      </c>
      <c r="P4146" t="s">
        <v>4256</v>
      </c>
      <c r="Q4146" t="s">
        <v>25</v>
      </c>
      <c r="R4146" t="s">
        <v>26</v>
      </c>
      <c r="S4146" t="s">
        <v>162</v>
      </c>
      <c r="T4146" t="s">
        <v>163</v>
      </c>
      <c r="U4146" t="str">
        <f t="shared" si="649"/>
        <v>Seattle, Washington, United States</v>
      </c>
      <c r="V4146" t="s">
        <v>47</v>
      </c>
      <c r="W4146" t="s">
        <v>5216</v>
      </c>
      <c r="X4146" t="s">
        <v>31</v>
      </c>
      <c r="Y4146" t="s">
        <v>262</v>
      </c>
      <c r="Z4146" t="s">
        <v>5217</v>
      </c>
      <c r="AA4146">
        <v>435.70400000000001</v>
      </c>
      <c r="AB4146">
        <v>6</v>
      </c>
      <c r="AC4146">
        <v>38.870399999999997</v>
      </c>
      <c r="AD4146" t="e">
        <v>#N/A</v>
      </c>
      <c r="AE4146" t="s">
        <v>34</v>
      </c>
    </row>
    <row r="4147" spans="1:31" x14ac:dyDescent="0.25">
      <c r="A4147">
        <v>3336</v>
      </c>
      <c r="B4147" t="s">
        <v>7298</v>
      </c>
      <c r="C4147" s="1">
        <v>44064</v>
      </c>
      <c r="D4147">
        <f t="shared" si="641"/>
        <v>21</v>
      </c>
      <c r="E4147" t="str">
        <f t="shared" si="640"/>
        <v>Aug</v>
      </c>
      <c r="F4147">
        <f t="shared" si="642"/>
        <v>2020</v>
      </c>
      <c r="G4147" t="str">
        <f t="shared" si="643"/>
        <v>Fri</v>
      </c>
      <c r="H4147" s="1">
        <v>44065</v>
      </c>
      <c r="I4147">
        <f t="shared" si="644"/>
        <v>22</v>
      </c>
      <c r="J4147" s="1" t="str">
        <f t="shared" si="645"/>
        <v>Aug</v>
      </c>
      <c r="K4147">
        <f t="shared" si="646"/>
        <v>2020</v>
      </c>
      <c r="L4147" s="1" t="str">
        <f t="shared" si="647"/>
        <v>Sat</v>
      </c>
      <c r="M4147">
        <f t="shared" si="648"/>
        <v>1</v>
      </c>
      <c r="N4147" t="s">
        <v>41</v>
      </c>
      <c r="O4147" t="s">
        <v>7299</v>
      </c>
      <c r="P4147" t="s">
        <v>7300</v>
      </c>
      <c r="Q4147" t="s">
        <v>44</v>
      </c>
      <c r="R4147" t="s">
        <v>26</v>
      </c>
      <c r="S4147" t="s">
        <v>112</v>
      </c>
      <c r="T4147" t="s">
        <v>46</v>
      </c>
      <c r="U4147" t="str">
        <f t="shared" si="649"/>
        <v>Oakland, California, United States</v>
      </c>
      <c r="V4147" t="s">
        <v>47</v>
      </c>
      <c r="W4147" t="s">
        <v>4018</v>
      </c>
      <c r="X4147" t="s">
        <v>36</v>
      </c>
      <c r="Y4147" t="s">
        <v>37</v>
      </c>
      <c r="Z4147" t="s">
        <v>4019</v>
      </c>
      <c r="AA4147">
        <v>450.96800000000002</v>
      </c>
      <c r="AB4147">
        <v>4</v>
      </c>
      <c r="AC4147">
        <v>37.797199999999997</v>
      </c>
      <c r="AD4147">
        <v>1</v>
      </c>
      <c r="AE4147" t="s">
        <v>34</v>
      </c>
    </row>
    <row r="4148" spans="1:31" x14ac:dyDescent="0.25">
      <c r="A4148">
        <v>3338</v>
      </c>
      <c r="B4148" t="s">
        <v>7298</v>
      </c>
      <c r="C4148" s="1">
        <v>44064</v>
      </c>
      <c r="D4148">
        <f t="shared" si="641"/>
        <v>21</v>
      </c>
      <c r="E4148" t="str">
        <f t="shared" si="640"/>
        <v>Aug</v>
      </c>
      <c r="F4148">
        <f t="shared" si="642"/>
        <v>2020</v>
      </c>
      <c r="G4148" t="str">
        <f t="shared" si="643"/>
        <v>Fri</v>
      </c>
      <c r="H4148" s="1">
        <v>44065</v>
      </c>
      <c r="I4148">
        <f t="shared" si="644"/>
        <v>22</v>
      </c>
      <c r="J4148" s="1" t="str">
        <f t="shared" si="645"/>
        <v>Aug</v>
      </c>
      <c r="K4148">
        <f t="shared" si="646"/>
        <v>2020</v>
      </c>
      <c r="L4148" s="1" t="str">
        <f t="shared" si="647"/>
        <v>Sat</v>
      </c>
      <c r="M4148">
        <f t="shared" si="648"/>
        <v>1</v>
      </c>
      <c r="N4148" t="s">
        <v>41</v>
      </c>
      <c r="O4148" t="s">
        <v>7299</v>
      </c>
      <c r="P4148" t="s">
        <v>7300</v>
      </c>
      <c r="Q4148" t="s">
        <v>44</v>
      </c>
      <c r="R4148" t="s">
        <v>26</v>
      </c>
      <c r="S4148" t="s">
        <v>112</v>
      </c>
      <c r="T4148" t="s">
        <v>46</v>
      </c>
      <c r="U4148" t="str">
        <f t="shared" si="649"/>
        <v>Oakland, California, United States</v>
      </c>
      <c r="V4148" t="s">
        <v>47</v>
      </c>
      <c r="W4148" t="s">
        <v>3802</v>
      </c>
      <c r="X4148" t="s">
        <v>31</v>
      </c>
      <c r="Y4148" t="s">
        <v>71</v>
      </c>
      <c r="Z4148" t="s">
        <v>3803</v>
      </c>
      <c r="AA4148">
        <v>590.72799999999995</v>
      </c>
      <c r="AB4148">
        <v>3</v>
      </c>
      <c r="AC4148">
        <v>28.436399999999999</v>
      </c>
      <c r="AD4148">
        <v>1</v>
      </c>
      <c r="AE4148" t="s">
        <v>34</v>
      </c>
    </row>
    <row r="4149" spans="1:31" x14ac:dyDescent="0.25">
      <c r="A4149">
        <v>8041</v>
      </c>
      <c r="B4149" t="s">
        <v>7302</v>
      </c>
      <c r="C4149" s="1">
        <v>44064</v>
      </c>
      <c r="D4149">
        <f t="shared" si="641"/>
        <v>21</v>
      </c>
      <c r="E4149" t="str">
        <f t="shared" si="640"/>
        <v>Aug</v>
      </c>
      <c r="F4149">
        <f t="shared" si="642"/>
        <v>2020</v>
      </c>
      <c r="G4149" t="str">
        <f t="shared" si="643"/>
        <v>Fri</v>
      </c>
      <c r="H4149" s="1">
        <v>44068</v>
      </c>
      <c r="I4149">
        <f t="shared" si="644"/>
        <v>25</v>
      </c>
      <c r="J4149" s="1" t="str">
        <f t="shared" si="645"/>
        <v>Aug</v>
      </c>
      <c r="K4149">
        <f t="shared" si="646"/>
        <v>2020</v>
      </c>
      <c r="L4149" s="1" t="str">
        <f t="shared" si="647"/>
        <v>Tue</v>
      </c>
      <c r="M4149">
        <f t="shared" si="648"/>
        <v>4</v>
      </c>
      <c r="N4149" t="s">
        <v>97</v>
      </c>
      <c r="O4149" t="s">
        <v>4255</v>
      </c>
      <c r="P4149" t="s">
        <v>4256</v>
      </c>
      <c r="Q4149" t="s">
        <v>25</v>
      </c>
      <c r="R4149" t="s">
        <v>26</v>
      </c>
      <c r="S4149" t="s">
        <v>162</v>
      </c>
      <c r="T4149" t="s">
        <v>163</v>
      </c>
      <c r="U4149" t="str">
        <f t="shared" si="649"/>
        <v>Seattle, Washington, United States</v>
      </c>
      <c r="V4149" t="s">
        <v>47</v>
      </c>
      <c r="W4149" t="s">
        <v>6520</v>
      </c>
      <c r="X4149" t="s">
        <v>49</v>
      </c>
      <c r="Y4149" t="s">
        <v>50</v>
      </c>
      <c r="Z4149" t="s">
        <v>6521</v>
      </c>
      <c r="AA4149">
        <v>612.58000000000004</v>
      </c>
      <c r="AB4149">
        <v>6</v>
      </c>
      <c r="AC4149">
        <v>34.354799999999997</v>
      </c>
      <c r="AD4149" t="e">
        <v>#N/A</v>
      </c>
      <c r="AE4149" t="s">
        <v>39</v>
      </c>
    </row>
    <row r="4150" spans="1:31" x14ac:dyDescent="0.25">
      <c r="A4150">
        <v>425</v>
      </c>
      <c r="B4150" t="s">
        <v>7303</v>
      </c>
      <c r="C4150" s="1">
        <v>44064</v>
      </c>
      <c r="D4150">
        <f t="shared" si="641"/>
        <v>21</v>
      </c>
      <c r="E4150" t="str">
        <f t="shared" si="640"/>
        <v>Aug</v>
      </c>
      <c r="F4150">
        <f t="shared" si="642"/>
        <v>2020</v>
      </c>
      <c r="G4150" t="str">
        <f t="shared" si="643"/>
        <v>Fri</v>
      </c>
      <c r="H4150" s="1">
        <v>44066</v>
      </c>
      <c r="I4150">
        <f t="shared" si="644"/>
        <v>23</v>
      </c>
      <c r="J4150" s="1" t="str">
        <f t="shared" si="645"/>
        <v>Aug</v>
      </c>
      <c r="K4150">
        <f t="shared" si="646"/>
        <v>2020</v>
      </c>
      <c r="L4150" s="1" t="str">
        <f t="shared" si="647"/>
        <v>Sun</v>
      </c>
      <c r="M4150">
        <f t="shared" si="648"/>
        <v>2</v>
      </c>
      <c r="N4150" t="s">
        <v>97</v>
      </c>
      <c r="O4150" t="s">
        <v>3541</v>
      </c>
      <c r="P4150" t="s">
        <v>3542</v>
      </c>
      <c r="Q4150" t="s">
        <v>44</v>
      </c>
      <c r="R4150" t="s">
        <v>26</v>
      </c>
      <c r="S4150" t="s">
        <v>584</v>
      </c>
      <c r="T4150" t="s">
        <v>333</v>
      </c>
      <c r="U4150" t="str">
        <f t="shared" si="649"/>
        <v>Jackson, Mississippi, United States</v>
      </c>
      <c r="V4150" t="s">
        <v>82</v>
      </c>
      <c r="W4150" t="s">
        <v>462</v>
      </c>
      <c r="X4150" t="s">
        <v>31</v>
      </c>
      <c r="Y4150" t="s">
        <v>262</v>
      </c>
      <c r="Z4150" t="s">
        <v>463</v>
      </c>
      <c r="AA4150">
        <v>896.4</v>
      </c>
      <c r="AB4150">
        <v>4</v>
      </c>
      <c r="AC4150">
        <v>225.26400000000001</v>
      </c>
      <c r="AD4150" t="e">
        <v>#N/A</v>
      </c>
      <c r="AE4150" t="s">
        <v>34</v>
      </c>
    </row>
    <row r="4151" spans="1:31" x14ac:dyDescent="0.25">
      <c r="A4151">
        <v>9271</v>
      </c>
      <c r="B4151" t="s">
        <v>7304</v>
      </c>
      <c r="C4151" s="1">
        <v>44064</v>
      </c>
      <c r="D4151">
        <f t="shared" si="641"/>
        <v>21</v>
      </c>
      <c r="E4151" t="str">
        <f t="shared" si="640"/>
        <v>Aug</v>
      </c>
      <c r="F4151">
        <f t="shared" si="642"/>
        <v>2020</v>
      </c>
      <c r="G4151" t="str">
        <f t="shared" si="643"/>
        <v>Fri</v>
      </c>
      <c r="H4151" s="1">
        <v>44071</v>
      </c>
      <c r="I4151">
        <f t="shared" si="644"/>
        <v>28</v>
      </c>
      <c r="J4151" s="1" t="str">
        <f t="shared" si="645"/>
        <v>Aug</v>
      </c>
      <c r="K4151">
        <f t="shared" si="646"/>
        <v>2020</v>
      </c>
      <c r="L4151" s="1" t="str">
        <f t="shared" si="647"/>
        <v>Fri</v>
      </c>
      <c r="M4151">
        <f t="shared" si="648"/>
        <v>7</v>
      </c>
      <c r="N4151" t="s">
        <v>22</v>
      </c>
      <c r="O4151" t="s">
        <v>1591</v>
      </c>
      <c r="P4151" t="s">
        <v>1592</v>
      </c>
      <c r="Q4151" t="s">
        <v>44</v>
      </c>
      <c r="R4151" t="s">
        <v>26</v>
      </c>
      <c r="S4151" t="s">
        <v>221</v>
      </c>
      <c r="T4151" t="s">
        <v>222</v>
      </c>
      <c r="U4151" t="str">
        <f t="shared" si="649"/>
        <v>New York City, New York, United States</v>
      </c>
      <c r="V4151" t="s">
        <v>29</v>
      </c>
      <c r="W4151" t="s">
        <v>5565</v>
      </c>
      <c r="X4151" t="s">
        <v>49</v>
      </c>
      <c r="Y4151" t="s">
        <v>75</v>
      </c>
      <c r="Z4151" t="s">
        <v>5566</v>
      </c>
      <c r="AA4151">
        <v>4330.5519999999997</v>
      </c>
      <c r="AB4151">
        <v>6</v>
      </c>
      <c r="AC4151">
        <v>1453.1238000000001</v>
      </c>
      <c r="AD4151" t="e">
        <v>#N/A</v>
      </c>
      <c r="AE4151" t="s">
        <v>73</v>
      </c>
    </row>
    <row r="4152" spans="1:31" x14ac:dyDescent="0.25">
      <c r="A4152">
        <v>829</v>
      </c>
      <c r="B4152" t="s">
        <v>7305</v>
      </c>
      <c r="C4152" s="1">
        <v>44064</v>
      </c>
      <c r="D4152">
        <f t="shared" si="641"/>
        <v>21</v>
      </c>
      <c r="E4152" t="str">
        <f t="shared" si="640"/>
        <v>Aug</v>
      </c>
      <c r="F4152">
        <f t="shared" si="642"/>
        <v>2020</v>
      </c>
      <c r="G4152" t="str">
        <f t="shared" si="643"/>
        <v>Fri</v>
      </c>
      <c r="H4152" s="1">
        <v>44071</v>
      </c>
      <c r="I4152">
        <f t="shared" si="644"/>
        <v>28</v>
      </c>
      <c r="J4152" s="1" t="str">
        <f t="shared" si="645"/>
        <v>Aug</v>
      </c>
      <c r="K4152">
        <f t="shared" si="646"/>
        <v>2020</v>
      </c>
      <c r="L4152" s="1" t="str">
        <f t="shared" si="647"/>
        <v>Fri</v>
      </c>
      <c r="M4152">
        <f t="shared" si="648"/>
        <v>7</v>
      </c>
      <c r="N4152" t="s">
        <v>22</v>
      </c>
      <c r="O4152" t="s">
        <v>623</v>
      </c>
      <c r="P4152" t="s">
        <v>624</v>
      </c>
      <c r="Q4152" t="s">
        <v>44</v>
      </c>
      <c r="R4152" t="s">
        <v>26</v>
      </c>
      <c r="S4152" t="s">
        <v>7306</v>
      </c>
      <c r="T4152" t="s">
        <v>936</v>
      </c>
      <c r="U4152" t="str">
        <f t="shared" si="649"/>
        <v>Lakeville, Minnesota, United States</v>
      </c>
      <c r="V4152" t="s">
        <v>57</v>
      </c>
      <c r="W4152" t="s">
        <v>967</v>
      </c>
      <c r="X4152" t="s">
        <v>49</v>
      </c>
      <c r="Y4152" t="s">
        <v>204</v>
      </c>
      <c r="Z4152" t="s">
        <v>968</v>
      </c>
      <c r="AA4152">
        <v>91.28</v>
      </c>
      <c r="AB4152">
        <v>2</v>
      </c>
      <c r="AC4152">
        <v>7.4871999999999996</v>
      </c>
      <c r="AD4152" t="e">
        <v>#N/A</v>
      </c>
      <c r="AE4152" t="s">
        <v>73</v>
      </c>
    </row>
    <row r="4153" spans="1:31" x14ac:dyDescent="0.25">
      <c r="A4153">
        <v>9902</v>
      </c>
      <c r="B4153" t="s">
        <v>7301</v>
      </c>
      <c r="C4153" s="1">
        <v>44064</v>
      </c>
      <c r="D4153">
        <f t="shared" si="641"/>
        <v>21</v>
      </c>
      <c r="E4153" t="str">
        <f t="shared" si="640"/>
        <v>Aug</v>
      </c>
      <c r="F4153">
        <f t="shared" si="642"/>
        <v>2020</v>
      </c>
      <c r="G4153" t="str">
        <f t="shared" si="643"/>
        <v>Fri</v>
      </c>
      <c r="H4153" s="1">
        <v>44068</v>
      </c>
      <c r="I4153">
        <f t="shared" si="644"/>
        <v>25</v>
      </c>
      <c r="J4153" s="1" t="str">
        <f t="shared" si="645"/>
        <v>Aug</v>
      </c>
      <c r="K4153">
        <f t="shared" si="646"/>
        <v>2020</v>
      </c>
      <c r="L4153" s="1" t="str">
        <f t="shared" si="647"/>
        <v>Tue</v>
      </c>
      <c r="M4153">
        <f t="shared" si="648"/>
        <v>4</v>
      </c>
      <c r="N4153" t="s">
        <v>22</v>
      </c>
      <c r="O4153" t="s">
        <v>4962</v>
      </c>
      <c r="P4153" t="s">
        <v>4963</v>
      </c>
      <c r="Q4153" t="s">
        <v>44</v>
      </c>
      <c r="R4153" t="s">
        <v>26</v>
      </c>
      <c r="S4153" t="s">
        <v>1891</v>
      </c>
      <c r="T4153" t="s">
        <v>740</v>
      </c>
      <c r="U4153" t="str">
        <f t="shared" si="649"/>
        <v>Louisville, Colorado, United States</v>
      </c>
      <c r="V4153" t="s">
        <v>47</v>
      </c>
      <c r="W4153" t="s">
        <v>949</v>
      </c>
      <c r="X4153" t="s">
        <v>31</v>
      </c>
      <c r="Y4153" t="s">
        <v>120</v>
      </c>
      <c r="Z4153" t="s">
        <v>950</v>
      </c>
      <c r="AA4153">
        <v>121.752</v>
      </c>
      <c r="AB4153">
        <v>3</v>
      </c>
      <c r="AC4153">
        <v>7.11</v>
      </c>
      <c r="AD4153" t="e">
        <v>#N/A</v>
      </c>
      <c r="AE4153" t="s">
        <v>39</v>
      </c>
    </row>
    <row r="4154" spans="1:31" x14ac:dyDescent="0.25">
      <c r="A4154">
        <v>3335</v>
      </c>
      <c r="B4154" t="s">
        <v>7298</v>
      </c>
      <c r="C4154" s="1">
        <v>44064</v>
      </c>
      <c r="D4154">
        <f t="shared" si="641"/>
        <v>21</v>
      </c>
      <c r="E4154" t="str">
        <f t="shared" si="640"/>
        <v>Aug</v>
      </c>
      <c r="F4154">
        <f t="shared" si="642"/>
        <v>2020</v>
      </c>
      <c r="G4154" t="str">
        <f t="shared" si="643"/>
        <v>Fri</v>
      </c>
      <c r="H4154" s="1">
        <v>44065</v>
      </c>
      <c r="I4154">
        <f t="shared" si="644"/>
        <v>22</v>
      </c>
      <c r="J4154" s="1" t="str">
        <f t="shared" si="645"/>
        <v>Aug</v>
      </c>
      <c r="K4154">
        <f t="shared" si="646"/>
        <v>2020</v>
      </c>
      <c r="L4154" s="1" t="str">
        <f t="shared" si="647"/>
        <v>Sat</v>
      </c>
      <c r="M4154">
        <f t="shared" si="648"/>
        <v>1</v>
      </c>
      <c r="N4154" t="s">
        <v>41</v>
      </c>
      <c r="O4154" t="s">
        <v>7299</v>
      </c>
      <c r="P4154" t="s">
        <v>7300</v>
      </c>
      <c r="Q4154" t="s">
        <v>44</v>
      </c>
      <c r="R4154" t="s">
        <v>26</v>
      </c>
      <c r="S4154" t="s">
        <v>112</v>
      </c>
      <c r="T4154" t="s">
        <v>46</v>
      </c>
      <c r="U4154" t="str">
        <f t="shared" si="649"/>
        <v>Oakland, California, United States</v>
      </c>
      <c r="V4154" t="s">
        <v>47</v>
      </c>
      <c r="W4154" t="s">
        <v>7307</v>
      </c>
      <c r="X4154" t="s">
        <v>49</v>
      </c>
      <c r="Y4154" t="s">
        <v>92</v>
      </c>
      <c r="Z4154" t="s">
        <v>7308</v>
      </c>
      <c r="AA4154">
        <v>107.12</v>
      </c>
      <c r="AB4154">
        <v>4</v>
      </c>
      <c r="AC4154">
        <v>4.9648000000000003</v>
      </c>
      <c r="AD4154">
        <v>1</v>
      </c>
      <c r="AE4154" t="s">
        <v>73</v>
      </c>
    </row>
    <row r="4155" spans="1:31" x14ac:dyDescent="0.25">
      <c r="A4155">
        <v>9903</v>
      </c>
      <c r="B4155" t="s">
        <v>7301</v>
      </c>
      <c r="C4155" s="1">
        <v>44064</v>
      </c>
      <c r="D4155">
        <f t="shared" si="641"/>
        <v>21</v>
      </c>
      <c r="E4155" t="str">
        <f t="shared" si="640"/>
        <v>Aug</v>
      </c>
      <c r="F4155">
        <f t="shared" si="642"/>
        <v>2020</v>
      </c>
      <c r="G4155" t="str">
        <f t="shared" si="643"/>
        <v>Fri</v>
      </c>
      <c r="H4155" s="1">
        <v>44068</v>
      </c>
      <c r="I4155">
        <f t="shared" si="644"/>
        <v>25</v>
      </c>
      <c r="J4155" s="1" t="str">
        <f t="shared" si="645"/>
        <v>Aug</v>
      </c>
      <c r="K4155">
        <f t="shared" si="646"/>
        <v>2020</v>
      </c>
      <c r="L4155" s="1" t="str">
        <f t="shared" si="647"/>
        <v>Tue</v>
      </c>
      <c r="M4155">
        <f t="shared" si="648"/>
        <v>4</v>
      </c>
      <c r="N4155" t="s">
        <v>22</v>
      </c>
      <c r="O4155" t="s">
        <v>4962</v>
      </c>
      <c r="P4155" t="s">
        <v>4963</v>
      </c>
      <c r="Q4155" t="s">
        <v>44</v>
      </c>
      <c r="R4155" t="s">
        <v>26</v>
      </c>
      <c r="S4155" t="s">
        <v>1891</v>
      </c>
      <c r="T4155" t="s">
        <v>740</v>
      </c>
      <c r="U4155" t="str">
        <f t="shared" si="649"/>
        <v>Louisville, Colorado, United States</v>
      </c>
      <c r="V4155" t="s">
        <v>47</v>
      </c>
      <c r="W4155" t="s">
        <v>2926</v>
      </c>
      <c r="X4155" t="s">
        <v>49</v>
      </c>
      <c r="Y4155" t="s">
        <v>123</v>
      </c>
      <c r="Z4155" t="s">
        <v>2927</v>
      </c>
      <c r="AA4155">
        <v>112.672</v>
      </c>
      <c r="AB4155">
        <v>1</v>
      </c>
      <c r="AC4155">
        <v>2.085</v>
      </c>
      <c r="AD4155" t="e">
        <v>#N/A</v>
      </c>
      <c r="AE4155" t="s">
        <v>34</v>
      </c>
    </row>
    <row r="4156" spans="1:31" x14ac:dyDescent="0.25">
      <c r="A4156">
        <v>9270</v>
      </c>
      <c r="B4156" t="s">
        <v>7304</v>
      </c>
      <c r="C4156" s="1">
        <v>44064</v>
      </c>
      <c r="D4156">
        <f t="shared" si="641"/>
        <v>21</v>
      </c>
      <c r="E4156" t="str">
        <f t="shared" si="640"/>
        <v>Aug</v>
      </c>
      <c r="F4156">
        <f t="shared" si="642"/>
        <v>2020</v>
      </c>
      <c r="G4156" t="str">
        <f t="shared" si="643"/>
        <v>Fri</v>
      </c>
      <c r="H4156" s="1">
        <v>44071</v>
      </c>
      <c r="I4156">
        <f t="shared" si="644"/>
        <v>28</v>
      </c>
      <c r="J4156" s="1" t="str">
        <f t="shared" si="645"/>
        <v>Aug</v>
      </c>
      <c r="K4156">
        <f t="shared" si="646"/>
        <v>2020</v>
      </c>
      <c r="L4156" s="1" t="str">
        <f t="shared" si="647"/>
        <v>Fri</v>
      </c>
      <c r="M4156">
        <f t="shared" si="648"/>
        <v>7</v>
      </c>
      <c r="N4156" t="s">
        <v>22</v>
      </c>
      <c r="O4156" t="s">
        <v>1591</v>
      </c>
      <c r="P4156" t="s">
        <v>1592</v>
      </c>
      <c r="Q4156" t="s">
        <v>44</v>
      </c>
      <c r="R4156" t="s">
        <v>26</v>
      </c>
      <c r="S4156" t="s">
        <v>221</v>
      </c>
      <c r="T4156" t="s">
        <v>222</v>
      </c>
      <c r="U4156" t="str">
        <f t="shared" si="649"/>
        <v>New York City, New York, United States</v>
      </c>
      <c r="V4156" t="s">
        <v>29</v>
      </c>
      <c r="W4156" t="s">
        <v>7309</v>
      </c>
      <c r="X4156" t="s">
        <v>49</v>
      </c>
      <c r="Y4156" t="s">
        <v>75</v>
      </c>
      <c r="Z4156" t="s">
        <v>7310</v>
      </c>
      <c r="AA4156">
        <v>139.08799999999999</v>
      </c>
      <c r="AB4156">
        <v>7</v>
      </c>
      <c r="AC4156">
        <v>11.2308</v>
      </c>
      <c r="AD4156" t="e">
        <v>#N/A</v>
      </c>
      <c r="AE4156" t="s">
        <v>73</v>
      </c>
    </row>
    <row r="4157" spans="1:31" x14ac:dyDescent="0.25">
      <c r="A4157">
        <v>3605</v>
      </c>
      <c r="B4157" t="s">
        <v>7297</v>
      </c>
      <c r="C4157" s="1">
        <v>44064</v>
      </c>
      <c r="D4157">
        <f t="shared" si="641"/>
        <v>21</v>
      </c>
      <c r="E4157" t="str">
        <f t="shared" si="640"/>
        <v>Aug</v>
      </c>
      <c r="F4157">
        <f t="shared" si="642"/>
        <v>2020</v>
      </c>
      <c r="G4157" t="str">
        <f t="shared" si="643"/>
        <v>Fri</v>
      </c>
      <c r="H4157" s="1">
        <v>44070</v>
      </c>
      <c r="I4157">
        <f t="shared" si="644"/>
        <v>27</v>
      </c>
      <c r="J4157" s="1" t="str">
        <f t="shared" si="645"/>
        <v>Aug</v>
      </c>
      <c r="K4157">
        <f t="shared" si="646"/>
        <v>2020</v>
      </c>
      <c r="L4157" s="1" t="str">
        <f t="shared" si="647"/>
        <v>Thu</v>
      </c>
      <c r="M4157">
        <f t="shared" si="648"/>
        <v>6</v>
      </c>
      <c r="N4157" t="s">
        <v>22</v>
      </c>
      <c r="O4157" t="s">
        <v>6946</v>
      </c>
      <c r="P4157" t="s">
        <v>6947</v>
      </c>
      <c r="Q4157" t="s">
        <v>111</v>
      </c>
      <c r="R4157" t="s">
        <v>26</v>
      </c>
      <c r="S4157" t="s">
        <v>1094</v>
      </c>
      <c r="T4157" t="s">
        <v>28</v>
      </c>
      <c r="U4157" t="str">
        <f t="shared" si="649"/>
        <v>Columbia, Maryland, United States</v>
      </c>
      <c r="V4157" t="s">
        <v>29</v>
      </c>
      <c r="W4157" t="s">
        <v>2858</v>
      </c>
      <c r="X4157" t="s">
        <v>31</v>
      </c>
      <c r="Y4157" t="s">
        <v>120</v>
      </c>
      <c r="Z4157" t="s">
        <v>2859</v>
      </c>
      <c r="AA4157">
        <v>136.16</v>
      </c>
      <c r="AB4157">
        <v>2</v>
      </c>
      <c r="AC4157">
        <v>8.5543999999999993</v>
      </c>
      <c r="AD4157" t="e">
        <v>#N/A</v>
      </c>
      <c r="AE4157" t="s">
        <v>34</v>
      </c>
    </row>
    <row r="4158" spans="1:31" x14ac:dyDescent="0.25">
      <c r="A4158">
        <v>827</v>
      </c>
      <c r="B4158" t="s">
        <v>7305</v>
      </c>
      <c r="C4158" s="1">
        <v>44064</v>
      </c>
      <c r="D4158">
        <f t="shared" si="641"/>
        <v>21</v>
      </c>
      <c r="E4158" t="str">
        <f t="shared" si="640"/>
        <v>Aug</v>
      </c>
      <c r="F4158">
        <f t="shared" si="642"/>
        <v>2020</v>
      </c>
      <c r="G4158" t="str">
        <f t="shared" si="643"/>
        <v>Fri</v>
      </c>
      <c r="H4158" s="1">
        <v>44071</v>
      </c>
      <c r="I4158">
        <f t="shared" si="644"/>
        <v>28</v>
      </c>
      <c r="J4158" s="1" t="str">
        <f t="shared" si="645"/>
        <v>Aug</v>
      </c>
      <c r="K4158">
        <f t="shared" si="646"/>
        <v>2020</v>
      </c>
      <c r="L4158" s="1" t="str">
        <f t="shared" si="647"/>
        <v>Fri</v>
      </c>
      <c r="M4158">
        <f t="shared" si="648"/>
        <v>7</v>
      </c>
      <c r="N4158" t="s">
        <v>22</v>
      </c>
      <c r="O4158" t="s">
        <v>623</v>
      </c>
      <c r="P4158" t="s">
        <v>624</v>
      </c>
      <c r="Q4158" t="s">
        <v>44</v>
      </c>
      <c r="R4158" t="s">
        <v>26</v>
      </c>
      <c r="S4158" t="s">
        <v>7306</v>
      </c>
      <c r="T4158" t="s">
        <v>936</v>
      </c>
      <c r="U4158" t="str">
        <f t="shared" si="649"/>
        <v>Lakeville, Minnesota, United States</v>
      </c>
      <c r="V4158" t="s">
        <v>57</v>
      </c>
      <c r="W4158" t="s">
        <v>1448</v>
      </c>
      <c r="X4158" t="s">
        <v>49</v>
      </c>
      <c r="Y4158" t="s">
        <v>271</v>
      </c>
      <c r="Z4158" t="s">
        <v>1449</v>
      </c>
      <c r="AA4158">
        <v>156</v>
      </c>
      <c r="AB4158">
        <v>7</v>
      </c>
      <c r="AC4158">
        <v>16.8</v>
      </c>
      <c r="AD4158" t="e">
        <v>#N/A</v>
      </c>
      <c r="AE4158" t="s">
        <v>73</v>
      </c>
    </row>
    <row r="4159" spans="1:31" x14ac:dyDescent="0.25">
      <c r="A4159">
        <v>8042</v>
      </c>
      <c r="B4159" t="s">
        <v>7302</v>
      </c>
      <c r="C4159" s="1">
        <v>44064</v>
      </c>
      <c r="D4159">
        <f t="shared" si="641"/>
        <v>21</v>
      </c>
      <c r="E4159" t="str">
        <f t="shared" si="640"/>
        <v>Aug</v>
      </c>
      <c r="F4159">
        <f t="shared" si="642"/>
        <v>2020</v>
      </c>
      <c r="G4159" t="str">
        <f t="shared" si="643"/>
        <v>Fri</v>
      </c>
      <c r="H4159" s="1">
        <v>44068</v>
      </c>
      <c r="I4159">
        <f t="shared" si="644"/>
        <v>25</v>
      </c>
      <c r="J4159" s="1" t="str">
        <f t="shared" si="645"/>
        <v>Aug</v>
      </c>
      <c r="K4159">
        <f t="shared" si="646"/>
        <v>2020</v>
      </c>
      <c r="L4159" s="1" t="str">
        <f t="shared" si="647"/>
        <v>Tue</v>
      </c>
      <c r="M4159">
        <f t="shared" si="648"/>
        <v>4</v>
      </c>
      <c r="N4159" t="s">
        <v>97</v>
      </c>
      <c r="O4159" t="s">
        <v>4255</v>
      </c>
      <c r="P4159" t="s">
        <v>4256</v>
      </c>
      <c r="Q4159" t="s">
        <v>25</v>
      </c>
      <c r="R4159" t="s">
        <v>26</v>
      </c>
      <c r="S4159" t="s">
        <v>162</v>
      </c>
      <c r="T4159" t="s">
        <v>163</v>
      </c>
      <c r="U4159" t="str">
        <f t="shared" si="649"/>
        <v>Seattle, Washington, United States</v>
      </c>
      <c r="V4159" t="s">
        <v>47</v>
      </c>
      <c r="W4159" t="s">
        <v>4753</v>
      </c>
      <c r="X4159" t="s">
        <v>36</v>
      </c>
      <c r="Y4159" t="s">
        <v>59</v>
      </c>
      <c r="Z4159" t="s">
        <v>4754</v>
      </c>
      <c r="AA4159">
        <v>135.18</v>
      </c>
      <c r="AB4159">
        <v>2</v>
      </c>
      <c r="AC4159">
        <v>11.613</v>
      </c>
      <c r="AD4159" t="e">
        <v>#N/A</v>
      </c>
      <c r="AE4159" t="s">
        <v>73</v>
      </c>
    </row>
    <row r="4160" spans="1:31" x14ac:dyDescent="0.25">
      <c r="A4160">
        <v>828</v>
      </c>
      <c r="B4160" t="s">
        <v>7305</v>
      </c>
      <c r="C4160" s="1">
        <v>44064</v>
      </c>
      <c r="D4160">
        <f t="shared" si="641"/>
        <v>21</v>
      </c>
      <c r="E4160" t="str">
        <f t="shared" si="640"/>
        <v>Aug</v>
      </c>
      <c r="F4160">
        <f t="shared" si="642"/>
        <v>2020</v>
      </c>
      <c r="G4160" t="str">
        <f t="shared" si="643"/>
        <v>Fri</v>
      </c>
      <c r="H4160" s="1">
        <v>44071</v>
      </c>
      <c r="I4160">
        <f t="shared" si="644"/>
        <v>28</v>
      </c>
      <c r="J4160" s="1" t="str">
        <f t="shared" si="645"/>
        <v>Aug</v>
      </c>
      <c r="K4160">
        <f t="shared" si="646"/>
        <v>2020</v>
      </c>
      <c r="L4160" s="1" t="str">
        <f t="shared" si="647"/>
        <v>Fri</v>
      </c>
      <c r="M4160">
        <f t="shared" si="648"/>
        <v>7</v>
      </c>
      <c r="N4160" t="s">
        <v>22</v>
      </c>
      <c r="O4160" t="s">
        <v>623</v>
      </c>
      <c r="P4160" t="s">
        <v>624</v>
      </c>
      <c r="Q4160" t="s">
        <v>44</v>
      </c>
      <c r="R4160" t="s">
        <v>26</v>
      </c>
      <c r="S4160" t="s">
        <v>7306</v>
      </c>
      <c r="T4160" t="s">
        <v>936</v>
      </c>
      <c r="U4160" t="str">
        <f t="shared" si="649"/>
        <v>Lakeville, Minnesota, United States</v>
      </c>
      <c r="V4160" t="s">
        <v>57</v>
      </c>
      <c r="W4160" t="s">
        <v>2132</v>
      </c>
      <c r="X4160" t="s">
        <v>49</v>
      </c>
      <c r="Y4160" t="s">
        <v>634</v>
      </c>
      <c r="Z4160" t="s">
        <v>2133</v>
      </c>
      <c r="AA4160">
        <v>164.24</v>
      </c>
      <c r="AB4160">
        <v>4</v>
      </c>
      <c r="AC4160">
        <v>10.7996</v>
      </c>
      <c r="AD4160" t="e">
        <v>#N/A</v>
      </c>
      <c r="AE4160" t="s">
        <v>34</v>
      </c>
    </row>
    <row r="4161" spans="1:31" x14ac:dyDescent="0.25">
      <c r="A4161">
        <v>3341</v>
      </c>
      <c r="B4161" t="s">
        <v>7298</v>
      </c>
      <c r="C4161" s="1">
        <v>44064</v>
      </c>
      <c r="D4161">
        <f t="shared" si="641"/>
        <v>21</v>
      </c>
      <c r="E4161" t="str">
        <f t="shared" si="640"/>
        <v>Aug</v>
      </c>
      <c r="F4161">
        <f t="shared" si="642"/>
        <v>2020</v>
      </c>
      <c r="G4161" t="str">
        <f t="shared" si="643"/>
        <v>Fri</v>
      </c>
      <c r="H4161" s="1">
        <v>44065</v>
      </c>
      <c r="I4161">
        <f t="shared" si="644"/>
        <v>22</v>
      </c>
      <c r="J4161" s="1" t="str">
        <f t="shared" si="645"/>
        <v>Aug</v>
      </c>
      <c r="K4161">
        <f t="shared" si="646"/>
        <v>2020</v>
      </c>
      <c r="L4161" s="1" t="str">
        <f t="shared" si="647"/>
        <v>Sat</v>
      </c>
      <c r="M4161">
        <f t="shared" si="648"/>
        <v>1</v>
      </c>
      <c r="N4161" t="s">
        <v>41</v>
      </c>
      <c r="O4161" t="s">
        <v>7299</v>
      </c>
      <c r="P4161" t="s">
        <v>7300</v>
      </c>
      <c r="Q4161" t="s">
        <v>44</v>
      </c>
      <c r="R4161" t="s">
        <v>26</v>
      </c>
      <c r="S4161" t="s">
        <v>112</v>
      </c>
      <c r="T4161" t="s">
        <v>46</v>
      </c>
      <c r="U4161" t="str">
        <f t="shared" si="649"/>
        <v>Oakland, California, United States</v>
      </c>
      <c r="V4161" t="s">
        <v>47</v>
      </c>
      <c r="W4161" t="s">
        <v>4226</v>
      </c>
      <c r="X4161" t="s">
        <v>49</v>
      </c>
      <c r="Y4161" t="s">
        <v>296</v>
      </c>
      <c r="Z4161" t="s">
        <v>4227</v>
      </c>
      <c r="AA4161">
        <v>186.75</v>
      </c>
      <c r="AB4161">
        <v>5</v>
      </c>
      <c r="AC4161">
        <v>24.84</v>
      </c>
      <c r="AD4161">
        <v>1</v>
      </c>
      <c r="AE4161" t="s">
        <v>39</v>
      </c>
    </row>
    <row r="4162" spans="1:31" x14ac:dyDescent="0.25">
      <c r="A4162">
        <v>5235</v>
      </c>
      <c r="B4162" t="s">
        <v>7311</v>
      </c>
      <c r="C4162" s="1">
        <v>44065</v>
      </c>
      <c r="D4162">
        <f t="shared" si="641"/>
        <v>22</v>
      </c>
      <c r="E4162" t="str">
        <f t="shared" ref="E4162:E4225" si="650">TEXT(C4162,"mmm")</f>
        <v>Aug</v>
      </c>
      <c r="F4162">
        <f t="shared" si="642"/>
        <v>2020</v>
      </c>
      <c r="G4162" t="str">
        <f t="shared" si="643"/>
        <v>Sat</v>
      </c>
      <c r="H4162" s="1">
        <v>44066</v>
      </c>
      <c r="I4162">
        <f t="shared" si="644"/>
        <v>23</v>
      </c>
      <c r="J4162" s="1" t="str">
        <f t="shared" si="645"/>
        <v>Aug</v>
      </c>
      <c r="K4162">
        <f t="shared" si="646"/>
        <v>2020</v>
      </c>
      <c r="L4162" s="1" t="str">
        <f t="shared" si="647"/>
        <v>Sun</v>
      </c>
      <c r="M4162">
        <f t="shared" si="648"/>
        <v>1</v>
      </c>
      <c r="N4162" t="s">
        <v>41</v>
      </c>
      <c r="O4162" t="s">
        <v>6269</v>
      </c>
      <c r="P4162" t="s">
        <v>6270</v>
      </c>
      <c r="Q4162" t="s">
        <v>44</v>
      </c>
      <c r="R4162" t="s">
        <v>26</v>
      </c>
      <c r="S4162" t="s">
        <v>361</v>
      </c>
      <c r="T4162" t="s">
        <v>46</v>
      </c>
      <c r="U4162" t="str">
        <f t="shared" si="649"/>
        <v>San Francisco, California, United States</v>
      </c>
      <c r="V4162" t="s">
        <v>47</v>
      </c>
      <c r="W4162" t="s">
        <v>3785</v>
      </c>
      <c r="X4162" t="s">
        <v>31</v>
      </c>
      <c r="Y4162" t="s">
        <v>71</v>
      </c>
      <c r="Z4162" t="s">
        <v>3786</v>
      </c>
      <c r="AA4162">
        <v>258.00799999999998</v>
      </c>
      <c r="AB4162">
        <v>1</v>
      </c>
      <c r="AC4162">
        <v>2.6251000000000002</v>
      </c>
      <c r="AD4162" t="e">
        <v>#N/A</v>
      </c>
      <c r="AE4162" t="s">
        <v>39</v>
      </c>
    </row>
    <row r="4163" spans="1:31" x14ac:dyDescent="0.25">
      <c r="A4163">
        <v>6105</v>
      </c>
      <c r="B4163" t="s">
        <v>7312</v>
      </c>
      <c r="C4163" s="1">
        <v>44065</v>
      </c>
      <c r="D4163">
        <f t="shared" ref="D4163:D4226" si="651">DAY(C4163)</f>
        <v>22</v>
      </c>
      <c r="E4163" t="str">
        <f t="shared" si="650"/>
        <v>Aug</v>
      </c>
      <c r="F4163">
        <f t="shared" ref="F4163:F4226" si="652">YEAR(C4163)</f>
        <v>2020</v>
      </c>
      <c r="G4163" t="str">
        <f t="shared" ref="G4163:G4226" si="653">TEXT(C4163,"ddd")</f>
        <v>Sat</v>
      </c>
      <c r="H4163" s="1">
        <v>44067</v>
      </c>
      <c r="I4163">
        <f t="shared" ref="I4163:I4226" si="654">DAY(H4163)</f>
        <v>24</v>
      </c>
      <c r="J4163" s="1" t="str">
        <f t="shared" ref="J4163:J4226" si="655">TEXT(H4163,"mmm")</f>
        <v>Aug</v>
      </c>
      <c r="K4163">
        <f t="shared" ref="K4163:K4226" si="656">YEAR(H4163)</f>
        <v>2020</v>
      </c>
      <c r="L4163" s="1" t="str">
        <f t="shared" ref="L4163:L4226" si="657">TEXT(H4163,"ddd")</f>
        <v>Mon</v>
      </c>
      <c r="M4163">
        <f t="shared" ref="M4163:M4226" si="658">H4163-C4163</f>
        <v>2</v>
      </c>
      <c r="N4163" t="s">
        <v>41</v>
      </c>
      <c r="O4163" t="s">
        <v>199</v>
      </c>
      <c r="P4163" t="s">
        <v>200</v>
      </c>
      <c r="Q4163" t="s">
        <v>111</v>
      </c>
      <c r="R4163" t="s">
        <v>26</v>
      </c>
      <c r="S4163" t="s">
        <v>89</v>
      </c>
      <c r="T4163" t="s">
        <v>90</v>
      </c>
      <c r="U4163" t="str">
        <f t="shared" ref="U4163:U4226" si="659">CONCATENATE(S4163,", ",T4163,", ",R4163)</f>
        <v>Philadelphia, Pennsylvania, United States</v>
      </c>
      <c r="V4163" t="s">
        <v>29</v>
      </c>
      <c r="W4163" t="s">
        <v>577</v>
      </c>
      <c r="X4163" t="s">
        <v>31</v>
      </c>
      <c r="Y4163" t="s">
        <v>71</v>
      </c>
      <c r="Z4163" t="s">
        <v>578</v>
      </c>
      <c r="AA4163">
        <v>362.53199999999998</v>
      </c>
      <c r="AB4163">
        <v>2</v>
      </c>
      <c r="AC4163">
        <v>-83.875200000000007</v>
      </c>
      <c r="AD4163" t="e">
        <v>#N/A</v>
      </c>
      <c r="AE4163" t="s">
        <v>73</v>
      </c>
    </row>
    <row r="4164" spans="1:31" x14ac:dyDescent="0.25">
      <c r="A4164">
        <v>4300</v>
      </c>
      <c r="B4164" t="s">
        <v>7313</v>
      </c>
      <c r="C4164" s="1">
        <v>44066</v>
      </c>
      <c r="D4164">
        <f t="shared" si="651"/>
        <v>23</v>
      </c>
      <c r="E4164" t="str">
        <f t="shared" si="650"/>
        <v>Aug</v>
      </c>
      <c r="F4164">
        <f t="shared" si="652"/>
        <v>2020</v>
      </c>
      <c r="G4164" t="str">
        <f t="shared" si="653"/>
        <v>Sun</v>
      </c>
      <c r="H4164" s="1">
        <v>44069</v>
      </c>
      <c r="I4164">
        <f t="shared" si="654"/>
        <v>26</v>
      </c>
      <c r="J4164" s="1" t="str">
        <f t="shared" si="655"/>
        <v>Aug</v>
      </c>
      <c r="K4164">
        <f t="shared" si="656"/>
        <v>2020</v>
      </c>
      <c r="L4164" s="1" t="str">
        <f t="shared" si="657"/>
        <v>Wed</v>
      </c>
      <c r="M4164">
        <f t="shared" si="658"/>
        <v>3</v>
      </c>
      <c r="N4164" t="s">
        <v>97</v>
      </c>
      <c r="O4164" t="s">
        <v>3729</v>
      </c>
      <c r="P4164" t="s">
        <v>3730</v>
      </c>
      <c r="Q4164" t="s">
        <v>44</v>
      </c>
      <c r="R4164" t="s">
        <v>26</v>
      </c>
      <c r="S4164" t="s">
        <v>1930</v>
      </c>
      <c r="T4164" t="s">
        <v>101</v>
      </c>
      <c r="U4164" t="str">
        <f t="shared" si="659"/>
        <v>Tallahassee, Florida, United States</v>
      </c>
      <c r="V4164" t="s">
        <v>82</v>
      </c>
      <c r="W4164" t="s">
        <v>6295</v>
      </c>
      <c r="X4164" t="s">
        <v>49</v>
      </c>
      <c r="Y4164" t="s">
        <v>282</v>
      </c>
      <c r="Z4164" t="s">
        <v>6296</v>
      </c>
      <c r="AA4164">
        <v>202.376</v>
      </c>
      <c r="AB4164">
        <v>6</v>
      </c>
      <c r="AC4164">
        <v>12.103199999999999</v>
      </c>
      <c r="AD4164" t="e">
        <v>#N/A</v>
      </c>
      <c r="AE4164" t="s">
        <v>39</v>
      </c>
    </row>
    <row r="4165" spans="1:31" x14ac:dyDescent="0.25">
      <c r="A4165">
        <v>4298</v>
      </c>
      <c r="B4165" t="s">
        <v>7313</v>
      </c>
      <c r="C4165" s="1">
        <v>44066</v>
      </c>
      <c r="D4165">
        <f t="shared" si="651"/>
        <v>23</v>
      </c>
      <c r="E4165" t="str">
        <f t="shared" si="650"/>
        <v>Aug</v>
      </c>
      <c r="F4165">
        <f t="shared" si="652"/>
        <v>2020</v>
      </c>
      <c r="G4165" t="str">
        <f t="shared" si="653"/>
        <v>Sun</v>
      </c>
      <c r="H4165" s="1">
        <v>44069</v>
      </c>
      <c r="I4165">
        <f t="shared" si="654"/>
        <v>26</v>
      </c>
      <c r="J4165" s="1" t="str">
        <f t="shared" si="655"/>
        <v>Aug</v>
      </c>
      <c r="K4165">
        <f t="shared" si="656"/>
        <v>2020</v>
      </c>
      <c r="L4165" s="1" t="str">
        <f t="shared" si="657"/>
        <v>Wed</v>
      </c>
      <c r="M4165">
        <f t="shared" si="658"/>
        <v>3</v>
      </c>
      <c r="N4165" t="s">
        <v>97</v>
      </c>
      <c r="O4165" t="s">
        <v>3729</v>
      </c>
      <c r="P4165" t="s">
        <v>3730</v>
      </c>
      <c r="Q4165" t="s">
        <v>44</v>
      </c>
      <c r="R4165" t="s">
        <v>26</v>
      </c>
      <c r="S4165" t="s">
        <v>1930</v>
      </c>
      <c r="T4165" t="s">
        <v>101</v>
      </c>
      <c r="U4165" t="str">
        <f t="shared" si="659"/>
        <v>Tallahassee, Florida, United States</v>
      </c>
      <c r="V4165" t="s">
        <v>82</v>
      </c>
      <c r="W4165" t="s">
        <v>2512</v>
      </c>
      <c r="X4165" t="s">
        <v>36</v>
      </c>
      <c r="Y4165" t="s">
        <v>37</v>
      </c>
      <c r="Z4165" t="s">
        <v>2513</v>
      </c>
      <c r="AA4165">
        <v>4395.8959999999997</v>
      </c>
      <c r="AB4165">
        <v>13</v>
      </c>
      <c r="AC4165">
        <v>327.59219999999999</v>
      </c>
      <c r="AD4165" t="e">
        <v>#N/A</v>
      </c>
      <c r="AE4165" t="s">
        <v>34</v>
      </c>
    </row>
    <row r="4166" spans="1:31" x14ac:dyDescent="0.25">
      <c r="A4166">
        <v>4301</v>
      </c>
      <c r="B4166" t="s">
        <v>7313</v>
      </c>
      <c r="C4166" s="1">
        <v>44066</v>
      </c>
      <c r="D4166">
        <f t="shared" si="651"/>
        <v>23</v>
      </c>
      <c r="E4166" t="str">
        <f t="shared" si="650"/>
        <v>Aug</v>
      </c>
      <c r="F4166">
        <f t="shared" si="652"/>
        <v>2020</v>
      </c>
      <c r="G4166" t="str">
        <f t="shared" si="653"/>
        <v>Sun</v>
      </c>
      <c r="H4166" s="1">
        <v>44069</v>
      </c>
      <c r="I4166">
        <f t="shared" si="654"/>
        <v>26</v>
      </c>
      <c r="J4166" s="1" t="str">
        <f t="shared" si="655"/>
        <v>Aug</v>
      </c>
      <c r="K4166">
        <f t="shared" si="656"/>
        <v>2020</v>
      </c>
      <c r="L4166" s="1" t="str">
        <f t="shared" si="657"/>
        <v>Wed</v>
      </c>
      <c r="M4166">
        <f t="shared" si="658"/>
        <v>3</v>
      </c>
      <c r="N4166" t="s">
        <v>97</v>
      </c>
      <c r="O4166" t="s">
        <v>3729</v>
      </c>
      <c r="P4166" t="s">
        <v>3730</v>
      </c>
      <c r="Q4166" t="s">
        <v>44</v>
      </c>
      <c r="R4166" t="s">
        <v>26</v>
      </c>
      <c r="S4166" t="s">
        <v>1930</v>
      </c>
      <c r="T4166" t="s">
        <v>101</v>
      </c>
      <c r="U4166" t="str">
        <f t="shared" si="659"/>
        <v>Tallahassee, Florida, United States</v>
      </c>
      <c r="V4166" t="s">
        <v>82</v>
      </c>
      <c r="W4166" t="s">
        <v>4944</v>
      </c>
      <c r="X4166" t="s">
        <v>31</v>
      </c>
      <c r="Y4166" t="s">
        <v>120</v>
      </c>
      <c r="Z4166" t="s">
        <v>4945</v>
      </c>
      <c r="AA4166">
        <v>101.78400000000001</v>
      </c>
      <c r="AB4166">
        <v>2</v>
      </c>
      <c r="AC4166">
        <v>0.41760000000000003</v>
      </c>
      <c r="AD4166" t="e">
        <v>#N/A</v>
      </c>
      <c r="AE4166" t="s">
        <v>73</v>
      </c>
    </row>
    <row r="4167" spans="1:31" x14ac:dyDescent="0.25">
      <c r="A4167">
        <v>4302</v>
      </c>
      <c r="B4167" t="s">
        <v>7313</v>
      </c>
      <c r="C4167" s="1">
        <v>44066</v>
      </c>
      <c r="D4167">
        <f t="shared" si="651"/>
        <v>23</v>
      </c>
      <c r="E4167" t="str">
        <f t="shared" si="650"/>
        <v>Aug</v>
      </c>
      <c r="F4167">
        <f t="shared" si="652"/>
        <v>2020</v>
      </c>
      <c r="G4167" t="str">
        <f t="shared" si="653"/>
        <v>Sun</v>
      </c>
      <c r="H4167" s="1">
        <v>44069</v>
      </c>
      <c r="I4167">
        <f t="shared" si="654"/>
        <v>26</v>
      </c>
      <c r="J4167" s="1" t="str">
        <f t="shared" si="655"/>
        <v>Aug</v>
      </c>
      <c r="K4167">
        <f t="shared" si="656"/>
        <v>2020</v>
      </c>
      <c r="L4167" s="1" t="str">
        <f t="shared" si="657"/>
        <v>Wed</v>
      </c>
      <c r="M4167">
        <f t="shared" si="658"/>
        <v>3</v>
      </c>
      <c r="N4167" t="s">
        <v>97</v>
      </c>
      <c r="O4167" t="s">
        <v>3729</v>
      </c>
      <c r="P4167" t="s">
        <v>3730</v>
      </c>
      <c r="Q4167" t="s">
        <v>44</v>
      </c>
      <c r="R4167" t="s">
        <v>26</v>
      </c>
      <c r="S4167" t="s">
        <v>1930</v>
      </c>
      <c r="T4167" t="s">
        <v>101</v>
      </c>
      <c r="U4167" t="str">
        <f t="shared" si="659"/>
        <v>Tallahassee, Florida, United States</v>
      </c>
      <c r="V4167" t="s">
        <v>82</v>
      </c>
      <c r="W4167" t="s">
        <v>4318</v>
      </c>
      <c r="X4167" t="s">
        <v>49</v>
      </c>
      <c r="Y4167" t="s">
        <v>123</v>
      </c>
      <c r="Z4167" t="s">
        <v>4319</v>
      </c>
      <c r="AA4167">
        <v>89.72</v>
      </c>
      <c r="AB4167">
        <v>5</v>
      </c>
      <c r="AC4167">
        <v>2.9430000000000001</v>
      </c>
      <c r="AD4167" t="e">
        <v>#N/A</v>
      </c>
      <c r="AE4167" t="s">
        <v>39</v>
      </c>
    </row>
    <row r="4168" spans="1:31" x14ac:dyDescent="0.25">
      <c r="A4168">
        <v>4299</v>
      </c>
      <c r="B4168" t="s">
        <v>7313</v>
      </c>
      <c r="C4168" s="1">
        <v>44066</v>
      </c>
      <c r="D4168">
        <f t="shared" si="651"/>
        <v>23</v>
      </c>
      <c r="E4168" t="str">
        <f t="shared" si="650"/>
        <v>Aug</v>
      </c>
      <c r="F4168">
        <f t="shared" si="652"/>
        <v>2020</v>
      </c>
      <c r="G4168" t="str">
        <f t="shared" si="653"/>
        <v>Sun</v>
      </c>
      <c r="H4168" s="1">
        <v>44069</v>
      </c>
      <c r="I4168">
        <f t="shared" si="654"/>
        <v>26</v>
      </c>
      <c r="J4168" s="1" t="str">
        <f t="shared" si="655"/>
        <v>Aug</v>
      </c>
      <c r="K4168">
        <f t="shared" si="656"/>
        <v>2020</v>
      </c>
      <c r="L4168" s="1" t="str">
        <f t="shared" si="657"/>
        <v>Wed</v>
      </c>
      <c r="M4168">
        <f t="shared" si="658"/>
        <v>3</v>
      </c>
      <c r="N4168" t="s">
        <v>97</v>
      </c>
      <c r="O4168" t="s">
        <v>3729</v>
      </c>
      <c r="P4168" t="s">
        <v>3730</v>
      </c>
      <c r="Q4168" t="s">
        <v>44</v>
      </c>
      <c r="R4168" t="s">
        <v>26</v>
      </c>
      <c r="S4168" t="s">
        <v>1930</v>
      </c>
      <c r="T4168" t="s">
        <v>101</v>
      </c>
      <c r="U4168" t="str">
        <f t="shared" si="659"/>
        <v>Tallahassee, Florida, United States</v>
      </c>
      <c r="V4168" t="s">
        <v>82</v>
      </c>
      <c r="W4168" t="s">
        <v>2606</v>
      </c>
      <c r="X4168" t="s">
        <v>49</v>
      </c>
      <c r="Y4168" t="s">
        <v>123</v>
      </c>
      <c r="Z4168" t="s">
        <v>2607</v>
      </c>
      <c r="AA4168">
        <v>179.56800000000001</v>
      </c>
      <c r="AB4168">
        <v>2</v>
      </c>
      <c r="AC4168">
        <v>15.49</v>
      </c>
      <c r="AD4168" t="e">
        <v>#N/A</v>
      </c>
      <c r="AE4168" t="s">
        <v>73</v>
      </c>
    </row>
    <row r="4169" spans="1:31" x14ac:dyDescent="0.25">
      <c r="A4169">
        <v>6025</v>
      </c>
      <c r="B4169" t="s">
        <v>7314</v>
      </c>
      <c r="C4169" s="1">
        <v>44067</v>
      </c>
      <c r="D4169">
        <f t="shared" si="651"/>
        <v>24</v>
      </c>
      <c r="E4169" t="str">
        <f t="shared" si="650"/>
        <v>Aug</v>
      </c>
      <c r="F4169">
        <f t="shared" si="652"/>
        <v>2020</v>
      </c>
      <c r="G4169" t="str">
        <f t="shared" si="653"/>
        <v>Mon</v>
      </c>
      <c r="H4169" s="1">
        <v>44069</v>
      </c>
      <c r="I4169">
        <f t="shared" si="654"/>
        <v>26</v>
      </c>
      <c r="J4169" s="1" t="str">
        <f t="shared" si="655"/>
        <v>Aug</v>
      </c>
      <c r="K4169">
        <f t="shared" si="656"/>
        <v>2020</v>
      </c>
      <c r="L4169" s="1" t="str">
        <f t="shared" si="657"/>
        <v>Wed</v>
      </c>
      <c r="M4169">
        <f t="shared" si="658"/>
        <v>2</v>
      </c>
      <c r="N4169" t="s">
        <v>97</v>
      </c>
      <c r="O4169" t="s">
        <v>1908</v>
      </c>
      <c r="P4169" t="s">
        <v>1909</v>
      </c>
      <c r="Q4169" t="s">
        <v>44</v>
      </c>
      <c r="R4169" t="s">
        <v>26</v>
      </c>
      <c r="S4169" t="s">
        <v>530</v>
      </c>
      <c r="T4169" t="s">
        <v>156</v>
      </c>
      <c r="U4169" t="str">
        <f t="shared" si="659"/>
        <v>Lancaster, Ohio, United States</v>
      </c>
      <c r="V4169" t="s">
        <v>29</v>
      </c>
      <c r="W4169" t="s">
        <v>2953</v>
      </c>
      <c r="X4169" t="s">
        <v>49</v>
      </c>
      <c r="Y4169" t="s">
        <v>282</v>
      </c>
      <c r="Z4169" t="s">
        <v>2954</v>
      </c>
      <c r="AA4169">
        <v>667.27200000000005</v>
      </c>
      <c r="AB4169">
        <v>8</v>
      </c>
      <c r="AC4169">
        <v>64.627200000000002</v>
      </c>
      <c r="AD4169" t="e">
        <v>#N/A</v>
      </c>
      <c r="AE4169" t="s">
        <v>39</v>
      </c>
    </row>
    <row r="4170" spans="1:31" x14ac:dyDescent="0.25">
      <c r="A4170">
        <v>6026</v>
      </c>
      <c r="B4170" t="s">
        <v>7314</v>
      </c>
      <c r="C4170" s="1">
        <v>44067</v>
      </c>
      <c r="D4170">
        <f t="shared" si="651"/>
        <v>24</v>
      </c>
      <c r="E4170" t="str">
        <f t="shared" si="650"/>
        <v>Aug</v>
      </c>
      <c r="F4170">
        <f t="shared" si="652"/>
        <v>2020</v>
      </c>
      <c r="G4170" t="str">
        <f t="shared" si="653"/>
        <v>Mon</v>
      </c>
      <c r="H4170" s="1">
        <v>44069</v>
      </c>
      <c r="I4170">
        <f t="shared" si="654"/>
        <v>26</v>
      </c>
      <c r="J4170" s="1" t="str">
        <f t="shared" si="655"/>
        <v>Aug</v>
      </c>
      <c r="K4170">
        <f t="shared" si="656"/>
        <v>2020</v>
      </c>
      <c r="L4170" s="1" t="str">
        <f t="shared" si="657"/>
        <v>Wed</v>
      </c>
      <c r="M4170">
        <f t="shared" si="658"/>
        <v>2</v>
      </c>
      <c r="N4170" t="s">
        <v>97</v>
      </c>
      <c r="O4170" t="s">
        <v>1908</v>
      </c>
      <c r="P4170" t="s">
        <v>1909</v>
      </c>
      <c r="Q4170" t="s">
        <v>44</v>
      </c>
      <c r="R4170" t="s">
        <v>26</v>
      </c>
      <c r="S4170" t="s">
        <v>530</v>
      </c>
      <c r="T4170" t="s">
        <v>156</v>
      </c>
      <c r="U4170" t="str">
        <f t="shared" si="659"/>
        <v>Lancaster, Ohio, United States</v>
      </c>
      <c r="V4170" t="s">
        <v>29</v>
      </c>
      <c r="W4170" t="s">
        <v>3840</v>
      </c>
      <c r="X4170" t="s">
        <v>49</v>
      </c>
      <c r="Y4170" t="s">
        <v>123</v>
      </c>
      <c r="Z4170" t="s">
        <v>4097</v>
      </c>
      <c r="AA4170">
        <v>138.36799999999999</v>
      </c>
      <c r="AB4170">
        <v>2</v>
      </c>
      <c r="AC4170">
        <v>3.7584</v>
      </c>
      <c r="AD4170" t="e">
        <v>#N/A</v>
      </c>
      <c r="AE4170" t="s">
        <v>34</v>
      </c>
    </row>
    <row r="4171" spans="1:31" x14ac:dyDescent="0.25">
      <c r="A4171">
        <v>5404</v>
      </c>
      <c r="B4171" t="s">
        <v>7315</v>
      </c>
      <c r="C4171" s="1">
        <v>44067</v>
      </c>
      <c r="D4171">
        <f t="shared" si="651"/>
        <v>24</v>
      </c>
      <c r="E4171" t="str">
        <f t="shared" si="650"/>
        <v>Aug</v>
      </c>
      <c r="F4171">
        <f t="shared" si="652"/>
        <v>2020</v>
      </c>
      <c r="G4171" t="str">
        <f t="shared" si="653"/>
        <v>Mon</v>
      </c>
      <c r="H4171" s="1">
        <v>44072</v>
      </c>
      <c r="I4171">
        <f t="shared" si="654"/>
        <v>29</v>
      </c>
      <c r="J4171" s="1" t="str">
        <f t="shared" si="655"/>
        <v>Aug</v>
      </c>
      <c r="K4171">
        <f t="shared" si="656"/>
        <v>2020</v>
      </c>
      <c r="L4171" s="1" t="str">
        <f t="shared" si="657"/>
        <v>Sat</v>
      </c>
      <c r="M4171">
        <f t="shared" si="658"/>
        <v>5</v>
      </c>
      <c r="N4171" t="s">
        <v>22</v>
      </c>
      <c r="O4171" t="s">
        <v>5568</v>
      </c>
      <c r="P4171" t="s">
        <v>5569</v>
      </c>
      <c r="Q4171" t="s">
        <v>25</v>
      </c>
      <c r="R4171" t="s">
        <v>26</v>
      </c>
      <c r="S4171" t="s">
        <v>221</v>
      </c>
      <c r="T4171" t="s">
        <v>222</v>
      </c>
      <c r="U4171" t="str">
        <f t="shared" si="659"/>
        <v>New York City, New York, United States</v>
      </c>
      <c r="V4171" t="s">
        <v>29</v>
      </c>
      <c r="W4171" t="s">
        <v>2438</v>
      </c>
      <c r="X4171" t="s">
        <v>49</v>
      </c>
      <c r="Y4171" t="s">
        <v>75</v>
      </c>
      <c r="Z4171" t="s">
        <v>2439</v>
      </c>
      <c r="AA4171">
        <v>141.744</v>
      </c>
      <c r="AB4171">
        <v>1</v>
      </c>
      <c r="AC4171">
        <v>1.3104</v>
      </c>
      <c r="AD4171" t="e">
        <v>#N/A</v>
      </c>
      <c r="AE4171" t="s">
        <v>39</v>
      </c>
    </row>
    <row r="4172" spans="1:31" x14ac:dyDescent="0.25">
      <c r="A4172">
        <v>5403</v>
      </c>
      <c r="B4172" t="s">
        <v>7315</v>
      </c>
      <c r="C4172" s="1">
        <v>44067</v>
      </c>
      <c r="D4172">
        <f t="shared" si="651"/>
        <v>24</v>
      </c>
      <c r="E4172" t="str">
        <f t="shared" si="650"/>
        <v>Aug</v>
      </c>
      <c r="F4172">
        <f t="shared" si="652"/>
        <v>2020</v>
      </c>
      <c r="G4172" t="str">
        <f t="shared" si="653"/>
        <v>Mon</v>
      </c>
      <c r="H4172" s="1">
        <v>44072</v>
      </c>
      <c r="I4172">
        <f t="shared" si="654"/>
        <v>29</v>
      </c>
      <c r="J4172" s="1" t="str">
        <f t="shared" si="655"/>
        <v>Aug</v>
      </c>
      <c r="K4172">
        <f t="shared" si="656"/>
        <v>2020</v>
      </c>
      <c r="L4172" s="1" t="str">
        <f t="shared" si="657"/>
        <v>Sat</v>
      </c>
      <c r="M4172">
        <f t="shared" si="658"/>
        <v>5</v>
      </c>
      <c r="N4172" t="s">
        <v>22</v>
      </c>
      <c r="O4172" t="s">
        <v>5568</v>
      </c>
      <c r="P4172" t="s">
        <v>5569</v>
      </c>
      <c r="Q4172" t="s">
        <v>25</v>
      </c>
      <c r="R4172" t="s">
        <v>26</v>
      </c>
      <c r="S4172" t="s">
        <v>221</v>
      </c>
      <c r="T4172" t="s">
        <v>222</v>
      </c>
      <c r="U4172" t="str">
        <f t="shared" si="659"/>
        <v>New York City, New York, United States</v>
      </c>
      <c r="V4172" t="s">
        <v>29</v>
      </c>
      <c r="W4172" t="s">
        <v>2588</v>
      </c>
      <c r="X4172" t="s">
        <v>49</v>
      </c>
      <c r="Y4172" t="s">
        <v>75</v>
      </c>
      <c r="Z4172" t="s">
        <v>2589</v>
      </c>
      <c r="AA4172">
        <v>121.672</v>
      </c>
      <c r="AB4172">
        <v>4</v>
      </c>
      <c r="AC4172">
        <v>7.71</v>
      </c>
      <c r="AD4172" t="e">
        <v>#N/A</v>
      </c>
      <c r="AE4172" t="s">
        <v>39</v>
      </c>
    </row>
    <row r="4173" spans="1:31" x14ac:dyDescent="0.25">
      <c r="A4173">
        <v>8635</v>
      </c>
      <c r="B4173" t="s">
        <v>7316</v>
      </c>
      <c r="C4173" s="1">
        <v>44068</v>
      </c>
      <c r="D4173">
        <f t="shared" si="651"/>
        <v>25</v>
      </c>
      <c r="E4173" t="str">
        <f t="shared" si="650"/>
        <v>Aug</v>
      </c>
      <c r="F4173">
        <f t="shared" si="652"/>
        <v>2020</v>
      </c>
      <c r="G4173" t="str">
        <f t="shared" si="653"/>
        <v>Tue</v>
      </c>
      <c r="H4173" s="1">
        <v>44072</v>
      </c>
      <c r="I4173">
        <f t="shared" si="654"/>
        <v>29</v>
      </c>
      <c r="J4173" s="1" t="str">
        <f t="shared" si="655"/>
        <v>Aug</v>
      </c>
      <c r="K4173">
        <f t="shared" si="656"/>
        <v>2020</v>
      </c>
      <c r="L4173" s="1" t="str">
        <f t="shared" si="657"/>
        <v>Sat</v>
      </c>
      <c r="M4173">
        <f t="shared" si="658"/>
        <v>4</v>
      </c>
      <c r="N4173" t="s">
        <v>22</v>
      </c>
      <c r="O4173" t="s">
        <v>2573</v>
      </c>
      <c r="P4173" t="s">
        <v>2574</v>
      </c>
      <c r="Q4173" t="s">
        <v>44</v>
      </c>
      <c r="R4173" t="s">
        <v>26</v>
      </c>
      <c r="S4173" t="s">
        <v>89</v>
      </c>
      <c r="T4173" t="s">
        <v>90</v>
      </c>
      <c r="U4173" t="str">
        <f t="shared" si="659"/>
        <v>Philadelphia, Pennsylvania, United States</v>
      </c>
      <c r="V4173" t="s">
        <v>29</v>
      </c>
      <c r="W4173" t="s">
        <v>1466</v>
      </c>
      <c r="X4173" t="s">
        <v>31</v>
      </c>
      <c r="Y4173" t="s">
        <v>32</v>
      </c>
      <c r="Z4173" t="s">
        <v>1467</v>
      </c>
      <c r="AA4173">
        <v>165.98</v>
      </c>
      <c r="AB4173">
        <v>2</v>
      </c>
      <c r="AC4173">
        <v>-89.066400000000002</v>
      </c>
      <c r="AD4173" t="e">
        <v>#N/A</v>
      </c>
      <c r="AE4173" t="s">
        <v>73</v>
      </c>
    </row>
    <row r="4174" spans="1:31" x14ac:dyDescent="0.25">
      <c r="A4174">
        <v>875</v>
      </c>
      <c r="B4174" t="s">
        <v>7317</v>
      </c>
      <c r="C4174" s="1">
        <v>44068</v>
      </c>
      <c r="D4174">
        <f t="shared" si="651"/>
        <v>25</v>
      </c>
      <c r="E4174" t="str">
        <f t="shared" si="650"/>
        <v>Aug</v>
      </c>
      <c r="F4174">
        <f t="shared" si="652"/>
        <v>2020</v>
      </c>
      <c r="G4174" t="str">
        <f t="shared" si="653"/>
        <v>Tue</v>
      </c>
      <c r="H4174" s="1">
        <v>44072</v>
      </c>
      <c r="I4174">
        <f t="shared" si="654"/>
        <v>29</v>
      </c>
      <c r="J4174" s="1" t="str">
        <f t="shared" si="655"/>
        <v>Aug</v>
      </c>
      <c r="K4174">
        <f t="shared" si="656"/>
        <v>2020</v>
      </c>
      <c r="L4174" s="1" t="str">
        <f t="shared" si="657"/>
        <v>Sat</v>
      </c>
      <c r="M4174">
        <f t="shared" si="658"/>
        <v>4</v>
      </c>
      <c r="N4174" t="s">
        <v>22</v>
      </c>
      <c r="O4174" t="s">
        <v>5750</v>
      </c>
      <c r="P4174" t="s">
        <v>5751</v>
      </c>
      <c r="Q4174" t="s">
        <v>44</v>
      </c>
      <c r="R4174" t="s">
        <v>26</v>
      </c>
      <c r="S4174" t="s">
        <v>80</v>
      </c>
      <c r="T4174" t="s">
        <v>81</v>
      </c>
      <c r="U4174" t="str">
        <f t="shared" si="659"/>
        <v>Charlotte, North Carolina, United States</v>
      </c>
      <c r="V4174" t="s">
        <v>82</v>
      </c>
      <c r="W4174" t="s">
        <v>2308</v>
      </c>
      <c r="X4174" t="s">
        <v>49</v>
      </c>
      <c r="Y4174" t="s">
        <v>123</v>
      </c>
      <c r="Z4174" t="s">
        <v>2309</v>
      </c>
      <c r="AA4174">
        <v>233.16</v>
      </c>
      <c r="AB4174">
        <v>5</v>
      </c>
      <c r="AC4174">
        <v>67.256</v>
      </c>
      <c r="AD4174" t="e">
        <v>#N/A</v>
      </c>
      <c r="AE4174" t="s">
        <v>34</v>
      </c>
    </row>
    <row r="4175" spans="1:31" x14ac:dyDescent="0.25">
      <c r="A4175">
        <v>1484</v>
      </c>
      <c r="B4175" t="s">
        <v>7318</v>
      </c>
      <c r="C4175" s="1">
        <v>44068</v>
      </c>
      <c r="D4175">
        <f t="shared" si="651"/>
        <v>25</v>
      </c>
      <c r="E4175" t="str">
        <f t="shared" si="650"/>
        <v>Aug</v>
      </c>
      <c r="F4175">
        <f t="shared" si="652"/>
        <v>2020</v>
      </c>
      <c r="G4175" t="str">
        <f t="shared" si="653"/>
        <v>Tue</v>
      </c>
      <c r="H4175" s="1">
        <v>44071</v>
      </c>
      <c r="I4175">
        <f t="shared" si="654"/>
        <v>28</v>
      </c>
      <c r="J4175" s="1" t="str">
        <f t="shared" si="655"/>
        <v>Aug</v>
      </c>
      <c r="K4175">
        <f t="shared" si="656"/>
        <v>2020</v>
      </c>
      <c r="L4175" s="1" t="str">
        <f t="shared" si="657"/>
        <v>Fri</v>
      </c>
      <c r="M4175">
        <f t="shared" si="658"/>
        <v>3</v>
      </c>
      <c r="N4175" t="s">
        <v>97</v>
      </c>
      <c r="O4175" t="s">
        <v>713</v>
      </c>
      <c r="P4175" t="s">
        <v>714</v>
      </c>
      <c r="Q4175" t="s">
        <v>44</v>
      </c>
      <c r="R4175" t="s">
        <v>26</v>
      </c>
      <c r="S4175" t="s">
        <v>584</v>
      </c>
      <c r="T4175" t="s">
        <v>517</v>
      </c>
      <c r="U4175" t="str">
        <f t="shared" si="659"/>
        <v>Jackson, Tennessee, United States</v>
      </c>
      <c r="V4175" t="s">
        <v>82</v>
      </c>
      <c r="W4175" t="s">
        <v>3433</v>
      </c>
      <c r="X4175" t="s">
        <v>49</v>
      </c>
      <c r="Y4175" t="s">
        <v>123</v>
      </c>
      <c r="Z4175" t="s">
        <v>3434</v>
      </c>
      <c r="AA4175">
        <v>129.42400000000001</v>
      </c>
      <c r="AB4175">
        <v>1</v>
      </c>
      <c r="AC4175">
        <v>1.07</v>
      </c>
      <c r="AD4175" t="e">
        <v>#N/A</v>
      </c>
      <c r="AE4175" t="s">
        <v>34</v>
      </c>
    </row>
    <row r="4176" spans="1:31" x14ac:dyDescent="0.25">
      <c r="A4176">
        <v>1483</v>
      </c>
      <c r="B4176" t="s">
        <v>7318</v>
      </c>
      <c r="C4176" s="1">
        <v>44068</v>
      </c>
      <c r="D4176">
        <f t="shared" si="651"/>
        <v>25</v>
      </c>
      <c r="E4176" t="str">
        <f t="shared" si="650"/>
        <v>Aug</v>
      </c>
      <c r="F4176">
        <f t="shared" si="652"/>
        <v>2020</v>
      </c>
      <c r="G4176" t="str">
        <f t="shared" si="653"/>
        <v>Tue</v>
      </c>
      <c r="H4176" s="1">
        <v>44071</v>
      </c>
      <c r="I4176">
        <f t="shared" si="654"/>
        <v>28</v>
      </c>
      <c r="J4176" s="1" t="str">
        <f t="shared" si="655"/>
        <v>Aug</v>
      </c>
      <c r="K4176">
        <f t="shared" si="656"/>
        <v>2020</v>
      </c>
      <c r="L4176" s="1" t="str">
        <f t="shared" si="657"/>
        <v>Fri</v>
      </c>
      <c r="M4176">
        <f t="shared" si="658"/>
        <v>3</v>
      </c>
      <c r="N4176" t="s">
        <v>97</v>
      </c>
      <c r="O4176" t="s">
        <v>713</v>
      </c>
      <c r="P4176" t="s">
        <v>714</v>
      </c>
      <c r="Q4176" t="s">
        <v>44</v>
      </c>
      <c r="R4176" t="s">
        <v>26</v>
      </c>
      <c r="S4176" t="s">
        <v>584</v>
      </c>
      <c r="T4176" t="s">
        <v>517</v>
      </c>
      <c r="U4176" t="str">
        <f t="shared" si="659"/>
        <v>Jackson, Tennessee, United States</v>
      </c>
      <c r="V4176" t="s">
        <v>82</v>
      </c>
      <c r="W4176" t="s">
        <v>3783</v>
      </c>
      <c r="X4176" t="s">
        <v>49</v>
      </c>
      <c r="Y4176" t="s">
        <v>92</v>
      </c>
      <c r="Z4176" t="s">
        <v>3784</v>
      </c>
      <c r="AA4176">
        <v>143.72800000000001</v>
      </c>
      <c r="AB4176">
        <v>2</v>
      </c>
      <c r="AC4176">
        <v>1.7023999999999999</v>
      </c>
      <c r="AD4176" t="e">
        <v>#N/A</v>
      </c>
      <c r="AE4176" t="s">
        <v>39</v>
      </c>
    </row>
    <row r="4177" spans="1:31" x14ac:dyDescent="0.25">
      <c r="A4177">
        <v>7914</v>
      </c>
      <c r="B4177" t="s">
        <v>7319</v>
      </c>
      <c r="C4177" s="1">
        <v>44068</v>
      </c>
      <c r="D4177">
        <f t="shared" si="651"/>
        <v>25</v>
      </c>
      <c r="E4177" t="str">
        <f t="shared" si="650"/>
        <v>Aug</v>
      </c>
      <c r="F4177">
        <f t="shared" si="652"/>
        <v>2020</v>
      </c>
      <c r="G4177" t="str">
        <f t="shared" si="653"/>
        <v>Tue</v>
      </c>
      <c r="H4177" s="1">
        <v>44070</v>
      </c>
      <c r="I4177">
        <f t="shared" si="654"/>
        <v>27</v>
      </c>
      <c r="J4177" s="1" t="str">
        <f t="shared" si="655"/>
        <v>Aug</v>
      </c>
      <c r="K4177">
        <f t="shared" si="656"/>
        <v>2020</v>
      </c>
      <c r="L4177" s="1" t="str">
        <f t="shared" si="657"/>
        <v>Thu</v>
      </c>
      <c r="M4177">
        <f t="shared" si="658"/>
        <v>2</v>
      </c>
      <c r="N4177" t="s">
        <v>41</v>
      </c>
      <c r="O4177" t="s">
        <v>3005</v>
      </c>
      <c r="P4177" t="s">
        <v>3006</v>
      </c>
      <c r="Q4177" t="s">
        <v>44</v>
      </c>
      <c r="R4177" t="s">
        <v>26</v>
      </c>
      <c r="S4177" t="s">
        <v>303</v>
      </c>
      <c r="T4177" t="s">
        <v>156</v>
      </c>
      <c r="U4177" t="str">
        <f t="shared" si="659"/>
        <v>Cleveland, Ohio, United States</v>
      </c>
      <c r="V4177" t="s">
        <v>29</v>
      </c>
      <c r="W4177" t="s">
        <v>7191</v>
      </c>
      <c r="X4177" t="s">
        <v>49</v>
      </c>
      <c r="Y4177" t="s">
        <v>50</v>
      </c>
      <c r="Z4177" t="s">
        <v>7192</v>
      </c>
      <c r="AA4177">
        <v>128.696</v>
      </c>
      <c r="AB4177">
        <v>2</v>
      </c>
      <c r="AC4177">
        <v>1.9272</v>
      </c>
      <c r="AD4177" t="e">
        <v>#N/A</v>
      </c>
      <c r="AE4177" t="s">
        <v>73</v>
      </c>
    </row>
    <row r="4178" spans="1:31" x14ac:dyDescent="0.25">
      <c r="A4178">
        <v>9585</v>
      </c>
      <c r="B4178" t="s">
        <v>7320</v>
      </c>
      <c r="C4178" s="1">
        <v>44069</v>
      </c>
      <c r="D4178">
        <f t="shared" si="651"/>
        <v>26</v>
      </c>
      <c r="E4178" t="str">
        <f t="shared" si="650"/>
        <v>Aug</v>
      </c>
      <c r="F4178">
        <f t="shared" si="652"/>
        <v>2020</v>
      </c>
      <c r="G4178" t="str">
        <f t="shared" si="653"/>
        <v>Wed</v>
      </c>
      <c r="H4178" s="1">
        <v>44070</v>
      </c>
      <c r="I4178">
        <f t="shared" si="654"/>
        <v>27</v>
      </c>
      <c r="J4178" s="1" t="str">
        <f t="shared" si="655"/>
        <v>Aug</v>
      </c>
      <c r="K4178">
        <f t="shared" si="656"/>
        <v>2020</v>
      </c>
      <c r="L4178" s="1" t="str">
        <f t="shared" si="657"/>
        <v>Thu</v>
      </c>
      <c r="M4178">
        <f t="shared" si="658"/>
        <v>1</v>
      </c>
      <c r="N4178" t="s">
        <v>41</v>
      </c>
      <c r="O4178" t="s">
        <v>4212</v>
      </c>
      <c r="P4178" t="s">
        <v>4213</v>
      </c>
      <c r="Q4178" t="s">
        <v>111</v>
      </c>
      <c r="R4178" t="s">
        <v>26</v>
      </c>
      <c r="S4178" t="s">
        <v>1460</v>
      </c>
      <c r="T4178" t="s">
        <v>883</v>
      </c>
      <c r="U4178" t="str">
        <f t="shared" si="659"/>
        <v>Detroit, Michigan, United States</v>
      </c>
      <c r="V4178" t="s">
        <v>57</v>
      </c>
      <c r="W4178" t="s">
        <v>6144</v>
      </c>
      <c r="X4178" t="s">
        <v>49</v>
      </c>
      <c r="Y4178" t="s">
        <v>50</v>
      </c>
      <c r="Z4178" t="s">
        <v>6145</v>
      </c>
      <c r="AA4178">
        <v>143.72</v>
      </c>
      <c r="AB4178">
        <v>4</v>
      </c>
      <c r="AC4178">
        <v>13.9672</v>
      </c>
      <c r="AD4178" t="e">
        <v>#N/A</v>
      </c>
      <c r="AE4178" t="s">
        <v>73</v>
      </c>
    </row>
    <row r="4179" spans="1:31" x14ac:dyDescent="0.25">
      <c r="A4179">
        <v>8129</v>
      </c>
      <c r="B4179" t="s">
        <v>7321</v>
      </c>
      <c r="C4179" s="1">
        <v>44069</v>
      </c>
      <c r="D4179">
        <f t="shared" si="651"/>
        <v>26</v>
      </c>
      <c r="E4179" t="str">
        <f t="shared" si="650"/>
        <v>Aug</v>
      </c>
      <c r="F4179">
        <f t="shared" si="652"/>
        <v>2020</v>
      </c>
      <c r="G4179" t="str">
        <f t="shared" si="653"/>
        <v>Wed</v>
      </c>
      <c r="H4179" s="1">
        <v>44075</v>
      </c>
      <c r="I4179">
        <f t="shared" si="654"/>
        <v>1</v>
      </c>
      <c r="J4179" s="1" t="str">
        <f t="shared" si="655"/>
        <v>Sep</v>
      </c>
      <c r="K4179">
        <f t="shared" si="656"/>
        <v>2020</v>
      </c>
      <c r="L4179" s="1" t="str">
        <f t="shared" si="657"/>
        <v>Tue</v>
      </c>
      <c r="M4179">
        <f t="shared" si="658"/>
        <v>6</v>
      </c>
      <c r="N4179" t="s">
        <v>22</v>
      </c>
      <c r="O4179" t="s">
        <v>2098</v>
      </c>
      <c r="P4179" t="s">
        <v>2099</v>
      </c>
      <c r="Q4179" t="s">
        <v>44</v>
      </c>
      <c r="R4179" t="s">
        <v>26</v>
      </c>
      <c r="S4179" t="s">
        <v>383</v>
      </c>
      <c r="T4179" t="s">
        <v>384</v>
      </c>
      <c r="U4179" t="str">
        <f t="shared" si="659"/>
        <v>Chicago, Illinois, United States</v>
      </c>
      <c r="V4179" t="s">
        <v>57</v>
      </c>
      <c r="W4179" t="s">
        <v>6504</v>
      </c>
      <c r="X4179" t="s">
        <v>31</v>
      </c>
      <c r="Y4179" t="s">
        <v>120</v>
      </c>
      <c r="Z4179" t="s">
        <v>6505</v>
      </c>
      <c r="AA4179">
        <v>149.96</v>
      </c>
      <c r="AB4179">
        <v>5</v>
      </c>
      <c r="AC4179">
        <v>-43.847999999999999</v>
      </c>
      <c r="AD4179" t="e">
        <v>#N/A</v>
      </c>
      <c r="AE4179" t="s">
        <v>34</v>
      </c>
    </row>
    <row r="4180" spans="1:31" x14ac:dyDescent="0.25">
      <c r="A4180">
        <v>2717</v>
      </c>
      <c r="B4180" t="s">
        <v>7322</v>
      </c>
      <c r="C4180" s="1">
        <v>44069</v>
      </c>
      <c r="D4180">
        <f t="shared" si="651"/>
        <v>26</v>
      </c>
      <c r="E4180" t="str">
        <f t="shared" si="650"/>
        <v>Aug</v>
      </c>
      <c r="F4180">
        <f t="shared" si="652"/>
        <v>2020</v>
      </c>
      <c r="G4180" t="str">
        <f t="shared" si="653"/>
        <v>Wed</v>
      </c>
      <c r="H4180" s="1">
        <v>44075</v>
      </c>
      <c r="I4180">
        <f t="shared" si="654"/>
        <v>1</v>
      </c>
      <c r="J4180" s="1" t="str">
        <f t="shared" si="655"/>
        <v>Sep</v>
      </c>
      <c r="K4180">
        <f t="shared" si="656"/>
        <v>2020</v>
      </c>
      <c r="L4180" s="1" t="str">
        <f t="shared" si="657"/>
        <v>Tue</v>
      </c>
      <c r="M4180">
        <f t="shared" si="658"/>
        <v>6</v>
      </c>
      <c r="N4180" t="s">
        <v>22</v>
      </c>
      <c r="O4180" t="s">
        <v>3303</v>
      </c>
      <c r="P4180" t="s">
        <v>3304</v>
      </c>
      <c r="Q4180" t="s">
        <v>111</v>
      </c>
      <c r="R4180" t="s">
        <v>26</v>
      </c>
      <c r="S4180" t="s">
        <v>187</v>
      </c>
      <c r="T4180" t="s">
        <v>254</v>
      </c>
      <c r="U4180" t="str">
        <f t="shared" si="659"/>
        <v>Columbus, Georgia, United States</v>
      </c>
      <c r="V4180" t="s">
        <v>82</v>
      </c>
      <c r="W4180" t="s">
        <v>3475</v>
      </c>
      <c r="X4180" t="s">
        <v>36</v>
      </c>
      <c r="Y4180" t="s">
        <v>59</v>
      </c>
      <c r="Z4180" t="s">
        <v>3476</v>
      </c>
      <c r="AA4180">
        <v>149.97999999999999</v>
      </c>
      <c r="AB4180">
        <v>2</v>
      </c>
      <c r="AC4180">
        <v>15.1158</v>
      </c>
      <c r="AD4180" t="e">
        <v>#N/A</v>
      </c>
      <c r="AE4180" t="s">
        <v>34</v>
      </c>
    </row>
    <row r="4181" spans="1:31" x14ac:dyDescent="0.25">
      <c r="A4181">
        <v>3753</v>
      </c>
      <c r="B4181" t="s">
        <v>7323</v>
      </c>
      <c r="C4181" s="1">
        <v>44070</v>
      </c>
      <c r="D4181">
        <f t="shared" si="651"/>
        <v>27</v>
      </c>
      <c r="E4181" t="str">
        <f t="shared" si="650"/>
        <v>Aug</v>
      </c>
      <c r="F4181">
        <f t="shared" si="652"/>
        <v>2020</v>
      </c>
      <c r="G4181" t="str">
        <f t="shared" si="653"/>
        <v>Thu</v>
      </c>
      <c r="H4181" s="1">
        <v>44072</v>
      </c>
      <c r="I4181">
        <f t="shared" si="654"/>
        <v>29</v>
      </c>
      <c r="J4181" s="1" t="str">
        <f t="shared" si="655"/>
        <v>Aug</v>
      </c>
      <c r="K4181">
        <f t="shared" si="656"/>
        <v>2020</v>
      </c>
      <c r="L4181" s="1" t="str">
        <f t="shared" si="657"/>
        <v>Sat</v>
      </c>
      <c r="M4181">
        <f t="shared" si="658"/>
        <v>2</v>
      </c>
      <c r="N4181" t="s">
        <v>97</v>
      </c>
      <c r="O4181" t="s">
        <v>1185</v>
      </c>
      <c r="P4181" t="s">
        <v>1186</v>
      </c>
      <c r="Q4181" t="s">
        <v>25</v>
      </c>
      <c r="R4181" t="s">
        <v>26</v>
      </c>
      <c r="S4181" t="s">
        <v>7324</v>
      </c>
      <c r="T4181" t="s">
        <v>46</v>
      </c>
      <c r="U4181" t="str">
        <f t="shared" si="659"/>
        <v>Inglewood, California, United States</v>
      </c>
      <c r="V4181" t="s">
        <v>47</v>
      </c>
      <c r="W4181" t="s">
        <v>486</v>
      </c>
      <c r="X4181" t="s">
        <v>49</v>
      </c>
      <c r="Y4181" t="s">
        <v>123</v>
      </c>
      <c r="Z4181" t="s">
        <v>487</v>
      </c>
      <c r="AA4181">
        <v>149.28</v>
      </c>
      <c r="AB4181">
        <v>3</v>
      </c>
      <c r="AC4181">
        <v>56.977200000000003</v>
      </c>
      <c r="AD4181">
        <v>1</v>
      </c>
      <c r="AE4181" t="s">
        <v>34</v>
      </c>
    </row>
    <row r="4182" spans="1:31" x14ac:dyDescent="0.25">
      <c r="A4182">
        <v>9386</v>
      </c>
      <c r="B4182" t="s">
        <v>7325</v>
      </c>
      <c r="C4182" s="1">
        <v>44070</v>
      </c>
      <c r="D4182">
        <f t="shared" si="651"/>
        <v>27</v>
      </c>
      <c r="E4182" t="str">
        <f t="shared" si="650"/>
        <v>Aug</v>
      </c>
      <c r="F4182">
        <f t="shared" si="652"/>
        <v>2020</v>
      </c>
      <c r="G4182" t="str">
        <f t="shared" si="653"/>
        <v>Thu</v>
      </c>
      <c r="H4182" s="1">
        <v>44074</v>
      </c>
      <c r="I4182">
        <f t="shared" si="654"/>
        <v>31</v>
      </c>
      <c r="J4182" s="1" t="str">
        <f t="shared" si="655"/>
        <v>Aug</v>
      </c>
      <c r="K4182">
        <f t="shared" si="656"/>
        <v>2020</v>
      </c>
      <c r="L4182" s="1" t="str">
        <f t="shared" si="657"/>
        <v>Mon</v>
      </c>
      <c r="M4182">
        <f t="shared" si="658"/>
        <v>4</v>
      </c>
      <c r="N4182" t="s">
        <v>22</v>
      </c>
      <c r="O4182" t="s">
        <v>1383</v>
      </c>
      <c r="P4182" t="s">
        <v>1384</v>
      </c>
      <c r="Q4182" t="s">
        <v>44</v>
      </c>
      <c r="R4182" t="s">
        <v>26</v>
      </c>
      <c r="S4182" t="s">
        <v>3027</v>
      </c>
      <c r="T4182" t="s">
        <v>468</v>
      </c>
      <c r="U4182" t="str">
        <f t="shared" si="659"/>
        <v>Mesa, Arizona, United States</v>
      </c>
      <c r="V4182" t="s">
        <v>47</v>
      </c>
      <c r="W4182" t="s">
        <v>1815</v>
      </c>
      <c r="X4182" t="s">
        <v>31</v>
      </c>
      <c r="Y4182" t="s">
        <v>120</v>
      </c>
      <c r="Z4182" t="s">
        <v>1816</v>
      </c>
      <c r="AA4182">
        <v>167.57599999999999</v>
      </c>
      <c r="AB4182">
        <v>8</v>
      </c>
      <c r="AC4182">
        <v>33.1584</v>
      </c>
      <c r="AD4182" t="e">
        <v>#N/A</v>
      </c>
      <c r="AE4182" t="s">
        <v>73</v>
      </c>
    </row>
    <row r="4183" spans="1:31" x14ac:dyDescent="0.25">
      <c r="A4183">
        <v>3748</v>
      </c>
      <c r="B4183" t="s">
        <v>7323</v>
      </c>
      <c r="C4183" s="1">
        <v>44070</v>
      </c>
      <c r="D4183">
        <f t="shared" si="651"/>
        <v>27</v>
      </c>
      <c r="E4183" t="str">
        <f t="shared" si="650"/>
        <v>Aug</v>
      </c>
      <c r="F4183">
        <f t="shared" si="652"/>
        <v>2020</v>
      </c>
      <c r="G4183" t="str">
        <f t="shared" si="653"/>
        <v>Thu</v>
      </c>
      <c r="H4183" s="1">
        <v>44072</v>
      </c>
      <c r="I4183">
        <f t="shared" si="654"/>
        <v>29</v>
      </c>
      <c r="J4183" s="1" t="str">
        <f t="shared" si="655"/>
        <v>Aug</v>
      </c>
      <c r="K4183">
        <f t="shared" si="656"/>
        <v>2020</v>
      </c>
      <c r="L4183" s="1" t="str">
        <f t="shared" si="657"/>
        <v>Sat</v>
      </c>
      <c r="M4183">
        <f t="shared" si="658"/>
        <v>2</v>
      </c>
      <c r="N4183" t="s">
        <v>97</v>
      </c>
      <c r="O4183" t="s">
        <v>1185</v>
      </c>
      <c r="P4183" t="s">
        <v>1186</v>
      </c>
      <c r="Q4183" t="s">
        <v>25</v>
      </c>
      <c r="R4183" t="s">
        <v>26</v>
      </c>
      <c r="S4183" t="s">
        <v>7324</v>
      </c>
      <c r="T4183" t="s">
        <v>46</v>
      </c>
      <c r="U4183" t="str">
        <f t="shared" si="659"/>
        <v>Inglewood, California, United States</v>
      </c>
      <c r="V4183" t="s">
        <v>47</v>
      </c>
      <c r="W4183" t="s">
        <v>2064</v>
      </c>
      <c r="X4183" t="s">
        <v>31</v>
      </c>
      <c r="Y4183" t="s">
        <v>120</v>
      </c>
      <c r="Z4183" t="s">
        <v>2065</v>
      </c>
      <c r="AA4183">
        <v>242.46</v>
      </c>
      <c r="AB4183">
        <v>2</v>
      </c>
      <c r="AC4183">
        <v>99.23</v>
      </c>
      <c r="AD4183">
        <v>1</v>
      </c>
      <c r="AE4183" t="s">
        <v>73</v>
      </c>
    </row>
    <row r="4184" spans="1:31" x14ac:dyDescent="0.25">
      <c r="A4184">
        <v>3752</v>
      </c>
      <c r="B4184" t="s">
        <v>7323</v>
      </c>
      <c r="C4184" s="1">
        <v>44070</v>
      </c>
      <c r="D4184">
        <f t="shared" si="651"/>
        <v>27</v>
      </c>
      <c r="E4184" t="str">
        <f t="shared" si="650"/>
        <v>Aug</v>
      </c>
      <c r="F4184">
        <f t="shared" si="652"/>
        <v>2020</v>
      </c>
      <c r="G4184" t="str">
        <f t="shared" si="653"/>
        <v>Thu</v>
      </c>
      <c r="H4184" s="1">
        <v>44072</v>
      </c>
      <c r="I4184">
        <f t="shared" si="654"/>
        <v>29</v>
      </c>
      <c r="J4184" s="1" t="str">
        <f t="shared" si="655"/>
        <v>Aug</v>
      </c>
      <c r="K4184">
        <f t="shared" si="656"/>
        <v>2020</v>
      </c>
      <c r="L4184" s="1" t="str">
        <f t="shared" si="657"/>
        <v>Sat</v>
      </c>
      <c r="M4184">
        <f t="shared" si="658"/>
        <v>2</v>
      </c>
      <c r="N4184" t="s">
        <v>97</v>
      </c>
      <c r="O4184" t="s">
        <v>1185</v>
      </c>
      <c r="P4184" t="s">
        <v>1186</v>
      </c>
      <c r="Q4184" t="s">
        <v>25</v>
      </c>
      <c r="R4184" t="s">
        <v>26</v>
      </c>
      <c r="S4184" t="s">
        <v>7324</v>
      </c>
      <c r="T4184" t="s">
        <v>46</v>
      </c>
      <c r="U4184" t="str">
        <f t="shared" si="659"/>
        <v>Inglewood, California, United States</v>
      </c>
      <c r="V4184" t="s">
        <v>47</v>
      </c>
      <c r="W4184" t="s">
        <v>1528</v>
      </c>
      <c r="X4184" t="s">
        <v>31</v>
      </c>
      <c r="Y4184" t="s">
        <v>262</v>
      </c>
      <c r="Z4184" t="s">
        <v>1529</v>
      </c>
      <c r="AA4184">
        <v>261.27999999999997</v>
      </c>
      <c r="AB4184">
        <v>3</v>
      </c>
      <c r="AC4184">
        <v>23.027999999999999</v>
      </c>
      <c r="AD4184">
        <v>1</v>
      </c>
      <c r="AE4184" t="s">
        <v>73</v>
      </c>
    </row>
    <row r="4185" spans="1:31" x14ac:dyDescent="0.25">
      <c r="A4185">
        <v>3749</v>
      </c>
      <c r="B4185" t="s">
        <v>7323</v>
      </c>
      <c r="C4185" s="1">
        <v>44070</v>
      </c>
      <c r="D4185">
        <f t="shared" si="651"/>
        <v>27</v>
      </c>
      <c r="E4185" t="str">
        <f t="shared" si="650"/>
        <v>Aug</v>
      </c>
      <c r="F4185">
        <f t="shared" si="652"/>
        <v>2020</v>
      </c>
      <c r="G4185" t="str">
        <f t="shared" si="653"/>
        <v>Thu</v>
      </c>
      <c r="H4185" s="1">
        <v>44072</v>
      </c>
      <c r="I4185">
        <f t="shared" si="654"/>
        <v>29</v>
      </c>
      <c r="J4185" s="1" t="str">
        <f t="shared" si="655"/>
        <v>Aug</v>
      </c>
      <c r="K4185">
        <f t="shared" si="656"/>
        <v>2020</v>
      </c>
      <c r="L4185" s="1" t="str">
        <f t="shared" si="657"/>
        <v>Sat</v>
      </c>
      <c r="M4185">
        <f t="shared" si="658"/>
        <v>2</v>
      </c>
      <c r="N4185" t="s">
        <v>97</v>
      </c>
      <c r="O4185" t="s">
        <v>1185</v>
      </c>
      <c r="P4185" t="s">
        <v>1186</v>
      </c>
      <c r="Q4185" t="s">
        <v>25</v>
      </c>
      <c r="R4185" t="s">
        <v>26</v>
      </c>
      <c r="S4185" t="s">
        <v>7324</v>
      </c>
      <c r="T4185" t="s">
        <v>46</v>
      </c>
      <c r="U4185" t="str">
        <f t="shared" si="659"/>
        <v>Inglewood, California, United States</v>
      </c>
      <c r="V4185" t="s">
        <v>47</v>
      </c>
      <c r="W4185" t="s">
        <v>2615</v>
      </c>
      <c r="X4185" t="s">
        <v>49</v>
      </c>
      <c r="Y4185" t="s">
        <v>282</v>
      </c>
      <c r="Z4185" t="s">
        <v>2616</v>
      </c>
      <c r="AA4185">
        <v>337.92</v>
      </c>
      <c r="AB4185">
        <v>4</v>
      </c>
      <c r="AC4185">
        <v>96.575999999999993</v>
      </c>
      <c r="AD4185">
        <v>1</v>
      </c>
      <c r="AE4185" t="s">
        <v>34</v>
      </c>
    </row>
    <row r="4186" spans="1:31" x14ac:dyDescent="0.25">
      <c r="A4186">
        <v>1797</v>
      </c>
      <c r="B4186" t="s">
        <v>7326</v>
      </c>
      <c r="C4186" s="1">
        <v>44070</v>
      </c>
      <c r="D4186">
        <f t="shared" si="651"/>
        <v>27</v>
      </c>
      <c r="E4186" t="str">
        <f t="shared" si="650"/>
        <v>Aug</v>
      </c>
      <c r="F4186">
        <f t="shared" si="652"/>
        <v>2020</v>
      </c>
      <c r="G4186" t="str">
        <f t="shared" si="653"/>
        <v>Thu</v>
      </c>
      <c r="H4186" s="1">
        <v>44073</v>
      </c>
      <c r="I4186">
        <f t="shared" si="654"/>
        <v>30</v>
      </c>
      <c r="J4186" s="1" t="str">
        <f t="shared" si="655"/>
        <v>Aug</v>
      </c>
      <c r="K4186">
        <f t="shared" si="656"/>
        <v>2020</v>
      </c>
      <c r="L4186" s="1" t="str">
        <f t="shared" si="657"/>
        <v>Sun</v>
      </c>
      <c r="M4186">
        <f t="shared" si="658"/>
        <v>3</v>
      </c>
      <c r="N4186" t="s">
        <v>41</v>
      </c>
      <c r="O4186" t="s">
        <v>7045</v>
      </c>
      <c r="P4186" t="s">
        <v>7046</v>
      </c>
      <c r="Q4186" t="s">
        <v>111</v>
      </c>
      <c r="R4186" t="s">
        <v>26</v>
      </c>
      <c r="S4186" t="s">
        <v>221</v>
      </c>
      <c r="T4186" t="s">
        <v>222</v>
      </c>
      <c r="U4186" t="str">
        <f t="shared" si="659"/>
        <v>New York City, New York, United States</v>
      </c>
      <c r="V4186" t="s">
        <v>29</v>
      </c>
      <c r="W4186" t="s">
        <v>35</v>
      </c>
      <c r="X4186" t="s">
        <v>36</v>
      </c>
      <c r="Y4186" t="s">
        <v>37</v>
      </c>
      <c r="Z4186" t="s">
        <v>38</v>
      </c>
      <c r="AA4186">
        <v>367.97</v>
      </c>
      <c r="AB4186">
        <v>3</v>
      </c>
      <c r="AC4186">
        <v>100.9113</v>
      </c>
      <c r="AD4186" t="e">
        <v>#N/A</v>
      </c>
      <c r="AE4186" t="s">
        <v>73</v>
      </c>
    </row>
    <row r="4187" spans="1:31" x14ac:dyDescent="0.25">
      <c r="A4187">
        <v>3755</v>
      </c>
      <c r="B4187" t="s">
        <v>7323</v>
      </c>
      <c r="C4187" s="1">
        <v>44070</v>
      </c>
      <c r="D4187">
        <f t="shared" si="651"/>
        <v>27</v>
      </c>
      <c r="E4187" t="str">
        <f t="shared" si="650"/>
        <v>Aug</v>
      </c>
      <c r="F4187">
        <f t="shared" si="652"/>
        <v>2020</v>
      </c>
      <c r="G4187" t="str">
        <f t="shared" si="653"/>
        <v>Thu</v>
      </c>
      <c r="H4187" s="1">
        <v>44072</v>
      </c>
      <c r="I4187">
        <f t="shared" si="654"/>
        <v>29</v>
      </c>
      <c r="J4187" s="1" t="str">
        <f t="shared" si="655"/>
        <v>Aug</v>
      </c>
      <c r="K4187">
        <f t="shared" si="656"/>
        <v>2020</v>
      </c>
      <c r="L4187" s="1" t="str">
        <f t="shared" si="657"/>
        <v>Sat</v>
      </c>
      <c r="M4187">
        <f t="shared" si="658"/>
        <v>2</v>
      </c>
      <c r="N4187" t="s">
        <v>97</v>
      </c>
      <c r="O4187" t="s">
        <v>1185</v>
      </c>
      <c r="P4187" t="s">
        <v>1186</v>
      </c>
      <c r="Q4187" t="s">
        <v>25</v>
      </c>
      <c r="R4187" t="s">
        <v>26</v>
      </c>
      <c r="S4187" t="s">
        <v>7324</v>
      </c>
      <c r="T4187" t="s">
        <v>46</v>
      </c>
      <c r="U4187" t="str">
        <f t="shared" si="659"/>
        <v>Inglewood, California, United States</v>
      </c>
      <c r="V4187" t="s">
        <v>47</v>
      </c>
      <c r="W4187" t="s">
        <v>4285</v>
      </c>
      <c r="X4187" t="s">
        <v>49</v>
      </c>
      <c r="Y4187" t="s">
        <v>50</v>
      </c>
      <c r="Z4187" t="s">
        <v>4286</v>
      </c>
      <c r="AA4187">
        <v>378.9</v>
      </c>
      <c r="AB4187">
        <v>5</v>
      </c>
      <c r="AC4187">
        <v>17.745000000000001</v>
      </c>
      <c r="AD4187">
        <v>1</v>
      </c>
      <c r="AE4187" t="s">
        <v>34</v>
      </c>
    </row>
    <row r="4188" spans="1:31" x14ac:dyDescent="0.25">
      <c r="A4188">
        <v>3754</v>
      </c>
      <c r="B4188" t="s">
        <v>7323</v>
      </c>
      <c r="C4188" s="1">
        <v>44070</v>
      </c>
      <c r="D4188">
        <f t="shared" si="651"/>
        <v>27</v>
      </c>
      <c r="E4188" t="str">
        <f t="shared" si="650"/>
        <v>Aug</v>
      </c>
      <c r="F4188">
        <f t="shared" si="652"/>
        <v>2020</v>
      </c>
      <c r="G4188" t="str">
        <f t="shared" si="653"/>
        <v>Thu</v>
      </c>
      <c r="H4188" s="1">
        <v>44072</v>
      </c>
      <c r="I4188">
        <f t="shared" si="654"/>
        <v>29</v>
      </c>
      <c r="J4188" s="1" t="str">
        <f t="shared" si="655"/>
        <v>Aug</v>
      </c>
      <c r="K4188">
        <f t="shared" si="656"/>
        <v>2020</v>
      </c>
      <c r="L4188" s="1" t="str">
        <f t="shared" si="657"/>
        <v>Sat</v>
      </c>
      <c r="M4188">
        <f t="shared" si="658"/>
        <v>2</v>
      </c>
      <c r="N4188" t="s">
        <v>97</v>
      </c>
      <c r="O4188" t="s">
        <v>1185</v>
      </c>
      <c r="P4188" t="s">
        <v>1186</v>
      </c>
      <c r="Q4188" t="s">
        <v>25</v>
      </c>
      <c r="R4188" t="s">
        <v>26</v>
      </c>
      <c r="S4188" t="s">
        <v>7324</v>
      </c>
      <c r="T4188" t="s">
        <v>46</v>
      </c>
      <c r="U4188" t="str">
        <f t="shared" si="659"/>
        <v>Inglewood, California, United States</v>
      </c>
      <c r="V4188" t="s">
        <v>47</v>
      </c>
      <c r="W4188" t="s">
        <v>4079</v>
      </c>
      <c r="X4188" t="s">
        <v>49</v>
      </c>
      <c r="Y4188" t="s">
        <v>75</v>
      </c>
      <c r="Z4188" t="s">
        <v>4080</v>
      </c>
      <c r="AA4188">
        <v>855.56799999999998</v>
      </c>
      <c r="AB4188">
        <v>2</v>
      </c>
      <c r="AC4188">
        <v>294.54880000000003</v>
      </c>
      <c r="AD4188">
        <v>1</v>
      </c>
      <c r="AE4188" t="s">
        <v>73</v>
      </c>
    </row>
    <row r="4189" spans="1:31" x14ac:dyDescent="0.25">
      <c r="A4189">
        <v>3750</v>
      </c>
      <c r="B4189" t="s">
        <v>7323</v>
      </c>
      <c r="C4189" s="1">
        <v>44070</v>
      </c>
      <c r="D4189">
        <f t="shared" si="651"/>
        <v>27</v>
      </c>
      <c r="E4189" t="str">
        <f t="shared" si="650"/>
        <v>Aug</v>
      </c>
      <c r="F4189">
        <f t="shared" si="652"/>
        <v>2020</v>
      </c>
      <c r="G4189" t="str">
        <f t="shared" si="653"/>
        <v>Thu</v>
      </c>
      <c r="H4189" s="1">
        <v>44072</v>
      </c>
      <c r="I4189">
        <f t="shared" si="654"/>
        <v>29</v>
      </c>
      <c r="J4189" s="1" t="str">
        <f t="shared" si="655"/>
        <v>Aug</v>
      </c>
      <c r="K4189">
        <f t="shared" si="656"/>
        <v>2020</v>
      </c>
      <c r="L4189" s="1" t="str">
        <f t="shared" si="657"/>
        <v>Sat</v>
      </c>
      <c r="M4189">
        <f t="shared" si="658"/>
        <v>2</v>
      </c>
      <c r="N4189" t="s">
        <v>97</v>
      </c>
      <c r="O4189" t="s">
        <v>1185</v>
      </c>
      <c r="P4189" t="s">
        <v>1186</v>
      </c>
      <c r="Q4189" t="s">
        <v>25</v>
      </c>
      <c r="R4189" t="s">
        <v>26</v>
      </c>
      <c r="S4189" t="s">
        <v>7324</v>
      </c>
      <c r="T4189" t="s">
        <v>46</v>
      </c>
      <c r="U4189" t="str">
        <f t="shared" si="659"/>
        <v>Inglewood, California, United States</v>
      </c>
      <c r="V4189" t="s">
        <v>47</v>
      </c>
      <c r="W4189" t="s">
        <v>7327</v>
      </c>
      <c r="X4189" t="s">
        <v>36</v>
      </c>
      <c r="Y4189" t="s">
        <v>84</v>
      </c>
      <c r="Z4189" t="s">
        <v>7328</v>
      </c>
      <c r="AA4189">
        <v>889.98400000000004</v>
      </c>
      <c r="AB4189">
        <v>2</v>
      </c>
      <c r="AC4189">
        <v>329.99400000000003</v>
      </c>
      <c r="AD4189">
        <v>1</v>
      </c>
      <c r="AE4189" t="s">
        <v>73</v>
      </c>
    </row>
    <row r="4190" spans="1:31" x14ac:dyDescent="0.25">
      <c r="A4190">
        <v>8936</v>
      </c>
      <c r="B4190" t="s">
        <v>7329</v>
      </c>
      <c r="C4190" s="1">
        <v>44070</v>
      </c>
      <c r="D4190">
        <f t="shared" si="651"/>
        <v>27</v>
      </c>
      <c r="E4190" t="str">
        <f t="shared" si="650"/>
        <v>Aug</v>
      </c>
      <c r="F4190">
        <f t="shared" si="652"/>
        <v>2020</v>
      </c>
      <c r="G4190" t="str">
        <f t="shared" si="653"/>
        <v>Thu</v>
      </c>
      <c r="H4190" s="1">
        <v>44070</v>
      </c>
      <c r="I4190">
        <f t="shared" si="654"/>
        <v>27</v>
      </c>
      <c r="J4190" s="1" t="str">
        <f t="shared" si="655"/>
        <v>Aug</v>
      </c>
      <c r="K4190">
        <f t="shared" si="656"/>
        <v>2020</v>
      </c>
      <c r="L4190" s="1" t="str">
        <f t="shared" si="657"/>
        <v>Thu</v>
      </c>
      <c r="M4190">
        <f t="shared" si="658"/>
        <v>0</v>
      </c>
      <c r="N4190" t="s">
        <v>211</v>
      </c>
      <c r="O4190" t="s">
        <v>87</v>
      </c>
      <c r="P4190" t="s">
        <v>88</v>
      </c>
      <c r="Q4190" t="s">
        <v>25</v>
      </c>
      <c r="R4190" t="s">
        <v>26</v>
      </c>
      <c r="S4190" t="s">
        <v>89</v>
      </c>
      <c r="T4190" t="s">
        <v>90</v>
      </c>
      <c r="U4190" t="str">
        <f t="shared" si="659"/>
        <v>Philadelphia, Pennsylvania, United States</v>
      </c>
      <c r="V4190" t="s">
        <v>29</v>
      </c>
      <c r="W4190" t="s">
        <v>1740</v>
      </c>
      <c r="X4190" t="s">
        <v>36</v>
      </c>
      <c r="Y4190" t="s">
        <v>59</v>
      </c>
      <c r="Z4190" t="s">
        <v>1741</v>
      </c>
      <c r="AA4190">
        <v>1131.8879999999999</v>
      </c>
      <c r="AB4190">
        <v>14</v>
      </c>
      <c r="AC4190">
        <v>209.97900000000001</v>
      </c>
      <c r="AD4190" t="e">
        <v>#N/A</v>
      </c>
      <c r="AE4190" t="s">
        <v>34</v>
      </c>
    </row>
    <row r="4191" spans="1:31" x14ac:dyDescent="0.25">
      <c r="A4191">
        <v>378</v>
      </c>
      <c r="B4191" t="s">
        <v>7330</v>
      </c>
      <c r="C4191" s="1">
        <v>44070</v>
      </c>
      <c r="D4191">
        <f t="shared" si="651"/>
        <v>27</v>
      </c>
      <c r="E4191" t="str">
        <f t="shared" si="650"/>
        <v>Aug</v>
      </c>
      <c r="F4191">
        <f t="shared" si="652"/>
        <v>2020</v>
      </c>
      <c r="G4191" t="str">
        <f t="shared" si="653"/>
        <v>Thu</v>
      </c>
      <c r="H4191" s="1">
        <v>44075</v>
      </c>
      <c r="I4191">
        <f t="shared" si="654"/>
        <v>1</v>
      </c>
      <c r="J4191" s="1" t="str">
        <f t="shared" si="655"/>
        <v>Sep</v>
      </c>
      <c r="K4191">
        <f t="shared" si="656"/>
        <v>2020</v>
      </c>
      <c r="L4191" s="1" t="str">
        <f t="shared" si="657"/>
        <v>Tue</v>
      </c>
      <c r="M4191">
        <f t="shared" si="658"/>
        <v>5</v>
      </c>
      <c r="N4191" t="s">
        <v>22</v>
      </c>
      <c r="O4191" t="s">
        <v>6680</v>
      </c>
      <c r="P4191" t="s">
        <v>6681</v>
      </c>
      <c r="Q4191" t="s">
        <v>25</v>
      </c>
      <c r="R4191" t="s">
        <v>26</v>
      </c>
      <c r="S4191" t="s">
        <v>128</v>
      </c>
      <c r="T4191" t="s">
        <v>896</v>
      </c>
      <c r="U4191" t="str">
        <f t="shared" si="659"/>
        <v>Franklin, Massachusetts, United States</v>
      </c>
      <c r="V4191" t="s">
        <v>29</v>
      </c>
      <c r="W4191" t="s">
        <v>771</v>
      </c>
      <c r="X4191" t="s">
        <v>31</v>
      </c>
      <c r="Y4191" t="s">
        <v>71</v>
      </c>
      <c r="Z4191" t="s">
        <v>772</v>
      </c>
      <c r="AA4191">
        <v>1505.424</v>
      </c>
      <c r="AB4191">
        <v>7</v>
      </c>
      <c r="AC4191">
        <v>-297.6848</v>
      </c>
      <c r="AD4191" t="e">
        <v>#N/A</v>
      </c>
      <c r="AE4191" t="s">
        <v>73</v>
      </c>
    </row>
    <row r="4192" spans="1:31" x14ac:dyDescent="0.25">
      <c r="A4192">
        <v>2918</v>
      </c>
      <c r="B4192" t="s">
        <v>7331</v>
      </c>
      <c r="C4192" s="1">
        <v>44070</v>
      </c>
      <c r="D4192">
        <f t="shared" si="651"/>
        <v>27</v>
      </c>
      <c r="E4192" t="str">
        <f t="shared" si="650"/>
        <v>Aug</v>
      </c>
      <c r="F4192">
        <f t="shared" si="652"/>
        <v>2020</v>
      </c>
      <c r="G4192" t="str">
        <f t="shared" si="653"/>
        <v>Thu</v>
      </c>
      <c r="H4192" s="1">
        <v>44073</v>
      </c>
      <c r="I4192">
        <f t="shared" si="654"/>
        <v>30</v>
      </c>
      <c r="J4192" s="1" t="str">
        <f t="shared" si="655"/>
        <v>Aug</v>
      </c>
      <c r="K4192">
        <f t="shared" si="656"/>
        <v>2020</v>
      </c>
      <c r="L4192" s="1" t="str">
        <f t="shared" si="657"/>
        <v>Sun</v>
      </c>
      <c r="M4192">
        <f t="shared" si="658"/>
        <v>3</v>
      </c>
      <c r="N4192" t="s">
        <v>41</v>
      </c>
      <c r="O4192" t="s">
        <v>442</v>
      </c>
      <c r="P4192" t="s">
        <v>443</v>
      </c>
      <c r="Q4192" t="s">
        <v>44</v>
      </c>
      <c r="R4192" t="s">
        <v>26</v>
      </c>
      <c r="S4192" t="s">
        <v>407</v>
      </c>
      <c r="T4192" t="s">
        <v>56</v>
      </c>
      <c r="U4192" t="str">
        <f t="shared" si="659"/>
        <v>Dallas, Texas, United States</v>
      </c>
      <c r="V4192" t="s">
        <v>57</v>
      </c>
      <c r="W4192" t="s">
        <v>3106</v>
      </c>
      <c r="X4192" t="s">
        <v>49</v>
      </c>
      <c r="Y4192" t="s">
        <v>92</v>
      </c>
      <c r="Z4192" t="s">
        <v>3107</v>
      </c>
      <c r="AA4192">
        <v>109.952</v>
      </c>
      <c r="AB4192">
        <v>1</v>
      </c>
      <c r="AC4192">
        <v>0.372</v>
      </c>
      <c r="AD4192" t="e">
        <v>#N/A</v>
      </c>
      <c r="AE4192" t="s">
        <v>34</v>
      </c>
    </row>
    <row r="4193" spans="1:31" x14ac:dyDescent="0.25">
      <c r="A4193">
        <v>4340</v>
      </c>
      <c r="B4193" t="s">
        <v>7332</v>
      </c>
      <c r="C4193" s="1">
        <v>44070</v>
      </c>
      <c r="D4193">
        <f t="shared" si="651"/>
        <v>27</v>
      </c>
      <c r="E4193" t="str">
        <f t="shared" si="650"/>
        <v>Aug</v>
      </c>
      <c r="F4193">
        <f t="shared" si="652"/>
        <v>2020</v>
      </c>
      <c r="G4193" t="str">
        <f t="shared" si="653"/>
        <v>Thu</v>
      </c>
      <c r="H4193" s="1">
        <v>44075</v>
      </c>
      <c r="I4193">
        <f t="shared" si="654"/>
        <v>1</v>
      </c>
      <c r="J4193" s="1" t="str">
        <f t="shared" si="655"/>
        <v>Sep</v>
      </c>
      <c r="K4193">
        <f t="shared" si="656"/>
        <v>2020</v>
      </c>
      <c r="L4193" s="1" t="str">
        <f t="shared" si="657"/>
        <v>Tue</v>
      </c>
      <c r="M4193">
        <f t="shared" si="658"/>
        <v>5</v>
      </c>
      <c r="N4193" t="s">
        <v>22</v>
      </c>
      <c r="O4193" t="s">
        <v>7230</v>
      </c>
      <c r="P4193" t="s">
        <v>7231</v>
      </c>
      <c r="Q4193" t="s">
        <v>44</v>
      </c>
      <c r="R4193" t="s">
        <v>26</v>
      </c>
      <c r="S4193" t="s">
        <v>128</v>
      </c>
      <c r="T4193" t="s">
        <v>517</v>
      </c>
      <c r="U4193" t="str">
        <f t="shared" si="659"/>
        <v>Franklin, Tennessee, United States</v>
      </c>
      <c r="V4193" t="s">
        <v>82</v>
      </c>
      <c r="W4193" t="s">
        <v>2402</v>
      </c>
      <c r="X4193" t="s">
        <v>49</v>
      </c>
      <c r="Y4193" t="s">
        <v>123</v>
      </c>
      <c r="Z4193" t="s">
        <v>2403</v>
      </c>
      <c r="AA4193">
        <v>109.184</v>
      </c>
      <c r="AB4193">
        <v>1</v>
      </c>
      <c r="AC4193">
        <v>1.8144</v>
      </c>
      <c r="AD4193" t="e">
        <v>#N/A</v>
      </c>
      <c r="AE4193" t="s">
        <v>73</v>
      </c>
    </row>
    <row r="4194" spans="1:31" x14ac:dyDescent="0.25">
      <c r="A4194">
        <v>8576</v>
      </c>
      <c r="B4194" t="s">
        <v>7333</v>
      </c>
      <c r="C4194" s="1">
        <v>44070</v>
      </c>
      <c r="D4194">
        <f t="shared" si="651"/>
        <v>27</v>
      </c>
      <c r="E4194" t="str">
        <f t="shared" si="650"/>
        <v>Aug</v>
      </c>
      <c r="F4194">
        <f t="shared" si="652"/>
        <v>2020</v>
      </c>
      <c r="G4194" t="str">
        <f t="shared" si="653"/>
        <v>Thu</v>
      </c>
      <c r="H4194" s="1">
        <v>44073</v>
      </c>
      <c r="I4194">
        <f t="shared" si="654"/>
        <v>30</v>
      </c>
      <c r="J4194" s="1" t="str">
        <f t="shared" si="655"/>
        <v>Aug</v>
      </c>
      <c r="K4194">
        <f t="shared" si="656"/>
        <v>2020</v>
      </c>
      <c r="L4194" s="1" t="str">
        <f t="shared" si="657"/>
        <v>Sun</v>
      </c>
      <c r="M4194">
        <f t="shared" si="658"/>
        <v>3</v>
      </c>
      <c r="N4194" t="s">
        <v>97</v>
      </c>
      <c r="O4194" t="s">
        <v>6910</v>
      </c>
      <c r="P4194" t="s">
        <v>6911</v>
      </c>
      <c r="Q4194" t="s">
        <v>44</v>
      </c>
      <c r="R4194" t="s">
        <v>26</v>
      </c>
      <c r="S4194" t="s">
        <v>2182</v>
      </c>
      <c r="T4194" t="s">
        <v>101</v>
      </c>
      <c r="U4194" t="str">
        <f t="shared" si="659"/>
        <v>Port Saint Lucie, Florida, United States</v>
      </c>
      <c r="V4194" t="s">
        <v>82</v>
      </c>
      <c r="W4194" t="s">
        <v>6155</v>
      </c>
      <c r="X4194" t="s">
        <v>49</v>
      </c>
      <c r="Y4194" t="s">
        <v>282</v>
      </c>
      <c r="Z4194" t="s">
        <v>6156</v>
      </c>
      <c r="AA4194">
        <v>125.336</v>
      </c>
      <c r="AB4194">
        <v>4</v>
      </c>
      <c r="AC4194">
        <v>0.89600000000000002</v>
      </c>
      <c r="AD4194">
        <v>1</v>
      </c>
      <c r="AE4194" t="s">
        <v>73</v>
      </c>
    </row>
    <row r="4195" spans="1:31" x14ac:dyDescent="0.25">
      <c r="A4195">
        <v>3382</v>
      </c>
      <c r="B4195" t="s">
        <v>7334</v>
      </c>
      <c r="C4195" s="1">
        <v>44070</v>
      </c>
      <c r="D4195">
        <f t="shared" si="651"/>
        <v>27</v>
      </c>
      <c r="E4195" t="str">
        <f t="shared" si="650"/>
        <v>Aug</v>
      </c>
      <c r="F4195">
        <f t="shared" si="652"/>
        <v>2020</v>
      </c>
      <c r="G4195" t="str">
        <f t="shared" si="653"/>
        <v>Thu</v>
      </c>
      <c r="H4195" s="1">
        <v>44073</v>
      </c>
      <c r="I4195">
        <f t="shared" si="654"/>
        <v>30</v>
      </c>
      <c r="J4195" s="1" t="str">
        <f t="shared" si="655"/>
        <v>Aug</v>
      </c>
      <c r="K4195">
        <f t="shared" si="656"/>
        <v>2020</v>
      </c>
      <c r="L4195" s="1" t="str">
        <f t="shared" si="657"/>
        <v>Sun</v>
      </c>
      <c r="M4195">
        <f t="shared" si="658"/>
        <v>3</v>
      </c>
      <c r="N4195" t="s">
        <v>41</v>
      </c>
      <c r="O4195" t="s">
        <v>5412</v>
      </c>
      <c r="P4195" t="s">
        <v>5413</v>
      </c>
      <c r="Q4195" t="s">
        <v>25</v>
      </c>
      <c r="R4195" t="s">
        <v>26</v>
      </c>
      <c r="S4195" t="s">
        <v>669</v>
      </c>
      <c r="T4195" t="s">
        <v>101</v>
      </c>
      <c r="U4195" t="str">
        <f t="shared" si="659"/>
        <v>Tampa, Florida, United States</v>
      </c>
      <c r="V4195" t="s">
        <v>82</v>
      </c>
      <c r="W4195" t="s">
        <v>3518</v>
      </c>
      <c r="X4195" t="s">
        <v>49</v>
      </c>
      <c r="Y4195" t="s">
        <v>204</v>
      </c>
      <c r="Z4195" t="s">
        <v>3519</v>
      </c>
      <c r="AA4195">
        <v>138.89599999999999</v>
      </c>
      <c r="AB4195">
        <v>1</v>
      </c>
      <c r="AC4195">
        <v>0.97740000000000005</v>
      </c>
      <c r="AD4195" t="e">
        <v>#N/A</v>
      </c>
      <c r="AE4195" t="s">
        <v>73</v>
      </c>
    </row>
    <row r="4196" spans="1:31" x14ac:dyDescent="0.25">
      <c r="A4196">
        <v>8935</v>
      </c>
      <c r="B4196" t="s">
        <v>7329</v>
      </c>
      <c r="C4196" s="1">
        <v>44070</v>
      </c>
      <c r="D4196">
        <f t="shared" si="651"/>
        <v>27</v>
      </c>
      <c r="E4196" t="str">
        <f t="shared" si="650"/>
        <v>Aug</v>
      </c>
      <c r="F4196">
        <f t="shared" si="652"/>
        <v>2020</v>
      </c>
      <c r="G4196" t="str">
        <f t="shared" si="653"/>
        <v>Thu</v>
      </c>
      <c r="H4196" s="1">
        <v>44070</v>
      </c>
      <c r="I4196">
        <f t="shared" si="654"/>
        <v>27</v>
      </c>
      <c r="J4196" s="1" t="str">
        <f t="shared" si="655"/>
        <v>Aug</v>
      </c>
      <c r="K4196">
        <f t="shared" si="656"/>
        <v>2020</v>
      </c>
      <c r="L4196" s="1" t="str">
        <f t="shared" si="657"/>
        <v>Thu</v>
      </c>
      <c r="M4196">
        <f t="shared" si="658"/>
        <v>0</v>
      </c>
      <c r="N4196" t="s">
        <v>211</v>
      </c>
      <c r="O4196" t="s">
        <v>87</v>
      </c>
      <c r="P4196" t="s">
        <v>88</v>
      </c>
      <c r="Q4196" t="s">
        <v>25</v>
      </c>
      <c r="R4196" t="s">
        <v>26</v>
      </c>
      <c r="S4196" t="s">
        <v>89</v>
      </c>
      <c r="T4196" t="s">
        <v>90</v>
      </c>
      <c r="U4196" t="str">
        <f t="shared" si="659"/>
        <v>Philadelphia, Pennsylvania, United States</v>
      </c>
      <c r="V4196" t="s">
        <v>29</v>
      </c>
      <c r="W4196" t="s">
        <v>7335</v>
      </c>
      <c r="X4196" t="s">
        <v>49</v>
      </c>
      <c r="Y4196" t="s">
        <v>123</v>
      </c>
      <c r="Z4196" t="s">
        <v>7336</v>
      </c>
      <c r="AA4196">
        <v>116.672</v>
      </c>
      <c r="AB4196">
        <v>3</v>
      </c>
      <c r="AC4196">
        <v>3.96</v>
      </c>
      <c r="AD4196" t="e">
        <v>#N/A</v>
      </c>
      <c r="AE4196" t="s">
        <v>34</v>
      </c>
    </row>
    <row r="4197" spans="1:31" x14ac:dyDescent="0.25">
      <c r="A4197">
        <v>1798</v>
      </c>
      <c r="B4197" t="s">
        <v>7326</v>
      </c>
      <c r="C4197" s="1">
        <v>44070</v>
      </c>
      <c r="D4197">
        <f t="shared" si="651"/>
        <v>27</v>
      </c>
      <c r="E4197" t="str">
        <f t="shared" si="650"/>
        <v>Aug</v>
      </c>
      <c r="F4197">
        <f t="shared" si="652"/>
        <v>2020</v>
      </c>
      <c r="G4197" t="str">
        <f t="shared" si="653"/>
        <v>Thu</v>
      </c>
      <c r="H4197" s="1">
        <v>44073</v>
      </c>
      <c r="I4197">
        <f t="shared" si="654"/>
        <v>30</v>
      </c>
      <c r="J4197" s="1" t="str">
        <f t="shared" si="655"/>
        <v>Aug</v>
      </c>
      <c r="K4197">
        <f t="shared" si="656"/>
        <v>2020</v>
      </c>
      <c r="L4197" s="1" t="str">
        <f t="shared" si="657"/>
        <v>Sun</v>
      </c>
      <c r="M4197">
        <f t="shared" si="658"/>
        <v>3</v>
      </c>
      <c r="N4197" t="s">
        <v>41</v>
      </c>
      <c r="O4197" t="s">
        <v>7045</v>
      </c>
      <c r="P4197" t="s">
        <v>7046</v>
      </c>
      <c r="Q4197" t="s">
        <v>111</v>
      </c>
      <c r="R4197" t="s">
        <v>26</v>
      </c>
      <c r="S4197" t="s">
        <v>221</v>
      </c>
      <c r="T4197" t="s">
        <v>222</v>
      </c>
      <c r="U4197" t="str">
        <f t="shared" si="659"/>
        <v>New York City, New York, United States</v>
      </c>
      <c r="V4197" t="s">
        <v>29</v>
      </c>
      <c r="W4197" t="s">
        <v>2588</v>
      </c>
      <c r="X4197" t="s">
        <v>49</v>
      </c>
      <c r="Y4197" t="s">
        <v>75</v>
      </c>
      <c r="Z4197" t="s">
        <v>2589</v>
      </c>
      <c r="AA4197">
        <v>133.00800000000001</v>
      </c>
      <c r="AB4197">
        <v>6</v>
      </c>
      <c r="AC4197">
        <v>11.565</v>
      </c>
      <c r="AD4197" t="e">
        <v>#N/A</v>
      </c>
      <c r="AE4197" t="s">
        <v>34</v>
      </c>
    </row>
    <row r="4198" spans="1:31" x14ac:dyDescent="0.25">
      <c r="A4198">
        <v>3751</v>
      </c>
      <c r="B4198" t="s">
        <v>7323</v>
      </c>
      <c r="C4198" s="1">
        <v>44070</v>
      </c>
      <c r="D4198">
        <f t="shared" si="651"/>
        <v>27</v>
      </c>
      <c r="E4198" t="str">
        <f t="shared" si="650"/>
        <v>Aug</v>
      </c>
      <c r="F4198">
        <f t="shared" si="652"/>
        <v>2020</v>
      </c>
      <c r="G4198" t="str">
        <f t="shared" si="653"/>
        <v>Thu</v>
      </c>
      <c r="H4198" s="1">
        <v>44072</v>
      </c>
      <c r="I4198">
        <f t="shared" si="654"/>
        <v>29</v>
      </c>
      <c r="J4198" s="1" t="str">
        <f t="shared" si="655"/>
        <v>Aug</v>
      </c>
      <c r="K4198">
        <f t="shared" si="656"/>
        <v>2020</v>
      </c>
      <c r="L4198" s="1" t="str">
        <f t="shared" si="657"/>
        <v>Sat</v>
      </c>
      <c r="M4198">
        <f t="shared" si="658"/>
        <v>2</v>
      </c>
      <c r="N4198" t="s">
        <v>97</v>
      </c>
      <c r="O4198" t="s">
        <v>1185</v>
      </c>
      <c r="P4198" t="s">
        <v>1186</v>
      </c>
      <c r="Q4198" t="s">
        <v>25</v>
      </c>
      <c r="R4198" t="s">
        <v>26</v>
      </c>
      <c r="S4198" t="s">
        <v>7324</v>
      </c>
      <c r="T4198" t="s">
        <v>46</v>
      </c>
      <c r="U4198" t="str">
        <f t="shared" si="659"/>
        <v>Inglewood, California, United States</v>
      </c>
      <c r="V4198" t="s">
        <v>47</v>
      </c>
      <c r="W4198" t="s">
        <v>3834</v>
      </c>
      <c r="X4198" t="s">
        <v>49</v>
      </c>
      <c r="Y4198" t="s">
        <v>634</v>
      </c>
      <c r="Z4198" t="s">
        <v>3835</v>
      </c>
      <c r="AA4198">
        <v>149.4</v>
      </c>
      <c r="AB4198">
        <v>5</v>
      </c>
      <c r="AC4198">
        <v>8.2360000000000007</v>
      </c>
      <c r="AD4198">
        <v>1</v>
      </c>
      <c r="AE4198" t="s">
        <v>73</v>
      </c>
    </row>
    <row r="4199" spans="1:31" x14ac:dyDescent="0.25">
      <c r="A4199">
        <v>1796</v>
      </c>
      <c r="B4199" t="s">
        <v>7326</v>
      </c>
      <c r="C4199" s="1">
        <v>44070</v>
      </c>
      <c r="D4199">
        <f t="shared" si="651"/>
        <v>27</v>
      </c>
      <c r="E4199" t="str">
        <f t="shared" si="650"/>
        <v>Aug</v>
      </c>
      <c r="F4199">
        <f t="shared" si="652"/>
        <v>2020</v>
      </c>
      <c r="G4199" t="str">
        <f t="shared" si="653"/>
        <v>Thu</v>
      </c>
      <c r="H4199" s="1">
        <v>44073</v>
      </c>
      <c r="I4199">
        <f t="shared" si="654"/>
        <v>30</v>
      </c>
      <c r="J4199" s="1" t="str">
        <f t="shared" si="655"/>
        <v>Aug</v>
      </c>
      <c r="K4199">
        <f t="shared" si="656"/>
        <v>2020</v>
      </c>
      <c r="L4199" s="1" t="str">
        <f t="shared" si="657"/>
        <v>Sun</v>
      </c>
      <c r="M4199">
        <f t="shared" si="658"/>
        <v>3</v>
      </c>
      <c r="N4199" t="s">
        <v>41</v>
      </c>
      <c r="O4199" t="s">
        <v>7045</v>
      </c>
      <c r="P4199" t="s">
        <v>7046</v>
      </c>
      <c r="Q4199" t="s">
        <v>111</v>
      </c>
      <c r="R4199" t="s">
        <v>26</v>
      </c>
      <c r="S4199" t="s">
        <v>221</v>
      </c>
      <c r="T4199" t="s">
        <v>222</v>
      </c>
      <c r="U4199" t="str">
        <f t="shared" si="659"/>
        <v>New York City, New York, United States</v>
      </c>
      <c r="V4199" t="s">
        <v>29</v>
      </c>
      <c r="W4199" t="s">
        <v>6210</v>
      </c>
      <c r="X4199" t="s">
        <v>49</v>
      </c>
      <c r="Y4199" t="s">
        <v>50</v>
      </c>
      <c r="Z4199" t="s">
        <v>6211</v>
      </c>
      <c r="AA4199">
        <v>170.84</v>
      </c>
      <c r="AB4199">
        <v>8</v>
      </c>
      <c r="AC4199">
        <v>16.598400000000002</v>
      </c>
      <c r="AD4199" t="e">
        <v>#N/A</v>
      </c>
      <c r="AE4199" t="s">
        <v>73</v>
      </c>
    </row>
    <row r="4200" spans="1:31" x14ac:dyDescent="0.25">
      <c r="A4200">
        <v>4599</v>
      </c>
      <c r="B4200" t="s">
        <v>7337</v>
      </c>
      <c r="C4200" s="1">
        <v>44071</v>
      </c>
      <c r="D4200">
        <f t="shared" si="651"/>
        <v>28</v>
      </c>
      <c r="E4200" t="str">
        <f t="shared" si="650"/>
        <v>Aug</v>
      </c>
      <c r="F4200">
        <f t="shared" si="652"/>
        <v>2020</v>
      </c>
      <c r="G4200" t="str">
        <f t="shared" si="653"/>
        <v>Fri</v>
      </c>
      <c r="H4200" s="1">
        <v>44075</v>
      </c>
      <c r="I4200">
        <f t="shared" si="654"/>
        <v>1</v>
      </c>
      <c r="J4200" s="1" t="str">
        <f t="shared" si="655"/>
        <v>Sep</v>
      </c>
      <c r="K4200">
        <f t="shared" si="656"/>
        <v>2020</v>
      </c>
      <c r="L4200" s="1" t="str">
        <f t="shared" si="657"/>
        <v>Tue</v>
      </c>
      <c r="M4200">
        <f t="shared" si="658"/>
        <v>4</v>
      </c>
      <c r="N4200" t="s">
        <v>22</v>
      </c>
      <c r="O4200" t="s">
        <v>5156</v>
      </c>
      <c r="P4200" t="s">
        <v>5157</v>
      </c>
      <c r="Q4200" t="s">
        <v>111</v>
      </c>
      <c r="R4200" t="s">
        <v>26</v>
      </c>
      <c r="S4200" t="s">
        <v>680</v>
      </c>
      <c r="T4200" t="s">
        <v>129</v>
      </c>
      <c r="U4200" t="str">
        <f t="shared" si="659"/>
        <v>Milwaukee, Wisconsin, United States</v>
      </c>
      <c r="V4200" t="s">
        <v>57</v>
      </c>
      <c r="W4200" t="s">
        <v>5071</v>
      </c>
      <c r="X4200" t="s">
        <v>49</v>
      </c>
      <c r="Y4200" t="s">
        <v>282</v>
      </c>
      <c r="Z4200" t="s">
        <v>5072</v>
      </c>
      <c r="AA4200">
        <v>109.6</v>
      </c>
      <c r="AB4200">
        <v>5</v>
      </c>
      <c r="AC4200">
        <v>26.564</v>
      </c>
      <c r="AD4200" t="e">
        <v>#N/A</v>
      </c>
      <c r="AE4200" t="s">
        <v>34</v>
      </c>
    </row>
    <row r="4201" spans="1:31" x14ac:dyDescent="0.25">
      <c r="A4201">
        <v>2485</v>
      </c>
      <c r="B4201" t="s">
        <v>7338</v>
      </c>
      <c r="C4201" s="1">
        <v>44071</v>
      </c>
      <c r="D4201">
        <f t="shared" si="651"/>
        <v>28</v>
      </c>
      <c r="E4201" t="str">
        <f t="shared" si="650"/>
        <v>Aug</v>
      </c>
      <c r="F4201">
        <f t="shared" si="652"/>
        <v>2020</v>
      </c>
      <c r="G4201" t="str">
        <f t="shared" si="653"/>
        <v>Fri</v>
      </c>
      <c r="H4201" s="1">
        <v>44077</v>
      </c>
      <c r="I4201">
        <f t="shared" si="654"/>
        <v>3</v>
      </c>
      <c r="J4201" s="1" t="str">
        <f t="shared" si="655"/>
        <v>Sep</v>
      </c>
      <c r="K4201">
        <f t="shared" si="656"/>
        <v>2020</v>
      </c>
      <c r="L4201" s="1" t="str">
        <f t="shared" si="657"/>
        <v>Thu</v>
      </c>
      <c r="M4201">
        <f t="shared" si="658"/>
        <v>6</v>
      </c>
      <c r="N4201" t="s">
        <v>22</v>
      </c>
      <c r="O4201" t="s">
        <v>3223</v>
      </c>
      <c r="P4201" t="s">
        <v>3224</v>
      </c>
      <c r="Q4201" t="s">
        <v>111</v>
      </c>
      <c r="R4201" t="s">
        <v>26</v>
      </c>
      <c r="S4201" t="s">
        <v>162</v>
      </c>
      <c r="T4201" t="s">
        <v>163</v>
      </c>
      <c r="U4201" t="str">
        <f t="shared" si="659"/>
        <v>Seattle, Washington, United States</v>
      </c>
      <c r="V4201" t="s">
        <v>47</v>
      </c>
      <c r="W4201" t="s">
        <v>2363</v>
      </c>
      <c r="X4201" t="s">
        <v>49</v>
      </c>
      <c r="Y4201" t="s">
        <v>75</v>
      </c>
      <c r="Z4201" t="s">
        <v>2364</v>
      </c>
      <c r="AA4201">
        <v>143.68</v>
      </c>
      <c r="AB4201">
        <v>5</v>
      </c>
      <c r="AC4201">
        <v>32.396000000000001</v>
      </c>
      <c r="AD4201" t="e">
        <v>#N/A</v>
      </c>
      <c r="AE4201" t="s">
        <v>73</v>
      </c>
    </row>
    <row r="4202" spans="1:31" x14ac:dyDescent="0.25">
      <c r="A4202">
        <v>2484</v>
      </c>
      <c r="B4202" t="s">
        <v>7338</v>
      </c>
      <c r="C4202" s="1">
        <v>44071</v>
      </c>
      <c r="D4202">
        <f t="shared" si="651"/>
        <v>28</v>
      </c>
      <c r="E4202" t="str">
        <f t="shared" si="650"/>
        <v>Aug</v>
      </c>
      <c r="F4202">
        <f t="shared" si="652"/>
        <v>2020</v>
      </c>
      <c r="G4202" t="str">
        <f t="shared" si="653"/>
        <v>Fri</v>
      </c>
      <c r="H4202" s="1">
        <v>44077</v>
      </c>
      <c r="I4202">
        <f t="shared" si="654"/>
        <v>3</v>
      </c>
      <c r="J4202" s="1" t="str">
        <f t="shared" si="655"/>
        <v>Sep</v>
      </c>
      <c r="K4202">
        <f t="shared" si="656"/>
        <v>2020</v>
      </c>
      <c r="L4202" s="1" t="str">
        <f t="shared" si="657"/>
        <v>Thu</v>
      </c>
      <c r="M4202">
        <f t="shared" si="658"/>
        <v>6</v>
      </c>
      <c r="N4202" t="s">
        <v>22</v>
      </c>
      <c r="O4202" t="s">
        <v>3223</v>
      </c>
      <c r="P4202" t="s">
        <v>3224</v>
      </c>
      <c r="Q4202" t="s">
        <v>111</v>
      </c>
      <c r="R4202" t="s">
        <v>26</v>
      </c>
      <c r="S4202" t="s">
        <v>162</v>
      </c>
      <c r="T4202" t="s">
        <v>163</v>
      </c>
      <c r="U4202" t="str">
        <f t="shared" si="659"/>
        <v>Seattle, Washington, United States</v>
      </c>
      <c r="V4202" t="s">
        <v>47</v>
      </c>
      <c r="W4202" t="s">
        <v>70</v>
      </c>
      <c r="X4202" t="s">
        <v>31</v>
      </c>
      <c r="Y4202" t="s">
        <v>71</v>
      </c>
      <c r="Z4202" t="s">
        <v>72</v>
      </c>
      <c r="AA4202">
        <v>1176.75</v>
      </c>
      <c r="AB4202">
        <v>5</v>
      </c>
      <c r="AC4202">
        <v>250.30500000000001</v>
      </c>
      <c r="AD4202" t="e">
        <v>#N/A</v>
      </c>
      <c r="AE4202" t="s">
        <v>73</v>
      </c>
    </row>
    <row r="4203" spans="1:31" x14ac:dyDescent="0.25">
      <c r="A4203">
        <v>2486</v>
      </c>
      <c r="B4203" t="s">
        <v>7338</v>
      </c>
      <c r="C4203" s="1">
        <v>44071</v>
      </c>
      <c r="D4203">
        <f t="shared" si="651"/>
        <v>28</v>
      </c>
      <c r="E4203" t="str">
        <f t="shared" si="650"/>
        <v>Aug</v>
      </c>
      <c r="F4203">
        <f t="shared" si="652"/>
        <v>2020</v>
      </c>
      <c r="G4203" t="str">
        <f t="shared" si="653"/>
        <v>Fri</v>
      </c>
      <c r="H4203" s="1">
        <v>44077</v>
      </c>
      <c r="I4203">
        <f t="shared" si="654"/>
        <v>3</v>
      </c>
      <c r="J4203" s="1" t="str">
        <f t="shared" si="655"/>
        <v>Sep</v>
      </c>
      <c r="K4203">
        <f t="shared" si="656"/>
        <v>2020</v>
      </c>
      <c r="L4203" s="1" t="str">
        <f t="shared" si="657"/>
        <v>Thu</v>
      </c>
      <c r="M4203">
        <f t="shared" si="658"/>
        <v>6</v>
      </c>
      <c r="N4203" t="s">
        <v>22</v>
      </c>
      <c r="O4203" t="s">
        <v>3223</v>
      </c>
      <c r="P4203" t="s">
        <v>3224</v>
      </c>
      <c r="Q4203" t="s">
        <v>111</v>
      </c>
      <c r="R4203" t="s">
        <v>26</v>
      </c>
      <c r="S4203" t="s">
        <v>162</v>
      </c>
      <c r="T4203" t="s">
        <v>163</v>
      </c>
      <c r="U4203" t="str">
        <f t="shared" si="659"/>
        <v>Seattle, Washington, United States</v>
      </c>
      <c r="V4203" t="s">
        <v>47</v>
      </c>
      <c r="W4203" t="s">
        <v>2090</v>
      </c>
      <c r="X4203" t="s">
        <v>49</v>
      </c>
      <c r="Y4203" t="s">
        <v>92</v>
      </c>
      <c r="Z4203" t="s">
        <v>2091</v>
      </c>
      <c r="AA4203">
        <v>77.56</v>
      </c>
      <c r="AB4203">
        <v>2</v>
      </c>
      <c r="AC4203">
        <v>1.4456</v>
      </c>
      <c r="AD4203" t="e">
        <v>#N/A</v>
      </c>
      <c r="AE4203" t="s">
        <v>34</v>
      </c>
    </row>
    <row r="4204" spans="1:31" x14ac:dyDescent="0.25">
      <c r="A4204">
        <v>3924</v>
      </c>
      <c r="B4204" t="s">
        <v>7339</v>
      </c>
      <c r="C4204" s="1">
        <v>44071</v>
      </c>
      <c r="D4204">
        <f t="shared" si="651"/>
        <v>28</v>
      </c>
      <c r="E4204" t="str">
        <f t="shared" si="650"/>
        <v>Aug</v>
      </c>
      <c r="F4204">
        <f t="shared" si="652"/>
        <v>2020</v>
      </c>
      <c r="G4204" t="str">
        <f t="shared" si="653"/>
        <v>Fri</v>
      </c>
      <c r="H4204" s="1">
        <v>44075</v>
      </c>
      <c r="I4204">
        <f t="shared" si="654"/>
        <v>1</v>
      </c>
      <c r="J4204" s="1" t="str">
        <f t="shared" si="655"/>
        <v>Sep</v>
      </c>
      <c r="K4204">
        <f t="shared" si="656"/>
        <v>2020</v>
      </c>
      <c r="L4204" s="1" t="str">
        <f t="shared" si="657"/>
        <v>Tue</v>
      </c>
      <c r="M4204">
        <f t="shared" si="658"/>
        <v>4</v>
      </c>
      <c r="N4204" t="s">
        <v>22</v>
      </c>
      <c r="O4204" t="s">
        <v>5639</v>
      </c>
      <c r="P4204" t="s">
        <v>5640</v>
      </c>
      <c r="Q4204" t="s">
        <v>44</v>
      </c>
      <c r="R4204" t="s">
        <v>26</v>
      </c>
      <c r="S4204" t="s">
        <v>383</v>
      </c>
      <c r="T4204" t="s">
        <v>384</v>
      </c>
      <c r="U4204" t="str">
        <f t="shared" si="659"/>
        <v>Chicago, Illinois, United States</v>
      </c>
      <c r="V4204" t="s">
        <v>57</v>
      </c>
      <c r="W4204" t="s">
        <v>3110</v>
      </c>
      <c r="X4204" t="s">
        <v>49</v>
      </c>
      <c r="Y4204" t="s">
        <v>123</v>
      </c>
      <c r="Z4204" t="s">
        <v>3111</v>
      </c>
      <c r="AA4204">
        <v>102.72</v>
      </c>
      <c r="AB4204">
        <v>5</v>
      </c>
      <c r="AC4204">
        <v>9.3520000000000003</v>
      </c>
      <c r="AD4204" t="e">
        <v>#N/A</v>
      </c>
      <c r="AE4204" t="s">
        <v>73</v>
      </c>
    </row>
    <row r="4205" spans="1:31" x14ac:dyDescent="0.25">
      <c r="A4205">
        <v>4598</v>
      </c>
      <c r="B4205" t="s">
        <v>7337</v>
      </c>
      <c r="C4205" s="1">
        <v>44071</v>
      </c>
      <c r="D4205">
        <f t="shared" si="651"/>
        <v>28</v>
      </c>
      <c r="E4205" t="str">
        <f t="shared" si="650"/>
        <v>Aug</v>
      </c>
      <c r="F4205">
        <f t="shared" si="652"/>
        <v>2020</v>
      </c>
      <c r="G4205" t="str">
        <f t="shared" si="653"/>
        <v>Fri</v>
      </c>
      <c r="H4205" s="1">
        <v>44075</v>
      </c>
      <c r="I4205">
        <f t="shared" si="654"/>
        <v>1</v>
      </c>
      <c r="J4205" s="1" t="str">
        <f t="shared" si="655"/>
        <v>Sep</v>
      </c>
      <c r="K4205">
        <f t="shared" si="656"/>
        <v>2020</v>
      </c>
      <c r="L4205" s="1" t="str">
        <f t="shared" si="657"/>
        <v>Tue</v>
      </c>
      <c r="M4205">
        <f t="shared" si="658"/>
        <v>4</v>
      </c>
      <c r="N4205" t="s">
        <v>22</v>
      </c>
      <c r="O4205" t="s">
        <v>5156</v>
      </c>
      <c r="P4205" t="s">
        <v>5157</v>
      </c>
      <c r="Q4205" t="s">
        <v>111</v>
      </c>
      <c r="R4205" t="s">
        <v>26</v>
      </c>
      <c r="S4205" t="s">
        <v>680</v>
      </c>
      <c r="T4205" t="s">
        <v>129</v>
      </c>
      <c r="U4205" t="str">
        <f t="shared" si="659"/>
        <v>Milwaukee, Wisconsin, United States</v>
      </c>
      <c r="V4205" t="s">
        <v>57</v>
      </c>
      <c r="W4205" t="s">
        <v>3049</v>
      </c>
      <c r="X4205" t="s">
        <v>49</v>
      </c>
      <c r="Y4205" t="s">
        <v>634</v>
      </c>
      <c r="Z4205" t="s">
        <v>3050</v>
      </c>
      <c r="AA4205">
        <v>109.81</v>
      </c>
      <c r="AB4205">
        <v>3</v>
      </c>
      <c r="AC4205">
        <v>5.8887</v>
      </c>
      <c r="AD4205" t="e">
        <v>#N/A</v>
      </c>
      <c r="AE4205" t="s">
        <v>34</v>
      </c>
    </row>
    <row r="4206" spans="1:31" x14ac:dyDescent="0.25">
      <c r="A4206">
        <v>3923</v>
      </c>
      <c r="B4206" t="s">
        <v>7339</v>
      </c>
      <c r="C4206" s="1">
        <v>44071</v>
      </c>
      <c r="D4206">
        <f t="shared" si="651"/>
        <v>28</v>
      </c>
      <c r="E4206" t="str">
        <f t="shared" si="650"/>
        <v>Aug</v>
      </c>
      <c r="F4206">
        <f t="shared" si="652"/>
        <v>2020</v>
      </c>
      <c r="G4206" t="str">
        <f t="shared" si="653"/>
        <v>Fri</v>
      </c>
      <c r="H4206" s="1">
        <v>44075</v>
      </c>
      <c r="I4206">
        <f t="shared" si="654"/>
        <v>1</v>
      </c>
      <c r="J4206" s="1" t="str">
        <f t="shared" si="655"/>
        <v>Sep</v>
      </c>
      <c r="K4206">
        <f t="shared" si="656"/>
        <v>2020</v>
      </c>
      <c r="L4206" s="1" t="str">
        <f t="shared" si="657"/>
        <v>Tue</v>
      </c>
      <c r="M4206">
        <f t="shared" si="658"/>
        <v>4</v>
      </c>
      <c r="N4206" t="s">
        <v>22</v>
      </c>
      <c r="O4206" t="s">
        <v>5639</v>
      </c>
      <c r="P4206" t="s">
        <v>5640</v>
      </c>
      <c r="Q4206" t="s">
        <v>44</v>
      </c>
      <c r="R4206" t="s">
        <v>26</v>
      </c>
      <c r="S4206" t="s">
        <v>383</v>
      </c>
      <c r="T4206" t="s">
        <v>384</v>
      </c>
      <c r="U4206" t="str">
        <f t="shared" si="659"/>
        <v>Chicago, Illinois, United States</v>
      </c>
      <c r="V4206" t="s">
        <v>57</v>
      </c>
      <c r="W4206" t="s">
        <v>4999</v>
      </c>
      <c r="X4206" t="s">
        <v>49</v>
      </c>
      <c r="Y4206" t="s">
        <v>123</v>
      </c>
      <c r="Z4206" t="s">
        <v>5000</v>
      </c>
      <c r="AA4206">
        <v>137.34399999999999</v>
      </c>
      <c r="AB4206">
        <v>6</v>
      </c>
      <c r="AC4206">
        <v>7.92</v>
      </c>
      <c r="AD4206" t="e">
        <v>#N/A</v>
      </c>
      <c r="AE4206" t="s">
        <v>73</v>
      </c>
    </row>
    <row r="4207" spans="1:31" x14ac:dyDescent="0.25">
      <c r="A4207">
        <v>2483</v>
      </c>
      <c r="B4207" t="s">
        <v>7338</v>
      </c>
      <c r="C4207" s="1">
        <v>44071</v>
      </c>
      <c r="D4207">
        <f t="shared" si="651"/>
        <v>28</v>
      </c>
      <c r="E4207" t="str">
        <f t="shared" si="650"/>
        <v>Aug</v>
      </c>
      <c r="F4207">
        <f t="shared" si="652"/>
        <v>2020</v>
      </c>
      <c r="G4207" t="str">
        <f t="shared" si="653"/>
        <v>Fri</v>
      </c>
      <c r="H4207" s="1">
        <v>44077</v>
      </c>
      <c r="I4207">
        <f t="shared" si="654"/>
        <v>3</v>
      </c>
      <c r="J4207" s="1" t="str">
        <f t="shared" si="655"/>
        <v>Sep</v>
      </c>
      <c r="K4207">
        <f t="shared" si="656"/>
        <v>2020</v>
      </c>
      <c r="L4207" s="1" t="str">
        <f t="shared" si="657"/>
        <v>Thu</v>
      </c>
      <c r="M4207">
        <f t="shared" si="658"/>
        <v>6</v>
      </c>
      <c r="N4207" t="s">
        <v>22</v>
      </c>
      <c r="O4207" t="s">
        <v>3223</v>
      </c>
      <c r="P4207" t="s">
        <v>3224</v>
      </c>
      <c r="Q4207" t="s">
        <v>111</v>
      </c>
      <c r="R4207" t="s">
        <v>26</v>
      </c>
      <c r="S4207" t="s">
        <v>162</v>
      </c>
      <c r="T4207" t="s">
        <v>163</v>
      </c>
      <c r="U4207" t="str">
        <f t="shared" si="659"/>
        <v>Seattle, Washington, United States</v>
      </c>
      <c r="V4207" t="s">
        <v>47</v>
      </c>
      <c r="W4207" t="s">
        <v>7340</v>
      </c>
      <c r="X4207" t="s">
        <v>36</v>
      </c>
      <c r="Y4207" t="s">
        <v>37</v>
      </c>
      <c r="Z4207" t="s">
        <v>7341</v>
      </c>
      <c r="AA4207">
        <v>150.16800000000001</v>
      </c>
      <c r="AB4207">
        <v>4</v>
      </c>
      <c r="AC4207">
        <v>11.429600000000001</v>
      </c>
      <c r="AD4207" t="e">
        <v>#N/A</v>
      </c>
      <c r="AE4207" t="s">
        <v>73</v>
      </c>
    </row>
    <row r="4208" spans="1:31" x14ac:dyDescent="0.25">
      <c r="A4208">
        <v>8116</v>
      </c>
      <c r="B4208" t="s">
        <v>7342</v>
      </c>
      <c r="C4208" s="1">
        <v>44072</v>
      </c>
      <c r="D4208">
        <f t="shared" si="651"/>
        <v>29</v>
      </c>
      <c r="E4208" t="str">
        <f t="shared" si="650"/>
        <v>Aug</v>
      </c>
      <c r="F4208">
        <f t="shared" si="652"/>
        <v>2020</v>
      </c>
      <c r="G4208" t="str">
        <f t="shared" si="653"/>
        <v>Sat</v>
      </c>
      <c r="H4208" s="1">
        <v>44078</v>
      </c>
      <c r="I4208">
        <f t="shared" si="654"/>
        <v>4</v>
      </c>
      <c r="J4208" s="1" t="str">
        <f t="shared" si="655"/>
        <v>Sep</v>
      </c>
      <c r="K4208">
        <f t="shared" si="656"/>
        <v>2020</v>
      </c>
      <c r="L4208" s="1" t="str">
        <f t="shared" si="657"/>
        <v>Fri</v>
      </c>
      <c r="M4208">
        <f t="shared" si="658"/>
        <v>6</v>
      </c>
      <c r="N4208" t="s">
        <v>22</v>
      </c>
      <c r="O4208" t="s">
        <v>6554</v>
      </c>
      <c r="P4208" t="s">
        <v>6555</v>
      </c>
      <c r="Q4208" t="s">
        <v>25</v>
      </c>
      <c r="R4208" t="s">
        <v>26</v>
      </c>
      <c r="S4208" t="s">
        <v>45</v>
      </c>
      <c r="T4208" t="s">
        <v>46</v>
      </c>
      <c r="U4208" t="str">
        <f t="shared" si="659"/>
        <v>Los Angeles, California, United States</v>
      </c>
      <c r="V4208" t="s">
        <v>47</v>
      </c>
      <c r="W4208" t="s">
        <v>196</v>
      </c>
      <c r="X4208" t="s">
        <v>31</v>
      </c>
      <c r="Y4208" t="s">
        <v>120</v>
      </c>
      <c r="Z4208" t="s">
        <v>197</v>
      </c>
      <c r="AA4208">
        <v>180.02</v>
      </c>
      <c r="AB4208">
        <v>3</v>
      </c>
      <c r="AC4208">
        <v>41.445599999999999</v>
      </c>
      <c r="AD4208" t="e">
        <v>#N/A</v>
      </c>
      <c r="AE4208" t="s">
        <v>73</v>
      </c>
    </row>
    <row r="4209" spans="1:31" x14ac:dyDescent="0.25">
      <c r="A4209">
        <v>4238</v>
      </c>
      <c r="B4209" t="s">
        <v>7343</v>
      </c>
      <c r="C4209" s="1">
        <v>44072</v>
      </c>
      <c r="D4209">
        <f t="shared" si="651"/>
        <v>29</v>
      </c>
      <c r="E4209" t="str">
        <f t="shared" si="650"/>
        <v>Aug</v>
      </c>
      <c r="F4209">
        <f t="shared" si="652"/>
        <v>2020</v>
      </c>
      <c r="G4209" t="str">
        <f t="shared" si="653"/>
        <v>Sat</v>
      </c>
      <c r="H4209" s="1">
        <v>44077</v>
      </c>
      <c r="I4209">
        <f t="shared" si="654"/>
        <v>3</v>
      </c>
      <c r="J4209" s="1" t="str">
        <f t="shared" si="655"/>
        <v>Sep</v>
      </c>
      <c r="K4209">
        <f t="shared" si="656"/>
        <v>2020</v>
      </c>
      <c r="L4209" s="1" t="str">
        <f t="shared" si="657"/>
        <v>Thu</v>
      </c>
      <c r="M4209">
        <f t="shared" si="658"/>
        <v>5</v>
      </c>
      <c r="N4209" t="s">
        <v>97</v>
      </c>
      <c r="O4209" t="s">
        <v>6718</v>
      </c>
      <c r="P4209" t="s">
        <v>6719</v>
      </c>
      <c r="Q4209" t="s">
        <v>25</v>
      </c>
      <c r="R4209" t="s">
        <v>26</v>
      </c>
      <c r="S4209" t="s">
        <v>89</v>
      </c>
      <c r="T4209" t="s">
        <v>90</v>
      </c>
      <c r="U4209" t="str">
        <f t="shared" si="659"/>
        <v>Philadelphia, Pennsylvania, United States</v>
      </c>
      <c r="V4209" t="s">
        <v>29</v>
      </c>
      <c r="W4209" t="s">
        <v>6080</v>
      </c>
      <c r="X4209" t="s">
        <v>49</v>
      </c>
      <c r="Y4209" t="s">
        <v>92</v>
      </c>
      <c r="Z4209" t="s">
        <v>6081</v>
      </c>
      <c r="AA4209">
        <v>89.408000000000001</v>
      </c>
      <c r="AB4209">
        <v>7</v>
      </c>
      <c r="AC4209">
        <v>0.7056</v>
      </c>
      <c r="AD4209" t="e">
        <v>#N/A</v>
      </c>
      <c r="AE4209" t="s">
        <v>34</v>
      </c>
    </row>
    <row r="4210" spans="1:31" x14ac:dyDescent="0.25">
      <c r="A4210">
        <v>1943</v>
      </c>
      <c r="B4210" t="s">
        <v>7344</v>
      </c>
      <c r="C4210" s="1">
        <v>44072</v>
      </c>
      <c r="D4210">
        <f t="shared" si="651"/>
        <v>29</v>
      </c>
      <c r="E4210" t="str">
        <f t="shared" si="650"/>
        <v>Aug</v>
      </c>
      <c r="F4210">
        <f t="shared" si="652"/>
        <v>2020</v>
      </c>
      <c r="G4210" t="str">
        <f t="shared" si="653"/>
        <v>Sat</v>
      </c>
      <c r="H4210" s="1">
        <v>44075</v>
      </c>
      <c r="I4210">
        <f t="shared" si="654"/>
        <v>1</v>
      </c>
      <c r="J4210" s="1" t="str">
        <f t="shared" si="655"/>
        <v>Sep</v>
      </c>
      <c r="K4210">
        <f t="shared" si="656"/>
        <v>2020</v>
      </c>
      <c r="L4210" s="1" t="str">
        <f t="shared" si="657"/>
        <v>Tue</v>
      </c>
      <c r="M4210">
        <f t="shared" si="658"/>
        <v>3</v>
      </c>
      <c r="N4210" t="s">
        <v>41</v>
      </c>
      <c r="O4210" t="s">
        <v>1267</v>
      </c>
      <c r="P4210" t="s">
        <v>1268</v>
      </c>
      <c r="Q4210" t="s">
        <v>25</v>
      </c>
      <c r="R4210" t="s">
        <v>26</v>
      </c>
      <c r="S4210" t="s">
        <v>3686</v>
      </c>
      <c r="T4210" t="s">
        <v>384</v>
      </c>
      <c r="U4210" t="str">
        <f t="shared" si="659"/>
        <v>Quincy, Illinois, United States</v>
      </c>
      <c r="V4210" t="s">
        <v>57</v>
      </c>
      <c r="W4210" t="s">
        <v>4337</v>
      </c>
      <c r="X4210" t="s">
        <v>49</v>
      </c>
      <c r="Y4210" t="s">
        <v>50</v>
      </c>
      <c r="Z4210" t="s">
        <v>4338</v>
      </c>
      <c r="AA4210">
        <v>93.44</v>
      </c>
      <c r="AB4210">
        <v>2</v>
      </c>
      <c r="AC4210">
        <v>2.4009999999999998</v>
      </c>
      <c r="AD4210">
        <v>1</v>
      </c>
      <c r="AE4210" t="s">
        <v>34</v>
      </c>
    </row>
    <row r="4211" spans="1:31" x14ac:dyDescent="0.25">
      <c r="A4211">
        <v>1944</v>
      </c>
      <c r="B4211" t="s">
        <v>7344</v>
      </c>
      <c r="C4211" s="1">
        <v>44072</v>
      </c>
      <c r="D4211">
        <f t="shared" si="651"/>
        <v>29</v>
      </c>
      <c r="E4211" t="str">
        <f t="shared" si="650"/>
        <v>Aug</v>
      </c>
      <c r="F4211">
        <f t="shared" si="652"/>
        <v>2020</v>
      </c>
      <c r="G4211" t="str">
        <f t="shared" si="653"/>
        <v>Sat</v>
      </c>
      <c r="H4211" s="1">
        <v>44075</v>
      </c>
      <c r="I4211">
        <f t="shared" si="654"/>
        <v>1</v>
      </c>
      <c r="J4211" s="1" t="str">
        <f t="shared" si="655"/>
        <v>Sep</v>
      </c>
      <c r="K4211">
        <f t="shared" si="656"/>
        <v>2020</v>
      </c>
      <c r="L4211" s="1" t="str">
        <f t="shared" si="657"/>
        <v>Tue</v>
      </c>
      <c r="M4211">
        <f t="shared" si="658"/>
        <v>3</v>
      </c>
      <c r="N4211" t="s">
        <v>41</v>
      </c>
      <c r="O4211" t="s">
        <v>1267</v>
      </c>
      <c r="P4211" t="s">
        <v>1268</v>
      </c>
      <c r="Q4211" t="s">
        <v>25</v>
      </c>
      <c r="R4211" t="s">
        <v>26</v>
      </c>
      <c r="S4211" t="s">
        <v>3686</v>
      </c>
      <c r="T4211" t="s">
        <v>384</v>
      </c>
      <c r="U4211" t="str">
        <f t="shared" si="659"/>
        <v>Quincy, Illinois, United States</v>
      </c>
      <c r="V4211" t="s">
        <v>57</v>
      </c>
      <c r="W4211" t="s">
        <v>3232</v>
      </c>
      <c r="X4211" t="s">
        <v>49</v>
      </c>
      <c r="Y4211" t="s">
        <v>75</v>
      </c>
      <c r="Z4211" t="s">
        <v>3233</v>
      </c>
      <c r="AA4211">
        <v>96.24</v>
      </c>
      <c r="AB4211">
        <v>9</v>
      </c>
      <c r="AC4211">
        <v>-5.1840000000000002</v>
      </c>
      <c r="AD4211">
        <v>1</v>
      </c>
      <c r="AE4211" t="s">
        <v>73</v>
      </c>
    </row>
    <row r="4212" spans="1:31" x14ac:dyDescent="0.25">
      <c r="A4212">
        <v>1942</v>
      </c>
      <c r="B4212" t="s">
        <v>7344</v>
      </c>
      <c r="C4212" s="1">
        <v>44072</v>
      </c>
      <c r="D4212">
        <f t="shared" si="651"/>
        <v>29</v>
      </c>
      <c r="E4212" t="str">
        <f t="shared" si="650"/>
        <v>Aug</v>
      </c>
      <c r="F4212">
        <f t="shared" si="652"/>
        <v>2020</v>
      </c>
      <c r="G4212" t="str">
        <f t="shared" si="653"/>
        <v>Sat</v>
      </c>
      <c r="H4212" s="1">
        <v>44075</v>
      </c>
      <c r="I4212">
        <f t="shared" si="654"/>
        <v>1</v>
      </c>
      <c r="J4212" s="1" t="str">
        <f t="shared" si="655"/>
        <v>Sep</v>
      </c>
      <c r="K4212">
        <f t="shared" si="656"/>
        <v>2020</v>
      </c>
      <c r="L4212" s="1" t="str">
        <f t="shared" si="657"/>
        <v>Tue</v>
      </c>
      <c r="M4212">
        <f t="shared" si="658"/>
        <v>3</v>
      </c>
      <c r="N4212" t="s">
        <v>41</v>
      </c>
      <c r="O4212" t="s">
        <v>1267</v>
      </c>
      <c r="P4212" t="s">
        <v>1268</v>
      </c>
      <c r="Q4212" t="s">
        <v>25</v>
      </c>
      <c r="R4212" t="s">
        <v>26</v>
      </c>
      <c r="S4212" t="s">
        <v>3686</v>
      </c>
      <c r="T4212" t="s">
        <v>384</v>
      </c>
      <c r="U4212" t="str">
        <f t="shared" si="659"/>
        <v>Quincy, Illinois, United States</v>
      </c>
      <c r="V4212" t="s">
        <v>57</v>
      </c>
      <c r="W4212" t="s">
        <v>6541</v>
      </c>
      <c r="X4212" t="s">
        <v>49</v>
      </c>
      <c r="Y4212" t="s">
        <v>296</v>
      </c>
      <c r="Z4212" t="s">
        <v>6542</v>
      </c>
      <c r="AA4212">
        <v>137.36000000000001</v>
      </c>
      <c r="AB4212">
        <v>4</v>
      </c>
      <c r="AC4212">
        <v>17.760000000000002</v>
      </c>
      <c r="AD4212">
        <v>1</v>
      </c>
      <c r="AE4212" t="s">
        <v>73</v>
      </c>
    </row>
    <row r="4213" spans="1:31" x14ac:dyDescent="0.25">
      <c r="A4213">
        <v>6407</v>
      </c>
      <c r="B4213" t="s">
        <v>7345</v>
      </c>
      <c r="C4213" s="1">
        <v>44074</v>
      </c>
      <c r="D4213">
        <f t="shared" si="651"/>
        <v>31</v>
      </c>
      <c r="E4213" t="str">
        <f t="shared" si="650"/>
        <v>Aug</v>
      </c>
      <c r="F4213">
        <f t="shared" si="652"/>
        <v>2020</v>
      </c>
      <c r="G4213" t="str">
        <f t="shared" si="653"/>
        <v>Mon</v>
      </c>
      <c r="H4213" s="1">
        <v>44076</v>
      </c>
      <c r="I4213">
        <f t="shared" si="654"/>
        <v>2</v>
      </c>
      <c r="J4213" s="1" t="str">
        <f t="shared" si="655"/>
        <v>Sep</v>
      </c>
      <c r="K4213">
        <f t="shared" si="656"/>
        <v>2020</v>
      </c>
      <c r="L4213" s="1" t="str">
        <f t="shared" si="657"/>
        <v>Wed</v>
      </c>
      <c r="M4213">
        <f t="shared" si="658"/>
        <v>2</v>
      </c>
      <c r="N4213" t="s">
        <v>97</v>
      </c>
      <c r="O4213" t="s">
        <v>4478</v>
      </c>
      <c r="P4213" t="s">
        <v>4479</v>
      </c>
      <c r="Q4213" t="s">
        <v>25</v>
      </c>
      <c r="R4213" t="s">
        <v>26</v>
      </c>
      <c r="S4213" t="s">
        <v>4466</v>
      </c>
      <c r="T4213" t="s">
        <v>163</v>
      </c>
      <c r="U4213" t="str">
        <f t="shared" si="659"/>
        <v>Spokane, Washington, United States</v>
      </c>
      <c r="V4213" t="s">
        <v>47</v>
      </c>
      <c r="W4213" t="s">
        <v>4235</v>
      </c>
      <c r="X4213" t="s">
        <v>49</v>
      </c>
      <c r="Y4213" t="s">
        <v>50</v>
      </c>
      <c r="Z4213" t="s">
        <v>4236</v>
      </c>
      <c r="AA4213">
        <v>160.72999999999999</v>
      </c>
      <c r="AB4213">
        <v>7</v>
      </c>
      <c r="AC4213">
        <v>43.421700000000001</v>
      </c>
      <c r="AD4213">
        <v>1</v>
      </c>
      <c r="AE4213" t="s">
        <v>73</v>
      </c>
    </row>
    <row r="4214" spans="1:31" x14ac:dyDescent="0.25">
      <c r="A4214">
        <v>9664</v>
      </c>
      <c r="B4214" t="s">
        <v>7346</v>
      </c>
      <c r="C4214" s="1">
        <v>44074</v>
      </c>
      <c r="D4214">
        <f t="shared" si="651"/>
        <v>31</v>
      </c>
      <c r="E4214" t="str">
        <f t="shared" si="650"/>
        <v>Aug</v>
      </c>
      <c r="F4214">
        <f t="shared" si="652"/>
        <v>2020</v>
      </c>
      <c r="G4214" t="str">
        <f t="shared" si="653"/>
        <v>Mon</v>
      </c>
      <c r="H4214" s="1">
        <v>44079</v>
      </c>
      <c r="I4214">
        <f t="shared" si="654"/>
        <v>5</v>
      </c>
      <c r="J4214" s="1" t="str">
        <f t="shared" si="655"/>
        <v>Sep</v>
      </c>
      <c r="K4214">
        <f t="shared" si="656"/>
        <v>2020</v>
      </c>
      <c r="L4214" s="1" t="str">
        <f t="shared" si="657"/>
        <v>Sat</v>
      </c>
      <c r="M4214">
        <f t="shared" si="658"/>
        <v>5</v>
      </c>
      <c r="N4214" t="s">
        <v>22</v>
      </c>
      <c r="O4214" t="s">
        <v>3611</v>
      </c>
      <c r="P4214" t="s">
        <v>3612</v>
      </c>
      <c r="Q4214" t="s">
        <v>44</v>
      </c>
      <c r="R4214" t="s">
        <v>26</v>
      </c>
      <c r="S4214" t="s">
        <v>361</v>
      </c>
      <c r="T4214" t="s">
        <v>46</v>
      </c>
      <c r="U4214" t="str">
        <f t="shared" si="659"/>
        <v>San Francisco, California, United States</v>
      </c>
      <c r="V4214" t="s">
        <v>47</v>
      </c>
      <c r="W4214" t="s">
        <v>5892</v>
      </c>
      <c r="X4214" t="s">
        <v>49</v>
      </c>
      <c r="Y4214" t="s">
        <v>50</v>
      </c>
      <c r="Z4214" t="s">
        <v>5893</v>
      </c>
      <c r="AA4214">
        <v>227.95</v>
      </c>
      <c r="AB4214">
        <v>3</v>
      </c>
      <c r="AC4214">
        <v>9.6974999999999998</v>
      </c>
      <c r="AD4214" t="e">
        <v>#N/A</v>
      </c>
      <c r="AE4214" t="s">
        <v>73</v>
      </c>
    </row>
    <row r="4215" spans="1:31" x14ac:dyDescent="0.25">
      <c r="A4215">
        <v>2842</v>
      </c>
      <c r="B4215" t="s">
        <v>7347</v>
      </c>
      <c r="C4215" s="1">
        <v>44074</v>
      </c>
      <c r="D4215">
        <f t="shared" si="651"/>
        <v>31</v>
      </c>
      <c r="E4215" t="str">
        <f t="shared" si="650"/>
        <v>Aug</v>
      </c>
      <c r="F4215">
        <f t="shared" si="652"/>
        <v>2020</v>
      </c>
      <c r="G4215" t="str">
        <f t="shared" si="653"/>
        <v>Mon</v>
      </c>
      <c r="H4215" s="1">
        <v>44078</v>
      </c>
      <c r="I4215">
        <f t="shared" si="654"/>
        <v>4</v>
      </c>
      <c r="J4215" s="1" t="str">
        <f t="shared" si="655"/>
        <v>Sep</v>
      </c>
      <c r="K4215">
        <f t="shared" si="656"/>
        <v>2020</v>
      </c>
      <c r="L4215" s="1" t="str">
        <f t="shared" si="657"/>
        <v>Fri</v>
      </c>
      <c r="M4215">
        <f t="shared" si="658"/>
        <v>4</v>
      </c>
      <c r="N4215" t="s">
        <v>97</v>
      </c>
      <c r="O4215" t="s">
        <v>2349</v>
      </c>
      <c r="P4215" t="s">
        <v>2350</v>
      </c>
      <c r="Q4215" t="s">
        <v>44</v>
      </c>
      <c r="R4215" t="s">
        <v>26</v>
      </c>
      <c r="S4215" t="s">
        <v>276</v>
      </c>
      <c r="T4215" t="s">
        <v>81</v>
      </c>
      <c r="U4215" t="str">
        <f t="shared" si="659"/>
        <v>Fayetteville, North Carolina, United States</v>
      </c>
      <c r="V4215" t="s">
        <v>82</v>
      </c>
      <c r="W4215" t="s">
        <v>1498</v>
      </c>
      <c r="X4215" t="s">
        <v>49</v>
      </c>
      <c r="Y4215" t="s">
        <v>123</v>
      </c>
      <c r="Z4215" t="s">
        <v>1499</v>
      </c>
      <c r="AA4215">
        <v>277.54399999999998</v>
      </c>
      <c r="AB4215">
        <v>7</v>
      </c>
      <c r="AC4215">
        <v>83.209699999999998</v>
      </c>
      <c r="AD4215" t="e">
        <v>#N/A</v>
      </c>
      <c r="AE4215" t="s">
        <v>73</v>
      </c>
    </row>
    <row r="4216" spans="1:31" x14ac:dyDescent="0.25">
      <c r="A4216">
        <v>6406</v>
      </c>
      <c r="B4216" t="s">
        <v>7345</v>
      </c>
      <c r="C4216" s="1">
        <v>44074</v>
      </c>
      <c r="D4216">
        <f t="shared" si="651"/>
        <v>31</v>
      </c>
      <c r="E4216" t="str">
        <f t="shared" si="650"/>
        <v>Aug</v>
      </c>
      <c r="F4216">
        <f t="shared" si="652"/>
        <v>2020</v>
      </c>
      <c r="G4216" t="str">
        <f t="shared" si="653"/>
        <v>Mon</v>
      </c>
      <c r="H4216" s="1">
        <v>44076</v>
      </c>
      <c r="I4216">
        <f t="shared" si="654"/>
        <v>2</v>
      </c>
      <c r="J4216" s="1" t="str">
        <f t="shared" si="655"/>
        <v>Sep</v>
      </c>
      <c r="K4216">
        <f t="shared" si="656"/>
        <v>2020</v>
      </c>
      <c r="L4216" s="1" t="str">
        <f t="shared" si="657"/>
        <v>Wed</v>
      </c>
      <c r="M4216">
        <f t="shared" si="658"/>
        <v>2</v>
      </c>
      <c r="N4216" t="s">
        <v>97</v>
      </c>
      <c r="O4216" t="s">
        <v>4478</v>
      </c>
      <c r="P4216" t="s">
        <v>4479</v>
      </c>
      <c r="Q4216" t="s">
        <v>25</v>
      </c>
      <c r="R4216" t="s">
        <v>26</v>
      </c>
      <c r="S4216" t="s">
        <v>4466</v>
      </c>
      <c r="T4216" t="s">
        <v>163</v>
      </c>
      <c r="U4216" t="str">
        <f t="shared" si="659"/>
        <v>Spokane, Washington, United States</v>
      </c>
      <c r="V4216" t="s">
        <v>47</v>
      </c>
      <c r="W4216" t="s">
        <v>3147</v>
      </c>
      <c r="X4216" t="s">
        <v>31</v>
      </c>
      <c r="Y4216" t="s">
        <v>262</v>
      </c>
      <c r="Z4216" t="s">
        <v>3148</v>
      </c>
      <c r="AA4216">
        <v>599.56799999999998</v>
      </c>
      <c r="AB4216">
        <v>2</v>
      </c>
      <c r="AC4216">
        <v>7.1196000000000002</v>
      </c>
      <c r="AD4216">
        <v>1</v>
      </c>
      <c r="AE4216" t="s">
        <v>73</v>
      </c>
    </row>
    <row r="4217" spans="1:31" x14ac:dyDescent="0.25">
      <c r="A4217">
        <v>3655</v>
      </c>
      <c r="B4217" t="s">
        <v>7348</v>
      </c>
      <c r="C4217" s="1">
        <v>44074</v>
      </c>
      <c r="D4217">
        <f t="shared" si="651"/>
        <v>31</v>
      </c>
      <c r="E4217" t="str">
        <f t="shared" si="650"/>
        <v>Aug</v>
      </c>
      <c r="F4217">
        <f t="shared" si="652"/>
        <v>2020</v>
      </c>
      <c r="G4217" t="str">
        <f t="shared" si="653"/>
        <v>Mon</v>
      </c>
      <c r="H4217" s="1">
        <v>44079</v>
      </c>
      <c r="I4217">
        <f t="shared" si="654"/>
        <v>5</v>
      </c>
      <c r="J4217" s="1" t="str">
        <f t="shared" si="655"/>
        <v>Sep</v>
      </c>
      <c r="K4217">
        <f t="shared" si="656"/>
        <v>2020</v>
      </c>
      <c r="L4217" s="1" t="str">
        <f t="shared" si="657"/>
        <v>Sat</v>
      </c>
      <c r="M4217">
        <f t="shared" si="658"/>
        <v>5</v>
      </c>
      <c r="N4217" t="s">
        <v>22</v>
      </c>
      <c r="O4217" t="s">
        <v>5049</v>
      </c>
      <c r="P4217" t="s">
        <v>5050</v>
      </c>
      <c r="Q4217" t="s">
        <v>44</v>
      </c>
      <c r="R4217" t="s">
        <v>26</v>
      </c>
      <c r="S4217" t="s">
        <v>4238</v>
      </c>
      <c r="T4217" t="s">
        <v>765</v>
      </c>
      <c r="U4217" t="str">
        <f t="shared" si="659"/>
        <v>Lawrence, Indiana, United States</v>
      </c>
      <c r="V4217" t="s">
        <v>57</v>
      </c>
      <c r="W4217" t="s">
        <v>3576</v>
      </c>
      <c r="X4217" t="s">
        <v>49</v>
      </c>
      <c r="Y4217" t="s">
        <v>282</v>
      </c>
      <c r="Z4217" t="s">
        <v>3577</v>
      </c>
      <c r="AA4217">
        <v>649.73</v>
      </c>
      <c r="AB4217">
        <v>9</v>
      </c>
      <c r="AC4217">
        <v>166.06979999999999</v>
      </c>
      <c r="AD4217" t="e">
        <v>#N/A</v>
      </c>
      <c r="AE4217" t="s">
        <v>73</v>
      </c>
    </row>
    <row r="4218" spans="1:31" x14ac:dyDescent="0.25">
      <c r="A4218">
        <v>5610</v>
      </c>
      <c r="B4218" t="s">
        <v>7349</v>
      </c>
      <c r="C4218" s="1">
        <v>44074</v>
      </c>
      <c r="D4218">
        <f t="shared" si="651"/>
        <v>31</v>
      </c>
      <c r="E4218" t="str">
        <f t="shared" si="650"/>
        <v>Aug</v>
      </c>
      <c r="F4218">
        <f t="shared" si="652"/>
        <v>2020</v>
      </c>
      <c r="G4218" t="str">
        <f t="shared" si="653"/>
        <v>Mon</v>
      </c>
      <c r="H4218" s="1">
        <v>44079</v>
      </c>
      <c r="I4218">
        <f t="shared" si="654"/>
        <v>5</v>
      </c>
      <c r="J4218" s="1" t="str">
        <f t="shared" si="655"/>
        <v>Sep</v>
      </c>
      <c r="K4218">
        <f t="shared" si="656"/>
        <v>2020</v>
      </c>
      <c r="L4218" s="1" t="str">
        <f t="shared" si="657"/>
        <v>Sat</v>
      </c>
      <c r="M4218">
        <f t="shared" si="658"/>
        <v>5</v>
      </c>
      <c r="N4218" t="s">
        <v>22</v>
      </c>
      <c r="O4218" t="s">
        <v>5030</v>
      </c>
      <c r="P4218" t="s">
        <v>5031</v>
      </c>
      <c r="Q4218" t="s">
        <v>44</v>
      </c>
      <c r="R4218" t="s">
        <v>26</v>
      </c>
      <c r="S4218" t="s">
        <v>954</v>
      </c>
      <c r="T4218" t="s">
        <v>955</v>
      </c>
      <c r="U4218" t="str">
        <f t="shared" si="659"/>
        <v>Monroe, Louisiana, United States</v>
      </c>
      <c r="V4218" t="s">
        <v>82</v>
      </c>
      <c r="W4218" t="s">
        <v>2381</v>
      </c>
      <c r="X4218" t="s">
        <v>36</v>
      </c>
      <c r="Y4218" t="s">
        <v>59</v>
      </c>
      <c r="Z4218" t="s">
        <v>2382</v>
      </c>
      <c r="AA4218">
        <v>680.9</v>
      </c>
      <c r="AB4218">
        <v>2</v>
      </c>
      <c r="AC4218">
        <v>217.767</v>
      </c>
      <c r="AD4218" t="e">
        <v>#N/A</v>
      </c>
      <c r="AE4218" t="s">
        <v>73</v>
      </c>
    </row>
    <row r="4219" spans="1:31" x14ac:dyDescent="0.25">
      <c r="A4219">
        <v>4991</v>
      </c>
      <c r="B4219" t="s">
        <v>7350</v>
      </c>
      <c r="C4219" s="1">
        <v>44074</v>
      </c>
      <c r="D4219">
        <f t="shared" si="651"/>
        <v>31</v>
      </c>
      <c r="E4219" t="str">
        <f t="shared" si="650"/>
        <v>Aug</v>
      </c>
      <c r="F4219">
        <f t="shared" si="652"/>
        <v>2020</v>
      </c>
      <c r="G4219" t="str">
        <f t="shared" si="653"/>
        <v>Mon</v>
      </c>
      <c r="H4219" s="1">
        <v>44078</v>
      </c>
      <c r="I4219">
        <f t="shared" si="654"/>
        <v>4</v>
      </c>
      <c r="J4219" s="1" t="str">
        <f t="shared" si="655"/>
        <v>Sep</v>
      </c>
      <c r="K4219">
        <f t="shared" si="656"/>
        <v>2020</v>
      </c>
      <c r="L4219" s="1" t="str">
        <f t="shared" si="657"/>
        <v>Fri</v>
      </c>
      <c r="M4219">
        <f t="shared" si="658"/>
        <v>4</v>
      </c>
      <c r="N4219" t="s">
        <v>22</v>
      </c>
      <c r="O4219" t="s">
        <v>2613</v>
      </c>
      <c r="P4219" t="s">
        <v>2614</v>
      </c>
      <c r="Q4219" t="s">
        <v>111</v>
      </c>
      <c r="R4219" t="s">
        <v>26</v>
      </c>
      <c r="S4219" t="s">
        <v>361</v>
      </c>
      <c r="T4219" t="s">
        <v>46</v>
      </c>
      <c r="U4219" t="str">
        <f t="shared" si="659"/>
        <v>San Francisco, California, United States</v>
      </c>
      <c r="V4219" t="s">
        <v>47</v>
      </c>
      <c r="W4219" t="s">
        <v>5647</v>
      </c>
      <c r="X4219" t="s">
        <v>36</v>
      </c>
      <c r="Y4219" t="s">
        <v>37</v>
      </c>
      <c r="Z4219" t="s">
        <v>6637</v>
      </c>
      <c r="AA4219">
        <v>733.40800000000002</v>
      </c>
      <c r="AB4219">
        <v>4</v>
      </c>
      <c r="AC4219">
        <v>77.558400000000006</v>
      </c>
      <c r="AD4219" t="e">
        <v>#N/A</v>
      </c>
      <c r="AE4219" t="s">
        <v>34</v>
      </c>
    </row>
    <row r="4220" spans="1:31" x14ac:dyDescent="0.25">
      <c r="A4220">
        <v>1533</v>
      </c>
      <c r="B4220" t="s">
        <v>7351</v>
      </c>
      <c r="C4220" s="1">
        <v>44074</v>
      </c>
      <c r="D4220">
        <f t="shared" si="651"/>
        <v>31</v>
      </c>
      <c r="E4220" t="str">
        <f t="shared" si="650"/>
        <v>Aug</v>
      </c>
      <c r="F4220">
        <f t="shared" si="652"/>
        <v>2020</v>
      </c>
      <c r="G4220" t="str">
        <f t="shared" si="653"/>
        <v>Mon</v>
      </c>
      <c r="H4220" s="1">
        <v>44079</v>
      </c>
      <c r="I4220">
        <f t="shared" si="654"/>
        <v>5</v>
      </c>
      <c r="J4220" s="1" t="str">
        <f t="shared" si="655"/>
        <v>Sep</v>
      </c>
      <c r="K4220">
        <f t="shared" si="656"/>
        <v>2020</v>
      </c>
      <c r="L4220" s="1" t="str">
        <f t="shared" si="657"/>
        <v>Sat</v>
      </c>
      <c r="M4220">
        <f t="shared" si="658"/>
        <v>5</v>
      </c>
      <c r="N4220" t="s">
        <v>22</v>
      </c>
      <c r="O4220" t="s">
        <v>359</v>
      </c>
      <c r="P4220" t="s">
        <v>360</v>
      </c>
      <c r="Q4220" t="s">
        <v>44</v>
      </c>
      <c r="R4220" t="s">
        <v>26</v>
      </c>
      <c r="S4220" t="s">
        <v>4585</v>
      </c>
      <c r="T4220" t="s">
        <v>468</v>
      </c>
      <c r="U4220" t="str">
        <f t="shared" si="659"/>
        <v>Tempe, Arizona, United States</v>
      </c>
      <c r="V4220" t="s">
        <v>47</v>
      </c>
      <c r="W4220" t="s">
        <v>3415</v>
      </c>
      <c r="X4220" t="s">
        <v>49</v>
      </c>
      <c r="Y4220" t="s">
        <v>271</v>
      </c>
      <c r="Z4220" t="s">
        <v>3416</v>
      </c>
      <c r="AA4220">
        <v>70.376000000000005</v>
      </c>
      <c r="AB4220">
        <v>3</v>
      </c>
      <c r="AC4220">
        <v>2.7222</v>
      </c>
      <c r="AD4220" t="e">
        <v>#N/A</v>
      </c>
      <c r="AE4220" t="s">
        <v>73</v>
      </c>
    </row>
    <row r="4221" spans="1:31" x14ac:dyDescent="0.25">
      <c r="A4221">
        <v>7064</v>
      </c>
      <c r="B4221" t="s">
        <v>7352</v>
      </c>
      <c r="C4221" s="1">
        <v>44074</v>
      </c>
      <c r="D4221">
        <f t="shared" si="651"/>
        <v>31</v>
      </c>
      <c r="E4221" t="str">
        <f t="shared" si="650"/>
        <v>Aug</v>
      </c>
      <c r="F4221">
        <f t="shared" si="652"/>
        <v>2020</v>
      </c>
      <c r="G4221" t="str">
        <f t="shared" si="653"/>
        <v>Mon</v>
      </c>
      <c r="H4221" s="1">
        <v>44079</v>
      </c>
      <c r="I4221">
        <f t="shared" si="654"/>
        <v>5</v>
      </c>
      <c r="J4221" s="1" t="str">
        <f t="shared" si="655"/>
        <v>Sep</v>
      </c>
      <c r="K4221">
        <f t="shared" si="656"/>
        <v>2020</v>
      </c>
      <c r="L4221" s="1" t="str">
        <f t="shared" si="657"/>
        <v>Sat</v>
      </c>
      <c r="M4221">
        <f t="shared" si="658"/>
        <v>5</v>
      </c>
      <c r="N4221" t="s">
        <v>22</v>
      </c>
      <c r="O4221" t="s">
        <v>797</v>
      </c>
      <c r="P4221" t="s">
        <v>798</v>
      </c>
      <c r="Q4221" t="s">
        <v>111</v>
      </c>
      <c r="R4221" t="s">
        <v>26</v>
      </c>
      <c r="S4221" t="s">
        <v>1136</v>
      </c>
      <c r="T4221" t="s">
        <v>1137</v>
      </c>
      <c r="U4221" t="str">
        <f t="shared" si="659"/>
        <v>Salem, Oregon, United States</v>
      </c>
      <c r="V4221" t="s">
        <v>47</v>
      </c>
      <c r="W4221" t="s">
        <v>1674</v>
      </c>
      <c r="X4221" t="s">
        <v>49</v>
      </c>
      <c r="Y4221" t="s">
        <v>634</v>
      </c>
      <c r="Z4221" t="s">
        <v>1675</v>
      </c>
      <c r="AA4221">
        <v>93.207999999999998</v>
      </c>
      <c r="AB4221">
        <v>2</v>
      </c>
      <c r="AC4221">
        <v>0.69840000000000002</v>
      </c>
      <c r="AD4221" t="e">
        <v>#N/A</v>
      </c>
      <c r="AE4221" t="s">
        <v>73</v>
      </c>
    </row>
    <row r="4222" spans="1:31" x14ac:dyDescent="0.25">
      <c r="A4222">
        <v>4990</v>
      </c>
      <c r="B4222" t="s">
        <v>7350</v>
      </c>
      <c r="C4222" s="1">
        <v>44074</v>
      </c>
      <c r="D4222">
        <f t="shared" si="651"/>
        <v>31</v>
      </c>
      <c r="E4222" t="str">
        <f t="shared" si="650"/>
        <v>Aug</v>
      </c>
      <c r="F4222">
        <f t="shared" si="652"/>
        <v>2020</v>
      </c>
      <c r="G4222" t="str">
        <f t="shared" si="653"/>
        <v>Mon</v>
      </c>
      <c r="H4222" s="1">
        <v>44078</v>
      </c>
      <c r="I4222">
        <f t="shared" si="654"/>
        <v>4</v>
      </c>
      <c r="J4222" s="1" t="str">
        <f t="shared" si="655"/>
        <v>Sep</v>
      </c>
      <c r="K4222">
        <f t="shared" si="656"/>
        <v>2020</v>
      </c>
      <c r="L4222" s="1" t="str">
        <f t="shared" si="657"/>
        <v>Fri</v>
      </c>
      <c r="M4222">
        <f t="shared" si="658"/>
        <v>4</v>
      </c>
      <c r="N4222" t="s">
        <v>22</v>
      </c>
      <c r="O4222" t="s">
        <v>2613</v>
      </c>
      <c r="P4222" t="s">
        <v>2614</v>
      </c>
      <c r="Q4222" t="s">
        <v>111</v>
      </c>
      <c r="R4222" t="s">
        <v>26</v>
      </c>
      <c r="S4222" t="s">
        <v>361</v>
      </c>
      <c r="T4222" t="s">
        <v>46</v>
      </c>
      <c r="U4222" t="str">
        <f t="shared" si="659"/>
        <v>San Francisco, California, United States</v>
      </c>
      <c r="V4222" t="s">
        <v>47</v>
      </c>
      <c r="W4222" t="s">
        <v>4224</v>
      </c>
      <c r="X4222" t="s">
        <v>49</v>
      </c>
      <c r="Y4222" t="s">
        <v>75</v>
      </c>
      <c r="Z4222" t="s">
        <v>4225</v>
      </c>
      <c r="AA4222">
        <v>112.672</v>
      </c>
      <c r="AB4222">
        <v>3</v>
      </c>
      <c r="AC4222">
        <v>2.1684000000000001</v>
      </c>
      <c r="AD4222" t="e">
        <v>#N/A</v>
      </c>
      <c r="AE4222" t="s">
        <v>73</v>
      </c>
    </row>
    <row r="4223" spans="1:31" x14ac:dyDescent="0.25">
      <c r="A4223">
        <v>1532</v>
      </c>
      <c r="B4223" t="s">
        <v>7351</v>
      </c>
      <c r="C4223" s="1">
        <v>44074</v>
      </c>
      <c r="D4223">
        <f t="shared" si="651"/>
        <v>31</v>
      </c>
      <c r="E4223" t="str">
        <f t="shared" si="650"/>
        <v>Aug</v>
      </c>
      <c r="F4223">
        <f t="shared" si="652"/>
        <v>2020</v>
      </c>
      <c r="G4223" t="str">
        <f t="shared" si="653"/>
        <v>Mon</v>
      </c>
      <c r="H4223" s="1">
        <v>44079</v>
      </c>
      <c r="I4223">
        <f t="shared" si="654"/>
        <v>5</v>
      </c>
      <c r="J4223" s="1" t="str">
        <f t="shared" si="655"/>
        <v>Sep</v>
      </c>
      <c r="K4223">
        <f t="shared" si="656"/>
        <v>2020</v>
      </c>
      <c r="L4223" s="1" t="str">
        <f t="shared" si="657"/>
        <v>Sat</v>
      </c>
      <c r="M4223">
        <f t="shared" si="658"/>
        <v>5</v>
      </c>
      <c r="N4223" t="s">
        <v>22</v>
      </c>
      <c r="O4223" t="s">
        <v>359</v>
      </c>
      <c r="P4223" t="s">
        <v>360</v>
      </c>
      <c r="Q4223" t="s">
        <v>44</v>
      </c>
      <c r="R4223" t="s">
        <v>26</v>
      </c>
      <c r="S4223" t="s">
        <v>4585</v>
      </c>
      <c r="T4223" t="s">
        <v>468</v>
      </c>
      <c r="U4223" t="str">
        <f t="shared" si="659"/>
        <v>Tempe, Arizona, United States</v>
      </c>
      <c r="V4223" t="s">
        <v>47</v>
      </c>
      <c r="W4223" t="s">
        <v>6144</v>
      </c>
      <c r="X4223" t="s">
        <v>49</v>
      </c>
      <c r="Y4223" t="s">
        <v>50</v>
      </c>
      <c r="Z4223" t="s">
        <v>6145</v>
      </c>
      <c r="AA4223">
        <v>140.744</v>
      </c>
      <c r="AB4223">
        <v>1</v>
      </c>
      <c r="AC4223">
        <v>0.80579999999999996</v>
      </c>
      <c r="AD4223" t="e">
        <v>#N/A</v>
      </c>
      <c r="AE4223" t="s">
        <v>73</v>
      </c>
    </row>
    <row r="4224" spans="1:31" x14ac:dyDescent="0.25">
      <c r="A4224">
        <v>3231</v>
      </c>
      <c r="B4224" t="s">
        <v>7353</v>
      </c>
      <c r="C4224" s="1">
        <v>44075</v>
      </c>
      <c r="D4224">
        <f t="shared" si="651"/>
        <v>1</v>
      </c>
      <c r="E4224" t="str">
        <f t="shared" si="650"/>
        <v>Sep</v>
      </c>
      <c r="F4224">
        <f t="shared" si="652"/>
        <v>2020</v>
      </c>
      <c r="G4224" t="str">
        <f t="shared" si="653"/>
        <v>Tue</v>
      </c>
      <c r="H4224" s="1">
        <v>44079</v>
      </c>
      <c r="I4224">
        <f t="shared" si="654"/>
        <v>5</v>
      </c>
      <c r="J4224" s="1" t="str">
        <f t="shared" si="655"/>
        <v>Sep</v>
      </c>
      <c r="K4224">
        <f t="shared" si="656"/>
        <v>2020</v>
      </c>
      <c r="L4224" s="1" t="str">
        <f t="shared" si="657"/>
        <v>Sat</v>
      </c>
      <c r="M4224">
        <f t="shared" si="658"/>
        <v>4</v>
      </c>
      <c r="N4224" t="s">
        <v>97</v>
      </c>
      <c r="O4224" t="s">
        <v>2152</v>
      </c>
      <c r="P4224" t="s">
        <v>2153</v>
      </c>
      <c r="Q4224" t="s">
        <v>44</v>
      </c>
      <c r="R4224" t="s">
        <v>26</v>
      </c>
      <c r="S4224" t="s">
        <v>221</v>
      </c>
      <c r="T4224" t="s">
        <v>222</v>
      </c>
      <c r="U4224" t="str">
        <f t="shared" si="659"/>
        <v>New York City, New York, United States</v>
      </c>
      <c r="V4224" t="s">
        <v>29</v>
      </c>
      <c r="W4224" t="s">
        <v>5578</v>
      </c>
      <c r="X4224" t="s">
        <v>31</v>
      </c>
      <c r="Y4224" t="s">
        <v>120</v>
      </c>
      <c r="Z4224" t="s">
        <v>5579</v>
      </c>
      <c r="AA4224">
        <v>145.9</v>
      </c>
      <c r="AB4224">
        <v>5</v>
      </c>
      <c r="AC4224">
        <v>39.066000000000003</v>
      </c>
      <c r="AD4224" t="e">
        <v>#N/A</v>
      </c>
      <c r="AE4224" t="s">
        <v>73</v>
      </c>
    </row>
    <row r="4225" spans="1:31" x14ac:dyDescent="0.25">
      <c r="A4225">
        <v>9032</v>
      </c>
      <c r="B4225" t="s">
        <v>7354</v>
      </c>
      <c r="C4225" s="1">
        <v>44075</v>
      </c>
      <c r="D4225">
        <f t="shared" si="651"/>
        <v>1</v>
      </c>
      <c r="E4225" t="str">
        <f t="shared" si="650"/>
        <v>Sep</v>
      </c>
      <c r="F4225">
        <f t="shared" si="652"/>
        <v>2020</v>
      </c>
      <c r="G4225" t="str">
        <f t="shared" si="653"/>
        <v>Tue</v>
      </c>
      <c r="H4225" s="1">
        <v>44075</v>
      </c>
      <c r="I4225">
        <f t="shared" si="654"/>
        <v>1</v>
      </c>
      <c r="J4225" s="1" t="str">
        <f t="shared" si="655"/>
        <v>Sep</v>
      </c>
      <c r="K4225">
        <f t="shared" si="656"/>
        <v>2020</v>
      </c>
      <c r="L4225" s="1" t="str">
        <f t="shared" si="657"/>
        <v>Tue</v>
      </c>
      <c r="M4225">
        <f t="shared" si="658"/>
        <v>0</v>
      </c>
      <c r="N4225" t="s">
        <v>211</v>
      </c>
      <c r="O4225" t="s">
        <v>6554</v>
      </c>
      <c r="P4225" t="s">
        <v>6555</v>
      </c>
      <c r="Q4225" t="s">
        <v>25</v>
      </c>
      <c r="R4225" t="s">
        <v>26</v>
      </c>
      <c r="S4225" t="s">
        <v>162</v>
      </c>
      <c r="T4225" t="s">
        <v>163</v>
      </c>
      <c r="U4225" t="str">
        <f t="shared" si="659"/>
        <v>Seattle, Washington, United States</v>
      </c>
      <c r="V4225" t="s">
        <v>47</v>
      </c>
      <c r="W4225" t="s">
        <v>2450</v>
      </c>
      <c r="X4225" t="s">
        <v>31</v>
      </c>
      <c r="Y4225" t="s">
        <v>71</v>
      </c>
      <c r="Z4225" t="s">
        <v>2451</v>
      </c>
      <c r="AA4225">
        <v>321.56</v>
      </c>
      <c r="AB4225">
        <v>4</v>
      </c>
      <c r="AC4225">
        <v>45.369599999999998</v>
      </c>
      <c r="AD4225" t="e">
        <v>#N/A</v>
      </c>
      <c r="AE4225" t="s">
        <v>34</v>
      </c>
    </row>
    <row r="4226" spans="1:31" x14ac:dyDescent="0.25">
      <c r="A4226">
        <v>9031</v>
      </c>
      <c r="B4226" t="s">
        <v>7354</v>
      </c>
      <c r="C4226" s="1">
        <v>44075</v>
      </c>
      <c r="D4226">
        <f t="shared" si="651"/>
        <v>1</v>
      </c>
      <c r="E4226" t="str">
        <f t="shared" ref="E4226:E4289" si="660">TEXT(C4226,"mmm")</f>
        <v>Sep</v>
      </c>
      <c r="F4226">
        <f t="shared" si="652"/>
        <v>2020</v>
      </c>
      <c r="G4226" t="str">
        <f t="shared" si="653"/>
        <v>Tue</v>
      </c>
      <c r="H4226" s="1">
        <v>44075</v>
      </c>
      <c r="I4226">
        <f t="shared" si="654"/>
        <v>1</v>
      </c>
      <c r="J4226" s="1" t="str">
        <f t="shared" si="655"/>
        <v>Sep</v>
      </c>
      <c r="K4226">
        <f t="shared" si="656"/>
        <v>2020</v>
      </c>
      <c r="L4226" s="1" t="str">
        <f t="shared" si="657"/>
        <v>Tue</v>
      </c>
      <c r="M4226">
        <f t="shared" si="658"/>
        <v>0</v>
      </c>
      <c r="N4226" t="s">
        <v>211</v>
      </c>
      <c r="O4226" t="s">
        <v>6554</v>
      </c>
      <c r="P4226" t="s">
        <v>6555</v>
      </c>
      <c r="Q4226" t="s">
        <v>25</v>
      </c>
      <c r="R4226" t="s">
        <v>26</v>
      </c>
      <c r="S4226" t="s">
        <v>162</v>
      </c>
      <c r="T4226" t="s">
        <v>163</v>
      </c>
      <c r="U4226" t="str">
        <f t="shared" si="659"/>
        <v>Seattle, Washington, United States</v>
      </c>
      <c r="V4226" t="s">
        <v>47</v>
      </c>
      <c r="W4226" t="s">
        <v>3347</v>
      </c>
      <c r="X4226" t="s">
        <v>49</v>
      </c>
      <c r="Y4226" t="s">
        <v>282</v>
      </c>
      <c r="Z4226" t="s">
        <v>3348</v>
      </c>
      <c r="AA4226">
        <v>341.6</v>
      </c>
      <c r="AB4226">
        <v>4</v>
      </c>
      <c r="AC4226">
        <v>103.818</v>
      </c>
      <c r="AD4226" t="e">
        <v>#N/A</v>
      </c>
      <c r="AE4226" t="s">
        <v>73</v>
      </c>
    </row>
    <row r="4227" spans="1:31" x14ac:dyDescent="0.25">
      <c r="A4227">
        <v>5220</v>
      </c>
      <c r="B4227" t="s">
        <v>7355</v>
      </c>
      <c r="C4227" s="1">
        <v>44075</v>
      </c>
      <c r="D4227">
        <f t="shared" ref="D4227:D4290" si="661">DAY(C4227)</f>
        <v>1</v>
      </c>
      <c r="E4227" t="str">
        <f t="shared" si="660"/>
        <v>Sep</v>
      </c>
      <c r="F4227">
        <f t="shared" ref="F4227:F4290" si="662">YEAR(C4227)</f>
        <v>2020</v>
      </c>
      <c r="G4227" t="str">
        <f t="shared" ref="G4227:G4290" si="663">TEXT(C4227,"ddd")</f>
        <v>Tue</v>
      </c>
      <c r="H4227" s="1">
        <v>44075</v>
      </c>
      <c r="I4227">
        <f t="shared" ref="I4227:I4290" si="664">DAY(H4227)</f>
        <v>1</v>
      </c>
      <c r="J4227" s="1" t="str">
        <f t="shared" ref="J4227:J4290" si="665">TEXT(H4227,"mmm")</f>
        <v>Sep</v>
      </c>
      <c r="K4227">
        <f t="shared" ref="K4227:K4290" si="666">YEAR(H4227)</f>
        <v>2020</v>
      </c>
      <c r="L4227" s="1" t="str">
        <f t="shared" ref="L4227:L4290" si="667">TEXT(H4227,"ddd")</f>
        <v>Tue</v>
      </c>
      <c r="M4227">
        <f t="shared" ref="M4227:M4290" si="668">H4227-C4227</f>
        <v>0</v>
      </c>
      <c r="N4227" t="s">
        <v>211</v>
      </c>
      <c r="O4227" t="s">
        <v>5499</v>
      </c>
      <c r="P4227" t="s">
        <v>5500</v>
      </c>
      <c r="Q4227" t="s">
        <v>44</v>
      </c>
      <c r="R4227" t="s">
        <v>26</v>
      </c>
      <c r="S4227" t="s">
        <v>1460</v>
      </c>
      <c r="T4227" t="s">
        <v>883</v>
      </c>
      <c r="U4227" t="str">
        <f t="shared" ref="U4227:U4290" si="669">CONCATENATE(S4227,", ",T4227,", ",R4227)</f>
        <v>Detroit, Michigan, United States</v>
      </c>
      <c r="V4227" t="s">
        <v>57</v>
      </c>
      <c r="W4227" t="s">
        <v>4124</v>
      </c>
      <c r="X4227" t="s">
        <v>31</v>
      </c>
      <c r="Y4227" t="s">
        <v>262</v>
      </c>
      <c r="Z4227" t="s">
        <v>4125</v>
      </c>
      <c r="AA4227">
        <v>519.26</v>
      </c>
      <c r="AB4227">
        <v>7</v>
      </c>
      <c r="AC4227">
        <v>134.53020000000001</v>
      </c>
      <c r="AD4227" t="e">
        <v>#N/A</v>
      </c>
      <c r="AE4227" t="s">
        <v>73</v>
      </c>
    </row>
    <row r="4228" spans="1:31" x14ac:dyDescent="0.25">
      <c r="A4228">
        <v>4332</v>
      </c>
      <c r="B4228" t="s">
        <v>7356</v>
      </c>
      <c r="C4228" s="1">
        <v>44075</v>
      </c>
      <c r="D4228">
        <f t="shared" si="661"/>
        <v>1</v>
      </c>
      <c r="E4228" t="str">
        <f t="shared" si="660"/>
        <v>Sep</v>
      </c>
      <c r="F4228">
        <f t="shared" si="662"/>
        <v>2020</v>
      </c>
      <c r="G4228" t="str">
        <f t="shared" si="663"/>
        <v>Tue</v>
      </c>
      <c r="H4228" s="1">
        <v>44080</v>
      </c>
      <c r="I4228">
        <f t="shared" si="664"/>
        <v>6</v>
      </c>
      <c r="J4228" s="1" t="str">
        <f t="shared" si="665"/>
        <v>Sep</v>
      </c>
      <c r="K4228">
        <f t="shared" si="666"/>
        <v>2020</v>
      </c>
      <c r="L4228" s="1" t="str">
        <f t="shared" si="667"/>
        <v>Sun</v>
      </c>
      <c r="M4228">
        <f t="shared" si="668"/>
        <v>5</v>
      </c>
      <c r="N4228" t="s">
        <v>22</v>
      </c>
      <c r="O4228" t="s">
        <v>3679</v>
      </c>
      <c r="P4228" t="s">
        <v>3680</v>
      </c>
      <c r="Q4228" t="s">
        <v>44</v>
      </c>
      <c r="R4228" t="s">
        <v>26</v>
      </c>
      <c r="S4228" t="s">
        <v>4142</v>
      </c>
      <c r="T4228" t="s">
        <v>163</v>
      </c>
      <c r="U4228" t="str">
        <f t="shared" si="669"/>
        <v>Redmond, Washington, United States</v>
      </c>
      <c r="V4228" t="s">
        <v>47</v>
      </c>
      <c r="W4228" t="s">
        <v>6432</v>
      </c>
      <c r="X4228" t="s">
        <v>36</v>
      </c>
      <c r="Y4228" t="s">
        <v>59</v>
      </c>
      <c r="Z4228" t="s">
        <v>6433</v>
      </c>
      <c r="AA4228">
        <v>89.99</v>
      </c>
      <c r="AB4228">
        <v>1</v>
      </c>
      <c r="AC4228">
        <v>6.7965999999999998</v>
      </c>
      <c r="AD4228" t="e">
        <v>#N/A</v>
      </c>
      <c r="AE4228" t="s">
        <v>73</v>
      </c>
    </row>
    <row r="4229" spans="1:31" x14ac:dyDescent="0.25">
      <c r="A4229">
        <v>4723</v>
      </c>
      <c r="B4229" t="s">
        <v>7357</v>
      </c>
      <c r="C4229" s="1">
        <v>44075</v>
      </c>
      <c r="D4229">
        <f t="shared" si="661"/>
        <v>1</v>
      </c>
      <c r="E4229" t="str">
        <f t="shared" si="660"/>
        <v>Sep</v>
      </c>
      <c r="F4229">
        <f t="shared" si="662"/>
        <v>2020</v>
      </c>
      <c r="G4229" t="str">
        <f t="shared" si="663"/>
        <v>Tue</v>
      </c>
      <c r="H4229" s="1">
        <v>44081</v>
      </c>
      <c r="I4229">
        <f t="shared" si="664"/>
        <v>7</v>
      </c>
      <c r="J4229" s="1" t="str">
        <f t="shared" si="665"/>
        <v>Sep</v>
      </c>
      <c r="K4229">
        <f t="shared" si="666"/>
        <v>2020</v>
      </c>
      <c r="L4229" s="1" t="str">
        <f t="shared" si="667"/>
        <v>Mon</v>
      </c>
      <c r="M4229">
        <f t="shared" si="668"/>
        <v>6</v>
      </c>
      <c r="N4229" t="s">
        <v>22</v>
      </c>
      <c r="O4229" t="s">
        <v>1444</v>
      </c>
      <c r="P4229" t="s">
        <v>1445</v>
      </c>
      <c r="Q4229" t="s">
        <v>111</v>
      </c>
      <c r="R4229" t="s">
        <v>26</v>
      </c>
      <c r="S4229" t="s">
        <v>162</v>
      </c>
      <c r="T4229" t="s">
        <v>163</v>
      </c>
      <c r="U4229" t="str">
        <f t="shared" si="669"/>
        <v>Seattle, Washington, United States</v>
      </c>
      <c r="V4229" t="s">
        <v>47</v>
      </c>
      <c r="W4229" t="s">
        <v>7071</v>
      </c>
      <c r="X4229" t="s">
        <v>49</v>
      </c>
      <c r="Y4229" t="s">
        <v>92</v>
      </c>
      <c r="Z4229" t="s">
        <v>4408</v>
      </c>
      <c r="AA4229">
        <v>123.58</v>
      </c>
      <c r="AB4229">
        <v>1</v>
      </c>
      <c r="AC4229">
        <v>2.9561999999999999</v>
      </c>
      <c r="AD4229" t="e">
        <v>#N/A</v>
      </c>
      <c r="AE4229" t="s">
        <v>34</v>
      </c>
    </row>
    <row r="4230" spans="1:31" x14ac:dyDescent="0.25">
      <c r="A4230">
        <v>4333</v>
      </c>
      <c r="B4230" t="s">
        <v>7356</v>
      </c>
      <c r="C4230" s="1">
        <v>44075</v>
      </c>
      <c r="D4230">
        <f t="shared" si="661"/>
        <v>1</v>
      </c>
      <c r="E4230" t="str">
        <f t="shared" si="660"/>
        <v>Sep</v>
      </c>
      <c r="F4230">
        <f t="shared" si="662"/>
        <v>2020</v>
      </c>
      <c r="G4230" t="str">
        <f t="shared" si="663"/>
        <v>Tue</v>
      </c>
      <c r="H4230" s="1">
        <v>44080</v>
      </c>
      <c r="I4230">
        <f t="shared" si="664"/>
        <v>6</v>
      </c>
      <c r="J4230" s="1" t="str">
        <f t="shared" si="665"/>
        <v>Sep</v>
      </c>
      <c r="K4230">
        <f t="shared" si="666"/>
        <v>2020</v>
      </c>
      <c r="L4230" s="1" t="str">
        <f t="shared" si="667"/>
        <v>Sun</v>
      </c>
      <c r="M4230">
        <f t="shared" si="668"/>
        <v>5</v>
      </c>
      <c r="N4230" t="s">
        <v>22</v>
      </c>
      <c r="O4230" t="s">
        <v>3679</v>
      </c>
      <c r="P4230" t="s">
        <v>3680</v>
      </c>
      <c r="Q4230" t="s">
        <v>44</v>
      </c>
      <c r="R4230" t="s">
        <v>26</v>
      </c>
      <c r="S4230" t="s">
        <v>4142</v>
      </c>
      <c r="T4230" t="s">
        <v>163</v>
      </c>
      <c r="U4230" t="str">
        <f t="shared" si="669"/>
        <v>Redmond, Washington, United States</v>
      </c>
      <c r="V4230" t="s">
        <v>47</v>
      </c>
      <c r="W4230" t="s">
        <v>7309</v>
      </c>
      <c r="X4230" t="s">
        <v>49</v>
      </c>
      <c r="Y4230" t="s">
        <v>75</v>
      </c>
      <c r="Z4230" t="s">
        <v>7310</v>
      </c>
      <c r="AA4230">
        <v>130.91999999999999</v>
      </c>
      <c r="AB4230">
        <v>5</v>
      </c>
      <c r="AC4230">
        <v>8.0220000000000002</v>
      </c>
      <c r="AD4230" t="e">
        <v>#N/A</v>
      </c>
      <c r="AE4230" t="s">
        <v>73</v>
      </c>
    </row>
    <row r="4231" spans="1:31" x14ac:dyDescent="0.25">
      <c r="A4231">
        <v>6681</v>
      </c>
      <c r="B4231" t="s">
        <v>7358</v>
      </c>
      <c r="C4231" s="1">
        <v>44076</v>
      </c>
      <c r="D4231">
        <f t="shared" si="661"/>
        <v>2</v>
      </c>
      <c r="E4231" t="str">
        <f t="shared" si="660"/>
        <v>Sep</v>
      </c>
      <c r="F4231">
        <f t="shared" si="662"/>
        <v>2020</v>
      </c>
      <c r="G4231" t="str">
        <f t="shared" si="663"/>
        <v>Wed</v>
      </c>
      <c r="H4231" s="1">
        <v>44081</v>
      </c>
      <c r="I4231">
        <f t="shared" si="664"/>
        <v>7</v>
      </c>
      <c r="J4231" s="1" t="str">
        <f t="shared" si="665"/>
        <v>Sep</v>
      </c>
      <c r="K4231">
        <f t="shared" si="666"/>
        <v>2020</v>
      </c>
      <c r="L4231" s="1" t="str">
        <f t="shared" si="667"/>
        <v>Mon</v>
      </c>
      <c r="M4231">
        <f t="shared" si="668"/>
        <v>5</v>
      </c>
      <c r="N4231" t="s">
        <v>97</v>
      </c>
      <c r="O4231" t="s">
        <v>2677</v>
      </c>
      <c r="P4231" t="s">
        <v>2678</v>
      </c>
      <c r="Q4231" t="s">
        <v>44</v>
      </c>
      <c r="R4231" t="s">
        <v>26</v>
      </c>
      <c r="S4231" t="s">
        <v>6306</v>
      </c>
      <c r="T4231" t="s">
        <v>215</v>
      </c>
      <c r="U4231" t="str">
        <f t="shared" si="669"/>
        <v>Meriden, Connecticut, United States</v>
      </c>
      <c r="V4231" t="s">
        <v>29</v>
      </c>
      <c r="W4231" t="s">
        <v>2499</v>
      </c>
      <c r="X4231" t="s">
        <v>49</v>
      </c>
      <c r="Y4231" t="s">
        <v>123</v>
      </c>
      <c r="Z4231" t="s">
        <v>2500</v>
      </c>
      <c r="AA4231">
        <v>101.92</v>
      </c>
      <c r="AB4231">
        <v>4</v>
      </c>
      <c r="AC4231">
        <v>37.562399999999997</v>
      </c>
      <c r="AD4231" t="e">
        <v>#N/A</v>
      </c>
      <c r="AE4231" t="s">
        <v>73</v>
      </c>
    </row>
    <row r="4232" spans="1:31" x14ac:dyDescent="0.25">
      <c r="A4232">
        <v>3935</v>
      </c>
      <c r="B4232" t="s">
        <v>7359</v>
      </c>
      <c r="C4232" s="1">
        <v>44076</v>
      </c>
      <c r="D4232">
        <f t="shared" si="661"/>
        <v>2</v>
      </c>
      <c r="E4232" t="str">
        <f t="shared" si="660"/>
        <v>Sep</v>
      </c>
      <c r="F4232">
        <f t="shared" si="662"/>
        <v>2020</v>
      </c>
      <c r="G4232" t="str">
        <f t="shared" si="663"/>
        <v>Wed</v>
      </c>
      <c r="H4232" s="1">
        <v>44082</v>
      </c>
      <c r="I4232">
        <f t="shared" si="664"/>
        <v>8</v>
      </c>
      <c r="J4232" s="1" t="str">
        <f t="shared" si="665"/>
        <v>Sep</v>
      </c>
      <c r="K4232">
        <f t="shared" si="666"/>
        <v>2020</v>
      </c>
      <c r="L4232" s="1" t="str">
        <f t="shared" si="667"/>
        <v>Tue</v>
      </c>
      <c r="M4232">
        <f t="shared" si="668"/>
        <v>6</v>
      </c>
      <c r="N4232" t="s">
        <v>22</v>
      </c>
      <c r="O4232" t="s">
        <v>7360</v>
      </c>
      <c r="P4232" t="s">
        <v>7361</v>
      </c>
      <c r="Q4232" t="s">
        <v>44</v>
      </c>
      <c r="R4232" t="s">
        <v>26</v>
      </c>
      <c r="S4232" t="s">
        <v>1474</v>
      </c>
      <c r="T4232" t="s">
        <v>46</v>
      </c>
      <c r="U4232" t="str">
        <f t="shared" si="669"/>
        <v>Bakersfield, California, United States</v>
      </c>
      <c r="V4232" t="s">
        <v>47</v>
      </c>
      <c r="W4232" t="s">
        <v>6541</v>
      </c>
      <c r="X4232" t="s">
        <v>49</v>
      </c>
      <c r="Y4232" t="s">
        <v>296</v>
      </c>
      <c r="Z4232" t="s">
        <v>6542</v>
      </c>
      <c r="AA4232">
        <v>113</v>
      </c>
      <c r="AB4232">
        <v>5</v>
      </c>
      <c r="AC4232">
        <v>37</v>
      </c>
      <c r="AD4232" t="e">
        <v>#N/A</v>
      </c>
      <c r="AE4232" t="s">
        <v>34</v>
      </c>
    </row>
    <row r="4233" spans="1:31" x14ac:dyDescent="0.25">
      <c r="A4233">
        <v>6682</v>
      </c>
      <c r="B4233" t="s">
        <v>7358</v>
      </c>
      <c r="C4233" s="1">
        <v>44076</v>
      </c>
      <c r="D4233">
        <f t="shared" si="661"/>
        <v>2</v>
      </c>
      <c r="E4233" t="str">
        <f t="shared" si="660"/>
        <v>Sep</v>
      </c>
      <c r="F4233">
        <f t="shared" si="662"/>
        <v>2020</v>
      </c>
      <c r="G4233" t="str">
        <f t="shared" si="663"/>
        <v>Wed</v>
      </c>
      <c r="H4233" s="1">
        <v>44081</v>
      </c>
      <c r="I4233">
        <f t="shared" si="664"/>
        <v>7</v>
      </c>
      <c r="J4233" s="1" t="str">
        <f t="shared" si="665"/>
        <v>Sep</v>
      </c>
      <c r="K4233">
        <f t="shared" si="666"/>
        <v>2020</v>
      </c>
      <c r="L4233" s="1" t="str">
        <f t="shared" si="667"/>
        <v>Mon</v>
      </c>
      <c r="M4233">
        <f t="shared" si="668"/>
        <v>5</v>
      </c>
      <c r="N4233" t="s">
        <v>97</v>
      </c>
      <c r="O4233" t="s">
        <v>2677</v>
      </c>
      <c r="P4233" t="s">
        <v>2678</v>
      </c>
      <c r="Q4233" t="s">
        <v>44</v>
      </c>
      <c r="R4233" t="s">
        <v>26</v>
      </c>
      <c r="S4233" t="s">
        <v>6306</v>
      </c>
      <c r="T4233" t="s">
        <v>215</v>
      </c>
      <c r="U4233" t="str">
        <f t="shared" si="669"/>
        <v>Meriden, Connecticut, United States</v>
      </c>
      <c r="V4233" t="s">
        <v>29</v>
      </c>
      <c r="W4233" t="s">
        <v>7362</v>
      </c>
      <c r="X4233" t="s">
        <v>49</v>
      </c>
      <c r="Y4233" t="s">
        <v>123</v>
      </c>
      <c r="Z4233" t="s">
        <v>7363</v>
      </c>
      <c r="AA4233">
        <v>166.82</v>
      </c>
      <c r="AB4233">
        <v>3</v>
      </c>
      <c r="AC4233">
        <v>73.41</v>
      </c>
      <c r="AD4233" t="e">
        <v>#N/A</v>
      </c>
      <c r="AE4233" t="s">
        <v>34</v>
      </c>
    </row>
    <row r="4234" spans="1:31" x14ac:dyDescent="0.25">
      <c r="A4234">
        <v>9849</v>
      </c>
      <c r="B4234" t="s">
        <v>7364</v>
      </c>
      <c r="C4234" s="1">
        <v>44076</v>
      </c>
      <c r="D4234">
        <f t="shared" si="661"/>
        <v>2</v>
      </c>
      <c r="E4234" t="str">
        <f t="shared" si="660"/>
        <v>Sep</v>
      </c>
      <c r="F4234">
        <f t="shared" si="662"/>
        <v>2020</v>
      </c>
      <c r="G4234" t="str">
        <f t="shared" si="663"/>
        <v>Wed</v>
      </c>
      <c r="H4234" s="1">
        <v>44078</v>
      </c>
      <c r="I4234">
        <f t="shared" si="664"/>
        <v>4</v>
      </c>
      <c r="J4234" s="1" t="str">
        <f t="shared" si="665"/>
        <v>Sep</v>
      </c>
      <c r="K4234">
        <f t="shared" si="666"/>
        <v>2020</v>
      </c>
      <c r="L4234" s="1" t="str">
        <f t="shared" si="667"/>
        <v>Fri</v>
      </c>
      <c r="M4234">
        <f t="shared" si="668"/>
        <v>2</v>
      </c>
      <c r="N4234" t="s">
        <v>97</v>
      </c>
      <c r="O4234" t="s">
        <v>2646</v>
      </c>
      <c r="P4234" t="s">
        <v>2647</v>
      </c>
      <c r="Q4234" t="s">
        <v>111</v>
      </c>
      <c r="R4234" t="s">
        <v>26</v>
      </c>
      <c r="S4234" t="s">
        <v>45</v>
      </c>
      <c r="T4234" t="s">
        <v>46</v>
      </c>
      <c r="U4234" t="str">
        <f t="shared" si="669"/>
        <v>Los Angeles, California, United States</v>
      </c>
      <c r="V4234" t="s">
        <v>47</v>
      </c>
      <c r="W4234" t="s">
        <v>1331</v>
      </c>
      <c r="X4234" t="s">
        <v>49</v>
      </c>
      <c r="Y4234" t="s">
        <v>75</v>
      </c>
      <c r="Z4234" t="s">
        <v>1332</v>
      </c>
      <c r="AA4234">
        <v>173.92</v>
      </c>
      <c r="AB4234">
        <v>5</v>
      </c>
      <c r="AC4234">
        <v>46.225000000000001</v>
      </c>
      <c r="AD4234">
        <v>1</v>
      </c>
      <c r="AE4234" t="s">
        <v>73</v>
      </c>
    </row>
    <row r="4235" spans="1:31" x14ac:dyDescent="0.25">
      <c r="A4235">
        <v>1957</v>
      </c>
      <c r="B4235" t="s">
        <v>7365</v>
      </c>
      <c r="C4235" s="1">
        <v>44076</v>
      </c>
      <c r="D4235">
        <f t="shared" si="661"/>
        <v>2</v>
      </c>
      <c r="E4235" t="str">
        <f t="shared" si="660"/>
        <v>Sep</v>
      </c>
      <c r="F4235">
        <f t="shared" si="662"/>
        <v>2020</v>
      </c>
      <c r="G4235" t="str">
        <f t="shared" si="663"/>
        <v>Wed</v>
      </c>
      <c r="H4235" s="1">
        <v>44080</v>
      </c>
      <c r="I4235">
        <f t="shared" si="664"/>
        <v>6</v>
      </c>
      <c r="J4235" s="1" t="str">
        <f t="shared" si="665"/>
        <v>Sep</v>
      </c>
      <c r="K4235">
        <f t="shared" si="666"/>
        <v>2020</v>
      </c>
      <c r="L4235" s="1" t="str">
        <f t="shared" si="667"/>
        <v>Sun</v>
      </c>
      <c r="M4235">
        <f t="shared" si="668"/>
        <v>4</v>
      </c>
      <c r="N4235" t="s">
        <v>22</v>
      </c>
      <c r="O4235" t="s">
        <v>6000</v>
      </c>
      <c r="P4235" t="s">
        <v>6001</v>
      </c>
      <c r="Q4235" t="s">
        <v>25</v>
      </c>
      <c r="R4235" t="s">
        <v>26</v>
      </c>
      <c r="S4235" t="s">
        <v>221</v>
      </c>
      <c r="T4235" t="s">
        <v>222</v>
      </c>
      <c r="U4235" t="str">
        <f t="shared" si="669"/>
        <v>New York City, New York, United States</v>
      </c>
      <c r="V4235" t="s">
        <v>29</v>
      </c>
      <c r="W4235" t="s">
        <v>2410</v>
      </c>
      <c r="X4235" t="s">
        <v>36</v>
      </c>
      <c r="Y4235" t="s">
        <v>59</v>
      </c>
      <c r="Z4235" t="s">
        <v>2411</v>
      </c>
      <c r="AA4235">
        <v>177.97</v>
      </c>
      <c r="AB4235">
        <v>3</v>
      </c>
      <c r="AC4235">
        <v>40.312800000000003</v>
      </c>
      <c r="AD4235" t="e">
        <v>#N/A</v>
      </c>
      <c r="AE4235" t="s">
        <v>73</v>
      </c>
    </row>
    <row r="4236" spans="1:31" x14ac:dyDescent="0.25">
      <c r="A4236">
        <v>9262</v>
      </c>
      <c r="B4236" t="s">
        <v>7366</v>
      </c>
      <c r="C4236" s="1">
        <v>44076</v>
      </c>
      <c r="D4236">
        <f t="shared" si="661"/>
        <v>2</v>
      </c>
      <c r="E4236" t="str">
        <f t="shared" si="660"/>
        <v>Sep</v>
      </c>
      <c r="F4236">
        <f t="shared" si="662"/>
        <v>2020</v>
      </c>
      <c r="G4236" t="str">
        <f t="shared" si="663"/>
        <v>Wed</v>
      </c>
      <c r="H4236" s="1">
        <v>44076</v>
      </c>
      <c r="I4236">
        <f t="shared" si="664"/>
        <v>2</v>
      </c>
      <c r="J4236" s="1" t="str">
        <f t="shared" si="665"/>
        <v>Sep</v>
      </c>
      <c r="K4236">
        <f t="shared" si="666"/>
        <v>2020</v>
      </c>
      <c r="L4236" s="1" t="str">
        <f t="shared" si="667"/>
        <v>Wed</v>
      </c>
      <c r="M4236">
        <f t="shared" si="668"/>
        <v>0</v>
      </c>
      <c r="N4236" t="s">
        <v>211</v>
      </c>
      <c r="O4236" t="s">
        <v>2920</v>
      </c>
      <c r="P4236" t="s">
        <v>2921</v>
      </c>
      <c r="Q4236" t="s">
        <v>111</v>
      </c>
      <c r="R4236" t="s">
        <v>26</v>
      </c>
      <c r="S4236" t="s">
        <v>162</v>
      </c>
      <c r="T4236" t="s">
        <v>163</v>
      </c>
      <c r="U4236" t="str">
        <f t="shared" si="669"/>
        <v>Seattle, Washington, United States</v>
      </c>
      <c r="V4236" t="s">
        <v>47</v>
      </c>
      <c r="W4236" t="s">
        <v>2986</v>
      </c>
      <c r="X4236" t="s">
        <v>31</v>
      </c>
      <c r="Y4236" t="s">
        <v>262</v>
      </c>
      <c r="Z4236" t="s">
        <v>2987</v>
      </c>
      <c r="AA4236">
        <v>236.976</v>
      </c>
      <c r="AB4236">
        <v>3</v>
      </c>
      <c r="AC4236">
        <v>-2.6997</v>
      </c>
      <c r="AD4236" t="e">
        <v>#N/A</v>
      </c>
      <c r="AE4236" t="s">
        <v>73</v>
      </c>
    </row>
    <row r="4237" spans="1:31" x14ac:dyDescent="0.25">
      <c r="A4237">
        <v>1952</v>
      </c>
      <c r="B4237" t="s">
        <v>7365</v>
      </c>
      <c r="C4237" s="1">
        <v>44076</v>
      </c>
      <c r="D4237">
        <f t="shared" si="661"/>
        <v>2</v>
      </c>
      <c r="E4237" t="str">
        <f t="shared" si="660"/>
        <v>Sep</v>
      </c>
      <c r="F4237">
        <f t="shared" si="662"/>
        <v>2020</v>
      </c>
      <c r="G4237" t="str">
        <f t="shared" si="663"/>
        <v>Wed</v>
      </c>
      <c r="H4237" s="1">
        <v>44080</v>
      </c>
      <c r="I4237">
        <f t="shared" si="664"/>
        <v>6</v>
      </c>
      <c r="J4237" s="1" t="str">
        <f t="shared" si="665"/>
        <v>Sep</v>
      </c>
      <c r="K4237">
        <f t="shared" si="666"/>
        <v>2020</v>
      </c>
      <c r="L4237" s="1" t="str">
        <f t="shared" si="667"/>
        <v>Sun</v>
      </c>
      <c r="M4237">
        <f t="shared" si="668"/>
        <v>4</v>
      </c>
      <c r="N4237" t="s">
        <v>22</v>
      </c>
      <c r="O4237" t="s">
        <v>6000</v>
      </c>
      <c r="P4237" t="s">
        <v>6001</v>
      </c>
      <c r="Q4237" t="s">
        <v>25</v>
      </c>
      <c r="R4237" t="s">
        <v>26</v>
      </c>
      <c r="S4237" t="s">
        <v>221</v>
      </c>
      <c r="T4237" t="s">
        <v>222</v>
      </c>
      <c r="U4237" t="str">
        <f t="shared" si="669"/>
        <v>New York City, New York, United States</v>
      </c>
      <c r="V4237" t="s">
        <v>29</v>
      </c>
      <c r="W4237" t="s">
        <v>2294</v>
      </c>
      <c r="X4237" t="s">
        <v>36</v>
      </c>
      <c r="Y4237" t="s">
        <v>37</v>
      </c>
      <c r="Z4237" t="s">
        <v>2295</v>
      </c>
      <c r="AA4237">
        <v>244.97</v>
      </c>
      <c r="AB4237">
        <v>3</v>
      </c>
      <c r="AC4237">
        <v>57.411299999999997</v>
      </c>
      <c r="AD4237" t="e">
        <v>#N/A</v>
      </c>
      <c r="AE4237" t="s">
        <v>73</v>
      </c>
    </row>
    <row r="4238" spans="1:31" x14ac:dyDescent="0.25">
      <c r="A4238">
        <v>3936</v>
      </c>
      <c r="B4238" t="s">
        <v>7359</v>
      </c>
      <c r="C4238" s="1">
        <v>44076</v>
      </c>
      <c r="D4238">
        <f t="shared" si="661"/>
        <v>2</v>
      </c>
      <c r="E4238" t="str">
        <f t="shared" si="660"/>
        <v>Sep</v>
      </c>
      <c r="F4238">
        <f t="shared" si="662"/>
        <v>2020</v>
      </c>
      <c r="G4238" t="str">
        <f t="shared" si="663"/>
        <v>Wed</v>
      </c>
      <c r="H4238" s="1">
        <v>44082</v>
      </c>
      <c r="I4238">
        <f t="shared" si="664"/>
        <v>8</v>
      </c>
      <c r="J4238" s="1" t="str">
        <f t="shared" si="665"/>
        <v>Sep</v>
      </c>
      <c r="K4238">
        <f t="shared" si="666"/>
        <v>2020</v>
      </c>
      <c r="L4238" s="1" t="str">
        <f t="shared" si="667"/>
        <v>Tue</v>
      </c>
      <c r="M4238">
        <f t="shared" si="668"/>
        <v>6</v>
      </c>
      <c r="N4238" t="s">
        <v>22</v>
      </c>
      <c r="O4238" t="s">
        <v>7360</v>
      </c>
      <c r="P4238" t="s">
        <v>7361</v>
      </c>
      <c r="Q4238" t="s">
        <v>44</v>
      </c>
      <c r="R4238" t="s">
        <v>26</v>
      </c>
      <c r="S4238" t="s">
        <v>1474</v>
      </c>
      <c r="T4238" t="s">
        <v>46</v>
      </c>
      <c r="U4238" t="str">
        <f t="shared" si="669"/>
        <v>Bakersfield, California, United States</v>
      </c>
      <c r="V4238" t="s">
        <v>47</v>
      </c>
      <c r="W4238" t="s">
        <v>2630</v>
      </c>
      <c r="X4238" t="s">
        <v>36</v>
      </c>
      <c r="Y4238" t="s">
        <v>37</v>
      </c>
      <c r="Z4238" t="s">
        <v>2631</v>
      </c>
      <c r="AA4238">
        <v>247.584</v>
      </c>
      <c r="AB4238">
        <v>2</v>
      </c>
      <c r="AC4238">
        <v>12.599</v>
      </c>
      <c r="AD4238" t="e">
        <v>#N/A</v>
      </c>
      <c r="AE4238" t="s">
        <v>73</v>
      </c>
    </row>
    <row r="4239" spans="1:31" x14ac:dyDescent="0.25">
      <c r="A4239">
        <v>6905</v>
      </c>
      <c r="B4239" t="s">
        <v>7367</v>
      </c>
      <c r="C4239" s="1">
        <v>44076</v>
      </c>
      <c r="D4239">
        <f t="shared" si="661"/>
        <v>2</v>
      </c>
      <c r="E4239" t="str">
        <f t="shared" si="660"/>
        <v>Sep</v>
      </c>
      <c r="F4239">
        <f t="shared" si="662"/>
        <v>2020</v>
      </c>
      <c r="G4239" t="str">
        <f t="shared" si="663"/>
        <v>Wed</v>
      </c>
      <c r="H4239" s="1">
        <v>44082</v>
      </c>
      <c r="I4239">
        <f t="shared" si="664"/>
        <v>8</v>
      </c>
      <c r="J4239" s="1" t="str">
        <f t="shared" si="665"/>
        <v>Sep</v>
      </c>
      <c r="K4239">
        <f t="shared" si="666"/>
        <v>2020</v>
      </c>
      <c r="L4239" s="1" t="str">
        <f t="shared" si="667"/>
        <v>Tue</v>
      </c>
      <c r="M4239">
        <f t="shared" si="668"/>
        <v>6</v>
      </c>
      <c r="N4239" t="s">
        <v>22</v>
      </c>
      <c r="O4239" t="s">
        <v>4663</v>
      </c>
      <c r="P4239" t="s">
        <v>4664</v>
      </c>
      <c r="Q4239" t="s">
        <v>25</v>
      </c>
      <c r="R4239" t="s">
        <v>26</v>
      </c>
      <c r="S4239" t="s">
        <v>383</v>
      </c>
      <c r="T4239" t="s">
        <v>384</v>
      </c>
      <c r="U4239" t="str">
        <f t="shared" si="669"/>
        <v>Chicago, Illinois, United States</v>
      </c>
      <c r="V4239" t="s">
        <v>57</v>
      </c>
      <c r="W4239" t="s">
        <v>439</v>
      </c>
      <c r="X4239" t="s">
        <v>49</v>
      </c>
      <c r="Y4239" t="s">
        <v>50</v>
      </c>
      <c r="Z4239" t="s">
        <v>440</v>
      </c>
      <c r="AA4239">
        <v>260.92</v>
      </c>
      <c r="AB4239">
        <v>5</v>
      </c>
      <c r="AC4239">
        <v>-44.234999999999999</v>
      </c>
      <c r="AD4239" t="e">
        <v>#N/A</v>
      </c>
      <c r="AE4239" t="s">
        <v>73</v>
      </c>
    </row>
    <row r="4240" spans="1:31" x14ac:dyDescent="0.25">
      <c r="A4240">
        <v>7441</v>
      </c>
      <c r="B4240" t="s">
        <v>7368</v>
      </c>
      <c r="C4240" s="1">
        <v>44076</v>
      </c>
      <c r="D4240">
        <f t="shared" si="661"/>
        <v>2</v>
      </c>
      <c r="E4240" t="str">
        <f t="shared" si="660"/>
        <v>Sep</v>
      </c>
      <c r="F4240">
        <f t="shared" si="662"/>
        <v>2020</v>
      </c>
      <c r="G4240" t="str">
        <f t="shared" si="663"/>
        <v>Wed</v>
      </c>
      <c r="H4240" s="1">
        <v>44080</v>
      </c>
      <c r="I4240">
        <f t="shared" si="664"/>
        <v>6</v>
      </c>
      <c r="J4240" s="1" t="str">
        <f t="shared" si="665"/>
        <v>Sep</v>
      </c>
      <c r="K4240">
        <f t="shared" si="666"/>
        <v>2020</v>
      </c>
      <c r="L4240" s="1" t="str">
        <f t="shared" si="667"/>
        <v>Sun</v>
      </c>
      <c r="M4240">
        <f t="shared" si="668"/>
        <v>4</v>
      </c>
      <c r="N4240" t="s">
        <v>22</v>
      </c>
      <c r="O4240" t="s">
        <v>2472</v>
      </c>
      <c r="P4240" t="s">
        <v>2473</v>
      </c>
      <c r="Q4240" t="s">
        <v>44</v>
      </c>
      <c r="R4240" t="s">
        <v>26</v>
      </c>
      <c r="S4240" t="s">
        <v>45</v>
      </c>
      <c r="T4240" t="s">
        <v>46</v>
      </c>
      <c r="U4240" t="str">
        <f t="shared" si="669"/>
        <v>Los Angeles, California, United States</v>
      </c>
      <c r="V4240" t="s">
        <v>47</v>
      </c>
      <c r="W4240" t="s">
        <v>7085</v>
      </c>
      <c r="X4240" t="s">
        <v>31</v>
      </c>
      <c r="Y4240" t="s">
        <v>71</v>
      </c>
      <c r="Z4240" t="s">
        <v>7086</v>
      </c>
      <c r="AA4240">
        <v>265.52800000000002</v>
      </c>
      <c r="AB4240">
        <v>2</v>
      </c>
      <c r="AC4240">
        <v>-2.9565999999999999</v>
      </c>
      <c r="AD4240" t="e">
        <v>#N/A</v>
      </c>
      <c r="AE4240" t="s">
        <v>39</v>
      </c>
    </row>
    <row r="4241" spans="1:31" x14ac:dyDescent="0.25">
      <c r="A4241">
        <v>1956</v>
      </c>
      <c r="B4241" t="s">
        <v>7365</v>
      </c>
      <c r="C4241" s="1">
        <v>44076</v>
      </c>
      <c r="D4241">
        <f t="shared" si="661"/>
        <v>2</v>
      </c>
      <c r="E4241" t="str">
        <f t="shared" si="660"/>
        <v>Sep</v>
      </c>
      <c r="F4241">
        <f t="shared" si="662"/>
        <v>2020</v>
      </c>
      <c r="G4241" t="str">
        <f t="shared" si="663"/>
        <v>Wed</v>
      </c>
      <c r="H4241" s="1">
        <v>44080</v>
      </c>
      <c r="I4241">
        <f t="shared" si="664"/>
        <v>6</v>
      </c>
      <c r="J4241" s="1" t="str">
        <f t="shared" si="665"/>
        <v>Sep</v>
      </c>
      <c r="K4241">
        <f t="shared" si="666"/>
        <v>2020</v>
      </c>
      <c r="L4241" s="1" t="str">
        <f t="shared" si="667"/>
        <v>Sun</v>
      </c>
      <c r="M4241">
        <f t="shared" si="668"/>
        <v>4</v>
      </c>
      <c r="N4241" t="s">
        <v>22</v>
      </c>
      <c r="O4241" t="s">
        <v>6000</v>
      </c>
      <c r="P4241" t="s">
        <v>6001</v>
      </c>
      <c r="Q4241" t="s">
        <v>25</v>
      </c>
      <c r="R4241" t="s">
        <v>26</v>
      </c>
      <c r="S4241" t="s">
        <v>221</v>
      </c>
      <c r="T4241" t="s">
        <v>222</v>
      </c>
      <c r="U4241" t="str">
        <f t="shared" si="669"/>
        <v>New York City, New York, United States</v>
      </c>
      <c r="V4241" t="s">
        <v>29</v>
      </c>
      <c r="W4241" t="s">
        <v>3608</v>
      </c>
      <c r="X4241" t="s">
        <v>36</v>
      </c>
      <c r="Y4241" t="s">
        <v>59</v>
      </c>
      <c r="Z4241" t="s">
        <v>3609</v>
      </c>
      <c r="AA4241">
        <v>284</v>
      </c>
      <c r="AB4241">
        <v>2</v>
      </c>
      <c r="AC4241">
        <v>38.08</v>
      </c>
      <c r="AD4241" t="e">
        <v>#N/A</v>
      </c>
      <c r="AE4241" t="s">
        <v>34</v>
      </c>
    </row>
    <row r="4242" spans="1:31" x14ac:dyDescent="0.25">
      <c r="A4242">
        <v>1949</v>
      </c>
      <c r="B4242" t="s">
        <v>7365</v>
      </c>
      <c r="C4242" s="1">
        <v>44076</v>
      </c>
      <c r="D4242">
        <f t="shared" si="661"/>
        <v>2</v>
      </c>
      <c r="E4242" t="str">
        <f t="shared" si="660"/>
        <v>Sep</v>
      </c>
      <c r="F4242">
        <f t="shared" si="662"/>
        <v>2020</v>
      </c>
      <c r="G4242" t="str">
        <f t="shared" si="663"/>
        <v>Wed</v>
      </c>
      <c r="H4242" s="1">
        <v>44080</v>
      </c>
      <c r="I4242">
        <f t="shared" si="664"/>
        <v>6</v>
      </c>
      <c r="J4242" s="1" t="str">
        <f t="shared" si="665"/>
        <v>Sep</v>
      </c>
      <c r="K4242">
        <f t="shared" si="666"/>
        <v>2020</v>
      </c>
      <c r="L4242" s="1" t="str">
        <f t="shared" si="667"/>
        <v>Sun</v>
      </c>
      <c r="M4242">
        <f t="shared" si="668"/>
        <v>4</v>
      </c>
      <c r="N4242" t="s">
        <v>22</v>
      </c>
      <c r="O4242" t="s">
        <v>6000</v>
      </c>
      <c r="P4242" t="s">
        <v>6001</v>
      </c>
      <c r="Q4242" t="s">
        <v>25</v>
      </c>
      <c r="R4242" t="s">
        <v>26</v>
      </c>
      <c r="S4242" t="s">
        <v>221</v>
      </c>
      <c r="T4242" t="s">
        <v>222</v>
      </c>
      <c r="U4242" t="str">
        <f t="shared" si="669"/>
        <v>New York City, New York, United States</v>
      </c>
      <c r="V4242" t="s">
        <v>29</v>
      </c>
      <c r="W4242" t="s">
        <v>1703</v>
      </c>
      <c r="X4242" t="s">
        <v>31</v>
      </c>
      <c r="Y4242" t="s">
        <v>71</v>
      </c>
      <c r="Z4242" t="s">
        <v>1704</v>
      </c>
      <c r="AA4242">
        <v>303.52600000000001</v>
      </c>
      <c r="AB4242">
        <v>1</v>
      </c>
      <c r="AC4242">
        <v>-93.3262</v>
      </c>
      <c r="AD4242" t="e">
        <v>#N/A</v>
      </c>
      <c r="AE4242" t="s">
        <v>73</v>
      </c>
    </row>
    <row r="4243" spans="1:31" x14ac:dyDescent="0.25">
      <c r="A4243">
        <v>912</v>
      </c>
      <c r="B4243" t="s">
        <v>7369</v>
      </c>
      <c r="C4243" s="1">
        <v>44076</v>
      </c>
      <c r="D4243">
        <f t="shared" si="661"/>
        <v>2</v>
      </c>
      <c r="E4243" t="str">
        <f t="shared" si="660"/>
        <v>Sep</v>
      </c>
      <c r="F4243">
        <f t="shared" si="662"/>
        <v>2020</v>
      </c>
      <c r="G4243" t="str">
        <f t="shared" si="663"/>
        <v>Wed</v>
      </c>
      <c r="H4243" s="1">
        <v>44081</v>
      </c>
      <c r="I4243">
        <f t="shared" si="664"/>
        <v>7</v>
      </c>
      <c r="J4243" s="1" t="str">
        <f t="shared" si="665"/>
        <v>Sep</v>
      </c>
      <c r="K4243">
        <f t="shared" si="666"/>
        <v>2020</v>
      </c>
      <c r="L4243" s="1" t="str">
        <f t="shared" si="667"/>
        <v>Mon</v>
      </c>
      <c r="M4243">
        <f t="shared" si="668"/>
        <v>5</v>
      </c>
      <c r="N4243" t="s">
        <v>22</v>
      </c>
      <c r="O4243" t="s">
        <v>230</v>
      </c>
      <c r="P4243" t="s">
        <v>231</v>
      </c>
      <c r="Q4243" t="s">
        <v>111</v>
      </c>
      <c r="R4243" t="s">
        <v>26</v>
      </c>
      <c r="S4243" t="s">
        <v>584</v>
      </c>
      <c r="T4243" t="s">
        <v>883</v>
      </c>
      <c r="U4243" t="str">
        <f t="shared" si="669"/>
        <v>Jackson, Michigan, United States</v>
      </c>
      <c r="V4243" t="s">
        <v>57</v>
      </c>
      <c r="W4243" t="s">
        <v>3333</v>
      </c>
      <c r="X4243" t="s">
        <v>49</v>
      </c>
      <c r="Y4243" t="s">
        <v>50</v>
      </c>
      <c r="Z4243" t="s">
        <v>3334</v>
      </c>
      <c r="AA4243">
        <v>376.38</v>
      </c>
      <c r="AB4243">
        <v>2</v>
      </c>
      <c r="AC4243">
        <v>81.047399999999996</v>
      </c>
      <c r="AD4243" t="e">
        <v>#N/A</v>
      </c>
      <c r="AE4243" t="s">
        <v>39</v>
      </c>
    </row>
    <row r="4244" spans="1:31" x14ac:dyDescent="0.25">
      <c r="A4244">
        <v>9848</v>
      </c>
      <c r="B4244" t="s">
        <v>7364</v>
      </c>
      <c r="C4244" s="1">
        <v>44076</v>
      </c>
      <c r="D4244">
        <f t="shared" si="661"/>
        <v>2</v>
      </c>
      <c r="E4244" t="str">
        <f t="shared" si="660"/>
        <v>Sep</v>
      </c>
      <c r="F4244">
        <f t="shared" si="662"/>
        <v>2020</v>
      </c>
      <c r="G4244" t="str">
        <f t="shared" si="663"/>
        <v>Wed</v>
      </c>
      <c r="H4244" s="1">
        <v>44078</v>
      </c>
      <c r="I4244">
        <f t="shared" si="664"/>
        <v>4</v>
      </c>
      <c r="J4244" s="1" t="str">
        <f t="shared" si="665"/>
        <v>Sep</v>
      </c>
      <c r="K4244">
        <f t="shared" si="666"/>
        <v>2020</v>
      </c>
      <c r="L4244" s="1" t="str">
        <f t="shared" si="667"/>
        <v>Fri</v>
      </c>
      <c r="M4244">
        <f t="shared" si="668"/>
        <v>2</v>
      </c>
      <c r="N4244" t="s">
        <v>97</v>
      </c>
      <c r="O4244" t="s">
        <v>2646</v>
      </c>
      <c r="P4244" t="s">
        <v>2647</v>
      </c>
      <c r="Q4244" t="s">
        <v>111</v>
      </c>
      <c r="R4244" t="s">
        <v>26</v>
      </c>
      <c r="S4244" t="s">
        <v>45</v>
      </c>
      <c r="T4244" t="s">
        <v>46</v>
      </c>
      <c r="U4244" t="str">
        <f t="shared" si="669"/>
        <v>Los Angeles, California, United States</v>
      </c>
      <c r="V4244" t="s">
        <v>47</v>
      </c>
      <c r="W4244" t="s">
        <v>6326</v>
      </c>
      <c r="X4244" t="s">
        <v>31</v>
      </c>
      <c r="Y4244" t="s">
        <v>120</v>
      </c>
      <c r="Z4244" t="s">
        <v>6327</v>
      </c>
      <c r="AA4244">
        <v>559.5</v>
      </c>
      <c r="AB4244">
        <v>5</v>
      </c>
      <c r="AC4244">
        <v>132.99</v>
      </c>
      <c r="AD4244">
        <v>1</v>
      </c>
      <c r="AE4244" t="s">
        <v>73</v>
      </c>
    </row>
    <row r="4245" spans="1:31" x14ac:dyDescent="0.25">
      <c r="A4245">
        <v>910</v>
      </c>
      <c r="B4245" t="s">
        <v>7369</v>
      </c>
      <c r="C4245" s="1">
        <v>44076</v>
      </c>
      <c r="D4245">
        <f t="shared" si="661"/>
        <v>2</v>
      </c>
      <c r="E4245" t="str">
        <f t="shared" si="660"/>
        <v>Sep</v>
      </c>
      <c r="F4245">
        <f t="shared" si="662"/>
        <v>2020</v>
      </c>
      <c r="G4245" t="str">
        <f t="shared" si="663"/>
        <v>Wed</v>
      </c>
      <c r="H4245" s="1">
        <v>44081</v>
      </c>
      <c r="I4245">
        <f t="shared" si="664"/>
        <v>7</v>
      </c>
      <c r="J4245" s="1" t="str">
        <f t="shared" si="665"/>
        <v>Sep</v>
      </c>
      <c r="K4245">
        <f t="shared" si="666"/>
        <v>2020</v>
      </c>
      <c r="L4245" s="1" t="str">
        <f t="shared" si="667"/>
        <v>Mon</v>
      </c>
      <c r="M4245">
        <f t="shared" si="668"/>
        <v>5</v>
      </c>
      <c r="N4245" t="s">
        <v>22</v>
      </c>
      <c r="O4245" t="s">
        <v>230</v>
      </c>
      <c r="P4245" t="s">
        <v>231</v>
      </c>
      <c r="Q4245" t="s">
        <v>111</v>
      </c>
      <c r="R4245" t="s">
        <v>26</v>
      </c>
      <c r="S4245" t="s">
        <v>584</v>
      </c>
      <c r="T4245" t="s">
        <v>883</v>
      </c>
      <c r="U4245" t="str">
        <f t="shared" si="669"/>
        <v>Jackson, Michigan, United States</v>
      </c>
      <c r="V4245" t="s">
        <v>57</v>
      </c>
      <c r="W4245" t="s">
        <v>1015</v>
      </c>
      <c r="X4245" t="s">
        <v>36</v>
      </c>
      <c r="Y4245" t="s">
        <v>37</v>
      </c>
      <c r="Z4245" t="s">
        <v>1016</v>
      </c>
      <c r="AA4245">
        <v>1240.8</v>
      </c>
      <c r="AB4245">
        <v>4</v>
      </c>
      <c r="AC4245">
        <v>323.94600000000003</v>
      </c>
      <c r="AD4245" t="e">
        <v>#N/A</v>
      </c>
      <c r="AE4245" t="s">
        <v>34</v>
      </c>
    </row>
    <row r="4246" spans="1:31" x14ac:dyDescent="0.25">
      <c r="A4246">
        <v>1954</v>
      </c>
      <c r="B4246" t="s">
        <v>7365</v>
      </c>
      <c r="C4246" s="1">
        <v>44076</v>
      </c>
      <c r="D4246">
        <f t="shared" si="661"/>
        <v>2</v>
      </c>
      <c r="E4246" t="str">
        <f t="shared" si="660"/>
        <v>Sep</v>
      </c>
      <c r="F4246">
        <f t="shared" si="662"/>
        <v>2020</v>
      </c>
      <c r="G4246" t="str">
        <f t="shared" si="663"/>
        <v>Wed</v>
      </c>
      <c r="H4246" s="1">
        <v>44080</v>
      </c>
      <c r="I4246">
        <f t="shared" si="664"/>
        <v>6</v>
      </c>
      <c r="J4246" s="1" t="str">
        <f t="shared" si="665"/>
        <v>Sep</v>
      </c>
      <c r="K4246">
        <f t="shared" si="666"/>
        <v>2020</v>
      </c>
      <c r="L4246" s="1" t="str">
        <f t="shared" si="667"/>
        <v>Sun</v>
      </c>
      <c r="M4246">
        <f t="shared" si="668"/>
        <v>4</v>
      </c>
      <c r="N4246" t="s">
        <v>22</v>
      </c>
      <c r="O4246" t="s">
        <v>6000</v>
      </c>
      <c r="P4246" t="s">
        <v>6001</v>
      </c>
      <c r="Q4246" t="s">
        <v>25</v>
      </c>
      <c r="R4246" t="s">
        <v>26</v>
      </c>
      <c r="S4246" t="s">
        <v>221</v>
      </c>
      <c r="T4246" t="s">
        <v>222</v>
      </c>
      <c r="U4246" t="str">
        <f t="shared" si="669"/>
        <v>New York City, New York, United States</v>
      </c>
      <c r="V4246" t="s">
        <v>29</v>
      </c>
      <c r="W4246" t="s">
        <v>5457</v>
      </c>
      <c r="X4246" t="s">
        <v>31</v>
      </c>
      <c r="Y4246" t="s">
        <v>262</v>
      </c>
      <c r="Z4246" t="s">
        <v>5458</v>
      </c>
      <c r="AA4246">
        <v>1311.41</v>
      </c>
      <c r="AB4246">
        <v>5</v>
      </c>
      <c r="AC4246">
        <v>213.73500000000001</v>
      </c>
      <c r="AD4246" t="e">
        <v>#N/A</v>
      </c>
      <c r="AE4246" t="s">
        <v>34</v>
      </c>
    </row>
    <row r="4247" spans="1:31" x14ac:dyDescent="0.25">
      <c r="A4247">
        <v>9274</v>
      </c>
      <c r="B4247" t="s">
        <v>7370</v>
      </c>
      <c r="C4247" s="1">
        <v>44076</v>
      </c>
      <c r="D4247">
        <f t="shared" si="661"/>
        <v>2</v>
      </c>
      <c r="E4247" t="str">
        <f t="shared" si="660"/>
        <v>Sep</v>
      </c>
      <c r="F4247">
        <f t="shared" si="662"/>
        <v>2020</v>
      </c>
      <c r="G4247" t="str">
        <f t="shared" si="663"/>
        <v>Wed</v>
      </c>
      <c r="H4247" s="1">
        <v>44080</v>
      </c>
      <c r="I4247">
        <f t="shared" si="664"/>
        <v>6</v>
      </c>
      <c r="J4247" s="1" t="str">
        <f t="shared" si="665"/>
        <v>Sep</v>
      </c>
      <c r="K4247">
        <f t="shared" si="666"/>
        <v>2020</v>
      </c>
      <c r="L4247" s="1" t="str">
        <f t="shared" si="667"/>
        <v>Sun</v>
      </c>
      <c r="M4247">
        <f t="shared" si="668"/>
        <v>4</v>
      </c>
      <c r="N4247" t="s">
        <v>22</v>
      </c>
      <c r="O4247" t="s">
        <v>640</v>
      </c>
      <c r="P4247" t="s">
        <v>641</v>
      </c>
      <c r="Q4247" t="s">
        <v>44</v>
      </c>
      <c r="R4247" t="s">
        <v>26</v>
      </c>
      <c r="S4247" t="s">
        <v>612</v>
      </c>
      <c r="T4247" t="s">
        <v>461</v>
      </c>
      <c r="U4247" t="str">
        <f t="shared" si="669"/>
        <v>Henderson, Kentucky, United States</v>
      </c>
      <c r="V4247" t="s">
        <v>82</v>
      </c>
      <c r="W4247" t="s">
        <v>4079</v>
      </c>
      <c r="X4247" t="s">
        <v>49</v>
      </c>
      <c r="Y4247" t="s">
        <v>75</v>
      </c>
      <c r="Z4247" t="s">
        <v>4080</v>
      </c>
      <c r="AA4247">
        <v>1593.94</v>
      </c>
      <c r="AB4247">
        <v>3</v>
      </c>
      <c r="AC4247">
        <v>757.41120000000001</v>
      </c>
      <c r="AD4247" t="e">
        <v>#N/A</v>
      </c>
      <c r="AE4247" t="s">
        <v>34</v>
      </c>
    </row>
    <row r="4248" spans="1:31" x14ac:dyDescent="0.25">
      <c r="A4248">
        <v>911</v>
      </c>
      <c r="B4248" t="s">
        <v>7369</v>
      </c>
      <c r="C4248" s="1">
        <v>44076</v>
      </c>
      <c r="D4248">
        <f t="shared" si="661"/>
        <v>2</v>
      </c>
      <c r="E4248" t="str">
        <f t="shared" si="660"/>
        <v>Sep</v>
      </c>
      <c r="F4248">
        <f t="shared" si="662"/>
        <v>2020</v>
      </c>
      <c r="G4248" t="str">
        <f t="shared" si="663"/>
        <v>Wed</v>
      </c>
      <c r="H4248" s="1">
        <v>44081</v>
      </c>
      <c r="I4248">
        <f t="shared" si="664"/>
        <v>7</v>
      </c>
      <c r="J4248" s="1" t="str">
        <f t="shared" si="665"/>
        <v>Sep</v>
      </c>
      <c r="K4248">
        <f t="shared" si="666"/>
        <v>2020</v>
      </c>
      <c r="L4248" s="1" t="str">
        <f t="shared" si="667"/>
        <v>Mon</v>
      </c>
      <c r="M4248">
        <f t="shared" si="668"/>
        <v>5</v>
      </c>
      <c r="N4248" t="s">
        <v>22</v>
      </c>
      <c r="O4248" t="s">
        <v>230</v>
      </c>
      <c r="P4248" t="s">
        <v>231</v>
      </c>
      <c r="Q4248" t="s">
        <v>111</v>
      </c>
      <c r="R4248" t="s">
        <v>26</v>
      </c>
      <c r="S4248" t="s">
        <v>584</v>
      </c>
      <c r="T4248" t="s">
        <v>883</v>
      </c>
      <c r="U4248" t="str">
        <f t="shared" si="669"/>
        <v>Jackson, Michigan, United States</v>
      </c>
      <c r="V4248" t="s">
        <v>57</v>
      </c>
      <c r="W4248" t="s">
        <v>7371</v>
      </c>
      <c r="X4248" t="s">
        <v>36</v>
      </c>
      <c r="Y4248" t="s">
        <v>59</v>
      </c>
      <c r="Z4248" t="s">
        <v>7372</v>
      </c>
      <c r="AA4248">
        <v>1976.78</v>
      </c>
      <c r="AB4248">
        <v>7</v>
      </c>
      <c r="AC4248">
        <v>829.37540000000001</v>
      </c>
      <c r="AD4248" t="e">
        <v>#N/A</v>
      </c>
      <c r="AE4248" t="s">
        <v>34</v>
      </c>
    </row>
    <row r="4249" spans="1:31" x14ac:dyDescent="0.25">
      <c r="A4249">
        <v>933</v>
      </c>
      <c r="B4249" t="s">
        <v>7373</v>
      </c>
      <c r="C4249" s="1">
        <v>44076</v>
      </c>
      <c r="D4249">
        <f t="shared" si="661"/>
        <v>2</v>
      </c>
      <c r="E4249" t="str">
        <f t="shared" si="660"/>
        <v>Sep</v>
      </c>
      <c r="F4249">
        <f t="shared" si="662"/>
        <v>2020</v>
      </c>
      <c r="G4249" t="str">
        <f t="shared" si="663"/>
        <v>Wed</v>
      </c>
      <c r="H4249" s="1">
        <v>44080</v>
      </c>
      <c r="I4249">
        <f t="shared" si="664"/>
        <v>6</v>
      </c>
      <c r="J4249" s="1" t="str">
        <f t="shared" si="665"/>
        <v>Sep</v>
      </c>
      <c r="K4249">
        <f t="shared" si="666"/>
        <v>2020</v>
      </c>
      <c r="L4249" s="1" t="str">
        <f t="shared" si="667"/>
        <v>Sun</v>
      </c>
      <c r="M4249">
        <f t="shared" si="668"/>
        <v>4</v>
      </c>
      <c r="N4249" t="s">
        <v>22</v>
      </c>
      <c r="O4249" t="s">
        <v>7374</v>
      </c>
      <c r="P4249" t="s">
        <v>7375</v>
      </c>
      <c r="Q4249" t="s">
        <v>44</v>
      </c>
      <c r="R4249" t="s">
        <v>26</v>
      </c>
      <c r="S4249" t="s">
        <v>89</v>
      </c>
      <c r="T4249" t="s">
        <v>90</v>
      </c>
      <c r="U4249" t="str">
        <f t="shared" si="669"/>
        <v>Philadelphia, Pennsylvania, United States</v>
      </c>
      <c r="V4249" t="s">
        <v>29</v>
      </c>
      <c r="W4249" t="s">
        <v>3840</v>
      </c>
      <c r="X4249" t="s">
        <v>49</v>
      </c>
      <c r="Y4249" t="s">
        <v>123</v>
      </c>
      <c r="Z4249" t="s">
        <v>3841</v>
      </c>
      <c r="AA4249">
        <v>112.19199999999999</v>
      </c>
      <c r="AB4249">
        <v>3</v>
      </c>
      <c r="AC4249">
        <v>4.1147999999999998</v>
      </c>
      <c r="AD4249" t="e">
        <v>#N/A</v>
      </c>
      <c r="AE4249" t="s">
        <v>39</v>
      </c>
    </row>
    <row r="4250" spans="1:31" x14ac:dyDescent="0.25">
      <c r="A4250">
        <v>1955</v>
      </c>
      <c r="B4250" t="s">
        <v>7365</v>
      </c>
      <c r="C4250" s="1">
        <v>44076</v>
      </c>
      <c r="D4250">
        <f t="shared" si="661"/>
        <v>2</v>
      </c>
      <c r="E4250" t="str">
        <f t="shared" si="660"/>
        <v>Sep</v>
      </c>
      <c r="F4250">
        <f t="shared" si="662"/>
        <v>2020</v>
      </c>
      <c r="G4250" t="str">
        <f t="shared" si="663"/>
        <v>Wed</v>
      </c>
      <c r="H4250" s="1">
        <v>44080</v>
      </c>
      <c r="I4250">
        <f t="shared" si="664"/>
        <v>6</v>
      </c>
      <c r="J4250" s="1" t="str">
        <f t="shared" si="665"/>
        <v>Sep</v>
      </c>
      <c r="K4250">
        <f t="shared" si="666"/>
        <v>2020</v>
      </c>
      <c r="L4250" s="1" t="str">
        <f t="shared" si="667"/>
        <v>Sun</v>
      </c>
      <c r="M4250">
        <f t="shared" si="668"/>
        <v>4</v>
      </c>
      <c r="N4250" t="s">
        <v>22</v>
      </c>
      <c r="O4250" t="s">
        <v>6000</v>
      </c>
      <c r="P4250" t="s">
        <v>6001</v>
      </c>
      <c r="Q4250" t="s">
        <v>25</v>
      </c>
      <c r="R4250" t="s">
        <v>26</v>
      </c>
      <c r="S4250" t="s">
        <v>221</v>
      </c>
      <c r="T4250" t="s">
        <v>222</v>
      </c>
      <c r="U4250" t="str">
        <f t="shared" si="669"/>
        <v>New York City, New York, United States</v>
      </c>
      <c r="V4250" t="s">
        <v>29</v>
      </c>
      <c r="W4250" t="s">
        <v>1670</v>
      </c>
      <c r="X4250" t="s">
        <v>49</v>
      </c>
      <c r="Y4250" t="s">
        <v>92</v>
      </c>
      <c r="Z4250" t="s">
        <v>1671</v>
      </c>
      <c r="AA4250">
        <v>95.92</v>
      </c>
      <c r="AB4250">
        <v>3</v>
      </c>
      <c r="AC4250">
        <v>2.214</v>
      </c>
      <c r="AD4250" t="e">
        <v>#N/A</v>
      </c>
      <c r="AE4250" t="s">
        <v>39</v>
      </c>
    </row>
    <row r="4251" spans="1:31" x14ac:dyDescent="0.25">
      <c r="A4251">
        <v>6904</v>
      </c>
      <c r="B4251" t="s">
        <v>7367</v>
      </c>
      <c r="C4251" s="1">
        <v>44076</v>
      </c>
      <c r="D4251">
        <f t="shared" si="661"/>
        <v>2</v>
      </c>
      <c r="E4251" t="str">
        <f t="shared" si="660"/>
        <v>Sep</v>
      </c>
      <c r="F4251">
        <f t="shared" si="662"/>
        <v>2020</v>
      </c>
      <c r="G4251" t="str">
        <f t="shared" si="663"/>
        <v>Wed</v>
      </c>
      <c r="H4251" s="1">
        <v>44082</v>
      </c>
      <c r="I4251">
        <f t="shared" si="664"/>
        <v>8</v>
      </c>
      <c r="J4251" s="1" t="str">
        <f t="shared" si="665"/>
        <v>Sep</v>
      </c>
      <c r="K4251">
        <f t="shared" si="666"/>
        <v>2020</v>
      </c>
      <c r="L4251" s="1" t="str">
        <f t="shared" si="667"/>
        <v>Tue</v>
      </c>
      <c r="M4251">
        <f t="shared" si="668"/>
        <v>6</v>
      </c>
      <c r="N4251" t="s">
        <v>22</v>
      </c>
      <c r="O4251" t="s">
        <v>4663</v>
      </c>
      <c r="P4251" t="s">
        <v>4664</v>
      </c>
      <c r="Q4251" t="s">
        <v>25</v>
      </c>
      <c r="R4251" t="s">
        <v>26</v>
      </c>
      <c r="S4251" t="s">
        <v>383</v>
      </c>
      <c r="T4251" t="s">
        <v>384</v>
      </c>
      <c r="U4251" t="str">
        <f t="shared" si="669"/>
        <v>Chicago, Illinois, United States</v>
      </c>
      <c r="V4251" t="s">
        <v>57</v>
      </c>
      <c r="W4251" t="s">
        <v>1396</v>
      </c>
      <c r="X4251" t="s">
        <v>49</v>
      </c>
      <c r="Y4251" t="s">
        <v>282</v>
      </c>
      <c r="Z4251" t="s">
        <v>1397</v>
      </c>
      <c r="AA4251">
        <v>82.587999999999994</v>
      </c>
      <c r="AB4251">
        <v>2</v>
      </c>
      <c r="AC4251">
        <v>-15.0876</v>
      </c>
      <c r="AD4251" t="e">
        <v>#N/A</v>
      </c>
      <c r="AE4251" t="s">
        <v>39</v>
      </c>
    </row>
    <row r="4252" spans="1:31" x14ac:dyDescent="0.25">
      <c r="A4252">
        <v>1958</v>
      </c>
      <c r="B4252" t="s">
        <v>7365</v>
      </c>
      <c r="C4252" s="1">
        <v>44076</v>
      </c>
      <c r="D4252">
        <f t="shared" si="661"/>
        <v>2</v>
      </c>
      <c r="E4252" t="str">
        <f t="shared" si="660"/>
        <v>Sep</v>
      </c>
      <c r="F4252">
        <f t="shared" si="662"/>
        <v>2020</v>
      </c>
      <c r="G4252" t="str">
        <f t="shared" si="663"/>
        <v>Wed</v>
      </c>
      <c r="H4252" s="1">
        <v>44080</v>
      </c>
      <c r="I4252">
        <f t="shared" si="664"/>
        <v>6</v>
      </c>
      <c r="J4252" s="1" t="str">
        <f t="shared" si="665"/>
        <v>Sep</v>
      </c>
      <c r="K4252">
        <f t="shared" si="666"/>
        <v>2020</v>
      </c>
      <c r="L4252" s="1" t="str">
        <f t="shared" si="667"/>
        <v>Sun</v>
      </c>
      <c r="M4252">
        <f t="shared" si="668"/>
        <v>4</v>
      </c>
      <c r="N4252" t="s">
        <v>22</v>
      </c>
      <c r="O4252" t="s">
        <v>6000</v>
      </c>
      <c r="P4252" t="s">
        <v>6001</v>
      </c>
      <c r="Q4252" t="s">
        <v>25</v>
      </c>
      <c r="R4252" t="s">
        <v>26</v>
      </c>
      <c r="S4252" t="s">
        <v>221</v>
      </c>
      <c r="T4252" t="s">
        <v>222</v>
      </c>
      <c r="U4252" t="str">
        <f t="shared" si="669"/>
        <v>New York City, New York, United States</v>
      </c>
      <c r="V4252" t="s">
        <v>29</v>
      </c>
      <c r="W4252" t="s">
        <v>1341</v>
      </c>
      <c r="X4252" t="s">
        <v>49</v>
      </c>
      <c r="Y4252" t="s">
        <v>123</v>
      </c>
      <c r="Z4252" t="s">
        <v>1342</v>
      </c>
      <c r="AA4252">
        <v>90.12</v>
      </c>
      <c r="AB4252">
        <v>4</v>
      </c>
      <c r="AC4252">
        <v>7.7039999999999997</v>
      </c>
      <c r="AD4252" t="e">
        <v>#N/A</v>
      </c>
      <c r="AE4252" t="s">
        <v>73</v>
      </c>
    </row>
    <row r="4253" spans="1:31" x14ac:dyDescent="0.25">
      <c r="A4253">
        <v>1950</v>
      </c>
      <c r="B4253" t="s">
        <v>7365</v>
      </c>
      <c r="C4253" s="1">
        <v>44076</v>
      </c>
      <c r="D4253">
        <f t="shared" si="661"/>
        <v>2</v>
      </c>
      <c r="E4253" t="str">
        <f t="shared" si="660"/>
        <v>Sep</v>
      </c>
      <c r="F4253">
        <f t="shared" si="662"/>
        <v>2020</v>
      </c>
      <c r="G4253" t="str">
        <f t="shared" si="663"/>
        <v>Wed</v>
      </c>
      <c r="H4253" s="1">
        <v>44080</v>
      </c>
      <c r="I4253">
        <f t="shared" si="664"/>
        <v>6</v>
      </c>
      <c r="J4253" s="1" t="str">
        <f t="shared" si="665"/>
        <v>Sep</v>
      </c>
      <c r="K4253">
        <f t="shared" si="666"/>
        <v>2020</v>
      </c>
      <c r="L4253" s="1" t="str">
        <f t="shared" si="667"/>
        <v>Sun</v>
      </c>
      <c r="M4253">
        <f t="shared" si="668"/>
        <v>4</v>
      </c>
      <c r="N4253" t="s">
        <v>22</v>
      </c>
      <c r="O4253" t="s">
        <v>6000</v>
      </c>
      <c r="P4253" t="s">
        <v>6001</v>
      </c>
      <c r="Q4253" t="s">
        <v>25</v>
      </c>
      <c r="R4253" t="s">
        <v>26</v>
      </c>
      <c r="S4253" t="s">
        <v>221</v>
      </c>
      <c r="T4253" t="s">
        <v>222</v>
      </c>
      <c r="U4253" t="str">
        <f t="shared" si="669"/>
        <v>New York City, New York, United States</v>
      </c>
      <c r="V4253" t="s">
        <v>29</v>
      </c>
      <c r="W4253" t="s">
        <v>3940</v>
      </c>
      <c r="X4253" t="s">
        <v>49</v>
      </c>
      <c r="Y4253" t="s">
        <v>282</v>
      </c>
      <c r="Z4253" t="s">
        <v>3941</v>
      </c>
      <c r="AA4253">
        <v>110.98</v>
      </c>
      <c r="AB4253">
        <v>1</v>
      </c>
      <c r="AC4253">
        <v>3.7642000000000002</v>
      </c>
      <c r="AD4253" t="e">
        <v>#N/A</v>
      </c>
      <c r="AE4253" t="s">
        <v>73</v>
      </c>
    </row>
    <row r="4254" spans="1:31" x14ac:dyDescent="0.25">
      <c r="A4254">
        <v>7440</v>
      </c>
      <c r="B4254" t="s">
        <v>7368</v>
      </c>
      <c r="C4254" s="1">
        <v>44076</v>
      </c>
      <c r="D4254">
        <f t="shared" si="661"/>
        <v>2</v>
      </c>
      <c r="E4254" t="str">
        <f t="shared" si="660"/>
        <v>Sep</v>
      </c>
      <c r="F4254">
        <f t="shared" si="662"/>
        <v>2020</v>
      </c>
      <c r="G4254" t="str">
        <f t="shared" si="663"/>
        <v>Wed</v>
      </c>
      <c r="H4254" s="1">
        <v>44080</v>
      </c>
      <c r="I4254">
        <f t="shared" si="664"/>
        <v>6</v>
      </c>
      <c r="J4254" s="1" t="str">
        <f t="shared" si="665"/>
        <v>Sep</v>
      </c>
      <c r="K4254">
        <f t="shared" si="666"/>
        <v>2020</v>
      </c>
      <c r="L4254" s="1" t="str">
        <f t="shared" si="667"/>
        <v>Sun</v>
      </c>
      <c r="M4254">
        <f t="shared" si="668"/>
        <v>4</v>
      </c>
      <c r="N4254" t="s">
        <v>22</v>
      </c>
      <c r="O4254" t="s">
        <v>2472</v>
      </c>
      <c r="P4254" t="s">
        <v>2473</v>
      </c>
      <c r="Q4254" t="s">
        <v>44</v>
      </c>
      <c r="R4254" t="s">
        <v>26</v>
      </c>
      <c r="S4254" t="s">
        <v>45</v>
      </c>
      <c r="T4254" t="s">
        <v>46</v>
      </c>
      <c r="U4254" t="str">
        <f t="shared" si="669"/>
        <v>Los Angeles, California, United States</v>
      </c>
      <c r="V4254" t="s">
        <v>47</v>
      </c>
      <c r="W4254" t="s">
        <v>2438</v>
      </c>
      <c r="X4254" t="s">
        <v>49</v>
      </c>
      <c r="Y4254" t="s">
        <v>75</v>
      </c>
      <c r="Z4254" t="s">
        <v>2439</v>
      </c>
      <c r="AA4254">
        <v>111.72</v>
      </c>
      <c r="AB4254">
        <v>5</v>
      </c>
      <c r="AC4254">
        <v>6.5519999999999996</v>
      </c>
      <c r="AD4254" t="e">
        <v>#N/A</v>
      </c>
      <c r="AE4254" t="s">
        <v>39</v>
      </c>
    </row>
    <row r="4255" spans="1:31" x14ac:dyDescent="0.25">
      <c r="A4255">
        <v>1951</v>
      </c>
      <c r="B4255" t="s">
        <v>7365</v>
      </c>
      <c r="C4255" s="1">
        <v>44076</v>
      </c>
      <c r="D4255">
        <f t="shared" si="661"/>
        <v>2</v>
      </c>
      <c r="E4255" t="str">
        <f t="shared" si="660"/>
        <v>Sep</v>
      </c>
      <c r="F4255">
        <f t="shared" si="662"/>
        <v>2020</v>
      </c>
      <c r="G4255" t="str">
        <f t="shared" si="663"/>
        <v>Wed</v>
      </c>
      <c r="H4255" s="1">
        <v>44080</v>
      </c>
      <c r="I4255">
        <f t="shared" si="664"/>
        <v>6</v>
      </c>
      <c r="J4255" s="1" t="str">
        <f t="shared" si="665"/>
        <v>Sep</v>
      </c>
      <c r="K4255">
        <f t="shared" si="666"/>
        <v>2020</v>
      </c>
      <c r="L4255" s="1" t="str">
        <f t="shared" si="667"/>
        <v>Sun</v>
      </c>
      <c r="M4255">
        <f t="shared" si="668"/>
        <v>4</v>
      </c>
      <c r="N4255" t="s">
        <v>22</v>
      </c>
      <c r="O4255" t="s">
        <v>6000</v>
      </c>
      <c r="P4255" t="s">
        <v>6001</v>
      </c>
      <c r="Q4255" t="s">
        <v>25</v>
      </c>
      <c r="R4255" t="s">
        <v>26</v>
      </c>
      <c r="S4255" t="s">
        <v>221</v>
      </c>
      <c r="T4255" t="s">
        <v>222</v>
      </c>
      <c r="U4255" t="str">
        <f t="shared" si="669"/>
        <v>New York City, New York, United States</v>
      </c>
      <c r="V4255" t="s">
        <v>29</v>
      </c>
      <c r="W4255" t="s">
        <v>3767</v>
      </c>
      <c r="X4255" t="s">
        <v>49</v>
      </c>
      <c r="Y4255" t="s">
        <v>75</v>
      </c>
      <c r="Z4255" t="s">
        <v>3768</v>
      </c>
      <c r="AA4255">
        <v>104.432</v>
      </c>
      <c r="AB4255">
        <v>8</v>
      </c>
      <c r="AC4255">
        <v>8.9207999999999998</v>
      </c>
      <c r="AD4255" t="e">
        <v>#N/A</v>
      </c>
      <c r="AE4255" t="s">
        <v>73</v>
      </c>
    </row>
    <row r="4256" spans="1:31" x14ac:dyDescent="0.25">
      <c r="A4256">
        <v>6680</v>
      </c>
      <c r="B4256" t="s">
        <v>7358</v>
      </c>
      <c r="C4256" s="1">
        <v>44076</v>
      </c>
      <c r="D4256">
        <f t="shared" si="661"/>
        <v>2</v>
      </c>
      <c r="E4256" t="str">
        <f t="shared" si="660"/>
        <v>Sep</v>
      </c>
      <c r="F4256">
        <f t="shared" si="662"/>
        <v>2020</v>
      </c>
      <c r="G4256" t="str">
        <f t="shared" si="663"/>
        <v>Wed</v>
      </c>
      <c r="H4256" s="1">
        <v>44081</v>
      </c>
      <c r="I4256">
        <f t="shared" si="664"/>
        <v>7</v>
      </c>
      <c r="J4256" s="1" t="str">
        <f t="shared" si="665"/>
        <v>Sep</v>
      </c>
      <c r="K4256">
        <f t="shared" si="666"/>
        <v>2020</v>
      </c>
      <c r="L4256" s="1" t="str">
        <f t="shared" si="667"/>
        <v>Mon</v>
      </c>
      <c r="M4256">
        <f t="shared" si="668"/>
        <v>5</v>
      </c>
      <c r="N4256" t="s">
        <v>97</v>
      </c>
      <c r="O4256" t="s">
        <v>2677</v>
      </c>
      <c r="P4256" t="s">
        <v>2678</v>
      </c>
      <c r="Q4256" t="s">
        <v>44</v>
      </c>
      <c r="R4256" t="s">
        <v>26</v>
      </c>
      <c r="S4256" t="s">
        <v>6306</v>
      </c>
      <c r="T4256" t="s">
        <v>215</v>
      </c>
      <c r="U4256" t="str">
        <f t="shared" si="669"/>
        <v>Meriden, Connecticut, United States</v>
      </c>
      <c r="V4256" t="s">
        <v>29</v>
      </c>
      <c r="W4256" t="s">
        <v>3816</v>
      </c>
      <c r="X4256" t="s">
        <v>49</v>
      </c>
      <c r="Y4256" t="s">
        <v>50</v>
      </c>
      <c r="Z4256" t="s">
        <v>3817</v>
      </c>
      <c r="AA4256">
        <v>110.9</v>
      </c>
      <c r="AB4256">
        <v>1</v>
      </c>
      <c r="AC4256">
        <v>2.8340000000000001</v>
      </c>
      <c r="AD4256" t="e">
        <v>#N/A</v>
      </c>
      <c r="AE4256" t="s">
        <v>39</v>
      </c>
    </row>
    <row r="4257" spans="1:31" x14ac:dyDescent="0.25">
      <c r="A4257">
        <v>1266</v>
      </c>
      <c r="B4257" t="s">
        <v>7376</v>
      </c>
      <c r="C4257" s="1">
        <v>44076</v>
      </c>
      <c r="D4257">
        <f t="shared" si="661"/>
        <v>2</v>
      </c>
      <c r="E4257" t="str">
        <f t="shared" si="660"/>
        <v>Sep</v>
      </c>
      <c r="F4257">
        <f t="shared" si="662"/>
        <v>2020</v>
      </c>
      <c r="G4257" t="str">
        <f t="shared" si="663"/>
        <v>Wed</v>
      </c>
      <c r="H4257" s="1">
        <v>44081</v>
      </c>
      <c r="I4257">
        <f t="shared" si="664"/>
        <v>7</v>
      </c>
      <c r="J4257" s="1" t="str">
        <f t="shared" si="665"/>
        <v>Sep</v>
      </c>
      <c r="K4257">
        <f t="shared" si="666"/>
        <v>2020</v>
      </c>
      <c r="L4257" s="1" t="str">
        <f t="shared" si="667"/>
        <v>Mon</v>
      </c>
      <c r="M4257">
        <f t="shared" si="668"/>
        <v>5</v>
      </c>
      <c r="N4257" t="s">
        <v>22</v>
      </c>
      <c r="O4257" t="s">
        <v>2861</v>
      </c>
      <c r="P4257" t="s">
        <v>2862</v>
      </c>
      <c r="Q4257" t="s">
        <v>44</v>
      </c>
      <c r="R4257" t="s">
        <v>26</v>
      </c>
      <c r="S4257" t="s">
        <v>361</v>
      </c>
      <c r="T4257" t="s">
        <v>46</v>
      </c>
      <c r="U4257" t="str">
        <f t="shared" si="669"/>
        <v>San Francisco, California, United States</v>
      </c>
      <c r="V4257" t="s">
        <v>47</v>
      </c>
      <c r="W4257" t="s">
        <v>6364</v>
      </c>
      <c r="X4257" t="s">
        <v>49</v>
      </c>
      <c r="Y4257" t="s">
        <v>92</v>
      </c>
      <c r="Z4257" t="s">
        <v>6365</v>
      </c>
      <c r="AA4257">
        <v>115.57</v>
      </c>
      <c r="AB4257">
        <v>3</v>
      </c>
      <c r="AC4257">
        <v>1.7739</v>
      </c>
      <c r="AD4257" t="e">
        <v>#N/A</v>
      </c>
      <c r="AE4257" t="s">
        <v>73</v>
      </c>
    </row>
    <row r="4258" spans="1:31" x14ac:dyDescent="0.25">
      <c r="A4258">
        <v>702</v>
      </c>
      <c r="B4258" t="s">
        <v>7377</v>
      </c>
      <c r="C4258" s="1">
        <v>44076</v>
      </c>
      <c r="D4258">
        <f t="shared" si="661"/>
        <v>2</v>
      </c>
      <c r="E4258" t="str">
        <f t="shared" si="660"/>
        <v>Sep</v>
      </c>
      <c r="F4258">
        <f t="shared" si="662"/>
        <v>2020</v>
      </c>
      <c r="G4258" t="str">
        <f t="shared" si="663"/>
        <v>Wed</v>
      </c>
      <c r="H4258" s="1">
        <v>44082</v>
      </c>
      <c r="I4258">
        <f t="shared" si="664"/>
        <v>8</v>
      </c>
      <c r="J4258" s="1" t="str">
        <f t="shared" si="665"/>
        <v>Sep</v>
      </c>
      <c r="K4258">
        <f t="shared" si="666"/>
        <v>2020</v>
      </c>
      <c r="L4258" s="1" t="str">
        <f t="shared" si="667"/>
        <v>Tue</v>
      </c>
      <c r="M4258">
        <f t="shared" si="668"/>
        <v>6</v>
      </c>
      <c r="N4258" t="s">
        <v>22</v>
      </c>
      <c r="O4258" t="s">
        <v>1380</v>
      </c>
      <c r="P4258" t="s">
        <v>1381</v>
      </c>
      <c r="Q4258" t="s">
        <v>25</v>
      </c>
      <c r="R4258" t="s">
        <v>26</v>
      </c>
      <c r="S4258" t="s">
        <v>303</v>
      </c>
      <c r="T4258" t="s">
        <v>156</v>
      </c>
      <c r="U4258" t="str">
        <f t="shared" si="669"/>
        <v>Cleveland, Ohio, United States</v>
      </c>
      <c r="V4258" t="s">
        <v>29</v>
      </c>
      <c r="W4258" t="s">
        <v>6773</v>
      </c>
      <c r="X4258" t="s">
        <v>31</v>
      </c>
      <c r="Y4258" t="s">
        <v>120</v>
      </c>
      <c r="Z4258" t="s">
        <v>6774</v>
      </c>
      <c r="AA4258">
        <v>131.072</v>
      </c>
      <c r="AB4258">
        <v>3</v>
      </c>
      <c r="AC4258">
        <v>4.1448</v>
      </c>
      <c r="AD4258" t="e">
        <v>#N/A</v>
      </c>
      <c r="AE4258" t="s">
        <v>39</v>
      </c>
    </row>
    <row r="4259" spans="1:31" x14ac:dyDescent="0.25">
      <c r="A4259">
        <v>9284</v>
      </c>
      <c r="B4259" t="s">
        <v>7378</v>
      </c>
      <c r="C4259" s="1">
        <v>44076</v>
      </c>
      <c r="D4259">
        <f t="shared" si="661"/>
        <v>2</v>
      </c>
      <c r="E4259" t="str">
        <f t="shared" si="660"/>
        <v>Sep</v>
      </c>
      <c r="F4259">
        <f t="shared" si="662"/>
        <v>2020</v>
      </c>
      <c r="G4259" t="str">
        <f t="shared" si="663"/>
        <v>Wed</v>
      </c>
      <c r="H4259" s="1">
        <v>44078</v>
      </c>
      <c r="I4259">
        <f t="shared" si="664"/>
        <v>4</v>
      </c>
      <c r="J4259" s="1" t="str">
        <f t="shared" si="665"/>
        <v>Sep</v>
      </c>
      <c r="K4259">
        <f t="shared" si="666"/>
        <v>2020</v>
      </c>
      <c r="L4259" s="1" t="str">
        <f t="shared" si="667"/>
        <v>Fri</v>
      </c>
      <c r="M4259">
        <f t="shared" si="668"/>
        <v>2</v>
      </c>
      <c r="N4259" t="s">
        <v>97</v>
      </c>
      <c r="O4259" t="s">
        <v>2137</v>
      </c>
      <c r="P4259" t="s">
        <v>2138</v>
      </c>
      <c r="Q4259" t="s">
        <v>44</v>
      </c>
      <c r="R4259" t="s">
        <v>26</v>
      </c>
      <c r="S4259" t="s">
        <v>3596</v>
      </c>
      <c r="T4259" t="s">
        <v>740</v>
      </c>
      <c r="U4259" t="str">
        <f t="shared" si="669"/>
        <v>Fort Collins, Colorado, United States</v>
      </c>
      <c r="V4259" t="s">
        <v>47</v>
      </c>
      <c r="W4259" t="s">
        <v>2134</v>
      </c>
      <c r="X4259" t="s">
        <v>49</v>
      </c>
      <c r="Y4259" t="s">
        <v>296</v>
      </c>
      <c r="Z4259" t="s">
        <v>2135</v>
      </c>
      <c r="AA4259">
        <v>126.696</v>
      </c>
      <c r="AB4259">
        <v>2</v>
      </c>
      <c r="AC4259">
        <v>3.9474</v>
      </c>
      <c r="AD4259" t="e">
        <v>#N/A</v>
      </c>
      <c r="AE4259" t="s">
        <v>73</v>
      </c>
    </row>
    <row r="4260" spans="1:31" x14ac:dyDescent="0.25">
      <c r="A4260">
        <v>3934</v>
      </c>
      <c r="B4260" t="s">
        <v>7359</v>
      </c>
      <c r="C4260" s="1">
        <v>44076</v>
      </c>
      <c r="D4260">
        <f t="shared" si="661"/>
        <v>2</v>
      </c>
      <c r="E4260" t="str">
        <f t="shared" si="660"/>
        <v>Sep</v>
      </c>
      <c r="F4260">
        <f t="shared" si="662"/>
        <v>2020</v>
      </c>
      <c r="G4260" t="str">
        <f t="shared" si="663"/>
        <v>Wed</v>
      </c>
      <c r="H4260" s="1">
        <v>44082</v>
      </c>
      <c r="I4260">
        <f t="shared" si="664"/>
        <v>8</v>
      </c>
      <c r="J4260" s="1" t="str">
        <f t="shared" si="665"/>
        <v>Sep</v>
      </c>
      <c r="K4260">
        <f t="shared" si="666"/>
        <v>2020</v>
      </c>
      <c r="L4260" s="1" t="str">
        <f t="shared" si="667"/>
        <v>Tue</v>
      </c>
      <c r="M4260">
        <f t="shared" si="668"/>
        <v>6</v>
      </c>
      <c r="N4260" t="s">
        <v>22</v>
      </c>
      <c r="O4260" t="s">
        <v>7360</v>
      </c>
      <c r="P4260" t="s">
        <v>7361</v>
      </c>
      <c r="Q4260" t="s">
        <v>44</v>
      </c>
      <c r="R4260" t="s">
        <v>26</v>
      </c>
      <c r="S4260" t="s">
        <v>1474</v>
      </c>
      <c r="T4260" t="s">
        <v>46</v>
      </c>
      <c r="U4260" t="str">
        <f t="shared" si="669"/>
        <v>Bakersfield, California, United States</v>
      </c>
      <c r="V4260" t="s">
        <v>47</v>
      </c>
      <c r="W4260" t="s">
        <v>2282</v>
      </c>
      <c r="X4260" t="s">
        <v>49</v>
      </c>
      <c r="Y4260" t="s">
        <v>92</v>
      </c>
      <c r="Z4260" t="s">
        <v>2283</v>
      </c>
      <c r="AA4260">
        <v>101.4</v>
      </c>
      <c r="AB4260">
        <v>5</v>
      </c>
      <c r="AC4260">
        <v>2.726</v>
      </c>
      <c r="AD4260" t="e">
        <v>#N/A</v>
      </c>
      <c r="AE4260" t="s">
        <v>34</v>
      </c>
    </row>
    <row r="4261" spans="1:31" x14ac:dyDescent="0.25">
      <c r="A4261">
        <v>1948</v>
      </c>
      <c r="B4261" t="s">
        <v>7365</v>
      </c>
      <c r="C4261" s="1">
        <v>44076</v>
      </c>
      <c r="D4261">
        <f t="shared" si="661"/>
        <v>2</v>
      </c>
      <c r="E4261" t="str">
        <f t="shared" si="660"/>
        <v>Sep</v>
      </c>
      <c r="F4261">
        <f t="shared" si="662"/>
        <v>2020</v>
      </c>
      <c r="G4261" t="str">
        <f t="shared" si="663"/>
        <v>Wed</v>
      </c>
      <c r="H4261" s="1">
        <v>44080</v>
      </c>
      <c r="I4261">
        <f t="shared" si="664"/>
        <v>6</v>
      </c>
      <c r="J4261" s="1" t="str">
        <f t="shared" si="665"/>
        <v>Sep</v>
      </c>
      <c r="K4261">
        <f t="shared" si="666"/>
        <v>2020</v>
      </c>
      <c r="L4261" s="1" t="str">
        <f t="shared" si="667"/>
        <v>Sun</v>
      </c>
      <c r="M4261">
        <f t="shared" si="668"/>
        <v>4</v>
      </c>
      <c r="N4261" t="s">
        <v>22</v>
      </c>
      <c r="O4261" t="s">
        <v>6000</v>
      </c>
      <c r="P4261" t="s">
        <v>6001</v>
      </c>
      <c r="Q4261" t="s">
        <v>25</v>
      </c>
      <c r="R4261" t="s">
        <v>26</v>
      </c>
      <c r="S4261" t="s">
        <v>221</v>
      </c>
      <c r="T4261" t="s">
        <v>222</v>
      </c>
      <c r="U4261" t="str">
        <f t="shared" si="669"/>
        <v>New York City, New York, United States</v>
      </c>
      <c r="V4261" t="s">
        <v>29</v>
      </c>
      <c r="W4261" t="s">
        <v>4641</v>
      </c>
      <c r="X4261" t="s">
        <v>31</v>
      </c>
      <c r="Y4261" t="s">
        <v>120</v>
      </c>
      <c r="Z4261" t="s">
        <v>4642</v>
      </c>
      <c r="AA4261">
        <v>125.54</v>
      </c>
      <c r="AB4261">
        <v>2</v>
      </c>
      <c r="AC4261">
        <v>3.4620000000000002</v>
      </c>
      <c r="AD4261" t="e">
        <v>#N/A</v>
      </c>
      <c r="AE4261" t="s">
        <v>34</v>
      </c>
    </row>
    <row r="4262" spans="1:31" x14ac:dyDescent="0.25">
      <c r="A4262">
        <v>6903</v>
      </c>
      <c r="B4262" t="s">
        <v>7367</v>
      </c>
      <c r="C4262" s="1">
        <v>44076</v>
      </c>
      <c r="D4262">
        <f t="shared" si="661"/>
        <v>2</v>
      </c>
      <c r="E4262" t="str">
        <f t="shared" si="660"/>
        <v>Sep</v>
      </c>
      <c r="F4262">
        <f t="shared" si="662"/>
        <v>2020</v>
      </c>
      <c r="G4262" t="str">
        <f t="shared" si="663"/>
        <v>Wed</v>
      </c>
      <c r="H4262" s="1">
        <v>44082</v>
      </c>
      <c r="I4262">
        <f t="shared" si="664"/>
        <v>8</v>
      </c>
      <c r="J4262" s="1" t="str">
        <f t="shared" si="665"/>
        <v>Sep</v>
      </c>
      <c r="K4262">
        <f t="shared" si="666"/>
        <v>2020</v>
      </c>
      <c r="L4262" s="1" t="str">
        <f t="shared" si="667"/>
        <v>Tue</v>
      </c>
      <c r="M4262">
        <f t="shared" si="668"/>
        <v>6</v>
      </c>
      <c r="N4262" t="s">
        <v>22</v>
      </c>
      <c r="O4262" t="s">
        <v>4663</v>
      </c>
      <c r="P4262" t="s">
        <v>4664</v>
      </c>
      <c r="Q4262" t="s">
        <v>25</v>
      </c>
      <c r="R4262" t="s">
        <v>26</v>
      </c>
      <c r="S4262" t="s">
        <v>383</v>
      </c>
      <c r="T4262" t="s">
        <v>384</v>
      </c>
      <c r="U4262" t="str">
        <f t="shared" si="669"/>
        <v>Chicago, Illinois, United States</v>
      </c>
      <c r="V4262" t="s">
        <v>57</v>
      </c>
      <c r="W4262" t="s">
        <v>1448</v>
      </c>
      <c r="X4262" t="s">
        <v>49</v>
      </c>
      <c r="Y4262" t="s">
        <v>271</v>
      </c>
      <c r="Z4262" t="s">
        <v>1449</v>
      </c>
      <c r="AA4262">
        <v>112</v>
      </c>
      <c r="AB4262">
        <v>4</v>
      </c>
      <c r="AC4262">
        <v>5.6</v>
      </c>
      <c r="AD4262" t="e">
        <v>#N/A</v>
      </c>
      <c r="AE4262" t="s">
        <v>39</v>
      </c>
    </row>
    <row r="4263" spans="1:31" x14ac:dyDescent="0.25">
      <c r="A4263">
        <v>1947</v>
      </c>
      <c r="B4263" t="s">
        <v>7365</v>
      </c>
      <c r="C4263" s="1">
        <v>44076</v>
      </c>
      <c r="D4263">
        <f t="shared" si="661"/>
        <v>2</v>
      </c>
      <c r="E4263" t="str">
        <f t="shared" si="660"/>
        <v>Sep</v>
      </c>
      <c r="F4263">
        <f t="shared" si="662"/>
        <v>2020</v>
      </c>
      <c r="G4263" t="str">
        <f t="shared" si="663"/>
        <v>Wed</v>
      </c>
      <c r="H4263" s="1">
        <v>44080</v>
      </c>
      <c r="I4263">
        <f t="shared" si="664"/>
        <v>6</v>
      </c>
      <c r="J4263" s="1" t="str">
        <f t="shared" si="665"/>
        <v>Sep</v>
      </c>
      <c r="K4263">
        <f t="shared" si="666"/>
        <v>2020</v>
      </c>
      <c r="L4263" s="1" t="str">
        <f t="shared" si="667"/>
        <v>Sun</v>
      </c>
      <c r="M4263">
        <f t="shared" si="668"/>
        <v>4</v>
      </c>
      <c r="N4263" t="s">
        <v>22</v>
      </c>
      <c r="O4263" t="s">
        <v>6000</v>
      </c>
      <c r="P4263" t="s">
        <v>6001</v>
      </c>
      <c r="Q4263" t="s">
        <v>25</v>
      </c>
      <c r="R4263" t="s">
        <v>26</v>
      </c>
      <c r="S4263" t="s">
        <v>221</v>
      </c>
      <c r="T4263" t="s">
        <v>222</v>
      </c>
      <c r="U4263" t="str">
        <f t="shared" si="669"/>
        <v>New York City, New York, United States</v>
      </c>
      <c r="V4263" t="s">
        <v>29</v>
      </c>
      <c r="W4263" t="s">
        <v>5257</v>
      </c>
      <c r="X4263" t="s">
        <v>49</v>
      </c>
      <c r="Y4263" t="s">
        <v>92</v>
      </c>
      <c r="Z4263" t="s">
        <v>5258</v>
      </c>
      <c r="AA4263">
        <v>144.1</v>
      </c>
      <c r="AB4263">
        <v>2</v>
      </c>
      <c r="AC4263">
        <v>6.468</v>
      </c>
      <c r="AD4263" t="e">
        <v>#N/A</v>
      </c>
      <c r="AE4263" t="s">
        <v>73</v>
      </c>
    </row>
    <row r="4264" spans="1:31" x14ac:dyDescent="0.25">
      <c r="A4264">
        <v>1953</v>
      </c>
      <c r="B4264" t="s">
        <v>7365</v>
      </c>
      <c r="C4264" s="1">
        <v>44076</v>
      </c>
      <c r="D4264">
        <f t="shared" si="661"/>
        <v>2</v>
      </c>
      <c r="E4264" t="str">
        <f t="shared" si="660"/>
        <v>Sep</v>
      </c>
      <c r="F4264">
        <f t="shared" si="662"/>
        <v>2020</v>
      </c>
      <c r="G4264" t="str">
        <f t="shared" si="663"/>
        <v>Wed</v>
      </c>
      <c r="H4264" s="1">
        <v>44080</v>
      </c>
      <c r="I4264">
        <f t="shared" si="664"/>
        <v>6</v>
      </c>
      <c r="J4264" s="1" t="str">
        <f t="shared" si="665"/>
        <v>Sep</v>
      </c>
      <c r="K4264">
        <f t="shared" si="666"/>
        <v>2020</v>
      </c>
      <c r="L4264" s="1" t="str">
        <f t="shared" si="667"/>
        <v>Sun</v>
      </c>
      <c r="M4264">
        <f t="shared" si="668"/>
        <v>4</v>
      </c>
      <c r="N4264" t="s">
        <v>22</v>
      </c>
      <c r="O4264" t="s">
        <v>6000</v>
      </c>
      <c r="P4264" t="s">
        <v>6001</v>
      </c>
      <c r="Q4264" t="s">
        <v>25</v>
      </c>
      <c r="R4264" t="s">
        <v>26</v>
      </c>
      <c r="S4264" t="s">
        <v>221</v>
      </c>
      <c r="T4264" t="s">
        <v>222</v>
      </c>
      <c r="U4264" t="str">
        <f t="shared" si="669"/>
        <v>New York City, New York, United States</v>
      </c>
      <c r="V4264" t="s">
        <v>29</v>
      </c>
      <c r="W4264" t="s">
        <v>805</v>
      </c>
      <c r="X4264" t="s">
        <v>49</v>
      </c>
      <c r="Y4264" t="s">
        <v>296</v>
      </c>
      <c r="Z4264" t="s">
        <v>806</v>
      </c>
      <c r="AA4264">
        <v>145.9</v>
      </c>
      <c r="AB4264">
        <v>6</v>
      </c>
      <c r="AC4264">
        <v>9.0719999999999992</v>
      </c>
      <c r="AD4264" t="e">
        <v>#N/A</v>
      </c>
      <c r="AE4264" t="s">
        <v>73</v>
      </c>
    </row>
    <row r="4265" spans="1:31" x14ac:dyDescent="0.25">
      <c r="A4265">
        <v>7223</v>
      </c>
      <c r="B4265" t="s">
        <v>7379</v>
      </c>
      <c r="C4265" s="1">
        <v>44076</v>
      </c>
      <c r="D4265">
        <f t="shared" si="661"/>
        <v>2</v>
      </c>
      <c r="E4265" t="str">
        <f t="shared" si="660"/>
        <v>Sep</v>
      </c>
      <c r="F4265">
        <f t="shared" si="662"/>
        <v>2020</v>
      </c>
      <c r="G4265" t="str">
        <f t="shared" si="663"/>
        <v>Wed</v>
      </c>
      <c r="H4265" s="1">
        <v>44080</v>
      </c>
      <c r="I4265">
        <f t="shared" si="664"/>
        <v>6</v>
      </c>
      <c r="J4265" s="1" t="str">
        <f t="shared" si="665"/>
        <v>Sep</v>
      </c>
      <c r="K4265">
        <f t="shared" si="666"/>
        <v>2020</v>
      </c>
      <c r="L4265" s="1" t="str">
        <f t="shared" si="667"/>
        <v>Sun</v>
      </c>
      <c r="M4265">
        <f t="shared" si="668"/>
        <v>4</v>
      </c>
      <c r="N4265" t="s">
        <v>22</v>
      </c>
      <c r="O4265" t="s">
        <v>4474</v>
      </c>
      <c r="P4265" t="s">
        <v>4475</v>
      </c>
      <c r="Q4265" t="s">
        <v>44</v>
      </c>
      <c r="R4265" t="s">
        <v>26</v>
      </c>
      <c r="S4265" t="s">
        <v>383</v>
      </c>
      <c r="T4265" t="s">
        <v>384</v>
      </c>
      <c r="U4265" t="str">
        <f t="shared" si="669"/>
        <v>Chicago, Illinois, United States</v>
      </c>
      <c r="V4265" t="s">
        <v>57</v>
      </c>
      <c r="W4265" t="s">
        <v>5270</v>
      </c>
      <c r="X4265" t="s">
        <v>36</v>
      </c>
      <c r="Y4265" t="s">
        <v>59</v>
      </c>
      <c r="Z4265" t="s">
        <v>5271</v>
      </c>
      <c r="AA4265">
        <v>142.68</v>
      </c>
      <c r="AB4265">
        <v>3</v>
      </c>
      <c r="AC4265">
        <v>-7.1189999999999998</v>
      </c>
      <c r="AD4265" t="e">
        <v>#N/A</v>
      </c>
      <c r="AE4265" t="s">
        <v>73</v>
      </c>
    </row>
    <row r="4266" spans="1:31" x14ac:dyDescent="0.25">
      <c r="A4266">
        <v>9847</v>
      </c>
      <c r="B4266" t="s">
        <v>7364</v>
      </c>
      <c r="C4266" s="1">
        <v>44076</v>
      </c>
      <c r="D4266">
        <f t="shared" si="661"/>
        <v>2</v>
      </c>
      <c r="E4266" t="str">
        <f t="shared" si="660"/>
        <v>Sep</v>
      </c>
      <c r="F4266">
        <f t="shared" si="662"/>
        <v>2020</v>
      </c>
      <c r="G4266" t="str">
        <f t="shared" si="663"/>
        <v>Wed</v>
      </c>
      <c r="H4266" s="1">
        <v>44078</v>
      </c>
      <c r="I4266">
        <f t="shared" si="664"/>
        <v>4</v>
      </c>
      <c r="J4266" s="1" t="str">
        <f t="shared" si="665"/>
        <v>Sep</v>
      </c>
      <c r="K4266">
        <f t="shared" si="666"/>
        <v>2020</v>
      </c>
      <c r="L4266" s="1" t="str">
        <f t="shared" si="667"/>
        <v>Fri</v>
      </c>
      <c r="M4266">
        <f t="shared" si="668"/>
        <v>2</v>
      </c>
      <c r="N4266" t="s">
        <v>97</v>
      </c>
      <c r="O4266" t="s">
        <v>2646</v>
      </c>
      <c r="P4266" t="s">
        <v>2647</v>
      </c>
      <c r="Q4266" t="s">
        <v>111</v>
      </c>
      <c r="R4266" t="s">
        <v>26</v>
      </c>
      <c r="S4266" t="s">
        <v>45</v>
      </c>
      <c r="T4266" t="s">
        <v>46</v>
      </c>
      <c r="U4266" t="str">
        <f t="shared" si="669"/>
        <v>Los Angeles, California, United States</v>
      </c>
      <c r="V4266" t="s">
        <v>47</v>
      </c>
      <c r="W4266" t="s">
        <v>3613</v>
      </c>
      <c r="X4266" t="s">
        <v>49</v>
      </c>
      <c r="Y4266" t="s">
        <v>282</v>
      </c>
      <c r="Z4266" t="s">
        <v>3614</v>
      </c>
      <c r="AA4266">
        <v>179.1</v>
      </c>
      <c r="AB4266">
        <v>5</v>
      </c>
      <c r="AC4266">
        <v>11.206</v>
      </c>
      <c r="AD4266">
        <v>1</v>
      </c>
      <c r="AE4266" t="s">
        <v>39</v>
      </c>
    </row>
    <row r="4267" spans="1:31" x14ac:dyDescent="0.25">
      <c r="A4267">
        <v>5827</v>
      </c>
      <c r="B4267" t="s">
        <v>7380</v>
      </c>
      <c r="C4267" s="1">
        <v>44077</v>
      </c>
      <c r="D4267">
        <f t="shared" si="661"/>
        <v>3</v>
      </c>
      <c r="E4267" t="str">
        <f t="shared" si="660"/>
        <v>Sep</v>
      </c>
      <c r="F4267">
        <f t="shared" si="662"/>
        <v>2020</v>
      </c>
      <c r="G4267" t="str">
        <f t="shared" si="663"/>
        <v>Thu</v>
      </c>
      <c r="H4267" s="1">
        <v>44080</v>
      </c>
      <c r="I4267">
        <f t="shared" si="664"/>
        <v>6</v>
      </c>
      <c r="J4267" s="1" t="str">
        <f t="shared" si="665"/>
        <v>Sep</v>
      </c>
      <c r="K4267">
        <f t="shared" si="666"/>
        <v>2020</v>
      </c>
      <c r="L4267" s="1" t="str">
        <f t="shared" si="667"/>
        <v>Sun</v>
      </c>
      <c r="M4267">
        <f t="shared" si="668"/>
        <v>3</v>
      </c>
      <c r="N4267" t="s">
        <v>97</v>
      </c>
      <c r="O4267" t="s">
        <v>7381</v>
      </c>
      <c r="P4267" t="s">
        <v>7382</v>
      </c>
      <c r="Q4267" t="s">
        <v>111</v>
      </c>
      <c r="R4267" t="s">
        <v>26</v>
      </c>
      <c r="S4267" t="s">
        <v>221</v>
      </c>
      <c r="T4267" t="s">
        <v>222</v>
      </c>
      <c r="U4267" t="str">
        <f t="shared" si="669"/>
        <v>New York City, New York, United States</v>
      </c>
      <c r="V4267" t="s">
        <v>29</v>
      </c>
      <c r="W4267" t="s">
        <v>3298</v>
      </c>
      <c r="X4267" t="s">
        <v>31</v>
      </c>
      <c r="Y4267" t="s">
        <v>262</v>
      </c>
      <c r="Z4267" t="s">
        <v>3299</v>
      </c>
      <c r="AA4267">
        <v>105.801</v>
      </c>
      <c r="AB4267">
        <v>1</v>
      </c>
      <c r="AC4267">
        <v>14.124599999999999</v>
      </c>
      <c r="AD4267" t="e">
        <v>#N/A</v>
      </c>
      <c r="AE4267" t="s">
        <v>34</v>
      </c>
    </row>
    <row r="4268" spans="1:31" x14ac:dyDescent="0.25">
      <c r="A4268">
        <v>5636</v>
      </c>
      <c r="B4268" t="s">
        <v>7383</v>
      </c>
      <c r="C4268" s="1">
        <v>44077</v>
      </c>
      <c r="D4268">
        <f t="shared" si="661"/>
        <v>3</v>
      </c>
      <c r="E4268" t="str">
        <f t="shared" si="660"/>
        <v>Sep</v>
      </c>
      <c r="F4268">
        <f t="shared" si="662"/>
        <v>2020</v>
      </c>
      <c r="G4268" t="str">
        <f t="shared" si="663"/>
        <v>Thu</v>
      </c>
      <c r="H4268" s="1">
        <v>44082</v>
      </c>
      <c r="I4268">
        <f t="shared" si="664"/>
        <v>8</v>
      </c>
      <c r="J4268" s="1" t="str">
        <f t="shared" si="665"/>
        <v>Sep</v>
      </c>
      <c r="K4268">
        <f t="shared" si="666"/>
        <v>2020</v>
      </c>
      <c r="L4268" s="1" t="str">
        <f t="shared" si="667"/>
        <v>Tue</v>
      </c>
      <c r="M4268">
        <f t="shared" si="668"/>
        <v>5</v>
      </c>
      <c r="N4268" t="s">
        <v>22</v>
      </c>
      <c r="O4268" t="s">
        <v>398</v>
      </c>
      <c r="P4268" t="s">
        <v>399</v>
      </c>
      <c r="Q4268" t="s">
        <v>111</v>
      </c>
      <c r="R4268" t="s">
        <v>26</v>
      </c>
      <c r="S4268" t="s">
        <v>7384</v>
      </c>
      <c r="T4268" t="s">
        <v>46</v>
      </c>
      <c r="U4268" t="str">
        <f t="shared" si="669"/>
        <v>La Mesa, California, United States</v>
      </c>
      <c r="V4268" t="s">
        <v>47</v>
      </c>
      <c r="W4268" t="s">
        <v>227</v>
      </c>
      <c r="X4268" t="s">
        <v>49</v>
      </c>
      <c r="Y4268" t="s">
        <v>75</v>
      </c>
      <c r="Z4268" t="s">
        <v>228</v>
      </c>
      <c r="AA4268">
        <v>113.56</v>
      </c>
      <c r="AB4268">
        <v>5</v>
      </c>
      <c r="AC4268">
        <v>28.896000000000001</v>
      </c>
      <c r="AD4268" t="e">
        <v>#N/A</v>
      </c>
      <c r="AE4268" t="s">
        <v>39</v>
      </c>
    </row>
    <row r="4269" spans="1:31" x14ac:dyDescent="0.25">
      <c r="A4269">
        <v>7323</v>
      </c>
      <c r="B4269" t="s">
        <v>7385</v>
      </c>
      <c r="C4269" s="1">
        <v>44077</v>
      </c>
      <c r="D4269">
        <f t="shared" si="661"/>
        <v>3</v>
      </c>
      <c r="E4269" t="str">
        <f t="shared" si="660"/>
        <v>Sep</v>
      </c>
      <c r="F4269">
        <f t="shared" si="662"/>
        <v>2020</v>
      </c>
      <c r="G4269" t="str">
        <f t="shared" si="663"/>
        <v>Thu</v>
      </c>
      <c r="H4269" s="1">
        <v>44081</v>
      </c>
      <c r="I4269">
        <f t="shared" si="664"/>
        <v>7</v>
      </c>
      <c r="J4269" s="1" t="str">
        <f t="shared" si="665"/>
        <v>Sep</v>
      </c>
      <c r="K4269">
        <f t="shared" si="666"/>
        <v>2020</v>
      </c>
      <c r="L4269" s="1" t="str">
        <f t="shared" si="667"/>
        <v>Mon</v>
      </c>
      <c r="M4269">
        <f t="shared" si="668"/>
        <v>4</v>
      </c>
      <c r="N4269" t="s">
        <v>22</v>
      </c>
      <c r="O4269" t="s">
        <v>1073</v>
      </c>
      <c r="P4269" t="s">
        <v>1074</v>
      </c>
      <c r="Q4269" t="s">
        <v>25</v>
      </c>
      <c r="R4269" t="s">
        <v>26</v>
      </c>
      <c r="S4269" t="s">
        <v>383</v>
      </c>
      <c r="T4269" t="s">
        <v>384</v>
      </c>
      <c r="U4269" t="str">
        <f t="shared" si="669"/>
        <v>Chicago, Illinois, United States</v>
      </c>
      <c r="V4269" t="s">
        <v>57</v>
      </c>
      <c r="W4269" t="s">
        <v>5660</v>
      </c>
      <c r="X4269" t="s">
        <v>36</v>
      </c>
      <c r="Y4269" t="s">
        <v>59</v>
      </c>
      <c r="Z4269" t="s">
        <v>5661</v>
      </c>
      <c r="AA4269">
        <v>135.80000000000001</v>
      </c>
      <c r="AB4269">
        <v>2</v>
      </c>
      <c r="AC4269">
        <v>21.42</v>
      </c>
      <c r="AD4269" t="e">
        <v>#N/A</v>
      </c>
      <c r="AE4269" t="s">
        <v>34</v>
      </c>
    </row>
    <row r="4270" spans="1:31" x14ac:dyDescent="0.25">
      <c r="A4270">
        <v>6351</v>
      </c>
      <c r="B4270" t="s">
        <v>7386</v>
      </c>
      <c r="C4270" s="1">
        <v>44077</v>
      </c>
      <c r="D4270">
        <f t="shared" si="661"/>
        <v>3</v>
      </c>
      <c r="E4270" t="str">
        <f t="shared" si="660"/>
        <v>Sep</v>
      </c>
      <c r="F4270">
        <f t="shared" si="662"/>
        <v>2020</v>
      </c>
      <c r="G4270" t="str">
        <f t="shared" si="663"/>
        <v>Thu</v>
      </c>
      <c r="H4270" s="1">
        <v>44082</v>
      </c>
      <c r="I4270">
        <f t="shared" si="664"/>
        <v>8</v>
      </c>
      <c r="J4270" s="1" t="str">
        <f t="shared" si="665"/>
        <v>Sep</v>
      </c>
      <c r="K4270">
        <f t="shared" si="666"/>
        <v>2020</v>
      </c>
      <c r="L4270" s="1" t="str">
        <f t="shared" si="667"/>
        <v>Tue</v>
      </c>
      <c r="M4270">
        <f t="shared" si="668"/>
        <v>5</v>
      </c>
      <c r="N4270" t="s">
        <v>22</v>
      </c>
      <c r="O4270" t="s">
        <v>2129</v>
      </c>
      <c r="P4270" t="s">
        <v>2130</v>
      </c>
      <c r="Q4270" t="s">
        <v>44</v>
      </c>
      <c r="R4270" t="s">
        <v>26</v>
      </c>
      <c r="S4270" t="s">
        <v>407</v>
      </c>
      <c r="T4270" t="s">
        <v>56</v>
      </c>
      <c r="U4270" t="str">
        <f t="shared" si="669"/>
        <v>Dallas, Texas, United States</v>
      </c>
      <c r="V4270" t="s">
        <v>57</v>
      </c>
      <c r="W4270" t="s">
        <v>6423</v>
      </c>
      <c r="X4270" t="s">
        <v>31</v>
      </c>
      <c r="Y4270" t="s">
        <v>120</v>
      </c>
      <c r="Z4270" t="s">
        <v>6424</v>
      </c>
      <c r="AA4270">
        <v>142.4</v>
      </c>
      <c r="AB4270">
        <v>5</v>
      </c>
      <c r="AC4270">
        <v>-105.69</v>
      </c>
      <c r="AD4270">
        <v>1</v>
      </c>
      <c r="AE4270" t="s">
        <v>34</v>
      </c>
    </row>
    <row r="4271" spans="1:31" x14ac:dyDescent="0.25">
      <c r="A4271">
        <v>5828</v>
      </c>
      <c r="B4271" t="s">
        <v>7380</v>
      </c>
      <c r="C4271" s="1">
        <v>44077</v>
      </c>
      <c r="D4271">
        <f t="shared" si="661"/>
        <v>3</v>
      </c>
      <c r="E4271" t="str">
        <f t="shared" si="660"/>
        <v>Sep</v>
      </c>
      <c r="F4271">
        <f t="shared" si="662"/>
        <v>2020</v>
      </c>
      <c r="G4271" t="str">
        <f t="shared" si="663"/>
        <v>Thu</v>
      </c>
      <c r="H4271" s="1">
        <v>44080</v>
      </c>
      <c r="I4271">
        <f t="shared" si="664"/>
        <v>6</v>
      </c>
      <c r="J4271" s="1" t="str">
        <f t="shared" si="665"/>
        <v>Sep</v>
      </c>
      <c r="K4271">
        <f t="shared" si="666"/>
        <v>2020</v>
      </c>
      <c r="L4271" s="1" t="str">
        <f t="shared" si="667"/>
        <v>Sun</v>
      </c>
      <c r="M4271">
        <f t="shared" si="668"/>
        <v>3</v>
      </c>
      <c r="N4271" t="s">
        <v>97</v>
      </c>
      <c r="O4271" t="s">
        <v>7381</v>
      </c>
      <c r="P4271" t="s">
        <v>7382</v>
      </c>
      <c r="Q4271" t="s">
        <v>111</v>
      </c>
      <c r="R4271" t="s">
        <v>26</v>
      </c>
      <c r="S4271" t="s">
        <v>221</v>
      </c>
      <c r="T4271" t="s">
        <v>222</v>
      </c>
      <c r="U4271" t="str">
        <f t="shared" si="669"/>
        <v>New York City, New York, United States</v>
      </c>
      <c r="V4271" t="s">
        <v>29</v>
      </c>
      <c r="W4271" t="s">
        <v>2296</v>
      </c>
      <c r="X4271" t="s">
        <v>31</v>
      </c>
      <c r="Y4271" t="s">
        <v>262</v>
      </c>
      <c r="Z4271" t="s">
        <v>2297</v>
      </c>
      <c r="AA4271">
        <v>193.76400000000001</v>
      </c>
      <c r="AB4271">
        <v>2</v>
      </c>
      <c r="AC4271">
        <v>-8.0784000000000002</v>
      </c>
      <c r="AD4271" t="e">
        <v>#N/A</v>
      </c>
      <c r="AE4271" t="s">
        <v>39</v>
      </c>
    </row>
    <row r="4272" spans="1:31" x14ac:dyDescent="0.25">
      <c r="A4272">
        <v>5859</v>
      </c>
      <c r="B4272" t="s">
        <v>7387</v>
      </c>
      <c r="C4272" s="1">
        <v>44077</v>
      </c>
      <c r="D4272">
        <f t="shared" si="661"/>
        <v>3</v>
      </c>
      <c r="E4272" t="str">
        <f t="shared" si="660"/>
        <v>Sep</v>
      </c>
      <c r="F4272">
        <f t="shared" si="662"/>
        <v>2020</v>
      </c>
      <c r="G4272" t="str">
        <f t="shared" si="663"/>
        <v>Thu</v>
      </c>
      <c r="H4272" s="1">
        <v>44081</v>
      </c>
      <c r="I4272">
        <f t="shared" si="664"/>
        <v>7</v>
      </c>
      <c r="J4272" s="1" t="str">
        <f t="shared" si="665"/>
        <v>Sep</v>
      </c>
      <c r="K4272">
        <f t="shared" si="666"/>
        <v>2020</v>
      </c>
      <c r="L4272" s="1" t="str">
        <f t="shared" si="667"/>
        <v>Mon</v>
      </c>
      <c r="M4272">
        <f t="shared" si="668"/>
        <v>4</v>
      </c>
      <c r="N4272" t="s">
        <v>97</v>
      </c>
      <c r="O4272" t="s">
        <v>2178</v>
      </c>
      <c r="P4272" t="s">
        <v>2179</v>
      </c>
      <c r="Q4272" t="s">
        <v>44</v>
      </c>
      <c r="R4272" t="s">
        <v>26</v>
      </c>
      <c r="S4272" t="s">
        <v>193</v>
      </c>
      <c r="T4272" t="s">
        <v>46</v>
      </c>
      <c r="U4272" t="str">
        <f t="shared" si="669"/>
        <v>Concord, California, United States</v>
      </c>
      <c r="V4272" t="s">
        <v>47</v>
      </c>
      <c r="W4272" t="s">
        <v>2648</v>
      </c>
      <c r="X4272" t="s">
        <v>31</v>
      </c>
      <c r="Y4272" t="s">
        <v>32</v>
      </c>
      <c r="Z4272" t="s">
        <v>2649</v>
      </c>
      <c r="AA4272">
        <v>274.666</v>
      </c>
      <c r="AB4272">
        <v>2</v>
      </c>
      <c r="AC4272">
        <v>14.098000000000001</v>
      </c>
      <c r="AD4272" t="e">
        <v>#N/A</v>
      </c>
      <c r="AE4272" t="s">
        <v>73</v>
      </c>
    </row>
    <row r="4273" spans="1:31" x14ac:dyDescent="0.25">
      <c r="A4273">
        <v>5637</v>
      </c>
      <c r="B4273" t="s">
        <v>7383</v>
      </c>
      <c r="C4273" s="1">
        <v>44077</v>
      </c>
      <c r="D4273">
        <f t="shared" si="661"/>
        <v>3</v>
      </c>
      <c r="E4273" t="str">
        <f t="shared" si="660"/>
        <v>Sep</v>
      </c>
      <c r="F4273">
        <f t="shared" si="662"/>
        <v>2020</v>
      </c>
      <c r="G4273" t="str">
        <f t="shared" si="663"/>
        <v>Thu</v>
      </c>
      <c r="H4273" s="1">
        <v>44082</v>
      </c>
      <c r="I4273">
        <f t="shared" si="664"/>
        <v>8</v>
      </c>
      <c r="J4273" s="1" t="str">
        <f t="shared" si="665"/>
        <v>Sep</v>
      </c>
      <c r="K4273">
        <f t="shared" si="666"/>
        <v>2020</v>
      </c>
      <c r="L4273" s="1" t="str">
        <f t="shared" si="667"/>
        <v>Tue</v>
      </c>
      <c r="M4273">
        <f t="shared" si="668"/>
        <v>5</v>
      </c>
      <c r="N4273" t="s">
        <v>22</v>
      </c>
      <c r="O4273" t="s">
        <v>398</v>
      </c>
      <c r="P4273" t="s">
        <v>399</v>
      </c>
      <c r="Q4273" t="s">
        <v>111</v>
      </c>
      <c r="R4273" t="s">
        <v>26</v>
      </c>
      <c r="S4273" t="s">
        <v>7384</v>
      </c>
      <c r="T4273" t="s">
        <v>46</v>
      </c>
      <c r="U4273" t="str">
        <f t="shared" si="669"/>
        <v>La Mesa, California, United States</v>
      </c>
      <c r="V4273" t="s">
        <v>47</v>
      </c>
      <c r="W4273" t="s">
        <v>1013</v>
      </c>
      <c r="X4273" t="s">
        <v>36</v>
      </c>
      <c r="Y4273" t="s">
        <v>59</v>
      </c>
      <c r="Z4273" t="s">
        <v>1014</v>
      </c>
      <c r="AA4273">
        <v>313.97000000000003</v>
      </c>
      <c r="AB4273">
        <v>3</v>
      </c>
      <c r="AC4273">
        <v>85.491</v>
      </c>
      <c r="AD4273" t="e">
        <v>#N/A</v>
      </c>
      <c r="AE4273" t="s">
        <v>73</v>
      </c>
    </row>
    <row r="4274" spans="1:31" x14ac:dyDescent="0.25">
      <c r="A4274">
        <v>5826</v>
      </c>
      <c r="B4274" t="s">
        <v>7380</v>
      </c>
      <c r="C4274" s="1">
        <v>44077</v>
      </c>
      <c r="D4274">
        <f t="shared" si="661"/>
        <v>3</v>
      </c>
      <c r="E4274" t="str">
        <f t="shared" si="660"/>
        <v>Sep</v>
      </c>
      <c r="F4274">
        <f t="shared" si="662"/>
        <v>2020</v>
      </c>
      <c r="G4274" t="str">
        <f t="shared" si="663"/>
        <v>Thu</v>
      </c>
      <c r="H4274" s="1">
        <v>44080</v>
      </c>
      <c r="I4274">
        <f t="shared" si="664"/>
        <v>6</v>
      </c>
      <c r="J4274" s="1" t="str">
        <f t="shared" si="665"/>
        <v>Sep</v>
      </c>
      <c r="K4274">
        <f t="shared" si="666"/>
        <v>2020</v>
      </c>
      <c r="L4274" s="1" t="str">
        <f t="shared" si="667"/>
        <v>Sun</v>
      </c>
      <c r="M4274">
        <f t="shared" si="668"/>
        <v>3</v>
      </c>
      <c r="N4274" t="s">
        <v>97</v>
      </c>
      <c r="O4274" t="s">
        <v>7381</v>
      </c>
      <c r="P4274" t="s">
        <v>7382</v>
      </c>
      <c r="Q4274" t="s">
        <v>111</v>
      </c>
      <c r="R4274" t="s">
        <v>26</v>
      </c>
      <c r="S4274" t="s">
        <v>221</v>
      </c>
      <c r="T4274" t="s">
        <v>222</v>
      </c>
      <c r="U4274" t="str">
        <f t="shared" si="669"/>
        <v>New York City, New York, United States</v>
      </c>
      <c r="V4274" t="s">
        <v>29</v>
      </c>
      <c r="W4274" t="s">
        <v>1648</v>
      </c>
      <c r="X4274" t="s">
        <v>49</v>
      </c>
      <c r="Y4274" t="s">
        <v>123</v>
      </c>
      <c r="Z4274" t="s">
        <v>1649</v>
      </c>
      <c r="AA4274">
        <v>469.4</v>
      </c>
      <c r="AB4274">
        <v>4</v>
      </c>
      <c r="AC4274">
        <v>201.31200000000001</v>
      </c>
      <c r="AD4274" t="e">
        <v>#N/A</v>
      </c>
      <c r="AE4274" t="s">
        <v>39</v>
      </c>
    </row>
    <row r="4275" spans="1:31" x14ac:dyDescent="0.25">
      <c r="A4275">
        <v>5829</v>
      </c>
      <c r="B4275" t="s">
        <v>7380</v>
      </c>
      <c r="C4275" s="1">
        <v>44077</v>
      </c>
      <c r="D4275">
        <f t="shared" si="661"/>
        <v>3</v>
      </c>
      <c r="E4275" t="str">
        <f t="shared" si="660"/>
        <v>Sep</v>
      </c>
      <c r="F4275">
        <f t="shared" si="662"/>
        <v>2020</v>
      </c>
      <c r="G4275" t="str">
        <f t="shared" si="663"/>
        <v>Thu</v>
      </c>
      <c r="H4275" s="1">
        <v>44080</v>
      </c>
      <c r="I4275">
        <f t="shared" si="664"/>
        <v>6</v>
      </c>
      <c r="J4275" s="1" t="str">
        <f t="shared" si="665"/>
        <v>Sep</v>
      </c>
      <c r="K4275">
        <f t="shared" si="666"/>
        <v>2020</v>
      </c>
      <c r="L4275" s="1" t="str">
        <f t="shared" si="667"/>
        <v>Sun</v>
      </c>
      <c r="M4275">
        <f t="shared" si="668"/>
        <v>3</v>
      </c>
      <c r="N4275" t="s">
        <v>97</v>
      </c>
      <c r="O4275" t="s">
        <v>7381</v>
      </c>
      <c r="P4275" t="s">
        <v>7382</v>
      </c>
      <c r="Q4275" t="s">
        <v>111</v>
      </c>
      <c r="R4275" t="s">
        <v>26</v>
      </c>
      <c r="S4275" t="s">
        <v>221</v>
      </c>
      <c r="T4275" t="s">
        <v>222</v>
      </c>
      <c r="U4275" t="str">
        <f t="shared" si="669"/>
        <v>New York City, New York, United States</v>
      </c>
      <c r="V4275" t="s">
        <v>29</v>
      </c>
      <c r="W4275" t="s">
        <v>5501</v>
      </c>
      <c r="X4275" t="s">
        <v>49</v>
      </c>
      <c r="Y4275" t="s">
        <v>92</v>
      </c>
      <c r="Z4275" t="s">
        <v>885</v>
      </c>
      <c r="AA4275">
        <v>97.56</v>
      </c>
      <c r="AB4275">
        <v>2</v>
      </c>
      <c r="AC4275">
        <v>2.2240000000000002</v>
      </c>
      <c r="AD4275" t="e">
        <v>#N/A</v>
      </c>
      <c r="AE4275" t="s">
        <v>34</v>
      </c>
    </row>
    <row r="4276" spans="1:31" x14ac:dyDescent="0.25">
      <c r="A4276">
        <v>7322</v>
      </c>
      <c r="B4276" t="s">
        <v>7385</v>
      </c>
      <c r="C4276" s="1">
        <v>44077</v>
      </c>
      <c r="D4276">
        <f t="shared" si="661"/>
        <v>3</v>
      </c>
      <c r="E4276" t="str">
        <f t="shared" si="660"/>
        <v>Sep</v>
      </c>
      <c r="F4276">
        <f t="shared" si="662"/>
        <v>2020</v>
      </c>
      <c r="G4276" t="str">
        <f t="shared" si="663"/>
        <v>Thu</v>
      </c>
      <c r="H4276" s="1">
        <v>44081</v>
      </c>
      <c r="I4276">
        <f t="shared" si="664"/>
        <v>7</v>
      </c>
      <c r="J4276" s="1" t="str">
        <f t="shared" si="665"/>
        <v>Sep</v>
      </c>
      <c r="K4276">
        <f t="shared" si="666"/>
        <v>2020</v>
      </c>
      <c r="L4276" s="1" t="str">
        <f t="shared" si="667"/>
        <v>Mon</v>
      </c>
      <c r="M4276">
        <f t="shared" si="668"/>
        <v>4</v>
      </c>
      <c r="N4276" t="s">
        <v>22</v>
      </c>
      <c r="O4276" t="s">
        <v>1073</v>
      </c>
      <c r="P4276" t="s">
        <v>1074</v>
      </c>
      <c r="Q4276" t="s">
        <v>25</v>
      </c>
      <c r="R4276" t="s">
        <v>26</v>
      </c>
      <c r="S4276" t="s">
        <v>383</v>
      </c>
      <c r="T4276" t="s">
        <v>384</v>
      </c>
      <c r="U4276" t="str">
        <f t="shared" si="669"/>
        <v>Chicago, Illinois, United States</v>
      </c>
      <c r="V4276" t="s">
        <v>57</v>
      </c>
      <c r="W4276" t="s">
        <v>7388</v>
      </c>
      <c r="X4276" t="s">
        <v>49</v>
      </c>
      <c r="Y4276" t="s">
        <v>123</v>
      </c>
      <c r="Z4276" t="s">
        <v>7389</v>
      </c>
      <c r="AA4276">
        <v>113.904</v>
      </c>
      <c r="AB4276">
        <v>3</v>
      </c>
      <c r="AC4276">
        <v>3.339</v>
      </c>
      <c r="AD4276" t="e">
        <v>#N/A</v>
      </c>
      <c r="AE4276" t="s">
        <v>73</v>
      </c>
    </row>
    <row r="4277" spans="1:31" x14ac:dyDescent="0.25">
      <c r="A4277">
        <v>3587</v>
      </c>
      <c r="B4277" t="s">
        <v>7390</v>
      </c>
      <c r="C4277" s="1">
        <v>44077</v>
      </c>
      <c r="D4277">
        <f t="shared" si="661"/>
        <v>3</v>
      </c>
      <c r="E4277" t="str">
        <f t="shared" si="660"/>
        <v>Sep</v>
      </c>
      <c r="F4277">
        <f t="shared" si="662"/>
        <v>2020</v>
      </c>
      <c r="G4277" t="str">
        <f t="shared" si="663"/>
        <v>Thu</v>
      </c>
      <c r="H4277" s="1">
        <v>44082</v>
      </c>
      <c r="I4277">
        <f t="shared" si="664"/>
        <v>8</v>
      </c>
      <c r="J4277" s="1" t="str">
        <f t="shared" si="665"/>
        <v>Sep</v>
      </c>
      <c r="K4277">
        <f t="shared" si="666"/>
        <v>2020</v>
      </c>
      <c r="L4277" s="1" t="str">
        <f t="shared" si="667"/>
        <v>Tue</v>
      </c>
      <c r="M4277">
        <f t="shared" si="668"/>
        <v>5</v>
      </c>
      <c r="N4277" t="s">
        <v>22</v>
      </c>
      <c r="O4277" t="s">
        <v>5389</v>
      </c>
      <c r="P4277" t="s">
        <v>5390</v>
      </c>
      <c r="Q4277" t="s">
        <v>25</v>
      </c>
      <c r="R4277" t="s">
        <v>26</v>
      </c>
      <c r="S4277" t="s">
        <v>361</v>
      </c>
      <c r="T4277" t="s">
        <v>46</v>
      </c>
      <c r="U4277" t="str">
        <f t="shared" si="669"/>
        <v>San Francisco, California, United States</v>
      </c>
      <c r="V4277" t="s">
        <v>47</v>
      </c>
      <c r="W4277" t="s">
        <v>4589</v>
      </c>
      <c r="X4277" t="s">
        <v>49</v>
      </c>
      <c r="Y4277" t="s">
        <v>92</v>
      </c>
      <c r="Z4277" t="s">
        <v>4590</v>
      </c>
      <c r="AA4277">
        <v>105.96</v>
      </c>
      <c r="AB4277">
        <v>2</v>
      </c>
      <c r="AC4277">
        <v>1.6688000000000001</v>
      </c>
      <c r="AD4277" t="e">
        <v>#N/A</v>
      </c>
      <c r="AE4277" t="s">
        <v>34</v>
      </c>
    </row>
    <row r="4278" spans="1:31" x14ac:dyDescent="0.25">
      <c r="A4278">
        <v>712</v>
      </c>
      <c r="B4278" t="s">
        <v>7391</v>
      </c>
      <c r="C4278" s="1">
        <v>44077</v>
      </c>
      <c r="D4278">
        <f t="shared" si="661"/>
        <v>3</v>
      </c>
      <c r="E4278" t="str">
        <f t="shared" si="660"/>
        <v>Sep</v>
      </c>
      <c r="F4278">
        <f t="shared" si="662"/>
        <v>2020</v>
      </c>
      <c r="G4278" t="str">
        <f t="shared" si="663"/>
        <v>Thu</v>
      </c>
      <c r="H4278" s="1">
        <v>44081</v>
      </c>
      <c r="I4278">
        <f t="shared" si="664"/>
        <v>7</v>
      </c>
      <c r="J4278" s="1" t="str">
        <f t="shared" si="665"/>
        <v>Sep</v>
      </c>
      <c r="K4278">
        <f t="shared" si="666"/>
        <v>2020</v>
      </c>
      <c r="L4278" s="1" t="str">
        <f t="shared" si="667"/>
        <v>Mon</v>
      </c>
      <c r="M4278">
        <f t="shared" si="668"/>
        <v>4</v>
      </c>
      <c r="N4278" t="s">
        <v>22</v>
      </c>
      <c r="O4278" t="s">
        <v>1572</v>
      </c>
      <c r="P4278" t="s">
        <v>1573</v>
      </c>
      <c r="Q4278" t="s">
        <v>44</v>
      </c>
      <c r="R4278" t="s">
        <v>26</v>
      </c>
      <c r="S4278" t="s">
        <v>5265</v>
      </c>
      <c r="T4278" t="s">
        <v>101</v>
      </c>
      <c r="U4278" t="str">
        <f t="shared" si="669"/>
        <v>Palm Coast, Florida, United States</v>
      </c>
      <c r="V4278" t="s">
        <v>82</v>
      </c>
      <c r="W4278" t="s">
        <v>5313</v>
      </c>
      <c r="X4278" t="s">
        <v>49</v>
      </c>
      <c r="Y4278" t="s">
        <v>204</v>
      </c>
      <c r="Z4278" t="s">
        <v>5314</v>
      </c>
      <c r="AA4278">
        <v>113.44799999999999</v>
      </c>
      <c r="AB4278">
        <v>4</v>
      </c>
      <c r="AC4278">
        <v>8.8623999999999992</v>
      </c>
      <c r="AD4278" t="e">
        <v>#N/A</v>
      </c>
      <c r="AE4278" t="s">
        <v>39</v>
      </c>
    </row>
    <row r="4279" spans="1:31" x14ac:dyDescent="0.25">
      <c r="A4279">
        <v>537</v>
      </c>
      <c r="B4279" t="s">
        <v>7392</v>
      </c>
      <c r="C4279" s="1">
        <v>44077</v>
      </c>
      <c r="D4279">
        <f t="shared" si="661"/>
        <v>3</v>
      </c>
      <c r="E4279" t="str">
        <f t="shared" si="660"/>
        <v>Sep</v>
      </c>
      <c r="F4279">
        <f t="shared" si="662"/>
        <v>2020</v>
      </c>
      <c r="G4279" t="str">
        <f t="shared" si="663"/>
        <v>Thu</v>
      </c>
      <c r="H4279" s="1">
        <v>44082</v>
      </c>
      <c r="I4279">
        <f t="shared" si="664"/>
        <v>8</v>
      </c>
      <c r="J4279" s="1" t="str">
        <f t="shared" si="665"/>
        <v>Sep</v>
      </c>
      <c r="K4279">
        <f t="shared" si="666"/>
        <v>2020</v>
      </c>
      <c r="L4279" s="1" t="str">
        <f t="shared" si="667"/>
        <v>Tue</v>
      </c>
      <c r="M4279">
        <f t="shared" si="668"/>
        <v>5</v>
      </c>
      <c r="N4279" t="s">
        <v>97</v>
      </c>
      <c r="O4279" t="s">
        <v>4510</v>
      </c>
      <c r="P4279" t="s">
        <v>4511</v>
      </c>
      <c r="Q4279" t="s">
        <v>44</v>
      </c>
      <c r="R4279" t="s">
        <v>26</v>
      </c>
      <c r="S4279" t="s">
        <v>383</v>
      </c>
      <c r="T4279" t="s">
        <v>384</v>
      </c>
      <c r="U4279" t="str">
        <f t="shared" si="669"/>
        <v>Chicago, Illinois, United States</v>
      </c>
      <c r="V4279" t="s">
        <v>57</v>
      </c>
      <c r="W4279" t="s">
        <v>3335</v>
      </c>
      <c r="X4279" t="s">
        <v>49</v>
      </c>
      <c r="Y4279" t="s">
        <v>75</v>
      </c>
      <c r="Z4279" t="s">
        <v>3336</v>
      </c>
      <c r="AA4279">
        <v>129.61600000000001</v>
      </c>
      <c r="AB4279">
        <v>7</v>
      </c>
      <c r="AC4279">
        <v>-68.185599999999994</v>
      </c>
      <c r="AD4279" t="e">
        <v>#N/A</v>
      </c>
      <c r="AE4279" t="s">
        <v>34</v>
      </c>
    </row>
    <row r="4280" spans="1:31" x14ac:dyDescent="0.25">
      <c r="A4280">
        <v>9129</v>
      </c>
      <c r="B4280" t="s">
        <v>7393</v>
      </c>
      <c r="C4280" s="1">
        <v>44078</v>
      </c>
      <c r="D4280">
        <f t="shared" si="661"/>
        <v>4</v>
      </c>
      <c r="E4280" t="str">
        <f t="shared" si="660"/>
        <v>Sep</v>
      </c>
      <c r="F4280">
        <f t="shared" si="662"/>
        <v>2020</v>
      </c>
      <c r="G4280" t="str">
        <f t="shared" si="663"/>
        <v>Fri</v>
      </c>
      <c r="H4280" s="1">
        <v>44079</v>
      </c>
      <c r="I4280">
        <f t="shared" si="664"/>
        <v>5</v>
      </c>
      <c r="J4280" s="1" t="str">
        <f t="shared" si="665"/>
        <v>Sep</v>
      </c>
      <c r="K4280">
        <f t="shared" si="666"/>
        <v>2020</v>
      </c>
      <c r="L4280" s="1" t="str">
        <f t="shared" si="667"/>
        <v>Sat</v>
      </c>
      <c r="M4280">
        <f t="shared" si="668"/>
        <v>1</v>
      </c>
      <c r="N4280" t="s">
        <v>41</v>
      </c>
      <c r="O4280" t="s">
        <v>1234</v>
      </c>
      <c r="P4280" t="s">
        <v>1235</v>
      </c>
      <c r="Q4280" t="s">
        <v>25</v>
      </c>
      <c r="R4280" t="s">
        <v>26</v>
      </c>
      <c r="S4280" t="s">
        <v>4142</v>
      </c>
      <c r="T4280" t="s">
        <v>1137</v>
      </c>
      <c r="U4280" t="str">
        <f t="shared" si="669"/>
        <v>Redmond, Oregon, United States</v>
      </c>
      <c r="V4280" t="s">
        <v>47</v>
      </c>
      <c r="W4280" t="s">
        <v>7394</v>
      </c>
      <c r="X4280" t="s">
        <v>49</v>
      </c>
      <c r="Y4280" t="s">
        <v>75</v>
      </c>
      <c r="Z4280" t="s">
        <v>7395</v>
      </c>
      <c r="AA4280">
        <v>103.074</v>
      </c>
      <c r="AB4280">
        <v>7</v>
      </c>
      <c r="AC4280">
        <v>-58.716000000000001</v>
      </c>
      <c r="AD4280" t="e">
        <v>#N/A</v>
      </c>
      <c r="AE4280" t="s">
        <v>34</v>
      </c>
    </row>
    <row r="4281" spans="1:31" x14ac:dyDescent="0.25">
      <c r="A4281">
        <v>7304</v>
      </c>
      <c r="B4281" t="s">
        <v>7396</v>
      </c>
      <c r="C4281" s="1">
        <v>44078</v>
      </c>
      <c r="D4281">
        <f t="shared" si="661"/>
        <v>4</v>
      </c>
      <c r="E4281" t="str">
        <f t="shared" si="660"/>
        <v>Sep</v>
      </c>
      <c r="F4281">
        <f t="shared" si="662"/>
        <v>2020</v>
      </c>
      <c r="G4281" t="str">
        <f t="shared" si="663"/>
        <v>Fri</v>
      </c>
      <c r="H4281" s="1">
        <v>44082</v>
      </c>
      <c r="I4281">
        <f t="shared" si="664"/>
        <v>8</v>
      </c>
      <c r="J4281" s="1" t="str">
        <f t="shared" si="665"/>
        <v>Sep</v>
      </c>
      <c r="K4281">
        <f t="shared" si="666"/>
        <v>2020</v>
      </c>
      <c r="L4281" s="1" t="str">
        <f t="shared" si="667"/>
        <v>Tue</v>
      </c>
      <c r="M4281">
        <f t="shared" si="668"/>
        <v>4</v>
      </c>
      <c r="N4281" t="s">
        <v>22</v>
      </c>
      <c r="O4281" t="s">
        <v>7287</v>
      </c>
      <c r="P4281" t="s">
        <v>7288</v>
      </c>
      <c r="Q4281" t="s">
        <v>44</v>
      </c>
      <c r="R4281" t="s">
        <v>26</v>
      </c>
      <c r="S4281" t="s">
        <v>4695</v>
      </c>
      <c r="T4281" t="s">
        <v>101</v>
      </c>
      <c r="U4281" t="str">
        <f t="shared" si="669"/>
        <v>Boynton Beach, Florida, United States</v>
      </c>
      <c r="V4281" t="s">
        <v>82</v>
      </c>
      <c r="W4281" t="s">
        <v>1282</v>
      </c>
      <c r="X4281" t="s">
        <v>31</v>
      </c>
      <c r="Y4281" t="s">
        <v>262</v>
      </c>
      <c r="Z4281" t="s">
        <v>1283</v>
      </c>
      <c r="AA4281">
        <v>112.184</v>
      </c>
      <c r="AB4281">
        <v>2</v>
      </c>
      <c r="AC4281">
        <v>6.0739999999999998</v>
      </c>
      <c r="AD4281" t="e">
        <v>#N/A</v>
      </c>
      <c r="AE4281" t="s">
        <v>73</v>
      </c>
    </row>
    <row r="4282" spans="1:31" x14ac:dyDescent="0.25">
      <c r="A4282">
        <v>1556</v>
      </c>
      <c r="B4282" t="s">
        <v>7397</v>
      </c>
      <c r="C4282" s="1">
        <v>44078</v>
      </c>
      <c r="D4282">
        <f t="shared" si="661"/>
        <v>4</v>
      </c>
      <c r="E4282" t="str">
        <f t="shared" si="660"/>
        <v>Sep</v>
      </c>
      <c r="F4282">
        <f t="shared" si="662"/>
        <v>2020</v>
      </c>
      <c r="G4282" t="str">
        <f t="shared" si="663"/>
        <v>Fri</v>
      </c>
      <c r="H4282" s="1">
        <v>44082</v>
      </c>
      <c r="I4282">
        <f t="shared" si="664"/>
        <v>8</v>
      </c>
      <c r="J4282" s="1" t="str">
        <f t="shared" si="665"/>
        <v>Sep</v>
      </c>
      <c r="K4282">
        <f t="shared" si="666"/>
        <v>2020</v>
      </c>
      <c r="L4282" s="1" t="str">
        <f t="shared" si="667"/>
        <v>Tue</v>
      </c>
      <c r="M4282">
        <f t="shared" si="668"/>
        <v>4</v>
      </c>
      <c r="N4282" t="s">
        <v>22</v>
      </c>
      <c r="O4282" t="s">
        <v>405</v>
      </c>
      <c r="P4282" t="s">
        <v>406</v>
      </c>
      <c r="Q4282" t="s">
        <v>44</v>
      </c>
      <c r="R4282" t="s">
        <v>26</v>
      </c>
      <c r="S4282" t="s">
        <v>630</v>
      </c>
      <c r="T4282" t="s">
        <v>222</v>
      </c>
      <c r="U4282" t="str">
        <f t="shared" si="669"/>
        <v>Long Beach, New York, United States</v>
      </c>
      <c r="V4282" t="s">
        <v>29</v>
      </c>
      <c r="W4282" t="s">
        <v>306</v>
      </c>
      <c r="X4282" t="s">
        <v>36</v>
      </c>
      <c r="Y4282" t="s">
        <v>59</v>
      </c>
      <c r="Z4282" t="s">
        <v>307</v>
      </c>
      <c r="AA4282">
        <v>140.96</v>
      </c>
      <c r="AB4282">
        <v>4</v>
      </c>
      <c r="AC4282">
        <v>39.5428</v>
      </c>
      <c r="AD4282" t="e">
        <v>#N/A</v>
      </c>
      <c r="AE4282" t="s">
        <v>73</v>
      </c>
    </row>
    <row r="4283" spans="1:31" x14ac:dyDescent="0.25">
      <c r="A4283">
        <v>3620</v>
      </c>
      <c r="B4283" t="s">
        <v>7398</v>
      </c>
      <c r="C4283" s="1">
        <v>44078</v>
      </c>
      <c r="D4283">
        <f t="shared" si="661"/>
        <v>4</v>
      </c>
      <c r="E4283" t="str">
        <f t="shared" si="660"/>
        <v>Sep</v>
      </c>
      <c r="F4283">
        <f t="shared" si="662"/>
        <v>2020</v>
      </c>
      <c r="G4283" t="str">
        <f t="shared" si="663"/>
        <v>Fri</v>
      </c>
      <c r="H4283" s="1">
        <v>44082</v>
      </c>
      <c r="I4283">
        <f t="shared" si="664"/>
        <v>8</v>
      </c>
      <c r="J4283" s="1" t="str">
        <f t="shared" si="665"/>
        <v>Sep</v>
      </c>
      <c r="K4283">
        <f t="shared" si="666"/>
        <v>2020</v>
      </c>
      <c r="L4283" s="1" t="str">
        <f t="shared" si="667"/>
        <v>Tue</v>
      </c>
      <c r="M4283">
        <f t="shared" si="668"/>
        <v>4</v>
      </c>
      <c r="N4283" t="s">
        <v>22</v>
      </c>
      <c r="O4283" t="s">
        <v>3388</v>
      </c>
      <c r="P4283" t="s">
        <v>3389</v>
      </c>
      <c r="Q4283" t="s">
        <v>44</v>
      </c>
      <c r="R4283" t="s">
        <v>26</v>
      </c>
      <c r="S4283" t="s">
        <v>45</v>
      </c>
      <c r="T4283" t="s">
        <v>46</v>
      </c>
      <c r="U4283" t="str">
        <f t="shared" si="669"/>
        <v>Los Angeles, California, United States</v>
      </c>
      <c r="V4283" t="s">
        <v>47</v>
      </c>
      <c r="W4283" t="s">
        <v>6954</v>
      </c>
      <c r="X4283" t="s">
        <v>49</v>
      </c>
      <c r="Y4283" t="s">
        <v>50</v>
      </c>
      <c r="Z4283" t="s">
        <v>6955</v>
      </c>
      <c r="AA4283">
        <v>235.85</v>
      </c>
      <c r="AB4283">
        <v>5</v>
      </c>
      <c r="AC4283">
        <v>65.355000000000004</v>
      </c>
      <c r="AD4283">
        <v>1</v>
      </c>
      <c r="AE4283" t="s">
        <v>73</v>
      </c>
    </row>
    <row r="4284" spans="1:31" x14ac:dyDescent="0.25">
      <c r="A4284">
        <v>7104</v>
      </c>
      <c r="B4284" t="s">
        <v>7399</v>
      </c>
      <c r="C4284" s="1">
        <v>44078</v>
      </c>
      <c r="D4284">
        <f t="shared" si="661"/>
        <v>4</v>
      </c>
      <c r="E4284" t="str">
        <f t="shared" si="660"/>
        <v>Sep</v>
      </c>
      <c r="F4284">
        <f t="shared" si="662"/>
        <v>2020</v>
      </c>
      <c r="G4284" t="str">
        <f t="shared" si="663"/>
        <v>Fri</v>
      </c>
      <c r="H4284" s="1">
        <v>44082</v>
      </c>
      <c r="I4284">
        <f t="shared" si="664"/>
        <v>8</v>
      </c>
      <c r="J4284" s="1" t="str">
        <f t="shared" si="665"/>
        <v>Sep</v>
      </c>
      <c r="K4284">
        <f t="shared" si="666"/>
        <v>2020</v>
      </c>
      <c r="L4284" s="1" t="str">
        <f t="shared" si="667"/>
        <v>Tue</v>
      </c>
      <c r="M4284">
        <f t="shared" si="668"/>
        <v>4</v>
      </c>
      <c r="N4284" t="s">
        <v>22</v>
      </c>
      <c r="O4284" t="s">
        <v>5294</v>
      </c>
      <c r="P4284" t="s">
        <v>5295</v>
      </c>
      <c r="Q4284" t="s">
        <v>44</v>
      </c>
      <c r="R4284" t="s">
        <v>26</v>
      </c>
      <c r="S4284" t="s">
        <v>2289</v>
      </c>
      <c r="T4284" t="s">
        <v>46</v>
      </c>
      <c r="U4284" t="str">
        <f t="shared" si="669"/>
        <v>Santa Ana, California, United States</v>
      </c>
      <c r="V4284" t="s">
        <v>47</v>
      </c>
      <c r="W4284" t="s">
        <v>5274</v>
      </c>
      <c r="X4284" t="s">
        <v>49</v>
      </c>
      <c r="Y4284" t="s">
        <v>50</v>
      </c>
      <c r="Z4284" t="s">
        <v>5275</v>
      </c>
      <c r="AA4284">
        <v>469.1</v>
      </c>
      <c r="AB4284">
        <v>2</v>
      </c>
      <c r="AC4284">
        <v>105.27500000000001</v>
      </c>
      <c r="AD4284" t="e">
        <v>#N/A</v>
      </c>
      <c r="AE4284" t="s">
        <v>34</v>
      </c>
    </row>
    <row r="4285" spans="1:31" x14ac:dyDescent="0.25">
      <c r="A4285">
        <v>3618</v>
      </c>
      <c r="B4285" t="s">
        <v>7398</v>
      </c>
      <c r="C4285" s="1">
        <v>44078</v>
      </c>
      <c r="D4285">
        <f t="shared" si="661"/>
        <v>4</v>
      </c>
      <c r="E4285" t="str">
        <f t="shared" si="660"/>
        <v>Sep</v>
      </c>
      <c r="F4285">
        <f t="shared" si="662"/>
        <v>2020</v>
      </c>
      <c r="G4285" t="str">
        <f t="shared" si="663"/>
        <v>Fri</v>
      </c>
      <c r="H4285" s="1">
        <v>44082</v>
      </c>
      <c r="I4285">
        <f t="shared" si="664"/>
        <v>8</v>
      </c>
      <c r="J4285" s="1" t="str">
        <f t="shared" si="665"/>
        <v>Sep</v>
      </c>
      <c r="K4285">
        <f t="shared" si="666"/>
        <v>2020</v>
      </c>
      <c r="L4285" s="1" t="str">
        <f t="shared" si="667"/>
        <v>Tue</v>
      </c>
      <c r="M4285">
        <f t="shared" si="668"/>
        <v>4</v>
      </c>
      <c r="N4285" t="s">
        <v>22</v>
      </c>
      <c r="O4285" t="s">
        <v>3388</v>
      </c>
      <c r="P4285" t="s">
        <v>3389</v>
      </c>
      <c r="Q4285" t="s">
        <v>44</v>
      </c>
      <c r="R4285" t="s">
        <v>26</v>
      </c>
      <c r="S4285" t="s">
        <v>45</v>
      </c>
      <c r="T4285" t="s">
        <v>46</v>
      </c>
      <c r="U4285" t="str">
        <f t="shared" si="669"/>
        <v>Los Angeles, California, United States</v>
      </c>
      <c r="V4285" t="s">
        <v>47</v>
      </c>
      <c r="W4285" t="s">
        <v>903</v>
      </c>
      <c r="X4285" t="s">
        <v>49</v>
      </c>
      <c r="Y4285" t="s">
        <v>75</v>
      </c>
      <c r="Z4285" t="s">
        <v>5186</v>
      </c>
      <c r="AA4285">
        <v>522.98400000000004</v>
      </c>
      <c r="AB4285">
        <v>2</v>
      </c>
      <c r="AC4285">
        <v>152.495</v>
      </c>
      <c r="AD4285">
        <v>1</v>
      </c>
      <c r="AE4285" t="s">
        <v>39</v>
      </c>
    </row>
    <row r="4286" spans="1:31" x14ac:dyDescent="0.25">
      <c r="A4286">
        <v>3513</v>
      </c>
      <c r="B4286" t="s">
        <v>7400</v>
      </c>
      <c r="C4286" s="1">
        <v>44078</v>
      </c>
      <c r="D4286">
        <f t="shared" si="661"/>
        <v>4</v>
      </c>
      <c r="E4286" t="str">
        <f t="shared" si="660"/>
        <v>Sep</v>
      </c>
      <c r="F4286">
        <f t="shared" si="662"/>
        <v>2020</v>
      </c>
      <c r="G4286" t="str">
        <f t="shared" si="663"/>
        <v>Fri</v>
      </c>
      <c r="H4286" s="1">
        <v>44080</v>
      </c>
      <c r="I4286">
        <f t="shared" si="664"/>
        <v>6</v>
      </c>
      <c r="J4286" s="1" t="str">
        <f t="shared" si="665"/>
        <v>Sep</v>
      </c>
      <c r="K4286">
        <f t="shared" si="666"/>
        <v>2020</v>
      </c>
      <c r="L4286" s="1" t="str">
        <f t="shared" si="667"/>
        <v>Sun</v>
      </c>
      <c r="M4286">
        <f t="shared" si="668"/>
        <v>2</v>
      </c>
      <c r="N4286" t="s">
        <v>41</v>
      </c>
      <c r="O4286" t="s">
        <v>3531</v>
      </c>
      <c r="P4286" t="s">
        <v>3532</v>
      </c>
      <c r="Q4286" t="s">
        <v>25</v>
      </c>
      <c r="R4286" t="s">
        <v>26</v>
      </c>
      <c r="S4286" t="s">
        <v>383</v>
      </c>
      <c r="T4286" t="s">
        <v>384</v>
      </c>
      <c r="U4286" t="str">
        <f t="shared" si="669"/>
        <v>Chicago, Illinois, United States</v>
      </c>
      <c r="V4286" t="s">
        <v>57</v>
      </c>
      <c r="W4286" t="s">
        <v>7401</v>
      </c>
      <c r="X4286" t="s">
        <v>31</v>
      </c>
      <c r="Y4286" t="s">
        <v>32</v>
      </c>
      <c r="Z4286" t="s">
        <v>7402</v>
      </c>
      <c r="AA4286">
        <v>843.17399999999998</v>
      </c>
      <c r="AB4286">
        <v>9</v>
      </c>
      <c r="AC4286">
        <v>-117.88200000000001</v>
      </c>
      <c r="AD4286" t="e">
        <v>#N/A</v>
      </c>
      <c r="AE4286" t="s">
        <v>39</v>
      </c>
    </row>
    <row r="4287" spans="1:31" x14ac:dyDescent="0.25">
      <c r="A4287">
        <v>2478</v>
      </c>
      <c r="B4287" t="s">
        <v>7403</v>
      </c>
      <c r="C4287" s="1">
        <v>44078</v>
      </c>
      <c r="D4287">
        <f t="shared" si="661"/>
        <v>4</v>
      </c>
      <c r="E4287" t="str">
        <f t="shared" si="660"/>
        <v>Sep</v>
      </c>
      <c r="F4287">
        <f t="shared" si="662"/>
        <v>2020</v>
      </c>
      <c r="G4287" t="str">
        <f t="shared" si="663"/>
        <v>Fri</v>
      </c>
      <c r="H4287" s="1">
        <v>44082</v>
      </c>
      <c r="I4287">
        <f t="shared" si="664"/>
        <v>8</v>
      </c>
      <c r="J4287" s="1" t="str">
        <f t="shared" si="665"/>
        <v>Sep</v>
      </c>
      <c r="K4287">
        <f t="shared" si="666"/>
        <v>2020</v>
      </c>
      <c r="L4287" s="1" t="str">
        <f t="shared" si="667"/>
        <v>Tue</v>
      </c>
      <c r="M4287">
        <f t="shared" si="668"/>
        <v>4</v>
      </c>
      <c r="N4287" t="s">
        <v>97</v>
      </c>
      <c r="O4287" t="s">
        <v>4195</v>
      </c>
      <c r="P4287" t="s">
        <v>4196</v>
      </c>
      <c r="Q4287" t="s">
        <v>25</v>
      </c>
      <c r="R4287" t="s">
        <v>26</v>
      </c>
      <c r="S4287" t="s">
        <v>45</v>
      </c>
      <c r="T4287" t="s">
        <v>46</v>
      </c>
      <c r="U4287" t="str">
        <f t="shared" si="669"/>
        <v>Los Angeles, California, United States</v>
      </c>
      <c r="V4287" t="s">
        <v>47</v>
      </c>
      <c r="W4287" t="s">
        <v>5533</v>
      </c>
      <c r="X4287" t="s">
        <v>31</v>
      </c>
      <c r="Y4287" t="s">
        <v>71</v>
      </c>
      <c r="Z4287" t="s">
        <v>5534</v>
      </c>
      <c r="AA4287">
        <v>1334.3520000000001</v>
      </c>
      <c r="AB4287">
        <v>3</v>
      </c>
      <c r="AC4287">
        <v>-99.176400000000001</v>
      </c>
      <c r="AD4287" t="e">
        <v>#N/A</v>
      </c>
      <c r="AE4287" t="s">
        <v>39</v>
      </c>
    </row>
    <row r="4288" spans="1:31" x14ac:dyDescent="0.25">
      <c r="A4288">
        <v>5460</v>
      </c>
      <c r="B4288" t="s">
        <v>7404</v>
      </c>
      <c r="C4288" s="1">
        <v>44078</v>
      </c>
      <c r="D4288">
        <f t="shared" si="661"/>
        <v>4</v>
      </c>
      <c r="E4288" t="str">
        <f t="shared" si="660"/>
        <v>Sep</v>
      </c>
      <c r="F4288">
        <f t="shared" si="662"/>
        <v>2020</v>
      </c>
      <c r="G4288" t="str">
        <f t="shared" si="663"/>
        <v>Fri</v>
      </c>
      <c r="H4288" s="1">
        <v>44080</v>
      </c>
      <c r="I4288">
        <f t="shared" si="664"/>
        <v>6</v>
      </c>
      <c r="J4288" s="1" t="str">
        <f t="shared" si="665"/>
        <v>Sep</v>
      </c>
      <c r="K4288">
        <f t="shared" si="666"/>
        <v>2020</v>
      </c>
      <c r="L4288" s="1" t="str">
        <f t="shared" si="667"/>
        <v>Sun</v>
      </c>
      <c r="M4288">
        <f t="shared" si="668"/>
        <v>2</v>
      </c>
      <c r="N4288" t="s">
        <v>97</v>
      </c>
      <c r="O4288" t="s">
        <v>1591</v>
      </c>
      <c r="P4288" t="s">
        <v>1592</v>
      </c>
      <c r="Q4288" t="s">
        <v>44</v>
      </c>
      <c r="R4288" t="s">
        <v>26</v>
      </c>
      <c r="S4288" t="s">
        <v>361</v>
      </c>
      <c r="T4288" t="s">
        <v>46</v>
      </c>
      <c r="U4288" t="str">
        <f t="shared" si="669"/>
        <v>San Francisco, California, United States</v>
      </c>
      <c r="V4288" t="s">
        <v>47</v>
      </c>
      <c r="W4288" t="s">
        <v>2547</v>
      </c>
      <c r="X4288" t="s">
        <v>31</v>
      </c>
      <c r="Y4288" t="s">
        <v>71</v>
      </c>
      <c r="Z4288" t="s">
        <v>2548</v>
      </c>
      <c r="AA4288">
        <v>1511.2719999999999</v>
      </c>
      <c r="AB4288">
        <v>8</v>
      </c>
      <c r="AC4288">
        <v>92.391999999999996</v>
      </c>
      <c r="AD4288" t="e">
        <v>#N/A</v>
      </c>
      <c r="AE4288" t="s">
        <v>39</v>
      </c>
    </row>
    <row r="4289" spans="1:31" x14ac:dyDescent="0.25">
      <c r="A4289">
        <v>3563</v>
      </c>
      <c r="B4289" t="s">
        <v>7405</v>
      </c>
      <c r="C4289" s="1">
        <v>44078</v>
      </c>
      <c r="D4289">
        <f t="shared" si="661"/>
        <v>4</v>
      </c>
      <c r="E4289" t="str">
        <f t="shared" si="660"/>
        <v>Sep</v>
      </c>
      <c r="F4289">
        <f t="shared" si="662"/>
        <v>2020</v>
      </c>
      <c r="G4289" t="str">
        <f t="shared" si="663"/>
        <v>Fri</v>
      </c>
      <c r="H4289" s="1">
        <v>44083</v>
      </c>
      <c r="I4289">
        <f t="shared" si="664"/>
        <v>9</v>
      </c>
      <c r="J4289" s="1" t="str">
        <f t="shared" si="665"/>
        <v>Sep</v>
      </c>
      <c r="K4289">
        <f t="shared" si="666"/>
        <v>2020</v>
      </c>
      <c r="L4289" s="1" t="str">
        <f t="shared" si="667"/>
        <v>Wed</v>
      </c>
      <c r="M4289">
        <f t="shared" si="668"/>
        <v>5</v>
      </c>
      <c r="N4289" t="s">
        <v>97</v>
      </c>
      <c r="O4289" t="s">
        <v>3922</v>
      </c>
      <c r="P4289" t="s">
        <v>3923</v>
      </c>
      <c r="Q4289" t="s">
        <v>44</v>
      </c>
      <c r="R4289" t="s">
        <v>26</v>
      </c>
      <c r="S4289" t="s">
        <v>3492</v>
      </c>
      <c r="T4289" t="s">
        <v>156</v>
      </c>
      <c r="U4289" t="str">
        <f t="shared" si="669"/>
        <v>Akron, Ohio, United States</v>
      </c>
      <c r="V4289" t="s">
        <v>29</v>
      </c>
      <c r="W4289" t="s">
        <v>237</v>
      </c>
      <c r="X4289" t="s">
        <v>49</v>
      </c>
      <c r="Y4289" t="s">
        <v>75</v>
      </c>
      <c r="Z4289" t="s">
        <v>238</v>
      </c>
      <c r="AA4289">
        <v>88.367999999999995</v>
      </c>
      <c r="AB4289">
        <v>2</v>
      </c>
      <c r="AC4289">
        <v>-3.0575999999999999</v>
      </c>
      <c r="AD4289" t="e">
        <v>#N/A</v>
      </c>
      <c r="AE4289" t="s">
        <v>39</v>
      </c>
    </row>
    <row r="4290" spans="1:31" x14ac:dyDescent="0.25">
      <c r="A4290">
        <v>3515</v>
      </c>
      <c r="B4290" t="s">
        <v>7400</v>
      </c>
      <c r="C4290" s="1">
        <v>44078</v>
      </c>
      <c r="D4290">
        <f t="shared" si="661"/>
        <v>4</v>
      </c>
      <c r="E4290" t="str">
        <f t="shared" ref="E4290:E4353" si="670">TEXT(C4290,"mmm")</f>
        <v>Sep</v>
      </c>
      <c r="F4290">
        <f t="shared" si="662"/>
        <v>2020</v>
      </c>
      <c r="G4290" t="str">
        <f t="shared" si="663"/>
        <v>Fri</v>
      </c>
      <c r="H4290" s="1">
        <v>44080</v>
      </c>
      <c r="I4290">
        <f t="shared" si="664"/>
        <v>6</v>
      </c>
      <c r="J4290" s="1" t="str">
        <f t="shared" si="665"/>
        <v>Sep</v>
      </c>
      <c r="K4290">
        <f t="shared" si="666"/>
        <v>2020</v>
      </c>
      <c r="L4290" s="1" t="str">
        <f t="shared" si="667"/>
        <v>Sun</v>
      </c>
      <c r="M4290">
        <f t="shared" si="668"/>
        <v>2</v>
      </c>
      <c r="N4290" t="s">
        <v>41</v>
      </c>
      <c r="O4290" t="s">
        <v>3531</v>
      </c>
      <c r="P4290" t="s">
        <v>3532</v>
      </c>
      <c r="Q4290" t="s">
        <v>25</v>
      </c>
      <c r="R4290" t="s">
        <v>26</v>
      </c>
      <c r="S4290" t="s">
        <v>383</v>
      </c>
      <c r="T4290" t="s">
        <v>384</v>
      </c>
      <c r="U4290" t="str">
        <f t="shared" si="669"/>
        <v>Chicago, Illinois, United States</v>
      </c>
      <c r="V4290" t="s">
        <v>57</v>
      </c>
      <c r="W4290" t="s">
        <v>4381</v>
      </c>
      <c r="X4290" t="s">
        <v>49</v>
      </c>
      <c r="Y4290" t="s">
        <v>92</v>
      </c>
      <c r="Z4290" t="s">
        <v>4382</v>
      </c>
      <c r="AA4290">
        <v>88.912000000000006</v>
      </c>
      <c r="AB4290">
        <v>3</v>
      </c>
      <c r="AC4290">
        <v>0.86399999999999999</v>
      </c>
      <c r="AD4290" t="e">
        <v>#N/A</v>
      </c>
      <c r="AE4290" t="s">
        <v>34</v>
      </c>
    </row>
    <row r="4291" spans="1:31" x14ac:dyDescent="0.25">
      <c r="A4291">
        <v>1496</v>
      </c>
      <c r="B4291" t="s">
        <v>7406</v>
      </c>
      <c r="C4291" s="1">
        <v>44078</v>
      </c>
      <c r="D4291">
        <f t="shared" ref="D4291:D4354" si="671">DAY(C4291)</f>
        <v>4</v>
      </c>
      <c r="E4291" t="str">
        <f t="shared" si="670"/>
        <v>Sep</v>
      </c>
      <c r="F4291">
        <f t="shared" ref="F4291:F4354" si="672">YEAR(C4291)</f>
        <v>2020</v>
      </c>
      <c r="G4291" t="str">
        <f t="shared" ref="G4291:G4354" si="673">TEXT(C4291,"ddd")</f>
        <v>Fri</v>
      </c>
      <c r="H4291" s="1">
        <v>44082</v>
      </c>
      <c r="I4291">
        <f t="shared" ref="I4291:I4354" si="674">DAY(H4291)</f>
        <v>8</v>
      </c>
      <c r="J4291" s="1" t="str">
        <f t="shared" ref="J4291:J4354" si="675">TEXT(H4291,"mmm")</f>
        <v>Sep</v>
      </c>
      <c r="K4291">
        <f t="shared" ref="K4291:K4354" si="676">YEAR(H4291)</f>
        <v>2020</v>
      </c>
      <c r="L4291" s="1" t="str">
        <f t="shared" ref="L4291:L4354" si="677">TEXT(H4291,"ddd")</f>
        <v>Tue</v>
      </c>
      <c r="M4291">
        <f t="shared" ref="M4291:M4354" si="678">H4291-C4291</f>
        <v>4</v>
      </c>
      <c r="N4291" t="s">
        <v>22</v>
      </c>
      <c r="O4291" t="s">
        <v>604</v>
      </c>
      <c r="P4291" t="s">
        <v>605</v>
      </c>
      <c r="Q4291" t="s">
        <v>44</v>
      </c>
      <c r="R4291" t="s">
        <v>26</v>
      </c>
      <c r="S4291" t="s">
        <v>7407</v>
      </c>
      <c r="T4291" t="s">
        <v>56</v>
      </c>
      <c r="U4291" t="str">
        <f t="shared" ref="U4291:U4354" si="679">CONCATENATE(S4291,", ",T4291,", ",R4291)</f>
        <v>Coppell, Texas, United States</v>
      </c>
      <c r="V4291" t="s">
        <v>57</v>
      </c>
      <c r="W4291" t="s">
        <v>4034</v>
      </c>
      <c r="X4291" t="s">
        <v>49</v>
      </c>
      <c r="Y4291" t="s">
        <v>92</v>
      </c>
      <c r="Z4291" t="s">
        <v>4035</v>
      </c>
      <c r="AA4291">
        <v>120.19199999999999</v>
      </c>
      <c r="AB4291">
        <v>7</v>
      </c>
      <c r="AC4291">
        <v>3.1850000000000001</v>
      </c>
      <c r="AD4291" t="e">
        <v>#N/A</v>
      </c>
      <c r="AE4291" t="s">
        <v>34</v>
      </c>
    </row>
    <row r="4292" spans="1:31" x14ac:dyDescent="0.25">
      <c r="A4292">
        <v>3080</v>
      </c>
      <c r="B4292" t="s">
        <v>7408</v>
      </c>
      <c r="C4292" s="1">
        <v>44078</v>
      </c>
      <c r="D4292">
        <f t="shared" si="671"/>
        <v>4</v>
      </c>
      <c r="E4292" t="str">
        <f t="shared" si="670"/>
        <v>Sep</v>
      </c>
      <c r="F4292">
        <f t="shared" si="672"/>
        <v>2020</v>
      </c>
      <c r="G4292" t="str">
        <f t="shared" si="673"/>
        <v>Fri</v>
      </c>
      <c r="H4292" s="1">
        <v>44079</v>
      </c>
      <c r="I4292">
        <f t="shared" si="674"/>
        <v>5</v>
      </c>
      <c r="J4292" s="1" t="str">
        <f t="shared" si="675"/>
        <v>Sep</v>
      </c>
      <c r="K4292">
        <f t="shared" si="676"/>
        <v>2020</v>
      </c>
      <c r="L4292" s="1" t="str">
        <f t="shared" si="677"/>
        <v>Sat</v>
      </c>
      <c r="M4292">
        <f t="shared" si="678"/>
        <v>1</v>
      </c>
      <c r="N4292" t="s">
        <v>41</v>
      </c>
      <c r="O4292" t="s">
        <v>7381</v>
      </c>
      <c r="P4292" t="s">
        <v>7382</v>
      </c>
      <c r="Q4292" t="s">
        <v>111</v>
      </c>
      <c r="R4292" t="s">
        <v>26</v>
      </c>
      <c r="S4292" t="s">
        <v>5545</v>
      </c>
      <c r="T4292" t="s">
        <v>46</v>
      </c>
      <c r="U4292" t="str">
        <f t="shared" si="679"/>
        <v>Apple Valley, California, United States</v>
      </c>
      <c r="V4292" t="s">
        <v>47</v>
      </c>
      <c r="W4292" t="s">
        <v>7409</v>
      </c>
      <c r="X4292" t="s">
        <v>49</v>
      </c>
      <c r="Y4292" t="s">
        <v>123</v>
      </c>
      <c r="Z4292" t="s">
        <v>7410</v>
      </c>
      <c r="AA4292">
        <v>100.96</v>
      </c>
      <c r="AB4292">
        <v>2</v>
      </c>
      <c r="AC4292">
        <v>6.2207999999999997</v>
      </c>
      <c r="AD4292" t="e">
        <v>#N/A</v>
      </c>
      <c r="AE4292" t="s">
        <v>73</v>
      </c>
    </row>
    <row r="4293" spans="1:31" x14ac:dyDescent="0.25">
      <c r="A4293">
        <v>4121</v>
      </c>
      <c r="B4293" t="s">
        <v>7411</v>
      </c>
      <c r="C4293" s="1">
        <v>44078</v>
      </c>
      <c r="D4293">
        <f t="shared" si="671"/>
        <v>4</v>
      </c>
      <c r="E4293" t="str">
        <f t="shared" si="670"/>
        <v>Sep</v>
      </c>
      <c r="F4293">
        <f t="shared" si="672"/>
        <v>2020</v>
      </c>
      <c r="G4293" t="str">
        <f t="shared" si="673"/>
        <v>Fri</v>
      </c>
      <c r="H4293" s="1">
        <v>44084</v>
      </c>
      <c r="I4293">
        <f t="shared" si="674"/>
        <v>10</v>
      </c>
      <c r="J4293" s="1" t="str">
        <f t="shared" si="675"/>
        <v>Sep</v>
      </c>
      <c r="K4293">
        <f t="shared" si="676"/>
        <v>2020</v>
      </c>
      <c r="L4293" s="1" t="str">
        <f t="shared" si="677"/>
        <v>Thu</v>
      </c>
      <c r="M4293">
        <f t="shared" si="678"/>
        <v>6</v>
      </c>
      <c r="N4293" t="s">
        <v>22</v>
      </c>
      <c r="O4293" t="s">
        <v>1727</v>
      </c>
      <c r="P4293" t="s">
        <v>1728</v>
      </c>
      <c r="Q4293" t="s">
        <v>44</v>
      </c>
      <c r="R4293" t="s">
        <v>26</v>
      </c>
      <c r="S4293" t="s">
        <v>89</v>
      </c>
      <c r="T4293" t="s">
        <v>90</v>
      </c>
      <c r="U4293" t="str">
        <f t="shared" si="679"/>
        <v>Philadelphia, Pennsylvania, United States</v>
      </c>
      <c r="V4293" t="s">
        <v>29</v>
      </c>
      <c r="W4293" t="s">
        <v>5450</v>
      </c>
      <c r="X4293" t="s">
        <v>36</v>
      </c>
      <c r="Y4293" t="s">
        <v>59</v>
      </c>
      <c r="Z4293" t="s">
        <v>5451</v>
      </c>
      <c r="AA4293">
        <v>94.04</v>
      </c>
      <c r="AB4293">
        <v>4</v>
      </c>
      <c r="AC4293">
        <v>-1.4279999999999999</v>
      </c>
      <c r="AD4293" t="e">
        <v>#N/A</v>
      </c>
      <c r="AE4293" t="s">
        <v>34</v>
      </c>
    </row>
    <row r="4294" spans="1:31" x14ac:dyDescent="0.25">
      <c r="A4294">
        <v>5459</v>
      </c>
      <c r="B4294" t="s">
        <v>7404</v>
      </c>
      <c r="C4294" s="1">
        <v>44078</v>
      </c>
      <c r="D4294">
        <f t="shared" si="671"/>
        <v>4</v>
      </c>
      <c r="E4294" t="str">
        <f t="shared" si="670"/>
        <v>Sep</v>
      </c>
      <c r="F4294">
        <f t="shared" si="672"/>
        <v>2020</v>
      </c>
      <c r="G4294" t="str">
        <f t="shared" si="673"/>
        <v>Fri</v>
      </c>
      <c r="H4294" s="1">
        <v>44080</v>
      </c>
      <c r="I4294">
        <f t="shared" si="674"/>
        <v>6</v>
      </c>
      <c r="J4294" s="1" t="str">
        <f t="shared" si="675"/>
        <v>Sep</v>
      </c>
      <c r="K4294">
        <f t="shared" si="676"/>
        <v>2020</v>
      </c>
      <c r="L4294" s="1" t="str">
        <f t="shared" si="677"/>
        <v>Sun</v>
      </c>
      <c r="M4294">
        <f t="shared" si="678"/>
        <v>2</v>
      </c>
      <c r="N4294" t="s">
        <v>97</v>
      </c>
      <c r="O4294" t="s">
        <v>1591</v>
      </c>
      <c r="P4294" t="s">
        <v>1592</v>
      </c>
      <c r="Q4294" t="s">
        <v>44</v>
      </c>
      <c r="R4294" t="s">
        <v>26</v>
      </c>
      <c r="S4294" t="s">
        <v>361</v>
      </c>
      <c r="T4294" t="s">
        <v>46</v>
      </c>
      <c r="U4294" t="str">
        <f t="shared" si="679"/>
        <v>San Francisco, California, United States</v>
      </c>
      <c r="V4294" t="s">
        <v>47</v>
      </c>
      <c r="W4294" t="s">
        <v>4224</v>
      </c>
      <c r="X4294" t="s">
        <v>49</v>
      </c>
      <c r="Y4294" t="s">
        <v>75</v>
      </c>
      <c r="Z4294" t="s">
        <v>4225</v>
      </c>
      <c r="AA4294">
        <v>119.34399999999999</v>
      </c>
      <c r="AB4294">
        <v>6</v>
      </c>
      <c r="AC4294">
        <v>4.3368000000000002</v>
      </c>
      <c r="AD4294" t="e">
        <v>#N/A</v>
      </c>
      <c r="AE4294" t="s">
        <v>34</v>
      </c>
    </row>
    <row r="4295" spans="1:31" x14ac:dyDescent="0.25">
      <c r="A4295">
        <v>7918</v>
      </c>
      <c r="B4295" t="s">
        <v>7412</v>
      </c>
      <c r="C4295" s="1">
        <v>44078</v>
      </c>
      <c r="D4295">
        <f t="shared" si="671"/>
        <v>4</v>
      </c>
      <c r="E4295" t="str">
        <f t="shared" si="670"/>
        <v>Sep</v>
      </c>
      <c r="F4295">
        <f t="shared" si="672"/>
        <v>2020</v>
      </c>
      <c r="G4295" t="str">
        <f t="shared" si="673"/>
        <v>Fri</v>
      </c>
      <c r="H4295" s="1">
        <v>44082</v>
      </c>
      <c r="I4295">
        <f t="shared" si="674"/>
        <v>8</v>
      </c>
      <c r="J4295" s="1" t="str">
        <f t="shared" si="675"/>
        <v>Sep</v>
      </c>
      <c r="K4295">
        <f t="shared" si="676"/>
        <v>2020</v>
      </c>
      <c r="L4295" s="1" t="str">
        <f t="shared" si="677"/>
        <v>Tue</v>
      </c>
      <c r="M4295">
        <f t="shared" si="678"/>
        <v>4</v>
      </c>
      <c r="N4295" t="s">
        <v>97</v>
      </c>
      <c r="O4295" t="s">
        <v>1567</v>
      </c>
      <c r="P4295" t="s">
        <v>1568</v>
      </c>
      <c r="Q4295" t="s">
        <v>111</v>
      </c>
      <c r="R4295" t="s">
        <v>26</v>
      </c>
      <c r="S4295" t="s">
        <v>7413</v>
      </c>
      <c r="T4295" t="s">
        <v>56</v>
      </c>
      <c r="U4295" t="str">
        <f t="shared" si="679"/>
        <v>Garland, Texas, United States</v>
      </c>
      <c r="V4295" t="s">
        <v>57</v>
      </c>
      <c r="W4295" t="s">
        <v>4747</v>
      </c>
      <c r="X4295" t="s">
        <v>49</v>
      </c>
      <c r="Y4295" t="s">
        <v>92</v>
      </c>
      <c r="Z4295" t="s">
        <v>4748</v>
      </c>
      <c r="AA4295">
        <v>108.384</v>
      </c>
      <c r="AB4295">
        <v>1</v>
      </c>
      <c r="AC4295">
        <v>3.798</v>
      </c>
      <c r="AD4295" t="e">
        <v>#N/A</v>
      </c>
      <c r="AE4295" t="s">
        <v>34</v>
      </c>
    </row>
    <row r="4296" spans="1:31" x14ac:dyDescent="0.25">
      <c r="A4296">
        <v>3561</v>
      </c>
      <c r="B4296" t="s">
        <v>7405</v>
      </c>
      <c r="C4296" s="1">
        <v>44078</v>
      </c>
      <c r="D4296">
        <f t="shared" si="671"/>
        <v>4</v>
      </c>
      <c r="E4296" t="str">
        <f t="shared" si="670"/>
        <v>Sep</v>
      </c>
      <c r="F4296">
        <f t="shared" si="672"/>
        <v>2020</v>
      </c>
      <c r="G4296" t="str">
        <f t="shared" si="673"/>
        <v>Fri</v>
      </c>
      <c r="H4296" s="1">
        <v>44083</v>
      </c>
      <c r="I4296">
        <f t="shared" si="674"/>
        <v>9</v>
      </c>
      <c r="J4296" s="1" t="str">
        <f t="shared" si="675"/>
        <v>Sep</v>
      </c>
      <c r="K4296">
        <f t="shared" si="676"/>
        <v>2020</v>
      </c>
      <c r="L4296" s="1" t="str">
        <f t="shared" si="677"/>
        <v>Wed</v>
      </c>
      <c r="M4296">
        <f t="shared" si="678"/>
        <v>5</v>
      </c>
      <c r="N4296" t="s">
        <v>97</v>
      </c>
      <c r="O4296" t="s">
        <v>3922</v>
      </c>
      <c r="P4296" t="s">
        <v>3923</v>
      </c>
      <c r="Q4296" t="s">
        <v>44</v>
      </c>
      <c r="R4296" t="s">
        <v>26</v>
      </c>
      <c r="S4296" t="s">
        <v>3492</v>
      </c>
      <c r="T4296" t="s">
        <v>156</v>
      </c>
      <c r="U4296" t="str">
        <f t="shared" si="679"/>
        <v>Akron, Ohio, United States</v>
      </c>
      <c r="V4296" t="s">
        <v>29</v>
      </c>
      <c r="W4296" t="s">
        <v>2738</v>
      </c>
      <c r="X4296" t="s">
        <v>49</v>
      </c>
      <c r="Y4296" t="s">
        <v>92</v>
      </c>
      <c r="Z4296" t="s">
        <v>2739</v>
      </c>
      <c r="AA4296">
        <v>125.256</v>
      </c>
      <c r="AB4296">
        <v>4</v>
      </c>
      <c r="AC4296">
        <v>0.61919999999999997</v>
      </c>
      <c r="AD4296" t="e">
        <v>#N/A</v>
      </c>
      <c r="AE4296" t="s">
        <v>73</v>
      </c>
    </row>
    <row r="4297" spans="1:31" x14ac:dyDescent="0.25">
      <c r="A4297">
        <v>3564</v>
      </c>
      <c r="B4297" t="s">
        <v>7405</v>
      </c>
      <c r="C4297" s="1">
        <v>44078</v>
      </c>
      <c r="D4297">
        <f t="shared" si="671"/>
        <v>4</v>
      </c>
      <c r="E4297" t="str">
        <f t="shared" si="670"/>
        <v>Sep</v>
      </c>
      <c r="F4297">
        <f t="shared" si="672"/>
        <v>2020</v>
      </c>
      <c r="G4297" t="str">
        <f t="shared" si="673"/>
        <v>Fri</v>
      </c>
      <c r="H4297" s="1">
        <v>44083</v>
      </c>
      <c r="I4297">
        <f t="shared" si="674"/>
        <v>9</v>
      </c>
      <c r="J4297" s="1" t="str">
        <f t="shared" si="675"/>
        <v>Sep</v>
      </c>
      <c r="K4297">
        <f t="shared" si="676"/>
        <v>2020</v>
      </c>
      <c r="L4297" s="1" t="str">
        <f t="shared" si="677"/>
        <v>Wed</v>
      </c>
      <c r="M4297">
        <f t="shared" si="678"/>
        <v>5</v>
      </c>
      <c r="N4297" t="s">
        <v>97</v>
      </c>
      <c r="O4297" t="s">
        <v>3922</v>
      </c>
      <c r="P4297" t="s">
        <v>3923</v>
      </c>
      <c r="Q4297" t="s">
        <v>44</v>
      </c>
      <c r="R4297" t="s">
        <v>26</v>
      </c>
      <c r="S4297" t="s">
        <v>3492</v>
      </c>
      <c r="T4297" t="s">
        <v>156</v>
      </c>
      <c r="U4297" t="str">
        <f t="shared" si="679"/>
        <v>Akron, Ohio, United States</v>
      </c>
      <c r="V4297" t="s">
        <v>29</v>
      </c>
      <c r="W4297" t="s">
        <v>342</v>
      </c>
      <c r="X4297" t="s">
        <v>49</v>
      </c>
      <c r="Y4297" t="s">
        <v>123</v>
      </c>
      <c r="Z4297" t="s">
        <v>343</v>
      </c>
      <c r="AA4297">
        <v>107.52</v>
      </c>
      <c r="AB4297">
        <v>4</v>
      </c>
      <c r="AC4297">
        <v>3.7440000000000002</v>
      </c>
      <c r="AD4297" t="e">
        <v>#N/A</v>
      </c>
      <c r="AE4297" t="s">
        <v>39</v>
      </c>
    </row>
    <row r="4298" spans="1:31" x14ac:dyDescent="0.25">
      <c r="A4298">
        <v>7305</v>
      </c>
      <c r="B4298" t="s">
        <v>7396</v>
      </c>
      <c r="C4298" s="1">
        <v>44078</v>
      </c>
      <c r="D4298">
        <f t="shared" si="671"/>
        <v>4</v>
      </c>
      <c r="E4298" t="str">
        <f t="shared" si="670"/>
        <v>Sep</v>
      </c>
      <c r="F4298">
        <f t="shared" si="672"/>
        <v>2020</v>
      </c>
      <c r="G4298" t="str">
        <f t="shared" si="673"/>
        <v>Fri</v>
      </c>
      <c r="H4298" s="1">
        <v>44082</v>
      </c>
      <c r="I4298">
        <f t="shared" si="674"/>
        <v>8</v>
      </c>
      <c r="J4298" s="1" t="str">
        <f t="shared" si="675"/>
        <v>Sep</v>
      </c>
      <c r="K4298">
        <f t="shared" si="676"/>
        <v>2020</v>
      </c>
      <c r="L4298" s="1" t="str">
        <f t="shared" si="677"/>
        <v>Tue</v>
      </c>
      <c r="M4298">
        <f t="shared" si="678"/>
        <v>4</v>
      </c>
      <c r="N4298" t="s">
        <v>22</v>
      </c>
      <c r="O4298" t="s">
        <v>7287</v>
      </c>
      <c r="P4298" t="s">
        <v>7288</v>
      </c>
      <c r="Q4298" t="s">
        <v>44</v>
      </c>
      <c r="R4298" t="s">
        <v>26</v>
      </c>
      <c r="S4298" t="s">
        <v>4695</v>
      </c>
      <c r="T4298" t="s">
        <v>101</v>
      </c>
      <c r="U4298" t="str">
        <f t="shared" si="679"/>
        <v>Boynton Beach, Florida, United States</v>
      </c>
      <c r="V4298" t="s">
        <v>82</v>
      </c>
      <c r="W4298" t="s">
        <v>3019</v>
      </c>
      <c r="X4298" t="s">
        <v>49</v>
      </c>
      <c r="Y4298" t="s">
        <v>123</v>
      </c>
      <c r="Z4298" t="s">
        <v>3020</v>
      </c>
      <c r="AA4298">
        <v>133.36799999999999</v>
      </c>
      <c r="AB4298">
        <v>2</v>
      </c>
      <c r="AC4298">
        <v>3.6288</v>
      </c>
      <c r="AD4298" t="e">
        <v>#N/A</v>
      </c>
      <c r="AE4298" t="s">
        <v>73</v>
      </c>
    </row>
    <row r="4299" spans="1:31" x14ac:dyDescent="0.25">
      <c r="A4299">
        <v>8386</v>
      </c>
      <c r="B4299" t="s">
        <v>7414</v>
      </c>
      <c r="C4299" s="1">
        <v>44078</v>
      </c>
      <c r="D4299">
        <f t="shared" si="671"/>
        <v>4</v>
      </c>
      <c r="E4299" t="str">
        <f t="shared" si="670"/>
        <v>Sep</v>
      </c>
      <c r="F4299">
        <f t="shared" si="672"/>
        <v>2020</v>
      </c>
      <c r="G4299" t="str">
        <f t="shared" si="673"/>
        <v>Fri</v>
      </c>
      <c r="H4299" s="1">
        <v>44082</v>
      </c>
      <c r="I4299">
        <f t="shared" si="674"/>
        <v>8</v>
      </c>
      <c r="J4299" s="1" t="str">
        <f t="shared" si="675"/>
        <v>Sep</v>
      </c>
      <c r="K4299">
        <f t="shared" si="676"/>
        <v>2020</v>
      </c>
      <c r="L4299" s="1" t="str">
        <f t="shared" si="677"/>
        <v>Tue</v>
      </c>
      <c r="M4299">
        <f t="shared" si="678"/>
        <v>4</v>
      </c>
      <c r="N4299" t="s">
        <v>22</v>
      </c>
      <c r="O4299" t="s">
        <v>2016</v>
      </c>
      <c r="P4299" t="s">
        <v>2017</v>
      </c>
      <c r="Q4299" t="s">
        <v>25</v>
      </c>
      <c r="R4299" t="s">
        <v>26</v>
      </c>
      <c r="S4299" t="s">
        <v>112</v>
      </c>
      <c r="T4299" t="s">
        <v>46</v>
      </c>
      <c r="U4299" t="str">
        <f t="shared" si="679"/>
        <v>Oakland, California, United States</v>
      </c>
      <c r="V4299" t="s">
        <v>47</v>
      </c>
      <c r="W4299" t="s">
        <v>874</v>
      </c>
      <c r="X4299" t="s">
        <v>49</v>
      </c>
      <c r="Y4299" t="s">
        <v>75</v>
      </c>
      <c r="Z4299" t="s">
        <v>875</v>
      </c>
      <c r="AA4299">
        <v>124.80800000000001</v>
      </c>
      <c r="AB4299">
        <v>3</v>
      </c>
      <c r="AC4299">
        <v>4.1327999999999996</v>
      </c>
      <c r="AD4299" t="e">
        <v>#N/A</v>
      </c>
      <c r="AE4299" t="s">
        <v>73</v>
      </c>
    </row>
    <row r="4300" spans="1:31" x14ac:dyDescent="0.25">
      <c r="A4300">
        <v>1497</v>
      </c>
      <c r="B4300" t="s">
        <v>7406</v>
      </c>
      <c r="C4300" s="1">
        <v>44078</v>
      </c>
      <c r="D4300">
        <f t="shared" si="671"/>
        <v>4</v>
      </c>
      <c r="E4300" t="str">
        <f t="shared" si="670"/>
        <v>Sep</v>
      </c>
      <c r="F4300">
        <f t="shared" si="672"/>
        <v>2020</v>
      </c>
      <c r="G4300" t="str">
        <f t="shared" si="673"/>
        <v>Fri</v>
      </c>
      <c r="H4300" s="1">
        <v>44082</v>
      </c>
      <c r="I4300">
        <f t="shared" si="674"/>
        <v>8</v>
      </c>
      <c r="J4300" s="1" t="str">
        <f t="shared" si="675"/>
        <v>Sep</v>
      </c>
      <c r="K4300">
        <f t="shared" si="676"/>
        <v>2020</v>
      </c>
      <c r="L4300" s="1" t="str">
        <f t="shared" si="677"/>
        <v>Tue</v>
      </c>
      <c r="M4300">
        <f t="shared" si="678"/>
        <v>4</v>
      </c>
      <c r="N4300" t="s">
        <v>22</v>
      </c>
      <c r="O4300" t="s">
        <v>604</v>
      </c>
      <c r="P4300" t="s">
        <v>605</v>
      </c>
      <c r="Q4300" t="s">
        <v>44</v>
      </c>
      <c r="R4300" t="s">
        <v>26</v>
      </c>
      <c r="S4300" t="s">
        <v>7407</v>
      </c>
      <c r="T4300" t="s">
        <v>56</v>
      </c>
      <c r="U4300" t="str">
        <f t="shared" si="679"/>
        <v>Coppell, Texas, United States</v>
      </c>
      <c r="V4300" t="s">
        <v>57</v>
      </c>
      <c r="W4300" t="s">
        <v>4623</v>
      </c>
      <c r="X4300" t="s">
        <v>49</v>
      </c>
      <c r="Y4300" t="s">
        <v>50</v>
      </c>
      <c r="Z4300" t="s">
        <v>7251</v>
      </c>
      <c r="AA4300">
        <v>102.78400000000001</v>
      </c>
      <c r="AB4300">
        <v>1</v>
      </c>
      <c r="AC4300">
        <v>-0.20979999999999999</v>
      </c>
      <c r="AD4300" t="e">
        <v>#N/A</v>
      </c>
      <c r="AE4300" t="s">
        <v>73</v>
      </c>
    </row>
    <row r="4301" spans="1:31" x14ac:dyDescent="0.25">
      <c r="A4301">
        <v>3619</v>
      </c>
      <c r="B4301" t="s">
        <v>7398</v>
      </c>
      <c r="C4301" s="1">
        <v>44078</v>
      </c>
      <c r="D4301">
        <f t="shared" si="671"/>
        <v>4</v>
      </c>
      <c r="E4301" t="str">
        <f t="shared" si="670"/>
        <v>Sep</v>
      </c>
      <c r="F4301">
        <f t="shared" si="672"/>
        <v>2020</v>
      </c>
      <c r="G4301" t="str">
        <f t="shared" si="673"/>
        <v>Fri</v>
      </c>
      <c r="H4301" s="1">
        <v>44082</v>
      </c>
      <c r="I4301">
        <f t="shared" si="674"/>
        <v>8</v>
      </c>
      <c r="J4301" s="1" t="str">
        <f t="shared" si="675"/>
        <v>Sep</v>
      </c>
      <c r="K4301">
        <f t="shared" si="676"/>
        <v>2020</v>
      </c>
      <c r="L4301" s="1" t="str">
        <f t="shared" si="677"/>
        <v>Tue</v>
      </c>
      <c r="M4301">
        <f t="shared" si="678"/>
        <v>4</v>
      </c>
      <c r="N4301" t="s">
        <v>22</v>
      </c>
      <c r="O4301" t="s">
        <v>3388</v>
      </c>
      <c r="P4301" t="s">
        <v>3389</v>
      </c>
      <c r="Q4301" t="s">
        <v>44</v>
      </c>
      <c r="R4301" t="s">
        <v>26</v>
      </c>
      <c r="S4301" t="s">
        <v>45</v>
      </c>
      <c r="T4301" t="s">
        <v>46</v>
      </c>
      <c r="U4301" t="str">
        <f t="shared" si="679"/>
        <v>Los Angeles, California, United States</v>
      </c>
      <c r="V4301" t="s">
        <v>47</v>
      </c>
      <c r="W4301" t="s">
        <v>6631</v>
      </c>
      <c r="X4301" t="s">
        <v>36</v>
      </c>
      <c r="Y4301" t="s">
        <v>37</v>
      </c>
      <c r="Z4301" t="s">
        <v>6632</v>
      </c>
      <c r="AA4301">
        <v>139.56</v>
      </c>
      <c r="AB4301">
        <v>1</v>
      </c>
      <c r="AC4301">
        <v>1.7375</v>
      </c>
      <c r="AD4301">
        <v>1</v>
      </c>
      <c r="AE4301" t="s">
        <v>73</v>
      </c>
    </row>
    <row r="4302" spans="1:31" x14ac:dyDescent="0.25">
      <c r="A4302">
        <v>1498</v>
      </c>
      <c r="B4302" t="s">
        <v>7406</v>
      </c>
      <c r="C4302" s="1">
        <v>44078</v>
      </c>
      <c r="D4302">
        <f t="shared" si="671"/>
        <v>4</v>
      </c>
      <c r="E4302" t="str">
        <f t="shared" si="670"/>
        <v>Sep</v>
      </c>
      <c r="F4302">
        <f t="shared" si="672"/>
        <v>2020</v>
      </c>
      <c r="G4302" t="str">
        <f t="shared" si="673"/>
        <v>Fri</v>
      </c>
      <c r="H4302" s="1">
        <v>44082</v>
      </c>
      <c r="I4302">
        <f t="shared" si="674"/>
        <v>8</v>
      </c>
      <c r="J4302" s="1" t="str">
        <f t="shared" si="675"/>
        <v>Sep</v>
      </c>
      <c r="K4302">
        <f t="shared" si="676"/>
        <v>2020</v>
      </c>
      <c r="L4302" s="1" t="str">
        <f t="shared" si="677"/>
        <v>Tue</v>
      </c>
      <c r="M4302">
        <f t="shared" si="678"/>
        <v>4</v>
      </c>
      <c r="N4302" t="s">
        <v>22</v>
      </c>
      <c r="O4302" t="s">
        <v>604</v>
      </c>
      <c r="P4302" t="s">
        <v>605</v>
      </c>
      <c r="Q4302" t="s">
        <v>44</v>
      </c>
      <c r="R4302" t="s">
        <v>26</v>
      </c>
      <c r="S4302" t="s">
        <v>7407</v>
      </c>
      <c r="T4302" t="s">
        <v>56</v>
      </c>
      <c r="U4302" t="str">
        <f t="shared" si="679"/>
        <v>Coppell, Texas, United States</v>
      </c>
      <c r="V4302" t="s">
        <v>57</v>
      </c>
      <c r="W4302" t="s">
        <v>7415</v>
      </c>
      <c r="X4302" t="s">
        <v>49</v>
      </c>
      <c r="Y4302" t="s">
        <v>92</v>
      </c>
      <c r="Z4302" t="s">
        <v>7416</v>
      </c>
      <c r="AA4302">
        <v>105.12</v>
      </c>
      <c r="AB4302">
        <v>5</v>
      </c>
      <c r="AC4302">
        <v>3.7719999999999998</v>
      </c>
      <c r="AD4302" t="e">
        <v>#N/A</v>
      </c>
      <c r="AE4302" t="s">
        <v>39</v>
      </c>
    </row>
    <row r="4303" spans="1:31" x14ac:dyDescent="0.25">
      <c r="A4303">
        <v>3081</v>
      </c>
      <c r="B4303" t="s">
        <v>7408</v>
      </c>
      <c r="C4303" s="1">
        <v>44078</v>
      </c>
      <c r="D4303">
        <f t="shared" si="671"/>
        <v>4</v>
      </c>
      <c r="E4303" t="str">
        <f t="shared" si="670"/>
        <v>Sep</v>
      </c>
      <c r="F4303">
        <f t="shared" si="672"/>
        <v>2020</v>
      </c>
      <c r="G4303" t="str">
        <f t="shared" si="673"/>
        <v>Fri</v>
      </c>
      <c r="H4303" s="1">
        <v>44079</v>
      </c>
      <c r="I4303">
        <f t="shared" si="674"/>
        <v>5</v>
      </c>
      <c r="J4303" s="1" t="str">
        <f t="shared" si="675"/>
        <v>Sep</v>
      </c>
      <c r="K4303">
        <f t="shared" si="676"/>
        <v>2020</v>
      </c>
      <c r="L4303" s="1" t="str">
        <f t="shared" si="677"/>
        <v>Sat</v>
      </c>
      <c r="M4303">
        <f t="shared" si="678"/>
        <v>1</v>
      </c>
      <c r="N4303" t="s">
        <v>41</v>
      </c>
      <c r="O4303" t="s">
        <v>7381</v>
      </c>
      <c r="P4303" t="s">
        <v>7382</v>
      </c>
      <c r="Q4303" t="s">
        <v>111</v>
      </c>
      <c r="R4303" t="s">
        <v>26</v>
      </c>
      <c r="S4303" t="s">
        <v>5545</v>
      </c>
      <c r="T4303" t="s">
        <v>46</v>
      </c>
      <c r="U4303" t="str">
        <f t="shared" si="679"/>
        <v>Apple Valley, California, United States</v>
      </c>
      <c r="V4303" t="s">
        <v>47</v>
      </c>
      <c r="W4303" t="s">
        <v>3189</v>
      </c>
      <c r="X4303" t="s">
        <v>36</v>
      </c>
      <c r="Y4303" t="s">
        <v>37</v>
      </c>
      <c r="Z4303" t="s">
        <v>3190</v>
      </c>
      <c r="AA4303">
        <v>123.176</v>
      </c>
      <c r="AB4303">
        <v>3</v>
      </c>
      <c r="AC4303">
        <v>15.111599999999999</v>
      </c>
      <c r="AD4303" t="e">
        <v>#N/A</v>
      </c>
      <c r="AE4303" t="s">
        <v>73</v>
      </c>
    </row>
    <row r="4304" spans="1:31" x14ac:dyDescent="0.25">
      <c r="A4304">
        <v>6724</v>
      </c>
      <c r="B4304" t="s">
        <v>7417</v>
      </c>
      <c r="C4304" s="1">
        <v>44078</v>
      </c>
      <c r="D4304">
        <f t="shared" si="671"/>
        <v>4</v>
      </c>
      <c r="E4304" t="str">
        <f t="shared" si="670"/>
        <v>Sep</v>
      </c>
      <c r="F4304">
        <f t="shared" si="672"/>
        <v>2020</v>
      </c>
      <c r="G4304" t="str">
        <f t="shared" si="673"/>
        <v>Fri</v>
      </c>
      <c r="H4304" s="1">
        <v>44080</v>
      </c>
      <c r="I4304">
        <f t="shared" si="674"/>
        <v>6</v>
      </c>
      <c r="J4304" s="1" t="str">
        <f t="shared" si="675"/>
        <v>Sep</v>
      </c>
      <c r="K4304">
        <f t="shared" si="676"/>
        <v>2020</v>
      </c>
      <c r="L4304" s="1" t="str">
        <f t="shared" si="677"/>
        <v>Sun</v>
      </c>
      <c r="M4304">
        <f t="shared" si="678"/>
        <v>2</v>
      </c>
      <c r="N4304" t="s">
        <v>97</v>
      </c>
      <c r="O4304" t="s">
        <v>1085</v>
      </c>
      <c r="P4304" t="s">
        <v>1086</v>
      </c>
      <c r="Q4304" t="s">
        <v>44</v>
      </c>
      <c r="R4304" t="s">
        <v>26</v>
      </c>
      <c r="S4304" t="s">
        <v>5666</v>
      </c>
      <c r="T4304" t="s">
        <v>244</v>
      </c>
      <c r="U4304" t="str">
        <f t="shared" si="679"/>
        <v>Nashua, New Hampshire, United States</v>
      </c>
      <c r="V4304" t="s">
        <v>29</v>
      </c>
      <c r="W4304" t="s">
        <v>3906</v>
      </c>
      <c r="X4304" t="s">
        <v>49</v>
      </c>
      <c r="Y4304" t="s">
        <v>271</v>
      </c>
      <c r="Z4304" t="s">
        <v>726</v>
      </c>
      <c r="AA4304">
        <v>141.82</v>
      </c>
      <c r="AB4304">
        <v>6</v>
      </c>
      <c r="AC4304">
        <v>6.9653999999999998</v>
      </c>
      <c r="AD4304" t="e">
        <v>#N/A</v>
      </c>
      <c r="AE4304" t="s">
        <v>73</v>
      </c>
    </row>
    <row r="4305" spans="1:31" x14ac:dyDescent="0.25">
      <c r="A4305">
        <v>3562</v>
      </c>
      <c r="B4305" t="s">
        <v>7405</v>
      </c>
      <c r="C4305" s="1">
        <v>44078</v>
      </c>
      <c r="D4305">
        <f t="shared" si="671"/>
        <v>4</v>
      </c>
      <c r="E4305" t="str">
        <f t="shared" si="670"/>
        <v>Sep</v>
      </c>
      <c r="F4305">
        <f t="shared" si="672"/>
        <v>2020</v>
      </c>
      <c r="G4305" t="str">
        <f t="shared" si="673"/>
        <v>Fri</v>
      </c>
      <c r="H4305" s="1">
        <v>44083</v>
      </c>
      <c r="I4305">
        <f t="shared" si="674"/>
        <v>9</v>
      </c>
      <c r="J4305" s="1" t="str">
        <f t="shared" si="675"/>
        <v>Sep</v>
      </c>
      <c r="K4305">
        <f t="shared" si="676"/>
        <v>2020</v>
      </c>
      <c r="L4305" s="1" t="str">
        <f t="shared" si="677"/>
        <v>Wed</v>
      </c>
      <c r="M4305">
        <f t="shared" si="678"/>
        <v>5</v>
      </c>
      <c r="N4305" t="s">
        <v>97</v>
      </c>
      <c r="O4305" t="s">
        <v>3922</v>
      </c>
      <c r="P4305" t="s">
        <v>3923</v>
      </c>
      <c r="Q4305" t="s">
        <v>44</v>
      </c>
      <c r="R4305" t="s">
        <v>26</v>
      </c>
      <c r="S4305" t="s">
        <v>3492</v>
      </c>
      <c r="T4305" t="s">
        <v>156</v>
      </c>
      <c r="U4305" t="str">
        <f t="shared" si="679"/>
        <v>Akron, Ohio, United States</v>
      </c>
      <c r="V4305" t="s">
        <v>29</v>
      </c>
      <c r="W4305" t="s">
        <v>4355</v>
      </c>
      <c r="X4305" t="s">
        <v>49</v>
      </c>
      <c r="Y4305" t="s">
        <v>75</v>
      </c>
      <c r="Z4305" t="s">
        <v>4356</v>
      </c>
      <c r="AA4305">
        <v>122.56</v>
      </c>
      <c r="AB4305">
        <v>5</v>
      </c>
      <c r="AC4305">
        <v>-20.448</v>
      </c>
      <c r="AD4305" t="e">
        <v>#N/A</v>
      </c>
      <c r="AE4305" t="s">
        <v>73</v>
      </c>
    </row>
    <row r="4306" spans="1:31" x14ac:dyDescent="0.25">
      <c r="A4306">
        <v>3514</v>
      </c>
      <c r="B4306" t="s">
        <v>7400</v>
      </c>
      <c r="C4306" s="1">
        <v>44078</v>
      </c>
      <c r="D4306">
        <f t="shared" si="671"/>
        <v>4</v>
      </c>
      <c r="E4306" t="str">
        <f t="shared" si="670"/>
        <v>Sep</v>
      </c>
      <c r="F4306">
        <f t="shared" si="672"/>
        <v>2020</v>
      </c>
      <c r="G4306" t="str">
        <f t="shared" si="673"/>
        <v>Fri</v>
      </c>
      <c r="H4306" s="1">
        <v>44080</v>
      </c>
      <c r="I4306">
        <f t="shared" si="674"/>
        <v>6</v>
      </c>
      <c r="J4306" s="1" t="str">
        <f t="shared" si="675"/>
        <v>Sep</v>
      </c>
      <c r="K4306">
        <f t="shared" si="676"/>
        <v>2020</v>
      </c>
      <c r="L4306" s="1" t="str">
        <f t="shared" si="677"/>
        <v>Sun</v>
      </c>
      <c r="M4306">
        <f t="shared" si="678"/>
        <v>2</v>
      </c>
      <c r="N4306" t="s">
        <v>41</v>
      </c>
      <c r="O4306" t="s">
        <v>3531</v>
      </c>
      <c r="P4306" t="s">
        <v>3532</v>
      </c>
      <c r="Q4306" t="s">
        <v>25</v>
      </c>
      <c r="R4306" t="s">
        <v>26</v>
      </c>
      <c r="S4306" t="s">
        <v>383</v>
      </c>
      <c r="T4306" t="s">
        <v>384</v>
      </c>
      <c r="U4306" t="str">
        <f t="shared" si="679"/>
        <v>Chicago, Illinois, United States</v>
      </c>
      <c r="V4306" t="s">
        <v>57</v>
      </c>
      <c r="W4306" t="s">
        <v>5689</v>
      </c>
      <c r="X4306" t="s">
        <v>49</v>
      </c>
      <c r="Y4306" t="s">
        <v>123</v>
      </c>
      <c r="Z4306" t="s">
        <v>5690</v>
      </c>
      <c r="AA4306">
        <v>150.76</v>
      </c>
      <c r="AB4306">
        <v>3</v>
      </c>
      <c r="AC4306">
        <v>5.55</v>
      </c>
      <c r="AD4306" t="e">
        <v>#N/A</v>
      </c>
      <c r="AE4306" t="s">
        <v>39</v>
      </c>
    </row>
    <row r="4307" spans="1:31" x14ac:dyDescent="0.25">
      <c r="A4307">
        <v>4297</v>
      </c>
      <c r="B4307" t="s">
        <v>7418</v>
      </c>
      <c r="C4307" s="1">
        <v>44078</v>
      </c>
      <c r="D4307">
        <f t="shared" si="671"/>
        <v>4</v>
      </c>
      <c r="E4307" t="str">
        <f t="shared" si="670"/>
        <v>Sep</v>
      </c>
      <c r="F4307">
        <f t="shared" si="672"/>
        <v>2020</v>
      </c>
      <c r="G4307" t="str">
        <f t="shared" si="673"/>
        <v>Fri</v>
      </c>
      <c r="H4307" s="1">
        <v>44084</v>
      </c>
      <c r="I4307">
        <f t="shared" si="674"/>
        <v>10</v>
      </c>
      <c r="J4307" s="1" t="str">
        <f t="shared" si="675"/>
        <v>Sep</v>
      </c>
      <c r="K4307">
        <f t="shared" si="676"/>
        <v>2020</v>
      </c>
      <c r="L4307" s="1" t="str">
        <f t="shared" si="677"/>
        <v>Thu</v>
      </c>
      <c r="M4307">
        <f t="shared" si="678"/>
        <v>6</v>
      </c>
      <c r="N4307" t="s">
        <v>22</v>
      </c>
      <c r="O4307" t="s">
        <v>2082</v>
      </c>
      <c r="P4307" t="s">
        <v>2083</v>
      </c>
      <c r="Q4307" t="s">
        <v>25</v>
      </c>
      <c r="R4307" t="s">
        <v>26</v>
      </c>
      <c r="S4307" t="s">
        <v>45</v>
      </c>
      <c r="T4307" t="s">
        <v>46</v>
      </c>
      <c r="U4307" t="str">
        <f t="shared" si="679"/>
        <v>Los Angeles, California, United States</v>
      </c>
      <c r="V4307" t="s">
        <v>47</v>
      </c>
      <c r="W4307" t="s">
        <v>2693</v>
      </c>
      <c r="X4307" t="s">
        <v>49</v>
      </c>
      <c r="Y4307" t="s">
        <v>50</v>
      </c>
      <c r="Z4307" t="s">
        <v>2694</v>
      </c>
      <c r="AA4307">
        <v>151.32</v>
      </c>
      <c r="AB4307">
        <v>4</v>
      </c>
      <c r="AC4307">
        <v>0.54320000000000002</v>
      </c>
      <c r="AD4307" t="e">
        <v>#N/A</v>
      </c>
      <c r="AE4307" t="s">
        <v>73</v>
      </c>
    </row>
    <row r="4308" spans="1:31" x14ac:dyDescent="0.25">
      <c r="A4308">
        <v>8198</v>
      </c>
      <c r="B4308" t="s">
        <v>7419</v>
      </c>
      <c r="C4308" s="1">
        <v>44079</v>
      </c>
      <c r="D4308">
        <f t="shared" si="671"/>
        <v>5</v>
      </c>
      <c r="E4308" t="str">
        <f t="shared" si="670"/>
        <v>Sep</v>
      </c>
      <c r="F4308">
        <f t="shared" si="672"/>
        <v>2020</v>
      </c>
      <c r="G4308" t="str">
        <f t="shared" si="673"/>
        <v>Sat</v>
      </c>
      <c r="H4308" s="1">
        <v>44083</v>
      </c>
      <c r="I4308">
        <f t="shared" si="674"/>
        <v>9</v>
      </c>
      <c r="J4308" s="1" t="str">
        <f t="shared" si="675"/>
        <v>Sep</v>
      </c>
      <c r="K4308">
        <f t="shared" si="676"/>
        <v>2020</v>
      </c>
      <c r="L4308" s="1" t="str">
        <f t="shared" si="677"/>
        <v>Wed</v>
      </c>
      <c r="M4308">
        <f t="shared" si="678"/>
        <v>4</v>
      </c>
      <c r="N4308" t="s">
        <v>22</v>
      </c>
      <c r="O4308" t="s">
        <v>2519</v>
      </c>
      <c r="P4308" t="s">
        <v>2520</v>
      </c>
      <c r="Q4308" t="s">
        <v>44</v>
      </c>
      <c r="R4308" t="s">
        <v>26</v>
      </c>
      <c r="S4308" t="s">
        <v>3839</v>
      </c>
      <c r="T4308" t="s">
        <v>517</v>
      </c>
      <c r="U4308" t="str">
        <f t="shared" si="679"/>
        <v>Knoxville, Tennessee, United States</v>
      </c>
      <c r="V4308" t="s">
        <v>82</v>
      </c>
      <c r="W4308" t="s">
        <v>5676</v>
      </c>
      <c r="X4308" t="s">
        <v>49</v>
      </c>
      <c r="Y4308" t="s">
        <v>92</v>
      </c>
      <c r="Z4308" t="s">
        <v>5677</v>
      </c>
      <c r="AA4308">
        <v>115.96</v>
      </c>
      <c r="AB4308">
        <v>5</v>
      </c>
      <c r="AC4308">
        <v>7.1959999999999997</v>
      </c>
      <c r="AD4308" t="e">
        <v>#N/A</v>
      </c>
      <c r="AE4308" t="s">
        <v>39</v>
      </c>
    </row>
    <row r="4309" spans="1:31" x14ac:dyDescent="0.25">
      <c r="A4309">
        <v>8197</v>
      </c>
      <c r="B4309" t="s">
        <v>7419</v>
      </c>
      <c r="C4309" s="1">
        <v>44079</v>
      </c>
      <c r="D4309">
        <f t="shared" si="671"/>
        <v>5</v>
      </c>
      <c r="E4309" t="str">
        <f t="shared" si="670"/>
        <v>Sep</v>
      </c>
      <c r="F4309">
        <f t="shared" si="672"/>
        <v>2020</v>
      </c>
      <c r="G4309" t="str">
        <f t="shared" si="673"/>
        <v>Sat</v>
      </c>
      <c r="H4309" s="1">
        <v>44083</v>
      </c>
      <c r="I4309">
        <f t="shared" si="674"/>
        <v>9</v>
      </c>
      <c r="J4309" s="1" t="str">
        <f t="shared" si="675"/>
        <v>Sep</v>
      </c>
      <c r="K4309">
        <f t="shared" si="676"/>
        <v>2020</v>
      </c>
      <c r="L4309" s="1" t="str">
        <f t="shared" si="677"/>
        <v>Wed</v>
      </c>
      <c r="M4309">
        <f t="shared" si="678"/>
        <v>4</v>
      </c>
      <c r="N4309" t="s">
        <v>22</v>
      </c>
      <c r="O4309" t="s">
        <v>2519</v>
      </c>
      <c r="P4309" t="s">
        <v>2520</v>
      </c>
      <c r="Q4309" t="s">
        <v>44</v>
      </c>
      <c r="R4309" t="s">
        <v>26</v>
      </c>
      <c r="S4309" t="s">
        <v>3839</v>
      </c>
      <c r="T4309" t="s">
        <v>517</v>
      </c>
      <c r="U4309" t="str">
        <f t="shared" si="679"/>
        <v>Knoxville, Tennessee, United States</v>
      </c>
      <c r="V4309" t="s">
        <v>82</v>
      </c>
      <c r="W4309" t="s">
        <v>6085</v>
      </c>
      <c r="X4309" t="s">
        <v>36</v>
      </c>
      <c r="Y4309" t="s">
        <v>59</v>
      </c>
      <c r="Z4309" t="s">
        <v>6086</v>
      </c>
      <c r="AA4309">
        <v>133.56800000000001</v>
      </c>
      <c r="AB4309">
        <v>4</v>
      </c>
      <c r="AC4309">
        <v>-1.1195999999999999</v>
      </c>
      <c r="AD4309" t="e">
        <v>#N/A</v>
      </c>
      <c r="AE4309" t="s">
        <v>39</v>
      </c>
    </row>
    <row r="4310" spans="1:31" x14ac:dyDescent="0.25">
      <c r="A4310">
        <v>3488</v>
      </c>
      <c r="B4310" t="s">
        <v>7420</v>
      </c>
      <c r="C4310" s="1">
        <v>44079</v>
      </c>
      <c r="D4310">
        <f t="shared" si="671"/>
        <v>5</v>
      </c>
      <c r="E4310" t="str">
        <f t="shared" si="670"/>
        <v>Sep</v>
      </c>
      <c r="F4310">
        <f t="shared" si="672"/>
        <v>2020</v>
      </c>
      <c r="G4310" t="str">
        <f t="shared" si="673"/>
        <v>Sat</v>
      </c>
      <c r="H4310" s="1">
        <v>44085</v>
      </c>
      <c r="I4310">
        <f t="shared" si="674"/>
        <v>11</v>
      </c>
      <c r="J4310" s="1" t="str">
        <f t="shared" si="675"/>
        <v>Sep</v>
      </c>
      <c r="K4310">
        <f t="shared" si="676"/>
        <v>2020</v>
      </c>
      <c r="L4310" s="1" t="str">
        <f t="shared" si="677"/>
        <v>Fri</v>
      </c>
      <c r="M4310">
        <f t="shared" si="678"/>
        <v>6</v>
      </c>
      <c r="N4310" t="s">
        <v>22</v>
      </c>
      <c r="O4310" t="s">
        <v>3967</v>
      </c>
      <c r="P4310" t="s">
        <v>3968</v>
      </c>
      <c r="Q4310" t="s">
        <v>111</v>
      </c>
      <c r="R4310" t="s">
        <v>26</v>
      </c>
      <c r="S4310" t="s">
        <v>2100</v>
      </c>
      <c r="T4310" t="s">
        <v>101</v>
      </c>
      <c r="U4310" t="str">
        <f t="shared" si="679"/>
        <v>Fort Lauderdale, Florida, United States</v>
      </c>
      <c r="V4310" t="s">
        <v>82</v>
      </c>
      <c r="W4310" t="s">
        <v>1210</v>
      </c>
      <c r="X4310" t="s">
        <v>49</v>
      </c>
      <c r="Y4310" t="s">
        <v>50</v>
      </c>
      <c r="Z4310" t="s">
        <v>1211</v>
      </c>
      <c r="AA4310">
        <v>158.184</v>
      </c>
      <c r="AB4310">
        <v>2</v>
      </c>
      <c r="AC4310">
        <v>-29.436800000000002</v>
      </c>
      <c r="AD4310" t="e">
        <v>#N/A</v>
      </c>
      <c r="AE4310" t="s">
        <v>34</v>
      </c>
    </row>
    <row r="4311" spans="1:31" x14ac:dyDescent="0.25">
      <c r="A4311">
        <v>1562</v>
      </c>
      <c r="B4311" t="s">
        <v>7421</v>
      </c>
      <c r="C4311" s="1">
        <v>44079</v>
      </c>
      <c r="D4311">
        <f t="shared" si="671"/>
        <v>5</v>
      </c>
      <c r="E4311" t="str">
        <f t="shared" si="670"/>
        <v>Sep</v>
      </c>
      <c r="F4311">
        <f t="shared" si="672"/>
        <v>2020</v>
      </c>
      <c r="G4311" t="str">
        <f t="shared" si="673"/>
        <v>Sat</v>
      </c>
      <c r="H4311" s="1">
        <v>44080</v>
      </c>
      <c r="I4311">
        <f t="shared" si="674"/>
        <v>6</v>
      </c>
      <c r="J4311" s="1" t="str">
        <f t="shared" si="675"/>
        <v>Sep</v>
      </c>
      <c r="K4311">
        <f t="shared" si="676"/>
        <v>2020</v>
      </c>
      <c r="L4311" s="1" t="str">
        <f t="shared" si="677"/>
        <v>Sun</v>
      </c>
      <c r="M4311">
        <f t="shared" si="678"/>
        <v>1</v>
      </c>
      <c r="N4311" t="s">
        <v>41</v>
      </c>
      <c r="O4311" t="s">
        <v>2029</v>
      </c>
      <c r="P4311" t="s">
        <v>2030</v>
      </c>
      <c r="Q4311" t="s">
        <v>111</v>
      </c>
      <c r="R4311" t="s">
        <v>26</v>
      </c>
      <c r="S4311" t="s">
        <v>162</v>
      </c>
      <c r="T4311" t="s">
        <v>163</v>
      </c>
      <c r="U4311" t="str">
        <f t="shared" si="679"/>
        <v>Seattle, Washington, United States</v>
      </c>
      <c r="V4311" t="s">
        <v>47</v>
      </c>
      <c r="W4311" t="s">
        <v>2355</v>
      </c>
      <c r="X4311" t="s">
        <v>49</v>
      </c>
      <c r="Y4311" t="s">
        <v>92</v>
      </c>
      <c r="Z4311" t="s">
        <v>2356</v>
      </c>
      <c r="AA4311">
        <v>89.78</v>
      </c>
      <c r="AB4311">
        <v>1</v>
      </c>
      <c r="AC4311">
        <v>0.7228</v>
      </c>
      <c r="AD4311" t="e">
        <v>#N/A</v>
      </c>
      <c r="AE4311" t="s">
        <v>39</v>
      </c>
    </row>
    <row r="4312" spans="1:31" x14ac:dyDescent="0.25">
      <c r="A4312">
        <v>8199</v>
      </c>
      <c r="B4312" t="s">
        <v>7419</v>
      </c>
      <c r="C4312" s="1">
        <v>44079</v>
      </c>
      <c r="D4312">
        <f t="shared" si="671"/>
        <v>5</v>
      </c>
      <c r="E4312" t="str">
        <f t="shared" si="670"/>
        <v>Sep</v>
      </c>
      <c r="F4312">
        <f t="shared" si="672"/>
        <v>2020</v>
      </c>
      <c r="G4312" t="str">
        <f t="shared" si="673"/>
        <v>Sat</v>
      </c>
      <c r="H4312" s="1">
        <v>44083</v>
      </c>
      <c r="I4312">
        <f t="shared" si="674"/>
        <v>9</v>
      </c>
      <c r="J4312" s="1" t="str">
        <f t="shared" si="675"/>
        <v>Sep</v>
      </c>
      <c r="K4312">
        <f t="shared" si="676"/>
        <v>2020</v>
      </c>
      <c r="L4312" s="1" t="str">
        <f t="shared" si="677"/>
        <v>Wed</v>
      </c>
      <c r="M4312">
        <f t="shared" si="678"/>
        <v>4</v>
      </c>
      <c r="N4312" t="s">
        <v>22</v>
      </c>
      <c r="O4312" t="s">
        <v>2519</v>
      </c>
      <c r="P4312" t="s">
        <v>2520</v>
      </c>
      <c r="Q4312" t="s">
        <v>44</v>
      </c>
      <c r="R4312" t="s">
        <v>26</v>
      </c>
      <c r="S4312" t="s">
        <v>3839</v>
      </c>
      <c r="T4312" t="s">
        <v>517</v>
      </c>
      <c r="U4312" t="str">
        <f t="shared" si="679"/>
        <v>Knoxville, Tennessee, United States</v>
      </c>
      <c r="V4312" t="s">
        <v>82</v>
      </c>
      <c r="W4312" t="s">
        <v>7409</v>
      </c>
      <c r="X4312" t="s">
        <v>49</v>
      </c>
      <c r="Y4312" t="s">
        <v>123</v>
      </c>
      <c r="Z4312" t="s">
        <v>7410</v>
      </c>
      <c r="AA4312">
        <v>144.55199999999999</v>
      </c>
      <c r="AB4312">
        <v>3</v>
      </c>
      <c r="AC4312">
        <v>5.4432</v>
      </c>
      <c r="AD4312" t="e">
        <v>#N/A</v>
      </c>
      <c r="AE4312" t="s">
        <v>73</v>
      </c>
    </row>
    <row r="4313" spans="1:31" x14ac:dyDescent="0.25">
      <c r="A4313">
        <v>8211</v>
      </c>
      <c r="B4313" t="s">
        <v>7422</v>
      </c>
      <c r="C4313" s="1">
        <v>44081</v>
      </c>
      <c r="D4313">
        <f t="shared" si="671"/>
        <v>7</v>
      </c>
      <c r="E4313" t="str">
        <f t="shared" si="670"/>
        <v>Sep</v>
      </c>
      <c r="F4313">
        <f t="shared" si="672"/>
        <v>2020</v>
      </c>
      <c r="G4313" t="str">
        <f t="shared" si="673"/>
        <v>Mon</v>
      </c>
      <c r="H4313" s="1">
        <v>44086</v>
      </c>
      <c r="I4313">
        <f t="shared" si="674"/>
        <v>12</v>
      </c>
      <c r="J4313" s="1" t="str">
        <f t="shared" si="675"/>
        <v>Sep</v>
      </c>
      <c r="K4313">
        <f t="shared" si="676"/>
        <v>2020</v>
      </c>
      <c r="L4313" s="1" t="str">
        <f t="shared" si="677"/>
        <v>Sat</v>
      </c>
      <c r="M4313">
        <f t="shared" si="678"/>
        <v>5</v>
      </c>
      <c r="N4313" t="s">
        <v>22</v>
      </c>
      <c r="O4313" t="s">
        <v>1170</v>
      </c>
      <c r="P4313" t="s">
        <v>1171</v>
      </c>
      <c r="Q4313" t="s">
        <v>25</v>
      </c>
      <c r="R4313" t="s">
        <v>26</v>
      </c>
      <c r="S4313" t="s">
        <v>642</v>
      </c>
      <c r="T4313" t="s">
        <v>517</v>
      </c>
      <c r="U4313" t="str">
        <f t="shared" si="679"/>
        <v>Nashville, Tennessee, United States</v>
      </c>
      <c r="V4313" t="s">
        <v>82</v>
      </c>
      <c r="W4313" t="s">
        <v>1629</v>
      </c>
      <c r="X4313" t="s">
        <v>49</v>
      </c>
      <c r="Y4313" t="s">
        <v>282</v>
      </c>
      <c r="Z4313" t="s">
        <v>1630</v>
      </c>
      <c r="AA4313">
        <v>102.568</v>
      </c>
      <c r="AB4313">
        <v>2</v>
      </c>
      <c r="AC4313">
        <v>7.1372</v>
      </c>
      <c r="AD4313" t="e">
        <v>#N/A</v>
      </c>
      <c r="AE4313" t="s">
        <v>73</v>
      </c>
    </row>
    <row r="4314" spans="1:31" x14ac:dyDescent="0.25">
      <c r="A4314">
        <v>9327</v>
      </c>
      <c r="B4314" t="s">
        <v>7423</v>
      </c>
      <c r="C4314" s="1">
        <v>44081</v>
      </c>
      <c r="D4314">
        <f t="shared" si="671"/>
        <v>7</v>
      </c>
      <c r="E4314" t="str">
        <f t="shared" si="670"/>
        <v>Sep</v>
      </c>
      <c r="F4314">
        <f t="shared" si="672"/>
        <v>2020</v>
      </c>
      <c r="G4314" t="str">
        <f t="shared" si="673"/>
        <v>Mon</v>
      </c>
      <c r="H4314" s="1">
        <v>44084</v>
      </c>
      <c r="I4314">
        <f t="shared" si="674"/>
        <v>10</v>
      </c>
      <c r="J4314" s="1" t="str">
        <f t="shared" si="675"/>
        <v>Sep</v>
      </c>
      <c r="K4314">
        <f t="shared" si="676"/>
        <v>2020</v>
      </c>
      <c r="L4314" s="1" t="str">
        <f t="shared" si="677"/>
        <v>Thu</v>
      </c>
      <c r="M4314">
        <f t="shared" si="678"/>
        <v>3</v>
      </c>
      <c r="N4314" t="s">
        <v>41</v>
      </c>
      <c r="O4314" t="s">
        <v>2861</v>
      </c>
      <c r="P4314" t="s">
        <v>2862</v>
      </c>
      <c r="Q4314" t="s">
        <v>44</v>
      </c>
      <c r="R4314" t="s">
        <v>26</v>
      </c>
      <c r="S4314" t="s">
        <v>3411</v>
      </c>
      <c r="T4314" t="s">
        <v>163</v>
      </c>
      <c r="U4314" t="str">
        <f t="shared" si="679"/>
        <v>Edmonds, Washington, United States</v>
      </c>
      <c r="V4314" t="s">
        <v>47</v>
      </c>
      <c r="W4314" t="s">
        <v>715</v>
      </c>
      <c r="X4314" t="s">
        <v>31</v>
      </c>
      <c r="Y4314" t="s">
        <v>120</v>
      </c>
      <c r="Z4314" t="s">
        <v>716</v>
      </c>
      <c r="AA4314">
        <v>115.96</v>
      </c>
      <c r="AB4314">
        <v>4</v>
      </c>
      <c r="AC4314">
        <v>34.812800000000003</v>
      </c>
      <c r="AD4314" t="e">
        <v>#N/A</v>
      </c>
      <c r="AE4314" t="s">
        <v>34</v>
      </c>
    </row>
    <row r="4315" spans="1:31" x14ac:dyDescent="0.25">
      <c r="A4315">
        <v>7141</v>
      </c>
      <c r="B4315" t="s">
        <v>7424</v>
      </c>
      <c r="C4315" s="1">
        <v>44081</v>
      </c>
      <c r="D4315">
        <f t="shared" si="671"/>
        <v>7</v>
      </c>
      <c r="E4315" t="str">
        <f t="shared" si="670"/>
        <v>Sep</v>
      </c>
      <c r="F4315">
        <f t="shared" si="672"/>
        <v>2020</v>
      </c>
      <c r="G4315" t="str">
        <f t="shared" si="673"/>
        <v>Mon</v>
      </c>
      <c r="H4315" s="1">
        <v>44081</v>
      </c>
      <c r="I4315">
        <f t="shared" si="674"/>
        <v>7</v>
      </c>
      <c r="J4315" s="1" t="str">
        <f t="shared" si="675"/>
        <v>Sep</v>
      </c>
      <c r="K4315">
        <f t="shared" si="676"/>
        <v>2020</v>
      </c>
      <c r="L4315" s="1" t="str">
        <f t="shared" si="677"/>
        <v>Mon</v>
      </c>
      <c r="M4315">
        <f t="shared" si="678"/>
        <v>0</v>
      </c>
      <c r="N4315" t="s">
        <v>211</v>
      </c>
      <c r="O4315" t="s">
        <v>7425</v>
      </c>
      <c r="P4315" t="s">
        <v>7426</v>
      </c>
      <c r="Q4315" t="s">
        <v>44</v>
      </c>
      <c r="R4315" t="s">
        <v>26</v>
      </c>
      <c r="S4315" t="s">
        <v>1806</v>
      </c>
      <c r="T4315" t="s">
        <v>1154</v>
      </c>
      <c r="U4315" t="str">
        <f t="shared" si="679"/>
        <v>Saint Charles, Missouri, United States</v>
      </c>
      <c r="V4315" t="s">
        <v>57</v>
      </c>
      <c r="W4315" t="s">
        <v>4543</v>
      </c>
      <c r="X4315" t="s">
        <v>36</v>
      </c>
      <c r="Y4315" t="s">
        <v>59</v>
      </c>
      <c r="Z4315" t="s">
        <v>4544</v>
      </c>
      <c r="AA4315">
        <v>125.52</v>
      </c>
      <c r="AB4315">
        <v>4</v>
      </c>
      <c r="AC4315">
        <v>46.543199999999999</v>
      </c>
      <c r="AD4315" t="e">
        <v>#N/A</v>
      </c>
      <c r="AE4315" t="s">
        <v>34</v>
      </c>
    </row>
    <row r="4316" spans="1:31" x14ac:dyDescent="0.25">
      <c r="A4316">
        <v>5548</v>
      </c>
      <c r="B4316" t="s">
        <v>7427</v>
      </c>
      <c r="C4316" s="1">
        <v>44081</v>
      </c>
      <c r="D4316">
        <f t="shared" si="671"/>
        <v>7</v>
      </c>
      <c r="E4316" t="str">
        <f t="shared" si="670"/>
        <v>Sep</v>
      </c>
      <c r="F4316">
        <f t="shared" si="672"/>
        <v>2020</v>
      </c>
      <c r="G4316" t="str">
        <f t="shared" si="673"/>
        <v>Mon</v>
      </c>
      <c r="H4316" s="1">
        <v>44082</v>
      </c>
      <c r="I4316">
        <f t="shared" si="674"/>
        <v>8</v>
      </c>
      <c r="J4316" s="1" t="str">
        <f t="shared" si="675"/>
        <v>Sep</v>
      </c>
      <c r="K4316">
        <f t="shared" si="676"/>
        <v>2020</v>
      </c>
      <c r="L4316" s="1" t="str">
        <f t="shared" si="677"/>
        <v>Tue</v>
      </c>
      <c r="M4316">
        <f t="shared" si="678"/>
        <v>1</v>
      </c>
      <c r="N4316" t="s">
        <v>41</v>
      </c>
      <c r="O4316" t="s">
        <v>2384</v>
      </c>
      <c r="P4316" t="s">
        <v>2385</v>
      </c>
      <c r="Q4316" t="s">
        <v>44</v>
      </c>
      <c r="R4316" t="s">
        <v>26</v>
      </c>
      <c r="S4316" t="s">
        <v>7428</v>
      </c>
      <c r="T4316" t="s">
        <v>2918</v>
      </c>
      <c r="U4316" t="str">
        <f t="shared" si="679"/>
        <v>Draper, Utah, United States</v>
      </c>
      <c r="V4316" t="s">
        <v>47</v>
      </c>
      <c r="W4316" t="s">
        <v>7429</v>
      </c>
      <c r="X4316" t="s">
        <v>36</v>
      </c>
      <c r="Y4316" t="s">
        <v>37</v>
      </c>
      <c r="Z4316" t="s">
        <v>7430</v>
      </c>
      <c r="AA4316">
        <v>166.56</v>
      </c>
      <c r="AB4316">
        <v>4</v>
      </c>
      <c r="AC4316">
        <v>47.46</v>
      </c>
      <c r="AD4316" t="e">
        <v>#N/A</v>
      </c>
      <c r="AE4316" t="s">
        <v>34</v>
      </c>
    </row>
    <row r="4317" spans="1:31" x14ac:dyDescent="0.25">
      <c r="A4317">
        <v>7142</v>
      </c>
      <c r="B4317" t="s">
        <v>7424</v>
      </c>
      <c r="C4317" s="1">
        <v>44081</v>
      </c>
      <c r="D4317">
        <f t="shared" si="671"/>
        <v>7</v>
      </c>
      <c r="E4317" t="str">
        <f t="shared" si="670"/>
        <v>Sep</v>
      </c>
      <c r="F4317">
        <f t="shared" si="672"/>
        <v>2020</v>
      </c>
      <c r="G4317" t="str">
        <f t="shared" si="673"/>
        <v>Mon</v>
      </c>
      <c r="H4317" s="1">
        <v>44081</v>
      </c>
      <c r="I4317">
        <f t="shared" si="674"/>
        <v>7</v>
      </c>
      <c r="J4317" s="1" t="str">
        <f t="shared" si="675"/>
        <v>Sep</v>
      </c>
      <c r="K4317">
        <f t="shared" si="676"/>
        <v>2020</v>
      </c>
      <c r="L4317" s="1" t="str">
        <f t="shared" si="677"/>
        <v>Mon</v>
      </c>
      <c r="M4317">
        <f t="shared" si="678"/>
        <v>0</v>
      </c>
      <c r="N4317" t="s">
        <v>211</v>
      </c>
      <c r="O4317" t="s">
        <v>7425</v>
      </c>
      <c r="P4317" t="s">
        <v>7426</v>
      </c>
      <c r="Q4317" t="s">
        <v>44</v>
      </c>
      <c r="R4317" t="s">
        <v>26</v>
      </c>
      <c r="S4317" t="s">
        <v>1806</v>
      </c>
      <c r="T4317" t="s">
        <v>1154</v>
      </c>
      <c r="U4317" t="str">
        <f t="shared" si="679"/>
        <v>Saint Charles, Missouri, United States</v>
      </c>
      <c r="V4317" t="s">
        <v>57</v>
      </c>
      <c r="W4317" t="s">
        <v>7431</v>
      </c>
      <c r="X4317" t="s">
        <v>31</v>
      </c>
      <c r="Y4317" t="s">
        <v>120</v>
      </c>
      <c r="Z4317" t="s">
        <v>7432</v>
      </c>
      <c r="AA4317">
        <v>170.3</v>
      </c>
      <c r="AB4317">
        <v>5</v>
      </c>
      <c r="AC4317">
        <v>37.884</v>
      </c>
      <c r="AD4317" t="e">
        <v>#N/A</v>
      </c>
      <c r="AE4317" t="s">
        <v>73</v>
      </c>
    </row>
    <row r="4318" spans="1:31" x14ac:dyDescent="0.25">
      <c r="A4318">
        <v>8125</v>
      </c>
      <c r="B4318" t="s">
        <v>7433</v>
      </c>
      <c r="C4318" s="1">
        <v>44081</v>
      </c>
      <c r="D4318">
        <f t="shared" si="671"/>
        <v>7</v>
      </c>
      <c r="E4318" t="str">
        <f t="shared" si="670"/>
        <v>Sep</v>
      </c>
      <c r="F4318">
        <f t="shared" si="672"/>
        <v>2020</v>
      </c>
      <c r="G4318" t="str">
        <f t="shared" si="673"/>
        <v>Mon</v>
      </c>
      <c r="H4318" s="1">
        <v>44086</v>
      </c>
      <c r="I4318">
        <f t="shared" si="674"/>
        <v>12</v>
      </c>
      <c r="J4318" s="1" t="str">
        <f t="shared" si="675"/>
        <v>Sep</v>
      </c>
      <c r="K4318">
        <f t="shared" si="676"/>
        <v>2020</v>
      </c>
      <c r="L4318" s="1" t="str">
        <f t="shared" si="677"/>
        <v>Sat</v>
      </c>
      <c r="M4318">
        <f t="shared" si="678"/>
        <v>5</v>
      </c>
      <c r="N4318" t="s">
        <v>22</v>
      </c>
      <c r="O4318" t="s">
        <v>3752</v>
      </c>
      <c r="P4318" t="s">
        <v>3753</v>
      </c>
      <c r="Q4318" t="s">
        <v>44</v>
      </c>
      <c r="R4318" t="s">
        <v>26</v>
      </c>
      <c r="S4318" t="s">
        <v>7434</v>
      </c>
      <c r="T4318" t="s">
        <v>46</v>
      </c>
      <c r="U4318" t="str">
        <f t="shared" si="679"/>
        <v>Modesto, California, United States</v>
      </c>
      <c r="V4318" t="s">
        <v>47</v>
      </c>
      <c r="W4318" t="s">
        <v>2296</v>
      </c>
      <c r="X4318" t="s">
        <v>31</v>
      </c>
      <c r="Y4318" t="s">
        <v>262</v>
      </c>
      <c r="Z4318" t="s">
        <v>2297</v>
      </c>
      <c r="AA4318">
        <v>192.56800000000001</v>
      </c>
      <c r="AB4318">
        <v>2</v>
      </c>
      <c r="AC4318">
        <v>-28.2744</v>
      </c>
      <c r="AD4318" t="e">
        <v>#N/A</v>
      </c>
      <c r="AE4318" t="s">
        <v>73</v>
      </c>
    </row>
    <row r="4319" spans="1:31" x14ac:dyDescent="0.25">
      <c r="A4319">
        <v>2100</v>
      </c>
      <c r="B4319" t="s">
        <v>7435</v>
      </c>
      <c r="C4319" s="1">
        <v>44081</v>
      </c>
      <c r="D4319">
        <f t="shared" si="671"/>
        <v>7</v>
      </c>
      <c r="E4319" t="str">
        <f t="shared" si="670"/>
        <v>Sep</v>
      </c>
      <c r="F4319">
        <f t="shared" si="672"/>
        <v>2020</v>
      </c>
      <c r="G4319" t="str">
        <f t="shared" si="673"/>
        <v>Mon</v>
      </c>
      <c r="H4319" s="1">
        <v>44086</v>
      </c>
      <c r="I4319">
        <f t="shared" si="674"/>
        <v>12</v>
      </c>
      <c r="J4319" s="1" t="str">
        <f t="shared" si="675"/>
        <v>Sep</v>
      </c>
      <c r="K4319">
        <f t="shared" si="676"/>
        <v>2020</v>
      </c>
      <c r="L4319" s="1" t="str">
        <f t="shared" si="677"/>
        <v>Sat</v>
      </c>
      <c r="M4319">
        <f t="shared" si="678"/>
        <v>5</v>
      </c>
      <c r="N4319" t="s">
        <v>22</v>
      </c>
      <c r="O4319" t="s">
        <v>2784</v>
      </c>
      <c r="P4319" t="s">
        <v>2785</v>
      </c>
      <c r="Q4319" t="s">
        <v>44</v>
      </c>
      <c r="R4319" t="s">
        <v>26</v>
      </c>
      <c r="S4319" t="s">
        <v>3092</v>
      </c>
      <c r="T4319" t="s">
        <v>1137</v>
      </c>
      <c r="U4319" t="str">
        <f t="shared" si="679"/>
        <v>Portland, Oregon, United States</v>
      </c>
      <c r="V4319" t="s">
        <v>47</v>
      </c>
      <c r="W4319" t="s">
        <v>323</v>
      </c>
      <c r="X4319" t="s">
        <v>36</v>
      </c>
      <c r="Y4319" t="s">
        <v>59</v>
      </c>
      <c r="Z4319" t="s">
        <v>324</v>
      </c>
      <c r="AA4319">
        <v>311.94400000000002</v>
      </c>
      <c r="AB4319">
        <v>7</v>
      </c>
      <c r="AC4319">
        <v>80.483900000000006</v>
      </c>
      <c r="AD4319">
        <v>1</v>
      </c>
      <c r="AE4319" t="s">
        <v>34</v>
      </c>
    </row>
    <row r="4320" spans="1:31" x14ac:dyDescent="0.25">
      <c r="A4320">
        <v>9328</v>
      </c>
      <c r="B4320" t="s">
        <v>7423</v>
      </c>
      <c r="C4320" s="1">
        <v>44081</v>
      </c>
      <c r="D4320">
        <f t="shared" si="671"/>
        <v>7</v>
      </c>
      <c r="E4320" t="str">
        <f t="shared" si="670"/>
        <v>Sep</v>
      </c>
      <c r="F4320">
        <f t="shared" si="672"/>
        <v>2020</v>
      </c>
      <c r="G4320" t="str">
        <f t="shared" si="673"/>
        <v>Mon</v>
      </c>
      <c r="H4320" s="1">
        <v>44084</v>
      </c>
      <c r="I4320">
        <f t="shared" si="674"/>
        <v>10</v>
      </c>
      <c r="J4320" s="1" t="str">
        <f t="shared" si="675"/>
        <v>Sep</v>
      </c>
      <c r="K4320">
        <f t="shared" si="676"/>
        <v>2020</v>
      </c>
      <c r="L4320" s="1" t="str">
        <f t="shared" si="677"/>
        <v>Thu</v>
      </c>
      <c r="M4320">
        <f t="shared" si="678"/>
        <v>3</v>
      </c>
      <c r="N4320" t="s">
        <v>41</v>
      </c>
      <c r="O4320" t="s">
        <v>2861</v>
      </c>
      <c r="P4320" t="s">
        <v>2862</v>
      </c>
      <c r="Q4320" t="s">
        <v>44</v>
      </c>
      <c r="R4320" t="s">
        <v>26</v>
      </c>
      <c r="S4320" t="s">
        <v>3411</v>
      </c>
      <c r="T4320" t="s">
        <v>163</v>
      </c>
      <c r="U4320" t="str">
        <f t="shared" si="679"/>
        <v>Edmonds, Washington, United States</v>
      </c>
      <c r="V4320" t="s">
        <v>47</v>
      </c>
      <c r="W4320" t="s">
        <v>7436</v>
      </c>
      <c r="X4320" t="s">
        <v>36</v>
      </c>
      <c r="Y4320" t="s">
        <v>37</v>
      </c>
      <c r="Z4320" t="s">
        <v>7437</v>
      </c>
      <c r="AA4320">
        <v>485.71199999999999</v>
      </c>
      <c r="AB4320">
        <v>2</v>
      </c>
      <c r="AC4320">
        <v>34.178400000000003</v>
      </c>
      <c r="AD4320" t="e">
        <v>#N/A</v>
      </c>
      <c r="AE4320" t="s">
        <v>39</v>
      </c>
    </row>
    <row r="4321" spans="1:31" x14ac:dyDescent="0.25">
      <c r="A4321">
        <v>2569</v>
      </c>
      <c r="B4321" t="s">
        <v>7438</v>
      </c>
      <c r="C4321" s="1">
        <v>44081</v>
      </c>
      <c r="D4321">
        <f t="shared" si="671"/>
        <v>7</v>
      </c>
      <c r="E4321" t="str">
        <f t="shared" si="670"/>
        <v>Sep</v>
      </c>
      <c r="F4321">
        <f t="shared" si="672"/>
        <v>2020</v>
      </c>
      <c r="G4321" t="str">
        <f t="shared" si="673"/>
        <v>Mon</v>
      </c>
      <c r="H4321" s="1">
        <v>44085</v>
      </c>
      <c r="I4321">
        <f t="shared" si="674"/>
        <v>11</v>
      </c>
      <c r="J4321" s="1" t="str">
        <f t="shared" si="675"/>
        <v>Sep</v>
      </c>
      <c r="K4321">
        <f t="shared" si="676"/>
        <v>2020</v>
      </c>
      <c r="L4321" s="1" t="str">
        <f t="shared" si="677"/>
        <v>Fri</v>
      </c>
      <c r="M4321">
        <f t="shared" si="678"/>
        <v>4</v>
      </c>
      <c r="N4321" t="s">
        <v>22</v>
      </c>
      <c r="O4321" t="s">
        <v>5412</v>
      </c>
      <c r="P4321" t="s">
        <v>5413</v>
      </c>
      <c r="Q4321" t="s">
        <v>25</v>
      </c>
      <c r="R4321" t="s">
        <v>26</v>
      </c>
      <c r="S4321" t="s">
        <v>221</v>
      </c>
      <c r="T4321" t="s">
        <v>222</v>
      </c>
      <c r="U4321" t="str">
        <f t="shared" si="679"/>
        <v>New York City, New York, United States</v>
      </c>
      <c r="V4321" t="s">
        <v>29</v>
      </c>
      <c r="W4321" t="s">
        <v>6275</v>
      </c>
      <c r="X4321" t="s">
        <v>49</v>
      </c>
      <c r="Y4321" t="s">
        <v>50</v>
      </c>
      <c r="Z4321" t="s">
        <v>6276</v>
      </c>
      <c r="AA4321">
        <v>491.08</v>
      </c>
      <c r="AB4321">
        <v>8</v>
      </c>
      <c r="AC4321">
        <v>133.86240000000001</v>
      </c>
      <c r="AD4321" t="e">
        <v>#N/A</v>
      </c>
      <c r="AE4321" t="s">
        <v>73</v>
      </c>
    </row>
    <row r="4322" spans="1:31" x14ac:dyDescent="0.25">
      <c r="A4322">
        <v>3567</v>
      </c>
      <c r="B4322" t="s">
        <v>7439</v>
      </c>
      <c r="C4322" s="1">
        <v>44081</v>
      </c>
      <c r="D4322">
        <f t="shared" si="671"/>
        <v>7</v>
      </c>
      <c r="E4322" t="str">
        <f t="shared" si="670"/>
        <v>Sep</v>
      </c>
      <c r="F4322">
        <f t="shared" si="672"/>
        <v>2020</v>
      </c>
      <c r="G4322" t="str">
        <f t="shared" si="673"/>
        <v>Mon</v>
      </c>
      <c r="H4322" s="1">
        <v>44088</v>
      </c>
      <c r="I4322">
        <f t="shared" si="674"/>
        <v>14</v>
      </c>
      <c r="J4322" s="1" t="str">
        <f t="shared" si="675"/>
        <v>Sep</v>
      </c>
      <c r="K4322">
        <f t="shared" si="676"/>
        <v>2020</v>
      </c>
      <c r="L4322" s="1" t="str">
        <f t="shared" si="677"/>
        <v>Mon</v>
      </c>
      <c r="M4322">
        <f t="shared" si="678"/>
        <v>7</v>
      </c>
      <c r="N4322" t="s">
        <v>22</v>
      </c>
      <c r="O4322" t="s">
        <v>1151</v>
      </c>
      <c r="P4322" t="s">
        <v>1152</v>
      </c>
      <c r="Q4322" t="s">
        <v>111</v>
      </c>
      <c r="R4322" t="s">
        <v>26</v>
      </c>
      <c r="S4322" t="s">
        <v>7440</v>
      </c>
      <c r="T4322" t="s">
        <v>1154</v>
      </c>
      <c r="U4322" t="str">
        <f t="shared" si="679"/>
        <v>Independence, Missouri, United States</v>
      </c>
      <c r="V4322" t="s">
        <v>57</v>
      </c>
      <c r="W4322" t="s">
        <v>4079</v>
      </c>
      <c r="X4322" t="s">
        <v>49</v>
      </c>
      <c r="Y4322" t="s">
        <v>75</v>
      </c>
      <c r="Z4322" t="s">
        <v>4080</v>
      </c>
      <c r="AA4322">
        <v>1600.94</v>
      </c>
      <c r="AB4322">
        <v>3</v>
      </c>
      <c r="AC4322">
        <v>757.41120000000001</v>
      </c>
      <c r="AD4322" t="e">
        <v>#N/A</v>
      </c>
      <c r="AE4322" t="s">
        <v>39</v>
      </c>
    </row>
    <row r="4323" spans="1:31" x14ac:dyDescent="0.25">
      <c r="A4323">
        <v>4154</v>
      </c>
      <c r="B4323" t="s">
        <v>7441</v>
      </c>
      <c r="C4323" s="1">
        <v>44081</v>
      </c>
      <c r="D4323">
        <f t="shared" si="671"/>
        <v>7</v>
      </c>
      <c r="E4323" t="str">
        <f t="shared" si="670"/>
        <v>Sep</v>
      </c>
      <c r="F4323">
        <f t="shared" si="672"/>
        <v>2020</v>
      </c>
      <c r="G4323" t="str">
        <f t="shared" si="673"/>
        <v>Mon</v>
      </c>
      <c r="H4323" s="1">
        <v>44085</v>
      </c>
      <c r="I4323">
        <f t="shared" si="674"/>
        <v>11</v>
      </c>
      <c r="J4323" s="1" t="str">
        <f t="shared" si="675"/>
        <v>Sep</v>
      </c>
      <c r="K4323">
        <f t="shared" si="676"/>
        <v>2020</v>
      </c>
      <c r="L4323" s="1" t="str">
        <f t="shared" si="677"/>
        <v>Fri</v>
      </c>
      <c r="M4323">
        <f t="shared" si="678"/>
        <v>4</v>
      </c>
      <c r="N4323" t="s">
        <v>22</v>
      </c>
      <c r="O4323" t="s">
        <v>5252</v>
      </c>
      <c r="P4323" t="s">
        <v>5253</v>
      </c>
      <c r="Q4323" t="s">
        <v>44</v>
      </c>
      <c r="R4323" t="s">
        <v>26</v>
      </c>
      <c r="S4323" t="s">
        <v>89</v>
      </c>
      <c r="T4323" t="s">
        <v>90</v>
      </c>
      <c r="U4323" t="str">
        <f t="shared" si="679"/>
        <v>Philadelphia, Pennsylvania, United States</v>
      </c>
      <c r="V4323" t="s">
        <v>29</v>
      </c>
      <c r="W4323" t="s">
        <v>1523</v>
      </c>
      <c r="X4323" t="s">
        <v>49</v>
      </c>
      <c r="Y4323" t="s">
        <v>204</v>
      </c>
      <c r="Z4323" t="s">
        <v>1524</v>
      </c>
      <c r="AA4323">
        <v>92.896000000000001</v>
      </c>
      <c r="AB4323">
        <v>3</v>
      </c>
      <c r="AC4323">
        <v>1.6524000000000001</v>
      </c>
      <c r="AD4323" t="e">
        <v>#N/A</v>
      </c>
      <c r="AE4323" t="s">
        <v>39</v>
      </c>
    </row>
    <row r="4324" spans="1:31" x14ac:dyDescent="0.25">
      <c r="A4324">
        <v>4085</v>
      </c>
      <c r="B4324" t="s">
        <v>7442</v>
      </c>
      <c r="C4324" s="1">
        <v>44081</v>
      </c>
      <c r="D4324">
        <f t="shared" si="671"/>
        <v>7</v>
      </c>
      <c r="E4324" t="str">
        <f t="shared" si="670"/>
        <v>Sep</v>
      </c>
      <c r="F4324">
        <f t="shared" si="672"/>
        <v>2020</v>
      </c>
      <c r="G4324" t="str">
        <f t="shared" si="673"/>
        <v>Mon</v>
      </c>
      <c r="H4324" s="1">
        <v>44083</v>
      </c>
      <c r="I4324">
        <f t="shared" si="674"/>
        <v>9</v>
      </c>
      <c r="J4324" s="1" t="str">
        <f t="shared" si="675"/>
        <v>Sep</v>
      </c>
      <c r="K4324">
        <f t="shared" si="676"/>
        <v>2020</v>
      </c>
      <c r="L4324" s="1" t="str">
        <f t="shared" si="677"/>
        <v>Wed</v>
      </c>
      <c r="M4324">
        <f t="shared" si="678"/>
        <v>2</v>
      </c>
      <c r="N4324" t="s">
        <v>41</v>
      </c>
      <c r="O4324" t="s">
        <v>199</v>
      </c>
      <c r="P4324" t="s">
        <v>200</v>
      </c>
      <c r="Q4324" t="s">
        <v>111</v>
      </c>
      <c r="R4324" t="s">
        <v>26</v>
      </c>
      <c r="S4324" t="s">
        <v>1700</v>
      </c>
      <c r="T4324" t="s">
        <v>468</v>
      </c>
      <c r="U4324" t="str">
        <f t="shared" si="679"/>
        <v>Phoenix, Arizona, United States</v>
      </c>
      <c r="V4324" t="s">
        <v>47</v>
      </c>
      <c r="W4324" t="s">
        <v>937</v>
      </c>
      <c r="X4324" t="s">
        <v>49</v>
      </c>
      <c r="Y4324" t="s">
        <v>75</v>
      </c>
      <c r="Z4324" t="s">
        <v>938</v>
      </c>
      <c r="AA4324">
        <v>70.856999999999999</v>
      </c>
      <c r="AB4324">
        <v>3</v>
      </c>
      <c r="AC4324">
        <v>-6.0236999999999998</v>
      </c>
      <c r="AD4324" t="e">
        <v>#N/A</v>
      </c>
      <c r="AE4324" t="s">
        <v>73</v>
      </c>
    </row>
    <row r="4325" spans="1:31" x14ac:dyDescent="0.25">
      <c r="A4325">
        <v>5280</v>
      </c>
      <c r="B4325" t="s">
        <v>7443</v>
      </c>
      <c r="C4325" s="1">
        <v>44081</v>
      </c>
      <c r="D4325">
        <f t="shared" si="671"/>
        <v>7</v>
      </c>
      <c r="E4325" t="str">
        <f t="shared" si="670"/>
        <v>Sep</v>
      </c>
      <c r="F4325">
        <f t="shared" si="672"/>
        <v>2020</v>
      </c>
      <c r="G4325" t="str">
        <f t="shared" si="673"/>
        <v>Mon</v>
      </c>
      <c r="H4325" s="1">
        <v>44085</v>
      </c>
      <c r="I4325">
        <f t="shared" si="674"/>
        <v>11</v>
      </c>
      <c r="J4325" s="1" t="str">
        <f t="shared" si="675"/>
        <v>Sep</v>
      </c>
      <c r="K4325">
        <f t="shared" si="676"/>
        <v>2020</v>
      </c>
      <c r="L4325" s="1" t="str">
        <f t="shared" si="677"/>
        <v>Fri</v>
      </c>
      <c r="M4325">
        <f t="shared" si="678"/>
        <v>4</v>
      </c>
      <c r="N4325" t="s">
        <v>22</v>
      </c>
      <c r="O4325" t="s">
        <v>191</v>
      </c>
      <c r="P4325" t="s">
        <v>192</v>
      </c>
      <c r="Q4325" t="s">
        <v>44</v>
      </c>
      <c r="R4325" t="s">
        <v>26</v>
      </c>
      <c r="S4325" t="s">
        <v>680</v>
      </c>
      <c r="T4325" t="s">
        <v>129</v>
      </c>
      <c r="U4325" t="str">
        <f t="shared" si="679"/>
        <v>Milwaukee, Wisconsin, United States</v>
      </c>
      <c r="V4325" t="s">
        <v>57</v>
      </c>
      <c r="W4325" t="s">
        <v>2514</v>
      </c>
      <c r="X4325" t="s">
        <v>36</v>
      </c>
      <c r="Y4325" t="s">
        <v>59</v>
      </c>
      <c r="Z4325" t="s">
        <v>2515</v>
      </c>
      <c r="AA4325">
        <v>81.48</v>
      </c>
      <c r="AB4325">
        <v>1</v>
      </c>
      <c r="AC4325">
        <v>1.8872</v>
      </c>
      <c r="AD4325" t="e">
        <v>#N/A</v>
      </c>
      <c r="AE4325" t="s">
        <v>73</v>
      </c>
    </row>
    <row r="4326" spans="1:31" x14ac:dyDescent="0.25">
      <c r="A4326">
        <v>4153</v>
      </c>
      <c r="B4326" t="s">
        <v>7441</v>
      </c>
      <c r="C4326" s="1">
        <v>44081</v>
      </c>
      <c r="D4326">
        <f t="shared" si="671"/>
        <v>7</v>
      </c>
      <c r="E4326" t="str">
        <f t="shared" si="670"/>
        <v>Sep</v>
      </c>
      <c r="F4326">
        <f t="shared" si="672"/>
        <v>2020</v>
      </c>
      <c r="G4326" t="str">
        <f t="shared" si="673"/>
        <v>Mon</v>
      </c>
      <c r="H4326" s="1">
        <v>44085</v>
      </c>
      <c r="I4326">
        <f t="shared" si="674"/>
        <v>11</v>
      </c>
      <c r="J4326" s="1" t="str">
        <f t="shared" si="675"/>
        <v>Sep</v>
      </c>
      <c r="K4326">
        <f t="shared" si="676"/>
        <v>2020</v>
      </c>
      <c r="L4326" s="1" t="str">
        <f t="shared" si="677"/>
        <v>Fri</v>
      </c>
      <c r="M4326">
        <f t="shared" si="678"/>
        <v>4</v>
      </c>
      <c r="N4326" t="s">
        <v>22</v>
      </c>
      <c r="O4326" t="s">
        <v>5252</v>
      </c>
      <c r="P4326" t="s">
        <v>5253</v>
      </c>
      <c r="Q4326" t="s">
        <v>44</v>
      </c>
      <c r="R4326" t="s">
        <v>26</v>
      </c>
      <c r="S4326" t="s">
        <v>89</v>
      </c>
      <c r="T4326" t="s">
        <v>90</v>
      </c>
      <c r="U4326" t="str">
        <f t="shared" si="679"/>
        <v>Philadelphia, Pennsylvania, United States</v>
      </c>
      <c r="V4326" t="s">
        <v>29</v>
      </c>
      <c r="W4326" t="s">
        <v>4655</v>
      </c>
      <c r="X4326" t="s">
        <v>49</v>
      </c>
      <c r="Y4326" t="s">
        <v>123</v>
      </c>
      <c r="Z4326" t="s">
        <v>4656</v>
      </c>
      <c r="AA4326">
        <v>93.552000000000007</v>
      </c>
      <c r="AB4326">
        <v>3</v>
      </c>
      <c r="AC4326">
        <v>5.4432</v>
      </c>
      <c r="AD4326" t="e">
        <v>#N/A</v>
      </c>
      <c r="AE4326" t="s">
        <v>34</v>
      </c>
    </row>
    <row r="4327" spans="1:31" x14ac:dyDescent="0.25">
      <c r="A4327">
        <v>4152</v>
      </c>
      <c r="B4327" t="s">
        <v>7441</v>
      </c>
      <c r="C4327" s="1">
        <v>44081</v>
      </c>
      <c r="D4327">
        <f t="shared" si="671"/>
        <v>7</v>
      </c>
      <c r="E4327" t="str">
        <f t="shared" si="670"/>
        <v>Sep</v>
      </c>
      <c r="F4327">
        <f t="shared" si="672"/>
        <v>2020</v>
      </c>
      <c r="G4327" t="str">
        <f t="shared" si="673"/>
        <v>Mon</v>
      </c>
      <c r="H4327" s="1">
        <v>44085</v>
      </c>
      <c r="I4327">
        <f t="shared" si="674"/>
        <v>11</v>
      </c>
      <c r="J4327" s="1" t="str">
        <f t="shared" si="675"/>
        <v>Sep</v>
      </c>
      <c r="K4327">
        <f t="shared" si="676"/>
        <v>2020</v>
      </c>
      <c r="L4327" s="1" t="str">
        <f t="shared" si="677"/>
        <v>Fri</v>
      </c>
      <c r="M4327">
        <f t="shared" si="678"/>
        <v>4</v>
      </c>
      <c r="N4327" t="s">
        <v>22</v>
      </c>
      <c r="O4327" t="s">
        <v>5252</v>
      </c>
      <c r="P4327" t="s">
        <v>5253</v>
      </c>
      <c r="Q4327" t="s">
        <v>44</v>
      </c>
      <c r="R4327" t="s">
        <v>26</v>
      </c>
      <c r="S4327" t="s">
        <v>89</v>
      </c>
      <c r="T4327" t="s">
        <v>90</v>
      </c>
      <c r="U4327" t="str">
        <f t="shared" si="679"/>
        <v>Philadelphia, Pennsylvania, United States</v>
      </c>
      <c r="V4327" t="s">
        <v>29</v>
      </c>
      <c r="W4327" t="s">
        <v>2134</v>
      </c>
      <c r="X4327" t="s">
        <v>49</v>
      </c>
      <c r="Y4327" t="s">
        <v>296</v>
      </c>
      <c r="Z4327" t="s">
        <v>2135</v>
      </c>
      <c r="AA4327">
        <v>126.24</v>
      </c>
      <c r="AB4327">
        <v>5</v>
      </c>
      <c r="AC4327">
        <v>9.8684999999999992</v>
      </c>
      <c r="AD4327" t="e">
        <v>#N/A</v>
      </c>
      <c r="AE4327" t="s">
        <v>73</v>
      </c>
    </row>
    <row r="4328" spans="1:31" x14ac:dyDescent="0.25">
      <c r="A4328">
        <v>9539</v>
      </c>
      <c r="B4328" t="s">
        <v>7444</v>
      </c>
      <c r="C4328" s="1">
        <v>44081</v>
      </c>
      <c r="D4328">
        <f t="shared" si="671"/>
        <v>7</v>
      </c>
      <c r="E4328" t="str">
        <f t="shared" si="670"/>
        <v>Sep</v>
      </c>
      <c r="F4328">
        <f t="shared" si="672"/>
        <v>2020</v>
      </c>
      <c r="G4328" t="str">
        <f t="shared" si="673"/>
        <v>Mon</v>
      </c>
      <c r="H4328" s="1">
        <v>44083</v>
      </c>
      <c r="I4328">
        <f t="shared" si="674"/>
        <v>9</v>
      </c>
      <c r="J4328" s="1" t="str">
        <f t="shared" si="675"/>
        <v>Sep</v>
      </c>
      <c r="K4328">
        <f t="shared" si="676"/>
        <v>2020</v>
      </c>
      <c r="L4328" s="1" t="str">
        <f t="shared" si="677"/>
        <v>Wed</v>
      </c>
      <c r="M4328">
        <f t="shared" si="678"/>
        <v>2</v>
      </c>
      <c r="N4328" t="s">
        <v>41</v>
      </c>
      <c r="O4328" t="s">
        <v>3025</v>
      </c>
      <c r="P4328" t="s">
        <v>3026</v>
      </c>
      <c r="Q4328" t="s">
        <v>44</v>
      </c>
      <c r="R4328" t="s">
        <v>26</v>
      </c>
      <c r="S4328" t="s">
        <v>2823</v>
      </c>
      <c r="T4328" t="s">
        <v>2199</v>
      </c>
      <c r="U4328" t="str">
        <f t="shared" si="679"/>
        <v>Providence, Rhode Island, United States</v>
      </c>
      <c r="V4328" t="s">
        <v>29</v>
      </c>
      <c r="W4328" t="s">
        <v>7445</v>
      </c>
      <c r="X4328" t="s">
        <v>49</v>
      </c>
      <c r="Y4328" t="s">
        <v>123</v>
      </c>
      <c r="Z4328" t="s">
        <v>7446</v>
      </c>
      <c r="AA4328">
        <v>118.9</v>
      </c>
      <c r="AB4328">
        <v>5</v>
      </c>
      <c r="AC4328">
        <v>7.774</v>
      </c>
      <c r="AD4328" t="e">
        <v>#N/A</v>
      </c>
      <c r="AE4328" t="s">
        <v>73</v>
      </c>
    </row>
    <row r="4329" spans="1:31" x14ac:dyDescent="0.25">
      <c r="A4329">
        <v>5547</v>
      </c>
      <c r="B4329" t="s">
        <v>7427</v>
      </c>
      <c r="C4329" s="1">
        <v>44081</v>
      </c>
      <c r="D4329">
        <f t="shared" si="671"/>
        <v>7</v>
      </c>
      <c r="E4329" t="str">
        <f t="shared" si="670"/>
        <v>Sep</v>
      </c>
      <c r="F4329">
        <f t="shared" si="672"/>
        <v>2020</v>
      </c>
      <c r="G4329" t="str">
        <f t="shared" si="673"/>
        <v>Mon</v>
      </c>
      <c r="H4329" s="1">
        <v>44082</v>
      </c>
      <c r="I4329">
        <f t="shared" si="674"/>
        <v>8</v>
      </c>
      <c r="J4329" s="1" t="str">
        <f t="shared" si="675"/>
        <v>Sep</v>
      </c>
      <c r="K4329">
        <f t="shared" si="676"/>
        <v>2020</v>
      </c>
      <c r="L4329" s="1" t="str">
        <f t="shared" si="677"/>
        <v>Tue</v>
      </c>
      <c r="M4329">
        <f t="shared" si="678"/>
        <v>1</v>
      </c>
      <c r="N4329" t="s">
        <v>41</v>
      </c>
      <c r="O4329" t="s">
        <v>2384</v>
      </c>
      <c r="P4329" t="s">
        <v>2385</v>
      </c>
      <c r="Q4329" t="s">
        <v>44</v>
      </c>
      <c r="R4329" t="s">
        <v>26</v>
      </c>
      <c r="S4329" t="s">
        <v>7428</v>
      </c>
      <c r="T4329" t="s">
        <v>2918</v>
      </c>
      <c r="U4329" t="str">
        <f t="shared" si="679"/>
        <v>Draper, Utah, United States</v>
      </c>
      <c r="V4329" t="s">
        <v>47</v>
      </c>
      <c r="W4329" t="s">
        <v>2073</v>
      </c>
      <c r="X4329" t="s">
        <v>31</v>
      </c>
      <c r="Y4329" t="s">
        <v>120</v>
      </c>
      <c r="Z4329" t="s">
        <v>2074</v>
      </c>
      <c r="AA4329">
        <v>129.16</v>
      </c>
      <c r="AB4329">
        <v>2</v>
      </c>
      <c r="AC4329">
        <v>10.5672</v>
      </c>
      <c r="AD4329" t="e">
        <v>#N/A</v>
      </c>
      <c r="AE4329" t="s">
        <v>34</v>
      </c>
    </row>
    <row r="4330" spans="1:31" x14ac:dyDescent="0.25">
      <c r="A4330">
        <v>2099</v>
      </c>
      <c r="B4330" t="s">
        <v>7435</v>
      </c>
      <c r="C4330" s="1">
        <v>44081</v>
      </c>
      <c r="D4330">
        <f t="shared" si="671"/>
        <v>7</v>
      </c>
      <c r="E4330" t="str">
        <f t="shared" si="670"/>
        <v>Sep</v>
      </c>
      <c r="F4330">
        <f t="shared" si="672"/>
        <v>2020</v>
      </c>
      <c r="G4330" t="str">
        <f t="shared" si="673"/>
        <v>Mon</v>
      </c>
      <c r="H4330" s="1">
        <v>44086</v>
      </c>
      <c r="I4330">
        <f t="shared" si="674"/>
        <v>12</v>
      </c>
      <c r="J4330" s="1" t="str">
        <f t="shared" si="675"/>
        <v>Sep</v>
      </c>
      <c r="K4330">
        <f t="shared" si="676"/>
        <v>2020</v>
      </c>
      <c r="L4330" s="1" t="str">
        <f t="shared" si="677"/>
        <v>Sat</v>
      </c>
      <c r="M4330">
        <f t="shared" si="678"/>
        <v>5</v>
      </c>
      <c r="N4330" t="s">
        <v>22</v>
      </c>
      <c r="O4330" t="s">
        <v>2784</v>
      </c>
      <c r="P4330" t="s">
        <v>2785</v>
      </c>
      <c r="Q4330" t="s">
        <v>44</v>
      </c>
      <c r="R4330" t="s">
        <v>26</v>
      </c>
      <c r="S4330" t="s">
        <v>3092</v>
      </c>
      <c r="T4330" t="s">
        <v>1137</v>
      </c>
      <c r="U4330" t="str">
        <f t="shared" si="679"/>
        <v>Portland, Oregon, United States</v>
      </c>
      <c r="V4330" t="s">
        <v>47</v>
      </c>
      <c r="W4330" t="s">
        <v>1236</v>
      </c>
      <c r="X4330" t="s">
        <v>49</v>
      </c>
      <c r="Y4330" t="s">
        <v>50</v>
      </c>
      <c r="Z4330" t="s">
        <v>1237</v>
      </c>
      <c r="AA4330">
        <v>130.68</v>
      </c>
      <c r="AB4330">
        <v>3</v>
      </c>
      <c r="AC4330">
        <v>2.355</v>
      </c>
      <c r="AD4330">
        <v>1</v>
      </c>
      <c r="AE4330" t="s">
        <v>73</v>
      </c>
    </row>
    <row r="4331" spans="1:31" x14ac:dyDescent="0.25">
      <c r="A4331">
        <v>6005</v>
      </c>
      <c r="B4331" t="s">
        <v>7447</v>
      </c>
      <c r="C4331" s="1">
        <v>44081</v>
      </c>
      <c r="D4331">
        <f t="shared" si="671"/>
        <v>7</v>
      </c>
      <c r="E4331" t="str">
        <f t="shared" si="670"/>
        <v>Sep</v>
      </c>
      <c r="F4331">
        <f t="shared" si="672"/>
        <v>2020</v>
      </c>
      <c r="G4331" t="str">
        <f t="shared" si="673"/>
        <v>Mon</v>
      </c>
      <c r="H4331" s="1">
        <v>44085</v>
      </c>
      <c r="I4331">
        <f t="shared" si="674"/>
        <v>11</v>
      </c>
      <c r="J4331" s="1" t="str">
        <f t="shared" si="675"/>
        <v>Sep</v>
      </c>
      <c r="K4331">
        <f t="shared" si="676"/>
        <v>2020</v>
      </c>
      <c r="L4331" s="1" t="str">
        <f t="shared" si="677"/>
        <v>Fri</v>
      </c>
      <c r="M4331">
        <f t="shared" si="678"/>
        <v>4</v>
      </c>
      <c r="N4331" t="s">
        <v>22</v>
      </c>
      <c r="O4331" t="s">
        <v>5088</v>
      </c>
      <c r="P4331" t="s">
        <v>5089</v>
      </c>
      <c r="Q4331" t="s">
        <v>44</v>
      </c>
      <c r="R4331" t="s">
        <v>26</v>
      </c>
      <c r="S4331" t="s">
        <v>45</v>
      </c>
      <c r="T4331" t="s">
        <v>46</v>
      </c>
      <c r="U4331" t="str">
        <f t="shared" si="679"/>
        <v>Los Angeles, California, United States</v>
      </c>
      <c r="V4331" t="s">
        <v>47</v>
      </c>
      <c r="W4331" t="s">
        <v>1433</v>
      </c>
      <c r="X4331" t="s">
        <v>31</v>
      </c>
      <c r="Y4331" t="s">
        <v>120</v>
      </c>
      <c r="Z4331" t="s">
        <v>1434</v>
      </c>
      <c r="AA4331">
        <v>137.76</v>
      </c>
      <c r="AB4331">
        <v>4</v>
      </c>
      <c r="AC4331">
        <v>8.2992000000000008</v>
      </c>
      <c r="AD4331" t="e">
        <v>#N/A</v>
      </c>
      <c r="AE4331" t="s">
        <v>73</v>
      </c>
    </row>
    <row r="4332" spans="1:31" x14ac:dyDescent="0.25">
      <c r="A4332">
        <v>533</v>
      </c>
      <c r="B4332" t="s">
        <v>7448</v>
      </c>
      <c r="C4332" s="1">
        <v>44081</v>
      </c>
      <c r="D4332">
        <f t="shared" si="671"/>
        <v>7</v>
      </c>
      <c r="E4332" t="str">
        <f t="shared" si="670"/>
        <v>Sep</v>
      </c>
      <c r="F4332">
        <f t="shared" si="672"/>
        <v>2020</v>
      </c>
      <c r="G4332" t="str">
        <f t="shared" si="673"/>
        <v>Mon</v>
      </c>
      <c r="H4332" s="1">
        <v>44085</v>
      </c>
      <c r="I4332">
        <f t="shared" si="674"/>
        <v>11</v>
      </c>
      <c r="J4332" s="1" t="str">
        <f t="shared" si="675"/>
        <v>Sep</v>
      </c>
      <c r="K4332">
        <f t="shared" si="676"/>
        <v>2020</v>
      </c>
      <c r="L4332" s="1" t="str">
        <f t="shared" si="677"/>
        <v>Fri</v>
      </c>
      <c r="M4332">
        <f t="shared" si="678"/>
        <v>4</v>
      </c>
      <c r="N4332" t="s">
        <v>22</v>
      </c>
      <c r="O4332" t="s">
        <v>3882</v>
      </c>
      <c r="P4332" t="s">
        <v>3883</v>
      </c>
      <c r="Q4332" t="s">
        <v>44</v>
      </c>
      <c r="R4332" t="s">
        <v>26</v>
      </c>
      <c r="S4332" t="s">
        <v>45</v>
      </c>
      <c r="T4332" t="s">
        <v>46</v>
      </c>
      <c r="U4332" t="str">
        <f t="shared" si="679"/>
        <v>Los Angeles, California, United States</v>
      </c>
      <c r="V4332" t="s">
        <v>47</v>
      </c>
      <c r="W4332" t="s">
        <v>5080</v>
      </c>
      <c r="X4332" t="s">
        <v>31</v>
      </c>
      <c r="Y4332" t="s">
        <v>120</v>
      </c>
      <c r="Z4332" t="s">
        <v>5081</v>
      </c>
      <c r="AA4332">
        <v>142.94</v>
      </c>
      <c r="AB4332">
        <v>3</v>
      </c>
      <c r="AC4332">
        <v>2.3969999999999998</v>
      </c>
      <c r="AD4332" t="e">
        <v>#N/A</v>
      </c>
      <c r="AE4332" t="s">
        <v>73</v>
      </c>
    </row>
    <row r="4333" spans="1:31" x14ac:dyDescent="0.25">
      <c r="A4333">
        <v>9329</v>
      </c>
      <c r="B4333" t="s">
        <v>7423</v>
      </c>
      <c r="C4333" s="1">
        <v>44081</v>
      </c>
      <c r="D4333">
        <f t="shared" si="671"/>
        <v>7</v>
      </c>
      <c r="E4333" t="str">
        <f t="shared" si="670"/>
        <v>Sep</v>
      </c>
      <c r="F4333">
        <f t="shared" si="672"/>
        <v>2020</v>
      </c>
      <c r="G4333" t="str">
        <f t="shared" si="673"/>
        <v>Mon</v>
      </c>
      <c r="H4333" s="1">
        <v>44084</v>
      </c>
      <c r="I4333">
        <f t="shared" si="674"/>
        <v>10</v>
      </c>
      <c r="J4333" s="1" t="str">
        <f t="shared" si="675"/>
        <v>Sep</v>
      </c>
      <c r="K4333">
        <f t="shared" si="676"/>
        <v>2020</v>
      </c>
      <c r="L4333" s="1" t="str">
        <f t="shared" si="677"/>
        <v>Thu</v>
      </c>
      <c r="M4333">
        <f t="shared" si="678"/>
        <v>3</v>
      </c>
      <c r="N4333" t="s">
        <v>41</v>
      </c>
      <c r="O4333" t="s">
        <v>2861</v>
      </c>
      <c r="P4333" t="s">
        <v>2862</v>
      </c>
      <c r="Q4333" t="s">
        <v>44</v>
      </c>
      <c r="R4333" t="s">
        <v>26</v>
      </c>
      <c r="S4333" t="s">
        <v>3411</v>
      </c>
      <c r="T4333" t="s">
        <v>163</v>
      </c>
      <c r="U4333" t="str">
        <f t="shared" si="679"/>
        <v>Edmonds, Washington, United States</v>
      </c>
      <c r="V4333" t="s">
        <v>47</v>
      </c>
      <c r="W4333" t="s">
        <v>6844</v>
      </c>
      <c r="X4333" t="s">
        <v>49</v>
      </c>
      <c r="Y4333" t="s">
        <v>92</v>
      </c>
      <c r="Z4333" t="s">
        <v>6845</v>
      </c>
      <c r="AA4333">
        <v>138.97999999999999</v>
      </c>
      <c r="AB4333">
        <v>1</v>
      </c>
      <c r="AC4333">
        <v>7.2744</v>
      </c>
      <c r="AD4333" t="e">
        <v>#N/A</v>
      </c>
      <c r="AE4333" t="s">
        <v>73</v>
      </c>
    </row>
    <row r="4334" spans="1:31" x14ac:dyDescent="0.25">
      <c r="A4334">
        <v>9540</v>
      </c>
      <c r="B4334" t="s">
        <v>7444</v>
      </c>
      <c r="C4334" s="1">
        <v>44081</v>
      </c>
      <c r="D4334">
        <f t="shared" si="671"/>
        <v>7</v>
      </c>
      <c r="E4334" t="str">
        <f t="shared" si="670"/>
        <v>Sep</v>
      </c>
      <c r="F4334">
        <f t="shared" si="672"/>
        <v>2020</v>
      </c>
      <c r="G4334" t="str">
        <f t="shared" si="673"/>
        <v>Mon</v>
      </c>
      <c r="H4334" s="1">
        <v>44083</v>
      </c>
      <c r="I4334">
        <f t="shared" si="674"/>
        <v>9</v>
      </c>
      <c r="J4334" s="1" t="str">
        <f t="shared" si="675"/>
        <v>Sep</v>
      </c>
      <c r="K4334">
        <f t="shared" si="676"/>
        <v>2020</v>
      </c>
      <c r="L4334" s="1" t="str">
        <f t="shared" si="677"/>
        <v>Wed</v>
      </c>
      <c r="M4334">
        <f t="shared" si="678"/>
        <v>2</v>
      </c>
      <c r="N4334" t="s">
        <v>41</v>
      </c>
      <c r="O4334" t="s">
        <v>3025</v>
      </c>
      <c r="P4334" t="s">
        <v>3026</v>
      </c>
      <c r="Q4334" t="s">
        <v>44</v>
      </c>
      <c r="R4334" t="s">
        <v>26</v>
      </c>
      <c r="S4334" t="s">
        <v>2823</v>
      </c>
      <c r="T4334" t="s">
        <v>2199</v>
      </c>
      <c r="U4334" t="str">
        <f t="shared" si="679"/>
        <v>Providence, Rhode Island, United States</v>
      </c>
      <c r="V4334" t="s">
        <v>29</v>
      </c>
      <c r="W4334" t="s">
        <v>2499</v>
      </c>
      <c r="X4334" t="s">
        <v>49</v>
      </c>
      <c r="Y4334" t="s">
        <v>123</v>
      </c>
      <c r="Z4334" t="s">
        <v>2500</v>
      </c>
      <c r="AA4334">
        <v>144.96</v>
      </c>
      <c r="AB4334">
        <v>2</v>
      </c>
      <c r="AC4334">
        <v>18.781199999999998</v>
      </c>
      <c r="AD4334" t="e">
        <v>#N/A</v>
      </c>
      <c r="AE4334" t="s">
        <v>73</v>
      </c>
    </row>
    <row r="4335" spans="1:31" x14ac:dyDescent="0.25">
      <c r="A4335">
        <v>3358</v>
      </c>
      <c r="B4335" t="s">
        <v>7449</v>
      </c>
      <c r="C4335" s="1">
        <v>44081</v>
      </c>
      <c r="D4335">
        <f t="shared" si="671"/>
        <v>7</v>
      </c>
      <c r="E4335" t="str">
        <f t="shared" si="670"/>
        <v>Sep</v>
      </c>
      <c r="F4335">
        <f t="shared" si="672"/>
        <v>2020</v>
      </c>
      <c r="G4335" t="str">
        <f t="shared" si="673"/>
        <v>Mon</v>
      </c>
      <c r="H4335" s="1">
        <v>44087</v>
      </c>
      <c r="I4335">
        <f t="shared" si="674"/>
        <v>13</v>
      </c>
      <c r="J4335" s="1" t="str">
        <f t="shared" si="675"/>
        <v>Sep</v>
      </c>
      <c r="K4335">
        <f t="shared" si="676"/>
        <v>2020</v>
      </c>
      <c r="L4335" s="1" t="str">
        <f t="shared" si="677"/>
        <v>Sun</v>
      </c>
      <c r="M4335">
        <f t="shared" si="678"/>
        <v>6</v>
      </c>
      <c r="N4335" t="s">
        <v>22</v>
      </c>
      <c r="O4335" t="s">
        <v>7268</v>
      </c>
      <c r="P4335" t="s">
        <v>7269</v>
      </c>
      <c r="Q4335" t="s">
        <v>111</v>
      </c>
      <c r="R4335" t="s">
        <v>26</v>
      </c>
      <c r="S4335" t="s">
        <v>383</v>
      </c>
      <c r="T4335" t="s">
        <v>384</v>
      </c>
      <c r="U4335" t="str">
        <f t="shared" si="679"/>
        <v>Chicago, Illinois, United States</v>
      </c>
      <c r="V4335" t="s">
        <v>57</v>
      </c>
      <c r="W4335" t="s">
        <v>5219</v>
      </c>
      <c r="X4335" t="s">
        <v>49</v>
      </c>
      <c r="Y4335" t="s">
        <v>123</v>
      </c>
      <c r="Z4335" t="s">
        <v>403</v>
      </c>
      <c r="AA4335">
        <v>157.00800000000001</v>
      </c>
      <c r="AB4335">
        <v>9</v>
      </c>
      <c r="AC4335">
        <v>26.465399999999999</v>
      </c>
      <c r="AD4335" t="e">
        <v>#N/A</v>
      </c>
      <c r="AE4335" t="s">
        <v>73</v>
      </c>
    </row>
    <row r="4336" spans="1:31" x14ac:dyDescent="0.25">
      <c r="A4336">
        <v>8325</v>
      </c>
      <c r="B4336" t="s">
        <v>7450</v>
      </c>
      <c r="C4336" s="1">
        <v>44082</v>
      </c>
      <c r="D4336">
        <f t="shared" si="671"/>
        <v>8</v>
      </c>
      <c r="E4336" t="str">
        <f t="shared" si="670"/>
        <v>Sep</v>
      </c>
      <c r="F4336">
        <f t="shared" si="672"/>
        <v>2020</v>
      </c>
      <c r="G4336" t="str">
        <f t="shared" si="673"/>
        <v>Tue</v>
      </c>
      <c r="H4336" s="1">
        <v>44083</v>
      </c>
      <c r="I4336">
        <f t="shared" si="674"/>
        <v>9</v>
      </c>
      <c r="J4336" s="1" t="str">
        <f t="shared" si="675"/>
        <v>Sep</v>
      </c>
      <c r="K4336">
        <f t="shared" si="676"/>
        <v>2020</v>
      </c>
      <c r="L4336" s="1" t="str">
        <f t="shared" si="677"/>
        <v>Wed</v>
      </c>
      <c r="M4336">
        <f t="shared" si="678"/>
        <v>1</v>
      </c>
      <c r="N4336" t="s">
        <v>41</v>
      </c>
      <c r="O4336" t="s">
        <v>4577</v>
      </c>
      <c r="P4336" t="s">
        <v>4578</v>
      </c>
      <c r="Q4336" t="s">
        <v>111</v>
      </c>
      <c r="R4336" t="s">
        <v>26</v>
      </c>
      <c r="S4336" t="s">
        <v>2973</v>
      </c>
      <c r="T4336" t="s">
        <v>101</v>
      </c>
      <c r="U4336" t="str">
        <f t="shared" si="679"/>
        <v>Hialeah, Florida, United States</v>
      </c>
      <c r="V4336" t="s">
        <v>82</v>
      </c>
      <c r="W4336" t="s">
        <v>7451</v>
      </c>
      <c r="X4336" t="s">
        <v>49</v>
      </c>
      <c r="Y4336" t="s">
        <v>50</v>
      </c>
      <c r="Z4336" t="s">
        <v>7452</v>
      </c>
      <c r="AA4336">
        <v>105.68</v>
      </c>
      <c r="AB4336">
        <v>5</v>
      </c>
      <c r="AC4336">
        <v>5.3970000000000002</v>
      </c>
      <c r="AD4336" t="e">
        <v>#N/A</v>
      </c>
      <c r="AE4336" t="s">
        <v>73</v>
      </c>
    </row>
    <row r="4337" spans="1:31" x14ac:dyDescent="0.25">
      <c r="A4337">
        <v>4529</v>
      </c>
      <c r="B4337" t="s">
        <v>7453</v>
      </c>
      <c r="C4337" s="1">
        <v>44082</v>
      </c>
      <c r="D4337">
        <f t="shared" si="671"/>
        <v>8</v>
      </c>
      <c r="E4337" t="str">
        <f t="shared" si="670"/>
        <v>Sep</v>
      </c>
      <c r="F4337">
        <f t="shared" si="672"/>
        <v>2020</v>
      </c>
      <c r="G4337" t="str">
        <f t="shared" si="673"/>
        <v>Tue</v>
      </c>
      <c r="H4337" s="1">
        <v>44084</v>
      </c>
      <c r="I4337">
        <f t="shared" si="674"/>
        <v>10</v>
      </c>
      <c r="J4337" s="1" t="str">
        <f t="shared" si="675"/>
        <v>Sep</v>
      </c>
      <c r="K4337">
        <f t="shared" si="676"/>
        <v>2020</v>
      </c>
      <c r="L4337" s="1" t="str">
        <f t="shared" si="677"/>
        <v>Thu</v>
      </c>
      <c r="M4337">
        <f t="shared" si="678"/>
        <v>2</v>
      </c>
      <c r="N4337" t="s">
        <v>97</v>
      </c>
      <c r="O4337" t="s">
        <v>6030</v>
      </c>
      <c r="P4337" t="s">
        <v>6031</v>
      </c>
      <c r="Q4337" t="s">
        <v>25</v>
      </c>
      <c r="R4337" t="s">
        <v>26</v>
      </c>
      <c r="S4337" t="s">
        <v>5333</v>
      </c>
      <c r="T4337" t="s">
        <v>156</v>
      </c>
      <c r="U4337" t="str">
        <f t="shared" si="679"/>
        <v>Marion, Ohio, United States</v>
      </c>
      <c r="V4337" t="s">
        <v>29</v>
      </c>
      <c r="W4337" t="s">
        <v>5282</v>
      </c>
      <c r="X4337" t="s">
        <v>36</v>
      </c>
      <c r="Y4337" t="s">
        <v>59</v>
      </c>
      <c r="Z4337" t="s">
        <v>5283</v>
      </c>
      <c r="AA4337">
        <v>133.83199999999999</v>
      </c>
      <c r="AB4337">
        <v>4</v>
      </c>
      <c r="AC4337">
        <v>33.589199999999998</v>
      </c>
      <c r="AD4337" t="e">
        <v>#N/A</v>
      </c>
      <c r="AE4337" t="s">
        <v>34</v>
      </c>
    </row>
    <row r="4338" spans="1:31" x14ac:dyDescent="0.25">
      <c r="A4338">
        <v>8326</v>
      </c>
      <c r="B4338" t="s">
        <v>7450</v>
      </c>
      <c r="C4338" s="1">
        <v>44082</v>
      </c>
      <c r="D4338">
        <f t="shared" si="671"/>
        <v>8</v>
      </c>
      <c r="E4338" t="str">
        <f t="shared" si="670"/>
        <v>Sep</v>
      </c>
      <c r="F4338">
        <f t="shared" si="672"/>
        <v>2020</v>
      </c>
      <c r="G4338" t="str">
        <f t="shared" si="673"/>
        <v>Tue</v>
      </c>
      <c r="H4338" s="1">
        <v>44083</v>
      </c>
      <c r="I4338">
        <f t="shared" si="674"/>
        <v>9</v>
      </c>
      <c r="J4338" s="1" t="str">
        <f t="shared" si="675"/>
        <v>Sep</v>
      </c>
      <c r="K4338">
        <f t="shared" si="676"/>
        <v>2020</v>
      </c>
      <c r="L4338" s="1" t="str">
        <f t="shared" si="677"/>
        <v>Wed</v>
      </c>
      <c r="M4338">
        <f t="shared" si="678"/>
        <v>1</v>
      </c>
      <c r="N4338" t="s">
        <v>41</v>
      </c>
      <c r="O4338" t="s">
        <v>4577</v>
      </c>
      <c r="P4338" t="s">
        <v>4578</v>
      </c>
      <c r="Q4338" t="s">
        <v>111</v>
      </c>
      <c r="R4338" t="s">
        <v>26</v>
      </c>
      <c r="S4338" t="s">
        <v>2973</v>
      </c>
      <c r="T4338" t="s">
        <v>101</v>
      </c>
      <c r="U4338" t="str">
        <f t="shared" si="679"/>
        <v>Hialeah, Florida, United States</v>
      </c>
      <c r="V4338" t="s">
        <v>82</v>
      </c>
      <c r="W4338" t="s">
        <v>5636</v>
      </c>
      <c r="X4338" t="s">
        <v>36</v>
      </c>
      <c r="Y4338" t="s">
        <v>37</v>
      </c>
      <c r="Z4338" t="s">
        <v>5637</v>
      </c>
      <c r="AA4338">
        <v>168.376</v>
      </c>
      <c r="AB4338">
        <v>3</v>
      </c>
      <c r="AC4338">
        <v>13.857900000000001</v>
      </c>
      <c r="AD4338" t="e">
        <v>#N/A</v>
      </c>
      <c r="AE4338" t="s">
        <v>73</v>
      </c>
    </row>
    <row r="4339" spans="1:31" x14ac:dyDescent="0.25">
      <c r="A4339">
        <v>6654</v>
      </c>
      <c r="B4339" t="s">
        <v>7454</v>
      </c>
      <c r="C4339" s="1">
        <v>44082</v>
      </c>
      <c r="D4339">
        <f t="shared" si="671"/>
        <v>8</v>
      </c>
      <c r="E4339" t="str">
        <f t="shared" si="670"/>
        <v>Sep</v>
      </c>
      <c r="F4339">
        <f t="shared" si="672"/>
        <v>2020</v>
      </c>
      <c r="G4339" t="str">
        <f t="shared" si="673"/>
        <v>Tue</v>
      </c>
      <c r="H4339" s="1">
        <v>44085</v>
      </c>
      <c r="I4339">
        <f t="shared" si="674"/>
        <v>11</v>
      </c>
      <c r="J4339" s="1" t="str">
        <f t="shared" si="675"/>
        <v>Sep</v>
      </c>
      <c r="K4339">
        <f t="shared" si="676"/>
        <v>2020</v>
      </c>
      <c r="L4339" s="1" t="str">
        <f t="shared" si="677"/>
        <v>Fri</v>
      </c>
      <c r="M4339">
        <f t="shared" si="678"/>
        <v>3</v>
      </c>
      <c r="N4339" t="s">
        <v>41</v>
      </c>
      <c r="O4339" t="s">
        <v>2981</v>
      </c>
      <c r="P4339" t="s">
        <v>2982</v>
      </c>
      <c r="Q4339" t="s">
        <v>25</v>
      </c>
      <c r="R4339" t="s">
        <v>26</v>
      </c>
      <c r="S4339" t="s">
        <v>427</v>
      </c>
      <c r="T4339" t="s">
        <v>56</v>
      </c>
      <c r="U4339" t="str">
        <f t="shared" si="679"/>
        <v>Arlington, Texas, United States</v>
      </c>
      <c r="V4339" t="s">
        <v>57</v>
      </c>
      <c r="W4339" t="s">
        <v>2886</v>
      </c>
      <c r="X4339" t="s">
        <v>31</v>
      </c>
      <c r="Y4339" t="s">
        <v>262</v>
      </c>
      <c r="Z4339" t="s">
        <v>2887</v>
      </c>
      <c r="AA4339">
        <v>224.43</v>
      </c>
      <c r="AB4339">
        <v>5</v>
      </c>
      <c r="AC4339">
        <v>-39.637</v>
      </c>
      <c r="AD4339" t="e">
        <v>#N/A</v>
      </c>
      <c r="AE4339" t="s">
        <v>73</v>
      </c>
    </row>
    <row r="4340" spans="1:31" x14ac:dyDescent="0.25">
      <c r="A4340">
        <v>3127</v>
      </c>
      <c r="B4340" t="s">
        <v>7455</v>
      </c>
      <c r="C4340" s="1">
        <v>44082</v>
      </c>
      <c r="D4340">
        <f t="shared" si="671"/>
        <v>8</v>
      </c>
      <c r="E4340" t="str">
        <f t="shared" si="670"/>
        <v>Sep</v>
      </c>
      <c r="F4340">
        <f t="shared" si="672"/>
        <v>2020</v>
      </c>
      <c r="G4340" t="str">
        <f t="shared" si="673"/>
        <v>Tue</v>
      </c>
      <c r="H4340" s="1">
        <v>44086</v>
      </c>
      <c r="I4340">
        <f t="shared" si="674"/>
        <v>12</v>
      </c>
      <c r="J4340" s="1" t="str">
        <f t="shared" si="675"/>
        <v>Sep</v>
      </c>
      <c r="K4340">
        <f t="shared" si="676"/>
        <v>2020</v>
      </c>
      <c r="L4340" s="1" t="str">
        <f t="shared" si="677"/>
        <v>Sat</v>
      </c>
      <c r="M4340">
        <f t="shared" si="678"/>
        <v>4</v>
      </c>
      <c r="N4340" t="s">
        <v>22</v>
      </c>
      <c r="O4340" t="s">
        <v>4025</v>
      </c>
      <c r="P4340" t="s">
        <v>4026</v>
      </c>
      <c r="Q4340" t="s">
        <v>44</v>
      </c>
      <c r="R4340" t="s">
        <v>26</v>
      </c>
      <c r="S4340" t="s">
        <v>89</v>
      </c>
      <c r="T4340" t="s">
        <v>90</v>
      </c>
      <c r="U4340" t="str">
        <f t="shared" si="679"/>
        <v>Philadelphia, Pennsylvania, United States</v>
      </c>
      <c r="V4340" t="s">
        <v>29</v>
      </c>
      <c r="W4340" t="s">
        <v>5647</v>
      </c>
      <c r="X4340" t="s">
        <v>36</v>
      </c>
      <c r="Y4340" t="s">
        <v>37</v>
      </c>
      <c r="Z4340" t="s">
        <v>6637</v>
      </c>
      <c r="AA4340">
        <v>299.52800000000002</v>
      </c>
      <c r="AB4340">
        <v>2</v>
      </c>
      <c r="AC4340">
        <v>-47.396799999999999</v>
      </c>
      <c r="AD4340" t="e">
        <v>#N/A</v>
      </c>
      <c r="AE4340" t="s">
        <v>34</v>
      </c>
    </row>
    <row r="4341" spans="1:31" x14ac:dyDescent="0.25">
      <c r="A4341">
        <v>6650</v>
      </c>
      <c r="B4341" t="s">
        <v>7454</v>
      </c>
      <c r="C4341" s="1">
        <v>44082</v>
      </c>
      <c r="D4341">
        <f t="shared" si="671"/>
        <v>8</v>
      </c>
      <c r="E4341" t="str">
        <f t="shared" si="670"/>
        <v>Sep</v>
      </c>
      <c r="F4341">
        <f t="shared" si="672"/>
        <v>2020</v>
      </c>
      <c r="G4341" t="str">
        <f t="shared" si="673"/>
        <v>Tue</v>
      </c>
      <c r="H4341" s="1">
        <v>44085</v>
      </c>
      <c r="I4341">
        <f t="shared" si="674"/>
        <v>11</v>
      </c>
      <c r="J4341" s="1" t="str">
        <f t="shared" si="675"/>
        <v>Sep</v>
      </c>
      <c r="K4341">
        <f t="shared" si="676"/>
        <v>2020</v>
      </c>
      <c r="L4341" s="1" t="str">
        <f t="shared" si="677"/>
        <v>Fri</v>
      </c>
      <c r="M4341">
        <f t="shared" si="678"/>
        <v>3</v>
      </c>
      <c r="N4341" t="s">
        <v>41</v>
      </c>
      <c r="O4341" t="s">
        <v>2981</v>
      </c>
      <c r="P4341" t="s">
        <v>2982</v>
      </c>
      <c r="Q4341" t="s">
        <v>25</v>
      </c>
      <c r="R4341" t="s">
        <v>26</v>
      </c>
      <c r="S4341" t="s">
        <v>427</v>
      </c>
      <c r="T4341" t="s">
        <v>56</v>
      </c>
      <c r="U4341" t="str">
        <f t="shared" si="679"/>
        <v>Arlington, Texas, United States</v>
      </c>
      <c r="V4341" t="s">
        <v>57</v>
      </c>
      <c r="W4341" t="s">
        <v>4022</v>
      </c>
      <c r="X4341" t="s">
        <v>36</v>
      </c>
      <c r="Y4341" t="s">
        <v>84</v>
      </c>
      <c r="Z4341" t="s">
        <v>4023</v>
      </c>
      <c r="AA4341">
        <v>331.98399999999998</v>
      </c>
      <c r="AB4341">
        <v>2</v>
      </c>
      <c r="AC4341">
        <v>107.99460000000001</v>
      </c>
      <c r="AD4341" t="e">
        <v>#N/A</v>
      </c>
      <c r="AE4341" t="s">
        <v>73</v>
      </c>
    </row>
    <row r="4342" spans="1:31" x14ac:dyDescent="0.25">
      <c r="A4342">
        <v>1714</v>
      </c>
      <c r="B4342" t="s">
        <v>7456</v>
      </c>
      <c r="C4342" s="1">
        <v>44082</v>
      </c>
      <c r="D4342">
        <f t="shared" si="671"/>
        <v>8</v>
      </c>
      <c r="E4342" t="str">
        <f t="shared" si="670"/>
        <v>Sep</v>
      </c>
      <c r="F4342">
        <f t="shared" si="672"/>
        <v>2020</v>
      </c>
      <c r="G4342" t="str">
        <f t="shared" si="673"/>
        <v>Tue</v>
      </c>
      <c r="H4342" s="1">
        <v>44087</v>
      </c>
      <c r="I4342">
        <f t="shared" si="674"/>
        <v>13</v>
      </c>
      <c r="J4342" s="1" t="str">
        <f t="shared" si="675"/>
        <v>Sep</v>
      </c>
      <c r="K4342">
        <f t="shared" si="676"/>
        <v>2020</v>
      </c>
      <c r="L4342" s="1" t="str">
        <f t="shared" si="677"/>
        <v>Sun</v>
      </c>
      <c r="M4342">
        <f t="shared" si="678"/>
        <v>5</v>
      </c>
      <c r="N4342" t="s">
        <v>97</v>
      </c>
      <c r="O4342" t="s">
        <v>6564</v>
      </c>
      <c r="P4342" t="s">
        <v>6565</v>
      </c>
      <c r="Q4342" t="s">
        <v>44</v>
      </c>
      <c r="R4342" t="s">
        <v>26</v>
      </c>
      <c r="S4342" t="s">
        <v>383</v>
      </c>
      <c r="T4342" t="s">
        <v>384</v>
      </c>
      <c r="U4342" t="str">
        <f t="shared" si="679"/>
        <v>Chicago, Illinois, United States</v>
      </c>
      <c r="V4342" t="s">
        <v>57</v>
      </c>
      <c r="W4342" t="s">
        <v>7457</v>
      </c>
      <c r="X4342" t="s">
        <v>31</v>
      </c>
      <c r="Y4342" t="s">
        <v>71</v>
      </c>
      <c r="Z4342" t="s">
        <v>7458</v>
      </c>
      <c r="AA4342">
        <v>780.625</v>
      </c>
      <c r="AB4342">
        <v>7</v>
      </c>
      <c r="AC4342">
        <v>-566.5625</v>
      </c>
      <c r="AD4342" t="e">
        <v>#N/A</v>
      </c>
      <c r="AE4342" t="s">
        <v>73</v>
      </c>
    </row>
    <row r="4343" spans="1:31" x14ac:dyDescent="0.25">
      <c r="A4343">
        <v>6652</v>
      </c>
      <c r="B4343" t="s">
        <v>7454</v>
      </c>
      <c r="C4343" s="1">
        <v>44082</v>
      </c>
      <c r="D4343">
        <f t="shared" si="671"/>
        <v>8</v>
      </c>
      <c r="E4343" t="str">
        <f t="shared" si="670"/>
        <v>Sep</v>
      </c>
      <c r="F4343">
        <f t="shared" si="672"/>
        <v>2020</v>
      </c>
      <c r="G4343" t="str">
        <f t="shared" si="673"/>
        <v>Tue</v>
      </c>
      <c r="H4343" s="1">
        <v>44085</v>
      </c>
      <c r="I4343">
        <f t="shared" si="674"/>
        <v>11</v>
      </c>
      <c r="J4343" s="1" t="str">
        <f t="shared" si="675"/>
        <v>Sep</v>
      </c>
      <c r="K4343">
        <f t="shared" si="676"/>
        <v>2020</v>
      </c>
      <c r="L4343" s="1" t="str">
        <f t="shared" si="677"/>
        <v>Fri</v>
      </c>
      <c r="M4343">
        <f t="shared" si="678"/>
        <v>3</v>
      </c>
      <c r="N4343" t="s">
        <v>41</v>
      </c>
      <c r="O4343" t="s">
        <v>2981</v>
      </c>
      <c r="P4343" t="s">
        <v>2982</v>
      </c>
      <c r="Q4343" t="s">
        <v>25</v>
      </c>
      <c r="R4343" t="s">
        <v>26</v>
      </c>
      <c r="S4343" t="s">
        <v>427</v>
      </c>
      <c r="T4343" t="s">
        <v>56</v>
      </c>
      <c r="U4343" t="str">
        <f t="shared" si="679"/>
        <v>Arlington, Texas, United States</v>
      </c>
      <c r="V4343" t="s">
        <v>57</v>
      </c>
      <c r="W4343" t="s">
        <v>6259</v>
      </c>
      <c r="X4343" t="s">
        <v>31</v>
      </c>
      <c r="Y4343" t="s">
        <v>120</v>
      </c>
      <c r="Z4343" t="s">
        <v>6260</v>
      </c>
      <c r="AA4343">
        <v>118.184</v>
      </c>
      <c r="AB4343">
        <v>2</v>
      </c>
      <c r="AC4343">
        <v>-11.651199999999999</v>
      </c>
      <c r="AD4343" t="e">
        <v>#N/A</v>
      </c>
      <c r="AE4343" t="s">
        <v>34</v>
      </c>
    </row>
    <row r="4344" spans="1:31" x14ac:dyDescent="0.25">
      <c r="A4344">
        <v>3657</v>
      </c>
      <c r="B4344" t="s">
        <v>7459</v>
      </c>
      <c r="C4344" s="1">
        <v>44082</v>
      </c>
      <c r="D4344">
        <f t="shared" si="671"/>
        <v>8</v>
      </c>
      <c r="E4344" t="str">
        <f t="shared" si="670"/>
        <v>Sep</v>
      </c>
      <c r="F4344">
        <f t="shared" si="672"/>
        <v>2020</v>
      </c>
      <c r="G4344" t="str">
        <f t="shared" si="673"/>
        <v>Tue</v>
      </c>
      <c r="H4344" s="1">
        <v>44088</v>
      </c>
      <c r="I4344">
        <f t="shared" si="674"/>
        <v>14</v>
      </c>
      <c r="J4344" s="1" t="str">
        <f t="shared" si="675"/>
        <v>Sep</v>
      </c>
      <c r="K4344">
        <f t="shared" si="676"/>
        <v>2020</v>
      </c>
      <c r="L4344" s="1" t="str">
        <f t="shared" si="677"/>
        <v>Mon</v>
      </c>
      <c r="M4344">
        <f t="shared" si="678"/>
        <v>6</v>
      </c>
      <c r="N4344" t="s">
        <v>22</v>
      </c>
      <c r="O4344" t="s">
        <v>6020</v>
      </c>
      <c r="P4344" t="s">
        <v>6021</v>
      </c>
      <c r="Q4344" t="s">
        <v>25</v>
      </c>
      <c r="R4344" t="s">
        <v>26</v>
      </c>
      <c r="S4344" t="s">
        <v>6483</v>
      </c>
      <c r="T4344" t="s">
        <v>156</v>
      </c>
      <c r="U4344" t="str">
        <f t="shared" si="679"/>
        <v>Dublin, Ohio, United States</v>
      </c>
      <c r="V4344" t="s">
        <v>29</v>
      </c>
      <c r="W4344" t="s">
        <v>7460</v>
      </c>
      <c r="X4344" t="s">
        <v>36</v>
      </c>
      <c r="Y4344" t="s">
        <v>59</v>
      </c>
      <c r="Z4344" t="s">
        <v>7461</v>
      </c>
      <c r="AA4344">
        <v>105.096</v>
      </c>
      <c r="AB4344">
        <v>1</v>
      </c>
      <c r="AC4344">
        <v>1.7055</v>
      </c>
      <c r="AD4344" t="e">
        <v>#N/A</v>
      </c>
      <c r="AE4344" t="s">
        <v>73</v>
      </c>
    </row>
    <row r="4345" spans="1:31" x14ac:dyDescent="0.25">
      <c r="A4345">
        <v>6653</v>
      </c>
      <c r="B4345" t="s">
        <v>7454</v>
      </c>
      <c r="C4345" s="1">
        <v>44082</v>
      </c>
      <c r="D4345">
        <f t="shared" si="671"/>
        <v>8</v>
      </c>
      <c r="E4345" t="str">
        <f t="shared" si="670"/>
        <v>Sep</v>
      </c>
      <c r="F4345">
        <f t="shared" si="672"/>
        <v>2020</v>
      </c>
      <c r="G4345" t="str">
        <f t="shared" si="673"/>
        <v>Tue</v>
      </c>
      <c r="H4345" s="1">
        <v>44085</v>
      </c>
      <c r="I4345">
        <f t="shared" si="674"/>
        <v>11</v>
      </c>
      <c r="J4345" s="1" t="str">
        <f t="shared" si="675"/>
        <v>Sep</v>
      </c>
      <c r="K4345">
        <f t="shared" si="676"/>
        <v>2020</v>
      </c>
      <c r="L4345" s="1" t="str">
        <f t="shared" si="677"/>
        <v>Fri</v>
      </c>
      <c r="M4345">
        <f t="shared" si="678"/>
        <v>3</v>
      </c>
      <c r="N4345" t="s">
        <v>41</v>
      </c>
      <c r="O4345" t="s">
        <v>2981</v>
      </c>
      <c r="P4345" t="s">
        <v>2982</v>
      </c>
      <c r="Q4345" t="s">
        <v>25</v>
      </c>
      <c r="R4345" t="s">
        <v>26</v>
      </c>
      <c r="S4345" t="s">
        <v>427</v>
      </c>
      <c r="T4345" t="s">
        <v>56</v>
      </c>
      <c r="U4345" t="str">
        <f t="shared" si="679"/>
        <v>Arlington, Texas, United States</v>
      </c>
      <c r="V4345" t="s">
        <v>57</v>
      </c>
      <c r="W4345" t="s">
        <v>7462</v>
      </c>
      <c r="X4345" t="s">
        <v>49</v>
      </c>
      <c r="Y4345" t="s">
        <v>123</v>
      </c>
      <c r="Z4345" t="s">
        <v>7463</v>
      </c>
      <c r="AA4345">
        <v>115.736</v>
      </c>
      <c r="AB4345">
        <v>4</v>
      </c>
      <c r="AC4345">
        <v>7.2576000000000001</v>
      </c>
      <c r="AD4345" t="e">
        <v>#N/A</v>
      </c>
      <c r="AE4345" t="s">
        <v>73</v>
      </c>
    </row>
    <row r="4346" spans="1:31" x14ac:dyDescent="0.25">
      <c r="A4346">
        <v>6651</v>
      </c>
      <c r="B4346" t="s">
        <v>7454</v>
      </c>
      <c r="C4346" s="1">
        <v>44082</v>
      </c>
      <c r="D4346">
        <f t="shared" si="671"/>
        <v>8</v>
      </c>
      <c r="E4346" t="str">
        <f t="shared" si="670"/>
        <v>Sep</v>
      </c>
      <c r="F4346">
        <f t="shared" si="672"/>
        <v>2020</v>
      </c>
      <c r="G4346" t="str">
        <f t="shared" si="673"/>
        <v>Tue</v>
      </c>
      <c r="H4346" s="1">
        <v>44085</v>
      </c>
      <c r="I4346">
        <f t="shared" si="674"/>
        <v>11</v>
      </c>
      <c r="J4346" s="1" t="str">
        <f t="shared" si="675"/>
        <v>Sep</v>
      </c>
      <c r="K4346">
        <f t="shared" si="676"/>
        <v>2020</v>
      </c>
      <c r="L4346" s="1" t="str">
        <f t="shared" si="677"/>
        <v>Fri</v>
      </c>
      <c r="M4346">
        <f t="shared" si="678"/>
        <v>3</v>
      </c>
      <c r="N4346" t="s">
        <v>41</v>
      </c>
      <c r="O4346" t="s">
        <v>2981</v>
      </c>
      <c r="P4346" t="s">
        <v>2982</v>
      </c>
      <c r="Q4346" t="s">
        <v>25</v>
      </c>
      <c r="R4346" t="s">
        <v>26</v>
      </c>
      <c r="S4346" t="s">
        <v>427</v>
      </c>
      <c r="T4346" t="s">
        <v>56</v>
      </c>
      <c r="U4346" t="str">
        <f t="shared" si="679"/>
        <v>Arlington, Texas, United States</v>
      </c>
      <c r="V4346" t="s">
        <v>57</v>
      </c>
      <c r="W4346" t="s">
        <v>5954</v>
      </c>
      <c r="X4346" t="s">
        <v>49</v>
      </c>
      <c r="Y4346" t="s">
        <v>271</v>
      </c>
      <c r="Z4346" t="s">
        <v>5955</v>
      </c>
      <c r="AA4346">
        <v>120.92</v>
      </c>
      <c r="AB4346">
        <v>5</v>
      </c>
      <c r="AC4346">
        <v>15.497999999999999</v>
      </c>
      <c r="AD4346" t="e">
        <v>#N/A</v>
      </c>
      <c r="AE4346" t="s">
        <v>34</v>
      </c>
    </row>
    <row r="4347" spans="1:31" x14ac:dyDescent="0.25">
      <c r="A4347">
        <v>6649</v>
      </c>
      <c r="B4347" t="s">
        <v>7454</v>
      </c>
      <c r="C4347" s="1">
        <v>44082</v>
      </c>
      <c r="D4347">
        <f t="shared" si="671"/>
        <v>8</v>
      </c>
      <c r="E4347" t="str">
        <f t="shared" si="670"/>
        <v>Sep</v>
      </c>
      <c r="F4347">
        <f t="shared" si="672"/>
        <v>2020</v>
      </c>
      <c r="G4347" t="str">
        <f t="shared" si="673"/>
        <v>Tue</v>
      </c>
      <c r="H4347" s="1">
        <v>44085</v>
      </c>
      <c r="I4347">
        <f t="shared" si="674"/>
        <v>11</v>
      </c>
      <c r="J4347" s="1" t="str">
        <f t="shared" si="675"/>
        <v>Sep</v>
      </c>
      <c r="K4347">
        <f t="shared" si="676"/>
        <v>2020</v>
      </c>
      <c r="L4347" s="1" t="str">
        <f t="shared" si="677"/>
        <v>Fri</v>
      </c>
      <c r="M4347">
        <f t="shared" si="678"/>
        <v>3</v>
      </c>
      <c r="N4347" t="s">
        <v>41</v>
      </c>
      <c r="O4347" t="s">
        <v>2981</v>
      </c>
      <c r="P4347" t="s">
        <v>2982</v>
      </c>
      <c r="Q4347" t="s">
        <v>25</v>
      </c>
      <c r="R4347" t="s">
        <v>26</v>
      </c>
      <c r="S4347" t="s">
        <v>427</v>
      </c>
      <c r="T4347" t="s">
        <v>56</v>
      </c>
      <c r="U4347" t="str">
        <f t="shared" si="679"/>
        <v>Arlington, Texas, United States</v>
      </c>
      <c r="V4347" t="s">
        <v>57</v>
      </c>
      <c r="W4347" t="s">
        <v>3335</v>
      </c>
      <c r="X4347" t="s">
        <v>49</v>
      </c>
      <c r="Y4347" t="s">
        <v>75</v>
      </c>
      <c r="Z4347" t="s">
        <v>3336</v>
      </c>
      <c r="AA4347">
        <v>125.616</v>
      </c>
      <c r="AB4347">
        <v>7</v>
      </c>
      <c r="AC4347">
        <v>-68.185599999999994</v>
      </c>
      <c r="AD4347" t="e">
        <v>#N/A</v>
      </c>
      <c r="AE4347" t="s">
        <v>73</v>
      </c>
    </row>
    <row r="4348" spans="1:31" x14ac:dyDescent="0.25">
      <c r="A4348">
        <v>8620</v>
      </c>
      <c r="B4348" t="s">
        <v>7464</v>
      </c>
      <c r="C4348" s="1">
        <v>44082</v>
      </c>
      <c r="D4348">
        <f t="shared" si="671"/>
        <v>8</v>
      </c>
      <c r="E4348" t="str">
        <f t="shared" si="670"/>
        <v>Sep</v>
      </c>
      <c r="F4348">
        <f t="shared" si="672"/>
        <v>2020</v>
      </c>
      <c r="G4348" t="str">
        <f t="shared" si="673"/>
        <v>Tue</v>
      </c>
      <c r="H4348" s="1">
        <v>44087</v>
      </c>
      <c r="I4348">
        <f t="shared" si="674"/>
        <v>13</v>
      </c>
      <c r="J4348" s="1" t="str">
        <f t="shared" si="675"/>
        <v>Sep</v>
      </c>
      <c r="K4348">
        <f t="shared" si="676"/>
        <v>2020</v>
      </c>
      <c r="L4348" s="1" t="str">
        <f t="shared" si="677"/>
        <v>Sun</v>
      </c>
      <c r="M4348">
        <f t="shared" si="678"/>
        <v>5</v>
      </c>
      <c r="N4348" t="s">
        <v>97</v>
      </c>
      <c r="O4348" t="s">
        <v>4838</v>
      </c>
      <c r="P4348" t="s">
        <v>4839</v>
      </c>
      <c r="Q4348" t="s">
        <v>25</v>
      </c>
      <c r="R4348" t="s">
        <v>26</v>
      </c>
      <c r="S4348" t="s">
        <v>221</v>
      </c>
      <c r="T4348" t="s">
        <v>222</v>
      </c>
      <c r="U4348" t="str">
        <f t="shared" si="679"/>
        <v>New York City, New York, United States</v>
      </c>
      <c r="V4348" t="s">
        <v>29</v>
      </c>
      <c r="W4348" t="s">
        <v>6262</v>
      </c>
      <c r="X4348" t="s">
        <v>49</v>
      </c>
      <c r="Y4348" t="s">
        <v>50</v>
      </c>
      <c r="Z4348" t="s">
        <v>6263</v>
      </c>
      <c r="AA4348">
        <v>165.12</v>
      </c>
      <c r="AB4348">
        <v>4</v>
      </c>
      <c r="AC4348">
        <v>16.9312</v>
      </c>
      <c r="AD4348" t="e">
        <v>#N/A</v>
      </c>
      <c r="AE4348" t="s">
        <v>73</v>
      </c>
    </row>
    <row r="4349" spans="1:31" x14ac:dyDescent="0.25">
      <c r="A4349">
        <v>5768</v>
      </c>
      <c r="B4349" t="s">
        <v>7465</v>
      </c>
      <c r="C4349" s="1">
        <v>44082</v>
      </c>
      <c r="D4349">
        <f t="shared" si="671"/>
        <v>8</v>
      </c>
      <c r="E4349" t="str">
        <f t="shared" si="670"/>
        <v>Sep</v>
      </c>
      <c r="F4349">
        <f t="shared" si="672"/>
        <v>2020</v>
      </c>
      <c r="G4349" t="str">
        <f t="shared" si="673"/>
        <v>Tue</v>
      </c>
      <c r="H4349" s="1">
        <v>44086</v>
      </c>
      <c r="I4349">
        <f t="shared" si="674"/>
        <v>12</v>
      </c>
      <c r="J4349" s="1" t="str">
        <f t="shared" si="675"/>
        <v>Sep</v>
      </c>
      <c r="K4349">
        <f t="shared" si="676"/>
        <v>2020</v>
      </c>
      <c r="L4349" s="1" t="str">
        <f t="shared" si="677"/>
        <v>Sat</v>
      </c>
      <c r="M4349">
        <f t="shared" si="678"/>
        <v>4</v>
      </c>
      <c r="N4349" t="s">
        <v>97</v>
      </c>
      <c r="O4349" t="s">
        <v>7466</v>
      </c>
      <c r="P4349" t="s">
        <v>7467</v>
      </c>
      <c r="Q4349" t="s">
        <v>25</v>
      </c>
      <c r="R4349" t="s">
        <v>26</v>
      </c>
      <c r="S4349" t="s">
        <v>454</v>
      </c>
      <c r="T4349" t="s">
        <v>56</v>
      </c>
      <c r="U4349" t="str">
        <f t="shared" si="679"/>
        <v>Houston, Texas, United States</v>
      </c>
      <c r="V4349" t="s">
        <v>57</v>
      </c>
      <c r="W4349" t="s">
        <v>3296</v>
      </c>
      <c r="X4349" t="s">
        <v>36</v>
      </c>
      <c r="Y4349" t="s">
        <v>59</v>
      </c>
      <c r="Z4349" t="s">
        <v>3297</v>
      </c>
      <c r="AA4349">
        <v>153.19999999999999</v>
      </c>
      <c r="AB4349">
        <v>6</v>
      </c>
      <c r="AC4349">
        <v>20.234999999999999</v>
      </c>
      <c r="AD4349" t="e">
        <v>#N/A</v>
      </c>
      <c r="AE4349" t="s">
        <v>34</v>
      </c>
    </row>
    <row r="4350" spans="1:31" x14ac:dyDescent="0.25">
      <c r="A4350">
        <v>2401</v>
      </c>
      <c r="B4350" t="s">
        <v>7468</v>
      </c>
      <c r="C4350" s="1">
        <v>44083</v>
      </c>
      <c r="D4350">
        <f t="shared" si="671"/>
        <v>9</v>
      </c>
      <c r="E4350" t="str">
        <f t="shared" si="670"/>
        <v>Sep</v>
      </c>
      <c r="F4350">
        <f t="shared" si="672"/>
        <v>2020</v>
      </c>
      <c r="G4350" t="str">
        <f t="shared" si="673"/>
        <v>Wed</v>
      </c>
      <c r="H4350" s="1">
        <v>44089</v>
      </c>
      <c r="I4350">
        <f t="shared" si="674"/>
        <v>15</v>
      </c>
      <c r="J4350" s="1" t="str">
        <f t="shared" si="675"/>
        <v>Sep</v>
      </c>
      <c r="K4350">
        <f t="shared" si="676"/>
        <v>2020</v>
      </c>
      <c r="L4350" s="1" t="str">
        <f t="shared" si="677"/>
        <v>Tue</v>
      </c>
      <c r="M4350">
        <f t="shared" si="678"/>
        <v>6</v>
      </c>
      <c r="N4350" t="s">
        <v>22</v>
      </c>
      <c r="O4350" t="s">
        <v>5040</v>
      </c>
      <c r="P4350" t="s">
        <v>5041</v>
      </c>
      <c r="Q4350" t="s">
        <v>25</v>
      </c>
      <c r="R4350" t="s">
        <v>26</v>
      </c>
      <c r="S4350" t="s">
        <v>2239</v>
      </c>
      <c r="T4350" t="s">
        <v>2897</v>
      </c>
      <c r="U4350" t="str">
        <f t="shared" si="679"/>
        <v>Florence, South Carolina, United States</v>
      </c>
      <c r="V4350" t="s">
        <v>82</v>
      </c>
      <c r="W4350" t="s">
        <v>429</v>
      </c>
      <c r="X4350" t="s">
        <v>49</v>
      </c>
      <c r="Y4350" t="s">
        <v>50</v>
      </c>
      <c r="Z4350" t="s">
        <v>430</v>
      </c>
      <c r="AA4350">
        <v>101.45</v>
      </c>
      <c r="AB4350">
        <v>5</v>
      </c>
      <c r="AC4350">
        <v>14.677</v>
      </c>
      <c r="AD4350" t="e">
        <v>#N/A</v>
      </c>
      <c r="AE4350" t="s">
        <v>34</v>
      </c>
    </row>
    <row r="4351" spans="1:31" x14ac:dyDescent="0.25">
      <c r="A4351">
        <v>5895</v>
      </c>
      <c r="B4351" t="s">
        <v>7469</v>
      </c>
      <c r="C4351" s="1">
        <v>44083</v>
      </c>
      <c r="D4351">
        <f t="shared" si="671"/>
        <v>9</v>
      </c>
      <c r="E4351" t="str">
        <f t="shared" si="670"/>
        <v>Sep</v>
      </c>
      <c r="F4351">
        <f t="shared" si="672"/>
        <v>2020</v>
      </c>
      <c r="G4351" t="str">
        <f t="shared" si="673"/>
        <v>Wed</v>
      </c>
      <c r="H4351" s="1">
        <v>44088</v>
      </c>
      <c r="I4351">
        <f t="shared" si="674"/>
        <v>14</v>
      </c>
      <c r="J4351" s="1" t="str">
        <f t="shared" si="675"/>
        <v>Sep</v>
      </c>
      <c r="K4351">
        <f t="shared" si="676"/>
        <v>2020</v>
      </c>
      <c r="L4351" s="1" t="str">
        <f t="shared" si="677"/>
        <v>Mon</v>
      </c>
      <c r="M4351">
        <f t="shared" si="678"/>
        <v>5</v>
      </c>
      <c r="N4351" t="s">
        <v>22</v>
      </c>
      <c r="O4351" t="s">
        <v>4099</v>
      </c>
      <c r="P4351" t="s">
        <v>4100</v>
      </c>
      <c r="Q4351" t="s">
        <v>25</v>
      </c>
      <c r="R4351" t="s">
        <v>26</v>
      </c>
      <c r="S4351" t="s">
        <v>45</v>
      </c>
      <c r="T4351" t="s">
        <v>46</v>
      </c>
      <c r="U4351" t="str">
        <f t="shared" si="679"/>
        <v>Los Angeles, California, United States</v>
      </c>
      <c r="V4351" t="s">
        <v>47</v>
      </c>
      <c r="W4351" t="s">
        <v>4531</v>
      </c>
      <c r="X4351" t="s">
        <v>49</v>
      </c>
      <c r="Y4351" t="s">
        <v>50</v>
      </c>
      <c r="Z4351" t="s">
        <v>4532</v>
      </c>
      <c r="AA4351">
        <v>133.87</v>
      </c>
      <c r="AB4351">
        <v>3</v>
      </c>
      <c r="AC4351">
        <v>23.968800000000002</v>
      </c>
      <c r="AD4351" t="e">
        <v>#N/A</v>
      </c>
      <c r="AE4351" t="s">
        <v>73</v>
      </c>
    </row>
    <row r="4352" spans="1:31" x14ac:dyDescent="0.25">
      <c r="A4352">
        <v>1217</v>
      </c>
      <c r="B4352" t="s">
        <v>7470</v>
      </c>
      <c r="C4352" s="1">
        <v>44083</v>
      </c>
      <c r="D4352">
        <f t="shared" si="671"/>
        <v>9</v>
      </c>
      <c r="E4352" t="str">
        <f t="shared" si="670"/>
        <v>Sep</v>
      </c>
      <c r="F4352">
        <f t="shared" si="672"/>
        <v>2020</v>
      </c>
      <c r="G4352" t="str">
        <f t="shared" si="673"/>
        <v>Wed</v>
      </c>
      <c r="H4352" s="1">
        <v>44087</v>
      </c>
      <c r="I4352">
        <f t="shared" si="674"/>
        <v>13</v>
      </c>
      <c r="J4352" s="1" t="str">
        <f t="shared" si="675"/>
        <v>Sep</v>
      </c>
      <c r="K4352">
        <f t="shared" si="676"/>
        <v>2020</v>
      </c>
      <c r="L4352" s="1" t="str">
        <f t="shared" si="677"/>
        <v>Sun</v>
      </c>
      <c r="M4352">
        <f t="shared" si="678"/>
        <v>4</v>
      </c>
      <c r="N4352" t="s">
        <v>22</v>
      </c>
      <c r="O4352" t="s">
        <v>5412</v>
      </c>
      <c r="P4352" t="s">
        <v>5413</v>
      </c>
      <c r="Q4352" t="s">
        <v>25</v>
      </c>
      <c r="R4352" t="s">
        <v>26</v>
      </c>
      <c r="S4352" t="s">
        <v>89</v>
      </c>
      <c r="T4352" t="s">
        <v>90</v>
      </c>
      <c r="U4352" t="str">
        <f t="shared" si="679"/>
        <v>Philadelphia, Pennsylvania, United States</v>
      </c>
      <c r="V4352" t="s">
        <v>29</v>
      </c>
      <c r="W4352" t="s">
        <v>890</v>
      </c>
      <c r="X4352" t="s">
        <v>36</v>
      </c>
      <c r="Y4352" t="s">
        <v>59</v>
      </c>
      <c r="Z4352" t="s">
        <v>891</v>
      </c>
      <c r="AA4352">
        <v>136.88</v>
      </c>
      <c r="AB4352">
        <v>3</v>
      </c>
      <c r="AC4352">
        <v>28.763999999999999</v>
      </c>
      <c r="AD4352">
        <v>1</v>
      </c>
      <c r="AE4352" t="s">
        <v>34</v>
      </c>
    </row>
    <row r="4353" spans="1:31" x14ac:dyDescent="0.25">
      <c r="A4353">
        <v>1213</v>
      </c>
      <c r="B4353" t="s">
        <v>7470</v>
      </c>
      <c r="C4353" s="1">
        <v>44083</v>
      </c>
      <c r="D4353">
        <f t="shared" si="671"/>
        <v>9</v>
      </c>
      <c r="E4353" t="str">
        <f t="shared" si="670"/>
        <v>Sep</v>
      </c>
      <c r="F4353">
        <f t="shared" si="672"/>
        <v>2020</v>
      </c>
      <c r="G4353" t="str">
        <f t="shared" si="673"/>
        <v>Wed</v>
      </c>
      <c r="H4353" s="1">
        <v>44087</v>
      </c>
      <c r="I4353">
        <f t="shared" si="674"/>
        <v>13</v>
      </c>
      <c r="J4353" s="1" t="str">
        <f t="shared" si="675"/>
        <v>Sep</v>
      </c>
      <c r="K4353">
        <f t="shared" si="676"/>
        <v>2020</v>
      </c>
      <c r="L4353" s="1" t="str">
        <f t="shared" si="677"/>
        <v>Sun</v>
      </c>
      <c r="M4353">
        <f t="shared" si="678"/>
        <v>4</v>
      </c>
      <c r="N4353" t="s">
        <v>22</v>
      </c>
      <c r="O4353" t="s">
        <v>5412</v>
      </c>
      <c r="P4353" t="s">
        <v>5413</v>
      </c>
      <c r="Q4353" t="s">
        <v>25</v>
      </c>
      <c r="R4353" t="s">
        <v>26</v>
      </c>
      <c r="S4353" t="s">
        <v>89</v>
      </c>
      <c r="T4353" t="s">
        <v>90</v>
      </c>
      <c r="U4353" t="str">
        <f t="shared" si="679"/>
        <v>Philadelphia, Pennsylvania, United States</v>
      </c>
      <c r="V4353" t="s">
        <v>29</v>
      </c>
      <c r="W4353" t="s">
        <v>2296</v>
      </c>
      <c r="X4353" t="s">
        <v>31</v>
      </c>
      <c r="Y4353" t="s">
        <v>262</v>
      </c>
      <c r="Z4353" t="s">
        <v>2297</v>
      </c>
      <c r="AA4353">
        <v>167.37200000000001</v>
      </c>
      <c r="AB4353">
        <v>2</v>
      </c>
      <c r="AC4353">
        <v>-48.470399999999998</v>
      </c>
      <c r="AD4353">
        <v>1</v>
      </c>
      <c r="AE4353" t="s">
        <v>34</v>
      </c>
    </row>
    <row r="4354" spans="1:31" x14ac:dyDescent="0.25">
      <c r="A4354">
        <v>7719</v>
      </c>
      <c r="B4354" t="s">
        <v>7471</v>
      </c>
      <c r="C4354" s="1">
        <v>44083</v>
      </c>
      <c r="D4354">
        <f t="shared" si="671"/>
        <v>9</v>
      </c>
      <c r="E4354" t="str">
        <f t="shared" ref="E4354:E4417" si="680">TEXT(C4354,"mmm")</f>
        <v>Sep</v>
      </c>
      <c r="F4354">
        <f t="shared" si="672"/>
        <v>2020</v>
      </c>
      <c r="G4354" t="str">
        <f t="shared" si="673"/>
        <v>Wed</v>
      </c>
      <c r="H4354" s="1">
        <v>44088</v>
      </c>
      <c r="I4354">
        <f t="shared" si="674"/>
        <v>14</v>
      </c>
      <c r="J4354" s="1" t="str">
        <f t="shared" si="675"/>
        <v>Sep</v>
      </c>
      <c r="K4354">
        <f t="shared" si="676"/>
        <v>2020</v>
      </c>
      <c r="L4354" s="1" t="str">
        <f t="shared" si="677"/>
        <v>Mon</v>
      </c>
      <c r="M4354">
        <f t="shared" si="678"/>
        <v>5</v>
      </c>
      <c r="N4354" t="s">
        <v>22</v>
      </c>
      <c r="O4354" t="s">
        <v>5106</v>
      </c>
      <c r="P4354" t="s">
        <v>5107</v>
      </c>
      <c r="Q4354" t="s">
        <v>25</v>
      </c>
      <c r="R4354" t="s">
        <v>26</v>
      </c>
      <c r="S4354" t="s">
        <v>45</v>
      </c>
      <c r="T4354" t="s">
        <v>46</v>
      </c>
      <c r="U4354" t="str">
        <f t="shared" si="679"/>
        <v>Los Angeles, California, United States</v>
      </c>
      <c r="V4354" t="s">
        <v>47</v>
      </c>
      <c r="W4354" t="s">
        <v>5994</v>
      </c>
      <c r="X4354" t="s">
        <v>36</v>
      </c>
      <c r="Y4354" t="s">
        <v>59</v>
      </c>
      <c r="Z4354" t="s">
        <v>5995</v>
      </c>
      <c r="AA4354">
        <v>180.96</v>
      </c>
      <c r="AB4354">
        <v>4</v>
      </c>
      <c r="AC4354">
        <v>51.187199999999997</v>
      </c>
      <c r="AD4354" t="e">
        <v>#N/A</v>
      </c>
      <c r="AE4354" t="s">
        <v>73</v>
      </c>
    </row>
    <row r="4355" spans="1:31" x14ac:dyDescent="0.25">
      <c r="A4355">
        <v>4624</v>
      </c>
      <c r="B4355" t="s">
        <v>7472</v>
      </c>
      <c r="C4355" s="1">
        <v>44083</v>
      </c>
      <c r="D4355">
        <f t="shared" ref="D4355:D4418" si="681">DAY(C4355)</f>
        <v>9</v>
      </c>
      <c r="E4355" t="str">
        <f t="shared" si="680"/>
        <v>Sep</v>
      </c>
      <c r="F4355">
        <f t="shared" ref="F4355:F4418" si="682">YEAR(C4355)</f>
        <v>2020</v>
      </c>
      <c r="G4355" t="str">
        <f t="shared" ref="G4355:G4418" si="683">TEXT(C4355,"ddd")</f>
        <v>Wed</v>
      </c>
      <c r="H4355" s="1">
        <v>44088</v>
      </c>
      <c r="I4355">
        <f t="shared" ref="I4355:I4418" si="684">DAY(H4355)</f>
        <v>14</v>
      </c>
      <c r="J4355" s="1" t="str">
        <f t="shared" ref="J4355:J4418" si="685">TEXT(H4355,"mmm")</f>
        <v>Sep</v>
      </c>
      <c r="K4355">
        <f t="shared" ref="K4355:K4418" si="686">YEAR(H4355)</f>
        <v>2020</v>
      </c>
      <c r="L4355" s="1" t="str">
        <f t="shared" ref="L4355:L4418" si="687">TEXT(H4355,"ddd")</f>
        <v>Mon</v>
      </c>
      <c r="M4355">
        <f t="shared" ref="M4355:M4418" si="688">H4355-C4355</f>
        <v>5</v>
      </c>
      <c r="N4355" t="s">
        <v>22</v>
      </c>
      <c r="O4355" t="s">
        <v>5791</v>
      </c>
      <c r="P4355" t="s">
        <v>5792</v>
      </c>
      <c r="Q4355" t="s">
        <v>44</v>
      </c>
      <c r="R4355" t="s">
        <v>26</v>
      </c>
      <c r="S4355" t="s">
        <v>1094</v>
      </c>
      <c r="T4355" t="s">
        <v>517</v>
      </c>
      <c r="U4355" t="str">
        <f t="shared" ref="U4355:U4418" si="689">CONCATENATE(S4355,", ",T4355,", ",R4355)</f>
        <v>Columbia, Tennessee, United States</v>
      </c>
      <c r="V4355" t="s">
        <v>82</v>
      </c>
      <c r="W4355" t="s">
        <v>500</v>
      </c>
      <c r="X4355" t="s">
        <v>49</v>
      </c>
      <c r="Y4355" t="s">
        <v>123</v>
      </c>
      <c r="Z4355" t="s">
        <v>6203</v>
      </c>
      <c r="AA4355">
        <v>213.536</v>
      </c>
      <c r="AB4355">
        <v>4</v>
      </c>
      <c r="AC4355">
        <v>62.137599999999999</v>
      </c>
      <c r="AD4355" t="e">
        <v>#N/A</v>
      </c>
      <c r="AE4355" t="s">
        <v>73</v>
      </c>
    </row>
    <row r="4356" spans="1:31" x14ac:dyDescent="0.25">
      <c r="A4356">
        <v>5580</v>
      </c>
      <c r="B4356" t="s">
        <v>7473</v>
      </c>
      <c r="C4356" s="1">
        <v>44083</v>
      </c>
      <c r="D4356">
        <f t="shared" si="681"/>
        <v>9</v>
      </c>
      <c r="E4356" t="str">
        <f t="shared" si="680"/>
        <v>Sep</v>
      </c>
      <c r="F4356">
        <f t="shared" si="682"/>
        <v>2020</v>
      </c>
      <c r="G4356" t="str">
        <f t="shared" si="683"/>
        <v>Wed</v>
      </c>
      <c r="H4356" s="1">
        <v>44088</v>
      </c>
      <c r="I4356">
        <f t="shared" si="684"/>
        <v>14</v>
      </c>
      <c r="J4356" s="1" t="str">
        <f t="shared" si="685"/>
        <v>Sep</v>
      </c>
      <c r="K4356">
        <f t="shared" si="686"/>
        <v>2020</v>
      </c>
      <c r="L4356" s="1" t="str">
        <f t="shared" si="687"/>
        <v>Mon</v>
      </c>
      <c r="M4356">
        <f t="shared" si="688"/>
        <v>5</v>
      </c>
      <c r="N4356" t="s">
        <v>97</v>
      </c>
      <c r="O4356" t="s">
        <v>458</v>
      </c>
      <c r="P4356" t="s">
        <v>459</v>
      </c>
      <c r="Q4356" t="s">
        <v>44</v>
      </c>
      <c r="R4356" t="s">
        <v>26</v>
      </c>
      <c r="S4356" t="s">
        <v>45</v>
      </c>
      <c r="T4356" t="s">
        <v>46</v>
      </c>
      <c r="U4356" t="str">
        <f t="shared" si="689"/>
        <v>Los Angeles, California, United States</v>
      </c>
      <c r="V4356" t="s">
        <v>47</v>
      </c>
      <c r="W4356" t="s">
        <v>2332</v>
      </c>
      <c r="X4356" t="s">
        <v>31</v>
      </c>
      <c r="Y4356" t="s">
        <v>262</v>
      </c>
      <c r="Z4356" t="s">
        <v>2333</v>
      </c>
      <c r="AA4356">
        <v>286.92</v>
      </c>
      <c r="AB4356">
        <v>5</v>
      </c>
      <c r="AC4356">
        <v>-15.244999999999999</v>
      </c>
      <c r="AD4356" t="e">
        <v>#N/A</v>
      </c>
      <c r="AE4356" t="s">
        <v>73</v>
      </c>
    </row>
    <row r="4357" spans="1:31" x14ac:dyDescent="0.25">
      <c r="A4357">
        <v>4625</v>
      </c>
      <c r="B4357" t="s">
        <v>7472</v>
      </c>
      <c r="C4357" s="1">
        <v>44083</v>
      </c>
      <c r="D4357">
        <f t="shared" si="681"/>
        <v>9</v>
      </c>
      <c r="E4357" t="str">
        <f t="shared" si="680"/>
        <v>Sep</v>
      </c>
      <c r="F4357">
        <f t="shared" si="682"/>
        <v>2020</v>
      </c>
      <c r="G4357" t="str">
        <f t="shared" si="683"/>
        <v>Wed</v>
      </c>
      <c r="H4357" s="1">
        <v>44088</v>
      </c>
      <c r="I4357">
        <f t="shared" si="684"/>
        <v>14</v>
      </c>
      <c r="J4357" s="1" t="str">
        <f t="shared" si="685"/>
        <v>Sep</v>
      </c>
      <c r="K4357">
        <f t="shared" si="686"/>
        <v>2020</v>
      </c>
      <c r="L4357" s="1" t="str">
        <f t="shared" si="687"/>
        <v>Mon</v>
      </c>
      <c r="M4357">
        <f t="shared" si="688"/>
        <v>5</v>
      </c>
      <c r="N4357" t="s">
        <v>22</v>
      </c>
      <c r="O4357" t="s">
        <v>5791</v>
      </c>
      <c r="P4357" t="s">
        <v>5792</v>
      </c>
      <c r="Q4357" t="s">
        <v>44</v>
      </c>
      <c r="R4357" t="s">
        <v>26</v>
      </c>
      <c r="S4357" t="s">
        <v>1094</v>
      </c>
      <c r="T4357" t="s">
        <v>517</v>
      </c>
      <c r="U4357" t="str">
        <f t="shared" si="689"/>
        <v>Columbia, Tennessee, United States</v>
      </c>
      <c r="V4357" t="s">
        <v>82</v>
      </c>
      <c r="W4357" t="s">
        <v>7270</v>
      </c>
      <c r="X4357" t="s">
        <v>49</v>
      </c>
      <c r="Y4357" t="s">
        <v>50</v>
      </c>
      <c r="Z4357" t="s">
        <v>7271</v>
      </c>
      <c r="AA4357">
        <v>292.48</v>
      </c>
      <c r="AB4357">
        <v>2</v>
      </c>
      <c r="AC4357">
        <v>-3.2309999999999999</v>
      </c>
      <c r="AD4357" t="e">
        <v>#N/A</v>
      </c>
      <c r="AE4357" t="s">
        <v>34</v>
      </c>
    </row>
    <row r="4358" spans="1:31" x14ac:dyDescent="0.25">
      <c r="A4358">
        <v>1219</v>
      </c>
      <c r="B4358" t="s">
        <v>7470</v>
      </c>
      <c r="C4358" s="1">
        <v>44083</v>
      </c>
      <c r="D4358">
        <f t="shared" si="681"/>
        <v>9</v>
      </c>
      <c r="E4358" t="str">
        <f t="shared" si="680"/>
        <v>Sep</v>
      </c>
      <c r="F4358">
        <f t="shared" si="682"/>
        <v>2020</v>
      </c>
      <c r="G4358" t="str">
        <f t="shared" si="683"/>
        <v>Wed</v>
      </c>
      <c r="H4358" s="1">
        <v>44087</v>
      </c>
      <c r="I4358">
        <f t="shared" si="684"/>
        <v>13</v>
      </c>
      <c r="J4358" s="1" t="str">
        <f t="shared" si="685"/>
        <v>Sep</v>
      </c>
      <c r="K4358">
        <f t="shared" si="686"/>
        <v>2020</v>
      </c>
      <c r="L4358" s="1" t="str">
        <f t="shared" si="687"/>
        <v>Sun</v>
      </c>
      <c r="M4358">
        <f t="shared" si="688"/>
        <v>4</v>
      </c>
      <c r="N4358" t="s">
        <v>22</v>
      </c>
      <c r="O4358" t="s">
        <v>5412</v>
      </c>
      <c r="P4358" t="s">
        <v>5413</v>
      </c>
      <c r="Q4358" t="s">
        <v>25</v>
      </c>
      <c r="R4358" t="s">
        <v>26</v>
      </c>
      <c r="S4358" t="s">
        <v>89</v>
      </c>
      <c r="T4358" t="s">
        <v>90</v>
      </c>
      <c r="U4358" t="str">
        <f t="shared" si="689"/>
        <v>Philadelphia, Pennsylvania, United States</v>
      </c>
      <c r="V4358" t="s">
        <v>29</v>
      </c>
      <c r="W4358" t="s">
        <v>1765</v>
      </c>
      <c r="X4358" t="s">
        <v>36</v>
      </c>
      <c r="Y4358" t="s">
        <v>59</v>
      </c>
      <c r="Z4358" t="s">
        <v>1766</v>
      </c>
      <c r="AA4358">
        <v>292.69600000000003</v>
      </c>
      <c r="AB4358">
        <v>3</v>
      </c>
      <c r="AC4358">
        <v>64.674000000000007</v>
      </c>
      <c r="AD4358">
        <v>1</v>
      </c>
      <c r="AE4358" t="s">
        <v>73</v>
      </c>
    </row>
    <row r="4359" spans="1:31" x14ac:dyDescent="0.25">
      <c r="A4359">
        <v>2400</v>
      </c>
      <c r="B4359" t="s">
        <v>7468</v>
      </c>
      <c r="C4359" s="1">
        <v>44083</v>
      </c>
      <c r="D4359">
        <f t="shared" si="681"/>
        <v>9</v>
      </c>
      <c r="E4359" t="str">
        <f t="shared" si="680"/>
        <v>Sep</v>
      </c>
      <c r="F4359">
        <f t="shared" si="682"/>
        <v>2020</v>
      </c>
      <c r="G4359" t="str">
        <f t="shared" si="683"/>
        <v>Wed</v>
      </c>
      <c r="H4359" s="1">
        <v>44089</v>
      </c>
      <c r="I4359">
        <f t="shared" si="684"/>
        <v>15</v>
      </c>
      <c r="J4359" s="1" t="str">
        <f t="shared" si="685"/>
        <v>Sep</v>
      </c>
      <c r="K4359">
        <f t="shared" si="686"/>
        <v>2020</v>
      </c>
      <c r="L4359" s="1" t="str">
        <f t="shared" si="687"/>
        <v>Tue</v>
      </c>
      <c r="M4359">
        <f t="shared" si="688"/>
        <v>6</v>
      </c>
      <c r="N4359" t="s">
        <v>22</v>
      </c>
      <c r="O4359" t="s">
        <v>5040</v>
      </c>
      <c r="P4359" t="s">
        <v>5041</v>
      </c>
      <c r="Q4359" t="s">
        <v>25</v>
      </c>
      <c r="R4359" t="s">
        <v>26</v>
      </c>
      <c r="S4359" t="s">
        <v>2239</v>
      </c>
      <c r="T4359" t="s">
        <v>2897</v>
      </c>
      <c r="U4359" t="str">
        <f t="shared" si="689"/>
        <v>Florence, South Carolina, United States</v>
      </c>
      <c r="V4359" t="s">
        <v>82</v>
      </c>
      <c r="W4359" t="s">
        <v>652</v>
      </c>
      <c r="X4359" t="s">
        <v>49</v>
      </c>
      <c r="Y4359" t="s">
        <v>50</v>
      </c>
      <c r="Z4359" t="s">
        <v>653</v>
      </c>
      <c r="AA4359">
        <v>667.81</v>
      </c>
      <c r="AB4359">
        <v>7</v>
      </c>
      <c r="AC4359">
        <v>12.5762</v>
      </c>
      <c r="AD4359" t="e">
        <v>#N/A</v>
      </c>
      <c r="AE4359" t="s">
        <v>73</v>
      </c>
    </row>
    <row r="4360" spans="1:31" x14ac:dyDescent="0.25">
      <c r="A4360">
        <v>1220</v>
      </c>
      <c r="B4360" t="s">
        <v>7470</v>
      </c>
      <c r="C4360" s="1">
        <v>44083</v>
      </c>
      <c r="D4360">
        <f t="shared" si="681"/>
        <v>9</v>
      </c>
      <c r="E4360" t="str">
        <f t="shared" si="680"/>
        <v>Sep</v>
      </c>
      <c r="F4360">
        <f t="shared" si="682"/>
        <v>2020</v>
      </c>
      <c r="G4360" t="str">
        <f t="shared" si="683"/>
        <v>Wed</v>
      </c>
      <c r="H4360" s="1">
        <v>44087</v>
      </c>
      <c r="I4360">
        <f t="shared" si="684"/>
        <v>13</v>
      </c>
      <c r="J4360" s="1" t="str">
        <f t="shared" si="685"/>
        <v>Sep</v>
      </c>
      <c r="K4360">
        <f t="shared" si="686"/>
        <v>2020</v>
      </c>
      <c r="L4360" s="1" t="str">
        <f t="shared" si="687"/>
        <v>Sun</v>
      </c>
      <c r="M4360">
        <f t="shared" si="688"/>
        <v>4</v>
      </c>
      <c r="N4360" t="s">
        <v>22</v>
      </c>
      <c r="O4360" t="s">
        <v>5412</v>
      </c>
      <c r="P4360" t="s">
        <v>5413</v>
      </c>
      <c r="Q4360" t="s">
        <v>25</v>
      </c>
      <c r="R4360" t="s">
        <v>26</v>
      </c>
      <c r="S4360" t="s">
        <v>89</v>
      </c>
      <c r="T4360" t="s">
        <v>90</v>
      </c>
      <c r="U4360" t="str">
        <f t="shared" si="689"/>
        <v>Philadelphia, Pennsylvania, United States</v>
      </c>
      <c r="V4360" t="s">
        <v>29</v>
      </c>
      <c r="W4360" t="s">
        <v>5647</v>
      </c>
      <c r="X4360" t="s">
        <v>36</v>
      </c>
      <c r="Y4360" t="s">
        <v>37</v>
      </c>
      <c r="Z4360" t="s">
        <v>5648</v>
      </c>
      <c r="AA4360">
        <v>1981.9580000000001</v>
      </c>
      <c r="AB4360">
        <v>7</v>
      </c>
      <c r="AC4360">
        <v>-386.39159999999998</v>
      </c>
      <c r="AD4360">
        <v>1</v>
      </c>
      <c r="AE4360" t="s">
        <v>73</v>
      </c>
    </row>
    <row r="4361" spans="1:31" x14ac:dyDescent="0.25">
      <c r="A4361">
        <v>1214</v>
      </c>
      <c r="B4361" t="s">
        <v>7470</v>
      </c>
      <c r="C4361" s="1">
        <v>44083</v>
      </c>
      <c r="D4361">
        <f t="shared" si="681"/>
        <v>9</v>
      </c>
      <c r="E4361" t="str">
        <f t="shared" si="680"/>
        <v>Sep</v>
      </c>
      <c r="F4361">
        <f t="shared" si="682"/>
        <v>2020</v>
      </c>
      <c r="G4361" t="str">
        <f t="shared" si="683"/>
        <v>Wed</v>
      </c>
      <c r="H4361" s="1">
        <v>44087</v>
      </c>
      <c r="I4361">
        <f t="shared" si="684"/>
        <v>13</v>
      </c>
      <c r="J4361" s="1" t="str">
        <f t="shared" si="685"/>
        <v>Sep</v>
      </c>
      <c r="K4361">
        <f t="shared" si="686"/>
        <v>2020</v>
      </c>
      <c r="L4361" s="1" t="str">
        <f t="shared" si="687"/>
        <v>Sun</v>
      </c>
      <c r="M4361">
        <f t="shared" si="688"/>
        <v>4</v>
      </c>
      <c r="N4361" t="s">
        <v>22</v>
      </c>
      <c r="O4361" t="s">
        <v>5412</v>
      </c>
      <c r="P4361" t="s">
        <v>5413</v>
      </c>
      <c r="Q4361" t="s">
        <v>25</v>
      </c>
      <c r="R4361" t="s">
        <v>26</v>
      </c>
      <c r="S4361" t="s">
        <v>89</v>
      </c>
      <c r="T4361" t="s">
        <v>90</v>
      </c>
      <c r="U4361" t="str">
        <f t="shared" si="689"/>
        <v>Philadelphia, Pennsylvania, United States</v>
      </c>
      <c r="V4361" t="s">
        <v>29</v>
      </c>
      <c r="W4361" t="s">
        <v>1583</v>
      </c>
      <c r="X4361" t="s">
        <v>49</v>
      </c>
      <c r="Y4361" t="s">
        <v>75</v>
      </c>
      <c r="Z4361" t="s">
        <v>1584</v>
      </c>
      <c r="AA4361">
        <v>94.036000000000001</v>
      </c>
      <c r="AB4361">
        <v>2</v>
      </c>
      <c r="AC4361">
        <v>-2.3275999999999999</v>
      </c>
      <c r="AD4361">
        <v>1</v>
      </c>
      <c r="AE4361" t="s">
        <v>73</v>
      </c>
    </row>
    <row r="4362" spans="1:31" x14ac:dyDescent="0.25">
      <c r="A4362">
        <v>8756</v>
      </c>
      <c r="B4362" t="s">
        <v>7474</v>
      </c>
      <c r="C4362" s="1">
        <v>44083</v>
      </c>
      <c r="D4362">
        <f t="shared" si="681"/>
        <v>9</v>
      </c>
      <c r="E4362" t="str">
        <f t="shared" si="680"/>
        <v>Sep</v>
      </c>
      <c r="F4362">
        <f t="shared" si="682"/>
        <v>2020</v>
      </c>
      <c r="G4362" t="str">
        <f t="shared" si="683"/>
        <v>Wed</v>
      </c>
      <c r="H4362" s="1">
        <v>44084</v>
      </c>
      <c r="I4362">
        <f t="shared" si="684"/>
        <v>10</v>
      </c>
      <c r="J4362" s="1" t="str">
        <f t="shared" si="685"/>
        <v>Sep</v>
      </c>
      <c r="K4362">
        <f t="shared" si="686"/>
        <v>2020</v>
      </c>
      <c r="L4362" s="1" t="str">
        <f t="shared" si="687"/>
        <v>Thu</v>
      </c>
      <c r="M4362">
        <f t="shared" si="688"/>
        <v>1</v>
      </c>
      <c r="N4362" t="s">
        <v>41</v>
      </c>
      <c r="O4362" t="s">
        <v>6629</v>
      </c>
      <c r="P4362" t="s">
        <v>6630</v>
      </c>
      <c r="Q4362" t="s">
        <v>44</v>
      </c>
      <c r="R4362" t="s">
        <v>26</v>
      </c>
      <c r="S4362" t="s">
        <v>155</v>
      </c>
      <c r="T4362" t="s">
        <v>156</v>
      </c>
      <c r="U4362" t="str">
        <f t="shared" si="689"/>
        <v>Toledo, Ohio, United States</v>
      </c>
      <c r="V4362" t="s">
        <v>29</v>
      </c>
      <c r="W4362" t="s">
        <v>4557</v>
      </c>
      <c r="X4362" t="s">
        <v>49</v>
      </c>
      <c r="Y4362" t="s">
        <v>75</v>
      </c>
      <c r="Z4362" t="s">
        <v>4558</v>
      </c>
      <c r="AA4362">
        <v>102.258</v>
      </c>
      <c r="AB4362">
        <v>2</v>
      </c>
      <c r="AC4362">
        <v>-5.2149999999999999</v>
      </c>
      <c r="AD4362" t="e">
        <v>#N/A</v>
      </c>
      <c r="AE4362" t="s">
        <v>34</v>
      </c>
    </row>
    <row r="4363" spans="1:31" x14ac:dyDescent="0.25">
      <c r="A4363">
        <v>5442</v>
      </c>
      <c r="B4363" t="s">
        <v>7475</v>
      </c>
      <c r="C4363" s="1">
        <v>44083</v>
      </c>
      <c r="D4363">
        <f t="shared" si="681"/>
        <v>9</v>
      </c>
      <c r="E4363" t="str">
        <f t="shared" si="680"/>
        <v>Sep</v>
      </c>
      <c r="F4363">
        <f t="shared" si="682"/>
        <v>2020</v>
      </c>
      <c r="G4363" t="str">
        <f t="shared" si="683"/>
        <v>Wed</v>
      </c>
      <c r="H4363" s="1">
        <v>44087</v>
      </c>
      <c r="I4363">
        <f t="shared" si="684"/>
        <v>13</v>
      </c>
      <c r="J4363" s="1" t="str">
        <f t="shared" si="685"/>
        <v>Sep</v>
      </c>
      <c r="K4363">
        <f t="shared" si="686"/>
        <v>2020</v>
      </c>
      <c r="L4363" s="1" t="str">
        <f t="shared" si="687"/>
        <v>Sun</v>
      </c>
      <c r="M4363">
        <f t="shared" si="688"/>
        <v>4</v>
      </c>
      <c r="N4363" t="s">
        <v>22</v>
      </c>
      <c r="O4363" t="s">
        <v>4909</v>
      </c>
      <c r="P4363" t="s">
        <v>4910</v>
      </c>
      <c r="Q4363" t="s">
        <v>44</v>
      </c>
      <c r="R4363" t="s">
        <v>26</v>
      </c>
      <c r="S4363" t="s">
        <v>856</v>
      </c>
      <c r="T4363" t="s">
        <v>468</v>
      </c>
      <c r="U4363" t="str">
        <f t="shared" si="689"/>
        <v>Glendale, Arizona, United States</v>
      </c>
      <c r="V4363" t="s">
        <v>47</v>
      </c>
      <c r="W4363" t="s">
        <v>6249</v>
      </c>
      <c r="X4363" t="s">
        <v>49</v>
      </c>
      <c r="Y4363" t="s">
        <v>123</v>
      </c>
      <c r="Z4363" t="s">
        <v>6250</v>
      </c>
      <c r="AA4363">
        <v>73.367999999999995</v>
      </c>
      <c r="AB4363">
        <v>2</v>
      </c>
      <c r="AC4363">
        <v>2.3879999999999999</v>
      </c>
      <c r="AD4363" t="e">
        <v>#N/A</v>
      </c>
      <c r="AE4363" t="s">
        <v>73</v>
      </c>
    </row>
    <row r="4364" spans="1:31" x14ac:dyDescent="0.25">
      <c r="A4364">
        <v>5217</v>
      </c>
      <c r="B4364" t="s">
        <v>7476</v>
      </c>
      <c r="C4364" s="1">
        <v>44083</v>
      </c>
      <c r="D4364">
        <f t="shared" si="681"/>
        <v>9</v>
      </c>
      <c r="E4364" t="str">
        <f t="shared" si="680"/>
        <v>Sep</v>
      </c>
      <c r="F4364">
        <f t="shared" si="682"/>
        <v>2020</v>
      </c>
      <c r="G4364" t="str">
        <f t="shared" si="683"/>
        <v>Wed</v>
      </c>
      <c r="H4364" s="1">
        <v>44089</v>
      </c>
      <c r="I4364">
        <f t="shared" si="684"/>
        <v>15</v>
      </c>
      <c r="J4364" s="1" t="str">
        <f t="shared" si="685"/>
        <v>Sep</v>
      </c>
      <c r="K4364">
        <f t="shared" si="686"/>
        <v>2020</v>
      </c>
      <c r="L4364" s="1" t="str">
        <f t="shared" si="687"/>
        <v>Tue</v>
      </c>
      <c r="M4364">
        <f t="shared" si="688"/>
        <v>6</v>
      </c>
      <c r="N4364" t="s">
        <v>22</v>
      </c>
      <c r="O4364" t="s">
        <v>169</v>
      </c>
      <c r="P4364" t="s">
        <v>170</v>
      </c>
      <c r="Q4364" t="s">
        <v>44</v>
      </c>
      <c r="R4364" t="s">
        <v>26</v>
      </c>
      <c r="S4364" t="s">
        <v>2841</v>
      </c>
      <c r="T4364" t="s">
        <v>883</v>
      </c>
      <c r="U4364" t="str">
        <f t="shared" si="689"/>
        <v>Roseville, Michigan, United States</v>
      </c>
      <c r="V4364" t="s">
        <v>57</v>
      </c>
      <c r="W4364" t="s">
        <v>7477</v>
      </c>
      <c r="X4364" t="s">
        <v>49</v>
      </c>
      <c r="Y4364" t="s">
        <v>204</v>
      </c>
      <c r="Z4364" t="s">
        <v>7478</v>
      </c>
      <c r="AA4364">
        <v>89.48</v>
      </c>
      <c r="AB4364">
        <v>2</v>
      </c>
      <c r="AC4364">
        <v>8.2156000000000002</v>
      </c>
      <c r="AD4364" t="e">
        <v>#N/A</v>
      </c>
      <c r="AE4364" t="s">
        <v>34</v>
      </c>
    </row>
    <row r="4365" spans="1:31" x14ac:dyDescent="0.25">
      <c r="A4365">
        <v>1218</v>
      </c>
      <c r="B4365" t="s">
        <v>7470</v>
      </c>
      <c r="C4365" s="1">
        <v>44083</v>
      </c>
      <c r="D4365">
        <f t="shared" si="681"/>
        <v>9</v>
      </c>
      <c r="E4365" t="str">
        <f t="shared" si="680"/>
        <v>Sep</v>
      </c>
      <c r="F4365">
        <f t="shared" si="682"/>
        <v>2020</v>
      </c>
      <c r="G4365" t="str">
        <f t="shared" si="683"/>
        <v>Wed</v>
      </c>
      <c r="H4365" s="1">
        <v>44087</v>
      </c>
      <c r="I4365">
        <f t="shared" si="684"/>
        <v>13</v>
      </c>
      <c r="J4365" s="1" t="str">
        <f t="shared" si="685"/>
        <v>Sep</v>
      </c>
      <c r="K4365">
        <f t="shared" si="686"/>
        <v>2020</v>
      </c>
      <c r="L4365" s="1" t="str">
        <f t="shared" si="687"/>
        <v>Sun</v>
      </c>
      <c r="M4365">
        <f t="shared" si="688"/>
        <v>4</v>
      </c>
      <c r="N4365" t="s">
        <v>22</v>
      </c>
      <c r="O4365" t="s">
        <v>5412</v>
      </c>
      <c r="P4365" t="s">
        <v>5413</v>
      </c>
      <c r="Q4365" t="s">
        <v>25</v>
      </c>
      <c r="R4365" t="s">
        <v>26</v>
      </c>
      <c r="S4365" t="s">
        <v>89</v>
      </c>
      <c r="T4365" t="s">
        <v>90</v>
      </c>
      <c r="U4365" t="str">
        <f t="shared" si="689"/>
        <v>Philadelphia, Pennsylvania, United States</v>
      </c>
      <c r="V4365" t="s">
        <v>29</v>
      </c>
      <c r="W4365" t="s">
        <v>7479</v>
      </c>
      <c r="X4365" t="s">
        <v>31</v>
      </c>
      <c r="Y4365" t="s">
        <v>120</v>
      </c>
      <c r="Z4365" t="s">
        <v>7480</v>
      </c>
      <c r="AA4365">
        <v>88.024000000000001</v>
      </c>
      <c r="AB4365">
        <v>2</v>
      </c>
      <c r="AC4365">
        <v>1.7023999999999999</v>
      </c>
      <c r="AD4365">
        <v>1</v>
      </c>
      <c r="AE4365" t="s">
        <v>73</v>
      </c>
    </row>
    <row r="4366" spans="1:31" x14ac:dyDescent="0.25">
      <c r="A4366">
        <v>1215</v>
      </c>
      <c r="B4366" t="s">
        <v>7470</v>
      </c>
      <c r="C4366" s="1">
        <v>44083</v>
      </c>
      <c r="D4366">
        <f t="shared" si="681"/>
        <v>9</v>
      </c>
      <c r="E4366" t="str">
        <f t="shared" si="680"/>
        <v>Sep</v>
      </c>
      <c r="F4366">
        <f t="shared" si="682"/>
        <v>2020</v>
      </c>
      <c r="G4366" t="str">
        <f t="shared" si="683"/>
        <v>Wed</v>
      </c>
      <c r="H4366" s="1">
        <v>44087</v>
      </c>
      <c r="I4366">
        <f t="shared" si="684"/>
        <v>13</v>
      </c>
      <c r="J4366" s="1" t="str">
        <f t="shared" si="685"/>
        <v>Sep</v>
      </c>
      <c r="K4366">
        <f t="shared" si="686"/>
        <v>2020</v>
      </c>
      <c r="L4366" s="1" t="str">
        <f t="shared" si="687"/>
        <v>Sun</v>
      </c>
      <c r="M4366">
        <f t="shared" si="688"/>
        <v>4</v>
      </c>
      <c r="N4366" t="s">
        <v>22</v>
      </c>
      <c r="O4366" t="s">
        <v>5412</v>
      </c>
      <c r="P4366" t="s">
        <v>5413</v>
      </c>
      <c r="Q4366" t="s">
        <v>25</v>
      </c>
      <c r="R4366" t="s">
        <v>26</v>
      </c>
      <c r="S4366" t="s">
        <v>89</v>
      </c>
      <c r="T4366" t="s">
        <v>90</v>
      </c>
      <c r="U4366" t="str">
        <f t="shared" si="689"/>
        <v>Philadelphia, Pennsylvania, United States</v>
      </c>
      <c r="V4366" t="s">
        <v>29</v>
      </c>
      <c r="W4366" t="s">
        <v>1486</v>
      </c>
      <c r="X4366" t="s">
        <v>49</v>
      </c>
      <c r="Y4366" t="s">
        <v>75</v>
      </c>
      <c r="Z4366" t="s">
        <v>1487</v>
      </c>
      <c r="AA4366">
        <v>124.503</v>
      </c>
      <c r="AB4366">
        <v>1</v>
      </c>
      <c r="AC4366">
        <v>-3.6023999999999998</v>
      </c>
      <c r="AD4366">
        <v>1</v>
      </c>
      <c r="AE4366" t="s">
        <v>34</v>
      </c>
    </row>
    <row r="4367" spans="1:31" x14ac:dyDescent="0.25">
      <c r="A4367">
        <v>5579</v>
      </c>
      <c r="B4367" t="s">
        <v>7473</v>
      </c>
      <c r="C4367" s="1">
        <v>44083</v>
      </c>
      <c r="D4367">
        <f t="shared" si="681"/>
        <v>9</v>
      </c>
      <c r="E4367" t="str">
        <f t="shared" si="680"/>
        <v>Sep</v>
      </c>
      <c r="F4367">
        <f t="shared" si="682"/>
        <v>2020</v>
      </c>
      <c r="G4367" t="str">
        <f t="shared" si="683"/>
        <v>Wed</v>
      </c>
      <c r="H4367" s="1">
        <v>44088</v>
      </c>
      <c r="I4367">
        <f t="shared" si="684"/>
        <v>14</v>
      </c>
      <c r="J4367" s="1" t="str">
        <f t="shared" si="685"/>
        <v>Sep</v>
      </c>
      <c r="K4367">
        <f t="shared" si="686"/>
        <v>2020</v>
      </c>
      <c r="L4367" s="1" t="str">
        <f t="shared" si="687"/>
        <v>Mon</v>
      </c>
      <c r="M4367">
        <f t="shared" si="688"/>
        <v>5</v>
      </c>
      <c r="N4367" t="s">
        <v>97</v>
      </c>
      <c r="O4367" t="s">
        <v>458</v>
      </c>
      <c r="P4367" t="s">
        <v>459</v>
      </c>
      <c r="Q4367" t="s">
        <v>44</v>
      </c>
      <c r="R4367" t="s">
        <v>26</v>
      </c>
      <c r="S4367" t="s">
        <v>45</v>
      </c>
      <c r="T4367" t="s">
        <v>46</v>
      </c>
      <c r="U4367" t="str">
        <f t="shared" si="689"/>
        <v>Los Angeles, California, United States</v>
      </c>
      <c r="V4367" t="s">
        <v>47</v>
      </c>
      <c r="W4367" t="s">
        <v>2711</v>
      </c>
      <c r="X4367" t="s">
        <v>49</v>
      </c>
      <c r="Y4367" t="s">
        <v>92</v>
      </c>
      <c r="Z4367" t="s">
        <v>2712</v>
      </c>
      <c r="AA4367">
        <v>132.56</v>
      </c>
      <c r="AB4367">
        <v>2</v>
      </c>
      <c r="AC4367">
        <v>1.9024000000000001</v>
      </c>
      <c r="AD4367" t="e">
        <v>#N/A</v>
      </c>
      <c r="AE4367" t="s">
        <v>73</v>
      </c>
    </row>
    <row r="4368" spans="1:31" x14ac:dyDescent="0.25">
      <c r="A4368">
        <v>1216</v>
      </c>
      <c r="B4368" t="s">
        <v>7470</v>
      </c>
      <c r="C4368" s="1">
        <v>44083</v>
      </c>
      <c r="D4368">
        <f t="shared" si="681"/>
        <v>9</v>
      </c>
      <c r="E4368" t="str">
        <f t="shared" si="680"/>
        <v>Sep</v>
      </c>
      <c r="F4368">
        <f t="shared" si="682"/>
        <v>2020</v>
      </c>
      <c r="G4368" t="str">
        <f t="shared" si="683"/>
        <v>Wed</v>
      </c>
      <c r="H4368" s="1">
        <v>44087</v>
      </c>
      <c r="I4368">
        <f t="shared" si="684"/>
        <v>13</v>
      </c>
      <c r="J4368" s="1" t="str">
        <f t="shared" si="685"/>
        <v>Sep</v>
      </c>
      <c r="K4368">
        <f t="shared" si="686"/>
        <v>2020</v>
      </c>
      <c r="L4368" s="1" t="str">
        <f t="shared" si="687"/>
        <v>Sun</v>
      </c>
      <c r="M4368">
        <f t="shared" si="688"/>
        <v>4</v>
      </c>
      <c r="N4368" t="s">
        <v>22</v>
      </c>
      <c r="O4368" t="s">
        <v>5412</v>
      </c>
      <c r="P4368" t="s">
        <v>5413</v>
      </c>
      <c r="Q4368" t="s">
        <v>25</v>
      </c>
      <c r="R4368" t="s">
        <v>26</v>
      </c>
      <c r="S4368" t="s">
        <v>89</v>
      </c>
      <c r="T4368" t="s">
        <v>90</v>
      </c>
      <c r="U4368" t="str">
        <f t="shared" si="689"/>
        <v>Philadelphia, Pennsylvania, United States</v>
      </c>
      <c r="V4368" t="s">
        <v>29</v>
      </c>
      <c r="W4368" t="s">
        <v>5899</v>
      </c>
      <c r="X4368" t="s">
        <v>49</v>
      </c>
      <c r="Y4368" t="s">
        <v>92</v>
      </c>
      <c r="Z4368" t="s">
        <v>5900</v>
      </c>
      <c r="AA4368">
        <v>105.672</v>
      </c>
      <c r="AB4368">
        <v>1</v>
      </c>
      <c r="AC4368">
        <v>1.5768</v>
      </c>
      <c r="AD4368">
        <v>1</v>
      </c>
      <c r="AE4368" t="s">
        <v>34</v>
      </c>
    </row>
    <row r="4369" spans="1:31" x14ac:dyDescent="0.25">
      <c r="A4369">
        <v>4623</v>
      </c>
      <c r="B4369" t="s">
        <v>7472</v>
      </c>
      <c r="C4369" s="1">
        <v>44083</v>
      </c>
      <c r="D4369">
        <f t="shared" si="681"/>
        <v>9</v>
      </c>
      <c r="E4369" t="str">
        <f t="shared" si="680"/>
        <v>Sep</v>
      </c>
      <c r="F4369">
        <f t="shared" si="682"/>
        <v>2020</v>
      </c>
      <c r="G4369" t="str">
        <f t="shared" si="683"/>
        <v>Wed</v>
      </c>
      <c r="H4369" s="1">
        <v>44088</v>
      </c>
      <c r="I4369">
        <f t="shared" si="684"/>
        <v>14</v>
      </c>
      <c r="J4369" s="1" t="str">
        <f t="shared" si="685"/>
        <v>Sep</v>
      </c>
      <c r="K4369">
        <f t="shared" si="686"/>
        <v>2020</v>
      </c>
      <c r="L4369" s="1" t="str">
        <f t="shared" si="687"/>
        <v>Mon</v>
      </c>
      <c r="M4369">
        <f t="shared" si="688"/>
        <v>5</v>
      </c>
      <c r="N4369" t="s">
        <v>22</v>
      </c>
      <c r="O4369" t="s">
        <v>5791</v>
      </c>
      <c r="P4369" t="s">
        <v>5792</v>
      </c>
      <c r="Q4369" t="s">
        <v>44</v>
      </c>
      <c r="R4369" t="s">
        <v>26</v>
      </c>
      <c r="S4369" t="s">
        <v>1094</v>
      </c>
      <c r="T4369" t="s">
        <v>517</v>
      </c>
      <c r="U4369" t="str">
        <f t="shared" si="689"/>
        <v>Columbia, Tennessee, United States</v>
      </c>
      <c r="V4369" t="s">
        <v>82</v>
      </c>
      <c r="W4369" t="s">
        <v>4606</v>
      </c>
      <c r="X4369" t="s">
        <v>49</v>
      </c>
      <c r="Y4369" t="s">
        <v>634</v>
      </c>
      <c r="Z4369" t="s">
        <v>1318</v>
      </c>
      <c r="AA4369">
        <v>101.83199999999999</v>
      </c>
      <c r="AB4369">
        <v>3</v>
      </c>
      <c r="AC4369">
        <v>-1.9872000000000001</v>
      </c>
      <c r="AD4369" t="e">
        <v>#N/A</v>
      </c>
      <c r="AE4369" t="s">
        <v>73</v>
      </c>
    </row>
    <row r="4370" spans="1:31" x14ac:dyDescent="0.25">
      <c r="A4370">
        <v>8755</v>
      </c>
      <c r="B4370" t="s">
        <v>7474</v>
      </c>
      <c r="C4370" s="1">
        <v>44083</v>
      </c>
      <c r="D4370">
        <f t="shared" si="681"/>
        <v>9</v>
      </c>
      <c r="E4370" t="str">
        <f t="shared" si="680"/>
        <v>Sep</v>
      </c>
      <c r="F4370">
        <f t="shared" si="682"/>
        <v>2020</v>
      </c>
      <c r="G4370" t="str">
        <f t="shared" si="683"/>
        <v>Wed</v>
      </c>
      <c r="H4370" s="1">
        <v>44084</v>
      </c>
      <c r="I4370">
        <f t="shared" si="684"/>
        <v>10</v>
      </c>
      <c r="J4370" s="1" t="str">
        <f t="shared" si="685"/>
        <v>Sep</v>
      </c>
      <c r="K4370">
        <f t="shared" si="686"/>
        <v>2020</v>
      </c>
      <c r="L4370" s="1" t="str">
        <f t="shared" si="687"/>
        <v>Thu</v>
      </c>
      <c r="M4370">
        <f t="shared" si="688"/>
        <v>1</v>
      </c>
      <c r="N4370" t="s">
        <v>41</v>
      </c>
      <c r="O4370" t="s">
        <v>6629</v>
      </c>
      <c r="P4370" t="s">
        <v>6630</v>
      </c>
      <c r="Q4370" t="s">
        <v>44</v>
      </c>
      <c r="R4370" t="s">
        <v>26</v>
      </c>
      <c r="S4370" t="s">
        <v>155</v>
      </c>
      <c r="T4370" t="s">
        <v>156</v>
      </c>
      <c r="U4370" t="str">
        <f t="shared" si="689"/>
        <v>Toledo, Ohio, United States</v>
      </c>
      <c r="V4370" t="s">
        <v>29</v>
      </c>
      <c r="W4370" t="s">
        <v>6073</v>
      </c>
      <c r="X4370" t="s">
        <v>49</v>
      </c>
      <c r="Y4370" t="s">
        <v>75</v>
      </c>
      <c r="Z4370" t="s">
        <v>6074</v>
      </c>
      <c r="AA4370">
        <v>131.86000000000001</v>
      </c>
      <c r="AB4370">
        <v>3</v>
      </c>
      <c r="AC4370">
        <v>-3.5640000000000001</v>
      </c>
      <c r="AD4370" t="e">
        <v>#N/A</v>
      </c>
      <c r="AE4370" t="s">
        <v>34</v>
      </c>
    </row>
    <row r="4371" spans="1:31" x14ac:dyDescent="0.25">
      <c r="A4371">
        <v>7284</v>
      </c>
      <c r="B4371" t="s">
        <v>7481</v>
      </c>
      <c r="C4371" s="1">
        <v>44083</v>
      </c>
      <c r="D4371">
        <f t="shared" si="681"/>
        <v>9</v>
      </c>
      <c r="E4371" t="str">
        <f t="shared" si="680"/>
        <v>Sep</v>
      </c>
      <c r="F4371">
        <f t="shared" si="682"/>
        <v>2020</v>
      </c>
      <c r="G4371" t="str">
        <f t="shared" si="683"/>
        <v>Wed</v>
      </c>
      <c r="H4371" s="1">
        <v>44087</v>
      </c>
      <c r="I4371">
        <f t="shared" si="684"/>
        <v>13</v>
      </c>
      <c r="J4371" s="1" t="str">
        <f t="shared" si="685"/>
        <v>Sep</v>
      </c>
      <c r="K4371">
        <f t="shared" si="686"/>
        <v>2020</v>
      </c>
      <c r="L4371" s="1" t="str">
        <f t="shared" si="687"/>
        <v>Sun</v>
      </c>
      <c r="M4371">
        <f t="shared" si="688"/>
        <v>4</v>
      </c>
      <c r="N4371" t="s">
        <v>22</v>
      </c>
      <c r="O4371" t="s">
        <v>1410</v>
      </c>
      <c r="P4371" t="s">
        <v>1411</v>
      </c>
      <c r="Q4371" t="s">
        <v>44</v>
      </c>
      <c r="R4371" t="s">
        <v>26</v>
      </c>
      <c r="S4371" t="s">
        <v>303</v>
      </c>
      <c r="T4371" t="s">
        <v>156</v>
      </c>
      <c r="U4371" t="str">
        <f t="shared" si="689"/>
        <v>Cleveland, Ohio, United States</v>
      </c>
      <c r="V4371" t="s">
        <v>29</v>
      </c>
      <c r="W4371" t="s">
        <v>6675</v>
      </c>
      <c r="X4371" t="s">
        <v>49</v>
      </c>
      <c r="Y4371" t="s">
        <v>92</v>
      </c>
      <c r="Z4371" t="s">
        <v>6676</v>
      </c>
      <c r="AA4371">
        <v>104.92</v>
      </c>
      <c r="AB4371">
        <v>5</v>
      </c>
      <c r="AC4371">
        <v>3.8879999999999999</v>
      </c>
      <c r="AD4371" t="e">
        <v>#N/A</v>
      </c>
      <c r="AE4371" t="s">
        <v>73</v>
      </c>
    </row>
    <row r="4372" spans="1:31" x14ac:dyDescent="0.25">
      <c r="A4372">
        <v>7877</v>
      </c>
      <c r="B4372" t="s">
        <v>7482</v>
      </c>
      <c r="C4372" s="1">
        <v>44083</v>
      </c>
      <c r="D4372">
        <f t="shared" si="681"/>
        <v>9</v>
      </c>
      <c r="E4372" t="str">
        <f t="shared" si="680"/>
        <v>Sep</v>
      </c>
      <c r="F4372">
        <f t="shared" si="682"/>
        <v>2020</v>
      </c>
      <c r="G4372" t="str">
        <f t="shared" si="683"/>
        <v>Wed</v>
      </c>
      <c r="H4372" s="1">
        <v>44089</v>
      </c>
      <c r="I4372">
        <f t="shared" si="684"/>
        <v>15</v>
      </c>
      <c r="J4372" s="1" t="str">
        <f t="shared" si="685"/>
        <v>Sep</v>
      </c>
      <c r="K4372">
        <f t="shared" si="686"/>
        <v>2020</v>
      </c>
      <c r="L4372" s="1" t="str">
        <f t="shared" si="687"/>
        <v>Tue</v>
      </c>
      <c r="M4372">
        <f t="shared" si="688"/>
        <v>6</v>
      </c>
      <c r="N4372" t="s">
        <v>22</v>
      </c>
      <c r="O4372" t="s">
        <v>1207</v>
      </c>
      <c r="P4372" t="s">
        <v>1208</v>
      </c>
      <c r="Q4372" t="s">
        <v>25</v>
      </c>
      <c r="R4372" t="s">
        <v>26</v>
      </c>
      <c r="S4372" t="s">
        <v>3092</v>
      </c>
      <c r="T4372" t="s">
        <v>1137</v>
      </c>
      <c r="U4372" t="str">
        <f t="shared" si="689"/>
        <v>Portland, Oregon, United States</v>
      </c>
      <c r="V4372" t="s">
        <v>47</v>
      </c>
      <c r="W4372" t="s">
        <v>1396</v>
      </c>
      <c r="X4372" t="s">
        <v>49</v>
      </c>
      <c r="Y4372" t="s">
        <v>282</v>
      </c>
      <c r="Z4372" t="s">
        <v>1397</v>
      </c>
      <c r="AA4372">
        <v>135.17599999999999</v>
      </c>
      <c r="AB4372">
        <v>1</v>
      </c>
      <c r="AC4372">
        <v>0.83819999999999995</v>
      </c>
      <c r="AD4372" t="e">
        <v>#N/A</v>
      </c>
      <c r="AE4372" t="s">
        <v>73</v>
      </c>
    </row>
    <row r="4373" spans="1:31" x14ac:dyDescent="0.25">
      <c r="A4373">
        <v>6256</v>
      </c>
      <c r="B4373" t="s">
        <v>7483</v>
      </c>
      <c r="C4373" s="1">
        <v>44083</v>
      </c>
      <c r="D4373">
        <f t="shared" si="681"/>
        <v>9</v>
      </c>
      <c r="E4373" t="str">
        <f t="shared" si="680"/>
        <v>Sep</v>
      </c>
      <c r="F4373">
        <f t="shared" si="682"/>
        <v>2020</v>
      </c>
      <c r="G4373" t="str">
        <f t="shared" si="683"/>
        <v>Wed</v>
      </c>
      <c r="H4373" s="1">
        <v>44089</v>
      </c>
      <c r="I4373">
        <f t="shared" si="684"/>
        <v>15</v>
      </c>
      <c r="J4373" s="1" t="str">
        <f t="shared" si="685"/>
        <v>Sep</v>
      </c>
      <c r="K4373">
        <f t="shared" si="686"/>
        <v>2020</v>
      </c>
      <c r="L4373" s="1" t="str">
        <f t="shared" si="687"/>
        <v>Tue</v>
      </c>
      <c r="M4373">
        <f t="shared" si="688"/>
        <v>6</v>
      </c>
      <c r="N4373" t="s">
        <v>22</v>
      </c>
      <c r="O4373" t="s">
        <v>1735</v>
      </c>
      <c r="P4373" t="s">
        <v>1736</v>
      </c>
      <c r="Q4373" t="s">
        <v>25</v>
      </c>
      <c r="R4373" t="s">
        <v>26</v>
      </c>
      <c r="S4373" t="s">
        <v>2827</v>
      </c>
      <c r="T4373" t="s">
        <v>56</v>
      </c>
      <c r="U4373" t="str">
        <f t="shared" si="689"/>
        <v>Plano, Texas, United States</v>
      </c>
      <c r="V4373" t="s">
        <v>57</v>
      </c>
      <c r="W4373" t="s">
        <v>4471</v>
      </c>
      <c r="X4373" t="s">
        <v>49</v>
      </c>
      <c r="Y4373" t="s">
        <v>296</v>
      </c>
      <c r="Z4373" t="s">
        <v>4472</v>
      </c>
      <c r="AA4373">
        <v>120.85599999999999</v>
      </c>
      <c r="AB4373">
        <v>4</v>
      </c>
      <c r="AC4373">
        <v>3.4496000000000002</v>
      </c>
      <c r="AD4373" t="e">
        <v>#N/A</v>
      </c>
      <c r="AE4373" t="s">
        <v>34</v>
      </c>
    </row>
    <row r="4374" spans="1:31" x14ac:dyDescent="0.25">
      <c r="A4374">
        <v>8754</v>
      </c>
      <c r="B4374" t="s">
        <v>7474</v>
      </c>
      <c r="C4374" s="1">
        <v>44083</v>
      </c>
      <c r="D4374">
        <f t="shared" si="681"/>
        <v>9</v>
      </c>
      <c r="E4374" t="str">
        <f t="shared" si="680"/>
        <v>Sep</v>
      </c>
      <c r="F4374">
        <f t="shared" si="682"/>
        <v>2020</v>
      </c>
      <c r="G4374" t="str">
        <f t="shared" si="683"/>
        <v>Wed</v>
      </c>
      <c r="H4374" s="1">
        <v>44084</v>
      </c>
      <c r="I4374">
        <f t="shared" si="684"/>
        <v>10</v>
      </c>
      <c r="J4374" s="1" t="str">
        <f t="shared" si="685"/>
        <v>Sep</v>
      </c>
      <c r="K4374">
        <f t="shared" si="686"/>
        <v>2020</v>
      </c>
      <c r="L4374" s="1" t="str">
        <f t="shared" si="687"/>
        <v>Thu</v>
      </c>
      <c r="M4374">
        <f t="shared" si="688"/>
        <v>1</v>
      </c>
      <c r="N4374" t="s">
        <v>41</v>
      </c>
      <c r="O4374" t="s">
        <v>6629</v>
      </c>
      <c r="P4374" t="s">
        <v>6630</v>
      </c>
      <c r="Q4374" t="s">
        <v>44</v>
      </c>
      <c r="R4374" t="s">
        <v>26</v>
      </c>
      <c r="S4374" t="s">
        <v>155</v>
      </c>
      <c r="T4374" t="s">
        <v>156</v>
      </c>
      <c r="U4374" t="str">
        <f t="shared" si="689"/>
        <v>Toledo, Ohio, United States</v>
      </c>
      <c r="V4374" t="s">
        <v>29</v>
      </c>
      <c r="W4374" t="s">
        <v>6596</v>
      </c>
      <c r="X4374" t="s">
        <v>49</v>
      </c>
      <c r="Y4374" t="s">
        <v>296</v>
      </c>
      <c r="Z4374" t="s">
        <v>6597</v>
      </c>
      <c r="AA4374">
        <v>140.71199999999999</v>
      </c>
      <c r="AB4374">
        <v>6</v>
      </c>
      <c r="AC4374">
        <v>5.9778000000000002</v>
      </c>
      <c r="AD4374" t="e">
        <v>#N/A</v>
      </c>
      <c r="AE4374" t="s">
        <v>34</v>
      </c>
    </row>
    <row r="4375" spans="1:31" x14ac:dyDescent="0.25">
      <c r="A4375">
        <v>4626</v>
      </c>
      <c r="B4375" t="s">
        <v>7472</v>
      </c>
      <c r="C4375" s="1">
        <v>44083</v>
      </c>
      <c r="D4375">
        <f t="shared" si="681"/>
        <v>9</v>
      </c>
      <c r="E4375" t="str">
        <f t="shared" si="680"/>
        <v>Sep</v>
      </c>
      <c r="F4375">
        <f t="shared" si="682"/>
        <v>2020</v>
      </c>
      <c r="G4375" t="str">
        <f t="shared" si="683"/>
        <v>Wed</v>
      </c>
      <c r="H4375" s="1">
        <v>44088</v>
      </c>
      <c r="I4375">
        <f t="shared" si="684"/>
        <v>14</v>
      </c>
      <c r="J4375" s="1" t="str">
        <f t="shared" si="685"/>
        <v>Sep</v>
      </c>
      <c r="K4375">
        <f t="shared" si="686"/>
        <v>2020</v>
      </c>
      <c r="L4375" s="1" t="str">
        <f t="shared" si="687"/>
        <v>Mon</v>
      </c>
      <c r="M4375">
        <f t="shared" si="688"/>
        <v>5</v>
      </c>
      <c r="N4375" t="s">
        <v>22</v>
      </c>
      <c r="O4375" t="s">
        <v>5791</v>
      </c>
      <c r="P4375" t="s">
        <v>5792</v>
      </c>
      <c r="Q4375" t="s">
        <v>44</v>
      </c>
      <c r="R4375" t="s">
        <v>26</v>
      </c>
      <c r="S4375" t="s">
        <v>1094</v>
      </c>
      <c r="T4375" t="s">
        <v>517</v>
      </c>
      <c r="U4375" t="str">
        <f t="shared" si="689"/>
        <v>Columbia, Tennessee, United States</v>
      </c>
      <c r="V4375" t="s">
        <v>82</v>
      </c>
      <c r="W4375" t="s">
        <v>1701</v>
      </c>
      <c r="X4375" t="s">
        <v>31</v>
      </c>
      <c r="Y4375" t="s">
        <v>120</v>
      </c>
      <c r="Z4375" t="s">
        <v>1702</v>
      </c>
      <c r="AA4375">
        <v>151.136</v>
      </c>
      <c r="AB4375">
        <v>3</v>
      </c>
      <c r="AC4375">
        <v>4.2408000000000001</v>
      </c>
      <c r="AD4375" t="e">
        <v>#N/A</v>
      </c>
      <c r="AE4375" t="s">
        <v>73</v>
      </c>
    </row>
    <row r="4376" spans="1:31" x14ac:dyDescent="0.25">
      <c r="A4376">
        <v>7876</v>
      </c>
      <c r="B4376" t="s">
        <v>7482</v>
      </c>
      <c r="C4376" s="1">
        <v>44083</v>
      </c>
      <c r="D4376">
        <f t="shared" si="681"/>
        <v>9</v>
      </c>
      <c r="E4376" t="str">
        <f t="shared" si="680"/>
        <v>Sep</v>
      </c>
      <c r="F4376">
        <f t="shared" si="682"/>
        <v>2020</v>
      </c>
      <c r="G4376" t="str">
        <f t="shared" si="683"/>
        <v>Wed</v>
      </c>
      <c r="H4376" s="1">
        <v>44089</v>
      </c>
      <c r="I4376">
        <f t="shared" si="684"/>
        <v>15</v>
      </c>
      <c r="J4376" s="1" t="str">
        <f t="shared" si="685"/>
        <v>Sep</v>
      </c>
      <c r="K4376">
        <f t="shared" si="686"/>
        <v>2020</v>
      </c>
      <c r="L4376" s="1" t="str">
        <f t="shared" si="687"/>
        <v>Tue</v>
      </c>
      <c r="M4376">
        <f t="shared" si="688"/>
        <v>6</v>
      </c>
      <c r="N4376" t="s">
        <v>22</v>
      </c>
      <c r="O4376" t="s">
        <v>1207</v>
      </c>
      <c r="P4376" t="s">
        <v>1208</v>
      </c>
      <c r="Q4376" t="s">
        <v>25</v>
      </c>
      <c r="R4376" t="s">
        <v>26</v>
      </c>
      <c r="S4376" t="s">
        <v>3092</v>
      </c>
      <c r="T4376" t="s">
        <v>1137</v>
      </c>
      <c r="U4376" t="str">
        <f t="shared" si="689"/>
        <v>Portland, Oregon, United States</v>
      </c>
      <c r="V4376" t="s">
        <v>47</v>
      </c>
      <c r="W4376" t="s">
        <v>3907</v>
      </c>
      <c r="X4376" t="s">
        <v>49</v>
      </c>
      <c r="Y4376" t="s">
        <v>123</v>
      </c>
      <c r="Z4376" t="s">
        <v>3908</v>
      </c>
      <c r="AA4376">
        <v>162.10400000000001</v>
      </c>
      <c r="AB4376">
        <v>6</v>
      </c>
      <c r="AC4376">
        <v>11.2752</v>
      </c>
      <c r="AD4376" t="e">
        <v>#N/A</v>
      </c>
      <c r="AE4376" t="s">
        <v>34</v>
      </c>
    </row>
    <row r="4377" spans="1:31" x14ac:dyDescent="0.25">
      <c r="A4377">
        <v>7285</v>
      </c>
      <c r="B4377" t="s">
        <v>7481</v>
      </c>
      <c r="C4377" s="1">
        <v>44083</v>
      </c>
      <c r="D4377">
        <f t="shared" si="681"/>
        <v>9</v>
      </c>
      <c r="E4377" t="str">
        <f t="shared" si="680"/>
        <v>Sep</v>
      </c>
      <c r="F4377">
        <f t="shared" si="682"/>
        <v>2020</v>
      </c>
      <c r="G4377" t="str">
        <f t="shared" si="683"/>
        <v>Wed</v>
      </c>
      <c r="H4377" s="1">
        <v>44087</v>
      </c>
      <c r="I4377">
        <f t="shared" si="684"/>
        <v>13</v>
      </c>
      <c r="J4377" s="1" t="str">
        <f t="shared" si="685"/>
        <v>Sep</v>
      </c>
      <c r="K4377">
        <f t="shared" si="686"/>
        <v>2020</v>
      </c>
      <c r="L4377" s="1" t="str">
        <f t="shared" si="687"/>
        <v>Sun</v>
      </c>
      <c r="M4377">
        <f t="shared" si="688"/>
        <v>4</v>
      </c>
      <c r="N4377" t="s">
        <v>22</v>
      </c>
      <c r="O4377" t="s">
        <v>1410</v>
      </c>
      <c r="P4377" t="s">
        <v>1411</v>
      </c>
      <c r="Q4377" t="s">
        <v>44</v>
      </c>
      <c r="R4377" t="s">
        <v>26</v>
      </c>
      <c r="S4377" t="s">
        <v>303</v>
      </c>
      <c r="T4377" t="s">
        <v>156</v>
      </c>
      <c r="U4377" t="str">
        <f t="shared" si="689"/>
        <v>Cleveland, Ohio, United States</v>
      </c>
      <c r="V4377" t="s">
        <v>29</v>
      </c>
      <c r="W4377" t="s">
        <v>518</v>
      </c>
      <c r="X4377" t="s">
        <v>31</v>
      </c>
      <c r="Y4377" t="s">
        <v>120</v>
      </c>
      <c r="Z4377" t="s">
        <v>519</v>
      </c>
      <c r="AA4377">
        <v>171.11199999999999</v>
      </c>
      <c r="AB4377">
        <v>2</v>
      </c>
      <c r="AC4377">
        <v>-9.0904000000000007</v>
      </c>
      <c r="AD4377" t="e">
        <v>#N/A</v>
      </c>
      <c r="AE4377" t="s">
        <v>34</v>
      </c>
    </row>
    <row r="4378" spans="1:31" x14ac:dyDescent="0.25">
      <c r="A4378">
        <v>5581</v>
      </c>
      <c r="B4378" t="s">
        <v>7473</v>
      </c>
      <c r="C4378" s="1">
        <v>44083</v>
      </c>
      <c r="D4378">
        <f t="shared" si="681"/>
        <v>9</v>
      </c>
      <c r="E4378" t="str">
        <f t="shared" si="680"/>
        <v>Sep</v>
      </c>
      <c r="F4378">
        <f t="shared" si="682"/>
        <v>2020</v>
      </c>
      <c r="G4378" t="str">
        <f t="shared" si="683"/>
        <v>Wed</v>
      </c>
      <c r="H4378" s="1">
        <v>44088</v>
      </c>
      <c r="I4378">
        <f t="shared" si="684"/>
        <v>14</v>
      </c>
      <c r="J4378" s="1" t="str">
        <f t="shared" si="685"/>
        <v>Sep</v>
      </c>
      <c r="K4378">
        <f t="shared" si="686"/>
        <v>2020</v>
      </c>
      <c r="L4378" s="1" t="str">
        <f t="shared" si="687"/>
        <v>Mon</v>
      </c>
      <c r="M4378">
        <f t="shared" si="688"/>
        <v>5</v>
      </c>
      <c r="N4378" t="s">
        <v>97</v>
      </c>
      <c r="O4378" t="s">
        <v>458</v>
      </c>
      <c r="P4378" t="s">
        <v>459</v>
      </c>
      <c r="Q4378" t="s">
        <v>44</v>
      </c>
      <c r="R4378" t="s">
        <v>26</v>
      </c>
      <c r="S4378" t="s">
        <v>45</v>
      </c>
      <c r="T4378" t="s">
        <v>46</v>
      </c>
      <c r="U4378" t="str">
        <f t="shared" si="689"/>
        <v>Los Angeles, California, United States</v>
      </c>
      <c r="V4378" t="s">
        <v>47</v>
      </c>
      <c r="W4378" t="s">
        <v>4468</v>
      </c>
      <c r="X4378" t="s">
        <v>49</v>
      </c>
      <c r="Y4378" t="s">
        <v>123</v>
      </c>
      <c r="Z4378" t="s">
        <v>4469</v>
      </c>
      <c r="AA4378">
        <v>145.52000000000001</v>
      </c>
      <c r="AB4378">
        <v>9</v>
      </c>
      <c r="AC4378">
        <v>22.8096</v>
      </c>
      <c r="AD4378" t="e">
        <v>#N/A</v>
      </c>
      <c r="AE4378" t="s">
        <v>73</v>
      </c>
    </row>
    <row r="4379" spans="1:31" x14ac:dyDescent="0.25">
      <c r="A4379">
        <v>5370</v>
      </c>
      <c r="B4379" t="s">
        <v>7484</v>
      </c>
      <c r="C4379" s="1">
        <v>44084</v>
      </c>
      <c r="D4379">
        <f t="shared" si="681"/>
        <v>10</v>
      </c>
      <c r="E4379" t="str">
        <f t="shared" si="680"/>
        <v>Sep</v>
      </c>
      <c r="F4379">
        <f t="shared" si="682"/>
        <v>2020</v>
      </c>
      <c r="G4379" t="str">
        <f t="shared" si="683"/>
        <v>Thu</v>
      </c>
      <c r="H4379" s="1">
        <v>44087</v>
      </c>
      <c r="I4379">
        <f t="shared" si="684"/>
        <v>13</v>
      </c>
      <c r="J4379" s="1" t="str">
        <f t="shared" si="685"/>
        <v>Sep</v>
      </c>
      <c r="K4379">
        <f t="shared" si="686"/>
        <v>2020</v>
      </c>
      <c r="L4379" s="1" t="str">
        <f t="shared" si="687"/>
        <v>Sun</v>
      </c>
      <c r="M4379">
        <f t="shared" si="688"/>
        <v>3</v>
      </c>
      <c r="N4379" t="s">
        <v>41</v>
      </c>
      <c r="O4379" t="s">
        <v>3279</v>
      </c>
      <c r="P4379" t="s">
        <v>3280</v>
      </c>
      <c r="Q4379" t="s">
        <v>25</v>
      </c>
      <c r="R4379" t="s">
        <v>26</v>
      </c>
      <c r="S4379" t="s">
        <v>3492</v>
      </c>
      <c r="T4379" t="s">
        <v>156</v>
      </c>
      <c r="U4379" t="str">
        <f t="shared" si="689"/>
        <v>Akron, Ohio, United States</v>
      </c>
      <c r="V4379" t="s">
        <v>29</v>
      </c>
      <c r="W4379" t="s">
        <v>5658</v>
      </c>
      <c r="X4379" t="s">
        <v>49</v>
      </c>
      <c r="Y4379" t="s">
        <v>123</v>
      </c>
      <c r="Z4379" t="s">
        <v>5659</v>
      </c>
      <c r="AA4379">
        <v>133.05600000000001</v>
      </c>
      <c r="AB4379">
        <v>3</v>
      </c>
      <c r="AC4379">
        <v>28.706399999999999</v>
      </c>
      <c r="AD4379" t="e">
        <v>#N/A</v>
      </c>
      <c r="AE4379" t="s">
        <v>73</v>
      </c>
    </row>
    <row r="4380" spans="1:31" x14ac:dyDescent="0.25">
      <c r="A4380">
        <v>1962</v>
      </c>
      <c r="B4380" t="s">
        <v>7485</v>
      </c>
      <c r="C4380" s="1">
        <v>44084</v>
      </c>
      <c r="D4380">
        <f t="shared" si="681"/>
        <v>10</v>
      </c>
      <c r="E4380" t="str">
        <f t="shared" si="680"/>
        <v>Sep</v>
      </c>
      <c r="F4380">
        <f t="shared" si="682"/>
        <v>2020</v>
      </c>
      <c r="G4380" t="str">
        <f t="shared" si="683"/>
        <v>Thu</v>
      </c>
      <c r="H4380" s="1">
        <v>44089</v>
      </c>
      <c r="I4380">
        <f t="shared" si="684"/>
        <v>15</v>
      </c>
      <c r="J4380" s="1" t="str">
        <f t="shared" si="685"/>
        <v>Sep</v>
      </c>
      <c r="K4380">
        <f t="shared" si="686"/>
        <v>2020</v>
      </c>
      <c r="L4380" s="1" t="str">
        <f t="shared" si="687"/>
        <v>Tue</v>
      </c>
      <c r="M4380">
        <f t="shared" si="688"/>
        <v>5</v>
      </c>
      <c r="N4380" t="s">
        <v>97</v>
      </c>
      <c r="O4380" t="s">
        <v>2368</v>
      </c>
      <c r="P4380" t="s">
        <v>2369</v>
      </c>
      <c r="Q4380" t="s">
        <v>44</v>
      </c>
      <c r="R4380" t="s">
        <v>26</v>
      </c>
      <c r="S4380" t="s">
        <v>177</v>
      </c>
      <c r="T4380" t="s">
        <v>1154</v>
      </c>
      <c r="U4380" t="str">
        <f t="shared" si="689"/>
        <v>Springfield, Missouri, United States</v>
      </c>
      <c r="V4380" t="s">
        <v>57</v>
      </c>
      <c r="W4380" t="s">
        <v>58</v>
      </c>
      <c r="X4380" t="s">
        <v>36</v>
      </c>
      <c r="Y4380" t="s">
        <v>59</v>
      </c>
      <c r="Z4380" t="s">
        <v>60</v>
      </c>
      <c r="AA4380">
        <v>138.80000000000001</v>
      </c>
      <c r="AB4380">
        <v>6</v>
      </c>
      <c r="AC4380">
        <v>6.7679999999999998</v>
      </c>
      <c r="AD4380" t="e">
        <v>#N/A</v>
      </c>
      <c r="AE4380" t="s">
        <v>73</v>
      </c>
    </row>
    <row r="4381" spans="1:31" x14ac:dyDescent="0.25">
      <c r="A4381">
        <v>42</v>
      </c>
      <c r="B4381" t="s">
        <v>7486</v>
      </c>
      <c r="C4381" s="1">
        <v>44084</v>
      </c>
      <c r="D4381">
        <f t="shared" si="681"/>
        <v>10</v>
      </c>
      <c r="E4381" t="str">
        <f t="shared" si="680"/>
        <v>Sep</v>
      </c>
      <c r="F4381">
        <f t="shared" si="682"/>
        <v>2020</v>
      </c>
      <c r="G4381" t="str">
        <f t="shared" si="683"/>
        <v>Thu</v>
      </c>
      <c r="H4381" s="1">
        <v>44089</v>
      </c>
      <c r="I4381">
        <f t="shared" si="684"/>
        <v>15</v>
      </c>
      <c r="J4381" s="1" t="str">
        <f t="shared" si="685"/>
        <v>Sep</v>
      </c>
      <c r="K4381">
        <f t="shared" si="686"/>
        <v>2020</v>
      </c>
      <c r="L4381" s="1" t="str">
        <f t="shared" si="687"/>
        <v>Tue</v>
      </c>
      <c r="M4381">
        <f t="shared" si="688"/>
        <v>5</v>
      </c>
      <c r="N4381" t="s">
        <v>22</v>
      </c>
      <c r="O4381" t="s">
        <v>2190</v>
      </c>
      <c r="P4381" t="s">
        <v>2191</v>
      </c>
      <c r="Q4381" t="s">
        <v>25</v>
      </c>
      <c r="R4381" t="s">
        <v>26</v>
      </c>
      <c r="S4381" t="s">
        <v>7487</v>
      </c>
      <c r="T4381" t="s">
        <v>384</v>
      </c>
      <c r="U4381" t="str">
        <f t="shared" si="689"/>
        <v>Naperville, Illinois, United States</v>
      </c>
      <c r="V4381" t="s">
        <v>57</v>
      </c>
      <c r="W4381" t="s">
        <v>304</v>
      </c>
      <c r="X4381" t="s">
        <v>36</v>
      </c>
      <c r="Y4381" t="s">
        <v>37</v>
      </c>
      <c r="Z4381" t="s">
        <v>305</v>
      </c>
      <c r="AA4381">
        <v>183.16800000000001</v>
      </c>
      <c r="AB4381">
        <v>4</v>
      </c>
      <c r="AC4381">
        <v>16.5564</v>
      </c>
      <c r="AD4381" t="e">
        <v>#N/A</v>
      </c>
      <c r="AE4381" t="s">
        <v>73</v>
      </c>
    </row>
    <row r="4382" spans="1:31" x14ac:dyDescent="0.25">
      <c r="A4382">
        <v>6887</v>
      </c>
      <c r="B4382" t="s">
        <v>7488</v>
      </c>
      <c r="C4382" s="1">
        <v>44084</v>
      </c>
      <c r="D4382">
        <f t="shared" si="681"/>
        <v>10</v>
      </c>
      <c r="E4382" t="str">
        <f t="shared" si="680"/>
        <v>Sep</v>
      </c>
      <c r="F4382">
        <f t="shared" si="682"/>
        <v>2020</v>
      </c>
      <c r="G4382" t="str">
        <f t="shared" si="683"/>
        <v>Thu</v>
      </c>
      <c r="H4382" s="1">
        <v>44091</v>
      </c>
      <c r="I4382">
        <f t="shared" si="684"/>
        <v>17</v>
      </c>
      <c r="J4382" s="1" t="str">
        <f t="shared" si="685"/>
        <v>Sep</v>
      </c>
      <c r="K4382">
        <f t="shared" si="686"/>
        <v>2020</v>
      </c>
      <c r="L4382" s="1" t="str">
        <f t="shared" si="687"/>
        <v>Thu</v>
      </c>
      <c r="M4382">
        <f t="shared" si="688"/>
        <v>7</v>
      </c>
      <c r="N4382" t="s">
        <v>22</v>
      </c>
      <c r="O4382" t="s">
        <v>4205</v>
      </c>
      <c r="P4382" t="s">
        <v>4206</v>
      </c>
      <c r="Q4382" t="s">
        <v>44</v>
      </c>
      <c r="R4382" t="s">
        <v>26</v>
      </c>
      <c r="S4382" t="s">
        <v>177</v>
      </c>
      <c r="T4382" t="s">
        <v>156</v>
      </c>
      <c r="U4382" t="str">
        <f t="shared" si="689"/>
        <v>Springfield, Ohio, United States</v>
      </c>
      <c r="V4382" t="s">
        <v>29</v>
      </c>
      <c r="W4382" t="s">
        <v>3493</v>
      </c>
      <c r="X4382" t="s">
        <v>36</v>
      </c>
      <c r="Y4382" t="s">
        <v>37</v>
      </c>
      <c r="Z4382" t="s">
        <v>3494</v>
      </c>
      <c r="AA4382">
        <v>282.89600000000002</v>
      </c>
      <c r="AB4382">
        <v>2</v>
      </c>
      <c r="AC4382">
        <v>-56.3108</v>
      </c>
      <c r="AD4382" t="e">
        <v>#N/A</v>
      </c>
      <c r="AE4382" t="s">
        <v>73</v>
      </c>
    </row>
    <row r="4383" spans="1:31" x14ac:dyDescent="0.25">
      <c r="A4383">
        <v>1965</v>
      </c>
      <c r="B4383" t="s">
        <v>7485</v>
      </c>
      <c r="C4383" s="1">
        <v>44084</v>
      </c>
      <c r="D4383">
        <f t="shared" si="681"/>
        <v>10</v>
      </c>
      <c r="E4383" t="str">
        <f t="shared" si="680"/>
        <v>Sep</v>
      </c>
      <c r="F4383">
        <f t="shared" si="682"/>
        <v>2020</v>
      </c>
      <c r="G4383" t="str">
        <f t="shared" si="683"/>
        <v>Thu</v>
      </c>
      <c r="H4383" s="1">
        <v>44089</v>
      </c>
      <c r="I4383">
        <f t="shared" si="684"/>
        <v>15</v>
      </c>
      <c r="J4383" s="1" t="str">
        <f t="shared" si="685"/>
        <v>Sep</v>
      </c>
      <c r="K4383">
        <f t="shared" si="686"/>
        <v>2020</v>
      </c>
      <c r="L4383" s="1" t="str">
        <f t="shared" si="687"/>
        <v>Tue</v>
      </c>
      <c r="M4383">
        <f t="shared" si="688"/>
        <v>5</v>
      </c>
      <c r="N4383" t="s">
        <v>97</v>
      </c>
      <c r="O4383" t="s">
        <v>2368</v>
      </c>
      <c r="P4383" t="s">
        <v>2369</v>
      </c>
      <c r="Q4383" t="s">
        <v>44</v>
      </c>
      <c r="R4383" t="s">
        <v>26</v>
      </c>
      <c r="S4383" t="s">
        <v>177</v>
      </c>
      <c r="T4383" t="s">
        <v>1154</v>
      </c>
      <c r="U4383" t="str">
        <f t="shared" si="689"/>
        <v>Springfield, Missouri, United States</v>
      </c>
      <c r="V4383" t="s">
        <v>57</v>
      </c>
      <c r="W4383" t="s">
        <v>6520</v>
      </c>
      <c r="X4383" t="s">
        <v>49</v>
      </c>
      <c r="Y4383" t="s">
        <v>50</v>
      </c>
      <c r="Z4383" t="s">
        <v>6521</v>
      </c>
      <c r="AA4383">
        <v>300.29000000000002</v>
      </c>
      <c r="AB4383">
        <v>3</v>
      </c>
      <c r="AC4383">
        <v>17.177399999999999</v>
      </c>
      <c r="AD4383" t="e">
        <v>#N/A</v>
      </c>
      <c r="AE4383" t="s">
        <v>73</v>
      </c>
    </row>
    <row r="4384" spans="1:31" x14ac:dyDescent="0.25">
      <c r="A4384">
        <v>1961</v>
      </c>
      <c r="B4384" t="s">
        <v>7485</v>
      </c>
      <c r="C4384" s="1">
        <v>44084</v>
      </c>
      <c r="D4384">
        <f t="shared" si="681"/>
        <v>10</v>
      </c>
      <c r="E4384" t="str">
        <f t="shared" si="680"/>
        <v>Sep</v>
      </c>
      <c r="F4384">
        <f t="shared" si="682"/>
        <v>2020</v>
      </c>
      <c r="G4384" t="str">
        <f t="shared" si="683"/>
        <v>Thu</v>
      </c>
      <c r="H4384" s="1">
        <v>44089</v>
      </c>
      <c r="I4384">
        <f t="shared" si="684"/>
        <v>15</v>
      </c>
      <c r="J4384" s="1" t="str">
        <f t="shared" si="685"/>
        <v>Sep</v>
      </c>
      <c r="K4384">
        <f t="shared" si="686"/>
        <v>2020</v>
      </c>
      <c r="L4384" s="1" t="str">
        <f t="shared" si="687"/>
        <v>Tue</v>
      </c>
      <c r="M4384">
        <f t="shared" si="688"/>
        <v>5</v>
      </c>
      <c r="N4384" t="s">
        <v>97</v>
      </c>
      <c r="O4384" t="s">
        <v>2368</v>
      </c>
      <c r="P4384" t="s">
        <v>2369</v>
      </c>
      <c r="Q4384" t="s">
        <v>44</v>
      </c>
      <c r="R4384" t="s">
        <v>26</v>
      </c>
      <c r="S4384" t="s">
        <v>177</v>
      </c>
      <c r="T4384" t="s">
        <v>1154</v>
      </c>
      <c r="U4384" t="str">
        <f t="shared" si="689"/>
        <v>Springfield, Missouri, United States</v>
      </c>
      <c r="V4384" t="s">
        <v>57</v>
      </c>
      <c r="W4384" t="s">
        <v>5171</v>
      </c>
      <c r="X4384" t="s">
        <v>36</v>
      </c>
      <c r="Y4384" t="s">
        <v>59</v>
      </c>
      <c r="Z4384" t="s">
        <v>5172</v>
      </c>
      <c r="AA4384">
        <v>324.85000000000002</v>
      </c>
      <c r="AB4384">
        <v>5</v>
      </c>
      <c r="AC4384">
        <v>53.433</v>
      </c>
      <c r="AD4384" t="e">
        <v>#N/A</v>
      </c>
      <c r="AE4384" t="s">
        <v>34</v>
      </c>
    </row>
    <row r="4385" spans="1:31" x14ac:dyDescent="0.25">
      <c r="A4385">
        <v>1848</v>
      </c>
      <c r="B4385" t="s">
        <v>7489</v>
      </c>
      <c r="C4385" s="1">
        <v>44084</v>
      </c>
      <c r="D4385">
        <f t="shared" si="681"/>
        <v>10</v>
      </c>
      <c r="E4385" t="str">
        <f t="shared" si="680"/>
        <v>Sep</v>
      </c>
      <c r="F4385">
        <f t="shared" si="682"/>
        <v>2020</v>
      </c>
      <c r="G4385" t="str">
        <f t="shared" si="683"/>
        <v>Thu</v>
      </c>
      <c r="H4385" s="1">
        <v>44084</v>
      </c>
      <c r="I4385">
        <f t="shared" si="684"/>
        <v>10</v>
      </c>
      <c r="J4385" s="1" t="str">
        <f t="shared" si="685"/>
        <v>Sep</v>
      </c>
      <c r="K4385">
        <f t="shared" si="686"/>
        <v>2020</v>
      </c>
      <c r="L4385" s="1" t="str">
        <f t="shared" si="687"/>
        <v>Thu</v>
      </c>
      <c r="M4385">
        <f t="shared" si="688"/>
        <v>0</v>
      </c>
      <c r="N4385" t="s">
        <v>211</v>
      </c>
      <c r="O4385" t="s">
        <v>4192</v>
      </c>
      <c r="P4385" t="s">
        <v>4193</v>
      </c>
      <c r="Q4385" t="s">
        <v>25</v>
      </c>
      <c r="R4385" t="s">
        <v>26</v>
      </c>
      <c r="S4385" t="s">
        <v>45</v>
      </c>
      <c r="T4385" t="s">
        <v>46</v>
      </c>
      <c r="U4385" t="str">
        <f t="shared" si="689"/>
        <v>Los Angeles, California, United States</v>
      </c>
      <c r="V4385" t="s">
        <v>47</v>
      </c>
      <c r="W4385" t="s">
        <v>3267</v>
      </c>
      <c r="X4385" t="s">
        <v>31</v>
      </c>
      <c r="Y4385" t="s">
        <v>262</v>
      </c>
      <c r="Z4385" t="s">
        <v>3268</v>
      </c>
      <c r="AA4385">
        <v>382.35199999999998</v>
      </c>
      <c r="AB4385">
        <v>3</v>
      </c>
      <c r="AC4385">
        <v>27.176400000000001</v>
      </c>
      <c r="AD4385" t="e">
        <v>#N/A</v>
      </c>
      <c r="AE4385" t="s">
        <v>73</v>
      </c>
    </row>
    <row r="4386" spans="1:31" x14ac:dyDescent="0.25">
      <c r="A4386">
        <v>2847</v>
      </c>
      <c r="B4386" t="s">
        <v>7490</v>
      </c>
      <c r="C4386" s="1">
        <v>44084</v>
      </c>
      <c r="D4386">
        <f t="shared" si="681"/>
        <v>10</v>
      </c>
      <c r="E4386" t="str">
        <f t="shared" si="680"/>
        <v>Sep</v>
      </c>
      <c r="F4386">
        <f t="shared" si="682"/>
        <v>2020</v>
      </c>
      <c r="G4386" t="str">
        <f t="shared" si="683"/>
        <v>Thu</v>
      </c>
      <c r="H4386" s="1">
        <v>44089</v>
      </c>
      <c r="I4386">
        <f t="shared" si="684"/>
        <v>15</v>
      </c>
      <c r="J4386" s="1" t="str">
        <f t="shared" si="685"/>
        <v>Sep</v>
      </c>
      <c r="K4386">
        <f t="shared" si="686"/>
        <v>2020</v>
      </c>
      <c r="L4386" s="1" t="str">
        <f t="shared" si="687"/>
        <v>Tue</v>
      </c>
      <c r="M4386">
        <f t="shared" si="688"/>
        <v>5</v>
      </c>
      <c r="N4386" t="s">
        <v>22</v>
      </c>
      <c r="O4386" t="s">
        <v>2839</v>
      </c>
      <c r="P4386" t="s">
        <v>2840</v>
      </c>
      <c r="Q4386" t="s">
        <v>111</v>
      </c>
      <c r="R4386" t="s">
        <v>26</v>
      </c>
      <c r="S4386" t="s">
        <v>383</v>
      </c>
      <c r="T4386" t="s">
        <v>384</v>
      </c>
      <c r="U4386" t="str">
        <f t="shared" si="689"/>
        <v>Chicago, Illinois, United States</v>
      </c>
      <c r="V4386" t="s">
        <v>57</v>
      </c>
      <c r="W4386" t="s">
        <v>420</v>
      </c>
      <c r="X4386" t="s">
        <v>49</v>
      </c>
      <c r="Y4386" t="s">
        <v>75</v>
      </c>
      <c r="Z4386" t="s">
        <v>421</v>
      </c>
      <c r="AA4386">
        <v>804.59400000000005</v>
      </c>
      <c r="AB4386">
        <v>3</v>
      </c>
      <c r="AC4386">
        <v>-1143.8910000000001</v>
      </c>
      <c r="AD4386" t="e">
        <v>#N/A</v>
      </c>
      <c r="AE4386" t="s">
        <v>73</v>
      </c>
    </row>
    <row r="4387" spans="1:31" x14ac:dyDescent="0.25">
      <c r="A4387">
        <v>5894</v>
      </c>
      <c r="B4387" t="s">
        <v>7491</v>
      </c>
      <c r="C4387" s="1">
        <v>44084</v>
      </c>
      <c r="D4387">
        <f t="shared" si="681"/>
        <v>10</v>
      </c>
      <c r="E4387" t="str">
        <f t="shared" si="680"/>
        <v>Sep</v>
      </c>
      <c r="F4387">
        <f t="shared" si="682"/>
        <v>2020</v>
      </c>
      <c r="G4387" t="str">
        <f t="shared" si="683"/>
        <v>Thu</v>
      </c>
      <c r="H4387" s="1">
        <v>44088</v>
      </c>
      <c r="I4387">
        <f t="shared" si="684"/>
        <v>14</v>
      </c>
      <c r="J4387" s="1" t="str">
        <f t="shared" si="685"/>
        <v>Sep</v>
      </c>
      <c r="K4387">
        <f t="shared" si="686"/>
        <v>2020</v>
      </c>
      <c r="L4387" s="1" t="str">
        <f t="shared" si="687"/>
        <v>Mon</v>
      </c>
      <c r="M4387">
        <f t="shared" si="688"/>
        <v>4</v>
      </c>
      <c r="N4387" t="s">
        <v>22</v>
      </c>
      <c r="O4387" t="s">
        <v>7492</v>
      </c>
      <c r="P4387" t="s">
        <v>7493</v>
      </c>
      <c r="Q4387" t="s">
        <v>44</v>
      </c>
      <c r="R4387" t="s">
        <v>26</v>
      </c>
      <c r="S4387" t="s">
        <v>419</v>
      </c>
      <c r="T4387" t="s">
        <v>254</v>
      </c>
      <c r="U4387" t="str">
        <f t="shared" si="689"/>
        <v>Atlanta, Georgia, United States</v>
      </c>
      <c r="V4387" t="s">
        <v>82</v>
      </c>
      <c r="W4387" t="s">
        <v>7494</v>
      </c>
      <c r="X4387" t="s">
        <v>49</v>
      </c>
      <c r="Y4387" t="s">
        <v>75</v>
      </c>
      <c r="Z4387" t="s">
        <v>7495</v>
      </c>
      <c r="AA4387">
        <v>73.78</v>
      </c>
      <c r="AB4387">
        <v>1</v>
      </c>
      <c r="AC4387">
        <v>1.3622000000000001</v>
      </c>
      <c r="AD4387">
        <v>1</v>
      </c>
      <c r="AE4387" t="s">
        <v>73</v>
      </c>
    </row>
    <row r="4388" spans="1:31" x14ac:dyDescent="0.25">
      <c r="A4388">
        <v>3178</v>
      </c>
      <c r="B4388" t="s">
        <v>7496</v>
      </c>
      <c r="C4388" s="1">
        <v>44084</v>
      </c>
      <c r="D4388">
        <f t="shared" si="681"/>
        <v>10</v>
      </c>
      <c r="E4388" t="str">
        <f t="shared" si="680"/>
        <v>Sep</v>
      </c>
      <c r="F4388">
        <f t="shared" si="682"/>
        <v>2020</v>
      </c>
      <c r="G4388" t="str">
        <f t="shared" si="683"/>
        <v>Thu</v>
      </c>
      <c r="H4388" s="1">
        <v>44084</v>
      </c>
      <c r="I4388">
        <f t="shared" si="684"/>
        <v>10</v>
      </c>
      <c r="J4388" s="1" t="str">
        <f t="shared" si="685"/>
        <v>Sep</v>
      </c>
      <c r="K4388">
        <f t="shared" si="686"/>
        <v>2020</v>
      </c>
      <c r="L4388" s="1" t="str">
        <f t="shared" si="687"/>
        <v>Thu</v>
      </c>
      <c r="M4388">
        <f t="shared" si="688"/>
        <v>0</v>
      </c>
      <c r="N4388" t="s">
        <v>211</v>
      </c>
      <c r="O4388" t="s">
        <v>5541</v>
      </c>
      <c r="P4388" t="s">
        <v>5542</v>
      </c>
      <c r="Q4388" t="s">
        <v>44</v>
      </c>
      <c r="R4388" t="s">
        <v>26</v>
      </c>
      <c r="S4388" t="s">
        <v>221</v>
      </c>
      <c r="T4388" t="s">
        <v>222</v>
      </c>
      <c r="U4388" t="str">
        <f t="shared" si="689"/>
        <v>New York City, New York, United States</v>
      </c>
      <c r="V4388" t="s">
        <v>29</v>
      </c>
      <c r="W4388" t="s">
        <v>3515</v>
      </c>
      <c r="X4388" t="s">
        <v>49</v>
      </c>
      <c r="Y4388" t="s">
        <v>123</v>
      </c>
      <c r="Z4388" t="s">
        <v>3516</v>
      </c>
      <c r="AA4388">
        <v>100.76</v>
      </c>
      <c r="AB4388">
        <v>2</v>
      </c>
      <c r="AC4388">
        <v>9.0047999999999995</v>
      </c>
      <c r="AD4388" t="e">
        <v>#N/A</v>
      </c>
      <c r="AE4388" t="s">
        <v>34</v>
      </c>
    </row>
    <row r="4389" spans="1:31" x14ac:dyDescent="0.25">
      <c r="A4389">
        <v>1849</v>
      </c>
      <c r="B4389" t="s">
        <v>7489</v>
      </c>
      <c r="C4389" s="1">
        <v>44084</v>
      </c>
      <c r="D4389">
        <f t="shared" si="681"/>
        <v>10</v>
      </c>
      <c r="E4389" t="str">
        <f t="shared" si="680"/>
        <v>Sep</v>
      </c>
      <c r="F4389">
        <f t="shared" si="682"/>
        <v>2020</v>
      </c>
      <c r="G4389" t="str">
        <f t="shared" si="683"/>
        <v>Thu</v>
      </c>
      <c r="H4389" s="1">
        <v>44084</v>
      </c>
      <c r="I4389">
        <f t="shared" si="684"/>
        <v>10</v>
      </c>
      <c r="J4389" s="1" t="str">
        <f t="shared" si="685"/>
        <v>Sep</v>
      </c>
      <c r="K4389">
        <f t="shared" si="686"/>
        <v>2020</v>
      </c>
      <c r="L4389" s="1" t="str">
        <f t="shared" si="687"/>
        <v>Thu</v>
      </c>
      <c r="M4389">
        <f t="shared" si="688"/>
        <v>0</v>
      </c>
      <c r="N4389" t="s">
        <v>211</v>
      </c>
      <c r="O4389" t="s">
        <v>4192</v>
      </c>
      <c r="P4389" t="s">
        <v>4193</v>
      </c>
      <c r="Q4389" t="s">
        <v>25</v>
      </c>
      <c r="R4389" t="s">
        <v>26</v>
      </c>
      <c r="S4389" t="s">
        <v>45</v>
      </c>
      <c r="T4389" t="s">
        <v>46</v>
      </c>
      <c r="U4389" t="str">
        <f t="shared" si="689"/>
        <v>Los Angeles, California, United States</v>
      </c>
      <c r="V4389" t="s">
        <v>47</v>
      </c>
      <c r="W4389" t="s">
        <v>1319</v>
      </c>
      <c r="X4389" t="s">
        <v>49</v>
      </c>
      <c r="Y4389" t="s">
        <v>75</v>
      </c>
      <c r="Z4389" t="s">
        <v>1320</v>
      </c>
      <c r="AA4389">
        <v>113.184</v>
      </c>
      <c r="AB4389">
        <v>2</v>
      </c>
      <c r="AC4389">
        <v>2.2450000000000001</v>
      </c>
      <c r="AD4389" t="e">
        <v>#N/A</v>
      </c>
      <c r="AE4389" t="s">
        <v>73</v>
      </c>
    </row>
    <row r="4390" spans="1:31" x14ac:dyDescent="0.25">
      <c r="A4390">
        <v>1959</v>
      </c>
      <c r="B4390" t="s">
        <v>7485</v>
      </c>
      <c r="C4390" s="1">
        <v>44084</v>
      </c>
      <c r="D4390">
        <f t="shared" si="681"/>
        <v>10</v>
      </c>
      <c r="E4390" t="str">
        <f t="shared" si="680"/>
        <v>Sep</v>
      </c>
      <c r="F4390">
        <f t="shared" si="682"/>
        <v>2020</v>
      </c>
      <c r="G4390" t="str">
        <f t="shared" si="683"/>
        <v>Thu</v>
      </c>
      <c r="H4390" s="1">
        <v>44089</v>
      </c>
      <c r="I4390">
        <f t="shared" si="684"/>
        <v>15</v>
      </c>
      <c r="J4390" s="1" t="str">
        <f t="shared" si="685"/>
        <v>Sep</v>
      </c>
      <c r="K4390">
        <f t="shared" si="686"/>
        <v>2020</v>
      </c>
      <c r="L4390" s="1" t="str">
        <f t="shared" si="687"/>
        <v>Tue</v>
      </c>
      <c r="M4390">
        <f t="shared" si="688"/>
        <v>5</v>
      </c>
      <c r="N4390" t="s">
        <v>97</v>
      </c>
      <c r="O4390" t="s">
        <v>2368</v>
      </c>
      <c r="P4390" t="s">
        <v>2369</v>
      </c>
      <c r="Q4390" t="s">
        <v>44</v>
      </c>
      <c r="R4390" t="s">
        <v>26</v>
      </c>
      <c r="S4390" t="s">
        <v>177</v>
      </c>
      <c r="T4390" t="s">
        <v>1154</v>
      </c>
      <c r="U4390" t="str">
        <f t="shared" si="689"/>
        <v>Springfield, Missouri, United States</v>
      </c>
      <c r="V4390" t="s">
        <v>57</v>
      </c>
      <c r="W4390" t="s">
        <v>6073</v>
      </c>
      <c r="X4390" t="s">
        <v>49</v>
      </c>
      <c r="Y4390" t="s">
        <v>75</v>
      </c>
      <c r="Z4390" t="s">
        <v>6074</v>
      </c>
      <c r="AA4390">
        <v>113.2</v>
      </c>
      <c r="AB4390">
        <v>3</v>
      </c>
      <c r="AC4390">
        <v>7.7759999999999998</v>
      </c>
      <c r="AD4390" t="e">
        <v>#N/A</v>
      </c>
      <c r="AE4390" t="s">
        <v>73</v>
      </c>
    </row>
    <row r="4391" spans="1:31" x14ac:dyDescent="0.25">
      <c r="A4391">
        <v>1964</v>
      </c>
      <c r="B4391" t="s">
        <v>7485</v>
      </c>
      <c r="C4391" s="1">
        <v>44084</v>
      </c>
      <c r="D4391">
        <f t="shared" si="681"/>
        <v>10</v>
      </c>
      <c r="E4391" t="str">
        <f t="shared" si="680"/>
        <v>Sep</v>
      </c>
      <c r="F4391">
        <f t="shared" si="682"/>
        <v>2020</v>
      </c>
      <c r="G4391" t="str">
        <f t="shared" si="683"/>
        <v>Thu</v>
      </c>
      <c r="H4391" s="1">
        <v>44089</v>
      </c>
      <c r="I4391">
        <f t="shared" si="684"/>
        <v>15</v>
      </c>
      <c r="J4391" s="1" t="str">
        <f t="shared" si="685"/>
        <v>Sep</v>
      </c>
      <c r="K4391">
        <f t="shared" si="686"/>
        <v>2020</v>
      </c>
      <c r="L4391" s="1" t="str">
        <f t="shared" si="687"/>
        <v>Tue</v>
      </c>
      <c r="M4391">
        <f t="shared" si="688"/>
        <v>5</v>
      </c>
      <c r="N4391" t="s">
        <v>97</v>
      </c>
      <c r="O4391" t="s">
        <v>2368</v>
      </c>
      <c r="P4391" t="s">
        <v>2369</v>
      </c>
      <c r="Q4391" t="s">
        <v>44</v>
      </c>
      <c r="R4391" t="s">
        <v>26</v>
      </c>
      <c r="S4391" t="s">
        <v>177</v>
      </c>
      <c r="T4391" t="s">
        <v>1154</v>
      </c>
      <c r="U4391" t="str">
        <f t="shared" si="689"/>
        <v>Springfield, Missouri, United States</v>
      </c>
      <c r="V4391" t="s">
        <v>57</v>
      </c>
      <c r="W4391" t="s">
        <v>4264</v>
      </c>
      <c r="X4391" t="s">
        <v>49</v>
      </c>
      <c r="Y4391" t="s">
        <v>123</v>
      </c>
      <c r="Z4391" t="s">
        <v>4265</v>
      </c>
      <c r="AA4391">
        <v>92.9</v>
      </c>
      <c r="AB4391">
        <v>5</v>
      </c>
      <c r="AC4391">
        <v>11.702999999999999</v>
      </c>
      <c r="AD4391" t="e">
        <v>#N/A</v>
      </c>
      <c r="AE4391" t="s">
        <v>73</v>
      </c>
    </row>
    <row r="4392" spans="1:31" x14ac:dyDescent="0.25">
      <c r="A4392">
        <v>1963</v>
      </c>
      <c r="B4392" t="s">
        <v>7485</v>
      </c>
      <c r="C4392" s="1">
        <v>44084</v>
      </c>
      <c r="D4392">
        <f t="shared" si="681"/>
        <v>10</v>
      </c>
      <c r="E4392" t="str">
        <f t="shared" si="680"/>
        <v>Sep</v>
      </c>
      <c r="F4392">
        <f t="shared" si="682"/>
        <v>2020</v>
      </c>
      <c r="G4392" t="str">
        <f t="shared" si="683"/>
        <v>Thu</v>
      </c>
      <c r="H4392" s="1">
        <v>44089</v>
      </c>
      <c r="I4392">
        <f t="shared" si="684"/>
        <v>15</v>
      </c>
      <c r="J4392" s="1" t="str">
        <f t="shared" si="685"/>
        <v>Sep</v>
      </c>
      <c r="K4392">
        <f t="shared" si="686"/>
        <v>2020</v>
      </c>
      <c r="L4392" s="1" t="str">
        <f t="shared" si="687"/>
        <v>Tue</v>
      </c>
      <c r="M4392">
        <f t="shared" si="688"/>
        <v>5</v>
      </c>
      <c r="N4392" t="s">
        <v>97</v>
      </c>
      <c r="O4392" t="s">
        <v>2368</v>
      </c>
      <c r="P4392" t="s">
        <v>2369</v>
      </c>
      <c r="Q4392" t="s">
        <v>44</v>
      </c>
      <c r="R4392" t="s">
        <v>26</v>
      </c>
      <c r="S4392" t="s">
        <v>177</v>
      </c>
      <c r="T4392" t="s">
        <v>1154</v>
      </c>
      <c r="U4392" t="str">
        <f t="shared" si="689"/>
        <v>Springfield, Missouri, United States</v>
      </c>
      <c r="V4392" t="s">
        <v>57</v>
      </c>
      <c r="W4392" t="s">
        <v>1827</v>
      </c>
      <c r="X4392" t="s">
        <v>49</v>
      </c>
      <c r="Y4392" t="s">
        <v>75</v>
      </c>
      <c r="Z4392" t="s">
        <v>1828</v>
      </c>
      <c r="AA4392">
        <v>110.71</v>
      </c>
      <c r="AB4392">
        <v>3</v>
      </c>
      <c r="AC4392">
        <v>6.5808</v>
      </c>
      <c r="AD4392" t="e">
        <v>#N/A</v>
      </c>
      <c r="AE4392" t="s">
        <v>73</v>
      </c>
    </row>
    <row r="4393" spans="1:31" x14ac:dyDescent="0.25">
      <c r="A4393">
        <v>1966</v>
      </c>
      <c r="B4393" t="s">
        <v>7485</v>
      </c>
      <c r="C4393" s="1">
        <v>44084</v>
      </c>
      <c r="D4393">
        <f t="shared" si="681"/>
        <v>10</v>
      </c>
      <c r="E4393" t="str">
        <f t="shared" si="680"/>
        <v>Sep</v>
      </c>
      <c r="F4393">
        <f t="shared" si="682"/>
        <v>2020</v>
      </c>
      <c r="G4393" t="str">
        <f t="shared" si="683"/>
        <v>Thu</v>
      </c>
      <c r="H4393" s="1">
        <v>44089</v>
      </c>
      <c r="I4393">
        <f t="shared" si="684"/>
        <v>15</v>
      </c>
      <c r="J4393" s="1" t="str">
        <f t="shared" si="685"/>
        <v>Sep</v>
      </c>
      <c r="K4393">
        <f t="shared" si="686"/>
        <v>2020</v>
      </c>
      <c r="L4393" s="1" t="str">
        <f t="shared" si="687"/>
        <v>Tue</v>
      </c>
      <c r="M4393">
        <f t="shared" si="688"/>
        <v>5</v>
      </c>
      <c r="N4393" t="s">
        <v>97</v>
      </c>
      <c r="O4393" t="s">
        <v>2368</v>
      </c>
      <c r="P4393" t="s">
        <v>2369</v>
      </c>
      <c r="Q4393" t="s">
        <v>44</v>
      </c>
      <c r="R4393" t="s">
        <v>26</v>
      </c>
      <c r="S4393" t="s">
        <v>177</v>
      </c>
      <c r="T4393" t="s">
        <v>1154</v>
      </c>
      <c r="U4393" t="str">
        <f t="shared" si="689"/>
        <v>Springfield, Missouri, United States</v>
      </c>
      <c r="V4393" t="s">
        <v>57</v>
      </c>
      <c r="W4393" t="s">
        <v>7497</v>
      </c>
      <c r="X4393" t="s">
        <v>49</v>
      </c>
      <c r="Y4393" t="s">
        <v>282</v>
      </c>
      <c r="Z4393" t="s">
        <v>7498</v>
      </c>
      <c r="AA4393">
        <v>104.18</v>
      </c>
      <c r="AB4393">
        <v>2</v>
      </c>
      <c r="AC4393">
        <v>7.2539999999999996</v>
      </c>
      <c r="AD4393" t="e">
        <v>#N/A</v>
      </c>
      <c r="AE4393" t="s">
        <v>34</v>
      </c>
    </row>
    <row r="4394" spans="1:31" x14ac:dyDescent="0.25">
      <c r="A4394">
        <v>4926</v>
      </c>
      <c r="B4394" t="s">
        <v>7499</v>
      </c>
      <c r="C4394" s="1">
        <v>44084</v>
      </c>
      <c r="D4394">
        <f t="shared" si="681"/>
        <v>10</v>
      </c>
      <c r="E4394" t="str">
        <f t="shared" si="680"/>
        <v>Sep</v>
      </c>
      <c r="F4394">
        <f t="shared" si="682"/>
        <v>2020</v>
      </c>
      <c r="G4394" t="str">
        <f t="shared" si="683"/>
        <v>Thu</v>
      </c>
      <c r="H4394" s="1">
        <v>44087</v>
      </c>
      <c r="I4394">
        <f t="shared" si="684"/>
        <v>13</v>
      </c>
      <c r="J4394" s="1" t="str">
        <f t="shared" si="685"/>
        <v>Sep</v>
      </c>
      <c r="K4394">
        <f t="shared" si="686"/>
        <v>2020</v>
      </c>
      <c r="L4394" s="1" t="str">
        <f t="shared" si="687"/>
        <v>Sun</v>
      </c>
      <c r="M4394">
        <f t="shared" si="688"/>
        <v>3</v>
      </c>
      <c r="N4394" t="s">
        <v>41</v>
      </c>
      <c r="O4394" t="s">
        <v>7466</v>
      </c>
      <c r="P4394" t="s">
        <v>7467</v>
      </c>
      <c r="Q4394" t="s">
        <v>25</v>
      </c>
      <c r="R4394" t="s">
        <v>26</v>
      </c>
      <c r="S4394" t="s">
        <v>4238</v>
      </c>
      <c r="T4394" t="s">
        <v>896</v>
      </c>
      <c r="U4394" t="str">
        <f t="shared" si="689"/>
        <v>Lawrence, Massachusetts, United States</v>
      </c>
      <c r="V4394" t="s">
        <v>29</v>
      </c>
      <c r="W4394" t="s">
        <v>3106</v>
      </c>
      <c r="X4394" t="s">
        <v>49</v>
      </c>
      <c r="Y4394" t="s">
        <v>92</v>
      </c>
      <c r="Z4394" t="s">
        <v>3107</v>
      </c>
      <c r="AA4394">
        <v>145.88</v>
      </c>
      <c r="AB4394">
        <v>2</v>
      </c>
      <c r="AC4394">
        <v>3.72</v>
      </c>
      <c r="AD4394" t="e">
        <v>#N/A</v>
      </c>
      <c r="AE4394" t="s">
        <v>73</v>
      </c>
    </row>
    <row r="4395" spans="1:31" x14ac:dyDescent="0.25">
      <c r="A4395">
        <v>6886</v>
      </c>
      <c r="B4395" t="s">
        <v>7488</v>
      </c>
      <c r="C4395" s="1">
        <v>44084</v>
      </c>
      <c r="D4395">
        <f t="shared" si="681"/>
        <v>10</v>
      </c>
      <c r="E4395" t="str">
        <f t="shared" si="680"/>
        <v>Sep</v>
      </c>
      <c r="F4395">
        <f t="shared" si="682"/>
        <v>2020</v>
      </c>
      <c r="G4395" t="str">
        <f t="shared" si="683"/>
        <v>Thu</v>
      </c>
      <c r="H4395" s="1">
        <v>44091</v>
      </c>
      <c r="I4395">
        <f t="shared" si="684"/>
        <v>17</v>
      </c>
      <c r="J4395" s="1" t="str">
        <f t="shared" si="685"/>
        <v>Sep</v>
      </c>
      <c r="K4395">
        <f t="shared" si="686"/>
        <v>2020</v>
      </c>
      <c r="L4395" s="1" t="str">
        <f t="shared" si="687"/>
        <v>Thu</v>
      </c>
      <c r="M4395">
        <f t="shared" si="688"/>
        <v>7</v>
      </c>
      <c r="N4395" t="s">
        <v>22</v>
      </c>
      <c r="O4395" t="s">
        <v>4205</v>
      </c>
      <c r="P4395" t="s">
        <v>4206</v>
      </c>
      <c r="Q4395" t="s">
        <v>44</v>
      </c>
      <c r="R4395" t="s">
        <v>26</v>
      </c>
      <c r="S4395" t="s">
        <v>177</v>
      </c>
      <c r="T4395" t="s">
        <v>156</v>
      </c>
      <c r="U4395" t="str">
        <f t="shared" si="689"/>
        <v>Springfield, Ohio, United States</v>
      </c>
      <c r="V4395" t="s">
        <v>29</v>
      </c>
      <c r="W4395" t="s">
        <v>7500</v>
      </c>
      <c r="X4395" t="s">
        <v>36</v>
      </c>
      <c r="Y4395" t="s">
        <v>59</v>
      </c>
      <c r="Z4395" t="s">
        <v>7501</v>
      </c>
      <c r="AA4395">
        <v>158.05600000000001</v>
      </c>
      <c r="AB4395">
        <v>4</v>
      </c>
      <c r="AC4395">
        <v>8.8008000000000006</v>
      </c>
      <c r="AD4395" t="e">
        <v>#N/A</v>
      </c>
      <c r="AE4395" t="s">
        <v>73</v>
      </c>
    </row>
    <row r="4396" spans="1:31" x14ac:dyDescent="0.25">
      <c r="A4396">
        <v>1960</v>
      </c>
      <c r="B4396" t="s">
        <v>7485</v>
      </c>
      <c r="C4396" s="1">
        <v>44084</v>
      </c>
      <c r="D4396">
        <f t="shared" si="681"/>
        <v>10</v>
      </c>
      <c r="E4396" t="str">
        <f t="shared" si="680"/>
        <v>Sep</v>
      </c>
      <c r="F4396">
        <f t="shared" si="682"/>
        <v>2020</v>
      </c>
      <c r="G4396" t="str">
        <f t="shared" si="683"/>
        <v>Thu</v>
      </c>
      <c r="H4396" s="1">
        <v>44089</v>
      </c>
      <c r="I4396">
        <f t="shared" si="684"/>
        <v>15</v>
      </c>
      <c r="J4396" s="1" t="str">
        <f t="shared" si="685"/>
        <v>Sep</v>
      </c>
      <c r="K4396">
        <f t="shared" si="686"/>
        <v>2020</v>
      </c>
      <c r="L4396" s="1" t="str">
        <f t="shared" si="687"/>
        <v>Tue</v>
      </c>
      <c r="M4396">
        <f t="shared" si="688"/>
        <v>5</v>
      </c>
      <c r="N4396" t="s">
        <v>97</v>
      </c>
      <c r="O4396" t="s">
        <v>2368</v>
      </c>
      <c r="P4396" t="s">
        <v>2369</v>
      </c>
      <c r="Q4396" t="s">
        <v>44</v>
      </c>
      <c r="R4396" t="s">
        <v>26</v>
      </c>
      <c r="S4396" t="s">
        <v>177</v>
      </c>
      <c r="T4396" t="s">
        <v>1154</v>
      </c>
      <c r="U4396" t="str">
        <f t="shared" si="689"/>
        <v>Springfield, Missouri, United States</v>
      </c>
      <c r="V4396" t="s">
        <v>57</v>
      </c>
      <c r="W4396" t="s">
        <v>5941</v>
      </c>
      <c r="X4396" t="s">
        <v>49</v>
      </c>
      <c r="Y4396" t="s">
        <v>282</v>
      </c>
      <c r="Z4396" t="s">
        <v>5942</v>
      </c>
      <c r="AA4396">
        <v>147.99</v>
      </c>
      <c r="AB4396">
        <v>3</v>
      </c>
      <c r="AC4396">
        <v>14.6157</v>
      </c>
      <c r="AD4396" t="e">
        <v>#N/A</v>
      </c>
      <c r="AE4396" t="s">
        <v>73</v>
      </c>
    </row>
    <row r="4397" spans="1:31" x14ac:dyDescent="0.25">
      <c r="A4397">
        <v>6234</v>
      </c>
      <c r="B4397" t="s">
        <v>7502</v>
      </c>
      <c r="C4397" s="1">
        <v>44085</v>
      </c>
      <c r="D4397">
        <f t="shared" si="681"/>
        <v>11</v>
      </c>
      <c r="E4397" t="str">
        <f t="shared" si="680"/>
        <v>Sep</v>
      </c>
      <c r="F4397">
        <f t="shared" si="682"/>
        <v>2020</v>
      </c>
      <c r="G4397" t="str">
        <f t="shared" si="683"/>
        <v>Fri</v>
      </c>
      <c r="H4397" s="1">
        <v>44085</v>
      </c>
      <c r="I4397">
        <f t="shared" si="684"/>
        <v>11</v>
      </c>
      <c r="J4397" s="1" t="str">
        <f t="shared" si="685"/>
        <v>Sep</v>
      </c>
      <c r="K4397">
        <f t="shared" si="686"/>
        <v>2020</v>
      </c>
      <c r="L4397" s="1" t="str">
        <f t="shared" si="687"/>
        <v>Fri</v>
      </c>
      <c r="M4397">
        <f t="shared" si="688"/>
        <v>0</v>
      </c>
      <c r="N4397" t="s">
        <v>211</v>
      </c>
      <c r="O4397" t="s">
        <v>7503</v>
      </c>
      <c r="P4397" t="s">
        <v>7504</v>
      </c>
      <c r="Q4397" t="s">
        <v>44</v>
      </c>
      <c r="R4397" t="s">
        <v>26</v>
      </c>
      <c r="S4397" t="s">
        <v>162</v>
      </c>
      <c r="T4397" t="s">
        <v>163</v>
      </c>
      <c r="U4397" t="str">
        <f t="shared" si="689"/>
        <v>Seattle, Washington, United States</v>
      </c>
      <c r="V4397" t="s">
        <v>47</v>
      </c>
      <c r="W4397" t="s">
        <v>1142</v>
      </c>
      <c r="X4397" t="s">
        <v>49</v>
      </c>
      <c r="Y4397" t="s">
        <v>123</v>
      </c>
      <c r="Z4397" t="s">
        <v>1143</v>
      </c>
      <c r="AA4397">
        <v>108.28</v>
      </c>
      <c r="AB4397">
        <v>11</v>
      </c>
      <c r="AC4397">
        <v>34.214399999999998</v>
      </c>
      <c r="AD4397" t="e">
        <v>#N/A</v>
      </c>
      <c r="AE4397" t="s">
        <v>73</v>
      </c>
    </row>
    <row r="4398" spans="1:31" x14ac:dyDescent="0.25">
      <c r="A4398">
        <v>9081</v>
      </c>
      <c r="B4398" t="s">
        <v>7505</v>
      </c>
      <c r="C4398" s="1">
        <v>44085</v>
      </c>
      <c r="D4398">
        <f t="shared" si="681"/>
        <v>11</v>
      </c>
      <c r="E4398" t="str">
        <f t="shared" si="680"/>
        <v>Sep</v>
      </c>
      <c r="F4398">
        <f t="shared" si="682"/>
        <v>2020</v>
      </c>
      <c r="G4398" t="str">
        <f t="shared" si="683"/>
        <v>Fri</v>
      </c>
      <c r="H4398" s="1">
        <v>44087</v>
      </c>
      <c r="I4398">
        <f t="shared" si="684"/>
        <v>13</v>
      </c>
      <c r="J4398" s="1" t="str">
        <f t="shared" si="685"/>
        <v>Sep</v>
      </c>
      <c r="K4398">
        <f t="shared" si="686"/>
        <v>2020</v>
      </c>
      <c r="L4398" s="1" t="str">
        <f t="shared" si="687"/>
        <v>Sun</v>
      </c>
      <c r="M4398">
        <f t="shared" si="688"/>
        <v>2</v>
      </c>
      <c r="N4398" t="s">
        <v>97</v>
      </c>
      <c r="O4398" t="s">
        <v>3279</v>
      </c>
      <c r="P4398" t="s">
        <v>3280</v>
      </c>
      <c r="Q4398" t="s">
        <v>25</v>
      </c>
      <c r="R4398" t="s">
        <v>26</v>
      </c>
      <c r="S4398" t="s">
        <v>2289</v>
      </c>
      <c r="T4398" t="s">
        <v>46</v>
      </c>
      <c r="U4398" t="str">
        <f t="shared" si="689"/>
        <v>Santa Ana, California, United States</v>
      </c>
      <c r="V4398" t="s">
        <v>47</v>
      </c>
      <c r="W4398" t="s">
        <v>2968</v>
      </c>
      <c r="X4398" t="s">
        <v>36</v>
      </c>
      <c r="Y4398" t="s">
        <v>37</v>
      </c>
      <c r="Z4398" t="s">
        <v>2969</v>
      </c>
      <c r="AA4398">
        <v>175.952</v>
      </c>
      <c r="AB4398">
        <v>6</v>
      </c>
      <c r="AC4398">
        <v>17.994</v>
      </c>
      <c r="AD4398">
        <v>1</v>
      </c>
      <c r="AE4398" t="s">
        <v>73</v>
      </c>
    </row>
    <row r="4399" spans="1:31" x14ac:dyDescent="0.25">
      <c r="A4399">
        <v>2902</v>
      </c>
      <c r="B4399" t="s">
        <v>7506</v>
      </c>
      <c r="C4399" s="1">
        <v>44085</v>
      </c>
      <c r="D4399">
        <f t="shared" si="681"/>
        <v>11</v>
      </c>
      <c r="E4399" t="str">
        <f t="shared" si="680"/>
        <v>Sep</v>
      </c>
      <c r="F4399">
        <f t="shared" si="682"/>
        <v>2020</v>
      </c>
      <c r="G4399" t="str">
        <f t="shared" si="683"/>
        <v>Fri</v>
      </c>
      <c r="H4399" s="1">
        <v>44089</v>
      </c>
      <c r="I4399">
        <f t="shared" si="684"/>
        <v>15</v>
      </c>
      <c r="J4399" s="1" t="str">
        <f t="shared" si="685"/>
        <v>Sep</v>
      </c>
      <c r="K4399">
        <f t="shared" si="686"/>
        <v>2020</v>
      </c>
      <c r="L4399" s="1" t="str">
        <f t="shared" si="687"/>
        <v>Tue</v>
      </c>
      <c r="M4399">
        <f t="shared" si="688"/>
        <v>4</v>
      </c>
      <c r="N4399" t="s">
        <v>22</v>
      </c>
      <c r="O4399" t="s">
        <v>1322</v>
      </c>
      <c r="P4399" t="s">
        <v>1323</v>
      </c>
      <c r="Q4399" t="s">
        <v>111</v>
      </c>
      <c r="R4399" t="s">
        <v>26</v>
      </c>
      <c r="S4399" t="s">
        <v>187</v>
      </c>
      <c r="T4399" t="s">
        <v>254</v>
      </c>
      <c r="U4399" t="str">
        <f t="shared" si="689"/>
        <v>Columbus, Georgia, United States</v>
      </c>
      <c r="V4399" t="s">
        <v>82</v>
      </c>
      <c r="W4399" t="s">
        <v>180</v>
      </c>
      <c r="X4399" t="s">
        <v>49</v>
      </c>
      <c r="Y4399" t="s">
        <v>123</v>
      </c>
      <c r="Z4399" t="s">
        <v>181</v>
      </c>
      <c r="AA4399">
        <v>197.66</v>
      </c>
      <c r="AB4399">
        <v>7</v>
      </c>
      <c r="AC4399">
        <v>84.943600000000004</v>
      </c>
      <c r="AD4399" t="e">
        <v>#N/A</v>
      </c>
      <c r="AE4399" t="s">
        <v>34</v>
      </c>
    </row>
    <row r="4400" spans="1:31" x14ac:dyDescent="0.25">
      <c r="A4400">
        <v>6232</v>
      </c>
      <c r="B4400" t="s">
        <v>7502</v>
      </c>
      <c r="C4400" s="1">
        <v>44085</v>
      </c>
      <c r="D4400">
        <f t="shared" si="681"/>
        <v>11</v>
      </c>
      <c r="E4400" t="str">
        <f t="shared" si="680"/>
        <v>Sep</v>
      </c>
      <c r="F4400">
        <f t="shared" si="682"/>
        <v>2020</v>
      </c>
      <c r="G4400" t="str">
        <f t="shared" si="683"/>
        <v>Fri</v>
      </c>
      <c r="H4400" s="1">
        <v>44085</v>
      </c>
      <c r="I4400">
        <f t="shared" si="684"/>
        <v>11</v>
      </c>
      <c r="J4400" s="1" t="str">
        <f t="shared" si="685"/>
        <v>Sep</v>
      </c>
      <c r="K4400">
        <f t="shared" si="686"/>
        <v>2020</v>
      </c>
      <c r="L4400" s="1" t="str">
        <f t="shared" si="687"/>
        <v>Fri</v>
      </c>
      <c r="M4400">
        <f t="shared" si="688"/>
        <v>0</v>
      </c>
      <c r="N4400" t="s">
        <v>211</v>
      </c>
      <c r="O4400" t="s">
        <v>7503</v>
      </c>
      <c r="P4400" t="s">
        <v>7504</v>
      </c>
      <c r="Q4400" t="s">
        <v>44</v>
      </c>
      <c r="R4400" t="s">
        <v>26</v>
      </c>
      <c r="S4400" t="s">
        <v>162</v>
      </c>
      <c r="T4400" t="s">
        <v>163</v>
      </c>
      <c r="U4400" t="str">
        <f t="shared" si="689"/>
        <v>Seattle, Washington, United States</v>
      </c>
      <c r="V4400" t="s">
        <v>47</v>
      </c>
      <c r="W4400" t="s">
        <v>4272</v>
      </c>
      <c r="X4400" t="s">
        <v>31</v>
      </c>
      <c r="Y4400" t="s">
        <v>262</v>
      </c>
      <c r="Z4400" t="s">
        <v>4273</v>
      </c>
      <c r="AA4400">
        <v>209.56800000000001</v>
      </c>
      <c r="AB4400">
        <v>2</v>
      </c>
      <c r="AC4400">
        <v>8.8783999999999992</v>
      </c>
      <c r="AD4400" t="e">
        <v>#N/A</v>
      </c>
      <c r="AE4400" t="s">
        <v>73</v>
      </c>
    </row>
    <row r="4401" spans="1:31" x14ac:dyDescent="0.25">
      <c r="A4401">
        <v>9333</v>
      </c>
      <c r="B4401" t="s">
        <v>7507</v>
      </c>
      <c r="C4401" s="1">
        <v>44085</v>
      </c>
      <c r="D4401">
        <f t="shared" si="681"/>
        <v>11</v>
      </c>
      <c r="E4401" t="str">
        <f t="shared" si="680"/>
        <v>Sep</v>
      </c>
      <c r="F4401">
        <f t="shared" si="682"/>
        <v>2020</v>
      </c>
      <c r="G4401" t="str">
        <f t="shared" si="683"/>
        <v>Fri</v>
      </c>
      <c r="H4401" s="1">
        <v>44087</v>
      </c>
      <c r="I4401">
        <f t="shared" si="684"/>
        <v>13</v>
      </c>
      <c r="J4401" s="1" t="str">
        <f t="shared" si="685"/>
        <v>Sep</v>
      </c>
      <c r="K4401">
        <f t="shared" si="686"/>
        <v>2020</v>
      </c>
      <c r="L4401" s="1" t="str">
        <f t="shared" si="687"/>
        <v>Sun</v>
      </c>
      <c r="M4401">
        <f t="shared" si="688"/>
        <v>2</v>
      </c>
      <c r="N4401" t="s">
        <v>97</v>
      </c>
      <c r="O4401" t="s">
        <v>7492</v>
      </c>
      <c r="P4401" t="s">
        <v>7493</v>
      </c>
      <c r="Q4401" t="s">
        <v>44</v>
      </c>
      <c r="R4401" t="s">
        <v>26</v>
      </c>
      <c r="S4401" t="s">
        <v>3845</v>
      </c>
      <c r="T4401" t="s">
        <v>461</v>
      </c>
      <c r="U4401" t="str">
        <f t="shared" si="689"/>
        <v>Georgetown, Kentucky, United States</v>
      </c>
      <c r="V4401" t="s">
        <v>82</v>
      </c>
      <c r="W4401" t="s">
        <v>1709</v>
      </c>
      <c r="X4401" t="s">
        <v>49</v>
      </c>
      <c r="Y4401" t="s">
        <v>282</v>
      </c>
      <c r="Z4401" t="s">
        <v>1710</v>
      </c>
      <c r="AA4401">
        <v>217.68</v>
      </c>
      <c r="AB4401">
        <v>4</v>
      </c>
      <c r="AC4401">
        <v>50.876800000000003</v>
      </c>
      <c r="AD4401" t="e">
        <v>#N/A</v>
      </c>
      <c r="AE4401" t="s">
        <v>73</v>
      </c>
    </row>
    <row r="4402" spans="1:31" x14ac:dyDescent="0.25">
      <c r="A4402">
        <v>5271</v>
      </c>
      <c r="B4402" t="s">
        <v>7508</v>
      </c>
      <c r="C4402" s="1">
        <v>44085</v>
      </c>
      <c r="D4402">
        <f t="shared" si="681"/>
        <v>11</v>
      </c>
      <c r="E4402" t="str">
        <f t="shared" si="680"/>
        <v>Sep</v>
      </c>
      <c r="F4402">
        <f t="shared" si="682"/>
        <v>2020</v>
      </c>
      <c r="G4402" t="str">
        <f t="shared" si="683"/>
        <v>Fri</v>
      </c>
      <c r="H4402" s="1">
        <v>44085</v>
      </c>
      <c r="I4402">
        <f t="shared" si="684"/>
        <v>11</v>
      </c>
      <c r="J4402" s="1" t="str">
        <f t="shared" si="685"/>
        <v>Sep</v>
      </c>
      <c r="K4402">
        <f t="shared" si="686"/>
        <v>2020</v>
      </c>
      <c r="L4402" s="1" t="str">
        <f t="shared" si="687"/>
        <v>Fri</v>
      </c>
      <c r="M4402">
        <f t="shared" si="688"/>
        <v>0</v>
      </c>
      <c r="N4402" t="s">
        <v>211</v>
      </c>
      <c r="O4402" t="s">
        <v>5252</v>
      </c>
      <c r="P4402" t="s">
        <v>5253</v>
      </c>
      <c r="Q4402" t="s">
        <v>44</v>
      </c>
      <c r="R4402" t="s">
        <v>26</v>
      </c>
      <c r="S4402" t="s">
        <v>361</v>
      </c>
      <c r="T4402" t="s">
        <v>46</v>
      </c>
      <c r="U4402" t="str">
        <f t="shared" si="689"/>
        <v>San Francisco, California, United States</v>
      </c>
      <c r="V4402" t="s">
        <v>47</v>
      </c>
      <c r="W4402" t="s">
        <v>1683</v>
      </c>
      <c r="X4402" t="s">
        <v>49</v>
      </c>
      <c r="Y4402" t="s">
        <v>282</v>
      </c>
      <c r="Z4402" t="s">
        <v>1684</v>
      </c>
      <c r="AA4402">
        <v>447.6</v>
      </c>
      <c r="AB4402">
        <v>5</v>
      </c>
      <c r="AC4402">
        <v>113.848</v>
      </c>
      <c r="AD4402" t="e">
        <v>#N/A</v>
      </c>
      <c r="AE4402" t="s">
        <v>34</v>
      </c>
    </row>
    <row r="4403" spans="1:31" x14ac:dyDescent="0.25">
      <c r="A4403">
        <v>7494</v>
      </c>
      <c r="B4403" t="s">
        <v>7509</v>
      </c>
      <c r="C4403" s="1">
        <v>44085</v>
      </c>
      <c r="D4403">
        <f t="shared" si="681"/>
        <v>11</v>
      </c>
      <c r="E4403" t="str">
        <f t="shared" si="680"/>
        <v>Sep</v>
      </c>
      <c r="F4403">
        <f t="shared" si="682"/>
        <v>2020</v>
      </c>
      <c r="G4403" t="str">
        <f t="shared" si="683"/>
        <v>Fri</v>
      </c>
      <c r="H4403" s="1">
        <v>44090</v>
      </c>
      <c r="I4403">
        <f t="shared" si="684"/>
        <v>16</v>
      </c>
      <c r="J4403" s="1" t="str">
        <f t="shared" si="685"/>
        <v>Sep</v>
      </c>
      <c r="K4403">
        <f t="shared" si="686"/>
        <v>2020</v>
      </c>
      <c r="L4403" s="1" t="str">
        <f t="shared" si="687"/>
        <v>Wed</v>
      </c>
      <c r="M4403">
        <f t="shared" si="688"/>
        <v>5</v>
      </c>
      <c r="N4403" t="s">
        <v>22</v>
      </c>
      <c r="O4403" t="s">
        <v>1839</v>
      </c>
      <c r="P4403" t="s">
        <v>1840</v>
      </c>
      <c r="Q4403" t="s">
        <v>44</v>
      </c>
      <c r="R4403" t="s">
        <v>26</v>
      </c>
      <c r="S4403" t="s">
        <v>454</v>
      </c>
      <c r="T4403" t="s">
        <v>56</v>
      </c>
      <c r="U4403" t="str">
        <f t="shared" si="689"/>
        <v>Houston, Texas, United States</v>
      </c>
      <c r="V4403" t="s">
        <v>57</v>
      </c>
      <c r="W4403" t="s">
        <v>6957</v>
      </c>
      <c r="X4403" t="s">
        <v>31</v>
      </c>
      <c r="Y4403" t="s">
        <v>71</v>
      </c>
      <c r="Z4403" t="s">
        <v>6958</v>
      </c>
      <c r="AA4403">
        <v>527.19000000000005</v>
      </c>
      <c r="AB4403">
        <v>5</v>
      </c>
      <c r="AC4403">
        <v>-65.852999999999994</v>
      </c>
      <c r="AD4403" t="e">
        <v>#N/A</v>
      </c>
      <c r="AE4403" t="s">
        <v>73</v>
      </c>
    </row>
    <row r="4404" spans="1:31" x14ac:dyDescent="0.25">
      <c r="A4404">
        <v>6235</v>
      </c>
      <c r="B4404" t="s">
        <v>7502</v>
      </c>
      <c r="C4404" s="1">
        <v>44085</v>
      </c>
      <c r="D4404">
        <f t="shared" si="681"/>
        <v>11</v>
      </c>
      <c r="E4404" t="str">
        <f t="shared" si="680"/>
        <v>Sep</v>
      </c>
      <c r="F4404">
        <f t="shared" si="682"/>
        <v>2020</v>
      </c>
      <c r="G4404" t="str">
        <f t="shared" si="683"/>
        <v>Fri</v>
      </c>
      <c r="H4404" s="1">
        <v>44085</v>
      </c>
      <c r="I4404">
        <f t="shared" si="684"/>
        <v>11</v>
      </c>
      <c r="J4404" s="1" t="str">
        <f t="shared" si="685"/>
        <v>Sep</v>
      </c>
      <c r="K4404">
        <f t="shared" si="686"/>
        <v>2020</v>
      </c>
      <c r="L4404" s="1" t="str">
        <f t="shared" si="687"/>
        <v>Fri</v>
      </c>
      <c r="M4404">
        <f t="shared" si="688"/>
        <v>0</v>
      </c>
      <c r="N4404" t="s">
        <v>211</v>
      </c>
      <c r="O4404" t="s">
        <v>7503</v>
      </c>
      <c r="P4404" t="s">
        <v>7504</v>
      </c>
      <c r="Q4404" t="s">
        <v>44</v>
      </c>
      <c r="R4404" t="s">
        <v>26</v>
      </c>
      <c r="S4404" t="s">
        <v>162</v>
      </c>
      <c r="T4404" t="s">
        <v>163</v>
      </c>
      <c r="U4404" t="str">
        <f t="shared" si="689"/>
        <v>Seattle, Washington, United States</v>
      </c>
      <c r="V4404" t="s">
        <v>47</v>
      </c>
      <c r="W4404" t="s">
        <v>1349</v>
      </c>
      <c r="X4404" t="s">
        <v>49</v>
      </c>
      <c r="Y4404" t="s">
        <v>75</v>
      </c>
      <c r="Z4404" t="s">
        <v>1350</v>
      </c>
      <c r="AA4404">
        <v>1509.96</v>
      </c>
      <c r="AB4404">
        <v>5</v>
      </c>
      <c r="AC4404">
        <v>459.98750000000001</v>
      </c>
      <c r="AD4404" t="e">
        <v>#N/A</v>
      </c>
      <c r="AE4404" t="s">
        <v>73</v>
      </c>
    </row>
    <row r="4405" spans="1:31" x14ac:dyDescent="0.25">
      <c r="A4405">
        <v>3044</v>
      </c>
      <c r="B4405" t="s">
        <v>7510</v>
      </c>
      <c r="C4405" s="1">
        <v>44085</v>
      </c>
      <c r="D4405">
        <f t="shared" si="681"/>
        <v>11</v>
      </c>
      <c r="E4405" t="str">
        <f t="shared" si="680"/>
        <v>Sep</v>
      </c>
      <c r="F4405">
        <f t="shared" si="682"/>
        <v>2020</v>
      </c>
      <c r="G4405" t="str">
        <f t="shared" si="683"/>
        <v>Fri</v>
      </c>
      <c r="H4405" s="1">
        <v>44086</v>
      </c>
      <c r="I4405">
        <f t="shared" si="684"/>
        <v>12</v>
      </c>
      <c r="J4405" s="1" t="str">
        <f t="shared" si="685"/>
        <v>Sep</v>
      </c>
      <c r="K4405">
        <f t="shared" si="686"/>
        <v>2020</v>
      </c>
      <c r="L4405" s="1" t="str">
        <f t="shared" si="687"/>
        <v>Sat</v>
      </c>
      <c r="M4405">
        <f t="shared" si="688"/>
        <v>1</v>
      </c>
      <c r="N4405" t="s">
        <v>211</v>
      </c>
      <c r="O4405" t="s">
        <v>916</v>
      </c>
      <c r="P4405" t="s">
        <v>917</v>
      </c>
      <c r="Q4405" t="s">
        <v>111</v>
      </c>
      <c r="R4405" t="s">
        <v>26</v>
      </c>
      <c r="S4405" t="s">
        <v>630</v>
      </c>
      <c r="T4405" t="s">
        <v>46</v>
      </c>
      <c r="U4405" t="str">
        <f t="shared" si="689"/>
        <v>Long Beach, California, United States</v>
      </c>
      <c r="V4405" t="s">
        <v>47</v>
      </c>
      <c r="W4405" t="s">
        <v>7511</v>
      </c>
      <c r="X4405" t="s">
        <v>31</v>
      </c>
      <c r="Y4405" t="s">
        <v>262</v>
      </c>
      <c r="Z4405" t="s">
        <v>7512</v>
      </c>
      <c r="AA4405">
        <v>2101.2719999999999</v>
      </c>
      <c r="AB4405">
        <v>8</v>
      </c>
      <c r="AC4405">
        <v>256.78399999999999</v>
      </c>
      <c r="AD4405" t="e">
        <v>#N/A</v>
      </c>
      <c r="AE4405" t="s">
        <v>34</v>
      </c>
    </row>
    <row r="4406" spans="1:31" x14ac:dyDescent="0.25">
      <c r="A4406">
        <v>7495</v>
      </c>
      <c r="B4406" t="s">
        <v>7509</v>
      </c>
      <c r="C4406" s="1">
        <v>44085</v>
      </c>
      <c r="D4406">
        <f t="shared" si="681"/>
        <v>11</v>
      </c>
      <c r="E4406" t="str">
        <f t="shared" si="680"/>
        <v>Sep</v>
      </c>
      <c r="F4406">
        <f t="shared" si="682"/>
        <v>2020</v>
      </c>
      <c r="G4406" t="str">
        <f t="shared" si="683"/>
        <v>Fri</v>
      </c>
      <c r="H4406" s="1">
        <v>44090</v>
      </c>
      <c r="I4406">
        <f t="shared" si="684"/>
        <v>16</v>
      </c>
      <c r="J4406" s="1" t="str">
        <f t="shared" si="685"/>
        <v>Sep</v>
      </c>
      <c r="K4406">
        <f t="shared" si="686"/>
        <v>2020</v>
      </c>
      <c r="L4406" s="1" t="str">
        <f t="shared" si="687"/>
        <v>Wed</v>
      </c>
      <c r="M4406">
        <f t="shared" si="688"/>
        <v>5</v>
      </c>
      <c r="N4406" t="s">
        <v>22</v>
      </c>
      <c r="O4406" t="s">
        <v>1839</v>
      </c>
      <c r="P4406" t="s">
        <v>1840</v>
      </c>
      <c r="Q4406" t="s">
        <v>44</v>
      </c>
      <c r="R4406" t="s">
        <v>26</v>
      </c>
      <c r="S4406" t="s">
        <v>454</v>
      </c>
      <c r="T4406" t="s">
        <v>56</v>
      </c>
      <c r="U4406" t="str">
        <f t="shared" si="689"/>
        <v>Houston, Texas, United States</v>
      </c>
      <c r="V4406" t="s">
        <v>57</v>
      </c>
      <c r="W4406" t="s">
        <v>836</v>
      </c>
      <c r="X4406" t="s">
        <v>49</v>
      </c>
      <c r="Y4406" t="s">
        <v>282</v>
      </c>
      <c r="Z4406" t="s">
        <v>837</v>
      </c>
      <c r="AA4406">
        <v>86.555999999999997</v>
      </c>
      <c r="AB4406">
        <v>2</v>
      </c>
      <c r="AC4406">
        <v>-4.2012</v>
      </c>
      <c r="AD4406" t="e">
        <v>#N/A</v>
      </c>
      <c r="AE4406" t="s">
        <v>73</v>
      </c>
    </row>
    <row r="4407" spans="1:31" x14ac:dyDescent="0.25">
      <c r="A4407">
        <v>9334</v>
      </c>
      <c r="B4407" t="s">
        <v>7507</v>
      </c>
      <c r="C4407" s="1">
        <v>44085</v>
      </c>
      <c r="D4407">
        <f t="shared" si="681"/>
        <v>11</v>
      </c>
      <c r="E4407" t="str">
        <f t="shared" si="680"/>
        <v>Sep</v>
      </c>
      <c r="F4407">
        <f t="shared" si="682"/>
        <v>2020</v>
      </c>
      <c r="G4407" t="str">
        <f t="shared" si="683"/>
        <v>Fri</v>
      </c>
      <c r="H4407" s="1">
        <v>44087</v>
      </c>
      <c r="I4407">
        <f t="shared" si="684"/>
        <v>13</v>
      </c>
      <c r="J4407" s="1" t="str">
        <f t="shared" si="685"/>
        <v>Sep</v>
      </c>
      <c r="K4407">
        <f t="shared" si="686"/>
        <v>2020</v>
      </c>
      <c r="L4407" s="1" t="str">
        <f t="shared" si="687"/>
        <v>Sun</v>
      </c>
      <c r="M4407">
        <f t="shared" si="688"/>
        <v>2</v>
      </c>
      <c r="N4407" t="s">
        <v>97</v>
      </c>
      <c r="O4407" t="s">
        <v>7492</v>
      </c>
      <c r="P4407" t="s">
        <v>7493</v>
      </c>
      <c r="Q4407" t="s">
        <v>44</v>
      </c>
      <c r="R4407" t="s">
        <v>26</v>
      </c>
      <c r="S4407" t="s">
        <v>3845</v>
      </c>
      <c r="T4407" t="s">
        <v>461</v>
      </c>
      <c r="U4407" t="str">
        <f t="shared" si="689"/>
        <v>Georgetown, Kentucky, United States</v>
      </c>
      <c r="V4407" t="s">
        <v>82</v>
      </c>
      <c r="W4407" t="s">
        <v>690</v>
      </c>
      <c r="X4407" t="s">
        <v>49</v>
      </c>
      <c r="Y4407" t="s">
        <v>271</v>
      </c>
      <c r="Z4407" t="s">
        <v>691</v>
      </c>
      <c r="AA4407">
        <v>124.2</v>
      </c>
      <c r="AB4407">
        <v>4</v>
      </c>
      <c r="AC4407">
        <v>6.6740000000000004</v>
      </c>
      <c r="AD4407" t="e">
        <v>#N/A</v>
      </c>
      <c r="AE4407" t="s">
        <v>34</v>
      </c>
    </row>
    <row r="4408" spans="1:31" x14ac:dyDescent="0.25">
      <c r="A4408">
        <v>4368</v>
      </c>
      <c r="B4408" t="s">
        <v>7513</v>
      </c>
      <c r="C4408" s="1">
        <v>44085</v>
      </c>
      <c r="D4408">
        <f t="shared" si="681"/>
        <v>11</v>
      </c>
      <c r="E4408" t="str">
        <f t="shared" si="680"/>
        <v>Sep</v>
      </c>
      <c r="F4408">
        <f t="shared" si="682"/>
        <v>2020</v>
      </c>
      <c r="G4408" t="str">
        <f t="shared" si="683"/>
        <v>Fri</v>
      </c>
      <c r="H4408" s="1">
        <v>44087</v>
      </c>
      <c r="I4408">
        <f t="shared" si="684"/>
        <v>13</v>
      </c>
      <c r="J4408" s="1" t="str">
        <f t="shared" si="685"/>
        <v>Sep</v>
      </c>
      <c r="K4408">
        <f t="shared" si="686"/>
        <v>2020</v>
      </c>
      <c r="L4408" s="1" t="str">
        <f t="shared" si="687"/>
        <v>Sun</v>
      </c>
      <c r="M4408">
        <f t="shared" si="688"/>
        <v>2</v>
      </c>
      <c r="N4408" t="s">
        <v>97</v>
      </c>
      <c r="O4408" t="s">
        <v>3431</v>
      </c>
      <c r="P4408" t="s">
        <v>3432</v>
      </c>
      <c r="Q4408" t="s">
        <v>44</v>
      </c>
      <c r="R4408" t="s">
        <v>26</v>
      </c>
      <c r="S4408" t="s">
        <v>383</v>
      </c>
      <c r="T4408" t="s">
        <v>384</v>
      </c>
      <c r="U4408" t="str">
        <f t="shared" si="689"/>
        <v>Chicago, Illinois, United States</v>
      </c>
      <c r="V4408" t="s">
        <v>57</v>
      </c>
      <c r="W4408" t="s">
        <v>2141</v>
      </c>
      <c r="X4408" t="s">
        <v>49</v>
      </c>
      <c r="Y4408" t="s">
        <v>271</v>
      </c>
      <c r="Z4408" t="s">
        <v>2142</v>
      </c>
      <c r="AA4408">
        <v>101.52800000000001</v>
      </c>
      <c r="AB4408">
        <v>4</v>
      </c>
      <c r="AC4408">
        <v>3.29</v>
      </c>
      <c r="AD4408" t="e">
        <v>#N/A</v>
      </c>
      <c r="AE4408" t="s">
        <v>73</v>
      </c>
    </row>
    <row r="4409" spans="1:31" x14ac:dyDescent="0.25">
      <c r="A4409">
        <v>6233</v>
      </c>
      <c r="B4409" t="s">
        <v>7502</v>
      </c>
      <c r="C4409" s="1">
        <v>44085</v>
      </c>
      <c r="D4409">
        <f t="shared" si="681"/>
        <v>11</v>
      </c>
      <c r="E4409" t="str">
        <f t="shared" si="680"/>
        <v>Sep</v>
      </c>
      <c r="F4409">
        <f t="shared" si="682"/>
        <v>2020</v>
      </c>
      <c r="G4409" t="str">
        <f t="shared" si="683"/>
        <v>Fri</v>
      </c>
      <c r="H4409" s="1">
        <v>44085</v>
      </c>
      <c r="I4409">
        <f t="shared" si="684"/>
        <v>11</v>
      </c>
      <c r="J4409" s="1" t="str">
        <f t="shared" si="685"/>
        <v>Sep</v>
      </c>
      <c r="K4409">
        <f t="shared" si="686"/>
        <v>2020</v>
      </c>
      <c r="L4409" s="1" t="str">
        <f t="shared" si="687"/>
        <v>Fri</v>
      </c>
      <c r="M4409">
        <f t="shared" si="688"/>
        <v>0</v>
      </c>
      <c r="N4409" t="s">
        <v>211</v>
      </c>
      <c r="O4409" t="s">
        <v>7503</v>
      </c>
      <c r="P4409" t="s">
        <v>7504</v>
      </c>
      <c r="Q4409" t="s">
        <v>44</v>
      </c>
      <c r="R4409" t="s">
        <v>26</v>
      </c>
      <c r="S4409" t="s">
        <v>162</v>
      </c>
      <c r="T4409" t="s">
        <v>163</v>
      </c>
      <c r="U4409" t="str">
        <f t="shared" si="689"/>
        <v>Seattle, Washington, United States</v>
      </c>
      <c r="V4409" t="s">
        <v>47</v>
      </c>
      <c r="W4409" t="s">
        <v>1138</v>
      </c>
      <c r="X4409" t="s">
        <v>49</v>
      </c>
      <c r="Y4409" t="s">
        <v>123</v>
      </c>
      <c r="Z4409" t="s">
        <v>1139</v>
      </c>
      <c r="AA4409">
        <v>116.44</v>
      </c>
      <c r="AB4409">
        <v>3</v>
      </c>
      <c r="AC4409">
        <v>9.3312000000000008</v>
      </c>
      <c r="AD4409" t="e">
        <v>#N/A</v>
      </c>
      <c r="AE4409" t="s">
        <v>73</v>
      </c>
    </row>
    <row r="4410" spans="1:31" x14ac:dyDescent="0.25">
      <c r="A4410">
        <v>9082</v>
      </c>
      <c r="B4410" t="s">
        <v>7505</v>
      </c>
      <c r="C4410" s="1">
        <v>44085</v>
      </c>
      <c r="D4410">
        <f t="shared" si="681"/>
        <v>11</v>
      </c>
      <c r="E4410" t="str">
        <f t="shared" si="680"/>
        <v>Sep</v>
      </c>
      <c r="F4410">
        <f t="shared" si="682"/>
        <v>2020</v>
      </c>
      <c r="G4410" t="str">
        <f t="shared" si="683"/>
        <v>Fri</v>
      </c>
      <c r="H4410" s="1">
        <v>44087</v>
      </c>
      <c r="I4410">
        <f t="shared" si="684"/>
        <v>13</v>
      </c>
      <c r="J4410" s="1" t="str">
        <f t="shared" si="685"/>
        <v>Sep</v>
      </c>
      <c r="K4410">
        <f t="shared" si="686"/>
        <v>2020</v>
      </c>
      <c r="L4410" s="1" t="str">
        <f t="shared" si="687"/>
        <v>Sun</v>
      </c>
      <c r="M4410">
        <f t="shared" si="688"/>
        <v>2</v>
      </c>
      <c r="N4410" t="s">
        <v>97</v>
      </c>
      <c r="O4410" t="s">
        <v>3279</v>
      </c>
      <c r="P4410" t="s">
        <v>3280</v>
      </c>
      <c r="Q4410" t="s">
        <v>25</v>
      </c>
      <c r="R4410" t="s">
        <v>26</v>
      </c>
      <c r="S4410" t="s">
        <v>2289</v>
      </c>
      <c r="T4410" t="s">
        <v>46</v>
      </c>
      <c r="U4410" t="str">
        <f t="shared" si="689"/>
        <v>Santa Ana, California, United States</v>
      </c>
      <c r="V4410" t="s">
        <v>47</v>
      </c>
      <c r="W4410" t="s">
        <v>3220</v>
      </c>
      <c r="X4410" t="s">
        <v>49</v>
      </c>
      <c r="Y4410" t="s">
        <v>123</v>
      </c>
      <c r="Z4410" t="s">
        <v>3221</v>
      </c>
      <c r="AA4410">
        <v>115.44</v>
      </c>
      <c r="AB4410">
        <v>3</v>
      </c>
      <c r="AC4410">
        <v>9.3312000000000008</v>
      </c>
      <c r="AD4410">
        <v>1</v>
      </c>
      <c r="AE4410" t="s">
        <v>34</v>
      </c>
    </row>
    <row r="4411" spans="1:31" x14ac:dyDescent="0.25">
      <c r="A4411">
        <v>3043</v>
      </c>
      <c r="B4411" t="s">
        <v>7510</v>
      </c>
      <c r="C4411" s="1">
        <v>44085</v>
      </c>
      <c r="D4411">
        <f t="shared" si="681"/>
        <v>11</v>
      </c>
      <c r="E4411" t="str">
        <f t="shared" si="680"/>
        <v>Sep</v>
      </c>
      <c r="F4411">
        <f t="shared" si="682"/>
        <v>2020</v>
      </c>
      <c r="G4411" t="str">
        <f t="shared" si="683"/>
        <v>Fri</v>
      </c>
      <c r="H4411" s="1">
        <v>44086</v>
      </c>
      <c r="I4411">
        <f t="shared" si="684"/>
        <v>12</v>
      </c>
      <c r="J4411" s="1" t="str">
        <f t="shared" si="685"/>
        <v>Sep</v>
      </c>
      <c r="K4411">
        <f t="shared" si="686"/>
        <v>2020</v>
      </c>
      <c r="L4411" s="1" t="str">
        <f t="shared" si="687"/>
        <v>Sat</v>
      </c>
      <c r="M4411">
        <f t="shared" si="688"/>
        <v>1</v>
      </c>
      <c r="N4411" t="s">
        <v>211</v>
      </c>
      <c r="O4411" t="s">
        <v>916</v>
      </c>
      <c r="P4411" t="s">
        <v>917</v>
      </c>
      <c r="Q4411" t="s">
        <v>111</v>
      </c>
      <c r="R4411" t="s">
        <v>26</v>
      </c>
      <c r="S4411" t="s">
        <v>630</v>
      </c>
      <c r="T4411" t="s">
        <v>46</v>
      </c>
      <c r="U4411" t="str">
        <f t="shared" si="689"/>
        <v>Long Beach, California, United States</v>
      </c>
      <c r="V4411" t="s">
        <v>47</v>
      </c>
      <c r="W4411" t="s">
        <v>1428</v>
      </c>
      <c r="X4411" t="s">
        <v>49</v>
      </c>
      <c r="Y4411" t="s">
        <v>204</v>
      </c>
      <c r="Z4411" t="s">
        <v>1429</v>
      </c>
      <c r="AA4411">
        <v>109.18</v>
      </c>
      <c r="AB4411">
        <v>2</v>
      </c>
      <c r="AC4411">
        <v>10.8682</v>
      </c>
      <c r="AD4411" t="e">
        <v>#N/A</v>
      </c>
      <c r="AE4411" t="s">
        <v>73</v>
      </c>
    </row>
    <row r="4412" spans="1:31" x14ac:dyDescent="0.25">
      <c r="A4412">
        <v>553</v>
      </c>
      <c r="B4412" t="s">
        <v>7514</v>
      </c>
      <c r="C4412" s="1">
        <v>44085</v>
      </c>
      <c r="D4412">
        <f t="shared" si="681"/>
        <v>11</v>
      </c>
      <c r="E4412" t="str">
        <f t="shared" si="680"/>
        <v>Sep</v>
      </c>
      <c r="F4412">
        <f t="shared" si="682"/>
        <v>2020</v>
      </c>
      <c r="G4412" t="str">
        <f t="shared" si="683"/>
        <v>Fri</v>
      </c>
      <c r="H4412" s="1">
        <v>44086</v>
      </c>
      <c r="I4412">
        <f t="shared" si="684"/>
        <v>12</v>
      </c>
      <c r="J4412" s="1" t="str">
        <f t="shared" si="685"/>
        <v>Sep</v>
      </c>
      <c r="K4412">
        <f t="shared" si="686"/>
        <v>2020</v>
      </c>
      <c r="L4412" s="1" t="str">
        <f t="shared" si="687"/>
        <v>Sat</v>
      </c>
      <c r="M4412">
        <f t="shared" si="688"/>
        <v>1</v>
      </c>
      <c r="N4412" t="s">
        <v>41</v>
      </c>
      <c r="O4412" t="s">
        <v>4039</v>
      </c>
      <c r="P4412" t="s">
        <v>4040</v>
      </c>
      <c r="Q4412" t="s">
        <v>44</v>
      </c>
      <c r="R4412" t="s">
        <v>26</v>
      </c>
      <c r="S4412" t="s">
        <v>100</v>
      </c>
      <c r="T4412" t="s">
        <v>101</v>
      </c>
      <c r="U4412" t="str">
        <f t="shared" si="689"/>
        <v>Jacksonville, Florida, United States</v>
      </c>
      <c r="V4412" t="s">
        <v>82</v>
      </c>
      <c r="W4412" t="s">
        <v>2978</v>
      </c>
      <c r="X4412" t="s">
        <v>31</v>
      </c>
      <c r="Y4412" t="s">
        <v>120</v>
      </c>
      <c r="Z4412" t="s">
        <v>2979</v>
      </c>
      <c r="AA4412">
        <v>111.504</v>
      </c>
      <c r="AB4412">
        <v>1</v>
      </c>
      <c r="AC4412">
        <v>6.0381999999999998</v>
      </c>
      <c r="AD4412" t="e">
        <v>#N/A</v>
      </c>
      <c r="AE4412" t="s">
        <v>34</v>
      </c>
    </row>
    <row r="4413" spans="1:31" x14ac:dyDescent="0.25">
      <c r="A4413">
        <v>3042</v>
      </c>
      <c r="B4413" t="s">
        <v>7510</v>
      </c>
      <c r="C4413" s="1">
        <v>44085</v>
      </c>
      <c r="D4413">
        <f t="shared" si="681"/>
        <v>11</v>
      </c>
      <c r="E4413" t="str">
        <f t="shared" si="680"/>
        <v>Sep</v>
      </c>
      <c r="F4413">
        <f t="shared" si="682"/>
        <v>2020</v>
      </c>
      <c r="G4413" t="str">
        <f t="shared" si="683"/>
        <v>Fri</v>
      </c>
      <c r="H4413" s="1">
        <v>44086</v>
      </c>
      <c r="I4413">
        <f t="shared" si="684"/>
        <v>12</v>
      </c>
      <c r="J4413" s="1" t="str">
        <f t="shared" si="685"/>
        <v>Sep</v>
      </c>
      <c r="K4413">
        <f t="shared" si="686"/>
        <v>2020</v>
      </c>
      <c r="L4413" s="1" t="str">
        <f t="shared" si="687"/>
        <v>Sat</v>
      </c>
      <c r="M4413">
        <f t="shared" si="688"/>
        <v>1</v>
      </c>
      <c r="N4413" t="s">
        <v>211</v>
      </c>
      <c r="O4413" t="s">
        <v>916</v>
      </c>
      <c r="P4413" t="s">
        <v>917</v>
      </c>
      <c r="Q4413" t="s">
        <v>111</v>
      </c>
      <c r="R4413" t="s">
        <v>26</v>
      </c>
      <c r="S4413" t="s">
        <v>630</v>
      </c>
      <c r="T4413" t="s">
        <v>46</v>
      </c>
      <c r="U4413" t="str">
        <f t="shared" si="689"/>
        <v>Long Beach, California, United States</v>
      </c>
      <c r="V4413" t="s">
        <v>47</v>
      </c>
      <c r="W4413" t="s">
        <v>4879</v>
      </c>
      <c r="X4413" t="s">
        <v>49</v>
      </c>
      <c r="Y4413" t="s">
        <v>123</v>
      </c>
      <c r="Z4413" t="s">
        <v>4880</v>
      </c>
      <c r="AA4413">
        <v>115.96</v>
      </c>
      <c r="AB4413">
        <v>2</v>
      </c>
      <c r="AC4413">
        <v>6.2207999999999997</v>
      </c>
      <c r="AD4413" t="e">
        <v>#N/A</v>
      </c>
      <c r="AE4413" t="s">
        <v>73</v>
      </c>
    </row>
    <row r="4414" spans="1:31" x14ac:dyDescent="0.25">
      <c r="A4414">
        <v>5270</v>
      </c>
      <c r="B4414" t="s">
        <v>7508</v>
      </c>
      <c r="C4414" s="1">
        <v>44085</v>
      </c>
      <c r="D4414">
        <f t="shared" si="681"/>
        <v>11</v>
      </c>
      <c r="E4414" t="str">
        <f t="shared" si="680"/>
        <v>Sep</v>
      </c>
      <c r="F4414">
        <f t="shared" si="682"/>
        <v>2020</v>
      </c>
      <c r="G4414" t="str">
        <f t="shared" si="683"/>
        <v>Fri</v>
      </c>
      <c r="H4414" s="1">
        <v>44085</v>
      </c>
      <c r="I4414">
        <f t="shared" si="684"/>
        <v>11</v>
      </c>
      <c r="J4414" s="1" t="str">
        <f t="shared" si="685"/>
        <v>Sep</v>
      </c>
      <c r="K4414">
        <f t="shared" si="686"/>
        <v>2020</v>
      </c>
      <c r="L4414" s="1" t="str">
        <f t="shared" si="687"/>
        <v>Fri</v>
      </c>
      <c r="M4414">
        <f t="shared" si="688"/>
        <v>0</v>
      </c>
      <c r="N4414" t="s">
        <v>211</v>
      </c>
      <c r="O4414" t="s">
        <v>5252</v>
      </c>
      <c r="P4414" t="s">
        <v>5253</v>
      </c>
      <c r="Q4414" t="s">
        <v>44</v>
      </c>
      <c r="R4414" t="s">
        <v>26</v>
      </c>
      <c r="S4414" t="s">
        <v>361</v>
      </c>
      <c r="T4414" t="s">
        <v>46</v>
      </c>
      <c r="U4414" t="str">
        <f t="shared" si="689"/>
        <v>San Francisco, California, United States</v>
      </c>
      <c r="V4414" t="s">
        <v>47</v>
      </c>
      <c r="W4414" t="s">
        <v>3857</v>
      </c>
      <c r="X4414" t="s">
        <v>31</v>
      </c>
      <c r="Y4414" t="s">
        <v>120</v>
      </c>
      <c r="Z4414" t="s">
        <v>3858</v>
      </c>
      <c r="AA4414">
        <v>114.36</v>
      </c>
      <c r="AB4414">
        <v>4</v>
      </c>
      <c r="AC4414">
        <v>11.6496</v>
      </c>
      <c r="AD4414" t="e">
        <v>#N/A</v>
      </c>
      <c r="AE4414" t="s">
        <v>34</v>
      </c>
    </row>
    <row r="4415" spans="1:31" x14ac:dyDescent="0.25">
      <c r="A4415">
        <v>4369</v>
      </c>
      <c r="B4415" t="s">
        <v>7513</v>
      </c>
      <c r="C4415" s="1">
        <v>44085</v>
      </c>
      <c r="D4415">
        <f t="shared" si="681"/>
        <v>11</v>
      </c>
      <c r="E4415" t="str">
        <f t="shared" si="680"/>
        <v>Sep</v>
      </c>
      <c r="F4415">
        <f t="shared" si="682"/>
        <v>2020</v>
      </c>
      <c r="G4415" t="str">
        <f t="shared" si="683"/>
        <v>Fri</v>
      </c>
      <c r="H4415" s="1">
        <v>44087</v>
      </c>
      <c r="I4415">
        <f t="shared" si="684"/>
        <v>13</v>
      </c>
      <c r="J4415" s="1" t="str">
        <f t="shared" si="685"/>
        <v>Sep</v>
      </c>
      <c r="K4415">
        <f t="shared" si="686"/>
        <v>2020</v>
      </c>
      <c r="L4415" s="1" t="str">
        <f t="shared" si="687"/>
        <v>Sun</v>
      </c>
      <c r="M4415">
        <f t="shared" si="688"/>
        <v>2</v>
      </c>
      <c r="N4415" t="s">
        <v>97</v>
      </c>
      <c r="O4415" t="s">
        <v>3431</v>
      </c>
      <c r="P4415" t="s">
        <v>3432</v>
      </c>
      <c r="Q4415" t="s">
        <v>44</v>
      </c>
      <c r="R4415" t="s">
        <v>26</v>
      </c>
      <c r="S4415" t="s">
        <v>383</v>
      </c>
      <c r="T4415" t="s">
        <v>384</v>
      </c>
      <c r="U4415" t="str">
        <f t="shared" si="689"/>
        <v>Chicago, Illinois, United States</v>
      </c>
      <c r="V4415" t="s">
        <v>57</v>
      </c>
      <c r="W4415" t="s">
        <v>6581</v>
      </c>
      <c r="X4415" t="s">
        <v>49</v>
      </c>
      <c r="Y4415" t="s">
        <v>123</v>
      </c>
      <c r="Z4415" t="s">
        <v>6582</v>
      </c>
      <c r="AA4415">
        <v>107.544</v>
      </c>
      <c r="AB4415">
        <v>6</v>
      </c>
      <c r="AC4415">
        <v>6.42</v>
      </c>
      <c r="AD4415" t="e">
        <v>#N/A</v>
      </c>
      <c r="AE4415" t="s">
        <v>73</v>
      </c>
    </row>
    <row r="4416" spans="1:31" x14ac:dyDescent="0.25">
      <c r="A4416">
        <v>7493</v>
      </c>
      <c r="B4416" t="s">
        <v>7509</v>
      </c>
      <c r="C4416" s="1">
        <v>44085</v>
      </c>
      <c r="D4416">
        <f t="shared" si="681"/>
        <v>11</v>
      </c>
      <c r="E4416" t="str">
        <f t="shared" si="680"/>
        <v>Sep</v>
      </c>
      <c r="F4416">
        <f t="shared" si="682"/>
        <v>2020</v>
      </c>
      <c r="G4416" t="str">
        <f t="shared" si="683"/>
        <v>Fri</v>
      </c>
      <c r="H4416" s="1">
        <v>44090</v>
      </c>
      <c r="I4416">
        <f t="shared" si="684"/>
        <v>16</v>
      </c>
      <c r="J4416" s="1" t="str">
        <f t="shared" si="685"/>
        <v>Sep</v>
      </c>
      <c r="K4416">
        <f t="shared" si="686"/>
        <v>2020</v>
      </c>
      <c r="L4416" s="1" t="str">
        <f t="shared" si="687"/>
        <v>Wed</v>
      </c>
      <c r="M4416">
        <f t="shared" si="688"/>
        <v>5</v>
      </c>
      <c r="N4416" t="s">
        <v>22</v>
      </c>
      <c r="O4416" t="s">
        <v>1839</v>
      </c>
      <c r="P4416" t="s">
        <v>1840</v>
      </c>
      <c r="Q4416" t="s">
        <v>44</v>
      </c>
      <c r="R4416" t="s">
        <v>26</v>
      </c>
      <c r="S4416" t="s">
        <v>454</v>
      </c>
      <c r="T4416" t="s">
        <v>56</v>
      </c>
      <c r="U4416" t="str">
        <f t="shared" si="689"/>
        <v>Houston, Texas, United States</v>
      </c>
      <c r="V4416" t="s">
        <v>57</v>
      </c>
      <c r="W4416" t="s">
        <v>6216</v>
      </c>
      <c r="X4416" t="s">
        <v>49</v>
      </c>
      <c r="Y4416" t="s">
        <v>123</v>
      </c>
      <c r="Z4416" t="s">
        <v>6217</v>
      </c>
      <c r="AA4416">
        <v>127.27200000000001</v>
      </c>
      <c r="AB4416">
        <v>3</v>
      </c>
      <c r="AC4416">
        <v>3.21</v>
      </c>
      <c r="AD4416" t="e">
        <v>#N/A</v>
      </c>
      <c r="AE4416" t="s">
        <v>73</v>
      </c>
    </row>
    <row r="4417" spans="1:31" x14ac:dyDescent="0.25">
      <c r="A4417">
        <v>9282</v>
      </c>
      <c r="B4417" t="s">
        <v>7515</v>
      </c>
      <c r="C4417" s="1">
        <v>44085</v>
      </c>
      <c r="D4417">
        <f t="shared" si="681"/>
        <v>11</v>
      </c>
      <c r="E4417" t="str">
        <f t="shared" si="680"/>
        <v>Sep</v>
      </c>
      <c r="F4417">
        <f t="shared" si="682"/>
        <v>2020</v>
      </c>
      <c r="G4417" t="str">
        <f t="shared" si="683"/>
        <v>Fri</v>
      </c>
      <c r="H4417" s="1">
        <v>44089</v>
      </c>
      <c r="I4417">
        <f t="shared" si="684"/>
        <v>15</v>
      </c>
      <c r="J4417" s="1" t="str">
        <f t="shared" si="685"/>
        <v>Sep</v>
      </c>
      <c r="K4417">
        <f t="shared" si="686"/>
        <v>2020</v>
      </c>
      <c r="L4417" s="1" t="str">
        <f t="shared" si="687"/>
        <v>Tue</v>
      </c>
      <c r="M4417">
        <f t="shared" si="688"/>
        <v>4</v>
      </c>
      <c r="N4417" t="s">
        <v>22</v>
      </c>
      <c r="O4417" t="s">
        <v>5252</v>
      </c>
      <c r="P4417" t="s">
        <v>5253</v>
      </c>
      <c r="Q4417" t="s">
        <v>44</v>
      </c>
      <c r="R4417" t="s">
        <v>26</v>
      </c>
      <c r="S4417" t="s">
        <v>460</v>
      </c>
      <c r="T4417" t="s">
        <v>428</v>
      </c>
      <c r="U4417" t="str">
        <f t="shared" si="689"/>
        <v>Richmond, Virginia, United States</v>
      </c>
      <c r="V4417" t="s">
        <v>82</v>
      </c>
      <c r="W4417" t="s">
        <v>5754</v>
      </c>
      <c r="X4417" t="s">
        <v>49</v>
      </c>
      <c r="Y4417" t="s">
        <v>282</v>
      </c>
      <c r="Z4417" t="s">
        <v>5755</v>
      </c>
      <c r="AA4417">
        <v>171.9</v>
      </c>
      <c r="AB4417">
        <v>5</v>
      </c>
      <c r="AC4417">
        <v>20.37</v>
      </c>
      <c r="AD4417" t="e">
        <v>#N/A</v>
      </c>
      <c r="AE4417" t="s">
        <v>34</v>
      </c>
    </row>
    <row r="4418" spans="1:31" x14ac:dyDescent="0.25">
      <c r="A4418">
        <v>6236</v>
      </c>
      <c r="B4418" t="s">
        <v>7502</v>
      </c>
      <c r="C4418" s="1">
        <v>44085</v>
      </c>
      <c r="D4418">
        <f t="shared" si="681"/>
        <v>11</v>
      </c>
      <c r="E4418" t="str">
        <f t="shared" ref="E4418:E4481" si="690">TEXT(C4418,"mmm")</f>
        <v>Sep</v>
      </c>
      <c r="F4418">
        <f t="shared" si="682"/>
        <v>2020</v>
      </c>
      <c r="G4418" t="str">
        <f t="shared" si="683"/>
        <v>Fri</v>
      </c>
      <c r="H4418" s="1">
        <v>44085</v>
      </c>
      <c r="I4418">
        <f t="shared" si="684"/>
        <v>11</v>
      </c>
      <c r="J4418" s="1" t="str">
        <f t="shared" si="685"/>
        <v>Sep</v>
      </c>
      <c r="K4418">
        <f t="shared" si="686"/>
        <v>2020</v>
      </c>
      <c r="L4418" s="1" t="str">
        <f t="shared" si="687"/>
        <v>Fri</v>
      </c>
      <c r="M4418">
        <f t="shared" si="688"/>
        <v>0</v>
      </c>
      <c r="N4418" t="s">
        <v>211</v>
      </c>
      <c r="O4418" t="s">
        <v>7503</v>
      </c>
      <c r="P4418" t="s">
        <v>7504</v>
      </c>
      <c r="Q4418" t="s">
        <v>44</v>
      </c>
      <c r="R4418" t="s">
        <v>26</v>
      </c>
      <c r="S4418" t="s">
        <v>162</v>
      </c>
      <c r="T4418" t="s">
        <v>163</v>
      </c>
      <c r="U4418" t="str">
        <f t="shared" si="689"/>
        <v>Seattle, Washington, United States</v>
      </c>
      <c r="V4418" t="s">
        <v>47</v>
      </c>
      <c r="W4418" t="s">
        <v>7516</v>
      </c>
      <c r="X4418" t="s">
        <v>36</v>
      </c>
      <c r="Y4418" t="s">
        <v>37</v>
      </c>
      <c r="Z4418" t="s">
        <v>7517</v>
      </c>
      <c r="AA4418">
        <v>163.96</v>
      </c>
      <c r="AB4418">
        <v>5</v>
      </c>
      <c r="AC4418">
        <v>-17.991</v>
      </c>
      <c r="AD4418" t="e">
        <v>#N/A</v>
      </c>
      <c r="AE4418" t="s">
        <v>73</v>
      </c>
    </row>
    <row r="4419" spans="1:31" x14ac:dyDescent="0.25">
      <c r="A4419">
        <v>2078</v>
      </c>
      <c r="B4419" t="s">
        <v>7518</v>
      </c>
      <c r="C4419" s="1">
        <v>44086</v>
      </c>
      <c r="D4419">
        <f t="shared" ref="D4419:D4482" si="691">DAY(C4419)</f>
        <v>12</v>
      </c>
      <c r="E4419" t="str">
        <f t="shared" si="690"/>
        <v>Sep</v>
      </c>
      <c r="F4419">
        <f t="shared" ref="F4419:F4482" si="692">YEAR(C4419)</f>
        <v>2020</v>
      </c>
      <c r="G4419" t="str">
        <f t="shared" ref="G4419:G4482" si="693">TEXT(C4419,"ddd")</f>
        <v>Sat</v>
      </c>
      <c r="H4419" s="1">
        <v>44089</v>
      </c>
      <c r="I4419">
        <f t="shared" ref="I4419:I4482" si="694">DAY(H4419)</f>
        <v>15</v>
      </c>
      <c r="J4419" s="1" t="str">
        <f t="shared" ref="J4419:J4482" si="695">TEXT(H4419,"mmm")</f>
        <v>Sep</v>
      </c>
      <c r="K4419">
        <f t="shared" ref="K4419:K4482" si="696">YEAR(H4419)</f>
        <v>2020</v>
      </c>
      <c r="L4419" s="1" t="str">
        <f t="shared" ref="L4419:L4482" si="697">TEXT(H4419,"ddd")</f>
        <v>Tue</v>
      </c>
      <c r="M4419">
        <f t="shared" ref="M4419:M4482" si="698">H4419-C4419</f>
        <v>3</v>
      </c>
      <c r="N4419" t="s">
        <v>41</v>
      </c>
      <c r="O4419" t="s">
        <v>7519</v>
      </c>
      <c r="P4419" t="s">
        <v>7520</v>
      </c>
      <c r="Q4419" t="s">
        <v>44</v>
      </c>
      <c r="R4419" t="s">
        <v>26</v>
      </c>
      <c r="S4419" t="s">
        <v>1542</v>
      </c>
      <c r="T4419" t="s">
        <v>28</v>
      </c>
      <c r="U4419" t="str">
        <f t="shared" ref="U4419:U4482" si="699">CONCATENATE(S4419,", ",T4419,", ",R4419)</f>
        <v>Baltimore, Maryland, United States</v>
      </c>
      <c r="V4419" t="s">
        <v>29</v>
      </c>
      <c r="W4419" t="s">
        <v>3940</v>
      </c>
      <c r="X4419" t="s">
        <v>49</v>
      </c>
      <c r="Y4419" t="s">
        <v>282</v>
      </c>
      <c r="Z4419" t="s">
        <v>3941</v>
      </c>
      <c r="AA4419">
        <v>137.86000000000001</v>
      </c>
      <c r="AB4419">
        <v>7</v>
      </c>
      <c r="AC4419">
        <v>26.349399999999999</v>
      </c>
      <c r="AD4419" t="e">
        <v>#N/A</v>
      </c>
      <c r="AE4419" t="s">
        <v>73</v>
      </c>
    </row>
    <row r="4420" spans="1:31" x14ac:dyDescent="0.25">
      <c r="A4420">
        <v>2079</v>
      </c>
      <c r="B4420" t="s">
        <v>7518</v>
      </c>
      <c r="C4420" s="1">
        <v>44086</v>
      </c>
      <c r="D4420">
        <f t="shared" si="691"/>
        <v>12</v>
      </c>
      <c r="E4420" t="str">
        <f t="shared" si="690"/>
        <v>Sep</v>
      </c>
      <c r="F4420">
        <f t="shared" si="692"/>
        <v>2020</v>
      </c>
      <c r="G4420" t="str">
        <f t="shared" si="693"/>
        <v>Sat</v>
      </c>
      <c r="H4420" s="1">
        <v>44089</v>
      </c>
      <c r="I4420">
        <f t="shared" si="694"/>
        <v>15</v>
      </c>
      <c r="J4420" s="1" t="str">
        <f t="shared" si="695"/>
        <v>Sep</v>
      </c>
      <c r="K4420">
        <f t="shared" si="696"/>
        <v>2020</v>
      </c>
      <c r="L4420" s="1" t="str">
        <f t="shared" si="697"/>
        <v>Tue</v>
      </c>
      <c r="M4420">
        <f t="shared" si="698"/>
        <v>3</v>
      </c>
      <c r="N4420" t="s">
        <v>41</v>
      </c>
      <c r="O4420" t="s">
        <v>7519</v>
      </c>
      <c r="P4420" t="s">
        <v>7520</v>
      </c>
      <c r="Q4420" t="s">
        <v>44</v>
      </c>
      <c r="R4420" t="s">
        <v>26</v>
      </c>
      <c r="S4420" t="s">
        <v>1542</v>
      </c>
      <c r="T4420" t="s">
        <v>28</v>
      </c>
      <c r="U4420" t="str">
        <f t="shared" si="699"/>
        <v>Baltimore, Maryland, United States</v>
      </c>
      <c r="V4420" t="s">
        <v>29</v>
      </c>
      <c r="W4420" t="s">
        <v>1391</v>
      </c>
      <c r="X4420" t="s">
        <v>49</v>
      </c>
      <c r="Y4420" t="s">
        <v>123</v>
      </c>
      <c r="Z4420" t="s">
        <v>1392</v>
      </c>
      <c r="AA4420">
        <v>142.85</v>
      </c>
      <c r="AB4420">
        <v>5</v>
      </c>
      <c r="AC4420">
        <v>45.527999999999999</v>
      </c>
      <c r="AD4420" t="e">
        <v>#N/A</v>
      </c>
      <c r="AE4420" t="s">
        <v>39</v>
      </c>
    </row>
    <row r="4421" spans="1:31" x14ac:dyDescent="0.25">
      <c r="A4421">
        <v>5225</v>
      </c>
      <c r="B4421" t="s">
        <v>7521</v>
      </c>
      <c r="C4421" s="1">
        <v>44086</v>
      </c>
      <c r="D4421">
        <f t="shared" si="691"/>
        <v>12</v>
      </c>
      <c r="E4421" t="str">
        <f t="shared" si="690"/>
        <v>Sep</v>
      </c>
      <c r="F4421">
        <f t="shared" si="692"/>
        <v>2020</v>
      </c>
      <c r="G4421" t="str">
        <f t="shared" si="693"/>
        <v>Sat</v>
      </c>
      <c r="H4421" s="1">
        <v>44091</v>
      </c>
      <c r="I4421">
        <f t="shared" si="694"/>
        <v>17</v>
      </c>
      <c r="J4421" s="1" t="str">
        <f t="shared" si="695"/>
        <v>Sep</v>
      </c>
      <c r="K4421">
        <f t="shared" si="696"/>
        <v>2020</v>
      </c>
      <c r="L4421" s="1" t="str">
        <f t="shared" si="697"/>
        <v>Thu</v>
      </c>
      <c r="M4421">
        <f t="shared" si="698"/>
        <v>5</v>
      </c>
      <c r="N4421" t="s">
        <v>97</v>
      </c>
      <c r="O4421" t="s">
        <v>5299</v>
      </c>
      <c r="P4421" t="s">
        <v>5300</v>
      </c>
      <c r="Q4421" t="s">
        <v>44</v>
      </c>
      <c r="R4421" t="s">
        <v>26</v>
      </c>
      <c r="S4421" t="s">
        <v>45</v>
      </c>
      <c r="T4421" t="s">
        <v>46</v>
      </c>
      <c r="U4421" t="str">
        <f t="shared" si="699"/>
        <v>Los Angeles, California, United States</v>
      </c>
      <c r="V4421" t="s">
        <v>47</v>
      </c>
      <c r="W4421" t="s">
        <v>3119</v>
      </c>
      <c r="X4421" t="s">
        <v>49</v>
      </c>
      <c r="Y4421" t="s">
        <v>123</v>
      </c>
      <c r="Z4421" t="s">
        <v>3120</v>
      </c>
      <c r="AA4421">
        <v>180.44</v>
      </c>
      <c r="AB4421">
        <v>3</v>
      </c>
      <c r="AC4421">
        <v>79.891199999999998</v>
      </c>
      <c r="AD4421" t="e">
        <v>#N/A</v>
      </c>
      <c r="AE4421" t="s">
        <v>73</v>
      </c>
    </row>
    <row r="4422" spans="1:31" x14ac:dyDescent="0.25">
      <c r="A4422">
        <v>1510</v>
      </c>
      <c r="B4422" t="s">
        <v>7522</v>
      </c>
      <c r="C4422" s="1">
        <v>44086</v>
      </c>
      <c r="D4422">
        <f t="shared" si="691"/>
        <v>12</v>
      </c>
      <c r="E4422" t="str">
        <f t="shared" si="690"/>
        <v>Sep</v>
      </c>
      <c r="F4422">
        <f t="shared" si="692"/>
        <v>2020</v>
      </c>
      <c r="G4422" t="str">
        <f t="shared" si="693"/>
        <v>Sat</v>
      </c>
      <c r="H4422" s="1">
        <v>44089</v>
      </c>
      <c r="I4422">
        <f t="shared" si="694"/>
        <v>15</v>
      </c>
      <c r="J4422" s="1" t="str">
        <f t="shared" si="695"/>
        <v>Sep</v>
      </c>
      <c r="K4422">
        <f t="shared" si="696"/>
        <v>2020</v>
      </c>
      <c r="L4422" s="1" t="str">
        <f t="shared" si="697"/>
        <v>Tue</v>
      </c>
      <c r="M4422">
        <f t="shared" si="698"/>
        <v>3</v>
      </c>
      <c r="N4422" t="s">
        <v>41</v>
      </c>
      <c r="O4422" t="s">
        <v>1608</v>
      </c>
      <c r="P4422" t="s">
        <v>1609</v>
      </c>
      <c r="Q4422" t="s">
        <v>44</v>
      </c>
      <c r="R4422" t="s">
        <v>26</v>
      </c>
      <c r="S4422" t="s">
        <v>45</v>
      </c>
      <c r="T4422" t="s">
        <v>46</v>
      </c>
      <c r="U4422" t="str">
        <f t="shared" si="699"/>
        <v>Los Angeles, California, United States</v>
      </c>
      <c r="V4422" t="s">
        <v>47</v>
      </c>
      <c r="W4422" t="s">
        <v>119</v>
      </c>
      <c r="X4422" t="s">
        <v>31</v>
      </c>
      <c r="Y4422" t="s">
        <v>120</v>
      </c>
      <c r="Z4422" t="s">
        <v>1916</v>
      </c>
      <c r="AA4422">
        <v>115.36</v>
      </c>
      <c r="AB4422">
        <v>2</v>
      </c>
      <c r="AC4422">
        <v>3.0095999999999998</v>
      </c>
      <c r="AD4422" t="e">
        <v>#N/A</v>
      </c>
      <c r="AE4422" t="s">
        <v>34</v>
      </c>
    </row>
    <row r="4423" spans="1:31" x14ac:dyDescent="0.25">
      <c r="A4423">
        <v>2077</v>
      </c>
      <c r="B4423" t="s">
        <v>7518</v>
      </c>
      <c r="C4423" s="1">
        <v>44086</v>
      </c>
      <c r="D4423">
        <f t="shared" si="691"/>
        <v>12</v>
      </c>
      <c r="E4423" t="str">
        <f t="shared" si="690"/>
        <v>Sep</v>
      </c>
      <c r="F4423">
        <f t="shared" si="692"/>
        <v>2020</v>
      </c>
      <c r="G4423" t="str">
        <f t="shared" si="693"/>
        <v>Sat</v>
      </c>
      <c r="H4423" s="1">
        <v>44089</v>
      </c>
      <c r="I4423">
        <f t="shared" si="694"/>
        <v>15</v>
      </c>
      <c r="J4423" s="1" t="str">
        <f t="shared" si="695"/>
        <v>Sep</v>
      </c>
      <c r="K4423">
        <f t="shared" si="696"/>
        <v>2020</v>
      </c>
      <c r="L4423" s="1" t="str">
        <f t="shared" si="697"/>
        <v>Tue</v>
      </c>
      <c r="M4423">
        <f t="shared" si="698"/>
        <v>3</v>
      </c>
      <c r="N4423" t="s">
        <v>41</v>
      </c>
      <c r="O4423" t="s">
        <v>7519</v>
      </c>
      <c r="P4423" t="s">
        <v>7520</v>
      </c>
      <c r="Q4423" t="s">
        <v>44</v>
      </c>
      <c r="R4423" t="s">
        <v>26</v>
      </c>
      <c r="S4423" t="s">
        <v>1542</v>
      </c>
      <c r="T4423" t="s">
        <v>28</v>
      </c>
      <c r="U4423" t="str">
        <f t="shared" si="699"/>
        <v>Baltimore, Maryland, United States</v>
      </c>
      <c r="V4423" t="s">
        <v>29</v>
      </c>
      <c r="W4423" t="s">
        <v>6732</v>
      </c>
      <c r="X4423" t="s">
        <v>49</v>
      </c>
      <c r="Y4423" t="s">
        <v>123</v>
      </c>
      <c r="Z4423" t="s">
        <v>6733</v>
      </c>
      <c r="AA4423">
        <v>142.9</v>
      </c>
      <c r="AB4423">
        <v>5</v>
      </c>
      <c r="AC4423">
        <v>19.95</v>
      </c>
      <c r="AD4423" t="e">
        <v>#N/A</v>
      </c>
      <c r="AE4423" t="s">
        <v>73</v>
      </c>
    </row>
    <row r="4424" spans="1:31" x14ac:dyDescent="0.25">
      <c r="A4424">
        <v>5183</v>
      </c>
      <c r="B4424" t="s">
        <v>7523</v>
      </c>
      <c r="C4424" s="1">
        <v>44086</v>
      </c>
      <c r="D4424">
        <f t="shared" si="691"/>
        <v>12</v>
      </c>
      <c r="E4424" t="str">
        <f t="shared" si="690"/>
        <v>Sep</v>
      </c>
      <c r="F4424">
        <f t="shared" si="692"/>
        <v>2020</v>
      </c>
      <c r="G4424" t="str">
        <f t="shared" si="693"/>
        <v>Sat</v>
      </c>
      <c r="H4424" s="1">
        <v>44089</v>
      </c>
      <c r="I4424">
        <f t="shared" si="694"/>
        <v>15</v>
      </c>
      <c r="J4424" s="1" t="str">
        <f t="shared" si="695"/>
        <v>Sep</v>
      </c>
      <c r="K4424">
        <f t="shared" si="696"/>
        <v>2020</v>
      </c>
      <c r="L4424" s="1" t="str">
        <f t="shared" si="697"/>
        <v>Tue</v>
      </c>
      <c r="M4424">
        <f t="shared" si="698"/>
        <v>3</v>
      </c>
      <c r="N4424" t="s">
        <v>41</v>
      </c>
      <c r="O4424" t="s">
        <v>3636</v>
      </c>
      <c r="P4424" t="s">
        <v>3637</v>
      </c>
      <c r="Q4424" t="s">
        <v>25</v>
      </c>
      <c r="R4424" t="s">
        <v>26</v>
      </c>
      <c r="S4424" t="s">
        <v>7524</v>
      </c>
      <c r="T4424" t="s">
        <v>2199</v>
      </c>
      <c r="U4424" t="str">
        <f t="shared" si="699"/>
        <v>Woonsocket, Rhode Island, United States</v>
      </c>
      <c r="V4424" t="s">
        <v>29</v>
      </c>
      <c r="W4424" t="s">
        <v>1512</v>
      </c>
      <c r="X4424" t="s">
        <v>49</v>
      </c>
      <c r="Y4424" t="s">
        <v>75</v>
      </c>
      <c r="Z4424" t="s">
        <v>1513</v>
      </c>
      <c r="AA4424">
        <v>150.78</v>
      </c>
      <c r="AB4424">
        <v>3</v>
      </c>
      <c r="AC4424">
        <v>22.89</v>
      </c>
      <c r="AD4424" t="e">
        <v>#N/A</v>
      </c>
      <c r="AE4424" t="s">
        <v>34</v>
      </c>
    </row>
    <row r="4425" spans="1:31" x14ac:dyDescent="0.25">
      <c r="A4425">
        <v>5182</v>
      </c>
      <c r="B4425" t="s">
        <v>7523</v>
      </c>
      <c r="C4425" s="1">
        <v>44086</v>
      </c>
      <c r="D4425">
        <f t="shared" si="691"/>
        <v>12</v>
      </c>
      <c r="E4425" t="str">
        <f t="shared" si="690"/>
        <v>Sep</v>
      </c>
      <c r="F4425">
        <f t="shared" si="692"/>
        <v>2020</v>
      </c>
      <c r="G4425" t="str">
        <f t="shared" si="693"/>
        <v>Sat</v>
      </c>
      <c r="H4425" s="1">
        <v>44089</v>
      </c>
      <c r="I4425">
        <f t="shared" si="694"/>
        <v>15</v>
      </c>
      <c r="J4425" s="1" t="str">
        <f t="shared" si="695"/>
        <v>Sep</v>
      </c>
      <c r="K4425">
        <f t="shared" si="696"/>
        <v>2020</v>
      </c>
      <c r="L4425" s="1" t="str">
        <f t="shared" si="697"/>
        <v>Tue</v>
      </c>
      <c r="M4425">
        <f t="shared" si="698"/>
        <v>3</v>
      </c>
      <c r="N4425" t="s">
        <v>41</v>
      </c>
      <c r="O4425" t="s">
        <v>3636</v>
      </c>
      <c r="P4425" t="s">
        <v>3637</v>
      </c>
      <c r="Q4425" t="s">
        <v>25</v>
      </c>
      <c r="R4425" t="s">
        <v>26</v>
      </c>
      <c r="S4425" t="s">
        <v>7524</v>
      </c>
      <c r="T4425" t="s">
        <v>2199</v>
      </c>
      <c r="U4425" t="str">
        <f t="shared" si="699"/>
        <v>Woonsocket, Rhode Island, United States</v>
      </c>
      <c r="V4425" t="s">
        <v>29</v>
      </c>
      <c r="W4425" t="s">
        <v>1695</v>
      </c>
      <c r="X4425" t="s">
        <v>49</v>
      </c>
      <c r="Y4425" t="s">
        <v>123</v>
      </c>
      <c r="Z4425" t="s">
        <v>1696</v>
      </c>
      <c r="AA4425">
        <v>138.36000000000001</v>
      </c>
      <c r="AB4425">
        <v>7</v>
      </c>
      <c r="AC4425">
        <v>21.7728</v>
      </c>
      <c r="AD4425" t="e">
        <v>#N/A</v>
      </c>
      <c r="AE4425" t="s">
        <v>39</v>
      </c>
    </row>
    <row r="4426" spans="1:31" x14ac:dyDescent="0.25">
      <c r="A4426">
        <v>7664</v>
      </c>
      <c r="B4426" t="s">
        <v>7525</v>
      </c>
      <c r="C4426" s="1">
        <v>44087</v>
      </c>
      <c r="D4426">
        <f t="shared" si="691"/>
        <v>13</v>
      </c>
      <c r="E4426" t="str">
        <f t="shared" si="690"/>
        <v>Sep</v>
      </c>
      <c r="F4426">
        <f t="shared" si="692"/>
        <v>2020</v>
      </c>
      <c r="G4426" t="str">
        <f t="shared" si="693"/>
        <v>Sun</v>
      </c>
      <c r="H4426" s="1">
        <v>44093</v>
      </c>
      <c r="I4426">
        <f t="shared" si="694"/>
        <v>19</v>
      </c>
      <c r="J4426" s="1" t="str">
        <f t="shared" si="695"/>
        <v>Sep</v>
      </c>
      <c r="K4426">
        <f t="shared" si="696"/>
        <v>2020</v>
      </c>
      <c r="L4426" s="1" t="str">
        <f t="shared" si="697"/>
        <v>Sat</v>
      </c>
      <c r="M4426">
        <f t="shared" si="698"/>
        <v>6</v>
      </c>
      <c r="N4426" t="s">
        <v>22</v>
      </c>
      <c r="O4426" t="s">
        <v>6463</v>
      </c>
      <c r="P4426" t="s">
        <v>6464</v>
      </c>
      <c r="Q4426" t="s">
        <v>44</v>
      </c>
      <c r="R4426" t="s">
        <v>26</v>
      </c>
      <c r="S4426" t="s">
        <v>2180</v>
      </c>
      <c r="T4426" t="s">
        <v>81</v>
      </c>
      <c r="U4426" t="str">
        <f t="shared" si="699"/>
        <v>Asheville, North Carolina, United States</v>
      </c>
      <c r="V4426" t="s">
        <v>82</v>
      </c>
      <c r="W4426" t="s">
        <v>5744</v>
      </c>
      <c r="X4426" t="s">
        <v>49</v>
      </c>
      <c r="Y4426" t="s">
        <v>92</v>
      </c>
      <c r="Z4426" t="s">
        <v>5745</v>
      </c>
      <c r="AA4426">
        <v>130.91999999999999</v>
      </c>
      <c r="AB4426">
        <v>5</v>
      </c>
      <c r="AC4426">
        <v>2.786</v>
      </c>
      <c r="AD4426" t="e">
        <v>#N/A</v>
      </c>
      <c r="AE4426" t="s">
        <v>39</v>
      </c>
    </row>
    <row r="4427" spans="1:31" x14ac:dyDescent="0.25">
      <c r="A4427">
        <v>8773</v>
      </c>
      <c r="B4427" t="s">
        <v>7526</v>
      </c>
      <c r="C4427" s="1">
        <v>44088</v>
      </c>
      <c r="D4427">
        <f t="shared" si="691"/>
        <v>14</v>
      </c>
      <c r="E4427" t="str">
        <f t="shared" si="690"/>
        <v>Sep</v>
      </c>
      <c r="F4427">
        <f t="shared" si="692"/>
        <v>2020</v>
      </c>
      <c r="G4427" t="str">
        <f t="shared" si="693"/>
        <v>Mon</v>
      </c>
      <c r="H4427" s="1">
        <v>44091</v>
      </c>
      <c r="I4427">
        <f t="shared" si="694"/>
        <v>17</v>
      </c>
      <c r="J4427" s="1" t="str">
        <f t="shared" si="695"/>
        <v>Sep</v>
      </c>
      <c r="K4427">
        <f t="shared" si="696"/>
        <v>2020</v>
      </c>
      <c r="L4427" s="1" t="str">
        <f t="shared" si="697"/>
        <v>Thu</v>
      </c>
      <c r="M4427">
        <f t="shared" si="698"/>
        <v>3</v>
      </c>
      <c r="N4427" t="s">
        <v>41</v>
      </c>
      <c r="O4427" t="s">
        <v>6020</v>
      </c>
      <c r="P4427" t="s">
        <v>6021</v>
      </c>
      <c r="Q4427" t="s">
        <v>25</v>
      </c>
      <c r="R4427" t="s">
        <v>26</v>
      </c>
      <c r="S4427" t="s">
        <v>137</v>
      </c>
      <c r="T4427" t="s">
        <v>81</v>
      </c>
      <c r="U4427" t="str">
        <f t="shared" si="699"/>
        <v>Raleigh, North Carolina, United States</v>
      </c>
      <c r="V4427" t="s">
        <v>82</v>
      </c>
      <c r="W4427" t="s">
        <v>5466</v>
      </c>
      <c r="X4427" t="s">
        <v>49</v>
      </c>
      <c r="Y4427" t="s">
        <v>123</v>
      </c>
      <c r="Z4427" t="s">
        <v>5467</v>
      </c>
      <c r="AA4427">
        <v>102.352</v>
      </c>
      <c r="AB4427">
        <v>3</v>
      </c>
      <c r="AC4427">
        <v>23.234999999999999</v>
      </c>
      <c r="AD4427" t="e">
        <v>#N/A</v>
      </c>
      <c r="AE4427" t="s">
        <v>73</v>
      </c>
    </row>
    <row r="4428" spans="1:31" x14ac:dyDescent="0.25">
      <c r="A4428">
        <v>9580</v>
      </c>
      <c r="B4428" t="s">
        <v>7527</v>
      </c>
      <c r="C4428" s="1">
        <v>44088</v>
      </c>
      <c r="D4428">
        <f t="shared" si="691"/>
        <v>14</v>
      </c>
      <c r="E4428" t="str">
        <f t="shared" si="690"/>
        <v>Sep</v>
      </c>
      <c r="F4428">
        <f t="shared" si="692"/>
        <v>2020</v>
      </c>
      <c r="G4428" t="str">
        <f t="shared" si="693"/>
        <v>Mon</v>
      </c>
      <c r="H4428" s="1">
        <v>44090</v>
      </c>
      <c r="I4428">
        <f t="shared" si="694"/>
        <v>16</v>
      </c>
      <c r="J4428" s="1" t="str">
        <f t="shared" si="695"/>
        <v>Sep</v>
      </c>
      <c r="K4428">
        <f t="shared" si="696"/>
        <v>2020</v>
      </c>
      <c r="L4428" s="1" t="str">
        <f t="shared" si="697"/>
        <v>Wed</v>
      </c>
      <c r="M4428">
        <f t="shared" si="698"/>
        <v>2</v>
      </c>
      <c r="N4428" t="s">
        <v>41</v>
      </c>
      <c r="O4428" t="s">
        <v>7528</v>
      </c>
      <c r="P4428" t="s">
        <v>7529</v>
      </c>
      <c r="Q4428" t="s">
        <v>111</v>
      </c>
      <c r="R4428" t="s">
        <v>26</v>
      </c>
      <c r="S4428" t="s">
        <v>221</v>
      </c>
      <c r="T4428" t="s">
        <v>222</v>
      </c>
      <c r="U4428" t="str">
        <f t="shared" si="699"/>
        <v>New York City, New York, United States</v>
      </c>
      <c r="V4428" t="s">
        <v>29</v>
      </c>
      <c r="W4428" t="s">
        <v>4285</v>
      </c>
      <c r="X4428" t="s">
        <v>49</v>
      </c>
      <c r="Y4428" t="s">
        <v>50</v>
      </c>
      <c r="Z4428" t="s">
        <v>4286</v>
      </c>
      <c r="AA4428">
        <v>102.98</v>
      </c>
      <c r="AB4428">
        <v>1</v>
      </c>
      <c r="AC4428">
        <v>3.5489999999999999</v>
      </c>
      <c r="AD4428" t="e">
        <v>#N/A</v>
      </c>
      <c r="AE4428" t="s">
        <v>39</v>
      </c>
    </row>
    <row r="4429" spans="1:31" x14ac:dyDescent="0.25">
      <c r="A4429">
        <v>6222</v>
      </c>
      <c r="B4429" t="s">
        <v>7530</v>
      </c>
      <c r="C4429" s="1">
        <v>44088</v>
      </c>
      <c r="D4429">
        <f t="shared" si="691"/>
        <v>14</v>
      </c>
      <c r="E4429" t="str">
        <f t="shared" si="690"/>
        <v>Sep</v>
      </c>
      <c r="F4429">
        <f t="shared" si="692"/>
        <v>2020</v>
      </c>
      <c r="G4429" t="str">
        <f t="shared" si="693"/>
        <v>Mon</v>
      </c>
      <c r="H4429" s="1">
        <v>44092</v>
      </c>
      <c r="I4429">
        <f t="shared" si="694"/>
        <v>18</v>
      </c>
      <c r="J4429" s="1" t="str">
        <f t="shared" si="695"/>
        <v>Sep</v>
      </c>
      <c r="K4429">
        <f t="shared" si="696"/>
        <v>2020</v>
      </c>
      <c r="L4429" s="1" t="str">
        <f t="shared" si="697"/>
        <v>Fri</v>
      </c>
      <c r="M4429">
        <f t="shared" si="698"/>
        <v>4</v>
      </c>
      <c r="N4429" t="s">
        <v>97</v>
      </c>
      <c r="O4429" t="s">
        <v>169</v>
      </c>
      <c r="P4429" t="s">
        <v>170</v>
      </c>
      <c r="Q4429" t="s">
        <v>44</v>
      </c>
      <c r="R4429" t="s">
        <v>26</v>
      </c>
      <c r="S4429" t="s">
        <v>45</v>
      </c>
      <c r="T4429" t="s">
        <v>46</v>
      </c>
      <c r="U4429" t="str">
        <f t="shared" si="699"/>
        <v>Los Angeles, California, United States</v>
      </c>
      <c r="V4429" t="s">
        <v>47</v>
      </c>
      <c r="W4429" t="s">
        <v>6346</v>
      </c>
      <c r="X4429" t="s">
        <v>49</v>
      </c>
      <c r="Y4429" t="s">
        <v>296</v>
      </c>
      <c r="Z4429" t="s">
        <v>6347</v>
      </c>
      <c r="AA4429">
        <v>106.7</v>
      </c>
      <c r="AB4429">
        <v>9</v>
      </c>
      <c r="AC4429">
        <v>26.082000000000001</v>
      </c>
      <c r="AD4429" t="e">
        <v>#N/A</v>
      </c>
      <c r="AE4429" t="s">
        <v>39</v>
      </c>
    </row>
    <row r="4430" spans="1:31" x14ac:dyDescent="0.25">
      <c r="A4430">
        <v>6814</v>
      </c>
      <c r="B4430" t="s">
        <v>7531</v>
      </c>
      <c r="C4430" s="1">
        <v>44088</v>
      </c>
      <c r="D4430">
        <f t="shared" si="691"/>
        <v>14</v>
      </c>
      <c r="E4430" t="str">
        <f t="shared" si="690"/>
        <v>Sep</v>
      </c>
      <c r="F4430">
        <f t="shared" si="692"/>
        <v>2020</v>
      </c>
      <c r="G4430" t="str">
        <f t="shared" si="693"/>
        <v>Mon</v>
      </c>
      <c r="H4430" s="1">
        <v>44089</v>
      </c>
      <c r="I4430">
        <f t="shared" si="694"/>
        <v>15</v>
      </c>
      <c r="J4430" s="1" t="str">
        <f t="shared" si="695"/>
        <v>Sep</v>
      </c>
      <c r="K4430">
        <f t="shared" si="696"/>
        <v>2020</v>
      </c>
      <c r="L4430" s="1" t="str">
        <f t="shared" si="697"/>
        <v>Tue</v>
      </c>
      <c r="M4430">
        <f t="shared" si="698"/>
        <v>1</v>
      </c>
      <c r="N4430" t="s">
        <v>41</v>
      </c>
      <c r="O4430" t="s">
        <v>893</v>
      </c>
      <c r="P4430" t="s">
        <v>894</v>
      </c>
      <c r="Q4430" t="s">
        <v>44</v>
      </c>
      <c r="R4430" t="s">
        <v>26</v>
      </c>
      <c r="S4430" t="s">
        <v>89</v>
      </c>
      <c r="T4430" t="s">
        <v>90</v>
      </c>
      <c r="U4430" t="str">
        <f t="shared" si="699"/>
        <v>Philadelphia, Pennsylvania, United States</v>
      </c>
      <c r="V4430" t="s">
        <v>29</v>
      </c>
      <c r="W4430" t="s">
        <v>7042</v>
      </c>
      <c r="X4430" t="s">
        <v>31</v>
      </c>
      <c r="Y4430" t="s">
        <v>120</v>
      </c>
      <c r="Z4430" t="s">
        <v>7043</v>
      </c>
      <c r="AA4430">
        <v>150.93600000000001</v>
      </c>
      <c r="AB4430">
        <v>8</v>
      </c>
      <c r="AC4430">
        <v>4.7976000000000001</v>
      </c>
      <c r="AD4430" t="e">
        <v>#N/A</v>
      </c>
      <c r="AE4430" t="s">
        <v>73</v>
      </c>
    </row>
    <row r="4431" spans="1:31" x14ac:dyDescent="0.25">
      <c r="A4431">
        <v>6812</v>
      </c>
      <c r="B4431" t="s">
        <v>7531</v>
      </c>
      <c r="C4431" s="1">
        <v>44088</v>
      </c>
      <c r="D4431">
        <f t="shared" si="691"/>
        <v>14</v>
      </c>
      <c r="E4431" t="str">
        <f t="shared" si="690"/>
        <v>Sep</v>
      </c>
      <c r="F4431">
        <f t="shared" si="692"/>
        <v>2020</v>
      </c>
      <c r="G4431" t="str">
        <f t="shared" si="693"/>
        <v>Mon</v>
      </c>
      <c r="H4431" s="1">
        <v>44089</v>
      </c>
      <c r="I4431">
        <f t="shared" si="694"/>
        <v>15</v>
      </c>
      <c r="J4431" s="1" t="str">
        <f t="shared" si="695"/>
        <v>Sep</v>
      </c>
      <c r="K4431">
        <f t="shared" si="696"/>
        <v>2020</v>
      </c>
      <c r="L4431" s="1" t="str">
        <f t="shared" si="697"/>
        <v>Tue</v>
      </c>
      <c r="M4431">
        <f t="shared" si="698"/>
        <v>1</v>
      </c>
      <c r="N4431" t="s">
        <v>41</v>
      </c>
      <c r="O4431" t="s">
        <v>893</v>
      </c>
      <c r="P4431" t="s">
        <v>894</v>
      </c>
      <c r="Q4431" t="s">
        <v>44</v>
      </c>
      <c r="R4431" t="s">
        <v>26</v>
      </c>
      <c r="S4431" t="s">
        <v>89</v>
      </c>
      <c r="T4431" t="s">
        <v>90</v>
      </c>
      <c r="U4431" t="str">
        <f t="shared" si="699"/>
        <v>Philadelphia, Pennsylvania, United States</v>
      </c>
      <c r="V4431" t="s">
        <v>29</v>
      </c>
      <c r="W4431" t="s">
        <v>3867</v>
      </c>
      <c r="X4431" t="s">
        <v>31</v>
      </c>
      <c r="Y4431" t="s">
        <v>262</v>
      </c>
      <c r="Z4431" t="s">
        <v>3868</v>
      </c>
      <c r="AA4431">
        <v>155.37200000000001</v>
      </c>
      <c r="AB4431">
        <v>2</v>
      </c>
      <c r="AC4431">
        <v>-29.152799999999999</v>
      </c>
      <c r="AD4431" t="e">
        <v>#N/A</v>
      </c>
      <c r="AE4431" t="s">
        <v>39</v>
      </c>
    </row>
    <row r="4432" spans="1:31" x14ac:dyDescent="0.25">
      <c r="A4432">
        <v>6815</v>
      </c>
      <c r="B4432" t="s">
        <v>7531</v>
      </c>
      <c r="C4432" s="1">
        <v>44088</v>
      </c>
      <c r="D4432">
        <f t="shared" si="691"/>
        <v>14</v>
      </c>
      <c r="E4432" t="str">
        <f t="shared" si="690"/>
        <v>Sep</v>
      </c>
      <c r="F4432">
        <f t="shared" si="692"/>
        <v>2020</v>
      </c>
      <c r="G4432" t="str">
        <f t="shared" si="693"/>
        <v>Mon</v>
      </c>
      <c r="H4432" s="1">
        <v>44089</v>
      </c>
      <c r="I4432">
        <f t="shared" si="694"/>
        <v>15</v>
      </c>
      <c r="J4432" s="1" t="str">
        <f t="shared" si="695"/>
        <v>Sep</v>
      </c>
      <c r="K4432">
        <f t="shared" si="696"/>
        <v>2020</v>
      </c>
      <c r="L4432" s="1" t="str">
        <f t="shared" si="697"/>
        <v>Tue</v>
      </c>
      <c r="M4432">
        <f t="shared" si="698"/>
        <v>1</v>
      </c>
      <c r="N4432" t="s">
        <v>41</v>
      </c>
      <c r="O4432" t="s">
        <v>893</v>
      </c>
      <c r="P4432" t="s">
        <v>894</v>
      </c>
      <c r="Q4432" t="s">
        <v>44</v>
      </c>
      <c r="R4432" t="s">
        <v>26</v>
      </c>
      <c r="S4432" t="s">
        <v>89</v>
      </c>
      <c r="T4432" t="s">
        <v>90</v>
      </c>
      <c r="U4432" t="str">
        <f t="shared" si="699"/>
        <v>Philadelphia, Pennsylvania, United States</v>
      </c>
      <c r="V4432" t="s">
        <v>29</v>
      </c>
      <c r="W4432" t="s">
        <v>7532</v>
      </c>
      <c r="X4432" t="s">
        <v>36</v>
      </c>
      <c r="Y4432" t="s">
        <v>445</v>
      </c>
      <c r="Z4432" t="s">
        <v>7533</v>
      </c>
      <c r="AA4432">
        <v>264.17</v>
      </c>
      <c r="AB4432">
        <v>2</v>
      </c>
      <c r="AC4432">
        <v>-168.81899999999999</v>
      </c>
      <c r="AD4432" t="e">
        <v>#N/A</v>
      </c>
      <c r="AE4432" t="s">
        <v>34</v>
      </c>
    </row>
    <row r="4433" spans="1:31" x14ac:dyDescent="0.25">
      <c r="A4433">
        <v>9582</v>
      </c>
      <c r="B4433" t="s">
        <v>7527</v>
      </c>
      <c r="C4433" s="1">
        <v>44088</v>
      </c>
      <c r="D4433">
        <f t="shared" si="691"/>
        <v>14</v>
      </c>
      <c r="E4433" t="str">
        <f t="shared" si="690"/>
        <v>Sep</v>
      </c>
      <c r="F4433">
        <f t="shared" si="692"/>
        <v>2020</v>
      </c>
      <c r="G4433" t="str">
        <f t="shared" si="693"/>
        <v>Mon</v>
      </c>
      <c r="H4433" s="1">
        <v>44090</v>
      </c>
      <c r="I4433">
        <f t="shared" si="694"/>
        <v>16</v>
      </c>
      <c r="J4433" s="1" t="str">
        <f t="shared" si="695"/>
        <v>Sep</v>
      </c>
      <c r="K4433">
        <f t="shared" si="696"/>
        <v>2020</v>
      </c>
      <c r="L4433" s="1" t="str">
        <f t="shared" si="697"/>
        <v>Wed</v>
      </c>
      <c r="M4433">
        <f t="shared" si="698"/>
        <v>2</v>
      </c>
      <c r="N4433" t="s">
        <v>41</v>
      </c>
      <c r="O4433" t="s">
        <v>7528</v>
      </c>
      <c r="P4433" t="s">
        <v>7529</v>
      </c>
      <c r="Q4433" t="s">
        <v>111</v>
      </c>
      <c r="R4433" t="s">
        <v>26</v>
      </c>
      <c r="S4433" t="s">
        <v>221</v>
      </c>
      <c r="T4433" t="s">
        <v>222</v>
      </c>
      <c r="U4433" t="str">
        <f t="shared" si="699"/>
        <v>New York City, New York, United States</v>
      </c>
      <c r="V4433" t="s">
        <v>29</v>
      </c>
      <c r="W4433" t="s">
        <v>1858</v>
      </c>
      <c r="X4433" t="s">
        <v>31</v>
      </c>
      <c r="Y4433" t="s">
        <v>262</v>
      </c>
      <c r="Z4433" t="s">
        <v>1859</v>
      </c>
      <c r="AA4433">
        <v>624.41</v>
      </c>
      <c r="AB4433">
        <v>5</v>
      </c>
      <c r="AC4433">
        <v>-6.5490000000000004</v>
      </c>
      <c r="AD4433" t="e">
        <v>#N/A</v>
      </c>
      <c r="AE4433" t="s">
        <v>39</v>
      </c>
    </row>
    <row r="4434" spans="1:31" x14ac:dyDescent="0.25">
      <c r="A4434">
        <v>9834</v>
      </c>
      <c r="B4434" t="s">
        <v>7534</v>
      </c>
      <c r="C4434" s="1">
        <v>44088</v>
      </c>
      <c r="D4434">
        <f t="shared" si="691"/>
        <v>14</v>
      </c>
      <c r="E4434" t="str">
        <f t="shared" si="690"/>
        <v>Sep</v>
      </c>
      <c r="F4434">
        <f t="shared" si="692"/>
        <v>2020</v>
      </c>
      <c r="G4434" t="str">
        <f t="shared" si="693"/>
        <v>Mon</v>
      </c>
      <c r="H4434" s="1">
        <v>44093</v>
      </c>
      <c r="I4434">
        <f t="shared" si="694"/>
        <v>19</v>
      </c>
      <c r="J4434" s="1" t="str">
        <f t="shared" si="695"/>
        <v>Sep</v>
      </c>
      <c r="K4434">
        <f t="shared" si="696"/>
        <v>2020</v>
      </c>
      <c r="L4434" s="1" t="str">
        <f t="shared" si="697"/>
        <v>Sat</v>
      </c>
      <c r="M4434">
        <f t="shared" si="698"/>
        <v>5</v>
      </c>
      <c r="N4434" t="s">
        <v>22</v>
      </c>
      <c r="O4434" t="s">
        <v>3502</v>
      </c>
      <c r="P4434" t="s">
        <v>3503</v>
      </c>
      <c r="Q4434" t="s">
        <v>25</v>
      </c>
      <c r="R4434" t="s">
        <v>26</v>
      </c>
      <c r="S4434" t="s">
        <v>177</v>
      </c>
      <c r="T4434" t="s">
        <v>156</v>
      </c>
      <c r="U4434" t="str">
        <f t="shared" si="699"/>
        <v>Springfield, Ohio, United States</v>
      </c>
      <c r="V4434" t="s">
        <v>29</v>
      </c>
      <c r="W4434" t="s">
        <v>4871</v>
      </c>
      <c r="X4434" t="s">
        <v>36</v>
      </c>
      <c r="Y4434" t="s">
        <v>59</v>
      </c>
      <c r="Z4434" t="s">
        <v>4872</v>
      </c>
      <c r="AA4434">
        <v>943.94399999999996</v>
      </c>
      <c r="AB4434">
        <v>7</v>
      </c>
      <c r="AC4434">
        <v>190.38810000000001</v>
      </c>
      <c r="AD4434" t="e">
        <v>#N/A</v>
      </c>
      <c r="AE4434" t="s">
        <v>73</v>
      </c>
    </row>
    <row r="4435" spans="1:31" x14ac:dyDescent="0.25">
      <c r="A4435">
        <v>8772</v>
      </c>
      <c r="B4435" t="s">
        <v>7526</v>
      </c>
      <c r="C4435" s="1">
        <v>44088</v>
      </c>
      <c r="D4435">
        <f t="shared" si="691"/>
        <v>14</v>
      </c>
      <c r="E4435" t="str">
        <f t="shared" si="690"/>
        <v>Sep</v>
      </c>
      <c r="F4435">
        <f t="shared" si="692"/>
        <v>2020</v>
      </c>
      <c r="G4435" t="str">
        <f t="shared" si="693"/>
        <v>Mon</v>
      </c>
      <c r="H4435" s="1">
        <v>44091</v>
      </c>
      <c r="I4435">
        <f t="shared" si="694"/>
        <v>17</v>
      </c>
      <c r="J4435" s="1" t="str">
        <f t="shared" si="695"/>
        <v>Sep</v>
      </c>
      <c r="K4435">
        <f t="shared" si="696"/>
        <v>2020</v>
      </c>
      <c r="L4435" s="1" t="str">
        <f t="shared" si="697"/>
        <v>Thu</v>
      </c>
      <c r="M4435">
        <f t="shared" si="698"/>
        <v>3</v>
      </c>
      <c r="N4435" t="s">
        <v>41</v>
      </c>
      <c r="O4435" t="s">
        <v>6020</v>
      </c>
      <c r="P4435" t="s">
        <v>6021</v>
      </c>
      <c r="Q4435" t="s">
        <v>25</v>
      </c>
      <c r="R4435" t="s">
        <v>26</v>
      </c>
      <c r="S4435" t="s">
        <v>137</v>
      </c>
      <c r="T4435" t="s">
        <v>81</v>
      </c>
      <c r="U4435" t="str">
        <f t="shared" si="699"/>
        <v>Raleigh, North Carolina, United States</v>
      </c>
      <c r="V4435" t="s">
        <v>82</v>
      </c>
      <c r="W4435" t="s">
        <v>3481</v>
      </c>
      <c r="X4435" t="s">
        <v>49</v>
      </c>
      <c r="Y4435" t="s">
        <v>282</v>
      </c>
      <c r="Z4435" t="s">
        <v>3482</v>
      </c>
      <c r="AA4435">
        <v>977.78399999999999</v>
      </c>
      <c r="AB4435">
        <v>4</v>
      </c>
      <c r="AC4435">
        <v>94.278400000000005</v>
      </c>
      <c r="AD4435" t="e">
        <v>#N/A</v>
      </c>
      <c r="AE4435" t="s">
        <v>34</v>
      </c>
    </row>
    <row r="4436" spans="1:31" x14ac:dyDescent="0.25">
      <c r="A4436">
        <v>9579</v>
      </c>
      <c r="B4436" t="s">
        <v>7527</v>
      </c>
      <c r="C4436" s="1">
        <v>44088</v>
      </c>
      <c r="D4436">
        <f t="shared" si="691"/>
        <v>14</v>
      </c>
      <c r="E4436" t="str">
        <f t="shared" si="690"/>
        <v>Sep</v>
      </c>
      <c r="F4436">
        <f t="shared" si="692"/>
        <v>2020</v>
      </c>
      <c r="G4436" t="str">
        <f t="shared" si="693"/>
        <v>Mon</v>
      </c>
      <c r="H4436" s="1">
        <v>44090</v>
      </c>
      <c r="I4436">
        <f t="shared" si="694"/>
        <v>16</v>
      </c>
      <c r="J4436" s="1" t="str">
        <f t="shared" si="695"/>
        <v>Sep</v>
      </c>
      <c r="K4436">
        <f t="shared" si="696"/>
        <v>2020</v>
      </c>
      <c r="L4436" s="1" t="str">
        <f t="shared" si="697"/>
        <v>Wed</v>
      </c>
      <c r="M4436">
        <f t="shared" si="698"/>
        <v>2</v>
      </c>
      <c r="N4436" t="s">
        <v>41</v>
      </c>
      <c r="O4436" t="s">
        <v>7528</v>
      </c>
      <c r="P4436" t="s">
        <v>7529</v>
      </c>
      <c r="Q4436" t="s">
        <v>111</v>
      </c>
      <c r="R4436" t="s">
        <v>26</v>
      </c>
      <c r="S4436" t="s">
        <v>221</v>
      </c>
      <c r="T4436" t="s">
        <v>222</v>
      </c>
      <c r="U4436" t="str">
        <f t="shared" si="699"/>
        <v>New York City, New York, United States</v>
      </c>
      <c r="V4436" t="s">
        <v>29</v>
      </c>
      <c r="W4436" t="s">
        <v>829</v>
      </c>
      <c r="X4436" t="s">
        <v>36</v>
      </c>
      <c r="Y4436" t="s">
        <v>37</v>
      </c>
      <c r="Z4436" t="s">
        <v>830</v>
      </c>
      <c r="AA4436">
        <v>1125.8499999999999</v>
      </c>
      <c r="AB4436">
        <v>3</v>
      </c>
      <c r="AC4436">
        <v>323.95499999999998</v>
      </c>
      <c r="AD4436" t="e">
        <v>#N/A</v>
      </c>
      <c r="AE4436" t="s">
        <v>34</v>
      </c>
    </row>
    <row r="4437" spans="1:31" x14ac:dyDescent="0.25">
      <c r="A4437">
        <v>6810</v>
      </c>
      <c r="B4437" t="s">
        <v>7531</v>
      </c>
      <c r="C4437" s="1">
        <v>44088</v>
      </c>
      <c r="D4437">
        <f t="shared" si="691"/>
        <v>14</v>
      </c>
      <c r="E4437" t="str">
        <f t="shared" si="690"/>
        <v>Sep</v>
      </c>
      <c r="F4437">
        <f t="shared" si="692"/>
        <v>2020</v>
      </c>
      <c r="G4437" t="str">
        <f t="shared" si="693"/>
        <v>Mon</v>
      </c>
      <c r="H4437" s="1">
        <v>44089</v>
      </c>
      <c r="I4437">
        <f t="shared" si="694"/>
        <v>15</v>
      </c>
      <c r="J4437" s="1" t="str">
        <f t="shared" si="695"/>
        <v>Sep</v>
      </c>
      <c r="K4437">
        <f t="shared" si="696"/>
        <v>2020</v>
      </c>
      <c r="L4437" s="1" t="str">
        <f t="shared" si="697"/>
        <v>Tue</v>
      </c>
      <c r="M4437">
        <f t="shared" si="698"/>
        <v>1</v>
      </c>
      <c r="N4437" t="s">
        <v>41</v>
      </c>
      <c r="O4437" t="s">
        <v>893</v>
      </c>
      <c r="P4437" t="s">
        <v>894</v>
      </c>
      <c r="Q4437" t="s">
        <v>44</v>
      </c>
      <c r="R4437" t="s">
        <v>26</v>
      </c>
      <c r="S4437" t="s">
        <v>89</v>
      </c>
      <c r="T4437" t="s">
        <v>90</v>
      </c>
      <c r="U4437" t="str">
        <f t="shared" si="699"/>
        <v>Philadelphia, Pennsylvania, United States</v>
      </c>
      <c r="V4437" t="s">
        <v>29</v>
      </c>
      <c r="W4437" t="s">
        <v>2101</v>
      </c>
      <c r="X4437" t="s">
        <v>49</v>
      </c>
      <c r="Y4437" t="s">
        <v>75</v>
      </c>
      <c r="Z4437" t="s">
        <v>2102</v>
      </c>
      <c r="AA4437">
        <v>68.882000000000005</v>
      </c>
      <c r="AB4437">
        <v>2</v>
      </c>
      <c r="AC4437">
        <v>-2.5880000000000001</v>
      </c>
      <c r="AD4437" t="e">
        <v>#N/A</v>
      </c>
      <c r="AE4437" t="s">
        <v>34</v>
      </c>
    </row>
    <row r="4438" spans="1:31" x14ac:dyDescent="0.25">
      <c r="A4438">
        <v>9594</v>
      </c>
      <c r="B4438" t="s">
        <v>7535</v>
      </c>
      <c r="C4438" s="1">
        <v>44088</v>
      </c>
      <c r="D4438">
        <f t="shared" si="691"/>
        <v>14</v>
      </c>
      <c r="E4438" t="str">
        <f t="shared" si="690"/>
        <v>Sep</v>
      </c>
      <c r="F4438">
        <f t="shared" si="692"/>
        <v>2020</v>
      </c>
      <c r="G4438" t="str">
        <f t="shared" si="693"/>
        <v>Mon</v>
      </c>
      <c r="H4438" s="1">
        <v>44093</v>
      </c>
      <c r="I4438">
        <f t="shared" si="694"/>
        <v>19</v>
      </c>
      <c r="J4438" s="1" t="str">
        <f t="shared" si="695"/>
        <v>Sep</v>
      </c>
      <c r="K4438">
        <f t="shared" si="696"/>
        <v>2020</v>
      </c>
      <c r="L4438" s="1" t="str">
        <f t="shared" si="697"/>
        <v>Sat</v>
      </c>
      <c r="M4438">
        <f t="shared" si="698"/>
        <v>5</v>
      </c>
      <c r="N4438" t="s">
        <v>22</v>
      </c>
      <c r="O4438" t="s">
        <v>1034</v>
      </c>
      <c r="P4438" t="s">
        <v>1035</v>
      </c>
      <c r="Q4438" t="s">
        <v>44</v>
      </c>
      <c r="R4438" t="s">
        <v>26</v>
      </c>
      <c r="S4438" t="s">
        <v>221</v>
      </c>
      <c r="T4438" t="s">
        <v>222</v>
      </c>
      <c r="U4438" t="str">
        <f t="shared" si="699"/>
        <v>New York City, New York, United States</v>
      </c>
      <c r="V4438" t="s">
        <v>29</v>
      </c>
      <c r="W4438" t="s">
        <v>6199</v>
      </c>
      <c r="X4438" t="s">
        <v>49</v>
      </c>
      <c r="Y4438" t="s">
        <v>123</v>
      </c>
      <c r="Z4438" t="s">
        <v>6200</v>
      </c>
      <c r="AA4438">
        <v>90.56</v>
      </c>
      <c r="AB4438">
        <v>2</v>
      </c>
      <c r="AC4438">
        <v>3.8519999999999999</v>
      </c>
      <c r="AD4438">
        <v>1</v>
      </c>
      <c r="AE4438" t="s">
        <v>34</v>
      </c>
    </row>
    <row r="4439" spans="1:31" x14ac:dyDescent="0.25">
      <c r="A4439">
        <v>9595</v>
      </c>
      <c r="B4439" t="s">
        <v>7535</v>
      </c>
      <c r="C4439" s="1">
        <v>44088</v>
      </c>
      <c r="D4439">
        <f t="shared" si="691"/>
        <v>14</v>
      </c>
      <c r="E4439" t="str">
        <f t="shared" si="690"/>
        <v>Sep</v>
      </c>
      <c r="F4439">
        <f t="shared" si="692"/>
        <v>2020</v>
      </c>
      <c r="G4439" t="str">
        <f t="shared" si="693"/>
        <v>Mon</v>
      </c>
      <c r="H4439" s="1">
        <v>44093</v>
      </c>
      <c r="I4439">
        <f t="shared" si="694"/>
        <v>19</v>
      </c>
      <c r="J4439" s="1" t="str">
        <f t="shared" si="695"/>
        <v>Sep</v>
      </c>
      <c r="K4439">
        <f t="shared" si="696"/>
        <v>2020</v>
      </c>
      <c r="L4439" s="1" t="str">
        <f t="shared" si="697"/>
        <v>Sat</v>
      </c>
      <c r="M4439">
        <f t="shared" si="698"/>
        <v>5</v>
      </c>
      <c r="N4439" t="s">
        <v>22</v>
      </c>
      <c r="O4439" t="s">
        <v>1034</v>
      </c>
      <c r="P4439" t="s">
        <v>1035</v>
      </c>
      <c r="Q4439" t="s">
        <v>44</v>
      </c>
      <c r="R4439" t="s">
        <v>26</v>
      </c>
      <c r="S4439" t="s">
        <v>221</v>
      </c>
      <c r="T4439" t="s">
        <v>222</v>
      </c>
      <c r="U4439" t="str">
        <f t="shared" si="699"/>
        <v>New York City, New York, United States</v>
      </c>
      <c r="V4439" t="s">
        <v>29</v>
      </c>
      <c r="W4439" t="s">
        <v>5125</v>
      </c>
      <c r="X4439" t="s">
        <v>49</v>
      </c>
      <c r="Y4439" t="s">
        <v>123</v>
      </c>
      <c r="Z4439" t="s">
        <v>5126</v>
      </c>
      <c r="AA4439">
        <v>119.56</v>
      </c>
      <c r="AB4439">
        <v>2</v>
      </c>
      <c r="AC4439">
        <v>5.6643999999999997</v>
      </c>
      <c r="AD4439">
        <v>1</v>
      </c>
      <c r="AE4439" t="s">
        <v>39</v>
      </c>
    </row>
    <row r="4440" spans="1:31" x14ac:dyDescent="0.25">
      <c r="A4440">
        <v>9581</v>
      </c>
      <c r="B4440" t="s">
        <v>7527</v>
      </c>
      <c r="C4440" s="1">
        <v>44088</v>
      </c>
      <c r="D4440">
        <f t="shared" si="691"/>
        <v>14</v>
      </c>
      <c r="E4440" t="str">
        <f t="shared" si="690"/>
        <v>Sep</v>
      </c>
      <c r="F4440">
        <f t="shared" si="692"/>
        <v>2020</v>
      </c>
      <c r="G4440" t="str">
        <f t="shared" si="693"/>
        <v>Mon</v>
      </c>
      <c r="H4440" s="1">
        <v>44090</v>
      </c>
      <c r="I4440">
        <f t="shared" si="694"/>
        <v>16</v>
      </c>
      <c r="J4440" s="1" t="str">
        <f t="shared" si="695"/>
        <v>Sep</v>
      </c>
      <c r="K4440">
        <f t="shared" si="696"/>
        <v>2020</v>
      </c>
      <c r="L4440" s="1" t="str">
        <f t="shared" si="697"/>
        <v>Wed</v>
      </c>
      <c r="M4440">
        <f t="shared" si="698"/>
        <v>2</v>
      </c>
      <c r="N4440" t="s">
        <v>41</v>
      </c>
      <c r="O4440" t="s">
        <v>7528</v>
      </c>
      <c r="P4440" t="s">
        <v>7529</v>
      </c>
      <c r="Q4440" t="s">
        <v>111</v>
      </c>
      <c r="R4440" t="s">
        <v>26</v>
      </c>
      <c r="S4440" t="s">
        <v>221</v>
      </c>
      <c r="T4440" t="s">
        <v>222</v>
      </c>
      <c r="U4440" t="str">
        <f t="shared" si="699"/>
        <v>New York City, New York, United States</v>
      </c>
      <c r="V4440" t="s">
        <v>29</v>
      </c>
      <c r="W4440" t="s">
        <v>6683</v>
      </c>
      <c r="X4440" t="s">
        <v>49</v>
      </c>
      <c r="Y4440" t="s">
        <v>92</v>
      </c>
      <c r="Z4440" t="s">
        <v>6684</v>
      </c>
      <c r="AA4440">
        <v>94.95</v>
      </c>
      <c r="AB4440">
        <v>5</v>
      </c>
      <c r="AC4440">
        <v>8.6854999999999993</v>
      </c>
      <c r="AD4440" t="e">
        <v>#N/A</v>
      </c>
      <c r="AE4440" t="s">
        <v>34</v>
      </c>
    </row>
    <row r="4441" spans="1:31" x14ac:dyDescent="0.25">
      <c r="A4441">
        <v>6811</v>
      </c>
      <c r="B4441" t="s">
        <v>7531</v>
      </c>
      <c r="C4441" s="1">
        <v>44088</v>
      </c>
      <c r="D4441">
        <f t="shared" si="691"/>
        <v>14</v>
      </c>
      <c r="E4441" t="str">
        <f t="shared" si="690"/>
        <v>Sep</v>
      </c>
      <c r="F4441">
        <f t="shared" si="692"/>
        <v>2020</v>
      </c>
      <c r="G4441" t="str">
        <f t="shared" si="693"/>
        <v>Mon</v>
      </c>
      <c r="H4441" s="1">
        <v>44089</v>
      </c>
      <c r="I4441">
        <f t="shared" si="694"/>
        <v>15</v>
      </c>
      <c r="J4441" s="1" t="str">
        <f t="shared" si="695"/>
        <v>Sep</v>
      </c>
      <c r="K4441">
        <f t="shared" si="696"/>
        <v>2020</v>
      </c>
      <c r="L4441" s="1" t="str">
        <f t="shared" si="697"/>
        <v>Tue</v>
      </c>
      <c r="M4441">
        <f t="shared" si="698"/>
        <v>1</v>
      </c>
      <c r="N4441" t="s">
        <v>41</v>
      </c>
      <c r="O4441" t="s">
        <v>893</v>
      </c>
      <c r="P4441" t="s">
        <v>894</v>
      </c>
      <c r="Q4441" t="s">
        <v>44</v>
      </c>
      <c r="R4441" t="s">
        <v>26</v>
      </c>
      <c r="S4441" t="s">
        <v>89</v>
      </c>
      <c r="T4441" t="s">
        <v>90</v>
      </c>
      <c r="U4441" t="str">
        <f t="shared" si="699"/>
        <v>Philadelphia, Pennsylvania, United States</v>
      </c>
      <c r="V4441" t="s">
        <v>29</v>
      </c>
      <c r="W4441" t="s">
        <v>7536</v>
      </c>
      <c r="X4441" t="s">
        <v>36</v>
      </c>
      <c r="Y4441" t="s">
        <v>445</v>
      </c>
      <c r="Z4441" t="s">
        <v>7537</v>
      </c>
      <c r="AA4441">
        <v>99.584999999999994</v>
      </c>
      <c r="AB4441">
        <v>1</v>
      </c>
      <c r="AC4441">
        <v>-18.038499999999999</v>
      </c>
      <c r="AD4441" t="e">
        <v>#N/A</v>
      </c>
      <c r="AE4441" t="s">
        <v>73</v>
      </c>
    </row>
    <row r="4442" spans="1:31" x14ac:dyDescent="0.25">
      <c r="A4442">
        <v>72</v>
      </c>
      <c r="B4442" t="s">
        <v>7538</v>
      </c>
      <c r="C4442" s="1">
        <v>44088</v>
      </c>
      <c r="D4442">
        <f t="shared" si="691"/>
        <v>14</v>
      </c>
      <c r="E4442" t="str">
        <f t="shared" si="690"/>
        <v>Sep</v>
      </c>
      <c r="F4442">
        <f t="shared" si="692"/>
        <v>2020</v>
      </c>
      <c r="G4442" t="str">
        <f t="shared" si="693"/>
        <v>Mon</v>
      </c>
      <c r="H4442" s="1">
        <v>44091</v>
      </c>
      <c r="I4442">
        <f t="shared" si="694"/>
        <v>17</v>
      </c>
      <c r="J4442" s="1" t="str">
        <f t="shared" si="695"/>
        <v>Sep</v>
      </c>
      <c r="K4442">
        <f t="shared" si="696"/>
        <v>2020</v>
      </c>
      <c r="L4442" s="1" t="str">
        <f t="shared" si="697"/>
        <v>Thu</v>
      </c>
      <c r="M4442">
        <f t="shared" si="698"/>
        <v>3</v>
      </c>
      <c r="N4442" t="s">
        <v>97</v>
      </c>
      <c r="O4442" t="s">
        <v>465</v>
      </c>
      <c r="P4442" t="s">
        <v>466</v>
      </c>
      <c r="Q4442" t="s">
        <v>44</v>
      </c>
      <c r="R4442" t="s">
        <v>26</v>
      </c>
      <c r="S4442" t="s">
        <v>584</v>
      </c>
      <c r="T4442" t="s">
        <v>883</v>
      </c>
      <c r="U4442" t="str">
        <f t="shared" si="699"/>
        <v>Jackson, Michigan, United States</v>
      </c>
      <c r="V4442" t="s">
        <v>57</v>
      </c>
      <c r="W4442" t="s">
        <v>2279</v>
      </c>
      <c r="X4442" t="s">
        <v>49</v>
      </c>
      <c r="Y4442" t="s">
        <v>123</v>
      </c>
      <c r="Z4442" t="s">
        <v>2280</v>
      </c>
      <c r="AA4442">
        <v>145.05000000000001</v>
      </c>
      <c r="AB4442">
        <v>3</v>
      </c>
      <c r="AC4442">
        <v>8.7629999999999999</v>
      </c>
      <c r="AD4442" t="e">
        <v>#N/A</v>
      </c>
      <c r="AE4442" t="s">
        <v>34</v>
      </c>
    </row>
    <row r="4443" spans="1:31" x14ac:dyDescent="0.25">
      <c r="A4443">
        <v>6813</v>
      </c>
      <c r="B4443" t="s">
        <v>7531</v>
      </c>
      <c r="C4443" s="1">
        <v>44088</v>
      </c>
      <c r="D4443">
        <f t="shared" si="691"/>
        <v>14</v>
      </c>
      <c r="E4443" t="str">
        <f t="shared" si="690"/>
        <v>Sep</v>
      </c>
      <c r="F4443">
        <f t="shared" si="692"/>
        <v>2020</v>
      </c>
      <c r="G4443" t="str">
        <f t="shared" si="693"/>
        <v>Mon</v>
      </c>
      <c r="H4443" s="1">
        <v>44089</v>
      </c>
      <c r="I4443">
        <f t="shared" si="694"/>
        <v>15</v>
      </c>
      <c r="J4443" s="1" t="str">
        <f t="shared" si="695"/>
        <v>Sep</v>
      </c>
      <c r="K4443">
        <f t="shared" si="696"/>
        <v>2020</v>
      </c>
      <c r="L4443" s="1" t="str">
        <f t="shared" si="697"/>
        <v>Tue</v>
      </c>
      <c r="M4443">
        <f t="shared" si="698"/>
        <v>1</v>
      </c>
      <c r="N4443" t="s">
        <v>41</v>
      </c>
      <c r="O4443" t="s">
        <v>893</v>
      </c>
      <c r="P4443" t="s">
        <v>894</v>
      </c>
      <c r="Q4443" t="s">
        <v>44</v>
      </c>
      <c r="R4443" t="s">
        <v>26</v>
      </c>
      <c r="S4443" t="s">
        <v>89</v>
      </c>
      <c r="T4443" t="s">
        <v>90</v>
      </c>
      <c r="U4443" t="str">
        <f t="shared" si="699"/>
        <v>Philadelphia, Pennsylvania, United States</v>
      </c>
      <c r="V4443" t="s">
        <v>29</v>
      </c>
      <c r="W4443" t="s">
        <v>1512</v>
      </c>
      <c r="X4443" t="s">
        <v>49</v>
      </c>
      <c r="Y4443" t="s">
        <v>75</v>
      </c>
      <c r="Z4443" t="s">
        <v>1513</v>
      </c>
      <c r="AA4443">
        <v>143.31200000000001</v>
      </c>
      <c r="AB4443">
        <v>4</v>
      </c>
      <c r="AC4443">
        <v>-12.208</v>
      </c>
      <c r="AD4443" t="e">
        <v>#N/A</v>
      </c>
      <c r="AE4443" t="s">
        <v>34</v>
      </c>
    </row>
    <row r="4444" spans="1:31" x14ac:dyDescent="0.25">
      <c r="A4444">
        <v>4430</v>
      </c>
      <c r="B4444" t="s">
        <v>7539</v>
      </c>
      <c r="C4444" s="1">
        <v>44088</v>
      </c>
      <c r="D4444">
        <f t="shared" si="691"/>
        <v>14</v>
      </c>
      <c r="E4444" t="str">
        <f t="shared" si="690"/>
        <v>Sep</v>
      </c>
      <c r="F4444">
        <f t="shared" si="692"/>
        <v>2020</v>
      </c>
      <c r="G4444" t="str">
        <f t="shared" si="693"/>
        <v>Mon</v>
      </c>
      <c r="H4444" s="1">
        <v>44088</v>
      </c>
      <c r="I4444">
        <f t="shared" si="694"/>
        <v>14</v>
      </c>
      <c r="J4444" s="1" t="str">
        <f t="shared" si="695"/>
        <v>Sep</v>
      </c>
      <c r="K4444">
        <f t="shared" si="696"/>
        <v>2020</v>
      </c>
      <c r="L4444" s="1" t="str">
        <f t="shared" si="697"/>
        <v>Mon</v>
      </c>
      <c r="M4444">
        <f t="shared" si="698"/>
        <v>0</v>
      </c>
      <c r="N4444" t="s">
        <v>211</v>
      </c>
      <c r="O4444" t="s">
        <v>985</v>
      </c>
      <c r="P4444" t="s">
        <v>986</v>
      </c>
      <c r="Q4444" t="s">
        <v>44</v>
      </c>
      <c r="R4444" t="s">
        <v>26</v>
      </c>
      <c r="S4444" t="s">
        <v>4178</v>
      </c>
      <c r="T4444" t="s">
        <v>202</v>
      </c>
      <c r="U4444" t="str">
        <f t="shared" si="699"/>
        <v>Orange, New Jersey, United States</v>
      </c>
      <c r="V4444" t="s">
        <v>29</v>
      </c>
      <c r="W4444" t="s">
        <v>5015</v>
      </c>
      <c r="X4444" t="s">
        <v>49</v>
      </c>
      <c r="Y4444" t="s">
        <v>92</v>
      </c>
      <c r="Z4444" t="s">
        <v>5016</v>
      </c>
      <c r="AA4444">
        <v>150.94999999999999</v>
      </c>
      <c r="AB4444">
        <v>3</v>
      </c>
      <c r="AC4444">
        <v>18.446999999999999</v>
      </c>
      <c r="AD4444" t="e">
        <v>#N/A</v>
      </c>
      <c r="AE4444" t="s">
        <v>34</v>
      </c>
    </row>
    <row r="4445" spans="1:31" x14ac:dyDescent="0.25">
      <c r="A4445">
        <v>6759</v>
      </c>
      <c r="B4445" t="s">
        <v>7540</v>
      </c>
      <c r="C4445" s="1">
        <v>44089</v>
      </c>
      <c r="D4445">
        <f t="shared" si="691"/>
        <v>15</v>
      </c>
      <c r="E4445" t="str">
        <f t="shared" si="690"/>
        <v>Sep</v>
      </c>
      <c r="F4445">
        <f t="shared" si="692"/>
        <v>2020</v>
      </c>
      <c r="G4445" t="str">
        <f t="shared" si="693"/>
        <v>Tue</v>
      </c>
      <c r="H4445" s="1">
        <v>44093</v>
      </c>
      <c r="I4445">
        <f t="shared" si="694"/>
        <v>19</v>
      </c>
      <c r="J4445" s="1" t="str">
        <f t="shared" si="695"/>
        <v>Sep</v>
      </c>
      <c r="K4445">
        <f t="shared" si="696"/>
        <v>2020</v>
      </c>
      <c r="L4445" s="1" t="str">
        <f t="shared" si="697"/>
        <v>Sat</v>
      </c>
      <c r="M4445">
        <f t="shared" si="698"/>
        <v>4</v>
      </c>
      <c r="N4445" t="s">
        <v>22</v>
      </c>
      <c r="O4445" t="s">
        <v>7541</v>
      </c>
      <c r="P4445" t="s">
        <v>7542</v>
      </c>
      <c r="Q4445" t="s">
        <v>25</v>
      </c>
      <c r="R4445" t="s">
        <v>26</v>
      </c>
      <c r="S4445" t="s">
        <v>1390</v>
      </c>
      <c r="T4445" t="s">
        <v>202</v>
      </c>
      <c r="U4445" t="str">
        <f t="shared" si="699"/>
        <v>Lakewood, New Jersey, United States</v>
      </c>
      <c r="V4445" t="s">
        <v>29</v>
      </c>
      <c r="W4445" t="s">
        <v>3958</v>
      </c>
      <c r="X4445" t="s">
        <v>49</v>
      </c>
      <c r="Y4445" t="s">
        <v>50</v>
      </c>
      <c r="Z4445" t="s">
        <v>3959</v>
      </c>
      <c r="AA4445">
        <v>104.96</v>
      </c>
      <c r="AB4445">
        <v>2</v>
      </c>
      <c r="AC4445">
        <v>0</v>
      </c>
      <c r="AD4445" t="e">
        <v>#N/A</v>
      </c>
      <c r="AE4445" t="s">
        <v>39</v>
      </c>
    </row>
    <row r="4446" spans="1:31" x14ac:dyDescent="0.25">
      <c r="A4446">
        <v>6518</v>
      </c>
      <c r="B4446" t="s">
        <v>7543</v>
      </c>
      <c r="C4446" s="1">
        <v>44089</v>
      </c>
      <c r="D4446">
        <f t="shared" si="691"/>
        <v>15</v>
      </c>
      <c r="E4446" t="str">
        <f t="shared" si="690"/>
        <v>Sep</v>
      </c>
      <c r="F4446">
        <f t="shared" si="692"/>
        <v>2020</v>
      </c>
      <c r="G4446" t="str">
        <f t="shared" si="693"/>
        <v>Tue</v>
      </c>
      <c r="H4446" s="1">
        <v>44093</v>
      </c>
      <c r="I4446">
        <f t="shared" si="694"/>
        <v>19</v>
      </c>
      <c r="J4446" s="1" t="str">
        <f t="shared" si="695"/>
        <v>Sep</v>
      </c>
      <c r="K4446">
        <f t="shared" si="696"/>
        <v>2020</v>
      </c>
      <c r="L4446" s="1" t="str">
        <f t="shared" si="697"/>
        <v>Sat</v>
      </c>
      <c r="M4446">
        <f t="shared" si="698"/>
        <v>4</v>
      </c>
      <c r="N4446" t="s">
        <v>22</v>
      </c>
      <c r="O4446" t="s">
        <v>808</v>
      </c>
      <c r="P4446" t="s">
        <v>809</v>
      </c>
      <c r="Q4446" t="s">
        <v>44</v>
      </c>
      <c r="R4446" t="s">
        <v>26</v>
      </c>
      <c r="S4446" t="s">
        <v>361</v>
      </c>
      <c r="T4446" t="s">
        <v>46</v>
      </c>
      <c r="U4446" t="str">
        <f t="shared" si="699"/>
        <v>San Francisco, California, United States</v>
      </c>
      <c r="V4446" t="s">
        <v>47</v>
      </c>
      <c r="W4446" t="s">
        <v>6159</v>
      </c>
      <c r="X4446" t="s">
        <v>49</v>
      </c>
      <c r="Y4446" t="s">
        <v>92</v>
      </c>
      <c r="Z4446" t="s">
        <v>6160</v>
      </c>
      <c r="AA4446">
        <v>139.30000000000001</v>
      </c>
      <c r="AB4446">
        <v>10</v>
      </c>
      <c r="AC4446">
        <v>41.706000000000003</v>
      </c>
      <c r="AD4446" t="e">
        <v>#N/A</v>
      </c>
      <c r="AE4446" t="s">
        <v>73</v>
      </c>
    </row>
    <row r="4447" spans="1:31" x14ac:dyDescent="0.25">
      <c r="A4447">
        <v>6519</v>
      </c>
      <c r="B4447" t="s">
        <v>7543</v>
      </c>
      <c r="C4447" s="1">
        <v>44089</v>
      </c>
      <c r="D4447">
        <f t="shared" si="691"/>
        <v>15</v>
      </c>
      <c r="E4447" t="str">
        <f t="shared" si="690"/>
        <v>Sep</v>
      </c>
      <c r="F4447">
        <f t="shared" si="692"/>
        <v>2020</v>
      </c>
      <c r="G4447" t="str">
        <f t="shared" si="693"/>
        <v>Tue</v>
      </c>
      <c r="H4447" s="1">
        <v>44093</v>
      </c>
      <c r="I4447">
        <f t="shared" si="694"/>
        <v>19</v>
      </c>
      <c r="J4447" s="1" t="str">
        <f t="shared" si="695"/>
        <v>Sep</v>
      </c>
      <c r="K4447">
        <f t="shared" si="696"/>
        <v>2020</v>
      </c>
      <c r="L4447" s="1" t="str">
        <f t="shared" si="697"/>
        <v>Sat</v>
      </c>
      <c r="M4447">
        <f t="shared" si="698"/>
        <v>4</v>
      </c>
      <c r="N4447" t="s">
        <v>22</v>
      </c>
      <c r="O4447" t="s">
        <v>808</v>
      </c>
      <c r="P4447" t="s">
        <v>809</v>
      </c>
      <c r="Q4447" t="s">
        <v>44</v>
      </c>
      <c r="R4447" t="s">
        <v>26</v>
      </c>
      <c r="S4447" t="s">
        <v>361</v>
      </c>
      <c r="T4447" t="s">
        <v>46</v>
      </c>
      <c r="U4447" t="str">
        <f t="shared" si="699"/>
        <v>San Francisco, California, United States</v>
      </c>
      <c r="V4447" t="s">
        <v>47</v>
      </c>
      <c r="W4447" t="s">
        <v>681</v>
      </c>
      <c r="X4447" t="s">
        <v>49</v>
      </c>
      <c r="Y4447" t="s">
        <v>282</v>
      </c>
      <c r="Z4447" t="s">
        <v>682</v>
      </c>
      <c r="AA4447">
        <v>153.96</v>
      </c>
      <c r="AB4447">
        <v>2</v>
      </c>
      <c r="AC4447">
        <v>30.508800000000001</v>
      </c>
      <c r="AD4447" t="e">
        <v>#N/A</v>
      </c>
      <c r="AE4447" t="s">
        <v>39</v>
      </c>
    </row>
    <row r="4448" spans="1:31" x14ac:dyDescent="0.25">
      <c r="A4448">
        <v>6133</v>
      </c>
      <c r="B4448" t="s">
        <v>7544</v>
      </c>
      <c r="C4448" s="1">
        <v>44089</v>
      </c>
      <c r="D4448">
        <f t="shared" si="691"/>
        <v>15</v>
      </c>
      <c r="E4448" t="str">
        <f t="shared" si="690"/>
        <v>Sep</v>
      </c>
      <c r="F4448">
        <f t="shared" si="692"/>
        <v>2020</v>
      </c>
      <c r="G4448" t="str">
        <f t="shared" si="693"/>
        <v>Tue</v>
      </c>
      <c r="H4448" s="1">
        <v>44094</v>
      </c>
      <c r="I4448">
        <f t="shared" si="694"/>
        <v>20</v>
      </c>
      <c r="J4448" s="1" t="str">
        <f t="shared" si="695"/>
        <v>Sep</v>
      </c>
      <c r="K4448">
        <f t="shared" si="696"/>
        <v>2020</v>
      </c>
      <c r="L4448" s="1" t="str">
        <f t="shared" si="697"/>
        <v>Sun</v>
      </c>
      <c r="M4448">
        <f t="shared" si="698"/>
        <v>5</v>
      </c>
      <c r="N4448" t="s">
        <v>22</v>
      </c>
      <c r="O4448" t="s">
        <v>6265</v>
      </c>
      <c r="P4448" t="s">
        <v>6266</v>
      </c>
      <c r="Q4448" t="s">
        <v>44</v>
      </c>
      <c r="R4448" t="s">
        <v>26</v>
      </c>
      <c r="S4448" t="s">
        <v>4648</v>
      </c>
      <c r="T4448" t="s">
        <v>517</v>
      </c>
      <c r="U4448" t="str">
        <f t="shared" si="699"/>
        <v>Lebanon, Tennessee, United States</v>
      </c>
      <c r="V4448" t="s">
        <v>82</v>
      </c>
      <c r="W4448" t="s">
        <v>232</v>
      </c>
      <c r="X4448" t="s">
        <v>49</v>
      </c>
      <c r="Y4448" t="s">
        <v>123</v>
      </c>
      <c r="Z4448" t="s">
        <v>233</v>
      </c>
      <c r="AA4448">
        <v>208.96</v>
      </c>
      <c r="AB4448">
        <v>5</v>
      </c>
      <c r="AC4448">
        <v>59.435499999999998</v>
      </c>
      <c r="AD4448" t="e">
        <v>#N/A</v>
      </c>
      <c r="AE4448" t="s">
        <v>39</v>
      </c>
    </row>
    <row r="4449" spans="1:31" x14ac:dyDescent="0.25">
      <c r="A4449">
        <v>5993</v>
      </c>
      <c r="B4449" t="s">
        <v>7545</v>
      </c>
      <c r="C4449" s="1">
        <v>44089</v>
      </c>
      <c r="D4449">
        <f t="shared" si="691"/>
        <v>15</v>
      </c>
      <c r="E4449" t="str">
        <f t="shared" si="690"/>
        <v>Sep</v>
      </c>
      <c r="F4449">
        <f t="shared" si="692"/>
        <v>2020</v>
      </c>
      <c r="G4449" t="str">
        <f t="shared" si="693"/>
        <v>Tue</v>
      </c>
      <c r="H4449" s="1">
        <v>44095</v>
      </c>
      <c r="I4449">
        <f t="shared" si="694"/>
        <v>21</v>
      </c>
      <c r="J4449" s="1" t="str">
        <f t="shared" si="695"/>
        <v>Sep</v>
      </c>
      <c r="K4449">
        <f t="shared" si="696"/>
        <v>2020</v>
      </c>
      <c r="L4449" s="1" t="str">
        <f t="shared" si="697"/>
        <v>Mon</v>
      </c>
      <c r="M4449">
        <f t="shared" si="698"/>
        <v>6</v>
      </c>
      <c r="N4449" t="s">
        <v>22</v>
      </c>
      <c r="O4449" t="s">
        <v>2563</v>
      </c>
      <c r="P4449" t="s">
        <v>2564</v>
      </c>
      <c r="Q4449" t="s">
        <v>44</v>
      </c>
      <c r="R4449" t="s">
        <v>26</v>
      </c>
      <c r="S4449" t="s">
        <v>45</v>
      </c>
      <c r="T4449" t="s">
        <v>46</v>
      </c>
      <c r="U4449" t="str">
        <f t="shared" si="699"/>
        <v>Los Angeles, California, United States</v>
      </c>
      <c r="V4449" t="s">
        <v>47</v>
      </c>
      <c r="W4449" t="s">
        <v>4269</v>
      </c>
      <c r="X4449" t="s">
        <v>31</v>
      </c>
      <c r="Y4449" t="s">
        <v>262</v>
      </c>
      <c r="Z4449" t="s">
        <v>4270</v>
      </c>
      <c r="AA4449">
        <v>227.75200000000001</v>
      </c>
      <c r="AB4449">
        <v>3</v>
      </c>
      <c r="AC4449">
        <v>-20.784600000000001</v>
      </c>
      <c r="AD4449" t="e">
        <v>#N/A</v>
      </c>
      <c r="AE4449" t="s">
        <v>34</v>
      </c>
    </row>
    <row r="4450" spans="1:31" x14ac:dyDescent="0.25">
      <c r="A4450">
        <v>6516</v>
      </c>
      <c r="B4450" t="s">
        <v>7543</v>
      </c>
      <c r="C4450" s="1">
        <v>44089</v>
      </c>
      <c r="D4450">
        <f t="shared" si="691"/>
        <v>15</v>
      </c>
      <c r="E4450" t="str">
        <f t="shared" si="690"/>
        <v>Sep</v>
      </c>
      <c r="F4450">
        <f t="shared" si="692"/>
        <v>2020</v>
      </c>
      <c r="G4450" t="str">
        <f t="shared" si="693"/>
        <v>Tue</v>
      </c>
      <c r="H4450" s="1">
        <v>44093</v>
      </c>
      <c r="I4450">
        <f t="shared" si="694"/>
        <v>19</v>
      </c>
      <c r="J4450" s="1" t="str">
        <f t="shared" si="695"/>
        <v>Sep</v>
      </c>
      <c r="K4450">
        <f t="shared" si="696"/>
        <v>2020</v>
      </c>
      <c r="L4450" s="1" t="str">
        <f t="shared" si="697"/>
        <v>Sat</v>
      </c>
      <c r="M4450">
        <f t="shared" si="698"/>
        <v>4</v>
      </c>
      <c r="N4450" t="s">
        <v>22</v>
      </c>
      <c r="O4450" t="s">
        <v>808</v>
      </c>
      <c r="P4450" t="s">
        <v>809</v>
      </c>
      <c r="Q4450" t="s">
        <v>44</v>
      </c>
      <c r="R4450" t="s">
        <v>26</v>
      </c>
      <c r="S4450" t="s">
        <v>361</v>
      </c>
      <c r="T4450" t="s">
        <v>46</v>
      </c>
      <c r="U4450" t="str">
        <f t="shared" si="699"/>
        <v>San Francisco, California, United States</v>
      </c>
      <c r="V4450" t="s">
        <v>47</v>
      </c>
      <c r="W4450" t="s">
        <v>3202</v>
      </c>
      <c r="X4450" t="s">
        <v>31</v>
      </c>
      <c r="Y4450" t="s">
        <v>262</v>
      </c>
      <c r="Z4450" t="s">
        <v>3203</v>
      </c>
      <c r="AA4450">
        <v>241.352</v>
      </c>
      <c r="AB4450">
        <v>3</v>
      </c>
      <c r="AC4450">
        <v>0</v>
      </c>
      <c r="AD4450" t="e">
        <v>#N/A</v>
      </c>
      <c r="AE4450" t="s">
        <v>34</v>
      </c>
    </row>
    <row r="4451" spans="1:31" x14ac:dyDescent="0.25">
      <c r="A4451">
        <v>1541</v>
      </c>
      <c r="B4451" t="s">
        <v>7546</v>
      </c>
      <c r="C4451" s="1">
        <v>44089</v>
      </c>
      <c r="D4451">
        <f t="shared" si="691"/>
        <v>15</v>
      </c>
      <c r="E4451" t="str">
        <f t="shared" si="690"/>
        <v>Sep</v>
      </c>
      <c r="F4451">
        <f t="shared" si="692"/>
        <v>2020</v>
      </c>
      <c r="G4451" t="str">
        <f t="shared" si="693"/>
        <v>Tue</v>
      </c>
      <c r="H4451" s="1">
        <v>44091</v>
      </c>
      <c r="I4451">
        <f t="shared" si="694"/>
        <v>17</v>
      </c>
      <c r="J4451" s="1" t="str">
        <f t="shared" si="695"/>
        <v>Sep</v>
      </c>
      <c r="K4451">
        <f t="shared" si="696"/>
        <v>2020</v>
      </c>
      <c r="L4451" s="1" t="str">
        <f t="shared" si="697"/>
        <v>Thu</v>
      </c>
      <c r="M4451">
        <f t="shared" si="698"/>
        <v>2</v>
      </c>
      <c r="N4451" t="s">
        <v>97</v>
      </c>
      <c r="O4451" t="s">
        <v>5317</v>
      </c>
      <c r="P4451" t="s">
        <v>5318</v>
      </c>
      <c r="Q4451" t="s">
        <v>44</v>
      </c>
      <c r="R4451" t="s">
        <v>26</v>
      </c>
      <c r="S4451" t="s">
        <v>6586</v>
      </c>
      <c r="T4451" t="s">
        <v>896</v>
      </c>
      <c r="U4451" t="str">
        <f t="shared" si="699"/>
        <v>Everett, Massachusetts, United States</v>
      </c>
      <c r="V4451" t="s">
        <v>29</v>
      </c>
      <c r="W4451" t="s">
        <v>7547</v>
      </c>
      <c r="X4451" t="s">
        <v>49</v>
      </c>
      <c r="Y4451" t="s">
        <v>75</v>
      </c>
      <c r="Z4451" t="s">
        <v>7548</v>
      </c>
      <c r="AA4451">
        <v>291.48</v>
      </c>
      <c r="AB4451">
        <v>7</v>
      </c>
      <c r="AC4451">
        <v>116.3904</v>
      </c>
      <c r="AD4451" t="e">
        <v>#N/A</v>
      </c>
      <c r="AE4451" t="s">
        <v>39</v>
      </c>
    </row>
    <row r="4452" spans="1:31" x14ac:dyDescent="0.25">
      <c r="A4452">
        <v>8045</v>
      </c>
      <c r="B4452" t="s">
        <v>7549</v>
      </c>
      <c r="C4452" s="1">
        <v>44089</v>
      </c>
      <c r="D4452">
        <f t="shared" si="691"/>
        <v>15</v>
      </c>
      <c r="E4452" t="str">
        <f t="shared" si="690"/>
        <v>Sep</v>
      </c>
      <c r="F4452">
        <f t="shared" si="692"/>
        <v>2020</v>
      </c>
      <c r="G4452" t="str">
        <f t="shared" si="693"/>
        <v>Tue</v>
      </c>
      <c r="H4452" s="1">
        <v>44091</v>
      </c>
      <c r="I4452">
        <f t="shared" si="694"/>
        <v>17</v>
      </c>
      <c r="J4452" s="1" t="str">
        <f t="shared" si="695"/>
        <v>Sep</v>
      </c>
      <c r="K4452">
        <f t="shared" si="696"/>
        <v>2020</v>
      </c>
      <c r="L4452" s="1" t="str">
        <f t="shared" si="697"/>
        <v>Thu</v>
      </c>
      <c r="M4452">
        <f t="shared" si="698"/>
        <v>2</v>
      </c>
      <c r="N4452" t="s">
        <v>97</v>
      </c>
      <c r="O4452" t="s">
        <v>7287</v>
      </c>
      <c r="P4452" t="s">
        <v>7288</v>
      </c>
      <c r="Q4452" t="s">
        <v>44</v>
      </c>
      <c r="R4452" t="s">
        <v>26</v>
      </c>
      <c r="S4452" t="s">
        <v>4552</v>
      </c>
      <c r="T4452" t="s">
        <v>2918</v>
      </c>
      <c r="U4452" t="str">
        <f t="shared" si="699"/>
        <v>Salt Lake City, Utah, United States</v>
      </c>
      <c r="V4452" t="s">
        <v>47</v>
      </c>
      <c r="W4452" t="s">
        <v>6100</v>
      </c>
      <c r="X4452" t="s">
        <v>49</v>
      </c>
      <c r="Y4452" t="s">
        <v>75</v>
      </c>
      <c r="Z4452" t="s">
        <v>6101</v>
      </c>
      <c r="AA4452">
        <v>317.05599999999998</v>
      </c>
      <c r="AB4452">
        <v>9</v>
      </c>
      <c r="AC4452">
        <v>106.95780000000001</v>
      </c>
      <c r="AD4452">
        <v>1</v>
      </c>
      <c r="AE4452" t="s">
        <v>73</v>
      </c>
    </row>
    <row r="4453" spans="1:31" x14ac:dyDescent="0.25">
      <c r="A4453">
        <v>8696</v>
      </c>
      <c r="B4453" t="s">
        <v>7550</v>
      </c>
      <c r="C4453" s="1">
        <v>44089</v>
      </c>
      <c r="D4453">
        <f t="shared" si="691"/>
        <v>15</v>
      </c>
      <c r="E4453" t="str">
        <f t="shared" si="690"/>
        <v>Sep</v>
      </c>
      <c r="F4453">
        <f t="shared" si="692"/>
        <v>2020</v>
      </c>
      <c r="G4453" t="str">
        <f t="shared" si="693"/>
        <v>Tue</v>
      </c>
      <c r="H4453" s="1">
        <v>44091</v>
      </c>
      <c r="I4453">
        <f t="shared" si="694"/>
        <v>17</v>
      </c>
      <c r="J4453" s="1" t="str">
        <f t="shared" si="695"/>
        <v>Sep</v>
      </c>
      <c r="K4453">
        <f t="shared" si="696"/>
        <v>2020</v>
      </c>
      <c r="L4453" s="1" t="str">
        <f t="shared" si="697"/>
        <v>Thu</v>
      </c>
      <c r="M4453">
        <f t="shared" si="698"/>
        <v>2</v>
      </c>
      <c r="N4453" t="s">
        <v>97</v>
      </c>
      <c r="O4453" t="s">
        <v>2029</v>
      </c>
      <c r="P4453" t="s">
        <v>2030</v>
      </c>
      <c r="Q4453" t="s">
        <v>111</v>
      </c>
      <c r="R4453" t="s">
        <v>26</v>
      </c>
      <c r="S4453" t="s">
        <v>361</v>
      </c>
      <c r="T4453" t="s">
        <v>46</v>
      </c>
      <c r="U4453" t="str">
        <f t="shared" si="699"/>
        <v>San Francisco, California, United States</v>
      </c>
      <c r="V4453" t="s">
        <v>47</v>
      </c>
      <c r="W4453" t="s">
        <v>2575</v>
      </c>
      <c r="X4453" t="s">
        <v>31</v>
      </c>
      <c r="Y4453" t="s">
        <v>71</v>
      </c>
      <c r="Z4453" t="s">
        <v>2576</v>
      </c>
      <c r="AA4453">
        <v>335.904</v>
      </c>
      <c r="AB4453">
        <v>1</v>
      </c>
      <c r="AC4453">
        <v>11.283899999999999</v>
      </c>
      <c r="AD4453" t="e">
        <v>#N/A</v>
      </c>
      <c r="AE4453" t="s">
        <v>73</v>
      </c>
    </row>
    <row r="4454" spans="1:31" x14ac:dyDescent="0.25">
      <c r="A4454">
        <v>903</v>
      </c>
      <c r="B4454" t="s">
        <v>7551</v>
      </c>
      <c r="C4454" s="1">
        <v>44089</v>
      </c>
      <c r="D4454">
        <f t="shared" si="691"/>
        <v>15</v>
      </c>
      <c r="E4454" t="str">
        <f t="shared" si="690"/>
        <v>Sep</v>
      </c>
      <c r="F4454">
        <f t="shared" si="692"/>
        <v>2020</v>
      </c>
      <c r="G4454" t="str">
        <f t="shared" si="693"/>
        <v>Tue</v>
      </c>
      <c r="H4454" s="1">
        <v>44091</v>
      </c>
      <c r="I4454">
        <f t="shared" si="694"/>
        <v>17</v>
      </c>
      <c r="J4454" s="1" t="str">
        <f t="shared" si="695"/>
        <v>Sep</v>
      </c>
      <c r="K4454">
        <f t="shared" si="696"/>
        <v>2020</v>
      </c>
      <c r="L4454" s="1" t="str">
        <f t="shared" si="697"/>
        <v>Thu</v>
      </c>
      <c r="M4454">
        <f t="shared" si="698"/>
        <v>2</v>
      </c>
      <c r="N4454" t="s">
        <v>41</v>
      </c>
      <c r="O4454" t="s">
        <v>1113</v>
      </c>
      <c r="P4454" t="s">
        <v>1114</v>
      </c>
      <c r="Q4454" t="s">
        <v>44</v>
      </c>
      <c r="R4454" t="s">
        <v>26</v>
      </c>
      <c r="S4454" t="s">
        <v>383</v>
      </c>
      <c r="T4454" t="s">
        <v>384</v>
      </c>
      <c r="U4454" t="str">
        <f t="shared" si="699"/>
        <v>Chicago, Illinois, United States</v>
      </c>
      <c r="V4454" t="s">
        <v>57</v>
      </c>
      <c r="W4454" t="s">
        <v>5084</v>
      </c>
      <c r="X4454" t="s">
        <v>36</v>
      </c>
      <c r="Y4454" t="s">
        <v>37</v>
      </c>
      <c r="Z4454" t="s">
        <v>5085</v>
      </c>
      <c r="AA4454">
        <v>368.976</v>
      </c>
      <c r="AB4454">
        <v>3</v>
      </c>
      <c r="AC4454">
        <v>20.2485</v>
      </c>
      <c r="AD4454" t="e">
        <v>#N/A</v>
      </c>
      <c r="AE4454" t="s">
        <v>39</v>
      </c>
    </row>
    <row r="4455" spans="1:31" x14ac:dyDescent="0.25">
      <c r="A4455">
        <v>5992</v>
      </c>
      <c r="B4455" t="s">
        <v>7545</v>
      </c>
      <c r="C4455" s="1">
        <v>44089</v>
      </c>
      <c r="D4455">
        <f t="shared" si="691"/>
        <v>15</v>
      </c>
      <c r="E4455" t="str">
        <f t="shared" si="690"/>
        <v>Sep</v>
      </c>
      <c r="F4455">
        <f t="shared" si="692"/>
        <v>2020</v>
      </c>
      <c r="G4455" t="str">
        <f t="shared" si="693"/>
        <v>Tue</v>
      </c>
      <c r="H4455" s="1">
        <v>44095</v>
      </c>
      <c r="I4455">
        <f t="shared" si="694"/>
        <v>21</v>
      </c>
      <c r="J4455" s="1" t="str">
        <f t="shared" si="695"/>
        <v>Sep</v>
      </c>
      <c r="K4455">
        <f t="shared" si="696"/>
        <v>2020</v>
      </c>
      <c r="L4455" s="1" t="str">
        <f t="shared" si="697"/>
        <v>Mon</v>
      </c>
      <c r="M4455">
        <f t="shared" si="698"/>
        <v>6</v>
      </c>
      <c r="N4455" t="s">
        <v>22</v>
      </c>
      <c r="O4455" t="s">
        <v>2563</v>
      </c>
      <c r="P4455" t="s">
        <v>2564</v>
      </c>
      <c r="Q4455" t="s">
        <v>44</v>
      </c>
      <c r="R4455" t="s">
        <v>26</v>
      </c>
      <c r="S4455" t="s">
        <v>45</v>
      </c>
      <c r="T4455" t="s">
        <v>46</v>
      </c>
      <c r="U4455" t="str">
        <f t="shared" si="699"/>
        <v>Los Angeles, California, United States</v>
      </c>
      <c r="V4455" t="s">
        <v>47</v>
      </c>
      <c r="W4455" t="s">
        <v>3403</v>
      </c>
      <c r="X4455" t="s">
        <v>36</v>
      </c>
      <c r="Y4455" t="s">
        <v>37</v>
      </c>
      <c r="Z4455" t="s">
        <v>3404</v>
      </c>
      <c r="AA4455">
        <v>416.54399999999998</v>
      </c>
      <c r="AB4455">
        <v>7</v>
      </c>
      <c r="AC4455">
        <v>32.335099999999997</v>
      </c>
      <c r="AD4455" t="e">
        <v>#N/A</v>
      </c>
      <c r="AE4455" t="s">
        <v>34</v>
      </c>
    </row>
    <row r="4456" spans="1:31" x14ac:dyDescent="0.25">
      <c r="A4456">
        <v>6758</v>
      </c>
      <c r="B4456" t="s">
        <v>7540</v>
      </c>
      <c r="C4456" s="1">
        <v>44089</v>
      </c>
      <c r="D4456">
        <f t="shared" si="691"/>
        <v>15</v>
      </c>
      <c r="E4456" t="str">
        <f t="shared" si="690"/>
        <v>Sep</v>
      </c>
      <c r="F4456">
        <f t="shared" si="692"/>
        <v>2020</v>
      </c>
      <c r="G4456" t="str">
        <f t="shared" si="693"/>
        <v>Tue</v>
      </c>
      <c r="H4456" s="1">
        <v>44093</v>
      </c>
      <c r="I4456">
        <f t="shared" si="694"/>
        <v>19</v>
      </c>
      <c r="J4456" s="1" t="str">
        <f t="shared" si="695"/>
        <v>Sep</v>
      </c>
      <c r="K4456">
        <f t="shared" si="696"/>
        <v>2020</v>
      </c>
      <c r="L4456" s="1" t="str">
        <f t="shared" si="697"/>
        <v>Sat</v>
      </c>
      <c r="M4456">
        <f t="shared" si="698"/>
        <v>4</v>
      </c>
      <c r="N4456" t="s">
        <v>22</v>
      </c>
      <c r="O4456" t="s">
        <v>7541</v>
      </c>
      <c r="P4456" t="s">
        <v>7542</v>
      </c>
      <c r="Q4456" t="s">
        <v>25</v>
      </c>
      <c r="R4456" t="s">
        <v>26</v>
      </c>
      <c r="S4456" t="s">
        <v>1390</v>
      </c>
      <c r="T4456" t="s">
        <v>202</v>
      </c>
      <c r="U4456" t="str">
        <f t="shared" si="699"/>
        <v>Lakewood, New Jersey, United States</v>
      </c>
      <c r="V4456" t="s">
        <v>29</v>
      </c>
      <c r="W4456" t="s">
        <v>7552</v>
      </c>
      <c r="X4456" t="s">
        <v>36</v>
      </c>
      <c r="Y4456" t="s">
        <v>37</v>
      </c>
      <c r="Z4456" t="s">
        <v>7553</v>
      </c>
      <c r="AA4456">
        <v>429.94</v>
      </c>
      <c r="AB4456">
        <v>6</v>
      </c>
      <c r="AC4456">
        <v>102.9444</v>
      </c>
      <c r="AD4456" t="e">
        <v>#N/A</v>
      </c>
      <c r="AE4456" t="s">
        <v>34</v>
      </c>
    </row>
    <row r="4457" spans="1:31" x14ac:dyDescent="0.25">
      <c r="A4457">
        <v>6517</v>
      </c>
      <c r="B4457" t="s">
        <v>7543</v>
      </c>
      <c r="C4457" s="1">
        <v>44089</v>
      </c>
      <c r="D4457">
        <f t="shared" si="691"/>
        <v>15</v>
      </c>
      <c r="E4457" t="str">
        <f t="shared" si="690"/>
        <v>Sep</v>
      </c>
      <c r="F4457">
        <f t="shared" si="692"/>
        <v>2020</v>
      </c>
      <c r="G4457" t="str">
        <f t="shared" si="693"/>
        <v>Tue</v>
      </c>
      <c r="H4457" s="1">
        <v>44093</v>
      </c>
      <c r="I4457">
        <f t="shared" si="694"/>
        <v>19</v>
      </c>
      <c r="J4457" s="1" t="str">
        <f t="shared" si="695"/>
        <v>Sep</v>
      </c>
      <c r="K4457">
        <f t="shared" si="696"/>
        <v>2020</v>
      </c>
      <c r="L4457" s="1" t="str">
        <f t="shared" si="697"/>
        <v>Sat</v>
      </c>
      <c r="M4457">
        <f t="shared" si="698"/>
        <v>4</v>
      </c>
      <c r="N4457" t="s">
        <v>22</v>
      </c>
      <c r="O4457" t="s">
        <v>808</v>
      </c>
      <c r="P4457" t="s">
        <v>809</v>
      </c>
      <c r="Q4457" t="s">
        <v>44</v>
      </c>
      <c r="R4457" t="s">
        <v>26</v>
      </c>
      <c r="S4457" t="s">
        <v>361</v>
      </c>
      <c r="T4457" t="s">
        <v>46</v>
      </c>
      <c r="U4457" t="str">
        <f t="shared" si="699"/>
        <v>San Francisco, California, United States</v>
      </c>
      <c r="V4457" t="s">
        <v>47</v>
      </c>
      <c r="W4457" t="s">
        <v>1971</v>
      </c>
      <c r="X4457" t="s">
        <v>31</v>
      </c>
      <c r="Y4457" t="s">
        <v>120</v>
      </c>
      <c r="Z4457" t="s">
        <v>1972</v>
      </c>
      <c r="AA4457">
        <v>549.9</v>
      </c>
      <c r="AB4457">
        <v>5</v>
      </c>
      <c r="AC4457">
        <v>105.98</v>
      </c>
      <c r="AD4457" t="e">
        <v>#N/A</v>
      </c>
      <c r="AE4457" t="s">
        <v>34</v>
      </c>
    </row>
    <row r="4458" spans="1:31" x14ac:dyDescent="0.25">
      <c r="A4458">
        <v>6757</v>
      </c>
      <c r="B4458" t="s">
        <v>7540</v>
      </c>
      <c r="C4458" s="1">
        <v>44089</v>
      </c>
      <c r="D4458">
        <f t="shared" si="691"/>
        <v>15</v>
      </c>
      <c r="E4458" t="str">
        <f t="shared" si="690"/>
        <v>Sep</v>
      </c>
      <c r="F4458">
        <f t="shared" si="692"/>
        <v>2020</v>
      </c>
      <c r="G4458" t="str">
        <f t="shared" si="693"/>
        <v>Tue</v>
      </c>
      <c r="H4458" s="1">
        <v>44093</v>
      </c>
      <c r="I4458">
        <f t="shared" si="694"/>
        <v>19</v>
      </c>
      <c r="J4458" s="1" t="str">
        <f t="shared" si="695"/>
        <v>Sep</v>
      </c>
      <c r="K4458">
        <f t="shared" si="696"/>
        <v>2020</v>
      </c>
      <c r="L4458" s="1" t="str">
        <f t="shared" si="697"/>
        <v>Sat</v>
      </c>
      <c r="M4458">
        <f t="shared" si="698"/>
        <v>4</v>
      </c>
      <c r="N4458" t="s">
        <v>22</v>
      </c>
      <c r="O4458" t="s">
        <v>7541</v>
      </c>
      <c r="P4458" t="s">
        <v>7542</v>
      </c>
      <c r="Q4458" t="s">
        <v>25</v>
      </c>
      <c r="R4458" t="s">
        <v>26</v>
      </c>
      <c r="S4458" t="s">
        <v>1390</v>
      </c>
      <c r="T4458" t="s">
        <v>202</v>
      </c>
      <c r="U4458" t="str">
        <f t="shared" si="699"/>
        <v>Lakewood, New Jersey, United States</v>
      </c>
      <c r="V4458" t="s">
        <v>29</v>
      </c>
      <c r="W4458" t="s">
        <v>4541</v>
      </c>
      <c r="X4458" t="s">
        <v>31</v>
      </c>
      <c r="Y4458" t="s">
        <v>262</v>
      </c>
      <c r="Z4458" t="s">
        <v>4542</v>
      </c>
      <c r="AA4458">
        <v>555.96</v>
      </c>
      <c r="AB4458">
        <v>4</v>
      </c>
      <c r="AC4458">
        <v>143.62880000000001</v>
      </c>
      <c r="AD4458" t="e">
        <v>#N/A</v>
      </c>
      <c r="AE4458" t="s">
        <v>73</v>
      </c>
    </row>
    <row r="4459" spans="1:31" x14ac:dyDescent="0.25">
      <c r="A4459">
        <v>1540</v>
      </c>
      <c r="B4459" t="s">
        <v>7546</v>
      </c>
      <c r="C4459" s="1">
        <v>44089</v>
      </c>
      <c r="D4459">
        <f t="shared" si="691"/>
        <v>15</v>
      </c>
      <c r="E4459" t="str">
        <f t="shared" si="690"/>
        <v>Sep</v>
      </c>
      <c r="F4459">
        <f t="shared" si="692"/>
        <v>2020</v>
      </c>
      <c r="G4459" t="str">
        <f t="shared" si="693"/>
        <v>Tue</v>
      </c>
      <c r="H4459" s="1">
        <v>44091</v>
      </c>
      <c r="I4459">
        <f t="shared" si="694"/>
        <v>17</v>
      </c>
      <c r="J4459" s="1" t="str">
        <f t="shared" si="695"/>
        <v>Sep</v>
      </c>
      <c r="K4459">
        <f t="shared" si="696"/>
        <v>2020</v>
      </c>
      <c r="L4459" s="1" t="str">
        <f t="shared" si="697"/>
        <v>Thu</v>
      </c>
      <c r="M4459">
        <f t="shared" si="698"/>
        <v>2</v>
      </c>
      <c r="N4459" t="s">
        <v>97</v>
      </c>
      <c r="O4459" t="s">
        <v>5317</v>
      </c>
      <c r="P4459" t="s">
        <v>5318</v>
      </c>
      <c r="Q4459" t="s">
        <v>44</v>
      </c>
      <c r="R4459" t="s">
        <v>26</v>
      </c>
      <c r="S4459" t="s">
        <v>6586</v>
      </c>
      <c r="T4459" t="s">
        <v>896</v>
      </c>
      <c r="U4459" t="str">
        <f t="shared" si="699"/>
        <v>Everett, Massachusetts, United States</v>
      </c>
      <c r="V4459" t="s">
        <v>29</v>
      </c>
      <c r="W4459" t="s">
        <v>130</v>
      </c>
      <c r="X4459" t="s">
        <v>31</v>
      </c>
      <c r="Y4459" t="s">
        <v>32</v>
      </c>
      <c r="Z4459" t="s">
        <v>131</v>
      </c>
      <c r="AA4459">
        <v>801.94</v>
      </c>
      <c r="AB4459">
        <v>3</v>
      </c>
      <c r="AC4459">
        <v>203.56440000000001</v>
      </c>
      <c r="AD4459" t="e">
        <v>#N/A</v>
      </c>
      <c r="AE4459" t="s">
        <v>34</v>
      </c>
    </row>
    <row r="4460" spans="1:31" x14ac:dyDescent="0.25">
      <c r="A4460">
        <v>5991</v>
      </c>
      <c r="B4460" t="s">
        <v>7545</v>
      </c>
      <c r="C4460" s="1">
        <v>44089</v>
      </c>
      <c r="D4460">
        <f t="shared" si="691"/>
        <v>15</v>
      </c>
      <c r="E4460" t="str">
        <f t="shared" si="690"/>
        <v>Sep</v>
      </c>
      <c r="F4460">
        <f t="shared" si="692"/>
        <v>2020</v>
      </c>
      <c r="G4460" t="str">
        <f t="shared" si="693"/>
        <v>Tue</v>
      </c>
      <c r="H4460" s="1">
        <v>44095</v>
      </c>
      <c r="I4460">
        <f t="shared" si="694"/>
        <v>21</v>
      </c>
      <c r="J4460" s="1" t="str">
        <f t="shared" si="695"/>
        <v>Sep</v>
      </c>
      <c r="K4460">
        <f t="shared" si="696"/>
        <v>2020</v>
      </c>
      <c r="L4460" s="1" t="str">
        <f t="shared" si="697"/>
        <v>Mon</v>
      </c>
      <c r="M4460">
        <f t="shared" si="698"/>
        <v>6</v>
      </c>
      <c r="N4460" t="s">
        <v>22</v>
      </c>
      <c r="O4460" t="s">
        <v>2563</v>
      </c>
      <c r="P4460" t="s">
        <v>2564</v>
      </c>
      <c r="Q4460" t="s">
        <v>44</v>
      </c>
      <c r="R4460" t="s">
        <v>26</v>
      </c>
      <c r="S4460" t="s">
        <v>45</v>
      </c>
      <c r="T4460" t="s">
        <v>46</v>
      </c>
      <c r="U4460" t="str">
        <f t="shared" si="699"/>
        <v>Los Angeles, California, United States</v>
      </c>
      <c r="V4460" t="s">
        <v>47</v>
      </c>
      <c r="W4460" t="s">
        <v>4073</v>
      </c>
      <c r="X4460" t="s">
        <v>49</v>
      </c>
      <c r="Y4460" t="s">
        <v>75</v>
      </c>
      <c r="Z4460" t="s">
        <v>4074</v>
      </c>
      <c r="AA4460">
        <v>2385.4879999999998</v>
      </c>
      <c r="AB4460">
        <v>7</v>
      </c>
      <c r="AC4460">
        <v>884.05799999999999</v>
      </c>
      <c r="AD4460" t="e">
        <v>#N/A</v>
      </c>
      <c r="AE4460" t="s">
        <v>39</v>
      </c>
    </row>
    <row r="4461" spans="1:31" x14ac:dyDescent="0.25">
      <c r="A4461">
        <v>6520</v>
      </c>
      <c r="B4461" t="s">
        <v>7543</v>
      </c>
      <c r="C4461" s="1">
        <v>44089</v>
      </c>
      <c r="D4461">
        <f t="shared" si="691"/>
        <v>15</v>
      </c>
      <c r="E4461" t="str">
        <f t="shared" si="690"/>
        <v>Sep</v>
      </c>
      <c r="F4461">
        <f t="shared" si="692"/>
        <v>2020</v>
      </c>
      <c r="G4461" t="str">
        <f t="shared" si="693"/>
        <v>Tue</v>
      </c>
      <c r="H4461" s="1">
        <v>44093</v>
      </c>
      <c r="I4461">
        <f t="shared" si="694"/>
        <v>19</v>
      </c>
      <c r="J4461" s="1" t="str">
        <f t="shared" si="695"/>
        <v>Sep</v>
      </c>
      <c r="K4461">
        <f t="shared" si="696"/>
        <v>2020</v>
      </c>
      <c r="L4461" s="1" t="str">
        <f t="shared" si="697"/>
        <v>Sat</v>
      </c>
      <c r="M4461">
        <f t="shared" si="698"/>
        <v>4</v>
      </c>
      <c r="N4461" t="s">
        <v>22</v>
      </c>
      <c r="O4461" t="s">
        <v>808</v>
      </c>
      <c r="P4461" t="s">
        <v>809</v>
      </c>
      <c r="Q4461" t="s">
        <v>44</v>
      </c>
      <c r="R4461" t="s">
        <v>26</v>
      </c>
      <c r="S4461" t="s">
        <v>361</v>
      </c>
      <c r="T4461" t="s">
        <v>46</v>
      </c>
      <c r="U4461" t="str">
        <f t="shared" si="699"/>
        <v>San Francisco, California, United States</v>
      </c>
      <c r="V4461" t="s">
        <v>47</v>
      </c>
      <c r="W4461" t="s">
        <v>7554</v>
      </c>
      <c r="X4461" t="s">
        <v>49</v>
      </c>
      <c r="Y4461" t="s">
        <v>75</v>
      </c>
      <c r="Z4461" t="s">
        <v>7555</v>
      </c>
      <c r="AA4461">
        <v>118.688</v>
      </c>
      <c r="AB4461">
        <v>1</v>
      </c>
      <c r="AC4461">
        <v>0.84</v>
      </c>
      <c r="AD4461" t="e">
        <v>#N/A</v>
      </c>
      <c r="AE4461" t="s">
        <v>39</v>
      </c>
    </row>
    <row r="4462" spans="1:31" x14ac:dyDescent="0.25">
      <c r="A4462">
        <v>6975</v>
      </c>
      <c r="B4462" t="s">
        <v>7556</v>
      </c>
      <c r="C4462" s="1">
        <v>44089</v>
      </c>
      <c r="D4462">
        <f t="shared" si="691"/>
        <v>15</v>
      </c>
      <c r="E4462" t="str">
        <f t="shared" si="690"/>
        <v>Sep</v>
      </c>
      <c r="F4462">
        <f t="shared" si="692"/>
        <v>2020</v>
      </c>
      <c r="G4462" t="str">
        <f t="shared" si="693"/>
        <v>Tue</v>
      </c>
      <c r="H4462" s="1">
        <v>44093</v>
      </c>
      <c r="I4462">
        <f t="shared" si="694"/>
        <v>19</v>
      </c>
      <c r="J4462" s="1" t="str">
        <f t="shared" si="695"/>
        <v>Sep</v>
      </c>
      <c r="K4462">
        <f t="shared" si="696"/>
        <v>2020</v>
      </c>
      <c r="L4462" s="1" t="str">
        <f t="shared" si="697"/>
        <v>Sat</v>
      </c>
      <c r="M4462">
        <f t="shared" si="698"/>
        <v>4</v>
      </c>
      <c r="N4462" t="s">
        <v>22</v>
      </c>
      <c r="O4462" t="s">
        <v>3426</v>
      </c>
      <c r="P4462" t="s">
        <v>3427</v>
      </c>
      <c r="Q4462" t="s">
        <v>44</v>
      </c>
      <c r="R4462" t="s">
        <v>26</v>
      </c>
      <c r="S4462" t="s">
        <v>454</v>
      </c>
      <c r="T4462" t="s">
        <v>56</v>
      </c>
      <c r="U4462" t="str">
        <f t="shared" si="699"/>
        <v>Houston, Texas, United States</v>
      </c>
      <c r="V4462" t="s">
        <v>57</v>
      </c>
      <c r="W4462" t="s">
        <v>3842</v>
      </c>
      <c r="X4462" t="s">
        <v>49</v>
      </c>
      <c r="Y4462" t="s">
        <v>92</v>
      </c>
      <c r="Z4462" t="s">
        <v>3843</v>
      </c>
      <c r="AA4462">
        <v>122.744</v>
      </c>
      <c r="AB4462">
        <v>2</v>
      </c>
      <c r="AC4462">
        <v>8.3328000000000007</v>
      </c>
      <c r="AD4462" t="e">
        <v>#N/A</v>
      </c>
      <c r="AE4462" t="s">
        <v>34</v>
      </c>
    </row>
    <row r="4463" spans="1:31" x14ac:dyDescent="0.25">
      <c r="A4463">
        <v>7735</v>
      </c>
      <c r="B4463" t="s">
        <v>7557</v>
      </c>
      <c r="C4463" s="1">
        <v>44089</v>
      </c>
      <c r="D4463">
        <f t="shared" si="691"/>
        <v>15</v>
      </c>
      <c r="E4463" t="str">
        <f t="shared" si="690"/>
        <v>Sep</v>
      </c>
      <c r="F4463">
        <f t="shared" si="692"/>
        <v>2020</v>
      </c>
      <c r="G4463" t="str">
        <f t="shared" si="693"/>
        <v>Tue</v>
      </c>
      <c r="H4463" s="1">
        <v>44094</v>
      </c>
      <c r="I4463">
        <f t="shared" si="694"/>
        <v>20</v>
      </c>
      <c r="J4463" s="1" t="str">
        <f t="shared" si="695"/>
        <v>Sep</v>
      </c>
      <c r="K4463">
        <f t="shared" si="696"/>
        <v>2020</v>
      </c>
      <c r="L4463" s="1" t="str">
        <f t="shared" si="697"/>
        <v>Sun</v>
      </c>
      <c r="M4463">
        <f t="shared" si="698"/>
        <v>5</v>
      </c>
      <c r="N4463" t="s">
        <v>22</v>
      </c>
      <c r="O4463" t="s">
        <v>1951</v>
      </c>
      <c r="P4463" t="s">
        <v>1952</v>
      </c>
      <c r="Q4463" t="s">
        <v>44</v>
      </c>
      <c r="R4463" t="s">
        <v>26</v>
      </c>
      <c r="S4463" t="s">
        <v>162</v>
      </c>
      <c r="T4463" t="s">
        <v>163</v>
      </c>
      <c r="U4463" t="str">
        <f t="shared" si="699"/>
        <v>Seattle, Washington, United States</v>
      </c>
      <c r="V4463" t="s">
        <v>47</v>
      </c>
      <c r="W4463" t="s">
        <v>4302</v>
      </c>
      <c r="X4463" t="s">
        <v>49</v>
      </c>
      <c r="Y4463" t="s">
        <v>92</v>
      </c>
      <c r="Z4463" t="s">
        <v>4303</v>
      </c>
      <c r="AA4463">
        <v>131.41999999999999</v>
      </c>
      <c r="AB4463">
        <v>3</v>
      </c>
      <c r="AC4463">
        <v>5.2164000000000001</v>
      </c>
      <c r="AD4463" t="e">
        <v>#N/A</v>
      </c>
      <c r="AE4463" t="s">
        <v>73</v>
      </c>
    </row>
    <row r="4464" spans="1:31" x14ac:dyDescent="0.25">
      <c r="A4464">
        <v>627</v>
      </c>
      <c r="B4464" t="s">
        <v>7558</v>
      </c>
      <c r="C4464" s="1">
        <v>44089</v>
      </c>
      <c r="D4464">
        <f t="shared" si="691"/>
        <v>15</v>
      </c>
      <c r="E4464" t="str">
        <f t="shared" si="690"/>
        <v>Sep</v>
      </c>
      <c r="F4464">
        <f t="shared" si="692"/>
        <v>2020</v>
      </c>
      <c r="G4464" t="str">
        <f t="shared" si="693"/>
        <v>Tue</v>
      </c>
      <c r="H4464" s="1">
        <v>44093</v>
      </c>
      <c r="I4464">
        <f t="shared" si="694"/>
        <v>19</v>
      </c>
      <c r="J4464" s="1" t="str">
        <f t="shared" si="695"/>
        <v>Sep</v>
      </c>
      <c r="K4464">
        <f t="shared" si="696"/>
        <v>2020</v>
      </c>
      <c r="L4464" s="1" t="str">
        <f t="shared" si="697"/>
        <v>Sat</v>
      </c>
      <c r="M4464">
        <f t="shared" si="698"/>
        <v>4</v>
      </c>
      <c r="N4464" t="s">
        <v>22</v>
      </c>
      <c r="O4464" t="s">
        <v>3721</v>
      </c>
      <c r="P4464" t="s">
        <v>3722</v>
      </c>
      <c r="Q4464" t="s">
        <v>111</v>
      </c>
      <c r="R4464" t="s">
        <v>26</v>
      </c>
      <c r="S4464" t="s">
        <v>221</v>
      </c>
      <c r="T4464" t="s">
        <v>222</v>
      </c>
      <c r="U4464" t="str">
        <f t="shared" si="699"/>
        <v>New York City, New York, United States</v>
      </c>
      <c r="V4464" t="s">
        <v>29</v>
      </c>
      <c r="W4464" t="s">
        <v>1128</v>
      </c>
      <c r="X4464" t="s">
        <v>31</v>
      </c>
      <c r="Y4464" t="s">
        <v>120</v>
      </c>
      <c r="Z4464" t="s">
        <v>1129</v>
      </c>
      <c r="AA4464">
        <v>124.56</v>
      </c>
      <c r="AB4464">
        <v>7</v>
      </c>
      <c r="AC4464">
        <v>12.090400000000001</v>
      </c>
      <c r="AD4464" t="e">
        <v>#N/A</v>
      </c>
      <c r="AE4464" t="s">
        <v>34</v>
      </c>
    </row>
    <row r="4465" spans="1:31" x14ac:dyDescent="0.25">
      <c r="A4465">
        <v>1539</v>
      </c>
      <c r="B4465" t="s">
        <v>7546</v>
      </c>
      <c r="C4465" s="1">
        <v>44089</v>
      </c>
      <c r="D4465">
        <f t="shared" si="691"/>
        <v>15</v>
      </c>
      <c r="E4465" t="str">
        <f t="shared" si="690"/>
        <v>Sep</v>
      </c>
      <c r="F4465">
        <f t="shared" si="692"/>
        <v>2020</v>
      </c>
      <c r="G4465" t="str">
        <f t="shared" si="693"/>
        <v>Tue</v>
      </c>
      <c r="H4465" s="1">
        <v>44091</v>
      </c>
      <c r="I4465">
        <f t="shared" si="694"/>
        <v>17</v>
      </c>
      <c r="J4465" s="1" t="str">
        <f t="shared" si="695"/>
        <v>Sep</v>
      </c>
      <c r="K4465">
        <f t="shared" si="696"/>
        <v>2020</v>
      </c>
      <c r="L4465" s="1" t="str">
        <f t="shared" si="697"/>
        <v>Thu</v>
      </c>
      <c r="M4465">
        <f t="shared" si="698"/>
        <v>2</v>
      </c>
      <c r="N4465" t="s">
        <v>97</v>
      </c>
      <c r="O4465" t="s">
        <v>5317</v>
      </c>
      <c r="P4465" t="s">
        <v>5318</v>
      </c>
      <c r="Q4465" t="s">
        <v>44</v>
      </c>
      <c r="R4465" t="s">
        <v>26</v>
      </c>
      <c r="S4465" t="s">
        <v>6586</v>
      </c>
      <c r="T4465" t="s">
        <v>896</v>
      </c>
      <c r="U4465" t="str">
        <f t="shared" si="699"/>
        <v>Everett, Massachusetts, United States</v>
      </c>
      <c r="V4465" t="s">
        <v>29</v>
      </c>
      <c r="W4465" t="s">
        <v>7559</v>
      </c>
      <c r="X4465" t="s">
        <v>49</v>
      </c>
      <c r="Y4465" t="s">
        <v>92</v>
      </c>
      <c r="Z4465" t="s">
        <v>7560</v>
      </c>
      <c r="AA4465">
        <v>140.28</v>
      </c>
      <c r="AB4465">
        <v>2</v>
      </c>
      <c r="AC4465">
        <v>6.5119999999999996</v>
      </c>
      <c r="AD4465" t="e">
        <v>#N/A</v>
      </c>
      <c r="AE4465" t="s">
        <v>34</v>
      </c>
    </row>
    <row r="4466" spans="1:31" x14ac:dyDescent="0.25">
      <c r="A4466">
        <v>7920</v>
      </c>
      <c r="B4466" t="s">
        <v>7561</v>
      </c>
      <c r="C4466" s="1">
        <v>44089</v>
      </c>
      <c r="D4466">
        <f t="shared" si="691"/>
        <v>15</v>
      </c>
      <c r="E4466" t="str">
        <f t="shared" si="690"/>
        <v>Sep</v>
      </c>
      <c r="F4466">
        <f t="shared" si="692"/>
        <v>2020</v>
      </c>
      <c r="G4466" t="str">
        <f t="shared" si="693"/>
        <v>Tue</v>
      </c>
      <c r="H4466" s="1">
        <v>44095</v>
      </c>
      <c r="I4466">
        <f t="shared" si="694"/>
        <v>21</v>
      </c>
      <c r="J4466" s="1" t="str">
        <f t="shared" si="695"/>
        <v>Sep</v>
      </c>
      <c r="K4466">
        <f t="shared" si="696"/>
        <v>2020</v>
      </c>
      <c r="L4466" s="1" t="str">
        <f t="shared" si="697"/>
        <v>Mon</v>
      </c>
      <c r="M4466">
        <f t="shared" si="698"/>
        <v>6</v>
      </c>
      <c r="N4466" t="s">
        <v>22</v>
      </c>
      <c r="O4466" t="s">
        <v>199</v>
      </c>
      <c r="P4466" t="s">
        <v>200</v>
      </c>
      <c r="Q4466" t="s">
        <v>111</v>
      </c>
      <c r="R4466" t="s">
        <v>26</v>
      </c>
      <c r="S4466" t="s">
        <v>2131</v>
      </c>
      <c r="T4466" t="s">
        <v>215</v>
      </c>
      <c r="U4466" t="str">
        <f t="shared" si="699"/>
        <v>Waterbury, Connecticut, United States</v>
      </c>
      <c r="V4466" t="s">
        <v>29</v>
      </c>
      <c r="W4466" t="s">
        <v>7562</v>
      </c>
      <c r="X4466" t="s">
        <v>49</v>
      </c>
      <c r="Y4466" t="s">
        <v>50</v>
      </c>
      <c r="Z4466" t="s">
        <v>7563</v>
      </c>
      <c r="AA4466">
        <v>120.62</v>
      </c>
      <c r="AB4466">
        <v>2</v>
      </c>
      <c r="AC4466">
        <v>10.813599999999999</v>
      </c>
      <c r="AD4466" t="e">
        <v>#N/A</v>
      </c>
      <c r="AE4466" t="s">
        <v>39</v>
      </c>
    </row>
    <row r="4467" spans="1:31" x14ac:dyDescent="0.25">
      <c r="A4467">
        <v>439</v>
      </c>
      <c r="B4467" t="s">
        <v>7564</v>
      </c>
      <c r="C4467" s="1">
        <v>44089</v>
      </c>
      <c r="D4467">
        <f t="shared" si="691"/>
        <v>15</v>
      </c>
      <c r="E4467" t="str">
        <f t="shared" si="690"/>
        <v>Sep</v>
      </c>
      <c r="F4467">
        <f t="shared" si="692"/>
        <v>2020</v>
      </c>
      <c r="G4467" t="str">
        <f t="shared" si="693"/>
        <v>Tue</v>
      </c>
      <c r="H4467" s="1">
        <v>44093</v>
      </c>
      <c r="I4467">
        <f t="shared" si="694"/>
        <v>19</v>
      </c>
      <c r="J4467" s="1" t="str">
        <f t="shared" si="695"/>
        <v>Sep</v>
      </c>
      <c r="K4467">
        <f t="shared" si="696"/>
        <v>2020</v>
      </c>
      <c r="L4467" s="1" t="str">
        <f t="shared" si="697"/>
        <v>Sat</v>
      </c>
      <c r="M4467">
        <f t="shared" si="698"/>
        <v>4</v>
      </c>
      <c r="N4467" t="s">
        <v>22</v>
      </c>
      <c r="O4467" t="s">
        <v>4936</v>
      </c>
      <c r="P4467" t="s">
        <v>4937</v>
      </c>
      <c r="Q4467" t="s">
        <v>25</v>
      </c>
      <c r="R4467" t="s">
        <v>26</v>
      </c>
      <c r="S4467" t="s">
        <v>454</v>
      </c>
      <c r="T4467" t="s">
        <v>56</v>
      </c>
      <c r="U4467" t="str">
        <f t="shared" si="699"/>
        <v>Houston, Texas, United States</v>
      </c>
      <c r="V4467" t="s">
        <v>57</v>
      </c>
      <c r="W4467" t="s">
        <v>7565</v>
      </c>
      <c r="X4467" t="s">
        <v>49</v>
      </c>
      <c r="Y4467" t="s">
        <v>123</v>
      </c>
      <c r="Z4467" t="s">
        <v>7566</v>
      </c>
      <c r="AA4467">
        <v>165.87200000000001</v>
      </c>
      <c r="AB4467">
        <v>8</v>
      </c>
      <c r="AC4467">
        <v>11.553599999999999</v>
      </c>
      <c r="AD4467" t="e">
        <v>#N/A</v>
      </c>
      <c r="AE4467" t="s">
        <v>39</v>
      </c>
    </row>
    <row r="4468" spans="1:31" x14ac:dyDescent="0.25">
      <c r="A4468">
        <v>7921</v>
      </c>
      <c r="B4468" t="s">
        <v>7561</v>
      </c>
      <c r="C4468" s="1">
        <v>44089</v>
      </c>
      <c r="D4468">
        <f t="shared" si="691"/>
        <v>15</v>
      </c>
      <c r="E4468" t="str">
        <f t="shared" si="690"/>
        <v>Sep</v>
      </c>
      <c r="F4468">
        <f t="shared" si="692"/>
        <v>2020</v>
      </c>
      <c r="G4468" t="str">
        <f t="shared" si="693"/>
        <v>Tue</v>
      </c>
      <c r="H4468" s="1">
        <v>44095</v>
      </c>
      <c r="I4468">
        <f t="shared" si="694"/>
        <v>21</v>
      </c>
      <c r="J4468" s="1" t="str">
        <f t="shared" si="695"/>
        <v>Sep</v>
      </c>
      <c r="K4468">
        <f t="shared" si="696"/>
        <v>2020</v>
      </c>
      <c r="L4468" s="1" t="str">
        <f t="shared" si="697"/>
        <v>Mon</v>
      </c>
      <c r="M4468">
        <f t="shared" si="698"/>
        <v>6</v>
      </c>
      <c r="N4468" t="s">
        <v>22</v>
      </c>
      <c r="O4468" t="s">
        <v>199</v>
      </c>
      <c r="P4468" t="s">
        <v>200</v>
      </c>
      <c r="Q4468" t="s">
        <v>111</v>
      </c>
      <c r="R4468" t="s">
        <v>26</v>
      </c>
      <c r="S4468" t="s">
        <v>2131</v>
      </c>
      <c r="T4468" t="s">
        <v>215</v>
      </c>
      <c r="U4468" t="str">
        <f t="shared" si="699"/>
        <v>Waterbury, Connecticut, United States</v>
      </c>
      <c r="V4468" t="s">
        <v>29</v>
      </c>
      <c r="W4468" t="s">
        <v>7567</v>
      </c>
      <c r="X4468" t="s">
        <v>36</v>
      </c>
      <c r="Y4468" t="s">
        <v>59</v>
      </c>
      <c r="Z4468" t="s">
        <v>7568</v>
      </c>
      <c r="AA4468">
        <v>156.97999999999999</v>
      </c>
      <c r="AB4468">
        <v>2</v>
      </c>
      <c r="AC4468">
        <v>10.7964</v>
      </c>
      <c r="AD4468" t="e">
        <v>#N/A</v>
      </c>
      <c r="AE4468" t="s">
        <v>34</v>
      </c>
    </row>
    <row r="4469" spans="1:31" x14ac:dyDescent="0.25">
      <c r="A4469">
        <v>6756</v>
      </c>
      <c r="B4469" t="s">
        <v>7540</v>
      </c>
      <c r="C4469" s="1">
        <v>44089</v>
      </c>
      <c r="D4469">
        <f t="shared" si="691"/>
        <v>15</v>
      </c>
      <c r="E4469" t="str">
        <f t="shared" si="690"/>
        <v>Sep</v>
      </c>
      <c r="F4469">
        <f t="shared" si="692"/>
        <v>2020</v>
      </c>
      <c r="G4469" t="str">
        <f t="shared" si="693"/>
        <v>Tue</v>
      </c>
      <c r="H4469" s="1">
        <v>44093</v>
      </c>
      <c r="I4469">
        <f t="shared" si="694"/>
        <v>19</v>
      </c>
      <c r="J4469" s="1" t="str">
        <f t="shared" si="695"/>
        <v>Sep</v>
      </c>
      <c r="K4469">
        <f t="shared" si="696"/>
        <v>2020</v>
      </c>
      <c r="L4469" s="1" t="str">
        <f t="shared" si="697"/>
        <v>Sat</v>
      </c>
      <c r="M4469">
        <f t="shared" si="698"/>
        <v>4</v>
      </c>
      <c r="N4469" t="s">
        <v>22</v>
      </c>
      <c r="O4469" t="s">
        <v>7541</v>
      </c>
      <c r="P4469" t="s">
        <v>7542</v>
      </c>
      <c r="Q4469" t="s">
        <v>25</v>
      </c>
      <c r="R4469" t="s">
        <v>26</v>
      </c>
      <c r="S4469" t="s">
        <v>1390</v>
      </c>
      <c r="T4469" t="s">
        <v>202</v>
      </c>
      <c r="U4469" t="str">
        <f t="shared" si="699"/>
        <v>Lakewood, New Jersey, United States</v>
      </c>
      <c r="V4469" t="s">
        <v>29</v>
      </c>
      <c r="W4469" t="s">
        <v>157</v>
      </c>
      <c r="X4469" t="s">
        <v>31</v>
      </c>
      <c r="Y4469" t="s">
        <v>120</v>
      </c>
      <c r="Z4469" t="s">
        <v>158</v>
      </c>
      <c r="AA4469">
        <v>165.4</v>
      </c>
      <c r="AB4469">
        <v>5</v>
      </c>
      <c r="AC4469">
        <v>18.96</v>
      </c>
      <c r="AD4469" t="e">
        <v>#N/A</v>
      </c>
      <c r="AE4469" t="s">
        <v>39</v>
      </c>
    </row>
    <row r="4470" spans="1:31" x14ac:dyDescent="0.25">
      <c r="A4470">
        <v>1538</v>
      </c>
      <c r="B4470" t="s">
        <v>7546</v>
      </c>
      <c r="C4470" s="1">
        <v>44089</v>
      </c>
      <c r="D4470">
        <f t="shared" si="691"/>
        <v>15</v>
      </c>
      <c r="E4470" t="str">
        <f t="shared" si="690"/>
        <v>Sep</v>
      </c>
      <c r="F4470">
        <f t="shared" si="692"/>
        <v>2020</v>
      </c>
      <c r="G4470" t="str">
        <f t="shared" si="693"/>
        <v>Tue</v>
      </c>
      <c r="H4470" s="1">
        <v>44091</v>
      </c>
      <c r="I4470">
        <f t="shared" si="694"/>
        <v>17</v>
      </c>
      <c r="J4470" s="1" t="str">
        <f t="shared" si="695"/>
        <v>Sep</v>
      </c>
      <c r="K4470">
        <f t="shared" si="696"/>
        <v>2020</v>
      </c>
      <c r="L4470" s="1" t="str">
        <f t="shared" si="697"/>
        <v>Thu</v>
      </c>
      <c r="M4470">
        <f t="shared" si="698"/>
        <v>2</v>
      </c>
      <c r="N4470" t="s">
        <v>97</v>
      </c>
      <c r="O4470" t="s">
        <v>5317</v>
      </c>
      <c r="P4470" t="s">
        <v>5318</v>
      </c>
      <c r="Q4470" t="s">
        <v>44</v>
      </c>
      <c r="R4470" t="s">
        <v>26</v>
      </c>
      <c r="S4470" t="s">
        <v>6586</v>
      </c>
      <c r="T4470" t="s">
        <v>896</v>
      </c>
      <c r="U4470" t="str">
        <f t="shared" si="699"/>
        <v>Everett, Massachusetts, United States</v>
      </c>
      <c r="V4470" t="s">
        <v>29</v>
      </c>
      <c r="W4470" t="s">
        <v>3538</v>
      </c>
      <c r="X4470" t="s">
        <v>36</v>
      </c>
      <c r="Y4470" t="s">
        <v>37</v>
      </c>
      <c r="Z4470" t="s">
        <v>3539</v>
      </c>
      <c r="AA4470">
        <v>146.99</v>
      </c>
      <c r="AB4470">
        <v>1</v>
      </c>
      <c r="AC4470">
        <v>11.597099999999999</v>
      </c>
      <c r="AD4470" t="e">
        <v>#N/A</v>
      </c>
      <c r="AE4470" t="s">
        <v>73</v>
      </c>
    </row>
    <row r="4471" spans="1:31" x14ac:dyDescent="0.25">
      <c r="A4471">
        <v>3457</v>
      </c>
      <c r="B4471" t="s">
        <v>7569</v>
      </c>
      <c r="C4471" s="1">
        <v>44090</v>
      </c>
      <c r="D4471">
        <f t="shared" si="691"/>
        <v>16</v>
      </c>
      <c r="E4471" t="str">
        <f t="shared" si="690"/>
        <v>Sep</v>
      </c>
      <c r="F4471">
        <f t="shared" si="692"/>
        <v>2020</v>
      </c>
      <c r="G4471" t="str">
        <f t="shared" si="693"/>
        <v>Wed</v>
      </c>
      <c r="H4471" s="1">
        <v>44092</v>
      </c>
      <c r="I4471">
        <f t="shared" si="694"/>
        <v>18</v>
      </c>
      <c r="J4471" s="1" t="str">
        <f t="shared" si="695"/>
        <v>Sep</v>
      </c>
      <c r="K4471">
        <f t="shared" si="696"/>
        <v>2020</v>
      </c>
      <c r="L4471" s="1" t="str">
        <f t="shared" si="697"/>
        <v>Fri</v>
      </c>
      <c r="M4471">
        <f t="shared" si="698"/>
        <v>2</v>
      </c>
      <c r="N4471" t="s">
        <v>41</v>
      </c>
      <c r="O4471" t="s">
        <v>1846</v>
      </c>
      <c r="P4471" t="s">
        <v>1847</v>
      </c>
      <c r="Q4471" t="s">
        <v>44</v>
      </c>
      <c r="R4471" t="s">
        <v>26</v>
      </c>
      <c r="S4471" t="s">
        <v>89</v>
      </c>
      <c r="T4471" t="s">
        <v>90</v>
      </c>
      <c r="U4471" t="str">
        <f t="shared" si="699"/>
        <v>Philadelphia, Pennsylvania, United States</v>
      </c>
      <c r="V4471" t="s">
        <v>29</v>
      </c>
      <c r="W4471" t="s">
        <v>1357</v>
      </c>
      <c r="X4471" t="s">
        <v>36</v>
      </c>
      <c r="Y4471" t="s">
        <v>59</v>
      </c>
      <c r="Z4471" t="s">
        <v>1358</v>
      </c>
      <c r="AA4471">
        <v>109.976</v>
      </c>
      <c r="AB4471">
        <v>3</v>
      </c>
      <c r="AC4471">
        <v>19.793399999999998</v>
      </c>
      <c r="AD4471" t="e">
        <v>#N/A</v>
      </c>
      <c r="AE4471" t="s">
        <v>34</v>
      </c>
    </row>
    <row r="4472" spans="1:31" x14ac:dyDescent="0.25">
      <c r="A4472">
        <v>3460</v>
      </c>
      <c r="B4472" t="s">
        <v>7569</v>
      </c>
      <c r="C4472" s="1">
        <v>44090</v>
      </c>
      <c r="D4472">
        <f t="shared" si="691"/>
        <v>16</v>
      </c>
      <c r="E4472" t="str">
        <f t="shared" si="690"/>
        <v>Sep</v>
      </c>
      <c r="F4472">
        <f t="shared" si="692"/>
        <v>2020</v>
      </c>
      <c r="G4472" t="str">
        <f t="shared" si="693"/>
        <v>Wed</v>
      </c>
      <c r="H4472" s="1">
        <v>44092</v>
      </c>
      <c r="I4472">
        <f t="shared" si="694"/>
        <v>18</v>
      </c>
      <c r="J4472" s="1" t="str">
        <f t="shared" si="695"/>
        <v>Sep</v>
      </c>
      <c r="K4472">
        <f t="shared" si="696"/>
        <v>2020</v>
      </c>
      <c r="L4472" s="1" t="str">
        <f t="shared" si="697"/>
        <v>Fri</v>
      </c>
      <c r="M4472">
        <f t="shared" si="698"/>
        <v>2</v>
      </c>
      <c r="N4472" t="s">
        <v>41</v>
      </c>
      <c r="O4472" t="s">
        <v>1846</v>
      </c>
      <c r="P4472" t="s">
        <v>1847</v>
      </c>
      <c r="Q4472" t="s">
        <v>44</v>
      </c>
      <c r="R4472" t="s">
        <v>26</v>
      </c>
      <c r="S4472" t="s">
        <v>89</v>
      </c>
      <c r="T4472" t="s">
        <v>90</v>
      </c>
      <c r="U4472" t="str">
        <f t="shared" si="699"/>
        <v>Philadelphia, Pennsylvania, United States</v>
      </c>
      <c r="V4472" t="s">
        <v>29</v>
      </c>
      <c r="W4472" t="s">
        <v>5565</v>
      </c>
      <c r="X4472" t="s">
        <v>49</v>
      </c>
      <c r="Y4472" t="s">
        <v>75</v>
      </c>
      <c r="Z4472" t="s">
        <v>5566</v>
      </c>
      <c r="AA4472">
        <v>585.19399999999996</v>
      </c>
      <c r="AB4472">
        <v>2</v>
      </c>
      <c r="AC4472">
        <v>-412.61540000000002</v>
      </c>
      <c r="AD4472" t="e">
        <v>#N/A</v>
      </c>
      <c r="AE4472" t="s">
        <v>73</v>
      </c>
    </row>
    <row r="4473" spans="1:31" x14ac:dyDescent="0.25">
      <c r="A4473">
        <v>276</v>
      </c>
      <c r="B4473" t="s">
        <v>7570</v>
      </c>
      <c r="C4473" s="1">
        <v>44090</v>
      </c>
      <c r="D4473">
        <f t="shared" si="691"/>
        <v>16</v>
      </c>
      <c r="E4473" t="str">
        <f t="shared" si="690"/>
        <v>Sep</v>
      </c>
      <c r="F4473">
        <f t="shared" si="692"/>
        <v>2020</v>
      </c>
      <c r="G4473" t="str">
        <f t="shared" si="693"/>
        <v>Wed</v>
      </c>
      <c r="H4473" s="1">
        <v>44091</v>
      </c>
      <c r="I4473">
        <f t="shared" si="694"/>
        <v>17</v>
      </c>
      <c r="J4473" s="1" t="str">
        <f t="shared" si="695"/>
        <v>Sep</v>
      </c>
      <c r="K4473">
        <f t="shared" si="696"/>
        <v>2020</v>
      </c>
      <c r="L4473" s="1" t="str">
        <f t="shared" si="697"/>
        <v>Thu</v>
      </c>
      <c r="M4473">
        <f t="shared" si="698"/>
        <v>1</v>
      </c>
      <c r="N4473" t="s">
        <v>41</v>
      </c>
      <c r="O4473" t="s">
        <v>1297</v>
      </c>
      <c r="P4473" t="s">
        <v>1298</v>
      </c>
      <c r="Q4473" t="s">
        <v>25</v>
      </c>
      <c r="R4473" t="s">
        <v>26</v>
      </c>
      <c r="S4473" t="s">
        <v>7324</v>
      </c>
      <c r="T4473" t="s">
        <v>46</v>
      </c>
      <c r="U4473" t="str">
        <f t="shared" si="699"/>
        <v>Inglewood, California, United States</v>
      </c>
      <c r="V4473" t="s">
        <v>47</v>
      </c>
      <c r="W4473" t="s">
        <v>6870</v>
      </c>
      <c r="X4473" t="s">
        <v>49</v>
      </c>
      <c r="Y4473" t="s">
        <v>92</v>
      </c>
      <c r="Z4473" t="s">
        <v>6871</v>
      </c>
      <c r="AA4473">
        <v>92.98</v>
      </c>
      <c r="AB4473">
        <v>1</v>
      </c>
      <c r="AC4473">
        <v>1.5548</v>
      </c>
      <c r="AD4473" t="e">
        <v>#N/A</v>
      </c>
      <c r="AE4473" t="s">
        <v>34</v>
      </c>
    </row>
    <row r="4474" spans="1:31" x14ac:dyDescent="0.25">
      <c r="A4474">
        <v>9337</v>
      </c>
      <c r="B4474" t="s">
        <v>7571</v>
      </c>
      <c r="C4474" s="1">
        <v>44090</v>
      </c>
      <c r="D4474">
        <f t="shared" si="691"/>
        <v>16</v>
      </c>
      <c r="E4474" t="str">
        <f t="shared" si="690"/>
        <v>Sep</v>
      </c>
      <c r="F4474">
        <f t="shared" si="692"/>
        <v>2020</v>
      </c>
      <c r="G4474" t="str">
        <f t="shared" si="693"/>
        <v>Wed</v>
      </c>
      <c r="H4474" s="1">
        <v>44094</v>
      </c>
      <c r="I4474">
        <f t="shared" si="694"/>
        <v>20</v>
      </c>
      <c r="J4474" s="1" t="str">
        <f t="shared" si="695"/>
        <v>Sep</v>
      </c>
      <c r="K4474">
        <f t="shared" si="696"/>
        <v>2020</v>
      </c>
      <c r="L4474" s="1" t="str">
        <f t="shared" si="697"/>
        <v>Sun</v>
      </c>
      <c r="M4474">
        <f t="shared" si="698"/>
        <v>4</v>
      </c>
      <c r="N4474" t="s">
        <v>22</v>
      </c>
      <c r="O4474" t="s">
        <v>3502</v>
      </c>
      <c r="P4474" t="s">
        <v>3503</v>
      </c>
      <c r="Q4474" t="s">
        <v>25</v>
      </c>
      <c r="R4474" t="s">
        <v>26</v>
      </c>
      <c r="S4474" t="s">
        <v>361</v>
      </c>
      <c r="T4474" t="s">
        <v>46</v>
      </c>
      <c r="U4474" t="str">
        <f t="shared" si="699"/>
        <v>San Francisco, California, United States</v>
      </c>
      <c r="V4474" t="s">
        <v>47</v>
      </c>
      <c r="W4474" t="s">
        <v>4775</v>
      </c>
      <c r="X4474" t="s">
        <v>49</v>
      </c>
      <c r="Y4474" t="s">
        <v>271</v>
      </c>
      <c r="Z4474" t="s">
        <v>4776</v>
      </c>
      <c r="AA4474">
        <v>110.9</v>
      </c>
      <c r="AB4474">
        <v>5</v>
      </c>
      <c r="AC4474">
        <v>8.7710000000000008</v>
      </c>
      <c r="AD4474" t="e">
        <v>#N/A</v>
      </c>
      <c r="AE4474" t="s">
        <v>34</v>
      </c>
    </row>
    <row r="4475" spans="1:31" x14ac:dyDescent="0.25">
      <c r="A4475">
        <v>9961</v>
      </c>
      <c r="B4475" t="s">
        <v>7572</v>
      </c>
      <c r="C4475" s="1">
        <v>44090</v>
      </c>
      <c r="D4475">
        <f t="shared" si="691"/>
        <v>16</v>
      </c>
      <c r="E4475" t="str">
        <f t="shared" si="690"/>
        <v>Sep</v>
      </c>
      <c r="F4475">
        <f t="shared" si="692"/>
        <v>2020</v>
      </c>
      <c r="G4475" t="str">
        <f t="shared" si="693"/>
        <v>Wed</v>
      </c>
      <c r="H4475" s="1">
        <v>44092</v>
      </c>
      <c r="I4475">
        <f t="shared" si="694"/>
        <v>18</v>
      </c>
      <c r="J4475" s="1" t="str">
        <f t="shared" si="695"/>
        <v>Sep</v>
      </c>
      <c r="K4475">
        <f t="shared" si="696"/>
        <v>2020</v>
      </c>
      <c r="L4475" s="1" t="str">
        <f t="shared" si="697"/>
        <v>Fri</v>
      </c>
      <c r="M4475">
        <f t="shared" si="698"/>
        <v>2</v>
      </c>
      <c r="N4475" t="s">
        <v>97</v>
      </c>
      <c r="O4475" t="s">
        <v>1773</v>
      </c>
      <c r="P4475" t="s">
        <v>1774</v>
      </c>
      <c r="Q4475" t="s">
        <v>111</v>
      </c>
      <c r="R4475" t="s">
        <v>26</v>
      </c>
      <c r="S4475" t="s">
        <v>2239</v>
      </c>
      <c r="T4475" t="s">
        <v>461</v>
      </c>
      <c r="U4475" t="str">
        <f t="shared" si="699"/>
        <v>Florence, Kentucky, United States</v>
      </c>
      <c r="V4475" t="s">
        <v>82</v>
      </c>
      <c r="W4475" t="s">
        <v>4822</v>
      </c>
      <c r="X4475" t="s">
        <v>36</v>
      </c>
      <c r="Y4475" t="s">
        <v>59</v>
      </c>
      <c r="Z4475" t="s">
        <v>4823</v>
      </c>
      <c r="AA4475">
        <v>99</v>
      </c>
      <c r="AB4475">
        <v>1</v>
      </c>
      <c r="AC4475">
        <v>3.24</v>
      </c>
      <c r="AD4475" t="e">
        <v>#N/A</v>
      </c>
      <c r="AE4475" t="s">
        <v>39</v>
      </c>
    </row>
    <row r="4476" spans="1:31" x14ac:dyDescent="0.25">
      <c r="A4476">
        <v>3034</v>
      </c>
      <c r="B4476" t="s">
        <v>7573</v>
      </c>
      <c r="C4476" s="1">
        <v>44090</v>
      </c>
      <c r="D4476">
        <f t="shared" si="691"/>
        <v>16</v>
      </c>
      <c r="E4476" t="str">
        <f t="shared" si="690"/>
        <v>Sep</v>
      </c>
      <c r="F4476">
        <f t="shared" si="692"/>
        <v>2020</v>
      </c>
      <c r="G4476" t="str">
        <f t="shared" si="693"/>
        <v>Wed</v>
      </c>
      <c r="H4476" s="1">
        <v>44095</v>
      </c>
      <c r="I4476">
        <f t="shared" si="694"/>
        <v>21</v>
      </c>
      <c r="J4476" s="1" t="str">
        <f t="shared" si="695"/>
        <v>Sep</v>
      </c>
      <c r="K4476">
        <f t="shared" si="696"/>
        <v>2020</v>
      </c>
      <c r="L4476" s="1" t="str">
        <f t="shared" si="697"/>
        <v>Mon</v>
      </c>
      <c r="M4476">
        <f t="shared" si="698"/>
        <v>5</v>
      </c>
      <c r="N4476" t="s">
        <v>22</v>
      </c>
      <c r="O4476" t="s">
        <v>994</v>
      </c>
      <c r="P4476" t="s">
        <v>995</v>
      </c>
      <c r="Q4476" t="s">
        <v>111</v>
      </c>
      <c r="R4476" t="s">
        <v>26</v>
      </c>
      <c r="S4476" t="s">
        <v>89</v>
      </c>
      <c r="T4476" t="s">
        <v>90</v>
      </c>
      <c r="U4476" t="str">
        <f t="shared" si="699"/>
        <v>Philadelphia, Pennsylvania, United States</v>
      </c>
      <c r="V4476" t="s">
        <v>29</v>
      </c>
      <c r="W4476" t="s">
        <v>3248</v>
      </c>
      <c r="X4476" t="s">
        <v>49</v>
      </c>
      <c r="Y4476" t="s">
        <v>123</v>
      </c>
      <c r="Z4476" t="s">
        <v>3249</v>
      </c>
      <c r="AA4476">
        <v>109.736</v>
      </c>
      <c r="AB4476">
        <v>4</v>
      </c>
      <c r="AC4476">
        <v>7.2576000000000001</v>
      </c>
      <c r="AD4476" t="e">
        <v>#N/A</v>
      </c>
      <c r="AE4476" t="s">
        <v>34</v>
      </c>
    </row>
    <row r="4477" spans="1:31" x14ac:dyDescent="0.25">
      <c r="A4477">
        <v>726</v>
      </c>
      <c r="B4477" t="s">
        <v>7574</v>
      </c>
      <c r="C4477" s="1">
        <v>44090</v>
      </c>
      <c r="D4477">
        <f t="shared" si="691"/>
        <v>16</v>
      </c>
      <c r="E4477" t="str">
        <f t="shared" si="690"/>
        <v>Sep</v>
      </c>
      <c r="F4477">
        <f t="shared" si="692"/>
        <v>2020</v>
      </c>
      <c r="G4477" t="str">
        <f t="shared" si="693"/>
        <v>Wed</v>
      </c>
      <c r="H4477" s="1">
        <v>44094</v>
      </c>
      <c r="I4477">
        <f t="shared" si="694"/>
        <v>20</v>
      </c>
      <c r="J4477" s="1" t="str">
        <f t="shared" si="695"/>
        <v>Sep</v>
      </c>
      <c r="K4477">
        <f t="shared" si="696"/>
        <v>2020</v>
      </c>
      <c r="L4477" s="1" t="str">
        <f t="shared" si="697"/>
        <v>Sun</v>
      </c>
      <c r="M4477">
        <f t="shared" si="698"/>
        <v>4</v>
      </c>
      <c r="N4477" t="s">
        <v>22</v>
      </c>
      <c r="O4477" t="s">
        <v>2910</v>
      </c>
      <c r="P4477" t="s">
        <v>2911</v>
      </c>
      <c r="Q4477" t="s">
        <v>44</v>
      </c>
      <c r="R4477" t="s">
        <v>26</v>
      </c>
      <c r="S4477" t="s">
        <v>2018</v>
      </c>
      <c r="T4477" t="s">
        <v>56</v>
      </c>
      <c r="U4477" t="str">
        <f t="shared" si="699"/>
        <v>Austin, Texas, United States</v>
      </c>
      <c r="V4477" t="s">
        <v>57</v>
      </c>
      <c r="W4477" t="s">
        <v>2045</v>
      </c>
      <c r="X4477" t="s">
        <v>49</v>
      </c>
      <c r="Y4477" t="s">
        <v>204</v>
      </c>
      <c r="Z4477" t="s">
        <v>2046</v>
      </c>
      <c r="AA4477">
        <v>107.568</v>
      </c>
      <c r="AB4477">
        <v>2</v>
      </c>
      <c r="AC4477">
        <v>6.3684000000000003</v>
      </c>
      <c r="AD4477" t="e">
        <v>#N/A</v>
      </c>
      <c r="AE4477" t="s">
        <v>39</v>
      </c>
    </row>
    <row r="4478" spans="1:31" x14ac:dyDescent="0.25">
      <c r="A4478">
        <v>275</v>
      </c>
      <c r="B4478" t="s">
        <v>7570</v>
      </c>
      <c r="C4478" s="1">
        <v>44090</v>
      </c>
      <c r="D4478">
        <f t="shared" si="691"/>
        <v>16</v>
      </c>
      <c r="E4478" t="str">
        <f t="shared" si="690"/>
        <v>Sep</v>
      </c>
      <c r="F4478">
        <f t="shared" si="692"/>
        <v>2020</v>
      </c>
      <c r="G4478" t="str">
        <f t="shared" si="693"/>
        <v>Wed</v>
      </c>
      <c r="H4478" s="1">
        <v>44091</v>
      </c>
      <c r="I4478">
        <f t="shared" si="694"/>
        <v>17</v>
      </c>
      <c r="J4478" s="1" t="str">
        <f t="shared" si="695"/>
        <v>Sep</v>
      </c>
      <c r="K4478">
        <f t="shared" si="696"/>
        <v>2020</v>
      </c>
      <c r="L4478" s="1" t="str">
        <f t="shared" si="697"/>
        <v>Thu</v>
      </c>
      <c r="M4478">
        <f t="shared" si="698"/>
        <v>1</v>
      </c>
      <c r="N4478" t="s">
        <v>41</v>
      </c>
      <c r="O4478" t="s">
        <v>1297</v>
      </c>
      <c r="P4478" t="s">
        <v>1298</v>
      </c>
      <c r="Q4478" t="s">
        <v>25</v>
      </c>
      <c r="R4478" t="s">
        <v>26</v>
      </c>
      <c r="S4478" t="s">
        <v>7324</v>
      </c>
      <c r="T4478" t="s">
        <v>46</v>
      </c>
      <c r="U4478" t="str">
        <f t="shared" si="699"/>
        <v>Inglewood, California, United States</v>
      </c>
      <c r="V4478" t="s">
        <v>47</v>
      </c>
      <c r="W4478" t="s">
        <v>3683</v>
      </c>
      <c r="X4478" t="s">
        <v>49</v>
      </c>
      <c r="Y4478" t="s">
        <v>123</v>
      </c>
      <c r="Z4478" t="s">
        <v>3684</v>
      </c>
      <c r="AA4478">
        <v>115.82</v>
      </c>
      <c r="AB4478">
        <v>2</v>
      </c>
      <c r="AC4478">
        <v>4.0571999999999999</v>
      </c>
      <c r="AD4478" t="e">
        <v>#N/A</v>
      </c>
      <c r="AE4478" t="s">
        <v>34</v>
      </c>
    </row>
    <row r="4479" spans="1:31" x14ac:dyDescent="0.25">
      <c r="A4479">
        <v>3459</v>
      </c>
      <c r="B4479" t="s">
        <v>7569</v>
      </c>
      <c r="C4479" s="1">
        <v>44090</v>
      </c>
      <c r="D4479">
        <f t="shared" si="691"/>
        <v>16</v>
      </c>
      <c r="E4479" t="str">
        <f t="shared" si="690"/>
        <v>Sep</v>
      </c>
      <c r="F4479">
        <f t="shared" si="692"/>
        <v>2020</v>
      </c>
      <c r="G4479" t="str">
        <f t="shared" si="693"/>
        <v>Wed</v>
      </c>
      <c r="H4479" s="1">
        <v>44092</v>
      </c>
      <c r="I4479">
        <f t="shared" si="694"/>
        <v>18</v>
      </c>
      <c r="J4479" s="1" t="str">
        <f t="shared" si="695"/>
        <v>Sep</v>
      </c>
      <c r="K4479">
        <f t="shared" si="696"/>
        <v>2020</v>
      </c>
      <c r="L4479" s="1" t="str">
        <f t="shared" si="697"/>
        <v>Fri</v>
      </c>
      <c r="M4479">
        <f t="shared" si="698"/>
        <v>2</v>
      </c>
      <c r="N4479" t="s">
        <v>41</v>
      </c>
      <c r="O4479" t="s">
        <v>1846</v>
      </c>
      <c r="P4479" t="s">
        <v>1847</v>
      </c>
      <c r="Q4479" t="s">
        <v>44</v>
      </c>
      <c r="R4479" t="s">
        <v>26</v>
      </c>
      <c r="S4479" t="s">
        <v>89</v>
      </c>
      <c r="T4479" t="s">
        <v>90</v>
      </c>
      <c r="U4479" t="str">
        <f t="shared" si="699"/>
        <v>Philadelphia, Pennsylvania, United States</v>
      </c>
      <c r="V4479" t="s">
        <v>29</v>
      </c>
      <c r="W4479" t="s">
        <v>2095</v>
      </c>
      <c r="X4479" t="s">
        <v>49</v>
      </c>
      <c r="Y4479" t="s">
        <v>75</v>
      </c>
      <c r="Z4479" t="s">
        <v>2096</v>
      </c>
      <c r="AA4479">
        <v>98.444000000000003</v>
      </c>
      <c r="AB4479">
        <v>2</v>
      </c>
      <c r="AC4479">
        <v>-2.7551999999999999</v>
      </c>
      <c r="AD4479" t="e">
        <v>#N/A</v>
      </c>
      <c r="AE4479" t="s">
        <v>73</v>
      </c>
    </row>
    <row r="4480" spans="1:31" x14ac:dyDescent="0.25">
      <c r="A4480">
        <v>3458</v>
      </c>
      <c r="B4480" t="s">
        <v>7569</v>
      </c>
      <c r="C4480" s="1">
        <v>44090</v>
      </c>
      <c r="D4480">
        <f t="shared" si="691"/>
        <v>16</v>
      </c>
      <c r="E4480" t="str">
        <f t="shared" si="690"/>
        <v>Sep</v>
      </c>
      <c r="F4480">
        <f t="shared" si="692"/>
        <v>2020</v>
      </c>
      <c r="G4480" t="str">
        <f t="shared" si="693"/>
        <v>Wed</v>
      </c>
      <c r="H4480" s="1">
        <v>44092</v>
      </c>
      <c r="I4480">
        <f t="shared" si="694"/>
        <v>18</v>
      </c>
      <c r="J4480" s="1" t="str">
        <f t="shared" si="695"/>
        <v>Sep</v>
      </c>
      <c r="K4480">
        <f t="shared" si="696"/>
        <v>2020</v>
      </c>
      <c r="L4480" s="1" t="str">
        <f t="shared" si="697"/>
        <v>Fri</v>
      </c>
      <c r="M4480">
        <f t="shared" si="698"/>
        <v>2</v>
      </c>
      <c r="N4480" t="s">
        <v>41</v>
      </c>
      <c r="O4480" t="s">
        <v>1846</v>
      </c>
      <c r="P4480" t="s">
        <v>1847</v>
      </c>
      <c r="Q4480" t="s">
        <v>44</v>
      </c>
      <c r="R4480" t="s">
        <v>26</v>
      </c>
      <c r="S4480" t="s">
        <v>89</v>
      </c>
      <c r="T4480" t="s">
        <v>90</v>
      </c>
      <c r="U4480" t="str">
        <f t="shared" si="699"/>
        <v>Philadelphia, Pennsylvania, United States</v>
      </c>
      <c r="V4480" t="s">
        <v>29</v>
      </c>
      <c r="W4480" t="s">
        <v>3991</v>
      </c>
      <c r="X4480" t="s">
        <v>31</v>
      </c>
      <c r="Y4480" t="s">
        <v>120</v>
      </c>
      <c r="Z4480" t="s">
        <v>3992</v>
      </c>
      <c r="AA4480">
        <v>149.512</v>
      </c>
      <c r="AB4480">
        <v>3</v>
      </c>
      <c r="AC4480">
        <v>2.2511999999999999</v>
      </c>
      <c r="AD4480" t="e">
        <v>#N/A</v>
      </c>
      <c r="AE4480" t="s">
        <v>39</v>
      </c>
    </row>
    <row r="4481" spans="1:31" x14ac:dyDescent="0.25">
      <c r="A4481">
        <v>3461</v>
      </c>
      <c r="B4481" t="s">
        <v>7569</v>
      </c>
      <c r="C4481" s="1">
        <v>44090</v>
      </c>
      <c r="D4481">
        <f t="shared" si="691"/>
        <v>16</v>
      </c>
      <c r="E4481" t="str">
        <f t="shared" si="690"/>
        <v>Sep</v>
      </c>
      <c r="F4481">
        <f t="shared" si="692"/>
        <v>2020</v>
      </c>
      <c r="G4481" t="str">
        <f t="shared" si="693"/>
        <v>Wed</v>
      </c>
      <c r="H4481" s="1">
        <v>44092</v>
      </c>
      <c r="I4481">
        <f t="shared" si="694"/>
        <v>18</v>
      </c>
      <c r="J4481" s="1" t="str">
        <f t="shared" si="695"/>
        <v>Sep</v>
      </c>
      <c r="K4481">
        <f t="shared" si="696"/>
        <v>2020</v>
      </c>
      <c r="L4481" s="1" t="str">
        <f t="shared" si="697"/>
        <v>Fri</v>
      </c>
      <c r="M4481">
        <f t="shared" si="698"/>
        <v>2</v>
      </c>
      <c r="N4481" t="s">
        <v>41</v>
      </c>
      <c r="O4481" t="s">
        <v>1846</v>
      </c>
      <c r="P4481" t="s">
        <v>1847</v>
      </c>
      <c r="Q4481" t="s">
        <v>44</v>
      </c>
      <c r="R4481" t="s">
        <v>26</v>
      </c>
      <c r="S4481" t="s">
        <v>89</v>
      </c>
      <c r="T4481" t="s">
        <v>90</v>
      </c>
      <c r="U4481" t="str">
        <f t="shared" si="699"/>
        <v>Philadelphia, Pennsylvania, United States</v>
      </c>
      <c r="V4481" t="s">
        <v>29</v>
      </c>
      <c r="W4481" t="s">
        <v>247</v>
      </c>
      <c r="X4481" t="s">
        <v>36</v>
      </c>
      <c r="Y4481" t="s">
        <v>59</v>
      </c>
      <c r="Z4481" t="s">
        <v>248</v>
      </c>
      <c r="AA4481">
        <v>125.98399999999999</v>
      </c>
      <c r="AB4481">
        <v>2</v>
      </c>
      <c r="AC4481">
        <v>14.395200000000001</v>
      </c>
      <c r="AD4481" t="e">
        <v>#N/A</v>
      </c>
      <c r="AE4481" t="s">
        <v>39</v>
      </c>
    </row>
    <row r="4482" spans="1:31" x14ac:dyDescent="0.25">
      <c r="A4482">
        <v>5984</v>
      </c>
      <c r="B4482" t="s">
        <v>7575</v>
      </c>
      <c r="C4482" s="1">
        <v>44090</v>
      </c>
      <c r="D4482">
        <f t="shared" si="691"/>
        <v>16</v>
      </c>
      <c r="E4482" t="str">
        <f t="shared" ref="E4482:E4545" si="700">TEXT(C4482,"mmm")</f>
        <v>Sep</v>
      </c>
      <c r="F4482">
        <f t="shared" si="692"/>
        <v>2020</v>
      </c>
      <c r="G4482" t="str">
        <f t="shared" si="693"/>
        <v>Wed</v>
      </c>
      <c r="H4482" s="1">
        <v>44092</v>
      </c>
      <c r="I4482">
        <f t="shared" si="694"/>
        <v>18</v>
      </c>
      <c r="J4482" s="1" t="str">
        <f t="shared" si="695"/>
        <v>Sep</v>
      </c>
      <c r="K4482">
        <f t="shared" si="696"/>
        <v>2020</v>
      </c>
      <c r="L4482" s="1" t="str">
        <f t="shared" si="697"/>
        <v>Fri</v>
      </c>
      <c r="M4482">
        <f t="shared" si="698"/>
        <v>2</v>
      </c>
      <c r="N4482" t="s">
        <v>97</v>
      </c>
      <c r="O4482" t="s">
        <v>1347</v>
      </c>
      <c r="P4482" t="s">
        <v>1348</v>
      </c>
      <c r="Q4482" t="s">
        <v>44</v>
      </c>
      <c r="R4482" t="s">
        <v>26</v>
      </c>
      <c r="S4482" t="s">
        <v>89</v>
      </c>
      <c r="T4482" t="s">
        <v>90</v>
      </c>
      <c r="U4482" t="str">
        <f t="shared" si="699"/>
        <v>Philadelphia, Pennsylvania, United States</v>
      </c>
      <c r="V4482" t="s">
        <v>29</v>
      </c>
      <c r="W4482" t="s">
        <v>6581</v>
      </c>
      <c r="X4482" t="s">
        <v>49</v>
      </c>
      <c r="Y4482" t="s">
        <v>123</v>
      </c>
      <c r="Z4482" t="s">
        <v>6582</v>
      </c>
      <c r="AA4482">
        <v>142.54400000000001</v>
      </c>
      <c r="AB4482">
        <v>6</v>
      </c>
      <c r="AC4482">
        <v>6.42</v>
      </c>
      <c r="AD4482" t="e">
        <v>#N/A</v>
      </c>
      <c r="AE4482" t="s">
        <v>73</v>
      </c>
    </row>
    <row r="4483" spans="1:31" x14ac:dyDescent="0.25">
      <c r="A4483">
        <v>727</v>
      </c>
      <c r="B4483" t="s">
        <v>7574</v>
      </c>
      <c r="C4483" s="1">
        <v>44090</v>
      </c>
      <c r="D4483">
        <f t="shared" ref="D4483:D4546" si="701">DAY(C4483)</f>
        <v>16</v>
      </c>
      <c r="E4483" t="str">
        <f t="shared" si="700"/>
        <v>Sep</v>
      </c>
      <c r="F4483">
        <f t="shared" ref="F4483:F4546" si="702">YEAR(C4483)</f>
        <v>2020</v>
      </c>
      <c r="G4483" t="str">
        <f t="shared" ref="G4483:G4546" si="703">TEXT(C4483,"ddd")</f>
        <v>Wed</v>
      </c>
      <c r="H4483" s="1">
        <v>44094</v>
      </c>
      <c r="I4483">
        <f t="shared" ref="I4483:I4546" si="704">DAY(H4483)</f>
        <v>20</v>
      </c>
      <c r="J4483" s="1" t="str">
        <f t="shared" ref="J4483:J4546" si="705">TEXT(H4483,"mmm")</f>
        <v>Sep</v>
      </c>
      <c r="K4483">
        <f t="shared" ref="K4483:K4546" si="706">YEAR(H4483)</f>
        <v>2020</v>
      </c>
      <c r="L4483" s="1" t="str">
        <f t="shared" ref="L4483:L4546" si="707">TEXT(H4483,"ddd")</f>
        <v>Sun</v>
      </c>
      <c r="M4483">
        <f t="shared" ref="M4483:M4546" si="708">H4483-C4483</f>
        <v>4</v>
      </c>
      <c r="N4483" t="s">
        <v>22</v>
      </c>
      <c r="O4483" t="s">
        <v>2910</v>
      </c>
      <c r="P4483" t="s">
        <v>2911</v>
      </c>
      <c r="Q4483" t="s">
        <v>44</v>
      </c>
      <c r="R4483" t="s">
        <v>26</v>
      </c>
      <c r="S4483" t="s">
        <v>2018</v>
      </c>
      <c r="T4483" t="s">
        <v>56</v>
      </c>
      <c r="U4483" t="str">
        <f t="shared" ref="U4483:U4546" si="709">CONCATENATE(S4483,", ",T4483,", ",R4483)</f>
        <v>Austin, Texas, United States</v>
      </c>
      <c r="V4483" t="s">
        <v>57</v>
      </c>
      <c r="W4483" t="s">
        <v>3657</v>
      </c>
      <c r="X4483" t="s">
        <v>36</v>
      </c>
      <c r="Y4483" t="s">
        <v>37</v>
      </c>
      <c r="Z4483" t="s">
        <v>3658</v>
      </c>
      <c r="AA4483">
        <v>162.99199999999999</v>
      </c>
      <c r="AB4483">
        <v>1</v>
      </c>
      <c r="AC4483">
        <v>5.5991999999999997</v>
      </c>
      <c r="AD4483" t="e">
        <v>#N/A</v>
      </c>
      <c r="AE4483" t="s">
        <v>39</v>
      </c>
    </row>
    <row r="4484" spans="1:31" x14ac:dyDescent="0.25">
      <c r="A4484">
        <v>9726</v>
      </c>
      <c r="B4484" t="s">
        <v>7576</v>
      </c>
      <c r="C4484" s="1">
        <v>44091</v>
      </c>
      <c r="D4484">
        <f t="shared" si="701"/>
        <v>17</v>
      </c>
      <c r="E4484" t="str">
        <f t="shared" si="700"/>
        <v>Sep</v>
      </c>
      <c r="F4484">
        <f t="shared" si="702"/>
        <v>2020</v>
      </c>
      <c r="G4484" t="str">
        <f t="shared" si="703"/>
        <v>Thu</v>
      </c>
      <c r="H4484" s="1">
        <v>44094</v>
      </c>
      <c r="I4484">
        <f t="shared" si="704"/>
        <v>20</v>
      </c>
      <c r="J4484" s="1" t="str">
        <f t="shared" si="705"/>
        <v>Sep</v>
      </c>
      <c r="K4484">
        <f t="shared" si="706"/>
        <v>2020</v>
      </c>
      <c r="L4484" s="1" t="str">
        <f t="shared" si="707"/>
        <v>Sun</v>
      </c>
      <c r="M4484">
        <f t="shared" si="708"/>
        <v>3</v>
      </c>
      <c r="N4484" t="s">
        <v>41</v>
      </c>
      <c r="O4484" t="s">
        <v>4344</v>
      </c>
      <c r="P4484" t="s">
        <v>4345</v>
      </c>
      <c r="Q4484" t="s">
        <v>44</v>
      </c>
      <c r="R4484" t="s">
        <v>26</v>
      </c>
      <c r="S4484" t="s">
        <v>7577</v>
      </c>
      <c r="T4484" t="s">
        <v>1223</v>
      </c>
      <c r="U4484" t="str">
        <f t="shared" si="709"/>
        <v>Boise, Idaho, United States</v>
      </c>
      <c r="V4484" t="s">
        <v>47</v>
      </c>
      <c r="W4484" t="s">
        <v>1357</v>
      </c>
      <c r="X4484" t="s">
        <v>36</v>
      </c>
      <c r="Y4484" t="s">
        <v>59</v>
      </c>
      <c r="Z4484" t="s">
        <v>1358</v>
      </c>
      <c r="AA4484">
        <v>120.97</v>
      </c>
      <c r="AB4484">
        <v>3</v>
      </c>
      <c r="AC4484">
        <v>37.787399999999998</v>
      </c>
      <c r="AD4484" t="e">
        <v>#N/A</v>
      </c>
      <c r="AE4484" t="s">
        <v>73</v>
      </c>
    </row>
    <row r="4485" spans="1:31" x14ac:dyDescent="0.25">
      <c r="A4485">
        <v>2305</v>
      </c>
      <c r="B4485" t="s">
        <v>7578</v>
      </c>
      <c r="C4485" s="1">
        <v>44091</v>
      </c>
      <c r="D4485">
        <f t="shared" si="701"/>
        <v>17</v>
      </c>
      <c r="E4485" t="str">
        <f t="shared" si="700"/>
        <v>Sep</v>
      </c>
      <c r="F4485">
        <f t="shared" si="702"/>
        <v>2020</v>
      </c>
      <c r="G4485" t="str">
        <f t="shared" si="703"/>
        <v>Thu</v>
      </c>
      <c r="H4485" s="1">
        <v>44096</v>
      </c>
      <c r="I4485">
        <f t="shared" si="704"/>
        <v>22</v>
      </c>
      <c r="J4485" s="1" t="str">
        <f t="shared" si="705"/>
        <v>Sep</v>
      </c>
      <c r="K4485">
        <f t="shared" si="706"/>
        <v>2020</v>
      </c>
      <c r="L4485" s="1" t="str">
        <f t="shared" si="707"/>
        <v>Tue</v>
      </c>
      <c r="M4485">
        <f t="shared" si="708"/>
        <v>5</v>
      </c>
      <c r="N4485" t="s">
        <v>97</v>
      </c>
      <c r="O4485" t="s">
        <v>3721</v>
      </c>
      <c r="P4485" t="s">
        <v>3722</v>
      </c>
      <c r="Q4485" t="s">
        <v>111</v>
      </c>
      <c r="R4485" t="s">
        <v>26</v>
      </c>
      <c r="S4485" t="s">
        <v>5977</v>
      </c>
      <c r="T4485" t="s">
        <v>254</v>
      </c>
      <c r="U4485" t="str">
        <f t="shared" si="709"/>
        <v>Roswell, Georgia, United States</v>
      </c>
      <c r="V4485" t="s">
        <v>82</v>
      </c>
      <c r="W4485" t="s">
        <v>3399</v>
      </c>
      <c r="X4485" t="s">
        <v>49</v>
      </c>
      <c r="Y4485" t="s">
        <v>123</v>
      </c>
      <c r="Z4485" t="s">
        <v>403</v>
      </c>
      <c r="AA4485">
        <v>133.32</v>
      </c>
      <c r="AB4485">
        <v>3</v>
      </c>
      <c r="AC4485">
        <v>49.970399999999998</v>
      </c>
      <c r="AD4485" t="e">
        <v>#N/A</v>
      </c>
      <c r="AE4485" t="s">
        <v>39</v>
      </c>
    </row>
    <row r="4486" spans="1:31" x14ac:dyDescent="0.25">
      <c r="A4486">
        <v>2654</v>
      </c>
      <c r="B4486" t="s">
        <v>7579</v>
      </c>
      <c r="C4486" s="1">
        <v>44091</v>
      </c>
      <c r="D4486">
        <f t="shared" si="701"/>
        <v>17</v>
      </c>
      <c r="E4486" t="str">
        <f t="shared" si="700"/>
        <v>Sep</v>
      </c>
      <c r="F4486">
        <f t="shared" si="702"/>
        <v>2020</v>
      </c>
      <c r="G4486" t="str">
        <f t="shared" si="703"/>
        <v>Thu</v>
      </c>
      <c r="H4486" s="1">
        <v>44095</v>
      </c>
      <c r="I4486">
        <f t="shared" si="704"/>
        <v>21</v>
      </c>
      <c r="J4486" s="1" t="str">
        <f t="shared" si="705"/>
        <v>Sep</v>
      </c>
      <c r="K4486">
        <f t="shared" si="706"/>
        <v>2020</v>
      </c>
      <c r="L4486" s="1" t="str">
        <f t="shared" si="707"/>
        <v>Mon</v>
      </c>
      <c r="M4486">
        <f t="shared" si="708"/>
        <v>4</v>
      </c>
      <c r="N4486" t="s">
        <v>97</v>
      </c>
      <c r="O4486" t="s">
        <v>5330</v>
      </c>
      <c r="P4486" t="s">
        <v>5331</v>
      </c>
      <c r="Q4486" t="s">
        <v>25</v>
      </c>
      <c r="R4486" t="s">
        <v>26</v>
      </c>
      <c r="S4486" t="s">
        <v>3086</v>
      </c>
      <c r="T4486" t="s">
        <v>2918</v>
      </c>
      <c r="U4486" t="str">
        <f t="shared" si="709"/>
        <v>Provo, Utah, United States</v>
      </c>
      <c r="V4486" t="s">
        <v>47</v>
      </c>
      <c r="W4486" t="s">
        <v>5339</v>
      </c>
      <c r="X4486" t="s">
        <v>49</v>
      </c>
      <c r="Y4486" t="s">
        <v>123</v>
      </c>
      <c r="Z4486" t="s">
        <v>5340</v>
      </c>
      <c r="AA4486">
        <v>191.88</v>
      </c>
      <c r="AB4486">
        <v>3</v>
      </c>
      <c r="AC4486">
        <v>80.791200000000003</v>
      </c>
      <c r="AD4486" t="e">
        <v>#N/A</v>
      </c>
      <c r="AE4486" t="s">
        <v>39</v>
      </c>
    </row>
    <row r="4487" spans="1:31" x14ac:dyDescent="0.25">
      <c r="A4487">
        <v>2657</v>
      </c>
      <c r="B4487" t="s">
        <v>7579</v>
      </c>
      <c r="C4487" s="1">
        <v>44091</v>
      </c>
      <c r="D4487">
        <f t="shared" si="701"/>
        <v>17</v>
      </c>
      <c r="E4487" t="str">
        <f t="shared" si="700"/>
        <v>Sep</v>
      </c>
      <c r="F4487">
        <f t="shared" si="702"/>
        <v>2020</v>
      </c>
      <c r="G4487" t="str">
        <f t="shared" si="703"/>
        <v>Thu</v>
      </c>
      <c r="H4487" s="1">
        <v>44095</v>
      </c>
      <c r="I4487">
        <f t="shared" si="704"/>
        <v>21</v>
      </c>
      <c r="J4487" s="1" t="str">
        <f t="shared" si="705"/>
        <v>Sep</v>
      </c>
      <c r="K4487">
        <f t="shared" si="706"/>
        <v>2020</v>
      </c>
      <c r="L4487" s="1" t="str">
        <f t="shared" si="707"/>
        <v>Mon</v>
      </c>
      <c r="M4487">
        <f t="shared" si="708"/>
        <v>4</v>
      </c>
      <c r="N4487" t="s">
        <v>97</v>
      </c>
      <c r="O4487" t="s">
        <v>5330</v>
      </c>
      <c r="P4487" t="s">
        <v>5331</v>
      </c>
      <c r="Q4487" t="s">
        <v>25</v>
      </c>
      <c r="R4487" t="s">
        <v>26</v>
      </c>
      <c r="S4487" t="s">
        <v>3086</v>
      </c>
      <c r="T4487" t="s">
        <v>2918</v>
      </c>
      <c r="U4487" t="str">
        <f t="shared" si="709"/>
        <v>Provo, Utah, United States</v>
      </c>
      <c r="V4487" t="s">
        <v>47</v>
      </c>
      <c r="W4487" t="s">
        <v>932</v>
      </c>
      <c r="X4487" t="s">
        <v>49</v>
      </c>
      <c r="Y4487" t="s">
        <v>50</v>
      </c>
      <c r="Z4487" t="s">
        <v>933</v>
      </c>
      <c r="AA4487">
        <v>273.74</v>
      </c>
      <c r="AB4487">
        <v>2</v>
      </c>
      <c r="AC4487">
        <v>65.435000000000002</v>
      </c>
      <c r="AD4487" t="e">
        <v>#N/A</v>
      </c>
      <c r="AE4487" t="s">
        <v>34</v>
      </c>
    </row>
    <row r="4488" spans="1:31" x14ac:dyDescent="0.25">
      <c r="A4488">
        <v>7451</v>
      </c>
      <c r="B4488" t="s">
        <v>7580</v>
      </c>
      <c r="C4488" s="1">
        <v>44091</v>
      </c>
      <c r="D4488">
        <f t="shared" si="701"/>
        <v>17</v>
      </c>
      <c r="E4488" t="str">
        <f t="shared" si="700"/>
        <v>Sep</v>
      </c>
      <c r="F4488">
        <f t="shared" si="702"/>
        <v>2020</v>
      </c>
      <c r="G4488" t="str">
        <f t="shared" si="703"/>
        <v>Thu</v>
      </c>
      <c r="H4488" s="1">
        <v>44096</v>
      </c>
      <c r="I4488">
        <f t="shared" si="704"/>
        <v>22</v>
      </c>
      <c r="J4488" s="1" t="str">
        <f t="shared" si="705"/>
        <v>Sep</v>
      </c>
      <c r="K4488">
        <f t="shared" si="706"/>
        <v>2020</v>
      </c>
      <c r="L4488" s="1" t="str">
        <f t="shared" si="707"/>
        <v>Tue</v>
      </c>
      <c r="M4488">
        <f t="shared" si="708"/>
        <v>5</v>
      </c>
      <c r="N4488" t="s">
        <v>97</v>
      </c>
      <c r="O4488" t="s">
        <v>872</v>
      </c>
      <c r="P4488" t="s">
        <v>873</v>
      </c>
      <c r="Q4488" t="s">
        <v>111</v>
      </c>
      <c r="R4488" t="s">
        <v>26</v>
      </c>
      <c r="S4488" t="s">
        <v>454</v>
      </c>
      <c r="T4488" t="s">
        <v>56</v>
      </c>
      <c r="U4488" t="str">
        <f t="shared" si="709"/>
        <v>Houston, Texas, United States</v>
      </c>
      <c r="V4488" t="s">
        <v>57</v>
      </c>
      <c r="W4488" t="s">
        <v>4948</v>
      </c>
      <c r="X4488" t="s">
        <v>31</v>
      </c>
      <c r="Y4488" t="s">
        <v>262</v>
      </c>
      <c r="Z4488" t="s">
        <v>4949</v>
      </c>
      <c r="AA4488">
        <v>348.43</v>
      </c>
      <c r="AB4488">
        <v>5</v>
      </c>
      <c r="AC4488">
        <v>-77.332999999999998</v>
      </c>
      <c r="AD4488" t="e">
        <v>#N/A</v>
      </c>
      <c r="AE4488" t="s">
        <v>34</v>
      </c>
    </row>
    <row r="4489" spans="1:31" x14ac:dyDescent="0.25">
      <c r="A4489">
        <v>8878</v>
      </c>
      <c r="B4489" t="s">
        <v>7581</v>
      </c>
      <c r="C4489" s="1">
        <v>44091</v>
      </c>
      <c r="D4489">
        <f t="shared" si="701"/>
        <v>17</v>
      </c>
      <c r="E4489" t="str">
        <f t="shared" si="700"/>
        <v>Sep</v>
      </c>
      <c r="F4489">
        <f t="shared" si="702"/>
        <v>2020</v>
      </c>
      <c r="G4489" t="str">
        <f t="shared" si="703"/>
        <v>Thu</v>
      </c>
      <c r="H4489" s="1">
        <v>44097</v>
      </c>
      <c r="I4489">
        <f t="shared" si="704"/>
        <v>23</v>
      </c>
      <c r="J4489" s="1" t="str">
        <f t="shared" si="705"/>
        <v>Sep</v>
      </c>
      <c r="K4489">
        <f t="shared" si="706"/>
        <v>2020</v>
      </c>
      <c r="L4489" s="1" t="str">
        <f t="shared" si="707"/>
        <v>Wed</v>
      </c>
      <c r="M4489">
        <f t="shared" si="708"/>
        <v>6</v>
      </c>
      <c r="N4489" t="s">
        <v>22</v>
      </c>
      <c r="O4489" t="s">
        <v>1092</v>
      </c>
      <c r="P4489" t="s">
        <v>1093</v>
      </c>
      <c r="Q4489" t="s">
        <v>44</v>
      </c>
      <c r="R4489" t="s">
        <v>26</v>
      </c>
      <c r="S4489" t="s">
        <v>269</v>
      </c>
      <c r="T4489" t="s">
        <v>202</v>
      </c>
      <c r="U4489" t="str">
        <f t="shared" si="709"/>
        <v>Morristown, New Jersey, United States</v>
      </c>
      <c r="V4489" t="s">
        <v>29</v>
      </c>
      <c r="W4489" t="s">
        <v>7582</v>
      </c>
      <c r="X4489" t="s">
        <v>36</v>
      </c>
      <c r="Y4489" t="s">
        <v>445</v>
      </c>
      <c r="Z4489" t="s">
        <v>7583</v>
      </c>
      <c r="AA4489">
        <v>494</v>
      </c>
      <c r="AB4489">
        <v>4</v>
      </c>
      <c r="AC4489">
        <v>225.6</v>
      </c>
      <c r="AD4489" t="e">
        <v>#N/A</v>
      </c>
      <c r="AE4489" t="s">
        <v>39</v>
      </c>
    </row>
    <row r="4490" spans="1:31" x14ac:dyDescent="0.25">
      <c r="A4490">
        <v>2304</v>
      </c>
      <c r="B4490" t="s">
        <v>7578</v>
      </c>
      <c r="C4490" s="1">
        <v>44091</v>
      </c>
      <c r="D4490">
        <f t="shared" si="701"/>
        <v>17</v>
      </c>
      <c r="E4490" t="str">
        <f t="shared" si="700"/>
        <v>Sep</v>
      </c>
      <c r="F4490">
        <f t="shared" si="702"/>
        <v>2020</v>
      </c>
      <c r="G4490" t="str">
        <f t="shared" si="703"/>
        <v>Thu</v>
      </c>
      <c r="H4490" s="1">
        <v>44096</v>
      </c>
      <c r="I4490">
        <f t="shared" si="704"/>
        <v>22</v>
      </c>
      <c r="J4490" s="1" t="str">
        <f t="shared" si="705"/>
        <v>Sep</v>
      </c>
      <c r="K4490">
        <f t="shared" si="706"/>
        <v>2020</v>
      </c>
      <c r="L4490" s="1" t="str">
        <f t="shared" si="707"/>
        <v>Tue</v>
      </c>
      <c r="M4490">
        <f t="shared" si="708"/>
        <v>5</v>
      </c>
      <c r="N4490" t="s">
        <v>97</v>
      </c>
      <c r="O4490" t="s">
        <v>3721</v>
      </c>
      <c r="P4490" t="s">
        <v>3722</v>
      </c>
      <c r="Q4490" t="s">
        <v>111</v>
      </c>
      <c r="R4490" t="s">
        <v>26</v>
      </c>
      <c r="S4490" t="s">
        <v>5977</v>
      </c>
      <c r="T4490" t="s">
        <v>254</v>
      </c>
      <c r="U4490" t="str">
        <f t="shared" si="709"/>
        <v>Roswell, Georgia, United States</v>
      </c>
      <c r="V4490" t="s">
        <v>82</v>
      </c>
      <c r="W4490" t="s">
        <v>264</v>
      </c>
      <c r="X4490" t="s">
        <v>31</v>
      </c>
      <c r="Y4490" t="s">
        <v>262</v>
      </c>
      <c r="Z4490" t="s">
        <v>265</v>
      </c>
      <c r="AA4490">
        <v>771.92</v>
      </c>
      <c r="AB4490">
        <v>4</v>
      </c>
      <c r="AC4490">
        <v>188.2192</v>
      </c>
      <c r="AD4490" t="e">
        <v>#N/A</v>
      </c>
      <c r="AE4490" t="s">
        <v>39</v>
      </c>
    </row>
    <row r="4491" spans="1:31" x14ac:dyDescent="0.25">
      <c r="A4491">
        <v>2655</v>
      </c>
      <c r="B4491" t="s">
        <v>7579</v>
      </c>
      <c r="C4491" s="1">
        <v>44091</v>
      </c>
      <c r="D4491">
        <f t="shared" si="701"/>
        <v>17</v>
      </c>
      <c r="E4491" t="str">
        <f t="shared" si="700"/>
        <v>Sep</v>
      </c>
      <c r="F4491">
        <f t="shared" si="702"/>
        <v>2020</v>
      </c>
      <c r="G4491" t="str">
        <f t="shared" si="703"/>
        <v>Thu</v>
      </c>
      <c r="H4491" s="1">
        <v>44095</v>
      </c>
      <c r="I4491">
        <f t="shared" si="704"/>
        <v>21</v>
      </c>
      <c r="J4491" s="1" t="str">
        <f t="shared" si="705"/>
        <v>Sep</v>
      </c>
      <c r="K4491">
        <f t="shared" si="706"/>
        <v>2020</v>
      </c>
      <c r="L4491" s="1" t="str">
        <f t="shared" si="707"/>
        <v>Mon</v>
      </c>
      <c r="M4491">
        <f t="shared" si="708"/>
        <v>4</v>
      </c>
      <c r="N4491" t="s">
        <v>97</v>
      </c>
      <c r="O4491" t="s">
        <v>5330</v>
      </c>
      <c r="P4491" t="s">
        <v>5331</v>
      </c>
      <c r="Q4491" t="s">
        <v>25</v>
      </c>
      <c r="R4491" t="s">
        <v>26</v>
      </c>
      <c r="S4491" t="s">
        <v>3086</v>
      </c>
      <c r="T4491" t="s">
        <v>2918</v>
      </c>
      <c r="U4491" t="str">
        <f t="shared" si="709"/>
        <v>Provo, Utah, United States</v>
      </c>
      <c r="V4491" t="s">
        <v>47</v>
      </c>
      <c r="W4491" t="s">
        <v>7584</v>
      </c>
      <c r="X4491" t="s">
        <v>31</v>
      </c>
      <c r="Y4491" t="s">
        <v>32</v>
      </c>
      <c r="Z4491" t="s">
        <v>7585</v>
      </c>
      <c r="AA4491">
        <v>1319.94</v>
      </c>
      <c r="AB4491">
        <v>3</v>
      </c>
      <c r="AC4491">
        <v>77.576400000000007</v>
      </c>
      <c r="AD4491" t="e">
        <v>#N/A</v>
      </c>
      <c r="AE4491" t="s">
        <v>34</v>
      </c>
    </row>
    <row r="4492" spans="1:31" x14ac:dyDescent="0.25">
      <c r="A4492">
        <v>7453</v>
      </c>
      <c r="B4492" t="s">
        <v>7580</v>
      </c>
      <c r="C4492" s="1">
        <v>44091</v>
      </c>
      <c r="D4492">
        <f t="shared" si="701"/>
        <v>17</v>
      </c>
      <c r="E4492" t="str">
        <f t="shared" si="700"/>
        <v>Sep</v>
      </c>
      <c r="F4492">
        <f t="shared" si="702"/>
        <v>2020</v>
      </c>
      <c r="G4492" t="str">
        <f t="shared" si="703"/>
        <v>Thu</v>
      </c>
      <c r="H4492" s="1">
        <v>44096</v>
      </c>
      <c r="I4492">
        <f t="shared" si="704"/>
        <v>22</v>
      </c>
      <c r="J4492" s="1" t="str">
        <f t="shared" si="705"/>
        <v>Sep</v>
      </c>
      <c r="K4492">
        <f t="shared" si="706"/>
        <v>2020</v>
      </c>
      <c r="L4492" s="1" t="str">
        <f t="shared" si="707"/>
        <v>Tue</v>
      </c>
      <c r="M4492">
        <f t="shared" si="708"/>
        <v>5</v>
      </c>
      <c r="N4492" t="s">
        <v>97</v>
      </c>
      <c r="O4492" t="s">
        <v>872</v>
      </c>
      <c r="P4492" t="s">
        <v>873</v>
      </c>
      <c r="Q4492" t="s">
        <v>111</v>
      </c>
      <c r="R4492" t="s">
        <v>26</v>
      </c>
      <c r="S4492" t="s">
        <v>454</v>
      </c>
      <c r="T4492" t="s">
        <v>56</v>
      </c>
      <c r="U4492" t="str">
        <f t="shared" si="709"/>
        <v>Houston, Texas, United States</v>
      </c>
      <c r="V4492" t="s">
        <v>57</v>
      </c>
      <c r="W4492" t="s">
        <v>7218</v>
      </c>
      <c r="X4492" t="s">
        <v>36</v>
      </c>
      <c r="Y4492" t="s">
        <v>37</v>
      </c>
      <c r="Z4492" t="s">
        <v>7219</v>
      </c>
      <c r="AA4492">
        <v>1448.76</v>
      </c>
      <c r="AB4492">
        <v>6</v>
      </c>
      <c r="AC4492">
        <v>88.484999999999999</v>
      </c>
      <c r="AD4492" t="e">
        <v>#N/A</v>
      </c>
      <c r="AE4492" t="s">
        <v>39</v>
      </c>
    </row>
    <row r="4493" spans="1:31" x14ac:dyDescent="0.25">
      <c r="A4493">
        <v>2653</v>
      </c>
      <c r="B4493" t="s">
        <v>7579</v>
      </c>
      <c r="C4493" s="1">
        <v>44091</v>
      </c>
      <c r="D4493">
        <f t="shared" si="701"/>
        <v>17</v>
      </c>
      <c r="E4493" t="str">
        <f t="shared" si="700"/>
        <v>Sep</v>
      </c>
      <c r="F4493">
        <f t="shared" si="702"/>
        <v>2020</v>
      </c>
      <c r="G4493" t="str">
        <f t="shared" si="703"/>
        <v>Thu</v>
      </c>
      <c r="H4493" s="1">
        <v>44095</v>
      </c>
      <c r="I4493">
        <f t="shared" si="704"/>
        <v>21</v>
      </c>
      <c r="J4493" s="1" t="str">
        <f t="shared" si="705"/>
        <v>Sep</v>
      </c>
      <c r="K4493">
        <f t="shared" si="706"/>
        <v>2020</v>
      </c>
      <c r="L4493" s="1" t="str">
        <f t="shared" si="707"/>
        <v>Mon</v>
      </c>
      <c r="M4493">
        <f t="shared" si="708"/>
        <v>4</v>
      </c>
      <c r="N4493" t="s">
        <v>97</v>
      </c>
      <c r="O4493" t="s">
        <v>5330</v>
      </c>
      <c r="P4493" t="s">
        <v>5331</v>
      </c>
      <c r="Q4493" t="s">
        <v>25</v>
      </c>
      <c r="R4493" t="s">
        <v>26</v>
      </c>
      <c r="S4493" t="s">
        <v>3086</v>
      </c>
      <c r="T4493" t="s">
        <v>2918</v>
      </c>
      <c r="U4493" t="str">
        <f t="shared" si="709"/>
        <v>Provo, Utah, United States</v>
      </c>
      <c r="V4493" t="s">
        <v>47</v>
      </c>
      <c r="W4493" t="s">
        <v>1455</v>
      </c>
      <c r="X4493" t="s">
        <v>49</v>
      </c>
      <c r="Y4493" t="s">
        <v>75</v>
      </c>
      <c r="Z4493" t="s">
        <v>1456</v>
      </c>
      <c r="AA4493">
        <v>117.78400000000001</v>
      </c>
      <c r="AB4493">
        <v>3</v>
      </c>
      <c r="AC4493">
        <v>4.2717000000000001</v>
      </c>
      <c r="AD4493" t="e">
        <v>#N/A</v>
      </c>
      <c r="AE4493" t="s">
        <v>73</v>
      </c>
    </row>
    <row r="4494" spans="1:31" x14ac:dyDescent="0.25">
      <c r="A4494">
        <v>7452</v>
      </c>
      <c r="B4494" t="s">
        <v>7580</v>
      </c>
      <c r="C4494" s="1">
        <v>44091</v>
      </c>
      <c r="D4494">
        <f t="shared" si="701"/>
        <v>17</v>
      </c>
      <c r="E4494" t="str">
        <f t="shared" si="700"/>
        <v>Sep</v>
      </c>
      <c r="F4494">
        <f t="shared" si="702"/>
        <v>2020</v>
      </c>
      <c r="G4494" t="str">
        <f t="shared" si="703"/>
        <v>Thu</v>
      </c>
      <c r="H4494" s="1">
        <v>44096</v>
      </c>
      <c r="I4494">
        <f t="shared" si="704"/>
        <v>22</v>
      </c>
      <c r="J4494" s="1" t="str">
        <f t="shared" si="705"/>
        <v>Sep</v>
      </c>
      <c r="K4494">
        <f t="shared" si="706"/>
        <v>2020</v>
      </c>
      <c r="L4494" s="1" t="str">
        <f t="shared" si="707"/>
        <v>Tue</v>
      </c>
      <c r="M4494">
        <f t="shared" si="708"/>
        <v>5</v>
      </c>
      <c r="N4494" t="s">
        <v>97</v>
      </c>
      <c r="O4494" t="s">
        <v>872</v>
      </c>
      <c r="P4494" t="s">
        <v>873</v>
      </c>
      <c r="Q4494" t="s">
        <v>111</v>
      </c>
      <c r="R4494" t="s">
        <v>26</v>
      </c>
      <c r="S4494" t="s">
        <v>454</v>
      </c>
      <c r="T4494" t="s">
        <v>56</v>
      </c>
      <c r="U4494" t="str">
        <f t="shared" si="709"/>
        <v>Houston, Texas, United States</v>
      </c>
      <c r="V4494" t="s">
        <v>57</v>
      </c>
      <c r="W4494" t="s">
        <v>615</v>
      </c>
      <c r="X4494" t="s">
        <v>49</v>
      </c>
      <c r="Y4494" t="s">
        <v>75</v>
      </c>
      <c r="Z4494" t="s">
        <v>616</v>
      </c>
      <c r="AA4494">
        <v>111.8</v>
      </c>
      <c r="AB4494">
        <v>5</v>
      </c>
      <c r="AC4494">
        <v>-10.15</v>
      </c>
      <c r="AD4494" t="e">
        <v>#N/A</v>
      </c>
      <c r="AE4494" t="s">
        <v>39</v>
      </c>
    </row>
    <row r="4495" spans="1:31" x14ac:dyDescent="0.25">
      <c r="A4495">
        <v>2658</v>
      </c>
      <c r="B4495" t="s">
        <v>7579</v>
      </c>
      <c r="C4495" s="1">
        <v>44091</v>
      </c>
      <c r="D4495">
        <f t="shared" si="701"/>
        <v>17</v>
      </c>
      <c r="E4495" t="str">
        <f t="shared" si="700"/>
        <v>Sep</v>
      </c>
      <c r="F4495">
        <f t="shared" si="702"/>
        <v>2020</v>
      </c>
      <c r="G4495" t="str">
        <f t="shared" si="703"/>
        <v>Thu</v>
      </c>
      <c r="H4495" s="1">
        <v>44095</v>
      </c>
      <c r="I4495">
        <f t="shared" si="704"/>
        <v>21</v>
      </c>
      <c r="J4495" s="1" t="str">
        <f t="shared" si="705"/>
        <v>Sep</v>
      </c>
      <c r="K4495">
        <f t="shared" si="706"/>
        <v>2020</v>
      </c>
      <c r="L4495" s="1" t="str">
        <f t="shared" si="707"/>
        <v>Mon</v>
      </c>
      <c r="M4495">
        <f t="shared" si="708"/>
        <v>4</v>
      </c>
      <c r="N4495" t="s">
        <v>97</v>
      </c>
      <c r="O4495" t="s">
        <v>5330</v>
      </c>
      <c r="P4495" t="s">
        <v>5331</v>
      </c>
      <c r="Q4495" t="s">
        <v>25</v>
      </c>
      <c r="R4495" t="s">
        <v>26</v>
      </c>
      <c r="S4495" t="s">
        <v>3086</v>
      </c>
      <c r="T4495" t="s">
        <v>2918</v>
      </c>
      <c r="U4495" t="str">
        <f t="shared" si="709"/>
        <v>Provo, Utah, United States</v>
      </c>
      <c r="V4495" t="s">
        <v>47</v>
      </c>
      <c r="W4495" t="s">
        <v>7586</v>
      </c>
      <c r="X4495" t="s">
        <v>49</v>
      </c>
      <c r="Y4495" t="s">
        <v>296</v>
      </c>
      <c r="Z4495" t="s">
        <v>7587</v>
      </c>
      <c r="AA4495">
        <v>123.4</v>
      </c>
      <c r="AB4495">
        <v>5</v>
      </c>
      <c r="AC4495">
        <v>7.056</v>
      </c>
      <c r="AD4495" t="e">
        <v>#N/A</v>
      </c>
      <c r="AE4495" t="s">
        <v>39</v>
      </c>
    </row>
    <row r="4496" spans="1:31" x14ac:dyDescent="0.25">
      <c r="A4496">
        <v>2656</v>
      </c>
      <c r="B4496" t="s">
        <v>7579</v>
      </c>
      <c r="C4496" s="1">
        <v>44091</v>
      </c>
      <c r="D4496">
        <f t="shared" si="701"/>
        <v>17</v>
      </c>
      <c r="E4496" t="str">
        <f t="shared" si="700"/>
        <v>Sep</v>
      </c>
      <c r="F4496">
        <f t="shared" si="702"/>
        <v>2020</v>
      </c>
      <c r="G4496" t="str">
        <f t="shared" si="703"/>
        <v>Thu</v>
      </c>
      <c r="H4496" s="1">
        <v>44095</v>
      </c>
      <c r="I4496">
        <f t="shared" si="704"/>
        <v>21</v>
      </c>
      <c r="J4496" s="1" t="str">
        <f t="shared" si="705"/>
        <v>Sep</v>
      </c>
      <c r="K4496">
        <f t="shared" si="706"/>
        <v>2020</v>
      </c>
      <c r="L4496" s="1" t="str">
        <f t="shared" si="707"/>
        <v>Mon</v>
      </c>
      <c r="M4496">
        <f t="shared" si="708"/>
        <v>4</v>
      </c>
      <c r="N4496" t="s">
        <v>97</v>
      </c>
      <c r="O4496" t="s">
        <v>5330</v>
      </c>
      <c r="P4496" t="s">
        <v>5331</v>
      </c>
      <c r="Q4496" t="s">
        <v>25</v>
      </c>
      <c r="R4496" t="s">
        <v>26</v>
      </c>
      <c r="S4496" t="s">
        <v>3086</v>
      </c>
      <c r="T4496" t="s">
        <v>2918</v>
      </c>
      <c r="U4496" t="str">
        <f t="shared" si="709"/>
        <v>Provo, Utah, United States</v>
      </c>
      <c r="V4496" t="s">
        <v>47</v>
      </c>
      <c r="W4496" t="s">
        <v>1078</v>
      </c>
      <c r="X4496" t="s">
        <v>49</v>
      </c>
      <c r="Y4496" t="s">
        <v>75</v>
      </c>
      <c r="Z4496" t="s">
        <v>1079</v>
      </c>
      <c r="AA4496">
        <v>126.584</v>
      </c>
      <c r="AB4496">
        <v>2</v>
      </c>
      <c r="AC4496">
        <v>8.9543999999999997</v>
      </c>
      <c r="AD4496" t="e">
        <v>#N/A</v>
      </c>
      <c r="AE4496" t="s">
        <v>34</v>
      </c>
    </row>
    <row r="4497" spans="1:31" x14ac:dyDescent="0.25">
      <c r="A4497">
        <v>7450</v>
      </c>
      <c r="B4497" t="s">
        <v>7580</v>
      </c>
      <c r="C4497" s="1">
        <v>44091</v>
      </c>
      <c r="D4497">
        <f t="shared" si="701"/>
        <v>17</v>
      </c>
      <c r="E4497" t="str">
        <f t="shared" si="700"/>
        <v>Sep</v>
      </c>
      <c r="F4497">
        <f t="shared" si="702"/>
        <v>2020</v>
      </c>
      <c r="G4497" t="str">
        <f t="shared" si="703"/>
        <v>Thu</v>
      </c>
      <c r="H4497" s="1">
        <v>44096</v>
      </c>
      <c r="I4497">
        <f t="shared" si="704"/>
        <v>22</v>
      </c>
      <c r="J4497" s="1" t="str">
        <f t="shared" si="705"/>
        <v>Sep</v>
      </c>
      <c r="K4497">
        <f t="shared" si="706"/>
        <v>2020</v>
      </c>
      <c r="L4497" s="1" t="str">
        <f t="shared" si="707"/>
        <v>Tue</v>
      </c>
      <c r="M4497">
        <f t="shared" si="708"/>
        <v>5</v>
      </c>
      <c r="N4497" t="s">
        <v>97</v>
      </c>
      <c r="O4497" t="s">
        <v>872</v>
      </c>
      <c r="P4497" t="s">
        <v>873</v>
      </c>
      <c r="Q4497" t="s">
        <v>111</v>
      </c>
      <c r="R4497" t="s">
        <v>26</v>
      </c>
      <c r="S4497" t="s">
        <v>454</v>
      </c>
      <c r="T4497" t="s">
        <v>56</v>
      </c>
      <c r="U4497" t="str">
        <f t="shared" si="709"/>
        <v>Houston, Texas, United States</v>
      </c>
      <c r="V4497" t="s">
        <v>57</v>
      </c>
      <c r="W4497" t="s">
        <v>3644</v>
      </c>
      <c r="X4497" t="s">
        <v>49</v>
      </c>
      <c r="Y4497" t="s">
        <v>92</v>
      </c>
      <c r="Z4497" t="s">
        <v>3645</v>
      </c>
      <c r="AA4497">
        <v>133.91200000000001</v>
      </c>
      <c r="AB4497">
        <v>3</v>
      </c>
      <c r="AC4497">
        <v>3.2214</v>
      </c>
      <c r="AD4497" t="e">
        <v>#N/A</v>
      </c>
      <c r="AE4497" t="s">
        <v>34</v>
      </c>
    </row>
    <row r="4498" spans="1:31" x14ac:dyDescent="0.25">
      <c r="A4498">
        <v>8879</v>
      </c>
      <c r="B4498" t="s">
        <v>7581</v>
      </c>
      <c r="C4498" s="1">
        <v>44091</v>
      </c>
      <c r="D4498">
        <f t="shared" si="701"/>
        <v>17</v>
      </c>
      <c r="E4498" t="str">
        <f t="shared" si="700"/>
        <v>Sep</v>
      </c>
      <c r="F4498">
        <f t="shared" si="702"/>
        <v>2020</v>
      </c>
      <c r="G4498" t="str">
        <f t="shared" si="703"/>
        <v>Thu</v>
      </c>
      <c r="H4498" s="1">
        <v>44097</v>
      </c>
      <c r="I4498">
        <f t="shared" si="704"/>
        <v>23</v>
      </c>
      <c r="J4498" s="1" t="str">
        <f t="shared" si="705"/>
        <v>Sep</v>
      </c>
      <c r="K4498">
        <f t="shared" si="706"/>
        <v>2020</v>
      </c>
      <c r="L4498" s="1" t="str">
        <f t="shared" si="707"/>
        <v>Wed</v>
      </c>
      <c r="M4498">
        <f t="shared" si="708"/>
        <v>6</v>
      </c>
      <c r="N4498" t="s">
        <v>22</v>
      </c>
      <c r="O4498" t="s">
        <v>1092</v>
      </c>
      <c r="P4498" t="s">
        <v>1093</v>
      </c>
      <c r="Q4498" t="s">
        <v>44</v>
      </c>
      <c r="R4498" t="s">
        <v>26</v>
      </c>
      <c r="S4498" t="s">
        <v>269</v>
      </c>
      <c r="T4498" t="s">
        <v>202</v>
      </c>
      <c r="U4498" t="str">
        <f t="shared" si="709"/>
        <v>Morristown, New Jersey, United States</v>
      </c>
      <c r="V4498" t="s">
        <v>29</v>
      </c>
      <c r="W4498" t="s">
        <v>5429</v>
      </c>
      <c r="X4498" t="s">
        <v>49</v>
      </c>
      <c r="Y4498" t="s">
        <v>50</v>
      </c>
      <c r="Z4498" t="s">
        <v>5430</v>
      </c>
      <c r="AA4498">
        <v>121.05</v>
      </c>
      <c r="AB4498">
        <v>3</v>
      </c>
      <c r="AC4498">
        <v>9.5340000000000007</v>
      </c>
      <c r="AD4498" t="e">
        <v>#N/A</v>
      </c>
      <c r="AE4498" t="s">
        <v>34</v>
      </c>
    </row>
    <row r="4499" spans="1:31" x14ac:dyDescent="0.25">
      <c r="A4499">
        <v>2652</v>
      </c>
      <c r="B4499" t="s">
        <v>7579</v>
      </c>
      <c r="C4499" s="1">
        <v>44091</v>
      </c>
      <c r="D4499">
        <f t="shared" si="701"/>
        <v>17</v>
      </c>
      <c r="E4499" t="str">
        <f t="shared" si="700"/>
        <v>Sep</v>
      </c>
      <c r="F4499">
        <f t="shared" si="702"/>
        <v>2020</v>
      </c>
      <c r="G4499" t="str">
        <f t="shared" si="703"/>
        <v>Thu</v>
      </c>
      <c r="H4499" s="1">
        <v>44095</v>
      </c>
      <c r="I4499">
        <f t="shared" si="704"/>
        <v>21</v>
      </c>
      <c r="J4499" s="1" t="str">
        <f t="shared" si="705"/>
        <v>Sep</v>
      </c>
      <c r="K4499">
        <f t="shared" si="706"/>
        <v>2020</v>
      </c>
      <c r="L4499" s="1" t="str">
        <f t="shared" si="707"/>
        <v>Mon</v>
      </c>
      <c r="M4499">
        <f t="shared" si="708"/>
        <v>4</v>
      </c>
      <c r="N4499" t="s">
        <v>97</v>
      </c>
      <c r="O4499" t="s">
        <v>5330</v>
      </c>
      <c r="P4499" t="s">
        <v>5331</v>
      </c>
      <c r="Q4499" t="s">
        <v>25</v>
      </c>
      <c r="R4499" t="s">
        <v>26</v>
      </c>
      <c r="S4499" t="s">
        <v>3086</v>
      </c>
      <c r="T4499" t="s">
        <v>2918</v>
      </c>
      <c r="U4499" t="str">
        <f t="shared" si="709"/>
        <v>Provo, Utah, United States</v>
      </c>
      <c r="V4499" t="s">
        <v>47</v>
      </c>
      <c r="W4499" t="s">
        <v>2482</v>
      </c>
      <c r="X4499" t="s">
        <v>49</v>
      </c>
      <c r="Y4499" t="s">
        <v>75</v>
      </c>
      <c r="Z4499" t="s">
        <v>1320</v>
      </c>
      <c r="AA4499">
        <v>119.776</v>
      </c>
      <c r="AB4499">
        <v>3</v>
      </c>
      <c r="AC4499">
        <v>3.5022000000000002</v>
      </c>
      <c r="AD4499" t="e">
        <v>#N/A</v>
      </c>
      <c r="AE4499" t="s">
        <v>39</v>
      </c>
    </row>
    <row r="4500" spans="1:31" x14ac:dyDescent="0.25">
      <c r="A4500">
        <v>2268</v>
      </c>
      <c r="B4500" t="s">
        <v>7588</v>
      </c>
      <c r="C4500" s="1">
        <v>44091</v>
      </c>
      <c r="D4500">
        <f t="shared" si="701"/>
        <v>17</v>
      </c>
      <c r="E4500" t="str">
        <f t="shared" si="700"/>
        <v>Sep</v>
      </c>
      <c r="F4500">
        <f t="shared" si="702"/>
        <v>2020</v>
      </c>
      <c r="G4500" t="str">
        <f t="shared" si="703"/>
        <v>Thu</v>
      </c>
      <c r="H4500" s="1">
        <v>44091</v>
      </c>
      <c r="I4500">
        <f t="shared" si="704"/>
        <v>17</v>
      </c>
      <c r="J4500" s="1" t="str">
        <f t="shared" si="705"/>
        <v>Sep</v>
      </c>
      <c r="K4500">
        <f t="shared" si="706"/>
        <v>2020</v>
      </c>
      <c r="L4500" s="1" t="str">
        <f t="shared" si="707"/>
        <v>Thu</v>
      </c>
      <c r="M4500">
        <f t="shared" si="708"/>
        <v>0</v>
      </c>
      <c r="N4500" t="s">
        <v>211</v>
      </c>
      <c r="O4500" t="s">
        <v>3709</v>
      </c>
      <c r="P4500" t="s">
        <v>3710</v>
      </c>
      <c r="Q4500" t="s">
        <v>44</v>
      </c>
      <c r="R4500" t="s">
        <v>26</v>
      </c>
      <c r="S4500" t="s">
        <v>162</v>
      </c>
      <c r="T4500" t="s">
        <v>163</v>
      </c>
      <c r="U4500" t="str">
        <f t="shared" si="709"/>
        <v>Seattle, Washington, United States</v>
      </c>
      <c r="V4500" t="s">
        <v>47</v>
      </c>
      <c r="W4500" t="s">
        <v>7589</v>
      </c>
      <c r="X4500" t="s">
        <v>49</v>
      </c>
      <c r="Y4500" t="s">
        <v>123</v>
      </c>
      <c r="Z4500" t="s">
        <v>7590</v>
      </c>
      <c r="AA4500">
        <v>135.96</v>
      </c>
      <c r="AB4500">
        <v>2</v>
      </c>
      <c r="AC4500">
        <v>6.3503999999999996</v>
      </c>
      <c r="AD4500" t="e">
        <v>#N/A</v>
      </c>
      <c r="AE4500" t="s">
        <v>73</v>
      </c>
    </row>
    <row r="4501" spans="1:31" x14ac:dyDescent="0.25">
      <c r="A4501">
        <v>5413</v>
      </c>
      <c r="B4501" t="s">
        <v>7591</v>
      </c>
      <c r="C4501" s="1">
        <v>44092</v>
      </c>
      <c r="D4501">
        <f t="shared" si="701"/>
        <v>18</v>
      </c>
      <c r="E4501" t="str">
        <f t="shared" si="700"/>
        <v>Sep</v>
      </c>
      <c r="F4501">
        <f t="shared" si="702"/>
        <v>2020</v>
      </c>
      <c r="G4501" t="str">
        <f t="shared" si="703"/>
        <v>Fri</v>
      </c>
      <c r="H4501" s="1">
        <v>44096</v>
      </c>
      <c r="I4501">
        <f t="shared" si="704"/>
        <v>22</v>
      </c>
      <c r="J4501" s="1" t="str">
        <f t="shared" si="705"/>
        <v>Sep</v>
      </c>
      <c r="K4501">
        <f t="shared" si="706"/>
        <v>2020</v>
      </c>
      <c r="L4501" s="1" t="str">
        <f t="shared" si="707"/>
        <v>Tue</v>
      </c>
      <c r="M4501">
        <f t="shared" si="708"/>
        <v>4</v>
      </c>
      <c r="N4501" t="s">
        <v>22</v>
      </c>
      <c r="O4501" t="s">
        <v>4310</v>
      </c>
      <c r="P4501" t="s">
        <v>4311</v>
      </c>
      <c r="Q4501" t="s">
        <v>44</v>
      </c>
      <c r="R4501" t="s">
        <v>26</v>
      </c>
      <c r="S4501" t="s">
        <v>7592</v>
      </c>
      <c r="T4501" t="s">
        <v>5025</v>
      </c>
      <c r="U4501" t="str">
        <f t="shared" si="709"/>
        <v>Clovis, New Mexico, United States</v>
      </c>
      <c r="V4501" t="s">
        <v>47</v>
      </c>
      <c r="W4501" t="s">
        <v>6875</v>
      </c>
      <c r="X4501" t="s">
        <v>36</v>
      </c>
      <c r="Y4501" t="s">
        <v>59</v>
      </c>
      <c r="Z4501" t="s">
        <v>6876</v>
      </c>
      <c r="AA4501">
        <v>111.34</v>
      </c>
      <c r="AB4501">
        <v>3</v>
      </c>
      <c r="AC4501">
        <v>8.1072000000000006</v>
      </c>
      <c r="AD4501" t="e">
        <v>#N/A</v>
      </c>
      <c r="AE4501" t="s">
        <v>73</v>
      </c>
    </row>
    <row r="4502" spans="1:31" x14ac:dyDescent="0.25">
      <c r="A4502">
        <v>6890</v>
      </c>
      <c r="B4502" t="s">
        <v>7593</v>
      </c>
      <c r="C4502" s="1">
        <v>44092</v>
      </c>
      <c r="D4502">
        <f t="shared" si="701"/>
        <v>18</v>
      </c>
      <c r="E4502" t="str">
        <f t="shared" si="700"/>
        <v>Sep</v>
      </c>
      <c r="F4502">
        <f t="shared" si="702"/>
        <v>2020</v>
      </c>
      <c r="G4502" t="str">
        <f t="shared" si="703"/>
        <v>Fri</v>
      </c>
      <c r="H4502" s="1">
        <v>44096</v>
      </c>
      <c r="I4502">
        <f t="shared" si="704"/>
        <v>22</v>
      </c>
      <c r="J4502" s="1" t="str">
        <f t="shared" si="705"/>
        <v>Sep</v>
      </c>
      <c r="K4502">
        <f t="shared" si="706"/>
        <v>2020</v>
      </c>
      <c r="L4502" s="1" t="str">
        <f t="shared" si="707"/>
        <v>Tue</v>
      </c>
      <c r="M4502">
        <f t="shared" si="708"/>
        <v>4</v>
      </c>
      <c r="N4502" t="s">
        <v>22</v>
      </c>
      <c r="O4502" t="s">
        <v>5664</v>
      </c>
      <c r="P4502" t="s">
        <v>5665</v>
      </c>
      <c r="Q4502" t="s">
        <v>25</v>
      </c>
      <c r="R4502" t="s">
        <v>26</v>
      </c>
      <c r="S4502" t="s">
        <v>187</v>
      </c>
      <c r="T4502" t="s">
        <v>254</v>
      </c>
      <c r="U4502" t="str">
        <f t="shared" si="709"/>
        <v>Columbus, Georgia, United States</v>
      </c>
      <c r="V4502" t="s">
        <v>82</v>
      </c>
      <c r="W4502" t="s">
        <v>2008</v>
      </c>
      <c r="X4502" t="s">
        <v>36</v>
      </c>
      <c r="Y4502" t="s">
        <v>37</v>
      </c>
      <c r="Z4502" t="s">
        <v>2009</v>
      </c>
      <c r="AA4502">
        <v>136.68</v>
      </c>
      <c r="AB4502">
        <v>8</v>
      </c>
      <c r="AC4502">
        <v>26.790400000000002</v>
      </c>
      <c r="AD4502" t="e">
        <v>#N/A</v>
      </c>
      <c r="AE4502" t="s">
        <v>34</v>
      </c>
    </row>
    <row r="4503" spans="1:31" x14ac:dyDescent="0.25">
      <c r="A4503">
        <v>7732</v>
      </c>
      <c r="B4503" t="s">
        <v>7594</v>
      </c>
      <c r="C4503" s="1">
        <v>44092</v>
      </c>
      <c r="D4503">
        <f t="shared" si="701"/>
        <v>18</v>
      </c>
      <c r="E4503" t="str">
        <f t="shared" si="700"/>
        <v>Sep</v>
      </c>
      <c r="F4503">
        <f t="shared" si="702"/>
        <v>2020</v>
      </c>
      <c r="G4503" t="str">
        <f t="shared" si="703"/>
        <v>Fri</v>
      </c>
      <c r="H4503" s="1">
        <v>44095</v>
      </c>
      <c r="I4503">
        <f t="shared" si="704"/>
        <v>21</v>
      </c>
      <c r="J4503" s="1" t="str">
        <f t="shared" si="705"/>
        <v>Sep</v>
      </c>
      <c r="K4503">
        <f t="shared" si="706"/>
        <v>2020</v>
      </c>
      <c r="L4503" s="1" t="str">
        <f t="shared" si="707"/>
        <v>Mon</v>
      </c>
      <c r="M4503">
        <f t="shared" si="708"/>
        <v>3</v>
      </c>
      <c r="N4503" t="s">
        <v>41</v>
      </c>
      <c r="O4503" t="s">
        <v>4676</v>
      </c>
      <c r="P4503" t="s">
        <v>4677</v>
      </c>
      <c r="Q4503" t="s">
        <v>111</v>
      </c>
      <c r="R4503" t="s">
        <v>26</v>
      </c>
      <c r="S4503" t="s">
        <v>407</v>
      </c>
      <c r="T4503" t="s">
        <v>56</v>
      </c>
      <c r="U4503" t="str">
        <f t="shared" si="709"/>
        <v>Dallas, Texas, United States</v>
      </c>
      <c r="V4503" t="s">
        <v>57</v>
      </c>
      <c r="W4503" t="s">
        <v>5405</v>
      </c>
      <c r="X4503" t="s">
        <v>49</v>
      </c>
      <c r="Y4503" t="s">
        <v>204</v>
      </c>
      <c r="Z4503" t="s">
        <v>5406</v>
      </c>
      <c r="AA4503">
        <v>136.84800000000001</v>
      </c>
      <c r="AB4503">
        <v>4</v>
      </c>
      <c r="AC4503">
        <v>35.89</v>
      </c>
      <c r="AD4503" t="e">
        <v>#N/A</v>
      </c>
      <c r="AE4503" t="s">
        <v>73</v>
      </c>
    </row>
    <row r="4504" spans="1:31" x14ac:dyDescent="0.25">
      <c r="A4504">
        <v>6892</v>
      </c>
      <c r="B4504" t="s">
        <v>7593</v>
      </c>
      <c r="C4504" s="1">
        <v>44092</v>
      </c>
      <c r="D4504">
        <f t="shared" si="701"/>
        <v>18</v>
      </c>
      <c r="E4504" t="str">
        <f t="shared" si="700"/>
        <v>Sep</v>
      </c>
      <c r="F4504">
        <f t="shared" si="702"/>
        <v>2020</v>
      </c>
      <c r="G4504" t="str">
        <f t="shared" si="703"/>
        <v>Fri</v>
      </c>
      <c r="H4504" s="1">
        <v>44096</v>
      </c>
      <c r="I4504">
        <f t="shared" si="704"/>
        <v>22</v>
      </c>
      <c r="J4504" s="1" t="str">
        <f t="shared" si="705"/>
        <v>Sep</v>
      </c>
      <c r="K4504">
        <f t="shared" si="706"/>
        <v>2020</v>
      </c>
      <c r="L4504" s="1" t="str">
        <f t="shared" si="707"/>
        <v>Tue</v>
      </c>
      <c r="M4504">
        <f t="shared" si="708"/>
        <v>4</v>
      </c>
      <c r="N4504" t="s">
        <v>22</v>
      </c>
      <c r="O4504" t="s">
        <v>5664</v>
      </c>
      <c r="P4504" t="s">
        <v>5665</v>
      </c>
      <c r="Q4504" t="s">
        <v>25</v>
      </c>
      <c r="R4504" t="s">
        <v>26</v>
      </c>
      <c r="S4504" t="s">
        <v>187</v>
      </c>
      <c r="T4504" t="s">
        <v>254</v>
      </c>
      <c r="U4504" t="str">
        <f t="shared" si="709"/>
        <v>Columbus, Georgia, United States</v>
      </c>
      <c r="V4504" t="s">
        <v>82</v>
      </c>
      <c r="W4504" t="s">
        <v>4747</v>
      </c>
      <c r="X4504" t="s">
        <v>49</v>
      </c>
      <c r="Y4504" t="s">
        <v>92</v>
      </c>
      <c r="Z4504" t="s">
        <v>4748</v>
      </c>
      <c r="AA4504">
        <v>155.94</v>
      </c>
      <c r="AB4504">
        <v>3</v>
      </c>
      <c r="AC4504">
        <v>34.182000000000002</v>
      </c>
      <c r="AD4504" t="e">
        <v>#N/A</v>
      </c>
      <c r="AE4504" t="s">
        <v>73</v>
      </c>
    </row>
    <row r="4505" spans="1:31" x14ac:dyDescent="0.25">
      <c r="A4505">
        <v>144</v>
      </c>
      <c r="B4505" t="s">
        <v>7595</v>
      </c>
      <c r="C4505" s="1">
        <v>44092</v>
      </c>
      <c r="D4505">
        <f t="shared" si="701"/>
        <v>18</v>
      </c>
      <c r="E4505" t="str">
        <f t="shared" si="700"/>
        <v>Sep</v>
      </c>
      <c r="F4505">
        <f t="shared" si="702"/>
        <v>2020</v>
      </c>
      <c r="G4505" t="str">
        <f t="shared" si="703"/>
        <v>Fri</v>
      </c>
      <c r="H4505" s="1">
        <v>44097</v>
      </c>
      <c r="I4505">
        <f t="shared" si="704"/>
        <v>23</v>
      </c>
      <c r="J4505" s="1" t="str">
        <f t="shared" si="705"/>
        <v>Sep</v>
      </c>
      <c r="K4505">
        <f t="shared" si="706"/>
        <v>2020</v>
      </c>
      <c r="L4505" s="1" t="str">
        <f t="shared" si="707"/>
        <v>Wed</v>
      </c>
      <c r="M4505">
        <f t="shared" si="708"/>
        <v>5</v>
      </c>
      <c r="N4505" t="s">
        <v>22</v>
      </c>
      <c r="O4505" t="s">
        <v>2209</v>
      </c>
      <c r="P4505" t="s">
        <v>2210</v>
      </c>
      <c r="Q4505" t="s">
        <v>25</v>
      </c>
      <c r="R4505" t="s">
        <v>26</v>
      </c>
      <c r="S4505" t="s">
        <v>361</v>
      </c>
      <c r="T4505" t="s">
        <v>46</v>
      </c>
      <c r="U4505" t="str">
        <f t="shared" si="709"/>
        <v>San Francisco, California, United States</v>
      </c>
      <c r="V4505" t="s">
        <v>47</v>
      </c>
      <c r="W4505" t="s">
        <v>1569</v>
      </c>
      <c r="X4505" t="s">
        <v>49</v>
      </c>
      <c r="Y4505" t="s">
        <v>123</v>
      </c>
      <c r="Z4505" t="s">
        <v>1570</v>
      </c>
      <c r="AA4505">
        <v>186.7</v>
      </c>
      <c r="AB4505">
        <v>3</v>
      </c>
      <c r="AC4505">
        <v>68.975999999999999</v>
      </c>
      <c r="AD4505" t="e">
        <v>#N/A</v>
      </c>
      <c r="AE4505" t="s">
        <v>34</v>
      </c>
    </row>
    <row r="4506" spans="1:31" x14ac:dyDescent="0.25">
      <c r="A4506">
        <v>6897</v>
      </c>
      <c r="B4506" t="s">
        <v>7593</v>
      </c>
      <c r="C4506" s="1">
        <v>44092</v>
      </c>
      <c r="D4506">
        <f t="shared" si="701"/>
        <v>18</v>
      </c>
      <c r="E4506" t="str">
        <f t="shared" si="700"/>
        <v>Sep</v>
      </c>
      <c r="F4506">
        <f t="shared" si="702"/>
        <v>2020</v>
      </c>
      <c r="G4506" t="str">
        <f t="shared" si="703"/>
        <v>Fri</v>
      </c>
      <c r="H4506" s="1">
        <v>44096</v>
      </c>
      <c r="I4506">
        <f t="shared" si="704"/>
        <v>22</v>
      </c>
      <c r="J4506" s="1" t="str">
        <f t="shared" si="705"/>
        <v>Sep</v>
      </c>
      <c r="K4506">
        <f t="shared" si="706"/>
        <v>2020</v>
      </c>
      <c r="L4506" s="1" t="str">
        <f t="shared" si="707"/>
        <v>Tue</v>
      </c>
      <c r="M4506">
        <f t="shared" si="708"/>
        <v>4</v>
      </c>
      <c r="N4506" t="s">
        <v>22</v>
      </c>
      <c r="O4506" t="s">
        <v>5664</v>
      </c>
      <c r="P4506" t="s">
        <v>5665</v>
      </c>
      <c r="Q4506" t="s">
        <v>25</v>
      </c>
      <c r="R4506" t="s">
        <v>26</v>
      </c>
      <c r="S4506" t="s">
        <v>187</v>
      </c>
      <c r="T4506" t="s">
        <v>254</v>
      </c>
      <c r="U4506" t="str">
        <f t="shared" si="709"/>
        <v>Columbus, Georgia, United States</v>
      </c>
      <c r="V4506" t="s">
        <v>82</v>
      </c>
      <c r="W4506" t="s">
        <v>6614</v>
      </c>
      <c r="X4506" t="s">
        <v>49</v>
      </c>
      <c r="Y4506" t="s">
        <v>123</v>
      </c>
      <c r="Z4506" t="s">
        <v>6615</v>
      </c>
      <c r="AA4506">
        <v>260.55</v>
      </c>
      <c r="AB4506">
        <v>5</v>
      </c>
      <c r="AC4506">
        <v>114.9385</v>
      </c>
      <c r="AD4506" t="e">
        <v>#N/A</v>
      </c>
      <c r="AE4506" t="s">
        <v>34</v>
      </c>
    </row>
    <row r="4507" spans="1:31" x14ac:dyDescent="0.25">
      <c r="A4507">
        <v>6895</v>
      </c>
      <c r="B4507" t="s">
        <v>7593</v>
      </c>
      <c r="C4507" s="1">
        <v>44092</v>
      </c>
      <c r="D4507">
        <f t="shared" si="701"/>
        <v>18</v>
      </c>
      <c r="E4507" t="str">
        <f t="shared" si="700"/>
        <v>Sep</v>
      </c>
      <c r="F4507">
        <f t="shared" si="702"/>
        <v>2020</v>
      </c>
      <c r="G4507" t="str">
        <f t="shared" si="703"/>
        <v>Fri</v>
      </c>
      <c r="H4507" s="1">
        <v>44096</v>
      </c>
      <c r="I4507">
        <f t="shared" si="704"/>
        <v>22</v>
      </c>
      <c r="J4507" s="1" t="str">
        <f t="shared" si="705"/>
        <v>Sep</v>
      </c>
      <c r="K4507">
        <f t="shared" si="706"/>
        <v>2020</v>
      </c>
      <c r="L4507" s="1" t="str">
        <f t="shared" si="707"/>
        <v>Tue</v>
      </c>
      <c r="M4507">
        <f t="shared" si="708"/>
        <v>4</v>
      </c>
      <c r="N4507" t="s">
        <v>22</v>
      </c>
      <c r="O4507" t="s">
        <v>5664</v>
      </c>
      <c r="P4507" t="s">
        <v>5665</v>
      </c>
      <c r="Q4507" t="s">
        <v>25</v>
      </c>
      <c r="R4507" t="s">
        <v>26</v>
      </c>
      <c r="S4507" t="s">
        <v>187</v>
      </c>
      <c r="T4507" t="s">
        <v>254</v>
      </c>
      <c r="U4507" t="str">
        <f t="shared" si="709"/>
        <v>Columbus, Georgia, United States</v>
      </c>
      <c r="V4507" t="s">
        <v>82</v>
      </c>
      <c r="W4507" t="s">
        <v>3953</v>
      </c>
      <c r="X4507" t="s">
        <v>36</v>
      </c>
      <c r="Y4507" t="s">
        <v>37</v>
      </c>
      <c r="Z4507" t="s">
        <v>3954</v>
      </c>
      <c r="AA4507">
        <v>429.98</v>
      </c>
      <c r="AB4507">
        <v>2</v>
      </c>
      <c r="AC4507">
        <v>119.4742</v>
      </c>
      <c r="AD4507" t="e">
        <v>#N/A</v>
      </c>
      <c r="AE4507" t="s">
        <v>73</v>
      </c>
    </row>
    <row r="4508" spans="1:31" x14ac:dyDescent="0.25">
      <c r="A4508">
        <v>3914</v>
      </c>
      <c r="B4508" t="s">
        <v>7596</v>
      </c>
      <c r="C4508" s="1">
        <v>44092</v>
      </c>
      <c r="D4508">
        <f t="shared" si="701"/>
        <v>18</v>
      </c>
      <c r="E4508" t="str">
        <f t="shared" si="700"/>
        <v>Sep</v>
      </c>
      <c r="F4508">
        <f t="shared" si="702"/>
        <v>2020</v>
      </c>
      <c r="G4508" t="str">
        <f t="shared" si="703"/>
        <v>Fri</v>
      </c>
      <c r="H4508" s="1">
        <v>44099</v>
      </c>
      <c r="I4508">
        <f t="shared" si="704"/>
        <v>25</v>
      </c>
      <c r="J4508" s="1" t="str">
        <f t="shared" si="705"/>
        <v>Sep</v>
      </c>
      <c r="K4508">
        <f t="shared" si="706"/>
        <v>2020</v>
      </c>
      <c r="L4508" s="1" t="str">
        <f t="shared" si="707"/>
        <v>Fri</v>
      </c>
      <c r="M4508">
        <f t="shared" si="708"/>
        <v>7</v>
      </c>
      <c r="N4508" t="s">
        <v>22</v>
      </c>
      <c r="O4508" t="s">
        <v>1045</v>
      </c>
      <c r="P4508" t="s">
        <v>1046</v>
      </c>
      <c r="Q4508" t="s">
        <v>25</v>
      </c>
      <c r="R4508" t="s">
        <v>26</v>
      </c>
      <c r="S4508" t="s">
        <v>221</v>
      </c>
      <c r="T4508" t="s">
        <v>222</v>
      </c>
      <c r="U4508" t="str">
        <f t="shared" si="709"/>
        <v>New York City, New York, United States</v>
      </c>
      <c r="V4508" t="s">
        <v>29</v>
      </c>
      <c r="W4508" t="s">
        <v>188</v>
      </c>
      <c r="X4508" t="s">
        <v>31</v>
      </c>
      <c r="Y4508" t="s">
        <v>120</v>
      </c>
      <c r="Z4508" t="s">
        <v>189</v>
      </c>
      <c r="AA4508">
        <v>102.82</v>
      </c>
      <c r="AB4508">
        <v>2</v>
      </c>
      <c r="AC4508">
        <v>3.2406000000000001</v>
      </c>
      <c r="AD4508" t="e">
        <v>#N/A</v>
      </c>
      <c r="AE4508" t="s">
        <v>39</v>
      </c>
    </row>
    <row r="4509" spans="1:31" x14ac:dyDescent="0.25">
      <c r="A4509">
        <v>5412</v>
      </c>
      <c r="B4509" t="s">
        <v>7591</v>
      </c>
      <c r="C4509" s="1">
        <v>44092</v>
      </c>
      <c r="D4509">
        <f t="shared" si="701"/>
        <v>18</v>
      </c>
      <c r="E4509" t="str">
        <f t="shared" si="700"/>
        <v>Sep</v>
      </c>
      <c r="F4509">
        <f t="shared" si="702"/>
        <v>2020</v>
      </c>
      <c r="G4509" t="str">
        <f t="shared" si="703"/>
        <v>Fri</v>
      </c>
      <c r="H4509" s="1">
        <v>44096</v>
      </c>
      <c r="I4509">
        <f t="shared" si="704"/>
        <v>22</v>
      </c>
      <c r="J4509" s="1" t="str">
        <f t="shared" si="705"/>
        <v>Sep</v>
      </c>
      <c r="K4509">
        <f t="shared" si="706"/>
        <v>2020</v>
      </c>
      <c r="L4509" s="1" t="str">
        <f t="shared" si="707"/>
        <v>Tue</v>
      </c>
      <c r="M4509">
        <f t="shared" si="708"/>
        <v>4</v>
      </c>
      <c r="N4509" t="s">
        <v>22</v>
      </c>
      <c r="O4509" t="s">
        <v>4310</v>
      </c>
      <c r="P4509" t="s">
        <v>4311</v>
      </c>
      <c r="Q4509" t="s">
        <v>44</v>
      </c>
      <c r="R4509" t="s">
        <v>26</v>
      </c>
      <c r="S4509" t="s">
        <v>7592</v>
      </c>
      <c r="T4509" t="s">
        <v>5025</v>
      </c>
      <c r="U4509" t="str">
        <f t="shared" si="709"/>
        <v>Clovis, New Mexico, United States</v>
      </c>
      <c r="V4509" t="s">
        <v>47</v>
      </c>
      <c r="W4509" t="s">
        <v>3232</v>
      </c>
      <c r="X4509" t="s">
        <v>49</v>
      </c>
      <c r="Y4509" t="s">
        <v>75</v>
      </c>
      <c r="Z4509" t="s">
        <v>3233</v>
      </c>
      <c r="AA4509">
        <v>108.08</v>
      </c>
      <c r="AB4509">
        <v>7</v>
      </c>
      <c r="AC4509">
        <v>3.528</v>
      </c>
      <c r="AD4509" t="e">
        <v>#N/A</v>
      </c>
      <c r="AE4509" t="s">
        <v>39</v>
      </c>
    </row>
    <row r="4510" spans="1:31" x14ac:dyDescent="0.25">
      <c r="A4510">
        <v>3913</v>
      </c>
      <c r="B4510" t="s">
        <v>7596</v>
      </c>
      <c r="C4510" s="1">
        <v>44092</v>
      </c>
      <c r="D4510">
        <f t="shared" si="701"/>
        <v>18</v>
      </c>
      <c r="E4510" t="str">
        <f t="shared" si="700"/>
        <v>Sep</v>
      </c>
      <c r="F4510">
        <f t="shared" si="702"/>
        <v>2020</v>
      </c>
      <c r="G4510" t="str">
        <f t="shared" si="703"/>
        <v>Fri</v>
      </c>
      <c r="H4510" s="1">
        <v>44099</v>
      </c>
      <c r="I4510">
        <f t="shared" si="704"/>
        <v>25</v>
      </c>
      <c r="J4510" s="1" t="str">
        <f t="shared" si="705"/>
        <v>Sep</v>
      </c>
      <c r="K4510">
        <f t="shared" si="706"/>
        <v>2020</v>
      </c>
      <c r="L4510" s="1" t="str">
        <f t="shared" si="707"/>
        <v>Fri</v>
      </c>
      <c r="M4510">
        <f t="shared" si="708"/>
        <v>7</v>
      </c>
      <c r="N4510" t="s">
        <v>22</v>
      </c>
      <c r="O4510" t="s">
        <v>1045</v>
      </c>
      <c r="P4510" t="s">
        <v>1046</v>
      </c>
      <c r="Q4510" t="s">
        <v>25</v>
      </c>
      <c r="R4510" t="s">
        <v>26</v>
      </c>
      <c r="S4510" t="s">
        <v>221</v>
      </c>
      <c r="T4510" t="s">
        <v>222</v>
      </c>
      <c r="U4510" t="str">
        <f t="shared" si="709"/>
        <v>New York City, New York, United States</v>
      </c>
      <c r="V4510" t="s">
        <v>29</v>
      </c>
      <c r="W4510" t="s">
        <v>6837</v>
      </c>
      <c r="X4510" t="s">
        <v>49</v>
      </c>
      <c r="Y4510" t="s">
        <v>123</v>
      </c>
      <c r="Z4510" t="s">
        <v>6838</v>
      </c>
      <c r="AA4510">
        <v>99.44</v>
      </c>
      <c r="AB4510">
        <v>3</v>
      </c>
      <c r="AC4510">
        <v>9.3312000000000008</v>
      </c>
      <c r="AD4510" t="e">
        <v>#N/A</v>
      </c>
      <c r="AE4510" t="s">
        <v>73</v>
      </c>
    </row>
    <row r="4511" spans="1:31" x14ac:dyDescent="0.25">
      <c r="A4511">
        <v>142</v>
      </c>
      <c r="B4511" t="s">
        <v>7595</v>
      </c>
      <c r="C4511" s="1">
        <v>44092</v>
      </c>
      <c r="D4511">
        <f t="shared" si="701"/>
        <v>18</v>
      </c>
      <c r="E4511" t="str">
        <f t="shared" si="700"/>
        <v>Sep</v>
      </c>
      <c r="F4511">
        <f t="shared" si="702"/>
        <v>2020</v>
      </c>
      <c r="G4511" t="str">
        <f t="shared" si="703"/>
        <v>Fri</v>
      </c>
      <c r="H4511" s="1">
        <v>44097</v>
      </c>
      <c r="I4511">
        <f t="shared" si="704"/>
        <v>23</v>
      </c>
      <c r="J4511" s="1" t="str">
        <f t="shared" si="705"/>
        <v>Sep</v>
      </c>
      <c r="K4511">
        <f t="shared" si="706"/>
        <v>2020</v>
      </c>
      <c r="L4511" s="1" t="str">
        <f t="shared" si="707"/>
        <v>Wed</v>
      </c>
      <c r="M4511">
        <f t="shared" si="708"/>
        <v>5</v>
      </c>
      <c r="N4511" t="s">
        <v>22</v>
      </c>
      <c r="O4511" t="s">
        <v>2209</v>
      </c>
      <c r="P4511" t="s">
        <v>2210</v>
      </c>
      <c r="Q4511" t="s">
        <v>25</v>
      </c>
      <c r="R4511" t="s">
        <v>26</v>
      </c>
      <c r="S4511" t="s">
        <v>361</v>
      </c>
      <c r="T4511" t="s">
        <v>46</v>
      </c>
      <c r="U4511" t="str">
        <f t="shared" si="709"/>
        <v>San Francisco, California, United States</v>
      </c>
      <c r="V4511" t="s">
        <v>47</v>
      </c>
      <c r="W4511" t="s">
        <v>2400</v>
      </c>
      <c r="X4511" t="s">
        <v>49</v>
      </c>
      <c r="Y4511" t="s">
        <v>92</v>
      </c>
      <c r="Z4511" t="s">
        <v>2401</v>
      </c>
      <c r="AA4511">
        <v>116.82</v>
      </c>
      <c r="AB4511">
        <v>3</v>
      </c>
      <c r="AC4511">
        <v>2.3814000000000002</v>
      </c>
      <c r="AD4511" t="e">
        <v>#N/A</v>
      </c>
      <c r="AE4511" t="s">
        <v>73</v>
      </c>
    </row>
    <row r="4512" spans="1:31" x14ac:dyDescent="0.25">
      <c r="A4512">
        <v>5324</v>
      </c>
      <c r="B4512" t="s">
        <v>7597</v>
      </c>
      <c r="C4512" s="1">
        <v>44092</v>
      </c>
      <c r="D4512">
        <f t="shared" si="701"/>
        <v>18</v>
      </c>
      <c r="E4512" t="str">
        <f t="shared" si="700"/>
        <v>Sep</v>
      </c>
      <c r="F4512">
        <f t="shared" si="702"/>
        <v>2020</v>
      </c>
      <c r="G4512" t="str">
        <f t="shared" si="703"/>
        <v>Fri</v>
      </c>
      <c r="H4512" s="1">
        <v>44097</v>
      </c>
      <c r="I4512">
        <f t="shared" si="704"/>
        <v>23</v>
      </c>
      <c r="J4512" s="1" t="str">
        <f t="shared" si="705"/>
        <v>Sep</v>
      </c>
      <c r="K4512">
        <f t="shared" si="706"/>
        <v>2020</v>
      </c>
      <c r="L4512" s="1" t="str">
        <f t="shared" si="707"/>
        <v>Wed</v>
      </c>
      <c r="M4512">
        <f t="shared" si="708"/>
        <v>5</v>
      </c>
      <c r="N4512" t="s">
        <v>97</v>
      </c>
      <c r="O4512" t="s">
        <v>5829</v>
      </c>
      <c r="P4512" t="s">
        <v>5830</v>
      </c>
      <c r="Q4512" t="s">
        <v>44</v>
      </c>
      <c r="R4512" t="s">
        <v>26</v>
      </c>
      <c r="S4512" t="s">
        <v>7598</v>
      </c>
      <c r="T4512" t="s">
        <v>1604</v>
      </c>
      <c r="U4512" t="str">
        <f t="shared" si="709"/>
        <v>Grand Island, Nebraska, United States</v>
      </c>
      <c r="V4512" t="s">
        <v>57</v>
      </c>
      <c r="W4512" t="s">
        <v>6732</v>
      </c>
      <c r="X4512" t="s">
        <v>49</v>
      </c>
      <c r="Y4512" t="s">
        <v>123</v>
      </c>
      <c r="Z4512" t="s">
        <v>6733</v>
      </c>
      <c r="AA4512">
        <v>99.96</v>
      </c>
      <c r="AB4512">
        <v>2</v>
      </c>
      <c r="AC4512">
        <v>7.98</v>
      </c>
      <c r="AD4512" t="e">
        <v>#N/A</v>
      </c>
      <c r="AE4512" t="s">
        <v>34</v>
      </c>
    </row>
    <row r="4513" spans="1:31" x14ac:dyDescent="0.25">
      <c r="A4513">
        <v>2823</v>
      </c>
      <c r="B4513" t="s">
        <v>7599</v>
      </c>
      <c r="C4513" s="1">
        <v>44092</v>
      </c>
      <c r="D4513">
        <f t="shared" si="701"/>
        <v>18</v>
      </c>
      <c r="E4513" t="str">
        <f t="shared" si="700"/>
        <v>Sep</v>
      </c>
      <c r="F4513">
        <f t="shared" si="702"/>
        <v>2020</v>
      </c>
      <c r="G4513" t="str">
        <f t="shared" si="703"/>
        <v>Fri</v>
      </c>
      <c r="H4513" s="1">
        <v>44094</v>
      </c>
      <c r="I4513">
        <f t="shared" si="704"/>
        <v>20</v>
      </c>
      <c r="J4513" s="1" t="str">
        <f t="shared" si="705"/>
        <v>Sep</v>
      </c>
      <c r="K4513">
        <f t="shared" si="706"/>
        <v>2020</v>
      </c>
      <c r="L4513" s="1" t="str">
        <f t="shared" si="707"/>
        <v>Sun</v>
      </c>
      <c r="M4513">
        <f t="shared" si="708"/>
        <v>2</v>
      </c>
      <c r="N4513" t="s">
        <v>41</v>
      </c>
      <c r="O4513" t="s">
        <v>1196</v>
      </c>
      <c r="P4513" t="s">
        <v>1197</v>
      </c>
      <c r="Q4513" t="s">
        <v>44</v>
      </c>
      <c r="R4513" t="s">
        <v>26</v>
      </c>
      <c r="S4513" t="s">
        <v>427</v>
      </c>
      <c r="T4513" t="s">
        <v>56</v>
      </c>
      <c r="U4513" t="str">
        <f t="shared" si="709"/>
        <v>Arlington, Texas, United States</v>
      </c>
      <c r="V4513" t="s">
        <v>57</v>
      </c>
      <c r="W4513" t="s">
        <v>2474</v>
      </c>
      <c r="X4513" t="s">
        <v>49</v>
      </c>
      <c r="Y4513" t="s">
        <v>92</v>
      </c>
      <c r="Z4513" t="s">
        <v>2475</v>
      </c>
      <c r="AA4513">
        <v>99.927999999999997</v>
      </c>
      <c r="AB4513">
        <v>2</v>
      </c>
      <c r="AC4513">
        <v>0.55800000000000005</v>
      </c>
      <c r="AD4513" t="e">
        <v>#N/A</v>
      </c>
      <c r="AE4513" t="s">
        <v>39</v>
      </c>
    </row>
    <row r="4514" spans="1:31" x14ac:dyDescent="0.25">
      <c r="A4514">
        <v>760</v>
      </c>
      <c r="B4514" t="s">
        <v>7600</v>
      </c>
      <c r="C4514" s="1">
        <v>44092</v>
      </c>
      <c r="D4514">
        <f t="shared" si="701"/>
        <v>18</v>
      </c>
      <c r="E4514" t="str">
        <f t="shared" si="700"/>
        <v>Sep</v>
      </c>
      <c r="F4514">
        <f t="shared" si="702"/>
        <v>2020</v>
      </c>
      <c r="G4514" t="str">
        <f t="shared" si="703"/>
        <v>Fri</v>
      </c>
      <c r="H4514" s="1">
        <v>44096</v>
      </c>
      <c r="I4514">
        <f t="shared" si="704"/>
        <v>22</v>
      </c>
      <c r="J4514" s="1" t="str">
        <f t="shared" si="705"/>
        <v>Sep</v>
      </c>
      <c r="K4514">
        <f t="shared" si="706"/>
        <v>2020</v>
      </c>
      <c r="L4514" s="1" t="str">
        <f t="shared" si="707"/>
        <v>Tue</v>
      </c>
      <c r="M4514">
        <f t="shared" si="708"/>
        <v>4</v>
      </c>
      <c r="N4514" t="s">
        <v>22</v>
      </c>
      <c r="O4514" t="s">
        <v>2981</v>
      </c>
      <c r="P4514" t="s">
        <v>2982</v>
      </c>
      <c r="Q4514" t="s">
        <v>25</v>
      </c>
      <c r="R4514" t="s">
        <v>26</v>
      </c>
      <c r="S4514" t="s">
        <v>1054</v>
      </c>
      <c r="T4514" t="s">
        <v>129</v>
      </c>
      <c r="U4514" t="str">
        <f t="shared" si="709"/>
        <v>Green Bay, Wisconsin, United States</v>
      </c>
      <c r="V4514" t="s">
        <v>57</v>
      </c>
      <c r="W4514" t="s">
        <v>1661</v>
      </c>
      <c r="X4514" t="s">
        <v>49</v>
      </c>
      <c r="Y4514" t="s">
        <v>123</v>
      </c>
      <c r="Z4514" t="s">
        <v>1662</v>
      </c>
      <c r="AA4514">
        <v>134.72</v>
      </c>
      <c r="AB4514">
        <v>4</v>
      </c>
      <c r="AC4514">
        <v>10.224</v>
      </c>
      <c r="AD4514" t="e">
        <v>#N/A</v>
      </c>
      <c r="AE4514" t="s">
        <v>73</v>
      </c>
    </row>
    <row r="4515" spans="1:31" x14ac:dyDescent="0.25">
      <c r="A4515">
        <v>143</v>
      </c>
      <c r="B4515" t="s">
        <v>7595</v>
      </c>
      <c r="C4515" s="1">
        <v>44092</v>
      </c>
      <c r="D4515">
        <f t="shared" si="701"/>
        <v>18</v>
      </c>
      <c r="E4515" t="str">
        <f t="shared" si="700"/>
        <v>Sep</v>
      </c>
      <c r="F4515">
        <f t="shared" si="702"/>
        <v>2020</v>
      </c>
      <c r="G4515" t="str">
        <f t="shared" si="703"/>
        <v>Fri</v>
      </c>
      <c r="H4515" s="1">
        <v>44097</v>
      </c>
      <c r="I4515">
        <f t="shared" si="704"/>
        <v>23</v>
      </c>
      <c r="J4515" s="1" t="str">
        <f t="shared" si="705"/>
        <v>Sep</v>
      </c>
      <c r="K4515">
        <f t="shared" si="706"/>
        <v>2020</v>
      </c>
      <c r="L4515" s="1" t="str">
        <f t="shared" si="707"/>
        <v>Wed</v>
      </c>
      <c r="M4515">
        <f t="shared" si="708"/>
        <v>5</v>
      </c>
      <c r="N4515" t="s">
        <v>22</v>
      </c>
      <c r="O4515" t="s">
        <v>2209</v>
      </c>
      <c r="P4515" t="s">
        <v>2210</v>
      </c>
      <c r="Q4515" t="s">
        <v>25</v>
      </c>
      <c r="R4515" t="s">
        <v>26</v>
      </c>
      <c r="S4515" t="s">
        <v>361</v>
      </c>
      <c r="T4515" t="s">
        <v>46</v>
      </c>
      <c r="U4515" t="str">
        <f t="shared" si="709"/>
        <v>San Francisco, California, United States</v>
      </c>
      <c r="V4515" t="s">
        <v>47</v>
      </c>
      <c r="W4515" t="s">
        <v>3518</v>
      </c>
      <c r="X4515" t="s">
        <v>49</v>
      </c>
      <c r="Y4515" t="s">
        <v>204</v>
      </c>
      <c r="Z4515" t="s">
        <v>3519</v>
      </c>
      <c r="AA4515">
        <v>119.86</v>
      </c>
      <c r="AB4515">
        <v>3</v>
      </c>
      <c r="AC4515">
        <v>5.1041999999999996</v>
      </c>
      <c r="AD4515" t="e">
        <v>#N/A</v>
      </c>
      <c r="AE4515" t="s">
        <v>73</v>
      </c>
    </row>
    <row r="4516" spans="1:31" x14ac:dyDescent="0.25">
      <c r="A4516">
        <v>6894</v>
      </c>
      <c r="B4516" t="s">
        <v>7593</v>
      </c>
      <c r="C4516" s="1">
        <v>44092</v>
      </c>
      <c r="D4516">
        <f t="shared" si="701"/>
        <v>18</v>
      </c>
      <c r="E4516" t="str">
        <f t="shared" si="700"/>
        <v>Sep</v>
      </c>
      <c r="F4516">
        <f t="shared" si="702"/>
        <v>2020</v>
      </c>
      <c r="G4516" t="str">
        <f t="shared" si="703"/>
        <v>Fri</v>
      </c>
      <c r="H4516" s="1">
        <v>44096</v>
      </c>
      <c r="I4516">
        <f t="shared" si="704"/>
        <v>22</v>
      </c>
      <c r="J4516" s="1" t="str">
        <f t="shared" si="705"/>
        <v>Sep</v>
      </c>
      <c r="K4516">
        <f t="shared" si="706"/>
        <v>2020</v>
      </c>
      <c r="L4516" s="1" t="str">
        <f t="shared" si="707"/>
        <v>Tue</v>
      </c>
      <c r="M4516">
        <f t="shared" si="708"/>
        <v>4</v>
      </c>
      <c r="N4516" t="s">
        <v>22</v>
      </c>
      <c r="O4516" t="s">
        <v>5664</v>
      </c>
      <c r="P4516" t="s">
        <v>5665</v>
      </c>
      <c r="Q4516" t="s">
        <v>25</v>
      </c>
      <c r="R4516" t="s">
        <v>26</v>
      </c>
      <c r="S4516" t="s">
        <v>187</v>
      </c>
      <c r="T4516" t="s">
        <v>254</v>
      </c>
      <c r="U4516" t="str">
        <f t="shared" si="709"/>
        <v>Columbus, Georgia, United States</v>
      </c>
      <c r="V4516" t="s">
        <v>82</v>
      </c>
      <c r="W4516" t="s">
        <v>7601</v>
      </c>
      <c r="X4516" t="s">
        <v>31</v>
      </c>
      <c r="Y4516" t="s">
        <v>120</v>
      </c>
      <c r="Z4516" t="s">
        <v>7602</v>
      </c>
      <c r="AA4516">
        <v>146.32</v>
      </c>
      <c r="AB4516">
        <v>4</v>
      </c>
      <c r="AC4516">
        <v>6.9088000000000003</v>
      </c>
      <c r="AD4516" t="e">
        <v>#N/A</v>
      </c>
      <c r="AE4516" t="s">
        <v>39</v>
      </c>
    </row>
    <row r="4517" spans="1:31" x14ac:dyDescent="0.25">
      <c r="A4517">
        <v>6893</v>
      </c>
      <c r="B4517" t="s">
        <v>7593</v>
      </c>
      <c r="C4517" s="1">
        <v>44092</v>
      </c>
      <c r="D4517">
        <f t="shared" si="701"/>
        <v>18</v>
      </c>
      <c r="E4517" t="str">
        <f t="shared" si="700"/>
        <v>Sep</v>
      </c>
      <c r="F4517">
        <f t="shared" si="702"/>
        <v>2020</v>
      </c>
      <c r="G4517" t="str">
        <f t="shared" si="703"/>
        <v>Fri</v>
      </c>
      <c r="H4517" s="1">
        <v>44096</v>
      </c>
      <c r="I4517">
        <f t="shared" si="704"/>
        <v>22</v>
      </c>
      <c r="J4517" s="1" t="str">
        <f t="shared" si="705"/>
        <v>Sep</v>
      </c>
      <c r="K4517">
        <f t="shared" si="706"/>
        <v>2020</v>
      </c>
      <c r="L4517" s="1" t="str">
        <f t="shared" si="707"/>
        <v>Tue</v>
      </c>
      <c r="M4517">
        <f t="shared" si="708"/>
        <v>4</v>
      </c>
      <c r="N4517" t="s">
        <v>22</v>
      </c>
      <c r="O4517" t="s">
        <v>5664</v>
      </c>
      <c r="P4517" t="s">
        <v>5665</v>
      </c>
      <c r="Q4517" t="s">
        <v>25</v>
      </c>
      <c r="R4517" t="s">
        <v>26</v>
      </c>
      <c r="S4517" t="s">
        <v>187</v>
      </c>
      <c r="T4517" t="s">
        <v>254</v>
      </c>
      <c r="U4517" t="str">
        <f t="shared" si="709"/>
        <v>Columbus, Georgia, United States</v>
      </c>
      <c r="V4517" t="s">
        <v>82</v>
      </c>
      <c r="W4517" t="s">
        <v>3565</v>
      </c>
      <c r="X4517" t="s">
        <v>49</v>
      </c>
      <c r="Y4517" t="s">
        <v>123</v>
      </c>
      <c r="Z4517" t="s">
        <v>3566</v>
      </c>
      <c r="AA4517">
        <v>144.91999999999999</v>
      </c>
      <c r="AB4517">
        <v>4</v>
      </c>
      <c r="AC4517">
        <v>12.441599999999999</v>
      </c>
      <c r="AD4517" t="e">
        <v>#N/A</v>
      </c>
      <c r="AE4517" t="s">
        <v>73</v>
      </c>
    </row>
    <row r="4518" spans="1:31" x14ac:dyDescent="0.25">
      <c r="A4518">
        <v>2824</v>
      </c>
      <c r="B4518" t="s">
        <v>7599</v>
      </c>
      <c r="C4518" s="1">
        <v>44092</v>
      </c>
      <c r="D4518">
        <f t="shared" si="701"/>
        <v>18</v>
      </c>
      <c r="E4518" t="str">
        <f t="shared" si="700"/>
        <v>Sep</v>
      </c>
      <c r="F4518">
        <f t="shared" si="702"/>
        <v>2020</v>
      </c>
      <c r="G4518" t="str">
        <f t="shared" si="703"/>
        <v>Fri</v>
      </c>
      <c r="H4518" s="1">
        <v>44094</v>
      </c>
      <c r="I4518">
        <f t="shared" si="704"/>
        <v>20</v>
      </c>
      <c r="J4518" s="1" t="str">
        <f t="shared" si="705"/>
        <v>Sep</v>
      </c>
      <c r="K4518">
        <f t="shared" si="706"/>
        <v>2020</v>
      </c>
      <c r="L4518" s="1" t="str">
        <f t="shared" si="707"/>
        <v>Sun</v>
      </c>
      <c r="M4518">
        <f t="shared" si="708"/>
        <v>2</v>
      </c>
      <c r="N4518" t="s">
        <v>41</v>
      </c>
      <c r="O4518" t="s">
        <v>1196</v>
      </c>
      <c r="P4518" t="s">
        <v>1197</v>
      </c>
      <c r="Q4518" t="s">
        <v>44</v>
      </c>
      <c r="R4518" t="s">
        <v>26</v>
      </c>
      <c r="S4518" t="s">
        <v>427</v>
      </c>
      <c r="T4518" t="s">
        <v>56</v>
      </c>
      <c r="U4518" t="str">
        <f t="shared" si="709"/>
        <v>Arlington, Texas, United States</v>
      </c>
      <c r="V4518" t="s">
        <v>57</v>
      </c>
      <c r="W4518" t="s">
        <v>3996</v>
      </c>
      <c r="X4518" t="s">
        <v>49</v>
      </c>
      <c r="Y4518" t="s">
        <v>50</v>
      </c>
      <c r="Z4518" t="s">
        <v>3997</v>
      </c>
      <c r="AA4518">
        <v>153.584</v>
      </c>
      <c r="AB4518">
        <v>2</v>
      </c>
      <c r="AC4518">
        <v>-2.9740000000000002</v>
      </c>
      <c r="AD4518" t="e">
        <v>#N/A</v>
      </c>
      <c r="AE4518" t="s">
        <v>39</v>
      </c>
    </row>
    <row r="4519" spans="1:31" x14ac:dyDescent="0.25">
      <c r="A4519">
        <v>6896</v>
      </c>
      <c r="B4519" t="s">
        <v>7593</v>
      </c>
      <c r="C4519" s="1">
        <v>44092</v>
      </c>
      <c r="D4519">
        <f t="shared" si="701"/>
        <v>18</v>
      </c>
      <c r="E4519" t="str">
        <f t="shared" si="700"/>
        <v>Sep</v>
      </c>
      <c r="F4519">
        <f t="shared" si="702"/>
        <v>2020</v>
      </c>
      <c r="G4519" t="str">
        <f t="shared" si="703"/>
        <v>Fri</v>
      </c>
      <c r="H4519" s="1">
        <v>44096</v>
      </c>
      <c r="I4519">
        <f t="shared" si="704"/>
        <v>22</v>
      </c>
      <c r="J4519" s="1" t="str">
        <f t="shared" si="705"/>
        <v>Sep</v>
      </c>
      <c r="K4519">
        <f t="shared" si="706"/>
        <v>2020</v>
      </c>
      <c r="L4519" s="1" t="str">
        <f t="shared" si="707"/>
        <v>Tue</v>
      </c>
      <c r="M4519">
        <f t="shared" si="708"/>
        <v>4</v>
      </c>
      <c r="N4519" t="s">
        <v>22</v>
      </c>
      <c r="O4519" t="s">
        <v>5664</v>
      </c>
      <c r="P4519" t="s">
        <v>5665</v>
      </c>
      <c r="Q4519" t="s">
        <v>25</v>
      </c>
      <c r="R4519" t="s">
        <v>26</v>
      </c>
      <c r="S4519" t="s">
        <v>187</v>
      </c>
      <c r="T4519" t="s">
        <v>254</v>
      </c>
      <c r="U4519" t="str">
        <f t="shared" si="709"/>
        <v>Columbus, Georgia, United States</v>
      </c>
      <c r="V4519" t="s">
        <v>82</v>
      </c>
      <c r="W4519" t="s">
        <v>3225</v>
      </c>
      <c r="X4519" t="s">
        <v>49</v>
      </c>
      <c r="Y4519" t="s">
        <v>634</v>
      </c>
      <c r="Z4519" t="s">
        <v>3226</v>
      </c>
      <c r="AA4519">
        <v>167.48</v>
      </c>
      <c r="AB4519">
        <v>2</v>
      </c>
      <c r="AC4519">
        <v>9.9992000000000001</v>
      </c>
      <c r="AD4519" t="e">
        <v>#N/A</v>
      </c>
      <c r="AE4519" t="s">
        <v>34</v>
      </c>
    </row>
    <row r="4520" spans="1:31" x14ac:dyDescent="0.25">
      <c r="A4520">
        <v>6891</v>
      </c>
      <c r="B4520" t="s">
        <v>7593</v>
      </c>
      <c r="C4520" s="1">
        <v>44092</v>
      </c>
      <c r="D4520">
        <f t="shared" si="701"/>
        <v>18</v>
      </c>
      <c r="E4520" t="str">
        <f t="shared" si="700"/>
        <v>Sep</v>
      </c>
      <c r="F4520">
        <f t="shared" si="702"/>
        <v>2020</v>
      </c>
      <c r="G4520" t="str">
        <f t="shared" si="703"/>
        <v>Fri</v>
      </c>
      <c r="H4520" s="1">
        <v>44096</v>
      </c>
      <c r="I4520">
        <f t="shared" si="704"/>
        <v>22</v>
      </c>
      <c r="J4520" s="1" t="str">
        <f t="shared" si="705"/>
        <v>Sep</v>
      </c>
      <c r="K4520">
        <f t="shared" si="706"/>
        <v>2020</v>
      </c>
      <c r="L4520" s="1" t="str">
        <f t="shared" si="707"/>
        <v>Tue</v>
      </c>
      <c r="M4520">
        <f t="shared" si="708"/>
        <v>4</v>
      </c>
      <c r="N4520" t="s">
        <v>22</v>
      </c>
      <c r="O4520" t="s">
        <v>5664</v>
      </c>
      <c r="P4520" t="s">
        <v>5665</v>
      </c>
      <c r="Q4520" t="s">
        <v>25</v>
      </c>
      <c r="R4520" t="s">
        <v>26</v>
      </c>
      <c r="S4520" t="s">
        <v>187</v>
      </c>
      <c r="T4520" t="s">
        <v>254</v>
      </c>
      <c r="U4520" t="str">
        <f t="shared" si="709"/>
        <v>Columbus, Georgia, United States</v>
      </c>
      <c r="V4520" t="s">
        <v>82</v>
      </c>
      <c r="W4520" t="s">
        <v>7603</v>
      </c>
      <c r="X4520" t="s">
        <v>49</v>
      </c>
      <c r="Y4520" t="s">
        <v>123</v>
      </c>
      <c r="Z4520" t="s">
        <v>7604</v>
      </c>
      <c r="AA4520">
        <v>137.96</v>
      </c>
      <c r="AB4520">
        <v>7</v>
      </c>
      <c r="AC4520">
        <v>24.460799999999999</v>
      </c>
      <c r="AD4520" t="e">
        <v>#N/A</v>
      </c>
      <c r="AE4520" t="s">
        <v>39</v>
      </c>
    </row>
    <row r="4521" spans="1:31" x14ac:dyDescent="0.25">
      <c r="A4521">
        <v>6122</v>
      </c>
      <c r="B4521" t="s">
        <v>7605</v>
      </c>
      <c r="C4521" s="1">
        <v>44093</v>
      </c>
      <c r="D4521">
        <f t="shared" si="701"/>
        <v>19</v>
      </c>
      <c r="E4521" t="str">
        <f t="shared" si="700"/>
        <v>Sep</v>
      </c>
      <c r="F4521">
        <f t="shared" si="702"/>
        <v>2020</v>
      </c>
      <c r="G4521" t="str">
        <f t="shared" si="703"/>
        <v>Sat</v>
      </c>
      <c r="H4521" s="1">
        <v>44099</v>
      </c>
      <c r="I4521">
        <f t="shared" si="704"/>
        <v>25</v>
      </c>
      <c r="J4521" s="1" t="str">
        <f t="shared" si="705"/>
        <v>Sep</v>
      </c>
      <c r="K4521">
        <f t="shared" si="706"/>
        <v>2020</v>
      </c>
      <c r="L4521" s="1" t="str">
        <f t="shared" si="707"/>
        <v>Fri</v>
      </c>
      <c r="M4521">
        <f t="shared" si="708"/>
        <v>6</v>
      </c>
      <c r="N4521" t="s">
        <v>22</v>
      </c>
      <c r="O4521" t="s">
        <v>547</v>
      </c>
      <c r="P4521" t="s">
        <v>548</v>
      </c>
      <c r="Q4521" t="s">
        <v>25</v>
      </c>
      <c r="R4521" t="s">
        <v>26</v>
      </c>
      <c r="S4521" t="s">
        <v>177</v>
      </c>
      <c r="T4521" t="s">
        <v>1137</v>
      </c>
      <c r="U4521" t="str">
        <f t="shared" si="709"/>
        <v>Springfield, Oregon, United States</v>
      </c>
      <c r="V4521" t="s">
        <v>47</v>
      </c>
      <c r="W4521" t="s">
        <v>6446</v>
      </c>
      <c r="X4521" t="s">
        <v>31</v>
      </c>
      <c r="Y4521" t="s">
        <v>32</v>
      </c>
      <c r="Z4521" t="s">
        <v>6447</v>
      </c>
      <c r="AA4521">
        <v>111.58799999999999</v>
      </c>
      <c r="AB4521">
        <v>2</v>
      </c>
      <c r="AC4521">
        <v>-128.2388</v>
      </c>
      <c r="AD4521" t="e">
        <v>#N/A</v>
      </c>
      <c r="AE4521" t="s">
        <v>39</v>
      </c>
    </row>
    <row r="4522" spans="1:31" x14ac:dyDescent="0.25">
      <c r="A4522">
        <v>6972</v>
      </c>
      <c r="B4522" t="s">
        <v>7606</v>
      </c>
      <c r="C4522" s="1">
        <v>44093</v>
      </c>
      <c r="D4522">
        <f t="shared" si="701"/>
        <v>19</v>
      </c>
      <c r="E4522" t="str">
        <f t="shared" si="700"/>
        <v>Sep</v>
      </c>
      <c r="F4522">
        <f t="shared" si="702"/>
        <v>2020</v>
      </c>
      <c r="G4522" t="str">
        <f t="shared" si="703"/>
        <v>Sat</v>
      </c>
      <c r="H4522" s="1">
        <v>44099</v>
      </c>
      <c r="I4522">
        <f t="shared" si="704"/>
        <v>25</v>
      </c>
      <c r="J4522" s="1" t="str">
        <f t="shared" si="705"/>
        <v>Sep</v>
      </c>
      <c r="K4522">
        <f t="shared" si="706"/>
        <v>2020</v>
      </c>
      <c r="L4522" s="1" t="str">
        <f t="shared" si="707"/>
        <v>Fri</v>
      </c>
      <c r="M4522">
        <f t="shared" si="708"/>
        <v>6</v>
      </c>
      <c r="N4522" t="s">
        <v>22</v>
      </c>
      <c r="O4522" t="s">
        <v>437</v>
      </c>
      <c r="P4522" t="s">
        <v>438</v>
      </c>
      <c r="Q4522" t="s">
        <v>44</v>
      </c>
      <c r="R4522" t="s">
        <v>26</v>
      </c>
      <c r="S4522" t="s">
        <v>1700</v>
      </c>
      <c r="T4522" t="s">
        <v>468</v>
      </c>
      <c r="U4522" t="str">
        <f t="shared" si="709"/>
        <v>Phoenix, Arizona, United States</v>
      </c>
      <c r="V4522" t="s">
        <v>47</v>
      </c>
      <c r="W4522" t="s">
        <v>2410</v>
      </c>
      <c r="X4522" t="s">
        <v>36</v>
      </c>
      <c r="Y4522" t="s">
        <v>59</v>
      </c>
      <c r="Z4522" t="s">
        <v>2411</v>
      </c>
      <c r="AA4522">
        <v>113.584</v>
      </c>
      <c r="AB4522">
        <v>2</v>
      </c>
      <c r="AC4522">
        <v>4.4791999999999996</v>
      </c>
      <c r="AD4522">
        <v>1</v>
      </c>
      <c r="AE4522" t="s">
        <v>34</v>
      </c>
    </row>
    <row r="4523" spans="1:31" x14ac:dyDescent="0.25">
      <c r="A4523">
        <v>44</v>
      </c>
      <c r="B4523" t="s">
        <v>7607</v>
      </c>
      <c r="C4523" s="1">
        <v>44093</v>
      </c>
      <c r="D4523">
        <f t="shared" si="701"/>
        <v>19</v>
      </c>
      <c r="E4523" t="str">
        <f t="shared" si="700"/>
        <v>Sep</v>
      </c>
      <c r="F4523">
        <f t="shared" si="702"/>
        <v>2020</v>
      </c>
      <c r="G4523" t="str">
        <f t="shared" si="703"/>
        <v>Sat</v>
      </c>
      <c r="H4523" s="1">
        <v>44097</v>
      </c>
      <c r="I4523">
        <f t="shared" si="704"/>
        <v>23</v>
      </c>
      <c r="J4523" s="1" t="str">
        <f t="shared" si="705"/>
        <v>Sep</v>
      </c>
      <c r="K4523">
        <f t="shared" si="706"/>
        <v>2020</v>
      </c>
      <c r="L4523" s="1" t="str">
        <f t="shared" si="707"/>
        <v>Wed</v>
      </c>
      <c r="M4523">
        <f t="shared" si="708"/>
        <v>4</v>
      </c>
      <c r="N4523" t="s">
        <v>22</v>
      </c>
      <c r="O4523" t="s">
        <v>1388</v>
      </c>
      <c r="P4523" t="s">
        <v>1389</v>
      </c>
      <c r="Q4523" t="s">
        <v>25</v>
      </c>
      <c r="R4523" t="s">
        <v>26</v>
      </c>
      <c r="S4523" t="s">
        <v>7608</v>
      </c>
      <c r="T4523" t="s">
        <v>101</v>
      </c>
      <c r="U4523" t="str">
        <f t="shared" si="709"/>
        <v>Melbourne, Florida, United States</v>
      </c>
      <c r="V4523" t="s">
        <v>82</v>
      </c>
      <c r="W4523" t="s">
        <v>6275</v>
      </c>
      <c r="X4523" t="s">
        <v>49</v>
      </c>
      <c r="Y4523" t="s">
        <v>50</v>
      </c>
      <c r="Z4523" t="s">
        <v>6276</v>
      </c>
      <c r="AA4523">
        <v>123.616</v>
      </c>
      <c r="AB4523">
        <v>2</v>
      </c>
      <c r="AC4523">
        <v>9.5616000000000003</v>
      </c>
      <c r="AD4523" t="e">
        <v>#N/A</v>
      </c>
      <c r="AE4523" t="s">
        <v>39</v>
      </c>
    </row>
    <row r="4524" spans="1:31" x14ac:dyDescent="0.25">
      <c r="A4524">
        <v>6721</v>
      </c>
      <c r="B4524" t="s">
        <v>7609</v>
      </c>
      <c r="C4524" s="1">
        <v>44093</v>
      </c>
      <c r="D4524">
        <f t="shared" si="701"/>
        <v>19</v>
      </c>
      <c r="E4524" t="str">
        <f t="shared" si="700"/>
        <v>Sep</v>
      </c>
      <c r="F4524">
        <f t="shared" si="702"/>
        <v>2020</v>
      </c>
      <c r="G4524" t="str">
        <f t="shared" si="703"/>
        <v>Sat</v>
      </c>
      <c r="H4524" s="1">
        <v>44098</v>
      </c>
      <c r="I4524">
        <f t="shared" si="704"/>
        <v>24</v>
      </c>
      <c r="J4524" s="1" t="str">
        <f t="shared" si="705"/>
        <v>Sep</v>
      </c>
      <c r="K4524">
        <f t="shared" si="706"/>
        <v>2020</v>
      </c>
      <c r="L4524" s="1" t="str">
        <f t="shared" si="707"/>
        <v>Thu</v>
      </c>
      <c r="M4524">
        <f t="shared" si="708"/>
        <v>5</v>
      </c>
      <c r="N4524" t="s">
        <v>22</v>
      </c>
      <c r="O4524" t="s">
        <v>2735</v>
      </c>
      <c r="P4524" t="s">
        <v>2736</v>
      </c>
      <c r="Q4524" t="s">
        <v>25</v>
      </c>
      <c r="R4524" t="s">
        <v>26</v>
      </c>
      <c r="S4524" t="s">
        <v>45</v>
      </c>
      <c r="T4524" t="s">
        <v>46</v>
      </c>
      <c r="U4524" t="str">
        <f t="shared" si="709"/>
        <v>Los Angeles, California, United States</v>
      </c>
      <c r="V4524" t="s">
        <v>47</v>
      </c>
      <c r="W4524" t="s">
        <v>4831</v>
      </c>
      <c r="X4524" t="s">
        <v>36</v>
      </c>
      <c r="Y4524" t="s">
        <v>59</v>
      </c>
      <c r="Z4524" t="s">
        <v>4832</v>
      </c>
      <c r="AA4524">
        <v>177.95</v>
      </c>
      <c r="AB4524">
        <v>5</v>
      </c>
      <c r="AC4524">
        <v>31.4895</v>
      </c>
      <c r="AD4524" t="e">
        <v>#N/A</v>
      </c>
      <c r="AE4524" t="s">
        <v>73</v>
      </c>
    </row>
    <row r="4525" spans="1:31" x14ac:dyDescent="0.25">
      <c r="A4525">
        <v>6119</v>
      </c>
      <c r="B4525" t="s">
        <v>7605</v>
      </c>
      <c r="C4525" s="1">
        <v>44093</v>
      </c>
      <c r="D4525">
        <f t="shared" si="701"/>
        <v>19</v>
      </c>
      <c r="E4525" t="str">
        <f t="shared" si="700"/>
        <v>Sep</v>
      </c>
      <c r="F4525">
        <f t="shared" si="702"/>
        <v>2020</v>
      </c>
      <c r="G4525" t="str">
        <f t="shared" si="703"/>
        <v>Sat</v>
      </c>
      <c r="H4525" s="1">
        <v>44099</v>
      </c>
      <c r="I4525">
        <f t="shared" si="704"/>
        <v>25</v>
      </c>
      <c r="J4525" s="1" t="str">
        <f t="shared" si="705"/>
        <v>Sep</v>
      </c>
      <c r="K4525">
        <f t="shared" si="706"/>
        <v>2020</v>
      </c>
      <c r="L4525" s="1" t="str">
        <f t="shared" si="707"/>
        <v>Fri</v>
      </c>
      <c r="M4525">
        <f t="shared" si="708"/>
        <v>6</v>
      </c>
      <c r="N4525" t="s">
        <v>22</v>
      </c>
      <c r="O4525" t="s">
        <v>547</v>
      </c>
      <c r="P4525" t="s">
        <v>548</v>
      </c>
      <c r="Q4525" t="s">
        <v>25</v>
      </c>
      <c r="R4525" t="s">
        <v>26</v>
      </c>
      <c r="S4525" t="s">
        <v>177</v>
      </c>
      <c r="T4525" t="s">
        <v>1137</v>
      </c>
      <c r="U4525" t="str">
        <f t="shared" si="709"/>
        <v>Springfield, Oregon, United States</v>
      </c>
      <c r="V4525" t="s">
        <v>47</v>
      </c>
      <c r="W4525" t="s">
        <v>3100</v>
      </c>
      <c r="X4525" t="s">
        <v>36</v>
      </c>
      <c r="Y4525" t="s">
        <v>37</v>
      </c>
      <c r="Z4525" t="s">
        <v>3101</v>
      </c>
      <c r="AA4525">
        <v>216.976</v>
      </c>
      <c r="AB4525">
        <v>3</v>
      </c>
      <c r="AC4525">
        <v>19.197600000000001</v>
      </c>
      <c r="AD4525" t="e">
        <v>#N/A</v>
      </c>
      <c r="AE4525" t="s">
        <v>39</v>
      </c>
    </row>
    <row r="4526" spans="1:31" x14ac:dyDescent="0.25">
      <c r="A4526">
        <v>6121</v>
      </c>
      <c r="B4526" t="s">
        <v>7605</v>
      </c>
      <c r="C4526" s="1">
        <v>44093</v>
      </c>
      <c r="D4526">
        <f t="shared" si="701"/>
        <v>19</v>
      </c>
      <c r="E4526" t="str">
        <f t="shared" si="700"/>
        <v>Sep</v>
      </c>
      <c r="F4526">
        <f t="shared" si="702"/>
        <v>2020</v>
      </c>
      <c r="G4526" t="str">
        <f t="shared" si="703"/>
        <v>Sat</v>
      </c>
      <c r="H4526" s="1">
        <v>44099</v>
      </c>
      <c r="I4526">
        <f t="shared" si="704"/>
        <v>25</v>
      </c>
      <c r="J4526" s="1" t="str">
        <f t="shared" si="705"/>
        <v>Sep</v>
      </c>
      <c r="K4526">
        <f t="shared" si="706"/>
        <v>2020</v>
      </c>
      <c r="L4526" s="1" t="str">
        <f t="shared" si="707"/>
        <v>Fri</v>
      </c>
      <c r="M4526">
        <f t="shared" si="708"/>
        <v>6</v>
      </c>
      <c r="N4526" t="s">
        <v>22</v>
      </c>
      <c r="O4526" t="s">
        <v>547</v>
      </c>
      <c r="P4526" t="s">
        <v>548</v>
      </c>
      <c r="Q4526" t="s">
        <v>25</v>
      </c>
      <c r="R4526" t="s">
        <v>26</v>
      </c>
      <c r="S4526" t="s">
        <v>177</v>
      </c>
      <c r="T4526" t="s">
        <v>1137</v>
      </c>
      <c r="U4526" t="str">
        <f t="shared" si="709"/>
        <v>Springfield, Oregon, United States</v>
      </c>
      <c r="V4526" t="s">
        <v>47</v>
      </c>
      <c r="W4526" t="s">
        <v>997</v>
      </c>
      <c r="X4526" t="s">
        <v>31</v>
      </c>
      <c r="Y4526" t="s">
        <v>120</v>
      </c>
      <c r="Z4526" t="s">
        <v>998</v>
      </c>
      <c r="AA4526">
        <v>430.21600000000001</v>
      </c>
      <c r="AB4526">
        <v>8</v>
      </c>
      <c r="AC4526">
        <v>61.382399999999997</v>
      </c>
      <c r="AD4526" t="e">
        <v>#N/A</v>
      </c>
      <c r="AE4526" t="s">
        <v>39</v>
      </c>
    </row>
    <row r="4527" spans="1:31" x14ac:dyDescent="0.25">
      <c r="A4527">
        <v>6973</v>
      </c>
      <c r="B4527" t="s">
        <v>7606</v>
      </c>
      <c r="C4527" s="1">
        <v>44093</v>
      </c>
      <c r="D4527">
        <f t="shared" si="701"/>
        <v>19</v>
      </c>
      <c r="E4527" t="str">
        <f t="shared" si="700"/>
        <v>Sep</v>
      </c>
      <c r="F4527">
        <f t="shared" si="702"/>
        <v>2020</v>
      </c>
      <c r="G4527" t="str">
        <f t="shared" si="703"/>
        <v>Sat</v>
      </c>
      <c r="H4527" s="1">
        <v>44099</v>
      </c>
      <c r="I4527">
        <f t="shared" si="704"/>
        <v>25</v>
      </c>
      <c r="J4527" s="1" t="str">
        <f t="shared" si="705"/>
        <v>Sep</v>
      </c>
      <c r="K4527">
        <f t="shared" si="706"/>
        <v>2020</v>
      </c>
      <c r="L4527" s="1" t="str">
        <f t="shared" si="707"/>
        <v>Fri</v>
      </c>
      <c r="M4527">
        <f t="shared" si="708"/>
        <v>6</v>
      </c>
      <c r="N4527" t="s">
        <v>22</v>
      </c>
      <c r="O4527" t="s">
        <v>437</v>
      </c>
      <c r="P4527" t="s">
        <v>438</v>
      </c>
      <c r="Q4527" t="s">
        <v>44</v>
      </c>
      <c r="R4527" t="s">
        <v>26</v>
      </c>
      <c r="S4527" t="s">
        <v>1700</v>
      </c>
      <c r="T4527" t="s">
        <v>468</v>
      </c>
      <c r="U4527" t="str">
        <f t="shared" si="709"/>
        <v>Phoenix, Arizona, United States</v>
      </c>
      <c r="V4527" t="s">
        <v>47</v>
      </c>
      <c r="W4527" t="s">
        <v>7218</v>
      </c>
      <c r="X4527" t="s">
        <v>36</v>
      </c>
      <c r="Y4527" t="s">
        <v>37</v>
      </c>
      <c r="Z4527" t="s">
        <v>7219</v>
      </c>
      <c r="AA4527">
        <v>511.92</v>
      </c>
      <c r="AB4527">
        <v>2</v>
      </c>
      <c r="AC4527">
        <v>29.495000000000001</v>
      </c>
      <c r="AD4527">
        <v>1</v>
      </c>
      <c r="AE4527" t="s">
        <v>39</v>
      </c>
    </row>
    <row r="4528" spans="1:31" x14ac:dyDescent="0.25">
      <c r="A4528">
        <v>7791</v>
      </c>
      <c r="B4528" t="s">
        <v>7610</v>
      </c>
      <c r="C4528" s="1">
        <v>44093</v>
      </c>
      <c r="D4528">
        <f t="shared" si="701"/>
        <v>19</v>
      </c>
      <c r="E4528" t="str">
        <f t="shared" si="700"/>
        <v>Sep</v>
      </c>
      <c r="F4528">
        <f t="shared" si="702"/>
        <v>2020</v>
      </c>
      <c r="G4528" t="str">
        <f t="shared" si="703"/>
        <v>Sat</v>
      </c>
      <c r="H4528" s="1">
        <v>44093</v>
      </c>
      <c r="I4528">
        <f t="shared" si="704"/>
        <v>19</v>
      </c>
      <c r="J4528" s="1" t="str">
        <f t="shared" si="705"/>
        <v>Sep</v>
      </c>
      <c r="K4528">
        <f t="shared" si="706"/>
        <v>2020</v>
      </c>
      <c r="L4528" s="1" t="str">
        <f t="shared" si="707"/>
        <v>Sat</v>
      </c>
      <c r="M4528">
        <f t="shared" si="708"/>
        <v>0</v>
      </c>
      <c r="N4528" t="s">
        <v>211</v>
      </c>
      <c r="O4528" t="s">
        <v>7057</v>
      </c>
      <c r="P4528" t="s">
        <v>7058</v>
      </c>
      <c r="Q4528" t="s">
        <v>111</v>
      </c>
      <c r="R4528" t="s">
        <v>26</v>
      </c>
      <c r="S4528" t="s">
        <v>89</v>
      </c>
      <c r="T4528" t="s">
        <v>90</v>
      </c>
      <c r="U4528" t="str">
        <f t="shared" si="709"/>
        <v>Philadelphia, Pennsylvania, United States</v>
      </c>
      <c r="V4528" t="s">
        <v>29</v>
      </c>
      <c r="W4528" t="s">
        <v>3794</v>
      </c>
      <c r="X4528" t="s">
        <v>49</v>
      </c>
      <c r="Y4528" t="s">
        <v>75</v>
      </c>
      <c r="Z4528" t="s">
        <v>3795</v>
      </c>
      <c r="AA4528">
        <v>84.841999999999999</v>
      </c>
      <c r="AB4528">
        <v>3</v>
      </c>
      <c r="AC4528">
        <v>-3.3894000000000002</v>
      </c>
      <c r="AD4528" t="e">
        <v>#N/A</v>
      </c>
      <c r="AE4528" t="s">
        <v>39</v>
      </c>
    </row>
    <row r="4529" spans="1:31" x14ac:dyDescent="0.25">
      <c r="A4529">
        <v>6723</v>
      </c>
      <c r="B4529" t="s">
        <v>7609</v>
      </c>
      <c r="C4529" s="1">
        <v>44093</v>
      </c>
      <c r="D4529">
        <f t="shared" si="701"/>
        <v>19</v>
      </c>
      <c r="E4529" t="str">
        <f t="shared" si="700"/>
        <v>Sep</v>
      </c>
      <c r="F4529">
        <f t="shared" si="702"/>
        <v>2020</v>
      </c>
      <c r="G4529" t="str">
        <f t="shared" si="703"/>
        <v>Sat</v>
      </c>
      <c r="H4529" s="1">
        <v>44098</v>
      </c>
      <c r="I4529">
        <f t="shared" si="704"/>
        <v>24</v>
      </c>
      <c r="J4529" s="1" t="str">
        <f t="shared" si="705"/>
        <v>Sep</v>
      </c>
      <c r="K4529">
        <f t="shared" si="706"/>
        <v>2020</v>
      </c>
      <c r="L4529" s="1" t="str">
        <f t="shared" si="707"/>
        <v>Thu</v>
      </c>
      <c r="M4529">
        <f t="shared" si="708"/>
        <v>5</v>
      </c>
      <c r="N4529" t="s">
        <v>22</v>
      </c>
      <c r="O4529" t="s">
        <v>2735</v>
      </c>
      <c r="P4529" t="s">
        <v>2736</v>
      </c>
      <c r="Q4529" t="s">
        <v>25</v>
      </c>
      <c r="R4529" t="s">
        <v>26</v>
      </c>
      <c r="S4529" t="s">
        <v>45</v>
      </c>
      <c r="T4529" t="s">
        <v>46</v>
      </c>
      <c r="U4529" t="str">
        <f t="shared" si="709"/>
        <v>Los Angeles, California, United States</v>
      </c>
      <c r="V4529" t="s">
        <v>47</v>
      </c>
      <c r="W4529" t="s">
        <v>1167</v>
      </c>
      <c r="X4529" t="s">
        <v>49</v>
      </c>
      <c r="Y4529" t="s">
        <v>92</v>
      </c>
      <c r="Z4529" t="s">
        <v>1168</v>
      </c>
      <c r="AA4529">
        <v>100.74</v>
      </c>
      <c r="AB4529">
        <v>3</v>
      </c>
      <c r="AC4529">
        <v>4.8545999999999996</v>
      </c>
      <c r="AD4529" t="e">
        <v>#N/A</v>
      </c>
      <c r="AE4529" t="s">
        <v>73</v>
      </c>
    </row>
    <row r="4530" spans="1:31" x14ac:dyDescent="0.25">
      <c r="A4530">
        <v>6974</v>
      </c>
      <c r="B4530" t="s">
        <v>7606</v>
      </c>
      <c r="C4530" s="1">
        <v>44093</v>
      </c>
      <c r="D4530">
        <f t="shared" si="701"/>
        <v>19</v>
      </c>
      <c r="E4530" t="str">
        <f t="shared" si="700"/>
        <v>Sep</v>
      </c>
      <c r="F4530">
        <f t="shared" si="702"/>
        <v>2020</v>
      </c>
      <c r="G4530" t="str">
        <f t="shared" si="703"/>
        <v>Sat</v>
      </c>
      <c r="H4530" s="1">
        <v>44099</v>
      </c>
      <c r="I4530">
        <f t="shared" si="704"/>
        <v>25</v>
      </c>
      <c r="J4530" s="1" t="str">
        <f t="shared" si="705"/>
        <v>Sep</v>
      </c>
      <c r="K4530">
        <f t="shared" si="706"/>
        <v>2020</v>
      </c>
      <c r="L4530" s="1" t="str">
        <f t="shared" si="707"/>
        <v>Fri</v>
      </c>
      <c r="M4530">
        <f t="shared" si="708"/>
        <v>6</v>
      </c>
      <c r="N4530" t="s">
        <v>22</v>
      </c>
      <c r="O4530" t="s">
        <v>437</v>
      </c>
      <c r="P4530" t="s">
        <v>438</v>
      </c>
      <c r="Q4530" t="s">
        <v>44</v>
      </c>
      <c r="R4530" t="s">
        <v>26</v>
      </c>
      <c r="S4530" t="s">
        <v>1700</v>
      </c>
      <c r="T4530" t="s">
        <v>468</v>
      </c>
      <c r="U4530" t="str">
        <f t="shared" si="709"/>
        <v>Phoenix, Arizona, United States</v>
      </c>
      <c r="V4530" t="s">
        <v>47</v>
      </c>
      <c r="W4530" t="s">
        <v>132</v>
      </c>
      <c r="X4530" t="s">
        <v>49</v>
      </c>
      <c r="Y4530" t="s">
        <v>75</v>
      </c>
      <c r="Z4530" t="s">
        <v>133</v>
      </c>
      <c r="AA4530">
        <v>99.18</v>
      </c>
      <c r="AB4530">
        <v>4</v>
      </c>
      <c r="AC4530">
        <v>-13.938000000000001</v>
      </c>
      <c r="AD4530">
        <v>1</v>
      </c>
      <c r="AE4530" t="s">
        <v>34</v>
      </c>
    </row>
    <row r="4531" spans="1:31" x14ac:dyDescent="0.25">
      <c r="A4531">
        <v>6971</v>
      </c>
      <c r="B4531" t="s">
        <v>7606</v>
      </c>
      <c r="C4531" s="1">
        <v>44093</v>
      </c>
      <c r="D4531">
        <f t="shared" si="701"/>
        <v>19</v>
      </c>
      <c r="E4531" t="str">
        <f t="shared" si="700"/>
        <v>Sep</v>
      </c>
      <c r="F4531">
        <f t="shared" si="702"/>
        <v>2020</v>
      </c>
      <c r="G4531" t="str">
        <f t="shared" si="703"/>
        <v>Sat</v>
      </c>
      <c r="H4531" s="1">
        <v>44099</v>
      </c>
      <c r="I4531">
        <f t="shared" si="704"/>
        <v>25</v>
      </c>
      <c r="J4531" s="1" t="str">
        <f t="shared" si="705"/>
        <v>Sep</v>
      </c>
      <c r="K4531">
        <f t="shared" si="706"/>
        <v>2020</v>
      </c>
      <c r="L4531" s="1" t="str">
        <f t="shared" si="707"/>
        <v>Fri</v>
      </c>
      <c r="M4531">
        <f t="shared" si="708"/>
        <v>6</v>
      </c>
      <c r="N4531" t="s">
        <v>22</v>
      </c>
      <c r="O4531" t="s">
        <v>437</v>
      </c>
      <c r="P4531" t="s">
        <v>438</v>
      </c>
      <c r="Q4531" t="s">
        <v>44</v>
      </c>
      <c r="R4531" t="s">
        <v>26</v>
      </c>
      <c r="S4531" t="s">
        <v>1700</v>
      </c>
      <c r="T4531" t="s">
        <v>468</v>
      </c>
      <c r="U4531" t="str">
        <f t="shared" si="709"/>
        <v>Phoenix, Arizona, United States</v>
      </c>
      <c r="V4531" t="s">
        <v>47</v>
      </c>
      <c r="W4531" t="s">
        <v>1849</v>
      </c>
      <c r="X4531" t="s">
        <v>49</v>
      </c>
      <c r="Y4531" t="s">
        <v>50</v>
      </c>
      <c r="Z4531" t="s">
        <v>1850</v>
      </c>
      <c r="AA4531">
        <v>135.624</v>
      </c>
      <c r="AB4531">
        <v>2</v>
      </c>
      <c r="AC4531">
        <v>-2.5247999999999999</v>
      </c>
      <c r="AD4531">
        <v>1</v>
      </c>
      <c r="AE4531" t="s">
        <v>34</v>
      </c>
    </row>
    <row r="4532" spans="1:31" x14ac:dyDescent="0.25">
      <c r="A4532">
        <v>6722</v>
      </c>
      <c r="B4532" t="s">
        <v>7609</v>
      </c>
      <c r="C4532" s="1">
        <v>44093</v>
      </c>
      <c r="D4532">
        <f t="shared" si="701"/>
        <v>19</v>
      </c>
      <c r="E4532" t="str">
        <f t="shared" si="700"/>
        <v>Sep</v>
      </c>
      <c r="F4532">
        <f t="shared" si="702"/>
        <v>2020</v>
      </c>
      <c r="G4532" t="str">
        <f t="shared" si="703"/>
        <v>Sat</v>
      </c>
      <c r="H4532" s="1">
        <v>44098</v>
      </c>
      <c r="I4532">
        <f t="shared" si="704"/>
        <v>24</v>
      </c>
      <c r="J4532" s="1" t="str">
        <f t="shared" si="705"/>
        <v>Sep</v>
      </c>
      <c r="K4532">
        <f t="shared" si="706"/>
        <v>2020</v>
      </c>
      <c r="L4532" s="1" t="str">
        <f t="shared" si="707"/>
        <v>Thu</v>
      </c>
      <c r="M4532">
        <f t="shared" si="708"/>
        <v>5</v>
      </c>
      <c r="N4532" t="s">
        <v>22</v>
      </c>
      <c r="O4532" t="s">
        <v>2735</v>
      </c>
      <c r="P4532" t="s">
        <v>2736</v>
      </c>
      <c r="Q4532" t="s">
        <v>25</v>
      </c>
      <c r="R4532" t="s">
        <v>26</v>
      </c>
      <c r="S4532" t="s">
        <v>45</v>
      </c>
      <c r="T4532" t="s">
        <v>46</v>
      </c>
      <c r="U4532" t="str">
        <f t="shared" si="709"/>
        <v>Los Angeles, California, United States</v>
      </c>
      <c r="V4532" t="s">
        <v>47</v>
      </c>
      <c r="W4532" t="s">
        <v>3193</v>
      </c>
      <c r="X4532" t="s">
        <v>49</v>
      </c>
      <c r="Y4532" t="s">
        <v>92</v>
      </c>
      <c r="Z4532" t="s">
        <v>3194</v>
      </c>
      <c r="AA4532">
        <v>146.32</v>
      </c>
      <c r="AB4532">
        <v>2</v>
      </c>
      <c r="AC4532">
        <v>6.0632000000000001</v>
      </c>
      <c r="AD4532" t="e">
        <v>#N/A</v>
      </c>
      <c r="AE4532" t="s">
        <v>34</v>
      </c>
    </row>
    <row r="4533" spans="1:31" x14ac:dyDescent="0.25">
      <c r="A4533">
        <v>6120</v>
      </c>
      <c r="B4533" t="s">
        <v>7605</v>
      </c>
      <c r="C4533" s="1">
        <v>44093</v>
      </c>
      <c r="D4533">
        <f t="shared" si="701"/>
        <v>19</v>
      </c>
      <c r="E4533" t="str">
        <f t="shared" si="700"/>
        <v>Sep</v>
      </c>
      <c r="F4533">
        <f t="shared" si="702"/>
        <v>2020</v>
      </c>
      <c r="G4533" t="str">
        <f t="shared" si="703"/>
        <v>Sat</v>
      </c>
      <c r="H4533" s="1">
        <v>44099</v>
      </c>
      <c r="I4533">
        <f t="shared" si="704"/>
        <v>25</v>
      </c>
      <c r="J4533" s="1" t="str">
        <f t="shared" si="705"/>
        <v>Sep</v>
      </c>
      <c r="K4533">
        <f t="shared" si="706"/>
        <v>2020</v>
      </c>
      <c r="L4533" s="1" t="str">
        <f t="shared" si="707"/>
        <v>Fri</v>
      </c>
      <c r="M4533">
        <f t="shared" si="708"/>
        <v>6</v>
      </c>
      <c r="N4533" t="s">
        <v>22</v>
      </c>
      <c r="O4533" t="s">
        <v>547</v>
      </c>
      <c r="P4533" t="s">
        <v>548</v>
      </c>
      <c r="Q4533" t="s">
        <v>25</v>
      </c>
      <c r="R4533" t="s">
        <v>26</v>
      </c>
      <c r="S4533" t="s">
        <v>177</v>
      </c>
      <c r="T4533" t="s">
        <v>1137</v>
      </c>
      <c r="U4533" t="str">
        <f t="shared" si="709"/>
        <v>Springfield, Oregon, United States</v>
      </c>
      <c r="V4533" t="s">
        <v>47</v>
      </c>
      <c r="W4533" t="s">
        <v>6159</v>
      </c>
      <c r="X4533" t="s">
        <v>49</v>
      </c>
      <c r="Y4533" t="s">
        <v>92</v>
      </c>
      <c r="Z4533" t="s">
        <v>6160</v>
      </c>
      <c r="AA4533">
        <v>131.83199999999999</v>
      </c>
      <c r="AB4533">
        <v>3</v>
      </c>
      <c r="AC4533">
        <v>6.5537999999999998</v>
      </c>
      <c r="AD4533" t="e">
        <v>#N/A</v>
      </c>
      <c r="AE4533" t="s">
        <v>34</v>
      </c>
    </row>
    <row r="4534" spans="1:31" x14ac:dyDescent="0.25">
      <c r="A4534">
        <v>6490</v>
      </c>
      <c r="B4534" t="s">
        <v>7611</v>
      </c>
      <c r="C4534" s="1">
        <v>44093</v>
      </c>
      <c r="D4534">
        <f t="shared" si="701"/>
        <v>19</v>
      </c>
      <c r="E4534" t="str">
        <f t="shared" si="700"/>
        <v>Sep</v>
      </c>
      <c r="F4534">
        <f t="shared" si="702"/>
        <v>2020</v>
      </c>
      <c r="G4534" t="str">
        <f t="shared" si="703"/>
        <v>Sat</v>
      </c>
      <c r="H4534" s="1">
        <v>44098</v>
      </c>
      <c r="I4534">
        <f t="shared" si="704"/>
        <v>24</v>
      </c>
      <c r="J4534" s="1" t="str">
        <f t="shared" si="705"/>
        <v>Sep</v>
      </c>
      <c r="K4534">
        <f t="shared" si="706"/>
        <v>2020</v>
      </c>
      <c r="L4534" s="1" t="str">
        <f t="shared" si="707"/>
        <v>Thu</v>
      </c>
      <c r="M4534">
        <f t="shared" si="708"/>
        <v>5</v>
      </c>
      <c r="N4534" t="s">
        <v>22</v>
      </c>
      <c r="O4534" t="s">
        <v>1608</v>
      </c>
      <c r="P4534" t="s">
        <v>1609</v>
      </c>
      <c r="Q4534" t="s">
        <v>44</v>
      </c>
      <c r="R4534" t="s">
        <v>26</v>
      </c>
      <c r="S4534" t="s">
        <v>221</v>
      </c>
      <c r="T4534" t="s">
        <v>222</v>
      </c>
      <c r="U4534" t="str">
        <f t="shared" si="709"/>
        <v>New York City, New York, United States</v>
      </c>
      <c r="V4534" t="s">
        <v>29</v>
      </c>
      <c r="W4534" t="s">
        <v>2390</v>
      </c>
      <c r="X4534" t="s">
        <v>49</v>
      </c>
      <c r="Y4534" t="s">
        <v>123</v>
      </c>
      <c r="Z4534" t="s">
        <v>2391</v>
      </c>
      <c r="AA4534">
        <v>128.4</v>
      </c>
      <c r="AB4534">
        <v>5</v>
      </c>
      <c r="AC4534">
        <v>15.552</v>
      </c>
      <c r="AD4534" t="e">
        <v>#N/A</v>
      </c>
      <c r="AE4534" t="s">
        <v>39</v>
      </c>
    </row>
    <row r="4535" spans="1:31" x14ac:dyDescent="0.25">
      <c r="A4535">
        <v>6770</v>
      </c>
      <c r="B4535" t="s">
        <v>7612</v>
      </c>
      <c r="C4535" s="1">
        <v>44093</v>
      </c>
      <c r="D4535">
        <f t="shared" si="701"/>
        <v>19</v>
      </c>
      <c r="E4535" t="str">
        <f t="shared" si="700"/>
        <v>Sep</v>
      </c>
      <c r="F4535">
        <f t="shared" si="702"/>
        <v>2020</v>
      </c>
      <c r="G4535" t="str">
        <f t="shared" si="703"/>
        <v>Sat</v>
      </c>
      <c r="H4535" s="1">
        <v>44097</v>
      </c>
      <c r="I4535">
        <f t="shared" si="704"/>
        <v>23</v>
      </c>
      <c r="J4535" s="1" t="str">
        <f t="shared" si="705"/>
        <v>Sep</v>
      </c>
      <c r="K4535">
        <f t="shared" si="706"/>
        <v>2020</v>
      </c>
      <c r="L4535" s="1" t="str">
        <f t="shared" si="707"/>
        <v>Wed</v>
      </c>
      <c r="M4535">
        <f t="shared" si="708"/>
        <v>4</v>
      </c>
      <c r="N4535" t="s">
        <v>22</v>
      </c>
      <c r="O4535" t="s">
        <v>944</v>
      </c>
      <c r="P4535" t="s">
        <v>945</v>
      </c>
      <c r="Q4535" t="s">
        <v>111</v>
      </c>
      <c r="R4535" t="s">
        <v>26</v>
      </c>
      <c r="S4535" t="s">
        <v>187</v>
      </c>
      <c r="T4535" t="s">
        <v>254</v>
      </c>
      <c r="U4535" t="str">
        <f t="shared" si="709"/>
        <v>Columbus, Georgia, United States</v>
      </c>
      <c r="V4535" t="s">
        <v>82</v>
      </c>
      <c r="W4535" t="s">
        <v>4093</v>
      </c>
      <c r="X4535" t="s">
        <v>49</v>
      </c>
      <c r="Y4535" t="s">
        <v>92</v>
      </c>
      <c r="Z4535" t="s">
        <v>4094</v>
      </c>
      <c r="AA4535">
        <v>158.4</v>
      </c>
      <c r="AB4535">
        <v>5</v>
      </c>
      <c r="AC4535">
        <v>13.452</v>
      </c>
      <c r="AD4535" t="e">
        <v>#N/A</v>
      </c>
      <c r="AE4535" t="s">
        <v>73</v>
      </c>
    </row>
    <row r="4536" spans="1:31" x14ac:dyDescent="0.25">
      <c r="A4536">
        <v>6094</v>
      </c>
      <c r="B4536" t="s">
        <v>7613</v>
      </c>
      <c r="C4536" s="1">
        <v>44094</v>
      </c>
      <c r="D4536">
        <f t="shared" si="701"/>
        <v>20</v>
      </c>
      <c r="E4536" t="str">
        <f t="shared" si="700"/>
        <v>Sep</v>
      </c>
      <c r="F4536">
        <f t="shared" si="702"/>
        <v>2020</v>
      </c>
      <c r="G4536" t="str">
        <f t="shared" si="703"/>
        <v>Sun</v>
      </c>
      <c r="H4536" s="1">
        <v>44100</v>
      </c>
      <c r="I4536">
        <f t="shared" si="704"/>
        <v>26</v>
      </c>
      <c r="J4536" s="1" t="str">
        <f t="shared" si="705"/>
        <v>Sep</v>
      </c>
      <c r="K4536">
        <f t="shared" si="706"/>
        <v>2020</v>
      </c>
      <c r="L4536" s="1" t="str">
        <f t="shared" si="707"/>
        <v>Sat</v>
      </c>
      <c r="M4536">
        <f t="shared" si="708"/>
        <v>6</v>
      </c>
      <c r="N4536" t="s">
        <v>22</v>
      </c>
      <c r="O4536" t="s">
        <v>2573</v>
      </c>
      <c r="P4536" t="s">
        <v>2574</v>
      </c>
      <c r="Q4536" t="s">
        <v>44</v>
      </c>
      <c r="R4536" t="s">
        <v>26</v>
      </c>
      <c r="S4536" t="s">
        <v>221</v>
      </c>
      <c r="T4536" t="s">
        <v>222</v>
      </c>
      <c r="U4536" t="str">
        <f t="shared" si="709"/>
        <v>New York City, New York, United States</v>
      </c>
      <c r="V4536" t="s">
        <v>29</v>
      </c>
      <c r="W4536" t="s">
        <v>1982</v>
      </c>
      <c r="X4536" t="s">
        <v>36</v>
      </c>
      <c r="Y4536" t="s">
        <v>59</v>
      </c>
      <c r="Z4536" t="s">
        <v>1983</v>
      </c>
      <c r="AA4536">
        <v>113.64</v>
      </c>
      <c r="AB4536">
        <v>2</v>
      </c>
      <c r="AC4536">
        <v>21.792000000000002</v>
      </c>
      <c r="AD4536">
        <v>1</v>
      </c>
      <c r="AE4536" t="s">
        <v>34</v>
      </c>
    </row>
    <row r="4537" spans="1:31" x14ac:dyDescent="0.25">
      <c r="A4537">
        <v>6097</v>
      </c>
      <c r="B4537" t="s">
        <v>7613</v>
      </c>
      <c r="C4537" s="1">
        <v>44094</v>
      </c>
      <c r="D4537">
        <f t="shared" si="701"/>
        <v>20</v>
      </c>
      <c r="E4537" t="str">
        <f t="shared" si="700"/>
        <v>Sep</v>
      </c>
      <c r="F4537">
        <f t="shared" si="702"/>
        <v>2020</v>
      </c>
      <c r="G4537" t="str">
        <f t="shared" si="703"/>
        <v>Sun</v>
      </c>
      <c r="H4537" s="1">
        <v>44100</v>
      </c>
      <c r="I4537">
        <f t="shared" si="704"/>
        <v>26</v>
      </c>
      <c r="J4537" s="1" t="str">
        <f t="shared" si="705"/>
        <v>Sep</v>
      </c>
      <c r="K4537">
        <f t="shared" si="706"/>
        <v>2020</v>
      </c>
      <c r="L4537" s="1" t="str">
        <f t="shared" si="707"/>
        <v>Sat</v>
      </c>
      <c r="M4537">
        <f t="shared" si="708"/>
        <v>6</v>
      </c>
      <c r="N4537" t="s">
        <v>22</v>
      </c>
      <c r="O4537" t="s">
        <v>2573</v>
      </c>
      <c r="P4537" t="s">
        <v>2574</v>
      </c>
      <c r="Q4537" t="s">
        <v>44</v>
      </c>
      <c r="R4537" t="s">
        <v>26</v>
      </c>
      <c r="S4537" t="s">
        <v>221</v>
      </c>
      <c r="T4537" t="s">
        <v>222</v>
      </c>
      <c r="U4537" t="str">
        <f t="shared" si="709"/>
        <v>New York City, New York, United States</v>
      </c>
      <c r="V4537" t="s">
        <v>29</v>
      </c>
      <c r="W4537" t="s">
        <v>2986</v>
      </c>
      <c r="X4537" t="s">
        <v>31</v>
      </c>
      <c r="Y4537" t="s">
        <v>262</v>
      </c>
      <c r="Z4537" t="s">
        <v>2987</v>
      </c>
      <c r="AA4537">
        <v>116.991</v>
      </c>
      <c r="AB4537">
        <v>1</v>
      </c>
      <c r="AC4537">
        <v>8.0991</v>
      </c>
      <c r="AD4537">
        <v>1</v>
      </c>
      <c r="AE4537" t="s">
        <v>73</v>
      </c>
    </row>
    <row r="4538" spans="1:31" x14ac:dyDescent="0.25">
      <c r="A4538">
        <v>6103</v>
      </c>
      <c r="B4538" t="s">
        <v>7613</v>
      </c>
      <c r="C4538" s="1">
        <v>44094</v>
      </c>
      <c r="D4538">
        <f t="shared" si="701"/>
        <v>20</v>
      </c>
      <c r="E4538" t="str">
        <f t="shared" si="700"/>
        <v>Sep</v>
      </c>
      <c r="F4538">
        <f t="shared" si="702"/>
        <v>2020</v>
      </c>
      <c r="G4538" t="str">
        <f t="shared" si="703"/>
        <v>Sun</v>
      </c>
      <c r="H4538" s="1">
        <v>44100</v>
      </c>
      <c r="I4538">
        <f t="shared" si="704"/>
        <v>26</v>
      </c>
      <c r="J4538" s="1" t="str">
        <f t="shared" si="705"/>
        <v>Sep</v>
      </c>
      <c r="K4538">
        <f t="shared" si="706"/>
        <v>2020</v>
      </c>
      <c r="L4538" s="1" t="str">
        <f t="shared" si="707"/>
        <v>Sat</v>
      </c>
      <c r="M4538">
        <f t="shared" si="708"/>
        <v>6</v>
      </c>
      <c r="N4538" t="s">
        <v>22</v>
      </c>
      <c r="O4538" t="s">
        <v>2573</v>
      </c>
      <c r="P4538" t="s">
        <v>2574</v>
      </c>
      <c r="Q4538" t="s">
        <v>44</v>
      </c>
      <c r="R4538" t="s">
        <v>26</v>
      </c>
      <c r="S4538" t="s">
        <v>221</v>
      </c>
      <c r="T4538" t="s">
        <v>222</v>
      </c>
      <c r="U4538" t="str">
        <f t="shared" si="709"/>
        <v>New York City, New York, United States</v>
      </c>
      <c r="V4538" t="s">
        <v>29</v>
      </c>
      <c r="W4538" t="s">
        <v>496</v>
      </c>
      <c r="X4538" t="s">
        <v>36</v>
      </c>
      <c r="Y4538" t="s">
        <v>37</v>
      </c>
      <c r="Z4538" t="s">
        <v>497</v>
      </c>
      <c r="AA4538">
        <v>124.85</v>
      </c>
      <c r="AB4538">
        <v>3</v>
      </c>
      <c r="AC4538">
        <v>28.3095</v>
      </c>
      <c r="AD4538">
        <v>1</v>
      </c>
      <c r="AE4538" t="s">
        <v>34</v>
      </c>
    </row>
    <row r="4539" spans="1:31" x14ac:dyDescent="0.25">
      <c r="A4539">
        <v>6092</v>
      </c>
      <c r="B4539" t="s">
        <v>7613</v>
      </c>
      <c r="C4539" s="1">
        <v>44094</v>
      </c>
      <c r="D4539">
        <f t="shared" si="701"/>
        <v>20</v>
      </c>
      <c r="E4539" t="str">
        <f t="shared" si="700"/>
        <v>Sep</v>
      </c>
      <c r="F4539">
        <f t="shared" si="702"/>
        <v>2020</v>
      </c>
      <c r="G4539" t="str">
        <f t="shared" si="703"/>
        <v>Sun</v>
      </c>
      <c r="H4539" s="1">
        <v>44100</v>
      </c>
      <c r="I4539">
        <f t="shared" si="704"/>
        <v>26</v>
      </c>
      <c r="J4539" s="1" t="str">
        <f t="shared" si="705"/>
        <v>Sep</v>
      </c>
      <c r="K4539">
        <f t="shared" si="706"/>
        <v>2020</v>
      </c>
      <c r="L4539" s="1" t="str">
        <f t="shared" si="707"/>
        <v>Sat</v>
      </c>
      <c r="M4539">
        <f t="shared" si="708"/>
        <v>6</v>
      </c>
      <c r="N4539" t="s">
        <v>22</v>
      </c>
      <c r="O4539" t="s">
        <v>2573</v>
      </c>
      <c r="P4539" t="s">
        <v>2574</v>
      </c>
      <c r="Q4539" t="s">
        <v>44</v>
      </c>
      <c r="R4539" t="s">
        <v>26</v>
      </c>
      <c r="S4539" t="s">
        <v>221</v>
      </c>
      <c r="T4539" t="s">
        <v>222</v>
      </c>
      <c r="U4539" t="str">
        <f t="shared" si="709"/>
        <v>New York City, New York, United States</v>
      </c>
      <c r="V4539" t="s">
        <v>29</v>
      </c>
      <c r="W4539" t="s">
        <v>7614</v>
      </c>
      <c r="X4539" t="s">
        <v>36</v>
      </c>
      <c r="Y4539" t="s">
        <v>59</v>
      </c>
      <c r="Z4539" t="s">
        <v>7615</v>
      </c>
      <c r="AA4539">
        <v>237.8</v>
      </c>
      <c r="AB4539">
        <v>2</v>
      </c>
      <c r="AC4539">
        <v>95.76</v>
      </c>
      <c r="AD4539">
        <v>1</v>
      </c>
      <c r="AE4539" t="s">
        <v>34</v>
      </c>
    </row>
    <row r="4540" spans="1:31" x14ac:dyDescent="0.25">
      <c r="A4540">
        <v>6091</v>
      </c>
      <c r="B4540" t="s">
        <v>7613</v>
      </c>
      <c r="C4540" s="1">
        <v>44094</v>
      </c>
      <c r="D4540">
        <f t="shared" si="701"/>
        <v>20</v>
      </c>
      <c r="E4540" t="str">
        <f t="shared" si="700"/>
        <v>Sep</v>
      </c>
      <c r="F4540">
        <f t="shared" si="702"/>
        <v>2020</v>
      </c>
      <c r="G4540" t="str">
        <f t="shared" si="703"/>
        <v>Sun</v>
      </c>
      <c r="H4540" s="1">
        <v>44100</v>
      </c>
      <c r="I4540">
        <f t="shared" si="704"/>
        <v>26</v>
      </c>
      <c r="J4540" s="1" t="str">
        <f t="shared" si="705"/>
        <v>Sep</v>
      </c>
      <c r="K4540">
        <f t="shared" si="706"/>
        <v>2020</v>
      </c>
      <c r="L4540" s="1" t="str">
        <f t="shared" si="707"/>
        <v>Sat</v>
      </c>
      <c r="M4540">
        <f t="shared" si="708"/>
        <v>6</v>
      </c>
      <c r="N4540" t="s">
        <v>22</v>
      </c>
      <c r="O4540" t="s">
        <v>2573</v>
      </c>
      <c r="P4540" t="s">
        <v>2574</v>
      </c>
      <c r="Q4540" t="s">
        <v>44</v>
      </c>
      <c r="R4540" t="s">
        <v>26</v>
      </c>
      <c r="S4540" t="s">
        <v>221</v>
      </c>
      <c r="T4540" t="s">
        <v>222</v>
      </c>
      <c r="U4540" t="str">
        <f t="shared" si="709"/>
        <v>New York City, New York, United States</v>
      </c>
      <c r="V4540" t="s">
        <v>29</v>
      </c>
      <c r="W4540" t="s">
        <v>2752</v>
      </c>
      <c r="X4540" t="s">
        <v>31</v>
      </c>
      <c r="Y4540" t="s">
        <v>262</v>
      </c>
      <c r="Z4540" t="s">
        <v>2753</v>
      </c>
      <c r="AA4540">
        <v>318.64600000000002</v>
      </c>
      <c r="AB4540">
        <v>3</v>
      </c>
      <c r="AC4540">
        <v>18.176400000000001</v>
      </c>
      <c r="AD4540">
        <v>1</v>
      </c>
      <c r="AE4540" t="s">
        <v>73</v>
      </c>
    </row>
    <row r="4541" spans="1:31" x14ac:dyDescent="0.25">
      <c r="A4541">
        <v>6101</v>
      </c>
      <c r="B4541" t="s">
        <v>7613</v>
      </c>
      <c r="C4541" s="1">
        <v>44094</v>
      </c>
      <c r="D4541">
        <f t="shared" si="701"/>
        <v>20</v>
      </c>
      <c r="E4541" t="str">
        <f t="shared" si="700"/>
        <v>Sep</v>
      </c>
      <c r="F4541">
        <f t="shared" si="702"/>
        <v>2020</v>
      </c>
      <c r="G4541" t="str">
        <f t="shared" si="703"/>
        <v>Sun</v>
      </c>
      <c r="H4541" s="1">
        <v>44100</v>
      </c>
      <c r="I4541">
        <f t="shared" si="704"/>
        <v>26</v>
      </c>
      <c r="J4541" s="1" t="str">
        <f t="shared" si="705"/>
        <v>Sep</v>
      </c>
      <c r="K4541">
        <f t="shared" si="706"/>
        <v>2020</v>
      </c>
      <c r="L4541" s="1" t="str">
        <f t="shared" si="707"/>
        <v>Sat</v>
      </c>
      <c r="M4541">
        <f t="shared" si="708"/>
        <v>6</v>
      </c>
      <c r="N4541" t="s">
        <v>22</v>
      </c>
      <c r="O4541" t="s">
        <v>2573</v>
      </c>
      <c r="P4541" t="s">
        <v>2574</v>
      </c>
      <c r="Q4541" t="s">
        <v>44</v>
      </c>
      <c r="R4541" t="s">
        <v>26</v>
      </c>
      <c r="S4541" t="s">
        <v>221</v>
      </c>
      <c r="T4541" t="s">
        <v>222</v>
      </c>
      <c r="U4541" t="str">
        <f t="shared" si="709"/>
        <v>New York City, New York, United States</v>
      </c>
      <c r="V4541" t="s">
        <v>29</v>
      </c>
      <c r="W4541" t="s">
        <v>920</v>
      </c>
      <c r="X4541" t="s">
        <v>36</v>
      </c>
      <c r="Y4541" t="s">
        <v>37</v>
      </c>
      <c r="Z4541" t="s">
        <v>921</v>
      </c>
      <c r="AA4541">
        <v>1344.66</v>
      </c>
      <c r="AB4541">
        <v>2</v>
      </c>
      <c r="AC4541">
        <v>350.90820000000002</v>
      </c>
      <c r="AD4541">
        <v>1</v>
      </c>
      <c r="AE4541" t="s">
        <v>73</v>
      </c>
    </row>
    <row r="4542" spans="1:31" x14ac:dyDescent="0.25">
      <c r="A4542">
        <v>6102</v>
      </c>
      <c r="B4542" t="s">
        <v>7613</v>
      </c>
      <c r="C4542" s="1">
        <v>44094</v>
      </c>
      <c r="D4542">
        <f t="shared" si="701"/>
        <v>20</v>
      </c>
      <c r="E4542" t="str">
        <f t="shared" si="700"/>
        <v>Sep</v>
      </c>
      <c r="F4542">
        <f t="shared" si="702"/>
        <v>2020</v>
      </c>
      <c r="G4542" t="str">
        <f t="shared" si="703"/>
        <v>Sun</v>
      </c>
      <c r="H4542" s="1">
        <v>44100</v>
      </c>
      <c r="I4542">
        <f t="shared" si="704"/>
        <v>26</v>
      </c>
      <c r="J4542" s="1" t="str">
        <f t="shared" si="705"/>
        <v>Sep</v>
      </c>
      <c r="K4542">
        <f t="shared" si="706"/>
        <v>2020</v>
      </c>
      <c r="L4542" s="1" t="str">
        <f t="shared" si="707"/>
        <v>Sat</v>
      </c>
      <c r="M4542">
        <f t="shared" si="708"/>
        <v>6</v>
      </c>
      <c r="N4542" t="s">
        <v>22</v>
      </c>
      <c r="O4542" t="s">
        <v>2573</v>
      </c>
      <c r="P4542" t="s">
        <v>2574</v>
      </c>
      <c r="Q4542" t="s">
        <v>44</v>
      </c>
      <c r="R4542" t="s">
        <v>26</v>
      </c>
      <c r="S4542" t="s">
        <v>221</v>
      </c>
      <c r="T4542" t="s">
        <v>222</v>
      </c>
      <c r="U4542" t="str">
        <f t="shared" si="709"/>
        <v>New York City, New York, United States</v>
      </c>
      <c r="V4542" t="s">
        <v>29</v>
      </c>
      <c r="W4542" t="s">
        <v>2365</v>
      </c>
      <c r="X4542" t="s">
        <v>31</v>
      </c>
      <c r="Y4542" t="s">
        <v>262</v>
      </c>
      <c r="Z4542" t="s">
        <v>2366</v>
      </c>
      <c r="AA4542">
        <v>2284.41</v>
      </c>
      <c r="AB4542">
        <v>5</v>
      </c>
      <c r="AC4542">
        <v>375.73500000000001</v>
      </c>
      <c r="AD4542">
        <v>1</v>
      </c>
      <c r="AE4542" t="s">
        <v>73</v>
      </c>
    </row>
    <row r="4543" spans="1:31" x14ac:dyDescent="0.25">
      <c r="A4543">
        <v>6100</v>
      </c>
      <c r="B4543" t="s">
        <v>7613</v>
      </c>
      <c r="C4543" s="1">
        <v>44094</v>
      </c>
      <c r="D4543">
        <f t="shared" si="701"/>
        <v>20</v>
      </c>
      <c r="E4543" t="str">
        <f t="shared" si="700"/>
        <v>Sep</v>
      </c>
      <c r="F4543">
        <f t="shared" si="702"/>
        <v>2020</v>
      </c>
      <c r="G4543" t="str">
        <f t="shared" si="703"/>
        <v>Sun</v>
      </c>
      <c r="H4543" s="1">
        <v>44100</v>
      </c>
      <c r="I4543">
        <f t="shared" si="704"/>
        <v>26</v>
      </c>
      <c r="J4543" s="1" t="str">
        <f t="shared" si="705"/>
        <v>Sep</v>
      </c>
      <c r="K4543">
        <f t="shared" si="706"/>
        <v>2020</v>
      </c>
      <c r="L4543" s="1" t="str">
        <f t="shared" si="707"/>
        <v>Sat</v>
      </c>
      <c r="M4543">
        <f t="shared" si="708"/>
        <v>6</v>
      </c>
      <c r="N4543" t="s">
        <v>22</v>
      </c>
      <c r="O4543" t="s">
        <v>2573</v>
      </c>
      <c r="P4543" t="s">
        <v>2574</v>
      </c>
      <c r="Q4543" t="s">
        <v>44</v>
      </c>
      <c r="R4543" t="s">
        <v>26</v>
      </c>
      <c r="S4543" t="s">
        <v>221</v>
      </c>
      <c r="T4543" t="s">
        <v>222</v>
      </c>
      <c r="U4543" t="str">
        <f t="shared" si="709"/>
        <v>New York City, New York, United States</v>
      </c>
      <c r="V4543" t="s">
        <v>29</v>
      </c>
      <c r="W4543" t="s">
        <v>1531</v>
      </c>
      <c r="X4543" t="s">
        <v>31</v>
      </c>
      <c r="Y4543" t="s">
        <v>262</v>
      </c>
      <c r="Z4543" t="s">
        <v>1532</v>
      </c>
      <c r="AA4543">
        <v>2903.127</v>
      </c>
      <c r="AB4543">
        <v>11</v>
      </c>
      <c r="AC4543">
        <v>609.71569999999997</v>
      </c>
      <c r="AD4543">
        <v>1</v>
      </c>
      <c r="AE4543" t="s">
        <v>34</v>
      </c>
    </row>
    <row r="4544" spans="1:31" x14ac:dyDescent="0.25">
      <c r="A4544">
        <v>6098</v>
      </c>
      <c r="B4544" t="s">
        <v>7613</v>
      </c>
      <c r="C4544" s="1">
        <v>44094</v>
      </c>
      <c r="D4544">
        <f t="shared" si="701"/>
        <v>20</v>
      </c>
      <c r="E4544" t="str">
        <f t="shared" si="700"/>
        <v>Sep</v>
      </c>
      <c r="F4544">
        <f t="shared" si="702"/>
        <v>2020</v>
      </c>
      <c r="G4544" t="str">
        <f t="shared" si="703"/>
        <v>Sun</v>
      </c>
      <c r="H4544" s="1">
        <v>44100</v>
      </c>
      <c r="I4544">
        <f t="shared" si="704"/>
        <v>26</v>
      </c>
      <c r="J4544" s="1" t="str">
        <f t="shared" si="705"/>
        <v>Sep</v>
      </c>
      <c r="K4544">
        <f t="shared" si="706"/>
        <v>2020</v>
      </c>
      <c r="L4544" s="1" t="str">
        <f t="shared" si="707"/>
        <v>Sat</v>
      </c>
      <c r="M4544">
        <f t="shared" si="708"/>
        <v>6</v>
      </c>
      <c r="N4544" t="s">
        <v>22</v>
      </c>
      <c r="O4544" t="s">
        <v>2573</v>
      </c>
      <c r="P4544" t="s">
        <v>2574</v>
      </c>
      <c r="Q4544" t="s">
        <v>44</v>
      </c>
      <c r="R4544" t="s">
        <v>26</v>
      </c>
      <c r="S4544" t="s">
        <v>221</v>
      </c>
      <c r="T4544" t="s">
        <v>222</v>
      </c>
      <c r="U4544" t="str">
        <f t="shared" si="709"/>
        <v>New York City, New York, United States</v>
      </c>
      <c r="V4544" t="s">
        <v>29</v>
      </c>
      <c r="W4544" t="s">
        <v>2204</v>
      </c>
      <c r="X4544" t="s">
        <v>49</v>
      </c>
      <c r="Y4544" t="s">
        <v>75</v>
      </c>
      <c r="Z4544" t="s">
        <v>2205</v>
      </c>
      <c r="AA4544">
        <v>119.78400000000001</v>
      </c>
      <c r="AB4544">
        <v>3</v>
      </c>
      <c r="AC4544">
        <v>3.9771000000000001</v>
      </c>
      <c r="AD4544">
        <v>1</v>
      </c>
      <c r="AE4544" t="s">
        <v>34</v>
      </c>
    </row>
    <row r="4545" spans="1:31" x14ac:dyDescent="0.25">
      <c r="A4545">
        <v>6099</v>
      </c>
      <c r="B4545" t="s">
        <v>7613</v>
      </c>
      <c r="C4545" s="1">
        <v>44094</v>
      </c>
      <c r="D4545">
        <f t="shared" si="701"/>
        <v>20</v>
      </c>
      <c r="E4545" t="str">
        <f t="shared" si="700"/>
        <v>Sep</v>
      </c>
      <c r="F4545">
        <f t="shared" si="702"/>
        <v>2020</v>
      </c>
      <c r="G4545" t="str">
        <f t="shared" si="703"/>
        <v>Sun</v>
      </c>
      <c r="H4545" s="1">
        <v>44100</v>
      </c>
      <c r="I4545">
        <f t="shared" si="704"/>
        <v>26</v>
      </c>
      <c r="J4545" s="1" t="str">
        <f t="shared" si="705"/>
        <v>Sep</v>
      </c>
      <c r="K4545">
        <f t="shared" si="706"/>
        <v>2020</v>
      </c>
      <c r="L4545" s="1" t="str">
        <f t="shared" si="707"/>
        <v>Sat</v>
      </c>
      <c r="M4545">
        <f t="shared" si="708"/>
        <v>6</v>
      </c>
      <c r="N4545" t="s">
        <v>22</v>
      </c>
      <c r="O4545" t="s">
        <v>2573</v>
      </c>
      <c r="P4545" t="s">
        <v>2574</v>
      </c>
      <c r="Q4545" t="s">
        <v>44</v>
      </c>
      <c r="R4545" t="s">
        <v>26</v>
      </c>
      <c r="S4545" t="s">
        <v>221</v>
      </c>
      <c r="T4545" t="s">
        <v>222</v>
      </c>
      <c r="U4545" t="str">
        <f t="shared" si="709"/>
        <v>New York City, New York, United States</v>
      </c>
      <c r="V4545" t="s">
        <v>29</v>
      </c>
      <c r="W4545" t="s">
        <v>592</v>
      </c>
      <c r="X4545" t="s">
        <v>49</v>
      </c>
      <c r="Y4545" t="s">
        <v>271</v>
      </c>
      <c r="Z4545" t="s">
        <v>593</v>
      </c>
      <c r="AA4545">
        <v>108.36</v>
      </c>
      <c r="AB4545">
        <v>2</v>
      </c>
      <c r="AC4545">
        <v>1.7876000000000001</v>
      </c>
      <c r="AD4545">
        <v>1</v>
      </c>
      <c r="AE4545" t="s">
        <v>73</v>
      </c>
    </row>
    <row r="4546" spans="1:31" x14ac:dyDescent="0.25">
      <c r="A4546">
        <v>6096</v>
      </c>
      <c r="B4546" t="s">
        <v>7613</v>
      </c>
      <c r="C4546" s="1">
        <v>44094</v>
      </c>
      <c r="D4546">
        <f t="shared" si="701"/>
        <v>20</v>
      </c>
      <c r="E4546" t="str">
        <f t="shared" ref="E4546:E4609" si="710">TEXT(C4546,"mmm")</f>
        <v>Sep</v>
      </c>
      <c r="F4546">
        <f t="shared" si="702"/>
        <v>2020</v>
      </c>
      <c r="G4546" t="str">
        <f t="shared" si="703"/>
        <v>Sun</v>
      </c>
      <c r="H4546" s="1">
        <v>44100</v>
      </c>
      <c r="I4546">
        <f t="shared" si="704"/>
        <v>26</v>
      </c>
      <c r="J4546" s="1" t="str">
        <f t="shared" si="705"/>
        <v>Sep</v>
      </c>
      <c r="K4546">
        <f t="shared" si="706"/>
        <v>2020</v>
      </c>
      <c r="L4546" s="1" t="str">
        <f t="shared" si="707"/>
        <v>Sat</v>
      </c>
      <c r="M4546">
        <f t="shared" si="708"/>
        <v>6</v>
      </c>
      <c r="N4546" t="s">
        <v>22</v>
      </c>
      <c r="O4546" t="s">
        <v>2573</v>
      </c>
      <c r="P4546" t="s">
        <v>2574</v>
      </c>
      <c r="Q4546" t="s">
        <v>44</v>
      </c>
      <c r="R4546" t="s">
        <v>26</v>
      </c>
      <c r="S4546" t="s">
        <v>221</v>
      </c>
      <c r="T4546" t="s">
        <v>222</v>
      </c>
      <c r="U4546" t="str">
        <f t="shared" si="709"/>
        <v>New York City, New York, United States</v>
      </c>
      <c r="V4546" t="s">
        <v>29</v>
      </c>
      <c r="W4546" t="s">
        <v>1407</v>
      </c>
      <c r="X4546" t="s">
        <v>49</v>
      </c>
      <c r="Y4546" t="s">
        <v>123</v>
      </c>
      <c r="Z4546" t="s">
        <v>1408</v>
      </c>
      <c r="AA4546">
        <v>122.76</v>
      </c>
      <c r="AB4546">
        <v>2</v>
      </c>
      <c r="AC4546">
        <v>6.3296000000000001</v>
      </c>
      <c r="AD4546">
        <v>1</v>
      </c>
      <c r="AE4546" t="s">
        <v>34</v>
      </c>
    </row>
    <row r="4547" spans="1:31" x14ac:dyDescent="0.25">
      <c r="A4547">
        <v>6093</v>
      </c>
      <c r="B4547" t="s">
        <v>7613</v>
      </c>
      <c r="C4547" s="1">
        <v>44094</v>
      </c>
      <c r="D4547">
        <f t="shared" ref="D4547:D4610" si="711">DAY(C4547)</f>
        <v>20</v>
      </c>
      <c r="E4547" t="str">
        <f t="shared" si="710"/>
        <v>Sep</v>
      </c>
      <c r="F4547">
        <f t="shared" ref="F4547:F4610" si="712">YEAR(C4547)</f>
        <v>2020</v>
      </c>
      <c r="G4547" t="str">
        <f t="shared" ref="G4547:G4610" si="713">TEXT(C4547,"ddd")</f>
        <v>Sun</v>
      </c>
      <c r="H4547" s="1">
        <v>44100</v>
      </c>
      <c r="I4547">
        <f t="shared" ref="I4547:I4610" si="714">DAY(H4547)</f>
        <v>26</v>
      </c>
      <c r="J4547" s="1" t="str">
        <f t="shared" ref="J4547:J4610" si="715">TEXT(H4547,"mmm")</f>
        <v>Sep</v>
      </c>
      <c r="K4547">
        <f t="shared" ref="K4547:K4610" si="716">YEAR(H4547)</f>
        <v>2020</v>
      </c>
      <c r="L4547" s="1" t="str">
        <f t="shared" ref="L4547:L4610" si="717">TEXT(H4547,"ddd")</f>
        <v>Sat</v>
      </c>
      <c r="M4547">
        <f t="shared" ref="M4547:M4610" si="718">H4547-C4547</f>
        <v>6</v>
      </c>
      <c r="N4547" t="s">
        <v>22</v>
      </c>
      <c r="O4547" t="s">
        <v>2573</v>
      </c>
      <c r="P4547" t="s">
        <v>2574</v>
      </c>
      <c r="Q4547" t="s">
        <v>44</v>
      </c>
      <c r="R4547" t="s">
        <v>26</v>
      </c>
      <c r="S4547" t="s">
        <v>221</v>
      </c>
      <c r="T4547" t="s">
        <v>222</v>
      </c>
      <c r="U4547" t="str">
        <f t="shared" ref="U4547:U4610" si="719">CONCATENATE(S4547,", ",T4547,", ",R4547)</f>
        <v>New York City, New York, United States</v>
      </c>
      <c r="V4547" t="s">
        <v>29</v>
      </c>
      <c r="W4547" t="s">
        <v>1518</v>
      </c>
      <c r="X4547" t="s">
        <v>49</v>
      </c>
      <c r="Y4547" t="s">
        <v>123</v>
      </c>
      <c r="Z4547" t="s">
        <v>1519</v>
      </c>
      <c r="AA4547">
        <v>142.52000000000001</v>
      </c>
      <c r="AB4547">
        <v>9</v>
      </c>
      <c r="AC4547">
        <v>18.104399999999998</v>
      </c>
      <c r="AD4547">
        <v>1</v>
      </c>
      <c r="AE4547" t="s">
        <v>73</v>
      </c>
    </row>
    <row r="4548" spans="1:31" x14ac:dyDescent="0.25">
      <c r="A4548">
        <v>6104</v>
      </c>
      <c r="B4548" t="s">
        <v>7613</v>
      </c>
      <c r="C4548" s="1">
        <v>44094</v>
      </c>
      <c r="D4548">
        <f t="shared" si="711"/>
        <v>20</v>
      </c>
      <c r="E4548" t="str">
        <f t="shared" si="710"/>
        <v>Sep</v>
      </c>
      <c r="F4548">
        <f t="shared" si="712"/>
        <v>2020</v>
      </c>
      <c r="G4548" t="str">
        <f t="shared" si="713"/>
        <v>Sun</v>
      </c>
      <c r="H4548" s="1">
        <v>44100</v>
      </c>
      <c r="I4548">
        <f t="shared" si="714"/>
        <v>26</v>
      </c>
      <c r="J4548" s="1" t="str">
        <f t="shared" si="715"/>
        <v>Sep</v>
      </c>
      <c r="K4548">
        <f t="shared" si="716"/>
        <v>2020</v>
      </c>
      <c r="L4548" s="1" t="str">
        <f t="shared" si="717"/>
        <v>Sat</v>
      </c>
      <c r="M4548">
        <f t="shared" si="718"/>
        <v>6</v>
      </c>
      <c r="N4548" t="s">
        <v>22</v>
      </c>
      <c r="O4548" t="s">
        <v>2573</v>
      </c>
      <c r="P4548" t="s">
        <v>2574</v>
      </c>
      <c r="Q4548" t="s">
        <v>44</v>
      </c>
      <c r="R4548" t="s">
        <v>26</v>
      </c>
      <c r="S4548" t="s">
        <v>221</v>
      </c>
      <c r="T4548" t="s">
        <v>222</v>
      </c>
      <c r="U4548" t="str">
        <f t="shared" si="719"/>
        <v>New York City, New York, United States</v>
      </c>
      <c r="V4548" t="s">
        <v>29</v>
      </c>
      <c r="W4548" t="s">
        <v>6432</v>
      </c>
      <c r="X4548" t="s">
        <v>36</v>
      </c>
      <c r="Y4548" t="s">
        <v>59</v>
      </c>
      <c r="Z4548" t="s">
        <v>6433</v>
      </c>
      <c r="AA4548">
        <v>170.97</v>
      </c>
      <c r="AB4548">
        <v>3</v>
      </c>
      <c r="AC4548">
        <v>20.389800000000001</v>
      </c>
      <c r="AD4548">
        <v>1</v>
      </c>
      <c r="AE4548" t="s">
        <v>73</v>
      </c>
    </row>
    <row r="4549" spans="1:31" x14ac:dyDescent="0.25">
      <c r="A4549">
        <v>6095</v>
      </c>
      <c r="B4549" t="s">
        <v>7613</v>
      </c>
      <c r="C4549" s="1">
        <v>44094</v>
      </c>
      <c r="D4549">
        <f t="shared" si="711"/>
        <v>20</v>
      </c>
      <c r="E4549" t="str">
        <f t="shared" si="710"/>
        <v>Sep</v>
      </c>
      <c r="F4549">
        <f t="shared" si="712"/>
        <v>2020</v>
      </c>
      <c r="G4549" t="str">
        <f t="shared" si="713"/>
        <v>Sun</v>
      </c>
      <c r="H4549" s="1">
        <v>44100</v>
      </c>
      <c r="I4549">
        <f t="shared" si="714"/>
        <v>26</v>
      </c>
      <c r="J4549" s="1" t="str">
        <f t="shared" si="715"/>
        <v>Sep</v>
      </c>
      <c r="K4549">
        <f t="shared" si="716"/>
        <v>2020</v>
      </c>
      <c r="L4549" s="1" t="str">
        <f t="shared" si="717"/>
        <v>Sat</v>
      </c>
      <c r="M4549">
        <f t="shared" si="718"/>
        <v>6</v>
      </c>
      <c r="N4549" t="s">
        <v>22</v>
      </c>
      <c r="O4549" t="s">
        <v>2573</v>
      </c>
      <c r="P4549" t="s">
        <v>2574</v>
      </c>
      <c r="Q4549" t="s">
        <v>44</v>
      </c>
      <c r="R4549" t="s">
        <v>26</v>
      </c>
      <c r="S4549" t="s">
        <v>221</v>
      </c>
      <c r="T4549" t="s">
        <v>222</v>
      </c>
      <c r="U4549" t="str">
        <f t="shared" si="719"/>
        <v>New York City, New York, United States</v>
      </c>
      <c r="V4549" t="s">
        <v>29</v>
      </c>
      <c r="W4549" t="s">
        <v>5429</v>
      </c>
      <c r="X4549" t="s">
        <v>49</v>
      </c>
      <c r="Y4549" t="s">
        <v>50</v>
      </c>
      <c r="Z4549" t="s">
        <v>5430</v>
      </c>
      <c r="AA4549">
        <v>154.4</v>
      </c>
      <c r="AB4549">
        <v>4</v>
      </c>
      <c r="AC4549">
        <v>12.712</v>
      </c>
      <c r="AD4549">
        <v>1</v>
      </c>
      <c r="AE4549" t="s">
        <v>34</v>
      </c>
    </row>
    <row r="4550" spans="1:31" x14ac:dyDescent="0.25">
      <c r="A4550">
        <v>5402</v>
      </c>
      <c r="B4550" t="s">
        <v>7616</v>
      </c>
      <c r="C4550" s="1">
        <v>44095</v>
      </c>
      <c r="D4550">
        <f t="shared" si="711"/>
        <v>21</v>
      </c>
      <c r="E4550" t="str">
        <f t="shared" si="710"/>
        <v>Sep</v>
      </c>
      <c r="F4550">
        <f t="shared" si="712"/>
        <v>2020</v>
      </c>
      <c r="G4550" t="str">
        <f t="shared" si="713"/>
        <v>Mon</v>
      </c>
      <c r="H4550" s="1">
        <v>44097</v>
      </c>
      <c r="I4550">
        <f t="shared" si="714"/>
        <v>23</v>
      </c>
      <c r="J4550" s="1" t="str">
        <f t="shared" si="715"/>
        <v>Sep</v>
      </c>
      <c r="K4550">
        <f t="shared" si="716"/>
        <v>2020</v>
      </c>
      <c r="L4550" s="1" t="str">
        <f t="shared" si="717"/>
        <v>Wed</v>
      </c>
      <c r="M4550">
        <f t="shared" si="718"/>
        <v>2</v>
      </c>
      <c r="N4550" t="s">
        <v>41</v>
      </c>
      <c r="O4550" t="s">
        <v>7617</v>
      </c>
      <c r="P4550" t="s">
        <v>7618</v>
      </c>
      <c r="Q4550" t="s">
        <v>44</v>
      </c>
      <c r="R4550" t="s">
        <v>26</v>
      </c>
      <c r="S4550" t="s">
        <v>162</v>
      </c>
      <c r="T4550" t="s">
        <v>163</v>
      </c>
      <c r="U4550" t="str">
        <f t="shared" si="719"/>
        <v>Seattle, Washington, United States</v>
      </c>
      <c r="V4550" t="s">
        <v>47</v>
      </c>
      <c r="W4550" t="s">
        <v>7619</v>
      </c>
      <c r="X4550" t="s">
        <v>36</v>
      </c>
      <c r="Y4550" t="s">
        <v>59</v>
      </c>
      <c r="Z4550" t="s">
        <v>7620</v>
      </c>
      <c r="AA4550">
        <v>122.98</v>
      </c>
      <c r="AB4550">
        <v>2</v>
      </c>
      <c r="AC4550">
        <v>26.3934</v>
      </c>
      <c r="AD4550" t="e">
        <v>#N/A</v>
      </c>
      <c r="AE4550" t="s">
        <v>34</v>
      </c>
    </row>
    <row r="4551" spans="1:31" x14ac:dyDescent="0.25">
      <c r="A4551">
        <v>4263</v>
      </c>
      <c r="B4551" t="s">
        <v>7621</v>
      </c>
      <c r="C4551" s="1">
        <v>44095</v>
      </c>
      <c r="D4551">
        <f t="shared" si="711"/>
        <v>21</v>
      </c>
      <c r="E4551" t="str">
        <f t="shared" si="710"/>
        <v>Sep</v>
      </c>
      <c r="F4551">
        <f t="shared" si="712"/>
        <v>2020</v>
      </c>
      <c r="G4551" t="str">
        <f t="shared" si="713"/>
        <v>Mon</v>
      </c>
      <c r="H4551" s="1">
        <v>44099</v>
      </c>
      <c r="I4551">
        <f t="shared" si="714"/>
        <v>25</v>
      </c>
      <c r="J4551" s="1" t="str">
        <f t="shared" si="715"/>
        <v>Sep</v>
      </c>
      <c r="K4551">
        <f t="shared" si="716"/>
        <v>2020</v>
      </c>
      <c r="L4551" s="1" t="str">
        <f t="shared" si="717"/>
        <v>Fri</v>
      </c>
      <c r="M4551">
        <f t="shared" si="718"/>
        <v>4</v>
      </c>
      <c r="N4551" t="s">
        <v>22</v>
      </c>
      <c r="O4551" t="s">
        <v>4001</v>
      </c>
      <c r="P4551" t="s">
        <v>4002</v>
      </c>
      <c r="Q4551" t="s">
        <v>44</v>
      </c>
      <c r="R4551" t="s">
        <v>26</v>
      </c>
      <c r="S4551" t="s">
        <v>187</v>
      </c>
      <c r="T4551" t="s">
        <v>254</v>
      </c>
      <c r="U4551" t="str">
        <f t="shared" si="719"/>
        <v>Columbus, Georgia, United States</v>
      </c>
      <c r="V4551" t="s">
        <v>82</v>
      </c>
      <c r="W4551" t="s">
        <v>2615</v>
      </c>
      <c r="X4551" t="s">
        <v>49</v>
      </c>
      <c r="Y4551" t="s">
        <v>282</v>
      </c>
      <c r="Z4551" t="s">
        <v>2616</v>
      </c>
      <c r="AA4551">
        <v>125.48</v>
      </c>
      <c r="AB4551">
        <v>1</v>
      </c>
      <c r="AC4551">
        <v>24.143999999999998</v>
      </c>
      <c r="AD4551" t="e">
        <v>#N/A</v>
      </c>
      <c r="AE4551" t="s">
        <v>73</v>
      </c>
    </row>
    <row r="4552" spans="1:31" x14ac:dyDescent="0.25">
      <c r="A4552">
        <v>4757</v>
      </c>
      <c r="B4552" t="s">
        <v>7622</v>
      </c>
      <c r="C4552" s="1">
        <v>44095</v>
      </c>
      <c r="D4552">
        <f t="shared" si="711"/>
        <v>21</v>
      </c>
      <c r="E4552" t="str">
        <f t="shared" si="710"/>
        <v>Sep</v>
      </c>
      <c r="F4552">
        <f t="shared" si="712"/>
        <v>2020</v>
      </c>
      <c r="G4552" t="str">
        <f t="shared" si="713"/>
        <v>Mon</v>
      </c>
      <c r="H4552" s="1">
        <v>44099</v>
      </c>
      <c r="I4552">
        <f t="shared" si="714"/>
        <v>25</v>
      </c>
      <c r="J4552" s="1" t="str">
        <f t="shared" si="715"/>
        <v>Sep</v>
      </c>
      <c r="K4552">
        <f t="shared" si="716"/>
        <v>2020</v>
      </c>
      <c r="L4552" s="1" t="str">
        <f t="shared" si="717"/>
        <v>Fri</v>
      </c>
      <c r="M4552">
        <f t="shared" si="718"/>
        <v>4</v>
      </c>
      <c r="N4552" t="s">
        <v>22</v>
      </c>
      <c r="O4552" t="s">
        <v>4422</v>
      </c>
      <c r="P4552" t="s">
        <v>4423</v>
      </c>
      <c r="Q4552" t="s">
        <v>44</v>
      </c>
      <c r="R4552" t="s">
        <v>26</v>
      </c>
      <c r="S4552" t="s">
        <v>89</v>
      </c>
      <c r="T4552" t="s">
        <v>90</v>
      </c>
      <c r="U4552" t="str">
        <f t="shared" si="719"/>
        <v>Philadelphia, Pennsylvania, United States</v>
      </c>
      <c r="V4552" t="s">
        <v>29</v>
      </c>
      <c r="W4552" t="s">
        <v>989</v>
      </c>
      <c r="X4552" t="s">
        <v>49</v>
      </c>
      <c r="Y4552" t="s">
        <v>75</v>
      </c>
      <c r="Z4552" t="s">
        <v>990</v>
      </c>
      <c r="AA4552">
        <v>104.908</v>
      </c>
      <c r="AB4552">
        <v>2</v>
      </c>
      <c r="AC4552">
        <v>-1.5264</v>
      </c>
      <c r="AD4552" t="e">
        <v>#N/A</v>
      </c>
      <c r="AE4552" t="s">
        <v>73</v>
      </c>
    </row>
    <row r="4553" spans="1:31" x14ac:dyDescent="0.25">
      <c r="A4553">
        <v>6004</v>
      </c>
      <c r="B4553" t="s">
        <v>7623</v>
      </c>
      <c r="C4553" s="1">
        <v>44095</v>
      </c>
      <c r="D4553">
        <f t="shared" si="711"/>
        <v>21</v>
      </c>
      <c r="E4553" t="str">
        <f t="shared" si="710"/>
        <v>Sep</v>
      </c>
      <c r="F4553">
        <f t="shared" si="712"/>
        <v>2020</v>
      </c>
      <c r="G4553" t="str">
        <f t="shared" si="713"/>
        <v>Mon</v>
      </c>
      <c r="H4553" s="1">
        <v>44101</v>
      </c>
      <c r="I4553">
        <f t="shared" si="714"/>
        <v>27</v>
      </c>
      <c r="J4553" s="1" t="str">
        <f t="shared" si="715"/>
        <v>Sep</v>
      </c>
      <c r="K4553">
        <f t="shared" si="716"/>
        <v>2020</v>
      </c>
      <c r="L4553" s="1" t="str">
        <f t="shared" si="717"/>
        <v>Sun</v>
      </c>
      <c r="M4553">
        <f t="shared" si="718"/>
        <v>6</v>
      </c>
      <c r="N4553" t="s">
        <v>22</v>
      </c>
      <c r="O4553" t="s">
        <v>702</v>
      </c>
      <c r="P4553" t="s">
        <v>703</v>
      </c>
      <c r="Q4553" t="s">
        <v>44</v>
      </c>
      <c r="R4553" t="s">
        <v>26</v>
      </c>
      <c r="S4553" t="s">
        <v>804</v>
      </c>
      <c r="T4553" t="s">
        <v>101</v>
      </c>
      <c r="U4553" t="str">
        <f t="shared" si="719"/>
        <v>Miami, Florida, United States</v>
      </c>
      <c r="V4553" t="s">
        <v>82</v>
      </c>
      <c r="W4553" t="s">
        <v>6100</v>
      </c>
      <c r="X4553" t="s">
        <v>49</v>
      </c>
      <c r="Y4553" t="s">
        <v>75</v>
      </c>
      <c r="Z4553" t="s">
        <v>6101</v>
      </c>
      <c r="AA4553">
        <v>111.294</v>
      </c>
      <c r="AB4553">
        <v>1</v>
      </c>
      <c r="AC4553">
        <v>-8.6058000000000003</v>
      </c>
      <c r="AD4553" t="e">
        <v>#N/A</v>
      </c>
      <c r="AE4553" t="s">
        <v>73</v>
      </c>
    </row>
    <row r="4554" spans="1:31" x14ac:dyDescent="0.25">
      <c r="A4554">
        <v>7338</v>
      </c>
      <c r="B4554" t="s">
        <v>7624</v>
      </c>
      <c r="C4554" s="1">
        <v>44095</v>
      </c>
      <c r="D4554">
        <f t="shared" si="711"/>
        <v>21</v>
      </c>
      <c r="E4554" t="str">
        <f t="shared" si="710"/>
        <v>Sep</v>
      </c>
      <c r="F4554">
        <f t="shared" si="712"/>
        <v>2020</v>
      </c>
      <c r="G4554" t="str">
        <f t="shared" si="713"/>
        <v>Mon</v>
      </c>
      <c r="H4554" s="1">
        <v>44097</v>
      </c>
      <c r="I4554">
        <f t="shared" si="714"/>
        <v>23</v>
      </c>
      <c r="J4554" s="1" t="str">
        <f t="shared" si="715"/>
        <v>Sep</v>
      </c>
      <c r="K4554">
        <f t="shared" si="716"/>
        <v>2020</v>
      </c>
      <c r="L4554" s="1" t="str">
        <f t="shared" si="717"/>
        <v>Wed</v>
      </c>
      <c r="M4554">
        <f t="shared" si="718"/>
        <v>2</v>
      </c>
      <c r="N4554" t="s">
        <v>41</v>
      </c>
      <c r="O4554" t="s">
        <v>23</v>
      </c>
      <c r="P4554" t="s">
        <v>24</v>
      </c>
      <c r="Q4554" t="s">
        <v>25</v>
      </c>
      <c r="R4554" t="s">
        <v>26</v>
      </c>
      <c r="S4554" t="s">
        <v>45</v>
      </c>
      <c r="T4554" t="s">
        <v>46</v>
      </c>
      <c r="U4554" t="str">
        <f t="shared" si="719"/>
        <v>Los Angeles, California, United States</v>
      </c>
      <c r="V4554" t="s">
        <v>47</v>
      </c>
      <c r="W4554" t="s">
        <v>4623</v>
      </c>
      <c r="X4554" t="s">
        <v>49</v>
      </c>
      <c r="Y4554" t="s">
        <v>50</v>
      </c>
      <c r="Z4554" t="s">
        <v>4624</v>
      </c>
      <c r="AA4554">
        <v>146.51</v>
      </c>
      <c r="AB4554">
        <v>1</v>
      </c>
      <c r="AC4554">
        <v>3.8774999999999999</v>
      </c>
      <c r="AD4554" t="e">
        <v>#N/A</v>
      </c>
      <c r="AE4554" t="s">
        <v>73</v>
      </c>
    </row>
    <row r="4555" spans="1:31" x14ac:dyDescent="0.25">
      <c r="A4555">
        <v>796</v>
      </c>
      <c r="B4555" t="s">
        <v>7625</v>
      </c>
      <c r="C4555" s="1">
        <v>44095</v>
      </c>
      <c r="D4555">
        <f t="shared" si="711"/>
        <v>21</v>
      </c>
      <c r="E4555" t="str">
        <f t="shared" si="710"/>
        <v>Sep</v>
      </c>
      <c r="F4555">
        <f t="shared" si="712"/>
        <v>2020</v>
      </c>
      <c r="G4555" t="str">
        <f t="shared" si="713"/>
        <v>Mon</v>
      </c>
      <c r="H4555" s="1">
        <v>44100</v>
      </c>
      <c r="I4555">
        <f t="shared" si="714"/>
        <v>26</v>
      </c>
      <c r="J4555" s="1" t="str">
        <f t="shared" si="715"/>
        <v>Sep</v>
      </c>
      <c r="K4555">
        <f t="shared" si="716"/>
        <v>2020</v>
      </c>
      <c r="L4555" s="1" t="str">
        <f t="shared" si="717"/>
        <v>Sat</v>
      </c>
      <c r="M4555">
        <f t="shared" si="718"/>
        <v>5</v>
      </c>
      <c r="N4555" t="s">
        <v>22</v>
      </c>
      <c r="O4555" t="s">
        <v>7235</v>
      </c>
      <c r="P4555" t="s">
        <v>7236</v>
      </c>
      <c r="Q4555" t="s">
        <v>44</v>
      </c>
      <c r="R4555" t="s">
        <v>26</v>
      </c>
      <c r="S4555" t="s">
        <v>2716</v>
      </c>
      <c r="T4555" t="s">
        <v>936</v>
      </c>
      <c r="U4555" t="str">
        <f t="shared" si="719"/>
        <v>Rochester, Minnesota, United States</v>
      </c>
      <c r="V4555" t="s">
        <v>57</v>
      </c>
      <c r="W4555" t="s">
        <v>393</v>
      </c>
      <c r="X4555" t="s">
        <v>49</v>
      </c>
      <c r="Y4555" t="s">
        <v>75</v>
      </c>
      <c r="Z4555" t="s">
        <v>394</v>
      </c>
      <c r="AA4555">
        <v>123.16</v>
      </c>
      <c r="AB4555">
        <v>7</v>
      </c>
      <c r="AC4555">
        <v>9.8783999999999992</v>
      </c>
      <c r="AD4555" t="e">
        <v>#N/A</v>
      </c>
      <c r="AE4555" t="s">
        <v>34</v>
      </c>
    </row>
    <row r="4556" spans="1:31" x14ac:dyDescent="0.25">
      <c r="A4556">
        <v>8524</v>
      </c>
      <c r="B4556" t="s">
        <v>7626</v>
      </c>
      <c r="C4556" s="1">
        <v>44095</v>
      </c>
      <c r="D4556">
        <f t="shared" si="711"/>
        <v>21</v>
      </c>
      <c r="E4556" t="str">
        <f t="shared" si="710"/>
        <v>Sep</v>
      </c>
      <c r="F4556">
        <f t="shared" si="712"/>
        <v>2020</v>
      </c>
      <c r="G4556" t="str">
        <f t="shared" si="713"/>
        <v>Mon</v>
      </c>
      <c r="H4556" s="1">
        <v>44099</v>
      </c>
      <c r="I4556">
        <f t="shared" si="714"/>
        <v>25</v>
      </c>
      <c r="J4556" s="1" t="str">
        <f t="shared" si="715"/>
        <v>Sep</v>
      </c>
      <c r="K4556">
        <f t="shared" si="716"/>
        <v>2020</v>
      </c>
      <c r="L4556" s="1" t="str">
        <f t="shared" si="717"/>
        <v>Fri</v>
      </c>
      <c r="M4556">
        <f t="shared" si="718"/>
        <v>4</v>
      </c>
      <c r="N4556" t="s">
        <v>22</v>
      </c>
      <c r="O4556" t="s">
        <v>4489</v>
      </c>
      <c r="P4556" t="s">
        <v>4490</v>
      </c>
      <c r="Q4556" t="s">
        <v>44</v>
      </c>
      <c r="R4556" t="s">
        <v>26</v>
      </c>
      <c r="S4556" t="s">
        <v>361</v>
      </c>
      <c r="T4556" t="s">
        <v>46</v>
      </c>
      <c r="U4556" t="str">
        <f t="shared" si="719"/>
        <v>San Francisco, California, United States</v>
      </c>
      <c r="V4556" t="s">
        <v>47</v>
      </c>
      <c r="W4556" t="s">
        <v>6732</v>
      </c>
      <c r="X4556" t="s">
        <v>49</v>
      </c>
      <c r="Y4556" t="s">
        <v>123</v>
      </c>
      <c r="Z4556" t="s">
        <v>6733</v>
      </c>
      <c r="AA4556">
        <v>165.86</v>
      </c>
      <c r="AB4556">
        <v>7</v>
      </c>
      <c r="AC4556">
        <v>27.93</v>
      </c>
      <c r="AD4556" t="e">
        <v>#N/A</v>
      </c>
      <c r="AE4556" t="s">
        <v>73</v>
      </c>
    </row>
    <row r="4557" spans="1:31" x14ac:dyDescent="0.25">
      <c r="A4557">
        <v>5401</v>
      </c>
      <c r="B4557" t="s">
        <v>7616</v>
      </c>
      <c r="C4557" s="1">
        <v>44095</v>
      </c>
      <c r="D4557">
        <f t="shared" si="711"/>
        <v>21</v>
      </c>
      <c r="E4557" t="str">
        <f t="shared" si="710"/>
        <v>Sep</v>
      </c>
      <c r="F4557">
        <f t="shared" si="712"/>
        <v>2020</v>
      </c>
      <c r="G4557" t="str">
        <f t="shared" si="713"/>
        <v>Mon</v>
      </c>
      <c r="H4557" s="1">
        <v>44097</v>
      </c>
      <c r="I4557">
        <f t="shared" si="714"/>
        <v>23</v>
      </c>
      <c r="J4557" s="1" t="str">
        <f t="shared" si="715"/>
        <v>Sep</v>
      </c>
      <c r="K4557">
        <f t="shared" si="716"/>
        <v>2020</v>
      </c>
      <c r="L4557" s="1" t="str">
        <f t="shared" si="717"/>
        <v>Wed</v>
      </c>
      <c r="M4557">
        <f t="shared" si="718"/>
        <v>2</v>
      </c>
      <c r="N4557" t="s">
        <v>41</v>
      </c>
      <c r="O4557" t="s">
        <v>7617</v>
      </c>
      <c r="P4557" t="s">
        <v>7618</v>
      </c>
      <c r="Q4557" t="s">
        <v>44</v>
      </c>
      <c r="R4557" t="s">
        <v>26</v>
      </c>
      <c r="S4557" t="s">
        <v>162</v>
      </c>
      <c r="T4557" t="s">
        <v>163</v>
      </c>
      <c r="U4557" t="str">
        <f t="shared" si="719"/>
        <v>Seattle, Washington, United States</v>
      </c>
      <c r="V4557" t="s">
        <v>47</v>
      </c>
      <c r="W4557" t="s">
        <v>3475</v>
      </c>
      <c r="X4557" t="s">
        <v>36</v>
      </c>
      <c r="Y4557" t="s">
        <v>59</v>
      </c>
      <c r="Z4557" t="s">
        <v>3476</v>
      </c>
      <c r="AA4557">
        <v>172.98</v>
      </c>
      <c r="AB4557">
        <v>2</v>
      </c>
      <c r="AC4557">
        <v>15.1158</v>
      </c>
      <c r="AD4557" t="e">
        <v>#N/A</v>
      </c>
      <c r="AE4557" t="s">
        <v>34</v>
      </c>
    </row>
    <row r="4558" spans="1:31" x14ac:dyDescent="0.25">
      <c r="A4558">
        <v>5546</v>
      </c>
      <c r="B4558" t="s">
        <v>7627</v>
      </c>
      <c r="C4558" s="1">
        <v>44096</v>
      </c>
      <c r="D4558">
        <f t="shared" si="711"/>
        <v>22</v>
      </c>
      <c r="E4558" t="str">
        <f t="shared" si="710"/>
        <v>Sep</v>
      </c>
      <c r="F4558">
        <f t="shared" si="712"/>
        <v>2020</v>
      </c>
      <c r="G4558" t="str">
        <f t="shared" si="713"/>
        <v>Tue</v>
      </c>
      <c r="H4558" s="1">
        <v>44100</v>
      </c>
      <c r="I4558">
        <f t="shared" si="714"/>
        <v>26</v>
      </c>
      <c r="J4558" s="1" t="str">
        <f t="shared" si="715"/>
        <v>Sep</v>
      </c>
      <c r="K4558">
        <f t="shared" si="716"/>
        <v>2020</v>
      </c>
      <c r="L4558" s="1" t="str">
        <f t="shared" si="717"/>
        <v>Sat</v>
      </c>
      <c r="M4558">
        <f t="shared" si="718"/>
        <v>4</v>
      </c>
      <c r="N4558" t="s">
        <v>22</v>
      </c>
      <c r="O4558" t="s">
        <v>797</v>
      </c>
      <c r="P4558" t="s">
        <v>798</v>
      </c>
      <c r="Q4558" t="s">
        <v>111</v>
      </c>
      <c r="R4558" t="s">
        <v>26</v>
      </c>
      <c r="S4558" t="s">
        <v>193</v>
      </c>
      <c r="T4558" t="s">
        <v>244</v>
      </c>
      <c r="U4558" t="str">
        <f t="shared" si="719"/>
        <v>Concord, New Hampshire, United States</v>
      </c>
      <c r="V4558" t="s">
        <v>29</v>
      </c>
      <c r="W4558" t="s">
        <v>3950</v>
      </c>
      <c r="X4558" t="s">
        <v>49</v>
      </c>
      <c r="Y4558" t="s">
        <v>50</v>
      </c>
      <c r="Z4558" t="s">
        <v>3951</v>
      </c>
      <c r="AA4558">
        <v>109.4</v>
      </c>
      <c r="AB4558">
        <v>5</v>
      </c>
      <c r="AC4558">
        <v>17.524000000000001</v>
      </c>
      <c r="AD4558" t="e">
        <v>#N/A</v>
      </c>
      <c r="AE4558" t="s">
        <v>73</v>
      </c>
    </row>
    <row r="4559" spans="1:31" x14ac:dyDescent="0.25">
      <c r="A4559">
        <v>1805</v>
      </c>
      <c r="B4559" t="s">
        <v>7628</v>
      </c>
      <c r="C4559" s="1">
        <v>44096</v>
      </c>
      <c r="D4559">
        <f t="shared" si="711"/>
        <v>22</v>
      </c>
      <c r="E4559" t="str">
        <f t="shared" si="710"/>
        <v>Sep</v>
      </c>
      <c r="F4559">
        <f t="shared" si="712"/>
        <v>2020</v>
      </c>
      <c r="G4559" t="str">
        <f t="shared" si="713"/>
        <v>Tue</v>
      </c>
      <c r="H4559" s="1">
        <v>44100</v>
      </c>
      <c r="I4559">
        <f t="shared" si="714"/>
        <v>26</v>
      </c>
      <c r="J4559" s="1" t="str">
        <f t="shared" si="715"/>
        <v>Sep</v>
      </c>
      <c r="K4559">
        <f t="shared" si="716"/>
        <v>2020</v>
      </c>
      <c r="L4559" s="1" t="str">
        <f t="shared" si="717"/>
        <v>Sat</v>
      </c>
      <c r="M4559">
        <f t="shared" si="718"/>
        <v>4</v>
      </c>
      <c r="N4559" t="s">
        <v>97</v>
      </c>
      <c r="O4559" t="s">
        <v>3752</v>
      </c>
      <c r="P4559" t="s">
        <v>3753</v>
      </c>
      <c r="Q4559" t="s">
        <v>44</v>
      </c>
      <c r="R4559" t="s">
        <v>26</v>
      </c>
      <c r="S4559" t="s">
        <v>89</v>
      </c>
      <c r="T4559" t="s">
        <v>90</v>
      </c>
      <c r="U4559" t="str">
        <f t="shared" si="719"/>
        <v>Philadelphia, Pennsylvania, United States</v>
      </c>
      <c r="V4559" t="s">
        <v>29</v>
      </c>
      <c r="W4559" t="s">
        <v>323</v>
      </c>
      <c r="X4559" t="s">
        <v>36</v>
      </c>
      <c r="Y4559" t="s">
        <v>59</v>
      </c>
      <c r="Z4559" t="s">
        <v>324</v>
      </c>
      <c r="AA4559">
        <v>110.98399999999999</v>
      </c>
      <c r="AB4559">
        <v>2</v>
      </c>
      <c r="AC4559">
        <v>22.9954</v>
      </c>
      <c r="AD4559" t="e">
        <v>#N/A</v>
      </c>
      <c r="AE4559" t="s">
        <v>73</v>
      </c>
    </row>
    <row r="4560" spans="1:31" x14ac:dyDescent="0.25">
      <c r="A4560">
        <v>1787</v>
      </c>
      <c r="B4560" t="s">
        <v>7629</v>
      </c>
      <c r="C4560" s="1">
        <v>44096</v>
      </c>
      <c r="D4560">
        <f t="shared" si="711"/>
        <v>22</v>
      </c>
      <c r="E4560" t="str">
        <f t="shared" si="710"/>
        <v>Sep</v>
      </c>
      <c r="F4560">
        <f t="shared" si="712"/>
        <v>2020</v>
      </c>
      <c r="G4560" t="str">
        <f t="shared" si="713"/>
        <v>Tue</v>
      </c>
      <c r="H4560" s="1">
        <v>44100</v>
      </c>
      <c r="I4560">
        <f t="shared" si="714"/>
        <v>26</v>
      </c>
      <c r="J4560" s="1" t="str">
        <f t="shared" si="715"/>
        <v>Sep</v>
      </c>
      <c r="K4560">
        <f t="shared" si="716"/>
        <v>2020</v>
      </c>
      <c r="L4560" s="1" t="str">
        <f t="shared" si="717"/>
        <v>Sat</v>
      </c>
      <c r="M4560">
        <f t="shared" si="718"/>
        <v>4</v>
      </c>
      <c r="N4560" t="s">
        <v>22</v>
      </c>
      <c r="O4560" t="s">
        <v>2224</v>
      </c>
      <c r="P4560" t="s">
        <v>2225</v>
      </c>
      <c r="Q4560" t="s">
        <v>25</v>
      </c>
      <c r="R4560" t="s">
        <v>26</v>
      </c>
      <c r="S4560" t="s">
        <v>680</v>
      </c>
      <c r="T4560" t="s">
        <v>129</v>
      </c>
      <c r="U4560" t="str">
        <f t="shared" si="719"/>
        <v>Milwaukee, Wisconsin, United States</v>
      </c>
      <c r="V4560" t="s">
        <v>57</v>
      </c>
      <c r="W4560" t="s">
        <v>7630</v>
      </c>
      <c r="X4560" t="s">
        <v>36</v>
      </c>
      <c r="Y4560" t="s">
        <v>37</v>
      </c>
      <c r="Z4560" t="s">
        <v>7631</v>
      </c>
      <c r="AA4560">
        <v>136.97</v>
      </c>
      <c r="AB4560">
        <v>3</v>
      </c>
      <c r="AC4560">
        <v>25.221299999999999</v>
      </c>
      <c r="AD4560" t="e">
        <v>#N/A</v>
      </c>
      <c r="AE4560" t="s">
        <v>34</v>
      </c>
    </row>
    <row r="4561" spans="1:31" x14ac:dyDescent="0.25">
      <c r="A4561">
        <v>1785</v>
      </c>
      <c r="B4561" t="s">
        <v>7629</v>
      </c>
      <c r="C4561" s="1">
        <v>44096</v>
      </c>
      <c r="D4561">
        <f t="shared" si="711"/>
        <v>22</v>
      </c>
      <c r="E4561" t="str">
        <f t="shared" si="710"/>
        <v>Sep</v>
      </c>
      <c r="F4561">
        <f t="shared" si="712"/>
        <v>2020</v>
      </c>
      <c r="G4561" t="str">
        <f t="shared" si="713"/>
        <v>Tue</v>
      </c>
      <c r="H4561" s="1">
        <v>44100</v>
      </c>
      <c r="I4561">
        <f t="shared" si="714"/>
        <v>26</v>
      </c>
      <c r="J4561" s="1" t="str">
        <f t="shared" si="715"/>
        <v>Sep</v>
      </c>
      <c r="K4561">
        <f t="shared" si="716"/>
        <v>2020</v>
      </c>
      <c r="L4561" s="1" t="str">
        <f t="shared" si="717"/>
        <v>Sat</v>
      </c>
      <c r="M4561">
        <f t="shared" si="718"/>
        <v>4</v>
      </c>
      <c r="N4561" t="s">
        <v>22</v>
      </c>
      <c r="O4561" t="s">
        <v>2224</v>
      </c>
      <c r="P4561" t="s">
        <v>2225</v>
      </c>
      <c r="Q4561" t="s">
        <v>25</v>
      </c>
      <c r="R4561" t="s">
        <v>26</v>
      </c>
      <c r="S4561" t="s">
        <v>680</v>
      </c>
      <c r="T4561" t="s">
        <v>129</v>
      </c>
      <c r="U4561" t="str">
        <f t="shared" si="719"/>
        <v>Milwaukee, Wisconsin, United States</v>
      </c>
      <c r="V4561" t="s">
        <v>57</v>
      </c>
      <c r="W4561" t="s">
        <v>1947</v>
      </c>
      <c r="X4561" t="s">
        <v>36</v>
      </c>
      <c r="Y4561" t="s">
        <v>59</v>
      </c>
      <c r="Z4561" t="s">
        <v>1948</v>
      </c>
      <c r="AA4561">
        <v>142.16</v>
      </c>
      <c r="AB4561">
        <v>6</v>
      </c>
      <c r="AC4561">
        <v>9.8160000000000007</v>
      </c>
      <c r="AD4561" t="e">
        <v>#N/A</v>
      </c>
      <c r="AE4561" t="s">
        <v>34</v>
      </c>
    </row>
    <row r="4562" spans="1:31" x14ac:dyDescent="0.25">
      <c r="A4562">
        <v>2123</v>
      </c>
      <c r="B4562" t="s">
        <v>7632</v>
      </c>
      <c r="C4562" s="1">
        <v>44096</v>
      </c>
      <c r="D4562">
        <f t="shared" si="711"/>
        <v>22</v>
      </c>
      <c r="E4562" t="str">
        <f t="shared" si="710"/>
        <v>Sep</v>
      </c>
      <c r="F4562">
        <f t="shared" si="712"/>
        <v>2020</v>
      </c>
      <c r="G4562" t="str">
        <f t="shared" si="713"/>
        <v>Tue</v>
      </c>
      <c r="H4562" s="1">
        <v>44098</v>
      </c>
      <c r="I4562">
        <f t="shared" si="714"/>
        <v>24</v>
      </c>
      <c r="J4562" s="1" t="str">
        <f t="shared" si="715"/>
        <v>Sep</v>
      </c>
      <c r="K4562">
        <f t="shared" si="716"/>
        <v>2020</v>
      </c>
      <c r="L4562" s="1" t="str">
        <f t="shared" si="717"/>
        <v>Thu</v>
      </c>
      <c r="M4562">
        <f t="shared" si="718"/>
        <v>2</v>
      </c>
      <c r="N4562" t="s">
        <v>97</v>
      </c>
      <c r="O4562" t="s">
        <v>1796</v>
      </c>
      <c r="P4562" t="s">
        <v>1797</v>
      </c>
      <c r="Q4562" t="s">
        <v>111</v>
      </c>
      <c r="R4562" t="s">
        <v>26</v>
      </c>
      <c r="S4562" t="s">
        <v>4717</v>
      </c>
      <c r="T4562" t="s">
        <v>883</v>
      </c>
      <c r="U4562" t="str">
        <f t="shared" si="719"/>
        <v>Lansing, Michigan, United States</v>
      </c>
      <c r="V4562" t="s">
        <v>57</v>
      </c>
      <c r="W4562" t="s">
        <v>6446</v>
      </c>
      <c r="X4562" t="s">
        <v>31</v>
      </c>
      <c r="Y4562" t="s">
        <v>32</v>
      </c>
      <c r="Z4562" t="s">
        <v>6447</v>
      </c>
      <c r="AA4562">
        <v>252.96</v>
      </c>
      <c r="AB4562">
        <v>2</v>
      </c>
      <c r="AC4562">
        <v>41.133200000000002</v>
      </c>
      <c r="AD4562" t="e">
        <v>#N/A</v>
      </c>
      <c r="AE4562" t="s">
        <v>34</v>
      </c>
    </row>
    <row r="4563" spans="1:31" x14ac:dyDescent="0.25">
      <c r="A4563">
        <v>1784</v>
      </c>
      <c r="B4563" t="s">
        <v>7629</v>
      </c>
      <c r="C4563" s="1">
        <v>44096</v>
      </c>
      <c r="D4563">
        <f t="shared" si="711"/>
        <v>22</v>
      </c>
      <c r="E4563" t="str">
        <f t="shared" si="710"/>
        <v>Sep</v>
      </c>
      <c r="F4563">
        <f t="shared" si="712"/>
        <v>2020</v>
      </c>
      <c r="G4563" t="str">
        <f t="shared" si="713"/>
        <v>Tue</v>
      </c>
      <c r="H4563" s="1">
        <v>44100</v>
      </c>
      <c r="I4563">
        <f t="shared" si="714"/>
        <v>26</v>
      </c>
      <c r="J4563" s="1" t="str">
        <f t="shared" si="715"/>
        <v>Sep</v>
      </c>
      <c r="K4563">
        <f t="shared" si="716"/>
        <v>2020</v>
      </c>
      <c r="L4563" s="1" t="str">
        <f t="shared" si="717"/>
        <v>Sat</v>
      </c>
      <c r="M4563">
        <f t="shared" si="718"/>
        <v>4</v>
      </c>
      <c r="N4563" t="s">
        <v>22</v>
      </c>
      <c r="O4563" t="s">
        <v>2224</v>
      </c>
      <c r="P4563" t="s">
        <v>2225</v>
      </c>
      <c r="Q4563" t="s">
        <v>25</v>
      </c>
      <c r="R4563" t="s">
        <v>26</v>
      </c>
      <c r="S4563" t="s">
        <v>680</v>
      </c>
      <c r="T4563" t="s">
        <v>129</v>
      </c>
      <c r="U4563" t="str">
        <f t="shared" si="719"/>
        <v>Milwaukee, Wisconsin, United States</v>
      </c>
      <c r="V4563" t="s">
        <v>57</v>
      </c>
      <c r="W4563" t="s">
        <v>7633</v>
      </c>
      <c r="X4563" t="s">
        <v>49</v>
      </c>
      <c r="Y4563" t="s">
        <v>123</v>
      </c>
      <c r="Z4563" t="s">
        <v>7634</v>
      </c>
      <c r="AA4563">
        <v>268.83999999999997</v>
      </c>
      <c r="AB4563">
        <v>4</v>
      </c>
      <c r="AC4563">
        <v>107.7216</v>
      </c>
      <c r="AD4563" t="e">
        <v>#N/A</v>
      </c>
      <c r="AE4563" t="s">
        <v>73</v>
      </c>
    </row>
    <row r="4564" spans="1:31" x14ac:dyDescent="0.25">
      <c r="A4564">
        <v>5065</v>
      </c>
      <c r="B4564" t="s">
        <v>7635</v>
      </c>
      <c r="C4564" s="1">
        <v>44096</v>
      </c>
      <c r="D4564">
        <f t="shared" si="711"/>
        <v>22</v>
      </c>
      <c r="E4564" t="str">
        <f t="shared" si="710"/>
        <v>Sep</v>
      </c>
      <c r="F4564">
        <f t="shared" si="712"/>
        <v>2020</v>
      </c>
      <c r="G4564" t="str">
        <f t="shared" si="713"/>
        <v>Tue</v>
      </c>
      <c r="H4564" s="1">
        <v>44098</v>
      </c>
      <c r="I4564">
        <f t="shared" si="714"/>
        <v>24</v>
      </c>
      <c r="J4564" s="1" t="str">
        <f t="shared" si="715"/>
        <v>Sep</v>
      </c>
      <c r="K4564">
        <f t="shared" si="716"/>
        <v>2020</v>
      </c>
      <c r="L4564" s="1" t="str">
        <f t="shared" si="717"/>
        <v>Thu</v>
      </c>
      <c r="M4564">
        <f t="shared" si="718"/>
        <v>2</v>
      </c>
      <c r="N4564" t="s">
        <v>41</v>
      </c>
      <c r="O4564" t="s">
        <v>521</v>
      </c>
      <c r="P4564" t="s">
        <v>522</v>
      </c>
      <c r="Q4564" t="s">
        <v>44</v>
      </c>
      <c r="R4564" t="s">
        <v>26</v>
      </c>
      <c r="S4564" t="s">
        <v>2370</v>
      </c>
      <c r="T4564" t="s">
        <v>746</v>
      </c>
      <c r="U4564" t="str">
        <f t="shared" si="719"/>
        <v>Wilmington, Delaware, United States</v>
      </c>
      <c r="V4564" t="s">
        <v>29</v>
      </c>
      <c r="W4564" t="s">
        <v>5420</v>
      </c>
      <c r="X4564" t="s">
        <v>36</v>
      </c>
      <c r="Y4564" t="s">
        <v>37</v>
      </c>
      <c r="Z4564" t="s">
        <v>5421</v>
      </c>
      <c r="AA4564">
        <v>429.98</v>
      </c>
      <c r="AB4564">
        <v>2</v>
      </c>
      <c r="AC4564">
        <v>113.6742</v>
      </c>
      <c r="AD4564" t="e">
        <v>#N/A</v>
      </c>
      <c r="AE4564" t="s">
        <v>73</v>
      </c>
    </row>
    <row r="4565" spans="1:31" x14ac:dyDescent="0.25">
      <c r="A4565">
        <v>3849</v>
      </c>
      <c r="B4565" t="s">
        <v>7636</v>
      </c>
      <c r="C4565" s="1">
        <v>44096</v>
      </c>
      <c r="D4565">
        <f t="shared" si="711"/>
        <v>22</v>
      </c>
      <c r="E4565" t="str">
        <f t="shared" si="710"/>
        <v>Sep</v>
      </c>
      <c r="F4565">
        <f t="shared" si="712"/>
        <v>2020</v>
      </c>
      <c r="G4565" t="str">
        <f t="shared" si="713"/>
        <v>Tue</v>
      </c>
      <c r="H4565" s="1">
        <v>44097</v>
      </c>
      <c r="I4565">
        <f t="shared" si="714"/>
        <v>23</v>
      </c>
      <c r="J4565" s="1" t="str">
        <f t="shared" si="715"/>
        <v>Sep</v>
      </c>
      <c r="K4565">
        <f t="shared" si="716"/>
        <v>2020</v>
      </c>
      <c r="L4565" s="1" t="str">
        <f t="shared" si="717"/>
        <v>Wed</v>
      </c>
      <c r="M4565">
        <f t="shared" si="718"/>
        <v>1</v>
      </c>
      <c r="N4565" t="s">
        <v>41</v>
      </c>
      <c r="O4565" t="s">
        <v>4483</v>
      </c>
      <c r="P4565" t="s">
        <v>4484</v>
      </c>
      <c r="Q4565" t="s">
        <v>44</v>
      </c>
      <c r="R4565" t="s">
        <v>26</v>
      </c>
      <c r="S4565" t="s">
        <v>276</v>
      </c>
      <c r="T4565" t="s">
        <v>1447</v>
      </c>
      <c r="U4565" t="str">
        <f t="shared" si="719"/>
        <v>Fayetteville, Arkansas, United States</v>
      </c>
      <c r="V4565" t="s">
        <v>82</v>
      </c>
      <c r="W4565" t="s">
        <v>1017</v>
      </c>
      <c r="X4565" t="s">
        <v>49</v>
      </c>
      <c r="Y4565" t="s">
        <v>75</v>
      </c>
      <c r="Z4565" t="s">
        <v>1018</v>
      </c>
      <c r="AA4565">
        <v>720.96</v>
      </c>
      <c r="AB4565">
        <v>4</v>
      </c>
      <c r="AC4565">
        <v>318.30160000000001</v>
      </c>
      <c r="AD4565" t="e">
        <v>#N/A</v>
      </c>
      <c r="AE4565" t="s">
        <v>34</v>
      </c>
    </row>
    <row r="4566" spans="1:31" x14ac:dyDescent="0.25">
      <c r="A4566">
        <v>9408</v>
      </c>
      <c r="B4566" t="s">
        <v>7637</v>
      </c>
      <c r="C4566" s="1">
        <v>44096</v>
      </c>
      <c r="D4566">
        <f t="shared" si="711"/>
        <v>22</v>
      </c>
      <c r="E4566" t="str">
        <f t="shared" si="710"/>
        <v>Sep</v>
      </c>
      <c r="F4566">
        <f t="shared" si="712"/>
        <v>2020</v>
      </c>
      <c r="G4566" t="str">
        <f t="shared" si="713"/>
        <v>Tue</v>
      </c>
      <c r="H4566" s="1">
        <v>44098</v>
      </c>
      <c r="I4566">
        <f t="shared" si="714"/>
        <v>24</v>
      </c>
      <c r="J4566" s="1" t="str">
        <f t="shared" si="715"/>
        <v>Sep</v>
      </c>
      <c r="K4566">
        <f t="shared" si="716"/>
        <v>2020</v>
      </c>
      <c r="L4566" s="1" t="str">
        <f t="shared" si="717"/>
        <v>Thu</v>
      </c>
      <c r="M4566">
        <f t="shared" si="718"/>
        <v>2</v>
      </c>
      <c r="N4566" t="s">
        <v>97</v>
      </c>
      <c r="O4566" t="s">
        <v>1410</v>
      </c>
      <c r="P4566" t="s">
        <v>1411</v>
      </c>
      <c r="Q4566" t="s">
        <v>44</v>
      </c>
      <c r="R4566" t="s">
        <v>26</v>
      </c>
      <c r="S4566" t="s">
        <v>221</v>
      </c>
      <c r="T4566" t="s">
        <v>222</v>
      </c>
      <c r="U4566" t="str">
        <f t="shared" si="719"/>
        <v>New York City, New York, United States</v>
      </c>
      <c r="V4566" t="s">
        <v>29</v>
      </c>
      <c r="W4566" t="s">
        <v>3608</v>
      </c>
      <c r="X4566" t="s">
        <v>36</v>
      </c>
      <c r="Y4566" t="s">
        <v>59</v>
      </c>
      <c r="Z4566" t="s">
        <v>3609</v>
      </c>
      <c r="AA4566">
        <v>1106</v>
      </c>
      <c r="AB4566">
        <v>9</v>
      </c>
      <c r="AC4566">
        <v>171.36</v>
      </c>
      <c r="AD4566" t="e">
        <v>#N/A</v>
      </c>
      <c r="AE4566" t="s">
        <v>34</v>
      </c>
    </row>
    <row r="4567" spans="1:31" x14ac:dyDescent="0.25">
      <c r="A4567">
        <v>1804</v>
      </c>
      <c r="B4567" t="s">
        <v>7628</v>
      </c>
      <c r="C4567" s="1">
        <v>44096</v>
      </c>
      <c r="D4567">
        <f t="shared" si="711"/>
        <v>22</v>
      </c>
      <c r="E4567" t="str">
        <f t="shared" si="710"/>
        <v>Sep</v>
      </c>
      <c r="F4567">
        <f t="shared" si="712"/>
        <v>2020</v>
      </c>
      <c r="G4567" t="str">
        <f t="shared" si="713"/>
        <v>Tue</v>
      </c>
      <c r="H4567" s="1">
        <v>44100</v>
      </c>
      <c r="I4567">
        <f t="shared" si="714"/>
        <v>26</v>
      </c>
      <c r="J4567" s="1" t="str">
        <f t="shared" si="715"/>
        <v>Sep</v>
      </c>
      <c r="K4567">
        <f t="shared" si="716"/>
        <v>2020</v>
      </c>
      <c r="L4567" s="1" t="str">
        <f t="shared" si="717"/>
        <v>Sat</v>
      </c>
      <c r="M4567">
        <f t="shared" si="718"/>
        <v>4</v>
      </c>
      <c r="N4567" t="s">
        <v>97</v>
      </c>
      <c r="O4567" t="s">
        <v>3752</v>
      </c>
      <c r="P4567" t="s">
        <v>3753</v>
      </c>
      <c r="Q4567" t="s">
        <v>44</v>
      </c>
      <c r="R4567" t="s">
        <v>26</v>
      </c>
      <c r="S4567" t="s">
        <v>89</v>
      </c>
      <c r="T4567" t="s">
        <v>90</v>
      </c>
      <c r="U4567" t="str">
        <f t="shared" si="719"/>
        <v>Philadelphia, Pennsylvania, United States</v>
      </c>
      <c r="V4567" t="s">
        <v>29</v>
      </c>
      <c r="W4567" t="s">
        <v>5787</v>
      </c>
      <c r="X4567" t="s">
        <v>49</v>
      </c>
      <c r="Y4567" t="s">
        <v>634</v>
      </c>
      <c r="Z4567" t="s">
        <v>5788</v>
      </c>
      <c r="AA4567">
        <v>4692.7359999999999</v>
      </c>
      <c r="AB4567">
        <v>7</v>
      </c>
      <c r="AC4567">
        <v>-1049.3406</v>
      </c>
      <c r="AD4567" t="e">
        <v>#N/A</v>
      </c>
      <c r="AE4567" t="s">
        <v>73</v>
      </c>
    </row>
    <row r="4568" spans="1:31" x14ac:dyDescent="0.25">
      <c r="A4568">
        <v>7039</v>
      </c>
      <c r="B4568" t="s">
        <v>7638</v>
      </c>
      <c r="C4568" s="1">
        <v>44096</v>
      </c>
      <c r="D4568">
        <f t="shared" si="711"/>
        <v>22</v>
      </c>
      <c r="E4568" t="str">
        <f t="shared" si="710"/>
        <v>Sep</v>
      </c>
      <c r="F4568">
        <f t="shared" si="712"/>
        <v>2020</v>
      </c>
      <c r="G4568" t="str">
        <f t="shared" si="713"/>
        <v>Tue</v>
      </c>
      <c r="H4568" s="1">
        <v>44101</v>
      </c>
      <c r="I4568">
        <f t="shared" si="714"/>
        <v>27</v>
      </c>
      <c r="J4568" s="1" t="str">
        <f t="shared" si="715"/>
        <v>Sep</v>
      </c>
      <c r="K4568">
        <f t="shared" si="716"/>
        <v>2020</v>
      </c>
      <c r="L4568" s="1" t="str">
        <f t="shared" si="717"/>
        <v>Sun</v>
      </c>
      <c r="M4568">
        <f t="shared" si="718"/>
        <v>5</v>
      </c>
      <c r="N4568" t="s">
        <v>22</v>
      </c>
      <c r="O4568" t="s">
        <v>1145</v>
      </c>
      <c r="P4568" t="s">
        <v>1146</v>
      </c>
      <c r="Q4568" t="s">
        <v>44</v>
      </c>
      <c r="R4568" t="s">
        <v>26</v>
      </c>
      <c r="S4568" t="s">
        <v>483</v>
      </c>
      <c r="T4568" t="s">
        <v>254</v>
      </c>
      <c r="U4568" t="str">
        <f t="shared" si="719"/>
        <v>Smyrna, Georgia, United States</v>
      </c>
      <c r="V4568" t="s">
        <v>82</v>
      </c>
      <c r="W4568" t="s">
        <v>7639</v>
      </c>
      <c r="X4568" t="s">
        <v>49</v>
      </c>
      <c r="Y4568" t="s">
        <v>92</v>
      </c>
      <c r="Z4568" t="s">
        <v>7640</v>
      </c>
      <c r="AA4568">
        <v>111.94</v>
      </c>
      <c r="AB4568">
        <v>3</v>
      </c>
      <c r="AC4568">
        <v>6.4584000000000001</v>
      </c>
      <c r="AD4568" t="e">
        <v>#N/A</v>
      </c>
      <c r="AE4568" t="s">
        <v>73</v>
      </c>
    </row>
    <row r="4569" spans="1:31" x14ac:dyDescent="0.25">
      <c r="A4569">
        <v>7038</v>
      </c>
      <c r="B4569" t="s">
        <v>7638</v>
      </c>
      <c r="C4569" s="1">
        <v>44096</v>
      </c>
      <c r="D4569">
        <f t="shared" si="711"/>
        <v>22</v>
      </c>
      <c r="E4569" t="str">
        <f t="shared" si="710"/>
        <v>Sep</v>
      </c>
      <c r="F4569">
        <f t="shared" si="712"/>
        <v>2020</v>
      </c>
      <c r="G4569" t="str">
        <f t="shared" si="713"/>
        <v>Tue</v>
      </c>
      <c r="H4569" s="1">
        <v>44101</v>
      </c>
      <c r="I4569">
        <f t="shared" si="714"/>
        <v>27</v>
      </c>
      <c r="J4569" s="1" t="str">
        <f t="shared" si="715"/>
        <v>Sep</v>
      </c>
      <c r="K4569">
        <f t="shared" si="716"/>
        <v>2020</v>
      </c>
      <c r="L4569" s="1" t="str">
        <f t="shared" si="717"/>
        <v>Sun</v>
      </c>
      <c r="M4569">
        <f t="shared" si="718"/>
        <v>5</v>
      </c>
      <c r="N4569" t="s">
        <v>22</v>
      </c>
      <c r="O4569" t="s">
        <v>1145</v>
      </c>
      <c r="P4569" t="s">
        <v>1146</v>
      </c>
      <c r="Q4569" t="s">
        <v>44</v>
      </c>
      <c r="R4569" t="s">
        <v>26</v>
      </c>
      <c r="S4569" t="s">
        <v>483</v>
      </c>
      <c r="T4569" t="s">
        <v>254</v>
      </c>
      <c r="U4569" t="str">
        <f t="shared" si="719"/>
        <v>Smyrna, Georgia, United States</v>
      </c>
      <c r="V4569" t="s">
        <v>82</v>
      </c>
      <c r="W4569" t="s">
        <v>7641</v>
      </c>
      <c r="X4569" t="s">
        <v>49</v>
      </c>
      <c r="Y4569" t="s">
        <v>123</v>
      </c>
      <c r="Z4569" t="s">
        <v>7642</v>
      </c>
      <c r="AA4569">
        <v>114.96</v>
      </c>
      <c r="AB4569">
        <v>2</v>
      </c>
      <c r="AC4569">
        <v>6.2207999999999997</v>
      </c>
      <c r="AD4569" t="e">
        <v>#N/A</v>
      </c>
      <c r="AE4569" t="s">
        <v>73</v>
      </c>
    </row>
    <row r="4570" spans="1:31" x14ac:dyDescent="0.25">
      <c r="A4570">
        <v>3211</v>
      </c>
      <c r="B4570" t="s">
        <v>7643</v>
      </c>
      <c r="C4570" s="1">
        <v>44096</v>
      </c>
      <c r="D4570">
        <f t="shared" si="711"/>
        <v>22</v>
      </c>
      <c r="E4570" t="str">
        <f t="shared" si="710"/>
        <v>Sep</v>
      </c>
      <c r="F4570">
        <f t="shared" si="712"/>
        <v>2020</v>
      </c>
      <c r="G4570" t="str">
        <f t="shared" si="713"/>
        <v>Tue</v>
      </c>
      <c r="H4570" s="1">
        <v>44101</v>
      </c>
      <c r="I4570">
        <f t="shared" si="714"/>
        <v>27</v>
      </c>
      <c r="J4570" s="1" t="str">
        <f t="shared" si="715"/>
        <v>Sep</v>
      </c>
      <c r="K4570">
        <f t="shared" si="716"/>
        <v>2020</v>
      </c>
      <c r="L4570" s="1" t="str">
        <f t="shared" si="717"/>
        <v>Sun</v>
      </c>
      <c r="M4570">
        <f t="shared" si="718"/>
        <v>5</v>
      </c>
      <c r="N4570" t="s">
        <v>22</v>
      </c>
      <c r="O4570" t="s">
        <v>2209</v>
      </c>
      <c r="P4570" t="s">
        <v>2210</v>
      </c>
      <c r="Q4570" t="s">
        <v>25</v>
      </c>
      <c r="R4570" t="s">
        <v>26</v>
      </c>
      <c r="S4570" t="s">
        <v>6786</v>
      </c>
      <c r="T4570" t="s">
        <v>56</v>
      </c>
      <c r="U4570" t="str">
        <f t="shared" si="719"/>
        <v>Pearland, Texas, United States</v>
      </c>
      <c r="V4570" t="s">
        <v>57</v>
      </c>
      <c r="W4570" t="s">
        <v>4325</v>
      </c>
      <c r="X4570" t="s">
        <v>49</v>
      </c>
      <c r="Y4570" t="s">
        <v>204</v>
      </c>
      <c r="Z4570" t="s">
        <v>415</v>
      </c>
      <c r="AA4570">
        <v>102.392</v>
      </c>
      <c r="AB4570">
        <v>3</v>
      </c>
      <c r="AC4570">
        <v>5.0220000000000002</v>
      </c>
      <c r="AD4570" t="e">
        <v>#N/A</v>
      </c>
      <c r="AE4570" t="s">
        <v>73</v>
      </c>
    </row>
    <row r="4571" spans="1:31" x14ac:dyDescent="0.25">
      <c r="A4571">
        <v>1803</v>
      </c>
      <c r="B4571" t="s">
        <v>7628</v>
      </c>
      <c r="C4571" s="1">
        <v>44096</v>
      </c>
      <c r="D4571">
        <f t="shared" si="711"/>
        <v>22</v>
      </c>
      <c r="E4571" t="str">
        <f t="shared" si="710"/>
        <v>Sep</v>
      </c>
      <c r="F4571">
        <f t="shared" si="712"/>
        <v>2020</v>
      </c>
      <c r="G4571" t="str">
        <f t="shared" si="713"/>
        <v>Tue</v>
      </c>
      <c r="H4571" s="1">
        <v>44100</v>
      </c>
      <c r="I4571">
        <f t="shared" si="714"/>
        <v>26</v>
      </c>
      <c r="J4571" s="1" t="str">
        <f t="shared" si="715"/>
        <v>Sep</v>
      </c>
      <c r="K4571">
        <f t="shared" si="716"/>
        <v>2020</v>
      </c>
      <c r="L4571" s="1" t="str">
        <f t="shared" si="717"/>
        <v>Sat</v>
      </c>
      <c r="M4571">
        <f t="shared" si="718"/>
        <v>4</v>
      </c>
      <c r="N4571" t="s">
        <v>97</v>
      </c>
      <c r="O4571" t="s">
        <v>3752</v>
      </c>
      <c r="P4571" t="s">
        <v>3753</v>
      </c>
      <c r="Q4571" t="s">
        <v>44</v>
      </c>
      <c r="R4571" t="s">
        <v>26</v>
      </c>
      <c r="S4571" t="s">
        <v>89</v>
      </c>
      <c r="T4571" t="s">
        <v>90</v>
      </c>
      <c r="U4571" t="str">
        <f t="shared" si="719"/>
        <v>Philadelphia, Pennsylvania, United States</v>
      </c>
      <c r="V4571" t="s">
        <v>29</v>
      </c>
      <c r="W4571" t="s">
        <v>1140</v>
      </c>
      <c r="X4571" t="s">
        <v>49</v>
      </c>
      <c r="Y4571" t="s">
        <v>75</v>
      </c>
      <c r="Z4571" t="s">
        <v>1141</v>
      </c>
      <c r="AA4571">
        <v>94.606999999999999</v>
      </c>
      <c r="AB4571">
        <v>1</v>
      </c>
      <c r="AC4571">
        <v>-4.2987000000000002</v>
      </c>
      <c r="AD4571" t="e">
        <v>#N/A</v>
      </c>
      <c r="AE4571" t="s">
        <v>73</v>
      </c>
    </row>
    <row r="4572" spans="1:31" x14ac:dyDescent="0.25">
      <c r="A4572">
        <v>9055</v>
      </c>
      <c r="B4572" t="s">
        <v>7644</v>
      </c>
      <c r="C4572" s="1">
        <v>44096</v>
      </c>
      <c r="D4572">
        <f t="shared" si="711"/>
        <v>22</v>
      </c>
      <c r="E4572" t="str">
        <f t="shared" si="710"/>
        <v>Sep</v>
      </c>
      <c r="F4572">
        <f t="shared" si="712"/>
        <v>2020</v>
      </c>
      <c r="G4572" t="str">
        <f t="shared" si="713"/>
        <v>Tue</v>
      </c>
      <c r="H4572" s="1">
        <v>44102</v>
      </c>
      <c r="I4572">
        <f t="shared" si="714"/>
        <v>28</v>
      </c>
      <c r="J4572" s="1" t="str">
        <f t="shared" si="715"/>
        <v>Sep</v>
      </c>
      <c r="K4572">
        <f t="shared" si="716"/>
        <v>2020</v>
      </c>
      <c r="L4572" s="1" t="str">
        <f t="shared" si="717"/>
        <v>Mon</v>
      </c>
      <c r="M4572">
        <f t="shared" si="718"/>
        <v>6</v>
      </c>
      <c r="N4572" t="s">
        <v>22</v>
      </c>
      <c r="O4572" t="s">
        <v>4942</v>
      </c>
      <c r="P4572" t="s">
        <v>4943</v>
      </c>
      <c r="Q4572" t="s">
        <v>44</v>
      </c>
      <c r="R4572" t="s">
        <v>26</v>
      </c>
      <c r="S4572" t="s">
        <v>2289</v>
      </c>
      <c r="T4572" t="s">
        <v>46</v>
      </c>
      <c r="U4572" t="str">
        <f t="shared" si="719"/>
        <v>Santa Ana, California, United States</v>
      </c>
      <c r="V4572" t="s">
        <v>47</v>
      </c>
      <c r="W4572" t="s">
        <v>1678</v>
      </c>
      <c r="X4572" t="s">
        <v>49</v>
      </c>
      <c r="Y4572" t="s">
        <v>634</v>
      </c>
      <c r="Z4572" t="s">
        <v>1679</v>
      </c>
      <c r="AA4572">
        <v>123.96</v>
      </c>
      <c r="AB4572">
        <v>2</v>
      </c>
      <c r="AC4572">
        <v>6.1487999999999996</v>
      </c>
      <c r="AD4572" t="e">
        <v>#N/A</v>
      </c>
      <c r="AE4572" t="s">
        <v>34</v>
      </c>
    </row>
    <row r="4573" spans="1:31" x14ac:dyDescent="0.25">
      <c r="A4573">
        <v>3212</v>
      </c>
      <c r="B4573" t="s">
        <v>7643</v>
      </c>
      <c r="C4573" s="1">
        <v>44096</v>
      </c>
      <c r="D4573">
        <f t="shared" si="711"/>
        <v>22</v>
      </c>
      <c r="E4573" t="str">
        <f t="shared" si="710"/>
        <v>Sep</v>
      </c>
      <c r="F4573">
        <f t="shared" si="712"/>
        <v>2020</v>
      </c>
      <c r="G4573" t="str">
        <f t="shared" si="713"/>
        <v>Tue</v>
      </c>
      <c r="H4573" s="1">
        <v>44101</v>
      </c>
      <c r="I4573">
        <f t="shared" si="714"/>
        <v>27</v>
      </c>
      <c r="J4573" s="1" t="str">
        <f t="shared" si="715"/>
        <v>Sep</v>
      </c>
      <c r="K4573">
        <f t="shared" si="716"/>
        <v>2020</v>
      </c>
      <c r="L4573" s="1" t="str">
        <f t="shared" si="717"/>
        <v>Sun</v>
      </c>
      <c r="M4573">
        <f t="shared" si="718"/>
        <v>5</v>
      </c>
      <c r="N4573" t="s">
        <v>22</v>
      </c>
      <c r="O4573" t="s">
        <v>2209</v>
      </c>
      <c r="P4573" t="s">
        <v>2210</v>
      </c>
      <c r="Q4573" t="s">
        <v>25</v>
      </c>
      <c r="R4573" t="s">
        <v>26</v>
      </c>
      <c r="S4573" t="s">
        <v>6786</v>
      </c>
      <c r="T4573" t="s">
        <v>56</v>
      </c>
      <c r="U4573" t="str">
        <f t="shared" si="719"/>
        <v>Pearland, Texas, United States</v>
      </c>
      <c r="V4573" t="s">
        <v>57</v>
      </c>
      <c r="W4573" t="s">
        <v>1945</v>
      </c>
      <c r="X4573" t="s">
        <v>49</v>
      </c>
      <c r="Y4573" t="s">
        <v>75</v>
      </c>
      <c r="Z4573" t="s">
        <v>1946</v>
      </c>
      <c r="AA4573">
        <v>112.22799999999999</v>
      </c>
      <c r="AB4573">
        <v>7</v>
      </c>
      <c r="AC4573">
        <v>-18.526199999999999</v>
      </c>
      <c r="AD4573" t="e">
        <v>#N/A</v>
      </c>
      <c r="AE4573" t="s">
        <v>73</v>
      </c>
    </row>
    <row r="4574" spans="1:31" x14ac:dyDescent="0.25">
      <c r="A4574">
        <v>3850</v>
      </c>
      <c r="B4574" t="s">
        <v>7636</v>
      </c>
      <c r="C4574" s="1">
        <v>44096</v>
      </c>
      <c r="D4574">
        <f t="shared" si="711"/>
        <v>22</v>
      </c>
      <c r="E4574" t="str">
        <f t="shared" si="710"/>
        <v>Sep</v>
      </c>
      <c r="F4574">
        <f t="shared" si="712"/>
        <v>2020</v>
      </c>
      <c r="G4574" t="str">
        <f t="shared" si="713"/>
        <v>Tue</v>
      </c>
      <c r="H4574" s="1">
        <v>44097</v>
      </c>
      <c r="I4574">
        <f t="shared" si="714"/>
        <v>23</v>
      </c>
      <c r="J4574" s="1" t="str">
        <f t="shared" si="715"/>
        <v>Sep</v>
      </c>
      <c r="K4574">
        <f t="shared" si="716"/>
        <v>2020</v>
      </c>
      <c r="L4574" s="1" t="str">
        <f t="shared" si="717"/>
        <v>Wed</v>
      </c>
      <c r="M4574">
        <f t="shared" si="718"/>
        <v>1</v>
      </c>
      <c r="N4574" t="s">
        <v>41</v>
      </c>
      <c r="O4574" t="s">
        <v>4483</v>
      </c>
      <c r="P4574" t="s">
        <v>4484</v>
      </c>
      <c r="Q4574" t="s">
        <v>44</v>
      </c>
      <c r="R4574" t="s">
        <v>26</v>
      </c>
      <c r="S4574" t="s">
        <v>276</v>
      </c>
      <c r="T4574" t="s">
        <v>1447</v>
      </c>
      <c r="U4574" t="str">
        <f t="shared" si="719"/>
        <v>Fayetteville, Arkansas, United States</v>
      </c>
      <c r="V4574" t="s">
        <v>82</v>
      </c>
      <c r="W4574" t="s">
        <v>876</v>
      </c>
      <c r="X4574" t="s">
        <v>36</v>
      </c>
      <c r="Y4574" t="s">
        <v>59</v>
      </c>
      <c r="Z4574" t="s">
        <v>877</v>
      </c>
      <c r="AA4574">
        <v>131.94999999999999</v>
      </c>
      <c r="AB4574">
        <v>5</v>
      </c>
      <c r="AC4574">
        <v>15.378</v>
      </c>
      <c r="AD4574" t="e">
        <v>#N/A</v>
      </c>
      <c r="AE4574" t="s">
        <v>73</v>
      </c>
    </row>
    <row r="4575" spans="1:31" x14ac:dyDescent="0.25">
      <c r="A4575">
        <v>9409</v>
      </c>
      <c r="B4575" t="s">
        <v>7637</v>
      </c>
      <c r="C4575" s="1">
        <v>44096</v>
      </c>
      <c r="D4575">
        <f t="shared" si="711"/>
        <v>22</v>
      </c>
      <c r="E4575" t="str">
        <f t="shared" si="710"/>
        <v>Sep</v>
      </c>
      <c r="F4575">
        <f t="shared" si="712"/>
        <v>2020</v>
      </c>
      <c r="G4575" t="str">
        <f t="shared" si="713"/>
        <v>Tue</v>
      </c>
      <c r="H4575" s="1">
        <v>44098</v>
      </c>
      <c r="I4575">
        <f t="shared" si="714"/>
        <v>24</v>
      </c>
      <c r="J4575" s="1" t="str">
        <f t="shared" si="715"/>
        <v>Sep</v>
      </c>
      <c r="K4575">
        <f t="shared" si="716"/>
        <v>2020</v>
      </c>
      <c r="L4575" s="1" t="str">
        <f t="shared" si="717"/>
        <v>Thu</v>
      </c>
      <c r="M4575">
        <f t="shared" si="718"/>
        <v>2</v>
      </c>
      <c r="N4575" t="s">
        <v>97</v>
      </c>
      <c r="O4575" t="s">
        <v>1410</v>
      </c>
      <c r="P4575" t="s">
        <v>1411</v>
      </c>
      <c r="Q4575" t="s">
        <v>44</v>
      </c>
      <c r="R4575" t="s">
        <v>26</v>
      </c>
      <c r="S4575" t="s">
        <v>221</v>
      </c>
      <c r="T4575" t="s">
        <v>222</v>
      </c>
      <c r="U4575" t="str">
        <f t="shared" si="719"/>
        <v>New York City, New York, United States</v>
      </c>
      <c r="V4575" t="s">
        <v>29</v>
      </c>
      <c r="W4575" t="s">
        <v>997</v>
      </c>
      <c r="X4575" t="s">
        <v>31</v>
      </c>
      <c r="Y4575" t="s">
        <v>120</v>
      </c>
      <c r="Z4575" t="s">
        <v>3366</v>
      </c>
      <c r="AA4575">
        <v>140.07</v>
      </c>
      <c r="AB4575">
        <v>1</v>
      </c>
      <c r="AC4575">
        <v>3.9830999999999999</v>
      </c>
      <c r="AD4575" t="e">
        <v>#N/A</v>
      </c>
      <c r="AE4575" t="s">
        <v>34</v>
      </c>
    </row>
    <row r="4576" spans="1:31" x14ac:dyDescent="0.25">
      <c r="A4576">
        <v>5707</v>
      </c>
      <c r="B4576" t="s">
        <v>7645</v>
      </c>
      <c r="C4576" s="1">
        <v>44096</v>
      </c>
      <c r="D4576">
        <f t="shared" si="711"/>
        <v>22</v>
      </c>
      <c r="E4576" t="str">
        <f t="shared" si="710"/>
        <v>Sep</v>
      </c>
      <c r="F4576">
        <f t="shared" si="712"/>
        <v>2020</v>
      </c>
      <c r="G4576" t="str">
        <f t="shared" si="713"/>
        <v>Tue</v>
      </c>
      <c r="H4576" s="1">
        <v>44099</v>
      </c>
      <c r="I4576">
        <f t="shared" si="714"/>
        <v>25</v>
      </c>
      <c r="J4576" s="1" t="str">
        <f t="shared" si="715"/>
        <v>Sep</v>
      </c>
      <c r="K4576">
        <f t="shared" si="716"/>
        <v>2020</v>
      </c>
      <c r="L4576" s="1" t="str">
        <f t="shared" si="717"/>
        <v>Fri</v>
      </c>
      <c r="M4576">
        <f t="shared" si="718"/>
        <v>3</v>
      </c>
      <c r="N4576" t="s">
        <v>97</v>
      </c>
      <c r="O4576" t="s">
        <v>7646</v>
      </c>
      <c r="P4576" t="s">
        <v>7647</v>
      </c>
      <c r="Q4576" t="s">
        <v>25</v>
      </c>
      <c r="R4576" t="s">
        <v>26</v>
      </c>
      <c r="S4576" t="s">
        <v>221</v>
      </c>
      <c r="T4576" t="s">
        <v>222</v>
      </c>
      <c r="U4576" t="str">
        <f t="shared" si="719"/>
        <v>New York City, New York, United States</v>
      </c>
      <c r="V4576" t="s">
        <v>29</v>
      </c>
      <c r="W4576" t="s">
        <v>4209</v>
      </c>
      <c r="X4576" t="s">
        <v>49</v>
      </c>
      <c r="Y4576" t="s">
        <v>75</v>
      </c>
      <c r="Z4576" t="s">
        <v>4210</v>
      </c>
      <c r="AA4576">
        <v>113.176</v>
      </c>
      <c r="AB4576">
        <v>3</v>
      </c>
      <c r="AC4576">
        <v>14.563800000000001</v>
      </c>
      <c r="AD4576" t="e">
        <v>#N/A</v>
      </c>
      <c r="AE4576" t="s">
        <v>34</v>
      </c>
    </row>
    <row r="4577" spans="1:31" x14ac:dyDescent="0.25">
      <c r="A4577">
        <v>4428</v>
      </c>
      <c r="B4577" t="s">
        <v>7648</v>
      </c>
      <c r="C4577" s="1">
        <v>44096</v>
      </c>
      <c r="D4577">
        <f t="shared" si="711"/>
        <v>22</v>
      </c>
      <c r="E4577" t="str">
        <f t="shared" si="710"/>
        <v>Sep</v>
      </c>
      <c r="F4577">
        <f t="shared" si="712"/>
        <v>2020</v>
      </c>
      <c r="G4577" t="str">
        <f t="shared" si="713"/>
        <v>Tue</v>
      </c>
      <c r="H4577" s="1">
        <v>44102</v>
      </c>
      <c r="I4577">
        <f t="shared" si="714"/>
        <v>28</v>
      </c>
      <c r="J4577" s="1" t="str">
        <f t="shared" si="715"/>
        <v>Sep</v>
      </c>
      <c r="K4577">
        <f t="shared" si="716"/>
        <v>2020</v>
      </c>
      <c r="L4577" s="1" t="str">
        <f t="shared" si="717"/>
        <v>Mon</v>
      </c>
      <c r="M4577">
        <f t="shared" si="718"/>
        <v>6</v>
      </c>
      <c r="N4577" t="s">
        <v>22</v>
      </c>
      <c r="O4577" t="s">
        <v>5097</v>
      </c>
      <c r="P4577" t="s">
        <v>5098</v>
      </c>
      <c r="Q4577" t="s">
        <v>25</v>
      </c>
      <c r="R4577" t="s">
        <v>26</v>
      </c>
      <c r="S4577" t="s">
        <v>6111</v>
      </c>
      <c r="T4577" t="s">
        <v>5025</v>
      </c>
      <c r="U4577" t="str">
        <f t="shared" si="719"/>
        <v>Albuquerque, New Mexico, United States</v>
      </c>
      <c r="V4577" t="s">
        <v>47</v>
      </c>
      <c r="W4577" t="s">
        <v>1745</v>
      </c>
      <c r="X4577" t="s">
        <v>49</v>
      </c>
      <c r="Y4577" t="s">
        <v>123</v>
      </c>
      <c r="Z4577" t="s">
        <v>1746</v>
      </c>
      <c r="AA4577">
        <v>142.18</v>
      </c>
      <c r="AB4577">
        <v>3</v>
      </c>
      <c r="AC4577">
        <v>12.231</v>
      </c>
      <c r="AD4577" t="e">
        <v>#N/A</v>
      </c>
      <c r="AE4577" t="s">
        <v>73</v>
      </c>
    </row>
    <row r="4578" spans="1:31" x14ac:dyDescent="0.25">
      <c r="A4578">
        <v>2124</v>
      </c>
      <c r="B4578" t="s">
        <v>7632</v>
      </c>
      <c r="C4578" s="1">
        <v>44096</v>
      </c>
      <c r="D4578">
        <f t="shared" si="711"/>
        <v>22</v>
      </c>
      <c r="E4578" t="str">
        <f t="shared" si="710"/>
        <v>Sep</v>
      </c>
      <c r="F4578">
        <f t="shared" si="712"/>
        <v>2020</v>
      </c>
      <c r="G4578" t="str">
        <f t="shared" si="713"/>
        <v>Tue</v>
      </c>
      <c r="H4578" s="1">
        <v>44098</v>
      </c>
      <c r="I4578">
        <f t="shared" si="714"/>
        <v>24</v>
      </c>
      <c r="J4578" s="1" t="str">
        <f t="shared" si="715"/>
        <v>Sep</v>
      </c>
      <c r="K4578">
        <f t="shared" si="716"/>
        <v>2020</v>
      </c>
      <c r="L4578" s="1" t="str">
        <f t="shared" si="717"/>
        <v>Thu</v>
      </c>
      <c r="M4578">
        <f t="shared" si="718"/>
        <v>2</v>
      </c>
      <c r="N4578" t="s">
        <v>97</v>
      </c>
      <c r="O4578" t="s">
        <v>1796</v>
      </c>
      <c r="P4578" t="s">
        <v>1797</v>
      </c>
      <c r="Q4578" t="s">
        <v>111</v>
      </c>
      <c r="R4578" t="s">
        <v>26</v>
      </c>
      <c r="S4578" t="s">
        <v>4717</v>
      </c>
      <c r="T4578" t="s">
        <v>883</v>
      </c>
      <c r="U4578" t="str">
        <f t="shared" si="719"/>
        <v>Lansing, Michigan, United States</v>
      </c>
      <c r="V4578" t="s">
        <v>57</v>
      </c>
      <c r="W4578" t="s">
        <v>4471</v>
      </c>
      <c r="X4578" t="s">
        <v>49</v>
      </c>
      <c r="Y4578" t="s">
        <v>296</v>
      </c>
      <c r="Z4578" t="s">
        <v>4472</v>
      </c>
      <c r="AA4578">
        <v>149.72</v>
      </c>
      <c r="AB4578">
        <v>9</v>
      </c>
      <c r="AC4578">
        <v>13.3056</v>
      </c>
      <c r="AD4578" t="e">
        <v>#N/A</v>
      </c>
      <c r="AE4578" t="s">
        <v>73</v>
      </c>
    </row>
    <row r="4579" spans="1:31" x14ac:dyDescent="0.25">
      <c r="A4579">
        <v>1786</v>
      </c>
      <c r="B4579" t="s">
        <v>7629</v>
      </c>
      <c r="C4579" s="1">
        <v>44096</v>
      </c>
      <c r="D4579">
        <f t="shared" si="711"/>
        <v>22</v>
      </c>
      <c r="E4579" t="str">
        <f t="shared" si="710"/>
        <v>Sep</v>
      </c>
      <c r="F4579">
        <f t="shared" si="712"/>
        <v>2020</v>
      </c>
      <c r="G4579" t="str">
        <f t="shared" si="713"/>
        <v>Tue</v>
      </c>
      <c r="H4579" s="1">
        <v>44100</v>
      </c>
      <c r="I4579">
        <f t="shared" si="714"/>
        <v>26</v>
      </c>
      <c r="J4579" s="1" t="str">
        <f t="shared" si="715"/>
        <v>Sep</v>
      </c>
      <c r="K4579">
        <f t="shared" si="716"/>
        <v>2020</v>
      </c>
      <c r="L4579" s="1" t="str">
        <f t="shared" si="717"/>
        <v>Sat</v>
      </c>
      <c r="M4579">
        <f t="shared" si="718"/>
        <v>4</v>
      </c>
      <c r="N4579" t="s">
        <v>22</v>
      </c>
      <c r="O4579" t="s">
        <v>2224</v>
      </c>
      <c r="P4579" t="s">
        <v>2225</v>
      </c>
      <c r="Q4579" t="s">
        <v>25</v>
      </c>
      <c r="R4579" t="s">
        <v>26</v>
      </c>
      <c r="S4579" t="s">
        <v>680</v>
      </c>
      <c r="T4579" t="s">
        <v>129</v>
      </c>
      <c r="U4579" t="str">
        <f t="shared" si="719"/>
        <v>Milwaukee, Wisconsin, United States</v>
      </c>
      <c r="V4579" t="s">
        <v>57</v>
      </c>
      <c r="W4579" t="s">
        <v>5266</v>
      </c>
      <c r="X4579" t="s">
        <v>49</v>
      </c>
      <c r="Y4579" t="s">
        <v>75</v>
      </c>
      <c r="Z4579" t="s">
        <v>5267</v>
      </c>
      <c r="AA4579">
        <v>130.04</v>
      </c>
      <c r="AB4579">
        <v>8</v>
      </c>
      <c r="AC4579">
        <v>15.5288</v>
      </c>
      <c r="AD4579" t="e">
        <v>#N/A</v>
      </c>
      <c r="AE4579" t="s">
        <v>73</v>
      </c>
    </row>
    <row r="4580" spans="1:31" x14ac:dyDescent="0.25">
      <c r="A4580">
        <v>9326</v>
      </c>
      <c r="B4580" t="s">
        <v>7649</v>
      </c>
      <c r="C4580" s="1">
        <v>44097</v>
      </c>
      <c r="D4580">
        <f t="shared" si="711"/>
        <v>23</v>
      </c>
      <c r="E4580" t="str">
        <f t="shared" si="710"/>
        <v>Sep</v>
      </c>
      <c r="F4580">
        <f t="shared" si="712"/>
        <v>2020</v>
      </c>
      <c r="G4580" t="str">
        <f t="shared" si="713"/>
        <v>Wed</v>
      </c>
      <c r="H4580" s="1">
        <v>44103</v>
      </c>
      <c r="I4580">
        <f t="shared" si="714"/>
        <v>29</v>
      </c>
      <c r="J4580" s="1" t="str">
        <f t="shared" si="715"/>
        <v>Sep</v>
      </c>
      <c r="K4580">
        <f t="shared" si="716"/>
        <v>2020</v>
      </c>
      <c r="L4580" s="1" t="str">
        <f t="shared" si="717"/>
        <v>Tue</v>
      </c>
      <c r="M4580">
        <f t="shared" si="718"/>
        <v>6</v>
      </c>
      <c r="N4580" t="s">
        <v>22</v>
      </c>
      <c r="O4580" t="s">
        <v>5736</v>
      </c>
      <c r="P4580" t="s">
        <v>5737</v>
      </c>
      <c r="Q4580" t="s">
        <v>44</v>
      </c>
      <c r="R4580" t="s">
        <v>26</v>
      </c>
      <c r="S4580" t="s">
        <v>45</v>
      </c>
      <c r="T4580" t="s">
        <v>46</v>
      </c>
      <c r="U4580" t="str">
        <f t="shared" si="719"/>
        <v>Los Angeles, California, United States</v>
      </c>
      <c r="V4580" t="s">
        <v>47</v>
      </c>
      <c r="W4580" t="s">
        <v>4199</v>
      </c>
      <c r="X4580" t="s">
        <v>49</v>
      </c>
      <c r="Y4580" t="s">
        <v>75</v>
      </c>
      <c r="Z4580" t="s">
        <v>4200</v>
      </c>
      <c r="AA4580">
        <v>122.96</v>
      </c>
      <c r="AB4580">
        <v>3</v>
      </c>
      <c r="AC4580">
        <v>23.712</v>
      </c>
      <c r="AD4580">
        <v>1</v>
      </c>
      <c r="AE4580" t="s">
        <v>73</v>
      </c>
    </row>
    <row r="4581" spans="1:31" x14ac:dyDescent="0.25">
      <c r="A4581">
        <v>1078</v>
      </c>
      <c r="B4581" t="s">
        <v>7650</v>
      </c>
      <c r="C4581" s="1">
        <v>44097</v>
      </c>
      <c r="D4581">
        <f t="shared" si="711"/>
        <v>23</v>
      </c>
      <c r="E4581" t="str">
        <f t="shared" si="710"/>
        <v>Sep</v>
      </c>
      <c r="F4581">
        <f t="shared" si="712"/>
        <v>2020</v>
      </c>
      <c r="G4581" t="str">
        <f t="shared" si="713"/>
        <v>Wed</v>
      </c>
      <c r="H4581" s="1">
        <v>44099</v>
      </c>
      <c r="I4581">
        <f t="shared" si="714"/>
        <v>25</v>
      </c>
      <c r="J4581" s="1" t="str">
        <f t="shared" si="715"/>
        <v>Sep</v>
      </c>
      <c r="K4581">
        <f t="shared" si="716"/>
        <v>2020</v>
      </c>
      <c r="L4581" s="1" t="str">
        <f t="shared" si="717"/>
        <v>Fri</v>
      </c>
      <c r="M4581">
        <f t="shared" si="718"/>
        <v>2</v>
      </c>
      <c r="N4581" t="s">
        <v>97</v>
      </c>
      <c r="O4581" t="s">
        <v>713</v>
      </c>
      <c r="P4581" t="s">
        <v>714</v>
      </c>
      <c r="Q4581" t="s">
        <v>44</v>
      </c>
      <c r="R4581" t="s">
        <v>26</v>
      </c>
      <c r="S4581" t="s">
        <v>162</v>
      </c>
      <c r="T4581" t="s">
        <v>163</v>
      </c>
      <c r="U4581" t="str">
        <f t="shared" si="719"/>
        <v>Seattle, Washington, United States</v>
      </c>
      <c r="V4581" t="s">
        <v>47</v>
      </c>
      <c r="W4581" t="s">
        <v>7082</v>
      </c>
      <c r="X4581" t="s">
        <v>49</v>
      </c>
      <c r="Y4581" t="s">
        <v>282</v>
      </c>
      <c r="Z4581" t="s">
        <v>7083</v>
      </c>
      <c r="AA4581">
        <v>137.96</v>
      </c>
      <c r="AB4581">
        <v>2</v>
      </c>
      <c r="AC4581">
        <v>33.588799999999999</v>
      </c>
      <c r="AD4581" t="e">
        <v>#N/A</v>
      </c>
      <c r="AE4581" t="s">
        <v>73</v>
      </c>
    </row>
    <row r="4582" spans="1:31" x14ac:dyDescent="0.25">
      <c r="A4582">
        <v>3373</v>
      </c>
      <c r="B4582" t="s">
        <v>7651</v>
      </c>
      <c r="C4582" s="1">
        <v>44097</v>
      </c>
      <c r="D4582">
        <f t="shared" si="711"/>
        <v>23</v>
      </c>
      <c r="E4582" t="str">
        <f t="shared" si="710"/>
        <v>Sep</v>
      </c>
      <c r="F4582">
        <f t="shared" si="712"/>
        <v>2020</v>
      </c>
      <c r="G4582" t="str">
        <f t="shared" si="713"/>
        <v>Wed</v>
      </c>
      <c r="H4582" s="1">
        <v>44104</v>
      </c>
      <c r="I4582">
        <f t="shared" si="714"/>
        <v>30</v>
      </c>
      <c r="J4582" s="1" t="str">
        <f t="shared" si="715"/>
        <v>Sep</v>
      </c>
      <c r="K4582">
        <f t="shared" si="716"/>
        <v>2020</v>
      </c>
      <c r="L4582" s="1" t="str">
        <f t="shared" si="717"/>
        <v>Wed</v>
      </c>
      <c r="M4582">
        <f t="shared" si="718"/>
        <v>7</v>
      </c>
      <c r="N4582" t="s">
        <v>22</v>
      </c>
      <c r="O4582" t="s">
        <v>5288</v>
      </c>
      <c r="P4582" t="s">
        <v>5289</v>
      </c>
      <c r="Q4582" t="s">
        <v>44</v>
      </c>
      <c r="R4582" t="s">
        <v>26</v>
      </c>
      <c r="S4582" t="s">
        <v>361</v>
      </c>
      <c r="T4582" t="s">
        <v>46</v>
      </c>
      <c r="U4582" t="str">
        <f t="shared" si="719"/>
        <v>San Francisco, California, United States</v>
      </c>
      <c r="V4582" t="s">
        <v>47</v>
      </c>
      <c r="W4582" t="s">
        <v>2615</v>
      </c>
      <c r="X4582" t="s">
        <v>49</v>
      </c>
      <c r="Y4582" t="s">
        <v>282</v>
      </c>
      <c r="Z4582" t="s">
        <v>2616</v>
      </c>
      <c r="AA4582">
        <v>203.96</v>
      </c>
      <c r="AB4582">
        <v>2</v>
      </c>
      <c r="AC4582">
        <v>48.287999999999997</v>
      </c>
      <c r="AD4582" t="e">
        <v>#N/A</v>
      </c>
      <c r="AE4582" t="s">
        <v>34</v>
      </c>
    </row>
    <row r="4583" spans="1:31" x14ac:dyDescent="0.25">
      <c r="A4583">
        <v>9324</v>
      </c>
      <c r="B4583" t="s">
        <v>7649</v>
      </c>
      <c r="C4583" s="1">
        <v>44097</v>
      </c>
      <c r="D4583">
        <f t="shared" si="711"/>
        <v>23</v>
      </c>
      <c r="E4583" t="str">
        <f t="shared" si="710"/>
        <v>Sep</v>
      </c>
      <c r="F4583">
        <f t="shared" si="712"/>
        <v>2020</v>
      </c>
      <c r="G4583" t="str">
        <f t="shared" si="713"/>
        <v>Wed</v>
      </c>
      <c r="H4583" s="1">
        <v>44103</v>
      </c>
      <c r="I4583">
        <f t="shared" si="714"/>
        <v>29</v>
      </c>
      <c r="J4583" s="1" t="str">
        <f t="shared" si="715"/>
        <v>Sep</v>
      </c>
      <c r="K4583">
        <f t="shared" si="716"/>
        <v>2020</v>
      </c>
      <c r="L4583" s="1" t="str">
        <f t="shared" si="717"/>
        <v>Tue</v>
      </c>
      <c r="M4583">
        <f t="shared" si="718"/>
        <v>6</v>
      </c>
      <c r="N4583" t="s">
        <v>22</v>
      </c>
      <c r="O4583" t="s">
        <v>5736</v>
      </c>
      <c r="P4583" t="s">
        <v>5737</v>
      </c>
      <c r="Q4583" t="s">
        <v>44</v>
      </c>
      <c r="R4583" t="s">
        <v>26</v>
      </c>
      <c r="S4583" t="s">
        <v>45</v>
      </c>
      <c r="T4583" t="s">
        <v>46</v>
      </c>
      <c r="U4583" t="str">
        <f t="shared" si="719"/>
        <v>Los Angeles, California, United States</v>
      </c>
      <c r="V4583" t="s">
        <v>47</v>
      </c>
      <c r="W4583" t="s">
        <v>1892</v>
      </c>
      <c r="X4583" t="s">
        <v>49</v>
      </c>
      <c r="Y4583" t="s">
        <v>123</v>
      </c>
      <c r="Z4583" t="s">
        <v>1893</v>
      </c>
      <c r="AA4583">
        <v>223.04</v>
      </c>
      <c r="AB4583">
        <v>8</v>
      </c>
      <c r="AC4583">
        <v>97.078400000000002</v>
      </c>
      <c r="AD4583">
        <v>1</v>
      </c>
      <c r="AE4583" t="s">
        <v>73</v>
      </c>
    </row>
    <row r="4584" spans="1:31" x14ac:dyDescent="0.25">
      <c r="A4584">
        <v>3176</v>
      </c>
      <c r="B4584" t="s">
        <v>7652</v>
      </c>
      <c r="C4584" s="1">
        <v>44097</v>
      </c>
      <c r="D4584">
        <f t="shared" si="711"/>
        <v>23</v>
      </c>
      <c r="E4584" t="str">
        <f t="shared" si="710"/>
        <v>Sep</v>
      </c>
      <c r="F4584">
        <f t="shared" si="712"/>
        <v>2020</v>
      </c>
      <c r="G4584" t="str">
        <f t="shared" si="713"/>
        <v>Wed</v>
      </c>
      <c r="H4584" s="1">
        <v>44103</v>
      </c>
      <c r="I4584">
        <f t="shared" si="714"/>
        <v>29</v>
      </c>
      <c r="J4584" s="1" t="str">
        <f t="shared" si="715"/>
        <v>Sep</v>
      </c>
      <c r="K4584">
        <f t="shared" si="716"/>
        <v>2020</v>
      </c>
      <c r="L4584" s="1" t="str">
        <f t="shared" si="717"/>
        <v>Tue</v>
      </c>
      <c r="M4584">
        <f t="shared" si="718"/>
        <v>6</v>
      </c>
      <c r="N4584" t="s">
        <v>22</v>
      </c>
      <c r="O4584" t="s">
        <v>1572</v>
      </c>
      <c r="P4584" t="s">
        <v>1573</v>
      </c>
      <c r="Q4584" t="s">
        <v>44</v>
      </c>
      <c r="R4584" t="s">
        <v>26</v>
      </c>
      <c r="S4584" t="s">
        <v>3596</v>
      </c>
      <c r="T4584" t="s">
        <v>740</v>
      </c>
      <c r="U4584" t="str">
        <f t="shared" si="719"/>
        <v>Fort Collins, Colorado, United States</v>
      </c>
      <c r="V4584" t="s">
        <v>47</v>
      </c>
      <c r="W4584" t="s">
        <v>2963</v>
      </c>
      <c r="X4584" t="s">
        <v>31</v>
      </c>
      <c r="Y4584" t="s">
        <v>32</v>
      </c>
      <c r="Z4584" t="s">
        <v>2964</v>
      </c>
      <c r="AA4584">
        <v>229.58799999999999</v>
      </c>
      <c r="AB4584">
        <v>2</v>
      </c>
      <c r="AC4584">
        <v>-240.78399999999999</v>
      </c>
      <c r="AD4584" t="e">
        <v>#N/A</v>
      </c>
      <c r="AE4584" t="s">
        <v>73</v>
      </c>
    </row>
    <row r="4585" spans="1:31" x14ac:dyDescent="0.25">
      <c r="A4585">
        <v>9253</v>
      </c>
      <c r="B4585" t="s">
        <v>7653</v>
      </c>
      <c r="C4585" s="1">
        <v>44097</v>
      </c>
      <c r="D4585">
        <f t="shared" si="711"/>
        <v>23</v>
      </c>
      <c r="E4585" t="str">
        <f t="shared" si="710"/>
        <v>Sep</v>
      </c>
      <c r="F4585">
        <f t="shared" si="712"/>
        <v>2020</v>
      </c>
      <c r="G4585" t="str">
        <f t="shared" si="713"/>
        <v>Wed</v>
      </c>
      <c r="H4585" s="1">
        <v>44099</v>
      </c>
      <c r="I4585">
        <f t="shared" si="714"/>
        <v>25</v>
      </c>
      <c r="J4585" s="1" t="str">
        <f t="shared" si="715"/>
        <v>Sep</v>
      </c>
      <c r="K4585">
        <f t="shared" si="716"/>
        <v>2020</v>
      </c>
      <c r="L4585" s="1" t="str">
        <f t="shared" si="717"/>
        <v>Fri</v>
      </c>
      <c r="M4585">
        <f t="shared" si="718"/>
        <v>2</v>
      </c>
      <c r="N4585" t="s">
        <v>97</v>
      </c>
      <c r="O4585" t="s">
        <v>7287</v>
      </c>
      <c r="P4585" t="s">
        <v>7288</v>
      </c>
      <c r="Q4585" t="s">
        <v>44</v>
      </c>
      <c r="R4585" t="s">
        <v>26</v>
      </c>
      <c r="S4585" t="s">
        <v>7654</v>
      </c>
      <c r="T4585" t="s">
        <v>1447</v>
      </c>
      <c r="U4585" t="str">
        <f t="shared" si="719"/>
        <v>Pine Bluff, Arkansas, United States</v>
      </c>
      <c r="V4585" t="s">
        <v>82</v>
      </c>
      <c r="W4585" t="s">
        <v>5994</v>
      </c>
      <c r="X4585" t="s">
        <v>36</v>
      </c>
      <c r="Y4585" t="s">
        <v>59</v>
      </c>
      <c r="Z4585" t="s">
        <v>5995</v>
      </c>
      <c r="AA4585">
        <v>238.95</v>
      </c>
      <c r="AB4585">
        <v>5</v>
      </c>
      <c r="AC4585">
        <v>63.984000000000002</v>
      </c>
      <c r="AD4585" t="e">
        <v>#N/A</v>
      </c>
      <c r="AE4585" t="s">
        <v>34</v>
      </c>
    </row>
    <row r="4586" spans="1:31" x14ac:dyDescent="0.25">
      <c r="A4586">
        <v>3798</v>
      </c>
      <c r="B4586" t="s">
        <v>7655</v>
      </c>
      <c r="C4586" s="1">
        <v>44097</v>
      </c>
      <c r="D4586">
        <f t="shared" si="711"/>
        <v>23</v>
      </c>
      <c r="E4586" t="str">
        <f t="shared" si="710"/>
        <v>Sep</v>
      </c>
      <c r="F4586">
        <f t="shared" si="712"/>
        <v>2020</v>
      </c>
      <c r="G4586" t="str">
        <f t="shared" si="713"/>
        <v>Wed</v>
      </c>
      <c r="H4586" s="1">
        <v>44100</v>
      </c>
      <c r="I4586">
        <f t="shared" si="714"/>
        <v>26</v>
      </c>
      <c r="J4586" s="1" t="str">
        <f t="shared" si="715"/>
        <v>Sep</v>
      </c>
      <c r="K4586">
        <f t="shared" si="716"/>
        <v>2020</v>
      </c>
      <c r="L4586" s="1" t="str">
        <f t="shared" si="717"/>
        <v>Sat</v>
      </c>
      <c r="M4586">
        <f t="shared" si="718"/>
        <v>3</v>
      </c>
      <c r="N4586" t="s">
        <v>41</v>
      </c>
      <c r="O4586" t="s">
        <v>528</v>
      </c>
      <c r="P4586" t="s">
        <v>529</v>
      </c>
      <c r="Q4586" t="s">
        <v>44</v>
      </c>
      <c r="R4586" t="s">
        <v>26</v>
      </c>
      <c r="S4586" t="s">
        <v>804</v>
      </c>
      <c r="T4586" t="s">
        <v>101</v>
      </c>
      <c r="U4586" t="str">
        <f t="shared" si="719"/>
        <v>Miami, Florida, United States</v>
      </c>
      <c r="V4586" t="s">
        <v>82</v>
      </c>
      <c r="W4586" t="s">
        <v>7295</v>
      </c>
      <c r="X4586" t="s">
        <v>49</v>
      </c>
      <c r="Y4586" t="s">
        <v>123</v>
      </c>
      <c r="Z4586" t="s">
        <v>7296</v>
      </c>
      <c r="AA4586">
        <v>277.64</v>
      </c>
      <c r="AB4586">
        <v>3</v>
      </c>
      <c r="AC4586">
        <v>88.073999999999998</v>
      </c>
      <c r="AD4586" t="e">
        <v>#N/A</v>
      </c>
      <c r="AE4586" t="s">
        <v>73</v>
      </c>
    </row>
    <row r="4587" spans="1:31" x14ac:dyDescent="0.25">
      <c r="A4587">
        <v>1970</v>
      </c>
      <c r="B4587" t="s">
        <v>7656</v>
      </c>
      <c r="C4587" s="1">
        <v>44097</v>
      </c>
      <c r="D4587">
        <f t="shared" si="711"/>
        <v>23</v>
      </c>
      <c r="E4587" t="str">
        <f t="shared" si="710"/>
        <v>Sep</v>
      </c>
      <c r="F4587">
        <f t="shared" si="712"/>
        <v>2020</v>
      </c>
      <c r="G4587" t="str">
        <f t="shared" si="713"/>
        <v>Wed</v>
      </c>
      <c r="H4587" s="1">
        <v>44103</v>
      </c>
      <c r="I4587">
        <f t="shared" si="714"/>
        <v>29</v>
      </c>
      <c r="J4587" s="1" t="str">
        <f t="shared" si="715"/>
        <v>Sep</v>
      </c>
      <c r="K4587">
        <f t="shared" si="716"/>
        <v>2020</v>
      </c>
      <c r="L4587" s="1" t="str">
        <f t="shared" si="717"/>
        <v>Tue</v>
      </c>
      <c r="M4587">
        <f t="shared" si="718"/>
        <v>6</v>
      </c>
      <c r="N4587" t="s">
        <v>22</v>
      </c>
      <c r="O4587" t="s">
        <v>1556</v>
      </c>
      <c r="P4587" t="s">
        <v>1557</v>
      </c>
      <c r="Q4587" t="s">
        <v>44</v>
      </c>
      <c r="R4587" t="s">
        <v>26</v>
      </c>
      <c r="S4587" t="s">
        <v>554</v>
      </c>
      <c r="T4587" t="s">
        <v>69</v>
      </c>
      <c r="U4587" t="str">
        <f t="shared" si="719"/>
        <v>Tulsa, Oklahoma, United States</v>
      </c>
      <c r="V4587" t="s">
        <v>57</v>
      </c>
      <c r="W4587" t="s">
        <v>1551</v>
      </c>
      <c r="X4587" t="s">
        <v>36</v>
      </c>
      <c r="Y4587" t="s">
        <v>59</v>
      </c>
      <c r="Z4587" t="s">
        <v>1552</v>
      </c>
      <c r="AA4587">
        <v>316.95999999999998</v>
      </c>
      <c r="AB4587">
        <v>4</v>
      </c>
      <c r="AC4587">
        <v>102.18600000000001</v>
      </c>
      <c r="AD4587" t="e">
        <v>#N/A</v>
      </c>
      <c r="AE4587" t="s">
        <v>34</v>
      </c>
    </row>
    <row r="4588" spans="1:31" x14ac:dyDescent="0.25">
      <c r="A4588">
        <v>9325</v>
      </c>
      <c r="B4588" t="s">
        <v>7649</v>
      </c>
      <c r="C4588" s="1">
        <v>44097</v>
      </c>
      <c r="D4588">
        <f t="shared" si="711"/>
        <v>23</v>
      </c>
      <c r="E4588" t="str">
        <f t="shared" si="710"/>
        <v>Sep</v>
      </c>
      <c r="F4588">
        <f t="shared" si="712"/>
        <v>2020</v>
      </c>
      <c r="G4588" t="str">
        <f t="shared" si="713"/>
        <v>Wed</v>
      </c>
      <c r="H4588" s="1">
        <v>44103</v>
      </c>
      <c r="I4588">
        <f t="shared" si="714"/>
        <v>29</v>
      </c>
      <c r="J4588" s="1" t="str">
        <f t="shared" si="715"/>
        <v>Sep</v>
      </c>
      <c r="K4588">
        <f t="shared" si="716"/>
        <v>2020</v>
      </c>
      <c r="L4588" s="1" t="str">
        <f t="shared" si="717"/>
        <v>Tue</v>
      </c>
      <c r="M4588">
        <f t="shared" si="718"/>
        <v>6</v>
      </c>
      <c r="N4588" t="s">
        <v>22</v>
      </c>
      <c r="O4588" t="s">
        <v>5736</v>
      </c>
      <c r="P4588" t="s">
        <v>5737</v>
      </c>
      <c r="Q4588" t="s">
        <v>44</v>
      </c>
      <c r="R4588" t="s">
        <v>26</v>
      </c>
      <c r="S4588" t="s">
        <v>45</v>
      </c>
      <c r="T4588" t="s">
        <v>46</v>
      </c>
      <c r="U4588" t="str">
        <f t="shared" si="719"/>
        <v>Los Angeles, California, United States</v>
      </c>
      <c r="V4588" t="s">
        <v>47</v>
      </c>
      <c r="W4588" t="s">
        <v>6014</v>
      </c>
      <c r="X4588" t="s">
        <v>31</v>
      </c>
      <c r="Y4588" t="s">
        <v>262</v>
      </c>
      <c r="Z4588" t="s">
        <v>6015</v>
      </c>
      <c r="AA4588">
        <v>628.81600000000003</v>
      </c>
      <c r="AB4588">
        <v>2</v>
      </c>
      <c r="AC4588">
        <v>59.4816</v>
      </c>
      <c r="AD4588">
        <v>1</v>
      </c>
      <c r="AE4588" t="s">
        <v>73</v>
      </c>
    </row>
    <row r="4589" spans="1:31" x14ac:dyDescent="0.25">
      <c r="A4589">
        <v>1080</v>
      </c>
      <c r="B4589" t="s">
        <v>7650</v>
      </c>
      <c r="C4589" s="1">
        <v>44097</v>
      </c>
      <c r="D4589">
        <f t="shared" si="711"/>
        <v>23</v>
      </c>
      <c r="E4589" t="str">
        <f t="shared" si="710"/>
        <v>Sep</v>
      </c>
      <c r="F4589">
        <f t="shared" si="712"/>
        <v>2020</v>
      </c>
      <c r="G4589" t="str">
        <f t="shared" si="713"/>
        <v>Wed</v>
      </c>
      <c r="H4589" s="1">
        <v>44099</v>
      </c>
      <c r="I4589">
        <f t="shared" si="714"/>
        <v>25</v>
      </c>
      <c r="J4589" s="1" t="str">
        <f t="shared" si="715"/>
        <v>Sep</v>
      </c>
      <c r="K4589">
        <f t="shared" si="716"/>
        <v>2020</v>
      </c>
      <c r="L4589" s="1" t="str">
        <f t="shared" si="717"/>
        <v>Fri</v>
      </c>
      <c r="M4589">
        <f t="shared" si="718"/>
        <v>2</v>
      </c>
      <c r="N4589" t="s">
        <v>97</v>
      </c>
      <c r="O4589" t="s">
        <v>713</v>
      </c>
      <c r="P4589" t="s">
        <v>714</v>
      </c>
      <c r="Q4589" t="s">
        <v>44</v>
      </c>
      <c r="R4589" t="s">
        <v>26</v>
      </c>
      <c r="S4589" t="s">
        <v>162</v>
      </c>
      <c r="T4589" t="s">
        <v>163</v>
      </c>
      <c r="U4589" t="str">
        <f t="shared" si="719"/>
        <v>Seattle, Washington, United States</v>
      </c>
      <c r="V4589" t="s">
        <v>47</v>
      </c>
      <c r="W4589" t="s">
        <v>3177</v>
      </c>
      <c r="X4589" t="s">
        <v>49</v>
      </c>
      <c r="Y4589" t="s">
        <v>75</v>
      </c>
      <c r="Z4589" t="s">
        <v>3178</v>
      </c>
      <c r="AA4589">
        <v>100.88</v>
      </c>
      <c r="AB4589">
        <v>1</v>
      </c>
      <c r="AC4589">
        <v>2.3220000000000001</v>
      </c>
      <c r="AD4589" t="e">
        <v>#N/A</v>
      </c>
      <c r="AE4589" t="s">
        <v>73</v>
      </c>
    </row>
    <row r="4590" spans="1:31" x14ac:dyDescent="0.25">
      <c r="A4590">
        <v>9627</v>
      </c>
      <c r="B4590" t="s">
        <v>7657</v>
      </c>
      <c r="C4590" s="1">
        <v>44097</v>
      </c>
      <c r="D4590">
        <f t="shared" si="711"/>
        <v>23</v>
      </c>
      <c r="E4590" t="str">
        <f t="shared" si="710"/>
        <v>Sep</v>
      </c>
      <c r="F4590">
        <f t="shared" si="712"/>
        <v>2020</v>
      </c>
      <c r="G4590" t="str">
        <f t="shared" si="713"/>
        <v>Wed</v>
      </c>
      <c r="H4590" s="1">
        <v>44099</v>
      </c>
      <c r="I4590">
        <f t="shared" si="714"/>
        <v>25</v>
      </c>
      <c r="J4590" s="1" t="str">
        <f t="shared" si="715"/>
        <v>Sep</v>
      </c>
      <c r="K4590">
        <f t="shared" si="716"/>
        <v>2020</v>
      </c>
      <c r="L4590" s="1" t="str">
        <f t="shared" si="717"/>
        <v>Fri</v>
      </c>
      <c r="M4590">
        <f t="shared" si="718"/>
        <v>2</v>
      </c>
      <c r="N4590" t="s">
        <v>41</v>
      </c>
      <c r="O4590" t="s">
        <v>930</v>
      </c>
      <c r="P4590" t="s">
        <v>931</v>
      </c>
      <c r="Q4590" t="s">
        <v>25</v>
      </c>
      <c r="R4590" t="s">
        <v>26</v>
      </c>
      <c r="S4590" t="s">
        <v>6368</v>
      </c>
      <c r="T4590" t="s">
        <v>56</v>
      </c>
      <c r="U4590" t="str">
        <f t="shared" si="719"/>
        <v>Lubbock, Texas, United States</v>
      </c>
      <c r="V4590" t="s">
        <v>57</v>
      </c>
      <c r="W4590" t="s">
        <v>2421</v>
      </c>
      <c r="X4590" t="s">
        <v>49</v>
      </c>
      <c r="Y4590" t="s">
        <v>123</v>
      </c>
      <c r="Z4590" t="s">
        <v>2422</v>
      </c>
      <c r="AA4590">
        <v>95.248000000000005</v>
      </c>
      <c r="AB4590">
        <v>2</v>
      </c>
      <c r="AC4590">
        <v>3.3523999999999998</v>
      </c>
      <c r="AD4590" t="e">
        <v>#N/A</v>
      </c>
      <c r="AE4590" t="s">
        <v>34</v>
      </c>
    </row>
    <row r="4591" spans="1:31" x14ac:dyDescent="0.25">
      <c r="A4591">
        <v>2329</v>
      </c>
      <c r="B4591" t="s">
        <v>7658</v>
      </c>
      <c r="C4591" s="1">
        <v>44097</v>
      </c>
      <c r="D4591">
        <f t="shared" si="711"/>
        <v>23</v>
      </c>
      <c r="E4591" t="str">
        <f t="shared" si="710"/>
        <v>Sep</v>
      </c>
      <c r="F4591">
        <f t="shared" si="712"/>
        <v>2020</v>
      </c>
      <c r="G4591" t="str">
        <f t="shared" si="713"/>
        <v>Wed</v>
      </c>
      <c r="H4591" s="1">
        <v>44100</v>
      </c>
      <c r="I4591">
        <f t="shared" si="714"/>
        <v>26</v>
      </c>
      <c r="J4591" s="1" t="str">
        <f t="shared" si="715"/>
        <v>Sep</v>
      </c>
      <c r="K4591">
        <f t="shared" si="716"/>
        <v>2020</v>
      </c>
      <c r="L4591" s="1" t="str">
        <f t="shared" si="717"/>
        <v>Sat</v>
      </c>
      <c r="M4591">
        <f t="shared" si="718"/>
        <v>3</v>
      </c>
      <c r="N4591" t="s">
        <v>41</v>
      </c>
      <c r="O4591" t="s">
        <v>3223</v>
      </c>
      <c r="P4591" t="s">
        <v>3224</v>
      </c>
      <c r="Q4591" t="s">
        <v>111</v>
      </c>
      <c r="R4591" t="s">
        <v>26</v>
      </c>
      <c r="S4591" t="s">
        <v>3596</v>
      </c>
      <c r="T4591" t="s">
        <v>740</v>
      </c>
      <c r="U4591" t="str">
        <f t="shared" si="719"/>
        <v>Fort Collins, Colorado, United States</v>
      </c>
      <c r="V4591" t="s">
        <v>47</v>
      </c>
      <c r="W4591" t="s">
        <v>7659</v>
      </c>
      <c r="X4591" t="s">
        <v>49</v>
      </c>
      <c r="Y4591" t="s">
        <v>204</v>
      </c>
      <c r="Z4591" t="s">
        <v>7660</v>
      </c>
      <c r="AA4591">
        <v>130.352</v>
      </c>
      <c r="AB4591">
        <v>3</v>
      </c>
      <c r="AC4591">
        <v>5.2026000000000003</v>
      </c>
      <c r="AD4591" t="e">
        <v>#N/A</v>
      </c>
      <c r="AE4591" t="s">
        <v>73</v>
      </c>
    </row>
    <row r="4592" spans="1:31" x14ac:dyDescent="0.25">
      <c r="A4592">
        <v>1079</v>
      </c>
      <c r="B4592" t="s">
        <v>7650</v>
      </c>
      <c r="C4592" s="1">
        <v>44097</v>
      </c>
      <c r="D4592">
        <f t="shared" si="711"/>
        <v>23</v>
      </c>
      <c r="E4592" t="str">
        <f t="shared" si="710"/>
        <v>Sep</v>
      </c>
      <c r="F4592">
        <f t="shared" si="712"/>
        <v>2020</v>
      </c>
      <c r="G4592" t="str">
        <f t="shared" si="713"/>
        <v>Wed</v>
      </c>
      <c r="H4592" s="1">
        <v>44099</v>
      </c>
      <c r="I4592">
        <f t="shared" si="714"/>
        <v>25</v>
      </c>
      <c r="J4592" s="1" t="str">
        <f t="shared" si="715"/>
        <v>Sep</v>
      </c>
      <c r="K4592">
        <f t="shared" si="716"/>
        <v>2020</v>
      </c>
      <c r="L4592" s="1" t="str">
        <f t="shared" si="717"/>
        <v>Fri</v>
      </c>
      <c r="M4592">
        <f t="shared" si="718"/>
        <v>2</v>
      </c>
      <c r="N4592" t="s">
        <v>97</v>
      </c>
      <c r="O4592" t="s">
        <v>713</v>
      </c>
      <c r="P4592" t="s">
        <v>714</v>
      </c>
      <c r="Q4592" t="s">
        <v>44</v>
      </c>
      <c r="R4592" t="s">
        <v>26</v>
      </c>
      <c r="S4592" t="s">
        <v>162</v>
      </c>
      <c r="T4592" t="s">
        <v>163</v>
      </c>
      <c r="U4592" t="str">
        <f t="shared" si="719"/>
        <v>Seattle, Washington, United States</v>
      </c>
      <c r="V4592" t="s">
        <v>47</v>
      </c>
      <c r="W4592" t="s">
        <v>3028</v>
      </c>
      <c r="X4592" t="s">
        <v>49</v>
      </c>
      <c r="Y4592" t="s">
        <v>50</v>
      </c>
      <c r="Z4592" t="s">
        <v>3029</v>
      </c>
      <c r="AA4592">
        <v>134.44</v>
      </c>
      <c r="AB4592">
        <v>3</v>
      </c>
      <c r="AC4592">
        <v>8.4887999999999995</v>
      </c>
      <c r="AD4592" t="e">
        <v>#N/A</v>
      </c>
      <c r="AE4592" t="s">
        <v>34</v>
      </c>
    </row>
    <row r="4593" spans="1:31" x14ac:dyDescent="0.25">
      <c r="A4593">
        <v>9254</v>
      </c>
      <c r="B4593" t="s">
        <v>7653</v>
      </c>
      <c r="C4593" s="1">
        <v>44097</v>
      </c>
      <c r="D4593">
        <f t="shared" si="711"/>
        <v>23</v>
      </c>
      <c r="E4593" t="str">
        <f t="shared" si="710"/>
        <v>Sep</v>
      </c>
      <c r="F4593">
        <f t="shared" si="712"/>
        <v>2020</v>
      </c>
      <c r="G4593" t="str">
        <f t="shared" si="713"/>
        <v>Wed</v>
      </c>
      <c r="H4593" s="1">
        <v>44099</v>
      </c>
      <c r="I4593">
        <f t="shared" si="714"/>
        <v>25</v>
      </c>
      <c r="J4593" s="1" t="str">
        <f t="shared" si="715"/>
        <v>Sep</v>
      </c>
      <c r="K4593">
        <f t="shared" si="716"/>
        <v>2020</v>
      </c>
      <c r="L4593" s="1" t="str">
        <f t="shared" si="717"/>
        <v>Fri</v>
      </c>
      <c r="M4593">
        <f t="shared" si="718"/>
        <v>2</v>
      </c>
      <c r="N4593" t="s">
        <v>97</v>
      </c>
      <c r="O4593" t="s">
        <v>7287</v>
      </c>
      <c r="P4593" t="s">
        <v>7288</v>
      </c>
      <c r="Q4593" t="s">
        <v>44</v>
      </c>
      <c r="R4593" t="s">
        <v>26</v>
      </c>
      <c r="S4593" t="s">
        <v>7654</v>
      </c>
      <c r="T4593" t="s">
        <v>1447</v>
      </c>
      <c r="U4593" t="str">
        <f t="shared" si="719"/>
        <v>Pine Bluff, Arkansas, United States</v>
      </c>
      <c r="V4593" t="s">
        <v>82</v>
      </c>
      <c r="W4593" t="s">
        <v>1138</v>
      </c>
      <c r="X4593" t="s">
        <v>49</v>
      </c>
      <c r="Y4593" t="s">
        <v>123</v>
      </c>
      <c r="Z4593" t="s">
        <v>1139</v>
      </c>
      <c r="AA4593">
        <v>115.96</v>
      </c>
      <c r="AB4593">
        <v>2</v>
      </c>
      <c r="AC4593">
        <v>6.2207999999999997</v>
      </c>
      <c r="AD4593" t="e">
        <v>#N/A</v>
      </c>
      <c r="AE4593" t="s">
        <v>34</v>
      </c>
    </row>
    <row r="4594" spans="1:31" x14ac:dyDescent="0.25">
      <c r="A4594">
        <v>3372</v>
      </c>
      <c r="B4594" t="s">
        <v>7651</v>
      </c>
      <c r="C4594" s="1">
        <v>44097</v>
      </c>
      <c r="D4594">
        <f t="shared" si="711"/>
        <v>23</v>
      </c>
      <c r="E4594" t="str">
        <f t="shared" si="710"/>
        <v>Sep</v>
      </c>
      <c r="F4594">
        <f t="shared" si="712"/>
        <v>2020</v>
      </c>
      <c r="G4594" t="str">
        <f t="shared" si="713"/>
        <v>Wed</v>
      </c>
      <c r="H4594" s="1">
        <v>44104</v>
      </c>
      <c r="I4594">
        <f t="shared" si="714"/>
        <v>30</v>
      </c>
      <c r="J4594" s="1" t="str">
        <f t="shared" si="715"/>
        <v>Sep</v>
      </c>
      <c r="K4594">
        <f t="shared" si="716"/>
        <v>2020</v>
      </c>
      <c r="L4594" s="1" t="str">
        <f t="shared" si="717"/>
        <v>Wed</v>
      </c>
      <c r="M4594">
        <f t="shared" si="718"/>
        <v>7</v>
      </c>
      <c r="N4594" t="s">
        <v>22</v>
      </c>
      <c r="O4594" t="s">
        <v>5288</v>
      </c>
      <c r="P4594" t="s">
        <v>5289</v>
      </c>
      <c r="Q4594" t="s">
        <v>44</v>
      </c>
      <c r="R4594" t="s">
        <v>26</v>
      </c>
      <c r="S4594" t="s">
        <v>361</v>
      </c>
      <c r="T4594" t="s">
        <v>46</v>
      </c>
      <c r="U4594" t="str">
        <f t="shared" si="719"/>
        <v>San Francisco, California, United States</v>
      </c>
      <c r="V4594" t="s">
        <v>47</v>
      </c>
      <c r="W4594" t="s">
        <v>5163</v>
      </c>
      <c r="X4594" t="s">
        <v>49</v>
      </c>
      <c r="Y4594" t="s">
        <v>75</v>
      </c>
      <c r="Z4594" t="s">
        <v>5164</v>
      </c>
      <c r="AA4594">
        <v>144.82400000000001</v>
      </c>
      <c r="AB4594">
        <v>6</v>
      </c>
      <c r="AC4594">
        <v>9.0383999999999993</v>
      </c>
      <c r="AD4594" t="e">
        <v>#N/A</v>
      </c>
      <c r="AE4594" t="s">
        <v>73</v>
      </c>
    </row>
    <row r="4595" spans="1:31" x14ac:dyDescent="0.25">
      <c r="A4595">
        <v>5416</v>
      </c>
      <c r="B4595" t="s">
        <v>7661</v>
      </c>
      <c r="C4595" s="1">
        <v>44097</v>
      </c>
      <c r="D4595">
        <f t="shared" si="711"/>
        <v>23</v>
      </c>
      <c r="E4595" t="str">
        <f t="shared" si="710"/>
        <v>Sep</v>
      </c>
      <c r="F4595">
        <f t="shared" si="712"/>
        <v>2020</v>
      </c>
      <c r="G4595" t="str">
        <f t="shared" si="713"/>
        <v>Wed</v>
      </c>
      <c r="H4595" s="1">
        <v>44102</v>
      </c>
      <c r="I4595">
        <f t="shared" si="714"/>
        <v>28</v>
      </c>
      <c r="J4595" s="1" t="str">
        <f t="shared" si="715"/>
        <v>Sep</v>
      </c>
      <c r="K4595">
        <f t="shared" si="716"/>
        <v>2020</v>
      </c>
      <c r="L4595" s="1" t="str">
        <f t="shared" si="717"/>
        <v>Mon</v>
      </c>
      <c r="M4595">
        <f t="shared" si="718"/>
        <v>5</v>
      </c>
      <c r="N4595" t="s">
        <v>22</v>
      </c>
      <c r="O4595" t="s">
        <v>718</v>
      </c>
      <c r="P4595" t="s">
        <v>719</v>
      </c>
      <c r="Q4595" t="s">
        <v>44</v>
      </c>
      <c r="R4595" t="s">
        <v>26</v>
      </c>
      <c r="S4595" t="s">
        <v>383</v>
      </c>
      <c r="T4595" t="s">
        <v>384</v>
      </c>
      <c r="U4595" t="str">
        <f t="shared" si="719"/>
        <v>Chicago, Illinois, United States</v>
      </c>
      <c r="V4595" t="s">
        <v>57</v>
      </c>
      <c r="W4595" t="s">
        <v>2402</v>
      </c>
      <c r="X4595" t="s">
        <v>49</v>
      </c>
      <c r="Y4595" t="s">
        <v>123</v>
      </c>
      <c r="Z4595" t="s">
        <v>2403</v>
      </c>
      <c r="AA4595">
        <v>123.736</v>
      </c>
      <c r="AB4595">
        <v>4</v>
      </c>
      <c r="AC4595">
        <v>7.2576000000000001</v>
      </c>
      <c r="AD4595" t="e">
        <v>#N/A</v>
      </c>
      <c r="AE4595" t="s">
        <v>34</v>
      </c>
    </row>
    <row r="4596" spans="1:31" x14ac:dyDescent="0.25">
      <c r="A4596">
        <v>3177</v>
      </c>
      <c r="B4596" t="s">
        <v>7652</v>
      </c>
      <c r="C4596" s="1">
        <v>44097</v>
      </c>
      <c r="D4596">
        <f t="shared" si="711"/>
        <v>23</v>
      </c>
      <c r="E4596" t="str">
        <f t="shared" si="710"/>
        <v>Sep</v>
      </c>
      <c r="F4596">
        <f t="shared" si="712"/>
        <v>2020</v>
      </c>
      <c r="G4596" t="str">
        <f t="shared" si="713"/>
        <v>Wed</v>
      </c>
      <c r="H4596" s="1">
        <v>44103</v>
      </c>
      <c r="I4596">
        <f t="shared" si="714"/>
        <v>29</v>
      </c>
      <c r="J4596" s="1" t="str">
        <f t="shared" si="715"/>
        <v>Sep</v>
      </c>
      <c r="K4596">
        <f t="shared" si="716"/>
        <v>2020</v>
      </c>
      <c r="L4596" s="1" t="str">
        <f t="shared" si="717"/>
        <v>Tue</v>
      </c>
      <c r="M4596">
        <f t="shared" si="718"/>
        <v>6</v>
      </c>
      <c r="N4596" t="s">
        <v>22</v>
      </c>
      <c r="O4596" t="s">
        <v>1572</v>
      </c>
      <c r="P4596" t="s">
        <v>1573</v>
      </c>
      <c r="Q4596" t="s">
        <v>44</v>
      </c>
      <c r="R4596" t="s">
        <v>26</v>
      </c>
      <c r="S4596" t="s">
        <v>3596</v>
      </c>
      <c r="T4596" t="s">
        <v>740</v>
      </c>
      <c r="U4596" t="str">
        <f t="shared" si="719"/>
        <v>Fort Collins, Colorado, United States</v>
      </c>
      <c r="V4596" t="s">
        <v>47</v>
      </c>
      <c r="W4596" t="s">
        <v>4938</v>
      </c>
      <c r="X4596" t="s">
        <v>36</v>
      </c>
      <c r="Y4596" t="s">
        <v>59</v>
      </c>
      <c r="Z4596" t="s">
        <v>4939</v>
      </c>
      <c r="AA4596">
        <v>132.98400000000001</v>
      </c>
      <c r="AB4596">
        <v>2</v>
      </c>
      <c r="AC4596">
        <v>0.5998</v>
      </c>
      <c r="AD4596" t="e">
        <v>#N/A</v>
      </c>
      <c r="AE4596" t="s">
        <v>73</v>
      </c>
    </row>
    <row r="4597" spans="1:31" x14ac:dyDescent="0.25">
      <c r="A4597">
        <v>5417</v>
      </c>
      <c r="B4597" t="s">
        <v>7661</v>
      </c>
      <c r="C4597" s="1">
        <v>44097</v>
      </c>
      <c r="D4597">
        <f t="shared" si="711"/>
        <v>23</v>
      </c>
      <c r="E4597" t="str">
        <f t="shared" si="710"/>
        <v>Sep</v>
      </c>
      <c r="F4597">
        <f t="shared" si="712"/>
        <v>2020</v>
      </c>
      <c r="G4597" t="str">
        <f t="shared" si="713"/>
        <v>Wed</v>
      </c>
      <c r="H4597" s="1">
        <v>44102</v>
      </c>
      <c r="I4597">
        <f t="shared" si="714"/>
        <v>28</v>
      </c>
      <c r="J4597" s="1" t="str">
        <f t="shared" si="715"/>
        <v>Sep</v>
      </c>
      <c r="K4597">
        <f t="shared" si="716"/>
        <v>2020</v>
      </c>
      <c r="L4597" s="1" t="str">
        <f t="shared" si="717"/>
        <v>Mon</v>
      </c>
      <c r="M4597">
        <f t="shared" si="718"/>
        <v>5</v>
      </c>
      <c r="N4597" t="s">
        <v>22</v>
      </c>
      <c r="O4597" t="s">
        <v>718</v>
      </c>
      <c r="P4597" t="s">
        <v>719</v>
      </c>
      <c r="Q4597" t="s">
        <v>44</v>
      </c>
      <c r="R4597" t="s">
        <v>26</v>
      </c>
      <c r="S4597" t="s">
        <v>383</v>
      </c>
      <c r="T4597" t="s">
        <v>384</v>
      </c>
      <c r="U4597" t="str">
        <f t="shared" si="719"/>
        <v>Chicago, Illinois, United States</v>
      </c>
      <c r="V4597" t="s">
        <v>57</v>
      </c>
      <c r="W4597" t="s">
        <v>7662</v>
      </c>
      <c r="X4597" t="s">
        <v>36</v>
      </c>
      <c r="Y4597" t="s">
        <v>37</v>
      </c>
      <c r="Z4597" t="s">
        <v>7663</v>
      </c>
      <c r="AA4597">
        <v>157.98400000000001</v>
      </c>
      <c r="AB4597">
        <v>2</v>
      </c>
      <c r="AC4597">
        <v>-8.9963999999999995</v>
      </c>
      <c r="AD4597" t="e">
        <v>#N/A</v>
      </c>
      <c r="AE4597" t="s">
        <v>73</v>
      </c>
    </row>
    <row r="4598" spans="1:31" x14ac:dyDescent="0.25">
      <c r="A4598">
        <v>1269</v>
      </c>
      <c r="B4598" t="s">
        <v>7664</v>
      </c>
      <c r="C4598" s="1">
        <v>44097</v>
      </c>
      <c r="D4598">
        <f t="shared" si="711"/>
        <v>23</v>
      </c>
      <c r="E4598" t="str">
        <f t="shared" si="710"/>
        <v>Sep</v>
      </c>
      <c r="F4598">
        <f t="shared" si="712"/>
        <v>2020</v>
      </c>
      <c r="G4598" t="str">
        <f t="shared" si="713"/>
        <v>Wed</v>
      </c>
      <c r="H4598" s="1">
        <v>44101</v>
      </c>
      <c r="I4598">
        <f t="shared" si="714"/>
        <v>27</v>
      </c>
      <c r="J4598" s="1" t="str">
        <f t="shared" si="715"/>
        <v>Sep</v>
      </c>
      <c r="K4598">
        <f t="shared" si="716"/>
        <v>2020</v>
      </c>
      <c r="L4598" s="1" t="str">
        <f t="shared" si="717"/>
        <v>Sun</v>
      </c>
      <c r="M4598">
        <f t="shared" si="718"/>
        <v>4</v>
      </c>
      <c r="N4598" t="s">
        <v>22</v>
      </c>
      <c r="O4598" t="s">
        <v>2374</v>
      </c>
      <c r="P4598" t="s">
        <v>2375</v>
      </c>
      <c r="Q4598" t="s">
        <v>25</v>
      </c>
      <c r="R4598" t="s">
        <v>26</v>
      </c>
      <c r="S4598" t="s">
        <v>1891</v>
      </c>
      <c r="T4598" t="s">
        <v>740</v>
      </c>
      <c r="U4598" t="str">
        <f t="shared" si="719"/>
        <v>Louisville, Colorado, United States</v>
      </c>
      <c r="V4598" t="s">
        <v>47</v>
      </c>
      <c r="W4598" t="s">
        <v>3861</v>
      </c>
      <c r="X4598" t="s">
        <v>31</v>
      </c>
      <c r="Y4598" t="s">
        <v>120</v>
      </c>
      <c r="Z4598" t="s">
        <v>3862</v>
      </c>
      <c r="AA4598">
        <v>133.328</v>
      </c>
      <c r="AB4598">
        <v>3</v>
      </c>
      <c r="AC4598">
        <v>3.6659999999999999</v>
      </c>
      <c r="AD4598" t="e">
        <v>#N/A</v>
      </c>
      <c r="AE4598" t="s">
        <v>73</v>
      </c>
    </row>
    <row r="4599" spans="1:31" x14ac:dyDescent="0.25">
      <c r="A4599">
        <v>5415</v>
      </c>
      <c r="B4599" t="s">
        <v>7661</v>
      </c>
      <c r="C4599" s="1">
        <v>44097</v>
      </c>
      <c r="D4599">
        <f t="shared" si="711"/>
        <v>23</v>
      </c>
      <c r="E4599" t="str">
        <f t="shared" si="710"/>
        <v>Sep</v>
      </c>
      <c r="F4599">
        <f t="shared" si="712"/>
        <v>2020</v>
      </c>
      <c r="G4599" t="str">
        <f t="shared" si="713"/>
        <v>Wed</v>
      </c>
      <c r="H4599" s="1">
        <v>44102</v>
      </c>
      <c r="I4599">
        <f t="shared" si="714"/>
        <v>28</v>
      </c>
      <c r="J4599" s="1" t="str">
        <f t="shared" si="715"/>
        <v>Sep</v>
      </c>
      <c r="K4599">
        <f t="shared" si="716"/>
        <v>2020</v>
      </c>
      <c r="L4599" s="1" t="str">
        <f t="shared" si="717"/>
        <v>Mon</v>
      </c>
      <c r="M4599">
        <f t="shared" si="718"/>
        <v>5</v>
      </c>
      <c r="N4599" t="s">
        <v>22</v>
      </c>
      <c r="O4599" t="s">
        <v>718</v>
      </c>
      <c r="P4599" t="s">
        <v>719</v>
      </c>
      <c r="Q4599" t="s">
        <v>44</v>
      </c>
      <c r="R4599" t="s">
        <v>26</v>
      </c>
      <c r="S4599" t="s">
        <v>383</v>
      </c>
      <c r="T4599" t="s">
        <v>384</v>
      </c>
      <c r="U4599" t="str">
        <f t="shared" si="719"/>
        <v>Chicago, Illinois, United States</v>
      </c>
      <c r="V4599" t="s">
        <v>57</v>
      </c>
      <c r="W4599" t="s">
        <v>2023</v>
      </c>
      <c r="X4599" t="s">
        <v>49</v>
      </c>
      <c r="Y4599" t="s">
        <v>282</v>
      </c>
      <c r="Z4599" t="s">
        <v>2024</v>
      </c>
      <c r="AA4599">
        <v>188.17599999999999</v>
      </c>
      <c r="AB4599">
        <v>6</v>
      </c>
      <c r="AC4599">
        <v>-197.5752</v>
      </c>
      <c r="AD4599" t="e">
        <v>#N/A</v>
      </c>
      <c r="AE4599" t="s">
        <v>73</v>
      </c>
    </row>
    <row r="4600" spans="1:31" x14ac:dyDescent="0.25">
      <c r="A4600">
        <v>8835</v>
      </c>
      <c r="B4600" t="s">
        <v>7665</v>
      </c>
      <c r="C4600" s="1">
        <v>44098</v>
      </c>
      <c r="D4600">
        <f t="shared" si="711"/>
        <v>24</v>
      </c>
      <c r="E4600" t="str">
        <f t="shared" si="710"/>
        <v>Sep</v>
      </c>
      <c r="F4600">
        <f t="shared" si="712"/>
        <v>2020</v>
      </c>
      <c r="G4600" t="str">
        <f t="shared" si="713"/>
        <v>Thu</v>
      </c>
      <c r="H4600" s="1">
        <v>44102</v>
      </c>
      <c r="I4600">
        <f t="shared" si="714"/>
        <v>28</v>
      </c>
      <c r="J4600" s="1" t="str">
        <f t="shared" si="715"/>
        <v>Sep</v>
      </c>
      <c r="K4600">
        <f t="shared" si="716"/>
        <v>2020</v>
      </c>
      <c r="L4600" s="1" t="str">
        <f t="shared" si="717"/>
        <v>Mon</v>
      </c>
      <c r="M4600">
        <f t="shared" si="718"/>
        <v>4</v>
      </c>
      <c r="N4600" t="s">
        <v>22</v>
      </c>
      <c r="O4600" t="s">
        <v>916</v>
      </c>
      <c r="P4600" t="s">
        <v>917</v>
      </c>
      <c r="Q4600" t="s">
        <v>111</v>
      </c>
      <c r="R4600" t="s">
        <v>26</v>
      </c>
      <c r="S4600" t="s">
        <v>2901</v>
      </c>
      <c r="T4600" t="s">
        <v>254</v>
      </c>
      <c r="U4600" t="str">
        <f t="shared" si="719"/>
        <v>Sandy Springs, Georgia, United States</v>
      </c>
      <c r="V4600" t="s">
        <v>82</v>
      </c>
      <c r="W4600" t="s">
        <v>766</v>
      </c>
      <c r="X4600" t="s">
        <v>36</v>
      </c>
      <c r="Y4600" t="s">
        <v>37</v>
      </c>
      <c r="Z4600" t="s">
        <v>767</v>
      </c>
      <c r="AA4600">
        <v>106.9</v>
      </c>
      <c r="AB4600">
        <v>2</v>
      </c>
      <c r="AC4600">
        <v>25.172000000000001</v>
      </c>
      <c r="AD4600" t="e">
        <v>#N/A</v>
      </c>
      <c r="AE4600" t="s">
        <v>73</v>
      </c>
    </row>
    <row r="4601" spans="1:31" x14ac:dyDescent="0.25">
      <c r="A4601">
        <v>3494</v>
      </c>
      <c r="B4601" t="s">
        <v>7666</v>
      </c>
      <c r="C4601" s="1">
        <v>44098</v>
      </c>
      <c r="D4601">
        <f t="shared" si="711"/>
        <v>24</v>
      </c>
      <c r="E4601" t="str">
        <f t="shared" si="710"/>
        <v>Sep</v>
      </c>
      <c r="F4601">
        <f t="shared" si="712"/>
        <v>2020</v>
      </c>
      <c r="G4601" t="str">
        <f t="shared" si="713"/>
        <v>Thu</v>
      </c>
      <c r="H4601" s="1">
        <v>44102</v>
      </c>
      <c r="I4601">
        <f t="shared" si="714"/>
        <v>28</v>
      </c>
      <c r="J4601" s="1" t="str">
        <f t="shared" si="715"/>
        <v>Sep</v>
      </c>
      <c r="K4601">
        <f t="shared" si="716"/>
        <v>2020</v>
      </c>
      <c r="L4601" s="1" t="str">
        <f t="shared" si="717"/>
        <v>Mon</v>
      </c>
      <c r="M4601">
        <f t="shared" si="718"/>
        <v>4</v>
      </c>
      <c r="N4601" t="s">
        <v>22</v>
      </c>
      <c r="O4601" t="s">
        <v>514</v>
      </c>
      <c r="P4601" t="s">
        <v>515</v>
      </c>
      <c r="Q4601" t="s">
        <v>25</v>
      </c>
      <c r="R4601" t="s">
        <v>26</v>
      </c>
      <c r="S4601" t="s">
        <v>7667</v>
      </c>
      <c r="T4601" t="s">
        <v>936</v>
      </c>
      <c r="U4601" t="str">
        <f t="shared" si="719"/>
        <v>Saint Cloud, Minnesota, United States</v>
      </c>
      <c r="V4601" t="s">
        <v>57</v>
      </c>
      <c r="W4601" t="s">
        <v>4822</v>
      </c>
      <c r="X4601" t="s">
        <v>36</v>
      </c>
      <c r="Y4601" t="s">
        <v>59</v>
      </c>
      <c r="Z4601" t="s">
        <v>4823</v>
      </c>
      <c r="AA4601">
        <v>112</v>
      </c>
      <c r="AB4601">
        <v>4</v>
      </c>
      <c r="AC4601">
        <v>12.96</v>
      </c>
      <c r="AD4601" t="e">
        <v>#N/A</v>
      </c>
      <c r="AE4601" t="s">
        <v>73</v>
      </c>
    </row>
    <row r="4602" spans="1:31" x14ac:dyDescent="0.25">
      <c r="A4602">
        <v>718</v>
      </c>
      <c r="B4602" t="s">
        <v>7668</v>
      </c>
      <c r="C4602" s="1">
        <v>44098</v>
      </c>
      <c r="D4602">
        <f t="shared" si="711"/>
        <v>24</v>
      </c>
      <c r="E4602" t="str">
        <f t="shared" si="710"/>
        <v>Sep</v>
      </c>
      <c r="F4602">
        <f t="shared" si="712"/>
        <v>2020</v>
      </c>
      <c r="G4602" t="str">
        <f t="shared" si="713"/>
        <v>Thu</v>
      </c>
      <c r="H4602" s="1">
        <v>44103</v>
      </c>
      <c r="I4602">
        <f t="shared" si="714"/>
        <v>29</v>
      </c>
      <c r="J4602" s="1" t="str">
        <f t="shared" si="715"/>
        <v>Sep</v>
      </c>
      <c r="K4602">
        <f t="shared" si="716"/>
        <v>2020</v>
      </c>
      <c r="L4602" s="1" t="str">
        <f t="shared" si="717"/>
        <v>Tue</v>
      </c>
      <c r="M4602">
        <f t="shared" si="718"/>
        <v>5</v>
      </c>
      <c r="N4602" t="s">
        <v>22</v>
      </c>
      <c r="O4602" t="s">
        <v>4009</v>
      </c>
      <c r="P4602" t="s">
        <v>4010</v>
      </c>
      <c r="Q4602" t="s">
        <v>44</v>
      </c>
      <c r="R4602" t="s">
        <v>26</v>
      </c>
      <c r="S4602" t="s">
        <v>700</v>
      </c>
      <c r="T4602" t="s">
        <v>156</v>
      </c>
      <c r="U4602" t="str">
        <f t="shared" si="719"/>
        <v>Newark, Ohio, United States</v>
      </c>
      <c r="V4602" t="s">
        <v>29</v>
      </c>
      <c r="W4602" t="s">
        <v>1867</v>
      </c>
      <c r="X4602" t="s">
        <v>31</v>
      </c>
      <c r="Y4602" t="s">
        <v>120</v>
      </c>
      <c r="Z4602" t="s">
        <v>1868</v>
      </c>
      <c r="AA4602">
        <v>129.05600000000001</v>
      </c>
      <c r="AB4602">
        <v>3</v>
      </c>
      <c r="AC4602">
        <v>24.4758</v>
      </c>
      <c r="AD4602" t="e">
        <v>#N/A</v>
      </c>
      <c r="AE4602" t="s">
        <v>73</v>
      </c>
    </row>
    <row r="4603" spans="1:31" x14ac:dyDescent="0.25">
      <c r="A4603">
        <v>8485</v>
      </c>
      <c r="B4603" t="s">
        <v>7669</v>
      </c>
      <c r="C4603" s="1">
        <v>44098</v>
      </c>
      <c r="D4603">
        <f t="shared" si="711"/>
        <v>24</v>
      </c>
      <c r="E4603" t="str">
        <f t="shared" si="710"/>
        <v>Sep</v>
      </c>
      <c r="F4603">
        <f t="shared" si="712"/>
        <v>2020</v>
      </c>
      <c r="G4603" t="str">
        <f t="shared" si="713"/>
        <v>Thu</v>
      </c>
      <c r="H4603" s="1">
        <v>44098</v>
      </c>
      <c r="I4603">
        <f t="shared" si="714"/>
        <v>24</v>
      </c>
      <c r="J4603" s="1" t="str">
        <f t="shared" si="715"/>
        <v>Sep</v>
      </c>
      <c r="K4603">
        <f t="shared" si="716"/>
        <v>2020</v>
      </c>
      <c r="L4603" s="1" t="str">
        <f t="shared" si="717"/>
        <v>Thu</v>
      </c>
      <c r="M4603">
        <f t="shared" si="718"/>
        <v>0</v>
      </c>
      <c r="N4603" t="s">
        <v>211</v>
      </c>
      <c r="O4603" t="s">
        <v>1526</v>
      </c>
      <c r="P4603" t="s">
        <v>1527</v>
      </c>
      <c r="Q4603" t="s">
        <v>44</v>
      </c>
      <c r="R4603" t="s">
        <v>26</v>
      </c>
      <c r="S4603" t="s">
        <v>162</v>
      </c>
      <c r="T4603" t="s">
        <v>163</v>
      </c>
      <c r="U4603" t="str">
        <f t="shared" si="719"/>
        <v>Seattle, Washington, United States</v>
      </c>
      <c r="V4603" t="s">
        <v>47</v>
      </c>
      <c r="W4603" t="s">
        <v>1820</v>
      </c>
      <c r="X4603" t="s">
        <v>31</v>
      </c>
      <c r="Y4603" t="s">
        <v>120</v>
      </c>
      <c r="Z4603" t="s">
        <v>1821</v>
      </c>
      <c r="AA4603">
        <v>243.8</v>
      </c>
      <c r="AB4603">
        <v>10</v>
      </c>
      <c r="AC4603">
        <v>71.927999999999997</v>
      </c>
      <c r="AD4603" t="e">
        <v>#N/A</v>
      </c>
      <c r="AE4603" t="s">
        <v>73</v>
      </c>
    </row>
    <row r="4604" spans="1:31" x14ac:dyDescent="0.25">
      <c r="A4604">
        <v>635</v>
      </c>
      <c r="B4604" t="s">
        <v>7670</v>
      </c>
      <c r="C4604" s="1">
        <v>44098</v>
      </c>
      <c r="D4604">
        <f t="shared" si="711"/>
        <v>24</v>
      </c>
      <c r="E4604" t="str">
        <f t="shared" si="710"/>
        <v>Sep</v>
      </c>
      <c r="F4604">
        <f t="shared" si="712"/>
        <v>2020</v>
      </c>
      <c r="G4604" t="str">
        <f t="shared" si="713"/>
        <v>Thu</v>
      </c>
      <c r="H4604" s="1">
        <v>44100</v>
      </c>
      <c r="I4604">
        <f t="shared" si="714"/>
        <v>26</v>
      </c>
      <c r="J4604" s="1" t="str">
        <f t="shared" si="715"/>
        <v>Sep</v>
      </c>
      <c r="K4604">
        <f t="shared" si="716"/>
        <v>2020</v>
      </c>
      <c r="L4604" s="1" t="str">
        <f t="shared" si="717"/>
        <v>Sat</v>
      </c>
      <c r="M4604">
        <f t="shared" si="718"/>
        <v>2</v>
      </c>
      <c r="N4604" t="s">
        <v>97</v>
      </c>
      <c r="O4604" t="s">
        <v>1494</v>
      </c>
      <c r="P4604" t="s">
        <v>1495</v>
      </c>
      <c r="Q4604" t="s">
        <v>44</v>
      </c>
      <c r="R4604" t="s">
        <v>26</v>
      </c>
      <c r="S4604" t="s">
        <v>804</v>
      </c>
      <c r="T4604" t="s">
        <v>101</v>
      </c>
      <c r="U4604" t="str">
        <f t="shared" si="719"/>
        <v>Miami, Florida, United States</v>
      </c>
      <c r="V4604" t="s">
        <v>82</v>
      </c>
      <c r="W4604" t="s">
        <v>4787</v>
      </c>
      <c r="X4604" t="s">
        <v>49</v>
      </c>
      <c r="Y4604" t="s">
        <v>296</v>
      </c>
      <c r="Z4604" t="s">
        <v>4788</v>
      </c>
      <c r="AA4604">
        <v>245.94399999999999</v>
      </c>
      <c r="AB4604">
        <v>3</v>
      </c>
      <c r="AC4604">
        <v>85.529700000000005</v>
      </c>
      <c r="AD4604" t="e">
        <v>#N/A</v>
      </c>
      <c r="AE4604" t="s">
        <v>73</v>
      </c>
    </row>
    <row r="4605" spans="1:31" x14ac:dyDescent="0.25">
      <c r="A4605">
        <v>5595</v>
      </c>
      <c r="B4605" t="s">
        <v>7671</v>
      </c>
      <c r="C4605" s="1">
        <v>44098</v>
      </c>
      <c r="D4605">
        <f t="shared" si="711"/>
        <v>24</v>
      </c>
      <c r="E4605" t="str">
        <f t="shared" si="710"/>
        <v>Sep</v>
      </c>
      <c r="F4605">
        <f t="shared" si="712"/>
        <v>2020</v>
      </c>
      <c r="G4605" t="str">
        <f t="shared" si="713"/>
        <v>Thu</v>
      </c>
      <c r="H4605" s="1">
        <v>44098</v>
      </c>
      <c r="I4605">
        <f t="shared" si="714"/>
        <v>24</v>
      </c>
      <c r="J4605" s="1" t="str">
        <f t="shared" si="715"/>
        <v>Sep</v>
      </c>
      <c r="K4605">
        <f t="shared" si="716"/>
        <v>2020</v>
      </c>
      <c r="L4605" s="1" t="str">
        <f t="shared" si="717"/>
        <v>Thu</v>
      </c>
      <c r="M4605">
        <f t="shared" si="718"/>
        <v>0</v>
      </c>
      <c r="N4605" t="s">
        <v>211</v>
      </c>
      <c r="O4605" t="s">
        <v>4669</v>
      </c>
      <c r="P4605" t="s">
        <v>4670</v>
      </c>
      <c r="Q4605" t="s">
        <v>25</v>
      </c>
      <c r="R4605" t="s">
        <v>26</v>
      </c>
      <c r="S4605" t="s">
        <v>4238</v>
      </c>
      <c r="T4605" t="s">
        <v>896</v>
      </c>
      <c r="U4605" t="str">
        <f t="shared" si="719"/>
        <v>Lawrence, Massachusetts, United States</v>
      </c>
      <c r="V4605" t="s">
        <v>29</v>
      </c>
      <c r="W4605" t="s">
        <v>2352</v>
      </c>
      <c r="X4605" t="s">
        <v>36</v>
      </c>
      <c r="Y4605" t="s">
        <v>37</v>
      </c>
      <c r="Z4605" t="s">
        <v>2353</v>
      </c>
      <c r="AA4605">
        <v>432.98</v>
      </c>
      <c r="AB4605">
        <v>2</v>
      </c>
      <c r="AC4605">
        <v>109.7544</v>
      </c>
      <c r="AD4605" t="e">
        <v>#N/A</v>
      </c>
      <c r="AE4605" t="s">
        <v>73</v>
      </c>
    </row>
    <row r="4606" spans="1:31" x14ac:dyDescent="0.25">
      <c r="A4606">
        <v>7923</v>
      </c>
      <c r="B4606" t="s">
        <v>7672</v>
      </c>
      <c r="C4606" s="1">
        <v>44098</v>
      </c>
      <c r="D4606">
        <f t="shared" si="711"/>
        <v>24</v>
      </c>
      <c r="E4606" t="str">
        <f t="shared" si="710"/>
        <v>Sep</v>
      </c>
      <c r="F4606">
        <f t="shared" si="712"/>
        <v>2020</v>
      </c>
      <c r="G4606" t="str">
        <f t="shared" si="713"/>
        <v>Thu</v>
      </c>
      <c r="H4606" s="1">
        <v>44103</v>
      </c>
      <c r="I4606">
        <f t="shared" si="714"/>
        <v>29</v>
      </c>
      <c r="J4606" s="1" t="str">
        <f t="shared" si="715"/>
        <v>Sep</v>
      </c>
      <c r="K4606">
        <f t="shared" si="716"/>
        <v>2020</v>
      </c>
      <c r="L4606" s="1" t="str">
        <f t="shared" si="717"/>
        <v>Tue</v>
      </c>
      <c r="M4606">
        <f t="shared" si="718"/>
        <v>5</v>
      </c>
      <c r="N4606" t="s">
        <v>22</v>
      </c>
      <c r="O4606" t="s">
        <v>481</v>
      </c>
      <c r="P4606" t="s">
        <v>482</v>
      </c>
      <c r="Q4606" t="s">
        <v>111</v>
      </c>
      <c r="R4606" t="s">
        <v>26</v>
      </c>
      <c r="S4606" t="s">
        <v>3699</v>
      </c>
      <c r="T4606" t="s">
        <v>101</v>
      </c>
      <c r="U4606" t="str">
        <f t="shared" si="719"/>
        <v>Hollywood, Florida, United States</v>
      </c>
      <c r="V4606" t="s">
        <v>82</v>
      </c>
      <c r="W4606" t="s">
        <v>5958</v>
      </c>
      <c r="X4606" t="s">
        <v>36</v>
      </c>
      <c r="Y4606" t="s">
        <v>37</v>
      </c>
      <c r="Z4606" t="s">
        <v>5959</v>
      </c>
      <c r="AA4606">
        <v>433.96</v>
      </c>
      <c r="AB4606">
        <v>5</v>
      </c>
      <c r="AC4606">
        <v>38.396000000000001</v>
      </c>
      <c r="AD4606" t="e">
        <v>#N/A</v>
      </c>
      <c r="AE4606" t="s">
        <v>73</v>
      </c>
    </row>
    <row r="4607" spans="1:31" x14ac:dyDescent="0.25">
      <c r="A4607">
        <v>5596</v>
      </c>
      <c r="B4607" t="s">
        <v>7671</v>
      </c>
      <c r="C4607" s="1">
        <v>44098</v>
      </c>
      <c r="D4607">
        <f t="shared" si="711"/>
        <v>24</v>
      </c>
      <c r="E4607" t="str">
        <f t="shared" si="710"/>
        <v>Sep</v>
      </c>
      <c r="F4607">
        <f t="shared" si="712"/>
        <v>2020</v>
      </c>
      <c r="G4607" t="str">
        <f t="shared" si="713"/>
        <v>Thu</v>
      </c>
      <c r="H4607" s="1">
        <v>44098</v>
      </c>
      <c r="I4607">
        <f t="shared" si="714"/>
        <v>24</v>
      </c>
      <c r="J4607" s="1" t="str">
        <f t="shared" si="715"/>
        <v>Sep</v>
      </c>
      <c r="K4607">
        <f t="shared" si="716"/>
        <v>2020</v>
      </c>
      <c r="L4607" s="1" t="str">
        <f t="shared" si="717"/>
        <v>Thu</v>
      </c>
      <c r="M4607">
        <f t="shared" si="718"/>
        <v>0</v>
      </c>
      <c r="N4607" t="s">
        <v>211</v>
      </c>
      <c r="O4607" t="s">
        <v>4669</v>
      </c>
      <c r="P4607" t="s">
        <v>4670</v>
      </c>
      <c r="Q4607" t="s">
        <v>25</v>
      </c>
      <c r="R4607" t="s">
        <v>26</v>
      </c>
      <c r="S4607" t="s">
        <v>4238</v>
      </c>
      <c r="T4607" t="s">
        <v>896</v>
      </c>
      <c r="U4607" t="str">
        <f t="shared" si="719"/>
        <v>Lawrence, Massachusetts, United States</v>
      </c>
      <c r="V4607" t="s">
        <v>29</v>
      </c>
      <c r="W4607" t="s">
        <v>4071</v>
      </c>
      <c r="X4607" t="s">
        <v>36</v>
      </c>
      <c r="Y4607" t="s">
        <v>37</v>
      </c>
      <c r="Z4607" t="s">
        <v>4072</v>
      </c>
      <c r="AA4607">
        <v>474.85</v>
      </c>
      <c r="AB4607">
        <v>3</v>
      </c>
      <c r="AC4607">
        <v>131.35499999999999</v>
      </c>
      <c r="AD4607" t="e">
        <v>#N/A</v>
      </c>
      <c r="AE4607" t="s">
        <v>34</v>
      </c>
    </row>
    <row r="4608" spans="1:31" x14ac:dyDescent="0.25">
      <c r="A4608">
        <v>6042</v>
      </c>
      <c r="B4608" t="s">
        <v>7673</v>
      </c>
      <c r="C4608" s="1">
        <v>44098</v>
      </c>
      <c r="D4608">
        <f t="shared" si="711"/>
        <v>24</v>
      </c>
      <c r="E4608" t="str">
        <f t="shared" si="710"/>
        <v>Sep</v>
      </c>
      <c r="F4608">
        <f t="shared" si="712"/>
        <v>2020</v>
      </c>
      <c r="G4608" t="str">
        <f t="shared" si="713"/>
        <v>Thu</v>
      </c>
      <c r="H4608" s="1">
        <v>44103</v>
      </c>
      <c r="I4608">
        <f t="shared" si="714"/>
        <v>29</v>
      </c>
      <c r="J4608" s="1" t="str">
        <f t="shared" si="715"/>
        <v>Sep</v>
      </c>
      <c r="K4608">
        <f t="shared" si="716"/>
        <v>2020</v>
      </c>
      <c r="L4608" s="1" t="str">
        <f t="shared" si="717"/>
        <v>Tue</v>
      </c>
      <c r="M4608">
        <f t="shared" si="718"/>
        <v>5</v>
      </c>
      <c r="N4608" t="s">
        <v>22</v>
      </c>
      <c r="O4608" t="s">
        <v>5116</v>
      </c>
      <c r="P4608" t="s">
        <v>5117</v>
      </c>
      <c r="Q4608" t="s">
        <v>25</v>
      </c>
      <c r="R4608" t="s">
        <v>26</v>
      </c>
      <c r="S4608" t="s">
        <v>45</v>
      </c>
      <c r="T4608" t="s">
        <v>46</v>
      </c>
      <c r="U4608" t="str">
        <f t="shared" si="719"/>
        <v>Los Angeles, California, United States</v>
      </c>
      <c r="V4608" t="s">
        <v>47</v>
      </c>
      <c r="W4608" t="s">
        <v>7674</v>
      </c>
      <c r="X4608" t="s">
        <v>36</v>
      </c>
      <c r="Y4608" t="s">
        <v>445</v>
      </c>
      <c r="Z4608" t="s">
        <v>7675</v>
      </c>
      <c r="AA4608">
        <v>554.28</v>
      </c>
      <c r="AB4608">
        <v>3</v>
      </c>
      <c r="AC4608">
        <v>177.19800000000001</v>
      </c>
      <c r="AD4608" t="e">
        <v>#N/A</v>
      </c>
      <c r="AE4608" t="s">
        <v>73</v>
      </c>
    </row>
    <row r="4609" spans="1:31" x14ac:dyDescent="0.25">
      <c r="A4609">
        <v>9353</v>
      </c>
      <c r="B4609" t="s">
        <v>7676</v>
      </c>
      <c r="C4609" s="1">
        <v>44098</v>
      </c>
      <c r="D4609">
        <f t="shared" si="711"/>
        <v>24</v>
      </c>
      <c r="E4609" t="str">
        <f t="shared" si="710"/>
        <v>Sep</v>
      </c>
      <c r="F4609">
        <f t="shared" si="712"/>
        <v>2020</v>
      </c>
      <c r="G4609" t="str">
        <f t="shared" si="713"/>
        <v>Thu</v>
      </c>
      <c r="H4609" s="1">
        <v>44100</v>
      </c>
      <c r="I4609">
        <f t="shared" si="714"/>
        <v>26</v>
      </c>
      <c r="J4609" s="1" t="str">
        <f t="shared" si="715"/>
        <v>Sep</v>
      </c>
      <c r="K4609">
        <f t="shared" si="716"/>
        <v>2020</v>
      </c>
      <c r="L4609" s="1" t="str">
        <f t="shared" si="717"/>
        <v>Sat</v>
      </c>
      <c r="M4609">
        <f t="shared" si="718"/>
        <v>2</v>
      </c>
      <c r="N4609" t="s">
        <v>41</v>
      </c>
      <c r="O4609" t="s">
        <v>1107</v>
      </c>
      <c r="P4609" t="s">
        <v>1108</v>
      </c>
      <c r="Q4609" t="s">
        <v>44</v>
      </c>
      <c r="R4609" t="s">
        <v>26</v>
      </c>
      <c r="S4609" t="s">
        <v>383</v>
      </c>
      <c r="T4609" t="s">
        <v>384</v>
      </c>
      <c r="U4609" t="str">
        <f t="shared" si="719"/>
        <v>Chicago, Illinois, United States</v>
      </c>
      <c r="V4609" t="s">
        <v>57</v>
      </c>
      <c r="W4609" t="s">
        <v>6014</v>
      </c>
      <c r="X4609" t="s">
        <v>31</v>
      </c>
      <c r="Y4609" t="s">
        <v>262</v>
      </c>
      <c r="Z4609" t="s">
        <v>6015</v>
      </c>
      <c r="AA4609">
        <v>563.46400000000006</v>
      </c>
      <c r="AB4609">
        <v>2</v>
      </c>
      <c r="AC4609">
        <v>-14.8704</v>
      </c>
      <c r="AD4609" t="e">
        <v>#N/A</v>
      </c>
      <c r="AE4609" t="s">
        <v>34</v>
      </c>
    </row>
    <row r="4610" spans="1:31" x14ac:dyDescent="0.25">
      <c r="A4610">
        <v>3496</v>
      </c>
      <c r="B4610" t="s">
        <v>7666</v>
      </c>
      <c r="C4610" s="1">
        <v>44098</v>
      </c>
      <c r="D4610">
        <f t="shared" si="711"/>
        <v>24</v>
      </c>
      <c r="E4610" t="str">
        <f t="shared" ref="E4610:E4673" si="720">TEXT(C4610,"mmm")</f>
        <v>Sep</v>
      </c>
      <c r="F4610">
        <f t="shared" si="712"/>
        <v>2020</v>
      </c>
      <c r="G4610" t="str">
        <f t="shared" si="713"/>
        <v>Thu</v>
      </c>
      <c r="H4610" s="1">
        <v>44102</v>
      </c>
      <c r="I4610">
        <f t="shared" si="714"/>
        <v>28</v>
      </c>
      <c r="J4610" s="1" t="str">
        <f t="shared" si="715"/>
        <v>Sep</v>
      </c>
      <c r="K4610">
        <f t="shared" si="716"/>
        <v>2020</v>
      </c>
      <c r="L4610" s="1" t="str">
        <f t="shared" si="717"/>
        <v>Mon</v>
      </c>
      <c r="M4610">
        <f t="shared" si="718"/>
        <v>4</v>
      </c>
      <c r="N4610" t="s">
        <v>22</v>
      </c>
      <c r="O4610" t="s">
        <v>514</v>
      </c>
      <c r="P4610" t="s">
        <v>515</v>
      </c>
      <c r="Q4610" t="s">
        <v>25</v>
      </c>
      <c r="R4610" t="s">
        <v>26</v>
      </c>
      <c r="S4610" t="s">
        <v>7667</v>
      </c>
      <c r="T4610" t="s">
        <v>936</v>
      </c>
      <c r="U4610" t="str">
        <f t="shared" si="719"/>
        <v>Saint Cloud, Minnesota, United States</v>
      </c>
      <c r="V4610" t="s">
        <v>57</v>
      </c>
      <c r="W4610" t="s">
        <v>1165</v>
      </c>
      <c r="X4610" t="s">
        <v>31</v>
      </c>
      <c r="Y4610" t="s">
        <v>262</v>
      </c>
      <c r="Z4610" t="s">
        <v>1166</v>
      </c>
      <c r="AA4610">
        <v>649.91999999999996</v>
      </c>
      <c r="AB4610">
        <v>4</v>
      </c>
      <c r="AC4610">
        <v>181.17599999999999</v>
      </c>
      <c r="AD4610" t="e">
        <v>#N/A</v>
      </c>
      <c r="AE4610" t="s">
        <v>34</v>
      </c>
    </row>
    <row r="4611" spans="1:31" x14ac:dyDescent="0.25">
      <c r="A4611">
        <v>3495</v>
      </c>
      <c r="B4611" t="s">
        <v>7666</v>
      </c>
      <c r="C4611" s="1">
        <v>44098</v>
      </c>
      <c r="D4611">
        <f t="shared" ref="D4611:D4674" si="721">DAY(C4611)</f>
        <v>24</v>
      </c>
      <c r="E4611" t="str">
        <f t="shared" si="720"/>
        <v>Sep</v>
      </c>
      <c r="F4611">
        <f t="shared" ref="F4611:F4674" si="722">YEAR(C4611)</f>
        <v>2020</v>
      </c>
      <c r="G4611" t="str">
        <f t="shared" ref="G4611:G4674" si="723">TEXT(C4611,"ddd")</f>
        <v>Thu</v>
      </c>
      <c r="H4611" s="1">
        <v>44102</v>
      </c>
      <c r="I4611">
        <f t="shared" ref="I4611:I4674" si="724">DAY(H4611)</f>
        <v>28</v>
      </c>
      <c r="J4611" s="1" t="str">
        <f t="shared" ref="J4611:J4674" si="725">TEXT(H4611,"mmm")</f>
        <v>Sep</v>
      </c>
      <c r="K4611">
        <f t="shared" ref="K4611:K4674" si="726">YEAR(H4611)</f>
        <v>2020</v>
      </c>
      <c r="L4611" s="1" t="str">
        <f t="shared" ref="L4611:L4674" si="727">TEXT(H4611,"ddd")</f>
        <v>Mon</v>
      </c>
      <c r="M4611">
        <f t="shared" ref="M4611:M4674" si="728">H4611-C4611</f>
        <v>4</v>
      </c>
      <c r="N4611" t="s">
        <v>22</v>
      </c>
      <c r="O4611" t="s">
        <v>514</v>
      </c>
      <c r="P4611" t="s">
        <v>515</v>
      </c>
      <c r="Q4611" t="s">
        <v>25</v>
      </c>
      <c r="R4611" t="s">
        <v>26</v>
      </c>
      <c r="S4611" t="s">
        <v>7667</v>
      </c>
      <c r="T4611" t="s">
        <v>936</v>
      </c>
      <c r="U4611" t="str">
        <f t="shared" ref="U4611:U4674" si="729">CONCATENATE(S4611,", ",T4611,", ",R4611)</f>
        <v>Saint Cloud, Minnesota, United States</v>
      </c>
      <c r="V4611" t="s">
        <v>57</v>
      </c>
      <c r="W4611" t="s">
        <v>6041</v>
      </c>
      <c r="X4611" t="s">
        <v>36</v>
      </c>
      <c r="Y4611" t="s">
        <v>59</v>
      </c>
      <c r="Z4611" t="s">
        <v>6042</v>
      </c>
      <c r="AA4611">
        <v>666.9</v>
      </c>
      <c r="AB4611">
        <v>5</v>
      </c>
      <c r="AC4611">
        <v>275.47800000000001</v>
      </c>
      <c r="AD4611" t="e">
        <v>#N/A</v>
      </c>
      <c r="AE4611" t="s">
        <v>73</v>
      </c>
    </row>
    <row r="4612" spans="1:31" x14ac:dyDescent="0.25">
      <c r="A4612">
        <v>6041</v>
      </c>
      <c r="B4612" t="s">
        <v>7673</v>
      </c>
      <c r="C4612" s="1">
        <v>44098</v>
      </c>
      <c r="D4612">
        <f t="shared" si="721"/>
        <v>24</v>
      </c>
      <c r="E4612" t="str">
        <f t="shared" si="720"/>
        <v>Sep</v>
      </c>
      <c r="F4612">
        <f t="shared" si="722"/>
        <v>2020</v>
      </c>
      <c r="G4612" t="str">
        <f t="shared" si="723"/>
        <v>Thu</v>
      </c>
      <c r="H4612" s="1">
        <v>44103</v>
      </c>
      <c r="I4612">
        <f t="shared" si="724"/>
        <v>29</v>
      </c>
      <c r="J4612" s="1" t="str">
        <f t="shared" si="725"/>
        <v>Sep</v>
      </c>
      <c r="K4612">
        <f t="shared" si="726"/>
        <v>2020</v>
      </c>
      <c r="L4612" s="1" t="str">
        <f t="shared" si="727"/>
        <v>Tue</v>
      </c>
      <c r="M4612">
        <f t="shared" si="728"/>
        <v>5</v>
      </c>
      <c r="N4612" t="s">
        <v>22</v>
      </c>
      <c r="O4612" t="s">
        <v>5116</v>
      </c>
      <c r="P4612" t="s">
        <v>5117</v>
      </c>
      <c r="Q4612" t="s">
        <v>25</v>
      </c>
      <c r="R4612" t="s">
        <v>26</v>
      </c>
      <c r="S4612" t="s">
        <v>45</v>
      </c>
      <c r="T4612" t="s">
        <v>46</v>
      </c>
      <c r="U4612" t="str">
        <f t="shared" si="729"/>
        <v>Los Angeles, California, United States</v>
      </c>
      <c r="V4612" t="s">
        <v>47</v>
      </c>
      <c r="W4612" t="s">
        <v>2346</v>
      </c>
      <c r="X4612" t="s">
        <v>36</v>
      </c>
      <c r="Y4612" t="s">
        <v>37</v>
      </c>
      <c r="Z4612" t="s">
        <v>2347</v>
      </c>
      <c r="AA4612">
        <v>892.2</v>
      </c>
      <c r="AB4612">
        <v>3</v>
      </c>
      <c r="AC4612">
        <v>75.180000000000007</v>
      </c>
      <c r="AD4612" t="e">
        <v>#N/A</v>
      </c>
      <c r="AE4612" t="s">
        <v>73</v>
      </c>
    </row>
    <row r="4613" spans="1:31" x14ac:dyDescent="0.25">
      <c r="A4613">
        <v>3588</v>
      </c>
      <c r="B4613" t="s">
        <v>7677</v>
      </c>
      <c r="C4613" s="1">
        <v>44098</v>
      </c>
      <c r="D4613">
        <f t="shared" si="721"/>
        <v>24</v>
      </c>
      <c r="E4613" t="str">
        <f t="shared" si="720"/>
        <v>Sep</v>
      </c>
      <c r="F4613">
        <f t="shared" si="722"/>
        <v>2020</v>
      </c>
      <c r="G4613" t="str">
        <f t="shared" si="723"/>
        <v>Thu</v>
      </c>
      <c r="H4613" s="1">
        <v>44102</v>
      </c>
      <c r="I4613">
        <f t="shared" si="724"/>
        <v>28</v>
      </c>
      <c r="J4613" s="1" t="str">
        <f t="shared" si="725"/>
        <v>Sep</v>
      </c>
      <c r="K4613">
        <f t="shared" si="726"/>
        <v>2020</v>
      </c>
      <c r="L4613" s="1" t="str">
        <f t="shared" si="727"/>
        <v>Mon</v>
      </c>
      <c r="M4613">
        <f t="shared" si="728"/>
        <v>4</v>
      </c>
      <c r="N4613" t="s">
        <v>22</v>
      </c>
      <c r="O4613" t="s">
        <v>3603</v>
      </c>
      <c r="P4613" t="s">
        <v>3604</v>
      </c>
      <c r="Q4613" t="s">
        <v>111</v>
      </c>
      <c r="R4613" t="s">
        <v>26</v>
      </c>
      <c r="S4613" t="s">
        <v>530</v>
      </c>
      <c r="T4613" t="s">
        <v>156</v>
      </c>
      <c r="U4613" t="str">
        <f t="shared" si="729"/>
        <v>Lancaster, Ohio, United States</v>
      </c>
      <c r="V4613" t="s">
        <v>29</v>
      </c>
      <c r="W4613" t="s">
        <v>920</v>
      </c>
      <c r="X4613" t="s">
        <v>36</v>
      </c>
      <c r="Y4613" t="s">
        <v>37</v>
      </c>
      <c r="Z4613" t="s">
        <v>921</v>
      </c>
      <c r="AA4613">
        <v>1191.694</v>
      </c>
      <c r="AB4613">
        <v>3</v>
      </c>
      <c r="AC4613">
        <v>-253.43369999999999</v>
      </c>
      <c r="AD4613" t="e">
        <v>#N/A</v>
      </c>
      <c r="AE4613" t="s">
        <v>73</v>
      </c>
    </row>
    <row r="4614" spans="1:31" x14ac:dyDescent="0.25">
      <c r="A4614">
        <v>9695</v>
      </c>
      <c r="B4614" t="s">
        <v>7678</v>
      </c>
      <c r="C4614" s="1">
        <v>44098</v>
      </c>
      <c r="D4614">
        <f t="shared" si="721"/>
        <v>24</v>
      </c>
      <c r="E4614" t="str">
        <f t="shared" si="720"/>
        <v>Sep</v>
      </c>
      <c r="F4614">
        <f t="shared" si="722"/>
        <v>2020</v>
      </c>
      <c r="G4614" t="str">
        <f t="shared" si="723"/>
        <v>Thu</v>
      </c>
      <c r="H4614" s="1">
        <v>44102</v>
      </c>
      <c r="I4614">
        <f t="shared" si="724"/>
        <v>28</v>
      </c>
      <c r="J4614" s="1" t="str">
        <f t="shared" si="725"/>
        <v>Sep</v>
      </c>
      <c r="K4614">
        <f t="shared" si="726"/>
        <v>2020</v>
      </c>
      <c r="L4614" s="1" t="str">
        <f t="shared" si="727"/>
        <v>Mon</v>
      </c>
      <c r="M4614">
        <f t="shared" si="728"/>
        <v>4</v>
      </c>
      <c r="N4614" t="s">
        <v>97</v>
      </c>
      <c r="O4614" t="s">
        <v>3167</v>
      </c>
      <c r="P4614" t="s">
        <v>3168</v>
      </c>
      <c r="Q4614" t="s">
        <v>111</v>
      </c>
      <c r="R4614" t="s">
        <v>26</v>
      </c>
      <c r="S4614" t="s">
        <v>361</v>
      </c>
      <c r="T4614" t="s">
        <v>46</v>
      </c>
      <c r="U4614" t="str">
        <f t="shared" si="729"/>
        <v>San Francisco, California, United States</v>
      </c>
      <c r="V4614" t="s">
        <v>47</v>
      </c>
      <c r="W4614" t="s">
        <v>1310</v>
      </c>
      <c r="X4614" t="s">
        <v>49</v>
      </c>
      <c r="Y4614" t="s">
        <v>634</v>
      </c>
      <c r="Z4614" t="s">
        <v>1311</v>
      </c>
      <c r="AA4614">
        <v>109.3</v>
      </c>
      <c r="AB4614">
        <v>2</v>
      </c>
      <c r="AC4614">
        <v>2.19</v>
      </c>
      <c r="AD4614" t="e">
        <v>#N/A</v>
      </c>
      <c r="AE4614" t="s">
        <v>73</v>
      </c>
    </row>
    <row r="4615" spans="1:31" x14ac:dyDescent="0.25">
      <c r="A4615">
        <v>9354</v>
      </c>
      <c r="B4615" t="s">
        <v>7676</v>
      </c>
      <c r="C4615" s="1">
        <v>44098</v>
      </c>
      <c r="D4615">
        <f t="shared" si="721"/>
        <v>24</v>
      </c>
      <c r="E4615" t="str">
        <f t="shared" si="720"/>
        <v>Sep</v>
      </c>
      <c r="F4615">
        <f t="shared" si="722"/>
        <v>2020</v>
      </c>
      <c r="G4615" t="str">
        <f t="shared" si="723"/>
        <v>Thu</v>
      </c>
      <c r="H4615" s="1">
        <v>44100</v>
      </c>
      <c r="I4615">
        <f t="shared" si="724"/>
        <v>26</v>
      </c>
      <c r="J4615" s="1" t="str">
        <f t="shared" si="725"/>
        <v>Sep</v>
      </c>
      <c r="K4615">
        <f t="shared" si="726"/>
        <v>2020</v>
      </c>
      <c r="L4615" s="1" t="str">
        <f t="shared" si="727"/>
        <v>Sat</v>
      </c>
      <c r="M4615">
        <f t="shared" si="728"/>
        <v>2</v>
      </c>
      <c r="N4615" t="s">
        <v>41</v>
      </c>
      <c r="O4615" t="s">
        <v>1107</v>
      </c>
      <c r="P4615" t="s">
        <v>1108</v>
      </c>
      <c r="Q4615" t="s">
        <v>44</v>
      </c>
      <c r="R4615" t="s">
        <v>26</v>
      </c>
      <c r="S4615" t="s">
        <v>383</v>
      </c>
      <c r="T4615" t="s">
        <v>384</v>
      </c>
      <c r="U4615" t="str">
        <f t="shared" si="729"/>
        <v>Chicago, Illinois, United States</v>
      </c>
      <c r="V4615" t="s">
        <v>57</v>
      </c>
      <c r="W4615" t="s">
        <v>7679</v>
      </c>
      <c r="X4615" t="s">
        <v>49</v>
      </c>
      <c r="Y4615" t="s">
        <v>123</v>
      </c>
      <c r="Z4615" t="s">
        <v>7680</v>
      </c>
      <c r="AA4615">
        <v>113.42400000000001</v>
      </c>
      <c r="AB4615">
        <v>3</v>
      </c>
      <c r="AC4615">
        <v>3.7128000000000001</v>
      </c>
      <c r="AD4615" t="e">
        <v>#N/A</v>
      </c>
      <c r="AE4615" t="s">
        <v>34</v>
      </c>
    </row>
    <row r="4616" spans="1:31" x14ac:dyDescent="0.25">
      <c r="A4616">
        <v>8837</v>
      </c>
      <c r="B4616" t="s">
        <v>7665</v>
      </c>
      <c r="C4616" s="1">
        <v>44098</v>
      </c>
      <c r="D4616">
        <f t="shared" si="721"/>
        <v>24</v>
      </c>
      <c r="E4616" t="str">
        <f t="shared" si="720"/>
        <v>Sep</v>
      </c>
      <c r="F4616">
        <f t="shared" si="722"/>
        <v>2020</v>
      </c>
      <c r="G4616" t="str">
        <f t="shared" si="723"/>
        <v>Thu</v>
      </c>
      <c r="H4616" s="1">
        <v>44102</v>
      </c>
      <c r="I4616">
        <f t="shared" si="724"/>
        <v>28</v>
      </c>
      <c r="J4616" s="1" t="str">
        <f t="shared" si="725"/>
        <v>Sep</v>
      </c>
      <c r="K4616">
        <f t="shared" si="726"/>
        <v>2020</v>
      </c>
      <c r="L4616" s="1" t="str">
        <f t="shared" si="727"/>
        <v>Mon</v>
      </c>
      <c r="M4616">
        <f t="shared" si="728"/>
        <v>4</v>
      </c>
      <c r="N4616" t="s">
        <v>22</v>
      </c>
      <c r="O4616" t="s">
        <v>916</v>
      </c>
      <c r="P4616" t="s">
        <v>917</v>
      </c>
      <c r="Q4616" t="s">
        <v>111</v>
      </c>
      <c r="R4616" t="s">
        <v>26</v>
      </c>
      <c r="S4616" t="s">
        <v>2901</v>
      </c>
      <c r="T4616" t="s">
        <v>254</v>
      </c>
      <c r="U4616" t="str">
        <f t="shared" si="729"/>
        <v>Sandy Springs, Georgia, United States</v>
      </c>
      <c r="V4616" t="s">
        <v>82</v>
      </c>
      <c r="W4616" t="s">
        <v>1491</v>
      </c>
      <c r="X4616" t="s">
        <v>49</v>
      </c>
      <c r="Y4616" t="s">
        <v>92</v>
      </c>
      <c r="Z4616" t="s">
        <v>1492</v>
      </c>
      <c r="AA4616">
        <v>98.72</v>
      </c>
      <c r="AB4616">
        <v>3</v>
      </c>
      <c r="AC4616">
        <v>4.9607999999999999</v>
      </c>
      <c r="AD4616" t="e">
        <v>#N/A</v>
      </c>
      <c r="AE4616" t="s">
        <v>73</v>
      </c>
    </row>
    <row r="4617" spans="1:31" x14ac:dyDescent="0.25">
      <c r="A4617">
        <v>7924</v>
      </c>
      <c r="B4617" t="s">
        <v>7672</v>
      </c>
      <c r="C4617" s="1">
        <v>44098</v>
      </c>
      <c r="D4617">
        <f t="shared" si="721"/>
        <v>24</v>
      </c>
      <c r="E4617" t="str">
        <f t="shared" si="720"/>
        <v>Sep</v>
      </c>
      <c r="F4617">
        <f t="shared" si="722"/>
        <v>2020</v>
      </c>
      <c r="G4617" t="str">
        <f t="shared" si="723"/>
        <v>Thu</v>
      </c>
      <c r="H4617" s="1">
        <v>44103</v>
      </c>
      <c r="I4617">
        <f t="shared" si="724"/>
        <v>29</v>
      </c>
      <c r="J4617" s="1" t="str">
        <f t="shared" si="725"/>
        <v>Sep</v>
      </c>
      <c r="K4617">
        <f t="shared" si="726"/>
        <v>2020</v>
      </c>
      <c r="L4617" s="1" t="str">
        <f t="shared" si="727"/>
        <v>Tue</v>
      </c>
      <c r="M4617">
        <f t="shared" si="728"/>
        <v>5</v>
      </c>
      <c r="N4617" t="s">
        <v>22</v>
      </c>
      <c r="O4617" t="s">
        <v>481</v>
      </c>
      <c r="P4617" t="s">
        <v>482</v>
      </c>
      <c r="Q4617" t="s">
        <v>111</v>
      </c>
      <c r="R4617" t="s">
        <v>26</v>
      </c>
      <c r="S4617" t="s">
        <v>3699</v>
      </c>
      <c r="T4617" t="s">
        <v>101</v>
      </c>
      <c r="U4617" t="str">
        <f t="shared" si="729"/>
        <v>Hollywood, Florida, United States</v>
      </c>
      <c r="V4617" t="s">
        <v>82</v>
      </c>
      <c r="W4617" t="s">
        <v>2079</v>
      </c>
      <c r="X4617" t="s">
        <v>49</v>
      </c>
      <c r="Y4617" t="s">
        <v>75</v>
      </c>
      <c r="Z4617" t="s">
        <v>2080</v>
      </c>
      <c r="AA4617">
        <v>94.57</v>
      </c>
      <c r="AB4617">
        <v>3</v>
      </c>
      <c r="AC4617">
        <v>-11.417999999999999</v>
      </c>
      <c r="AD4617" t="e">
        <v>#N/A</v>
      </c>
      <c r="AE4617" t="s">
        <v>73</v>
      </c>
    </row>
    <row r="4618" spans="1:31" x14ac:dyDescent="0.25">
      <c r="A4618">
        <v>8838</v>
      </c>
      <c r="B4618" t="s">
        <v>7665</v>
      </c>
      <c r="C4618" s="1">
        <v>44098</v>
      </c>
      <c r="D4618">
        <f t="shared" si="721"/>
        <v>24</v>
      </c>
      <c r="E4618" t="str">
        <f t="shared" si="720"/>
        <v>Sep</v>
      </c>
      <c r="F4618">
        <f t="shared" si="722"/>
        <v>2020</v>
      </c>
      <c r="G4618" t="str">
        <f t="shared" si="723"/>
        <v>Thu</v>
      </c>
      <c r="H4618" s="1">
        <v>44102</v>
      </c>
      <c r="I4618">
        <f t="shared" si="724"/>
        <v>28</v>
      </c>
      <c r="J4618" s="1" t="str">
        <f t="shared" si="725"/>
        <v>Sep</v>
      </c>
      <c r="K4618">
        <f t="shared" si="726"/>
        <v>2020</v>
      </c>
      <c r="L4618" s="1" t="str">
        <f t="shared" si="727"/>
        <v>Mon</v>
      </c>
      <c r="M4618">
        <f t="shared" si="728"/>
        <v>4</v>
      </c>
      <c r="N4618" t="s">
        <v>22</v>
      </c>
      <c r="O4618" t="s">
        <v>916</v>
      </c>
      <c r="P4618" t="s">
        <v>917</v>
      </c>
      <c r="Q4618" t="s">
        <v>111</v>
      </c>
      <c r="R4618" t="s">
        <v>26</v>
      </c>
      <c r="S4618" t="s">
        <v>2901</v>
      </c>
      <c r="T4618" t="s">
        <v>254</v>
      </c>
      <c r="U4618" t="str">
        <f t="shared" si="729"/>
        <v>Sandy Springs, Georgia, United States</v>
      </c>
      <c r="V4618" t="s">
        <v>82</v>
      </c>
      <c r="W4618" t="s">
        <v>3205</v>
      </c>
      <c r="X4618" t="s">
        <v>49</v>
      </c>
      <c r="Y4618" t="s">
        <v>296</v>
      </c>
      <c r="Z4618" t="s">
        <v>3206</v>
      </c>
      <c r="AA4618">
        <v>97.75</v>
      </c>
      <c r="AB4618">
        <v>5</v>
      </c>
      <c r="AC4618">
        <v>7.56</v>
      </c>
      <c r="AD4618" t="e">
        <v>#N/A</v>
      </c>
      <c r="AE4618" t="s">
        <v>73</v>
      </c>
    </row>
    <row r="4619" spans="1:31" x14ac:dyDescent="0.25">
      <c r="A4619">
        <v>8836</v>
      </c>
      <c r="B4619" t="s">
        <v>7665</v>
      </c>
      <c r="C4619" s="1">
        <v>44098</v>
      </c>
      <c r="D4619">
        <f t="shared" si="721"/>
        <v>24</v>
      </c>
      <c r="E4619" t="str">
        <f t="shared" si="720"/>
        <v>Sep</v>
      </c>
      <c r="F4619">
        <f t="shared" si="722"/>
        <v>2020</v>
      </c>
      <c r="G4619" t="str">
        <f t="shared" si="723"/>
        <v>Thu</v>
      </c>
      <c r="H4619" s="1">
        <v>44102</v>
      </c>
      <c r="I4619">
        <f t="shared" si="724"/>
        <v>28</v>
      </c>
      <c r="J4619" s="1" t="str">
        <f t="shared" si="725"/>
        <v>Sep</v>
      </c>
      <c r="K4619">
        <f t="shared" si="726"/>
        <v>2020</v>
      </c>
      <c r="L4619" s="1" t="str">
        <f t="shared" si="727"/>
        <v>Mon</v>
      </c>
      <c r="M4619">
        <f t="shared" si="728"/>
        <v>4</v>
      </c>
      <c r="N4619" t="s">
        <v>22</v>
      </c>
      <c r="O4619" t="s">
        <v>916</v>
      </c>
      <c r="P4619" t="s">
        <v>917</v>
      </c>
      <c r="Q4619" t="s">
        <v>111</v>
      </c>
      <c r="R4619" t="s">
        <v>26</v>
      </c>
      <c r="S4619" t="s">
        <v>2901</v>
      </c>
      <c r="T4619" t="s">
        <v>254</v>
      </c>
      <c r="U4619" t="str">
        <f t="shared" si="729"/>
        <v>Sandy Springs, Georgia, United States</v>
      </c>
      <c r="V4619" t="s">
        <v>82</v>
      </c>
      <c r="W4619" t="s">
        <v>1730</v>
      </c>
      <c r="X4619" t="s">
        <v>49</v>
      </c>
      <c r="Y4619" t="s">
        <v>92</v>
      </c>
      <c r="Z4619" t="s">
        <v>1731</v>
      </c>
      <c r="AA4619">
        <v>103.28</v>
      </c>
      <c r="AB4619">
        <v>4</v>
      </c>
      <c r="AC4619">
        <v>3.7128000000000001</v>
      </c>
      <c r="AD4619" t="e">
        <v>#N/A</v>
      </c>
      <c r="AE4619" t="s">
        <v>73</v>
      </c>
    </row>
    <row r="4620" spans="1:31" x14ac:dyDescent="0.25">
      <c r="A4620">
        <v>8834</v>
      </c>
      <c r="B4620" t="s">
        <v>7665</v>
      </c>
      <c r="C4620" s="1">
        <v>44098</v>
      </c>
      <c r="D4620">
        <f t="shared" si="721"/>
        <v>24</v>
      </c>
      <c r="E4620" t="str">
        <f t="shared" si="720"/>
        <v>Sep</v>
      </c>
      <c r="F4620">
        <f t="shared" si="722"/>
        <v>2020</v>
      </c>
      <c r="G4620" t="str">
        <f t="shared" si="723"/>
        <v>Thu</v>
      </c>
      <c r="H4620" s="1">
        <v>44102</v>
      </c>
      <c r="I4620">
        <f t="shared" si="724"/>
        <v>28</v>
      </c>
      <c r="J4620" s="1" t="str">
        <f t="shared" si="725"/>
        <v>Sep</v>
      </c>
      <c r="K4620">
        <f t="shared" si="726"/>
        <v>2020</v>
      </c>
      <c r="L4620" s="1" t="str">
        <f t="shared" si="727"/>
        <v>Mon</v>
      </c>
      <c r="M4620">
        <f t="shared" si="728"/>
        <v>4</v>
      </c>
      <c r="N4620" t="s">
        <v>22</v>
      </c>
      <c r="O4620" t="s">
        <v>916</v>
      </c>
      <c r="P4620" t="s">
        <v>917</v>
      </c>
      <c r="Q4620" t="s">
        <v>111</v>
      </c>
      <c r="R4620" t="s">
        <v>26</v>
      </c>
      <c r="S4620" t="s">
        <v>2901</v>
      </c>
      <c r="T4620" t="s">
        <v>254</v>
      </c>
      <c r="U4620" t="str">
        <f t="shared" si="729"/>
        <v>Sandy Springs, Georgia, United States</v>
      </c>
      <c r="V4620" t="s">
        <v>82</v>
      </c>
      <c r="W4620" t="s">
        <v>4623</v>
      </c>
      <c r="X4620" t="s">
        <v>49</v>
      </c>
      <c r="Y4620" t="s">
        <v>50</v>
      </c>
      <c r="Z4620" t="s">
        <v>4624</v>
      </c>
      <c r="AA4620">
        <v>127.51</v>
      </c>
      <c r="AB4620">
        <v>1</v>
      </c>
      <c r="AC4620">
        <v>3.8774999999999999</v>
      </c>
      <c r="AD4620" t="e">
        <v>#N/A</v>
      </c>
      <c r="AE4620" t="s">
        <v>73</v>
      </c>
    </row>
    <row r="4621" spans="1:31" x14ac:dyDescent="0.25">
      <c r="A4621">
        <v>634</v>
      </c>
      <c r="B4621" t="s">
        <v>7670</v>
      </c>
      <c r="C4621" s="1">
        <v>44098</v>
      </c>
      <c r="D4621">
        <f t="shared" si="721"/>
        <v>24</v>
      </c>
      <c r="E4621" t="str">
        <f t="shared" si="720"/>
        <v>Sep</v>
      </c>
      <c r="F4621">
        <f t="shared" si="722"/>
        <v>2020</v>
      </c>
      <c r="G4621" t="str">
        <f t="shared" si="723"/>
        <v>Thu</v>
      </c>
      <c r="H4621" s="1">
        <v>44100</v>
      </c>
      <c r="I4621">
        <f t="shared" si="724"/>
        <v>26</v>
      </c>
      <c r="J4621" s="1" t="str">
        <f t="shared" si="725"/>
        <v>Sep</v>
      </c>
      <c r="K4621">
        <f t="shared" si="726"/>
        <v>2020</v>
      </c>
      <c r="L4621" s="1" t="str">
        <f t="shared" si="727"/>
        <v>Sat</v>
      </c>
      <c r="M4621">
        <f t="shared" si="728"/>
        <v>2</v>
      </c>
      <c r="N4621" t="s">
        <v>97</v>
      </c>
      <c r="O4621" t="s">
        <v>1494</v>
      </c>
      <c r="P4621" t="s">
        <v>1495</v>
      </c>
      <c r="Q4621" t="s">
        <v>44</v>
      </c>
      <c r="R4621" t="s">
        <v>26</v>
      </c>
      <c r="S4621" t="s">
        <v>804</v>
      </c>
      <c r="T4621" t="s">
        <v>101</v>
      </c>
      <c r="U4621" t="str">
        <f t="shared" si="729"/>
        <v>Miami, Florida, United States</v>
      </c>
      <c r="V4621" t="s">
        <v>82</v>
      </c>
      <c r="W4621" t="s">
        <v>794</v>
      </c>
      <c r="X4621" t="s">
        <v>36</v>
      </c>
      <c r="Y4621" t="s">
        <v>59</v>
      </c>
      <c r="Z4621" t="s">
        <v>795</v>
      </c>
      <c r="AA4621">
        <v>114.88</v>
      </c>
      <c r="AB4621">
        <v>3</v>
      </c>
      <c r="AC4621">
        <v>2.4584999999999999</v>
      </c>
      <c r="AD4621" t="e">
        <v>#N/A</v>
      </c>
      <c r="AE4621" t="s">
        <v>73</v>
      </c>
    </row>
    <row r="4622" spans="1:31" x14ac:dyDescent="0.25">
      <c r="A4622">
        <v>5184</v>
      </c>
      <c r="B4622" t="s">
        <v>7681</v>
      </c>
      <c r="C4622" s="1">
        <v>44098</v>
      </c>
      <c r="D4622">
        <f t="shared" si="721"/>
        <v>24</v>
      </c>
      <c r="E4622" t="str">
        <f t="shared" si="720"/>
        <v>Sep</v>
      </c>
      <c r="F4622">
        <f t="shared" si="722"/>
        <v>2020</v>
      </c>
      <c r="G4622" t="str">
        <f t="shared" si="723"/>
        <v>Thu</v>
      </c>
      <c r="H4622" s="1">
        <v>44101</v>
      </c>
      <c r="I4622">
        <f t="shared" si="724"/>
        <v>27</v>
      </c>
      <c r="J4622" s="1" t="str">
        <f t="shared" si="725"/>
        <v>Sep</v>
      </c>
      <c r="K4622">
        <f t="shared" si="726"/>
        <v>2020</v>
      </c>
      <c r="L4622" s="1" t="str">
        <f t="shared" si="727"/>
        <v>Sun</v>
      </c>
      <c r="M4622">
        <f t="shared" si="728"/>
        <v>3</v>
      </c>
      <c r="N4622" t="s">
        <v>41</v>
      </c>
      <c r="O4622" t="s">
        <v>191</v>
      </c>
      <c r="P4622" t="s">
        <v>192</v>
      </c>
      <c r="Q4622" t="s">
        <v>44</v>
      </c>
      <c r="R4622" t="s">
        <v>26</v>
      </c>
      <c r="S4622" t="s">
        <v>187</v>
      </c>
      <c r="T4622" t="s">
        <v>254</v>
      </c>
      <c r="U4622" t="str">
        <f t="shared" si="729"/>
        <v>Columbus, Georgia, United States</v>
      </c>
      <c r="V4622" t="s">
        <v>82</v>
      </c>
      <c r="W4622" t="s">
        <v>5513</v>
      </c>
      <c r="X4622" t="s">
        <v>49</v>
      </c>
      <c r="Y4622" t="s">
        <v>50</v>
      </c>
      <c r="Z4622" t="s">
        <v>5514</v>
      </c>
      <c r="AA4622">
        <v>154.29</v>
      </c>
      <c r="AB4622">
        <v>3</v>
      </c>
      <c r="AC4622">
        <v>10.0725</v>
      </c>
      <c r="AD4622" t="e">
        <v>#N/A</v>
      </c>
      <c r="AE4622" t="s">
        <v>73</v>
      </c>
    </row>
    <row r="4623" spans="1:31" x14ac:dyDescent="0.25">
      <c r="A4623">
        <v>5185</v>
      </c>
      <c r="B4623" t="s">
        <v>7681</v>
      </c>
      <c r="C4623" s="1">
        <v>44098</v>
      </c>
      <c r="D4623">
        <f t="shared" si="721"/>
        <v>24</v>
      </c>
      <c r="E4623" t="str">
        <f t="shared" si="720"/>
        <v>Sep</v>
      </c>
      <c r="F4623">
        <f t="shared" si="722"/>
        <v>2020</v>
      </c>
      <c r="G4623" t="str">
        <f t="shared" si="723"/>
        <v>Thu</v>
      </c>
      <c r="H4623" s="1">
        <v>44101</v>
      </c>
      <c r="I4623">
        <f t="shared" si="724"/>
        <v>27</v>
      </c>
      <c r="J4623" s="1" t="str">
        <f t="shared" si="725"/>
        <v>Sep</v>
      </c>
      <c r="K4623">
        <f t="shared" si="726"/>
        <v>2020</v>
      </c>
      <c r="L4623" s="1" t="str">
        <f t="shared" si="727"/>
        <v>Sun</v>
      </c>
      <c r="M4623">
        <f t="shared" si="728"/>
        <v>3</v>
      </c>
      <c r="N4623" t="s">
        <v>41</v>
      </c>
      <c r="O4623" t="s">
        <v>191</v>
      </c>
      <c r="P4623" t="s">
        <v>192</v>
      </c>
      <c r="Q4623" t="s">
        <v>44</v>
      </c>
      <c r="R4623" t="s">
        <v>26</v>
      </c>
      <c r="S4623" t="s">
        <v>187</v>
      </c>
      <c r="T4623" t="s">
        <v>254</v>
      </c>
      <c r="U4623" t="str">
        <f t="shared" si="729"/>
        <v>Columbus, Georgia, United States</v>
      </c>
      <c r="V4623" t="s">
        <v>82</v>
      </c>
      <c r="W4623" t="s">
        <v>3578</v>
      </c>
      <c r="X4623" t="s">
        <v>49</v>
      </c>
      <c r="Y4623" t="s">
        <v>75</v>
      </c>
      <c r="Z4623" t="s">
        <v>3579</v>
      </c>
      <c r="AA4623">
        <v>127.71</v>
      </c>
      <c r="AB4623">
        <v>7</v>
      </c>
      <c r="AC4623">
        <v>17.8066</v>
      </c>
      <c r="AD4623" t="e">
        <v>#N/A</v>
      </c>
      <c r="AE4623" t="s">
        <v>34</v>
      </c>
    </row>
    <row r="4624" spans="1:31" x14ac:dyDescent="0.25">
      <c r="A4624">
        <v>9694</v>
      </c>
      <c r="B4624" t="s">
        <v>7678</v>
      </c>
      <c r="C4624" s="1">
        <v>44098</v>
      </c>
      <c r="D4624">
        <f t="shared" si="721"/>
        <v>24</v>
      </c>
      <c r="E4624" t="str">
        <f t="shared" si="720"/>
        <v>Sep</v>
      </c>
      <c r="F4624">
        <f t="shared" si="722"/>
        <v>2020</v>
      </c>
      <c r="G4624" t="str">
        <f t="shared" si="723"/>
        <v>Thu</v>
      </c>
      <c r="H4624" s="1">
        <v>44102</v>
      </c>
      <c r="I4624">
        <f t="shared" si="724"/>
        <v>28</v>
      </c>
      <c r="J4624" s="1" t="str">
        <f t="shared" si="725"/>
        <v>Sep</v>
      </c>
      <c r="K4624">
        <f t="shared" si="726"/>
        <v>2020</v>
      </c>
      <c r="L4624" s="1" t="str">
        <f t="shared" si="727"/>
        <v>Mon</v>
      </c>
      <c r="M4624">
        <f t="shared" si="728"/>
        <v>4</v>
      </c>
      <c r="N4624" t="s">
        <v>97</v>
      </c>
      <c r="O4624" t="s">
        <v>3167</v>
      </c>
      <c r="P4624" t="s">
        <v>3168</v>
      </c>
      <c r="Q4624" t="s">
        <v>111</v>
      </c>
      <c r="R4624" t="s">
        <v>26</v>
      </c>
      <c r="S4624" t="s">
        <v>361</v>
      </c>
      <c r="T4624" t="s">
        <v>46</v>
      </c>
      <c r="U4624" t="str">
        <f t="shared" si="729"/>
        <v>San Francisco, California, United States</v>
      </c>
      <c r="V4624" t="s">
        <v>47</v>
      </c>
      <c r="W4624" t="s">
        <v>3484</v>
      </c>
      <c r="X4624" t="s">
        <v>49</v>
      </c>
      <c r="Y4624" t="s">
        <v>123</v>
      </c>
      <c r="Z4624" t="s">
        <v>3485</v>
      </c>
      <c r="AA4624">
        <v>150.08000000000001</v>
      </c>
      <c r="AB4624">
        <v>6</v>
      </c>
      <c r="AC4624">
        <v>15.229200000000001</v>
      </c>
      <c r="AD4624" t="e">
        <v>#N/A</v>
      </c>
      <c r="AE4624" t="s">
        <v>34</v>
      </c>
    </row>
    <row r="4625" spans="1:31" x14ac:dyDescent="0.25">
      <c r="A4625">
        <v>3143</v>
      </c>
      <c r="B4625" t="s">
        <v>7682</v>
      </c>
      <c r="C4625" s="1">
        <v>44099</v>
      </c>
      <c r="D4625">
        <f t="shared" si="721"/>
        <v>25</v>
      </c>
      <c r="E4625" t="str">
        <f t="shared" si="720"/>
        <v>Sep</v>
      </c>
      <c r="F4625">
        <f t="shared" si="722"/>
        <v>2020</v>
      </c>
      <c r="G4625" t="str">
        <f t="shared" si="723"/>
        <v>Fri</v>
      </c>
      <c r="H4625" s="1">
        <v>44101</v>
      </c>
      <c r="I4625">
        <f t="shared" si="724"/>
        <v>27</v>
      </c>
      <c r="J4625" s="1" t="str">
        <f t="shared" si="725"/>
        <v>Sep</v>
      </c>
      <c r="K4625">
        <f t="shared" si="726"/>
        <v>2020</v>
      </c>
      <c r="L4625" s="1" t="str">
        <f t="shared" si="727"/>
        <v>Sun</v>
      </c>
      <c r="M4625">
        <f t="shared" si="728"/>
        <v>2</v>
      </c>
      <c r="N4625" t="s">
        <v>97</v>
      </c>
      <c r="O4625" t="s">
        <v>1285</v>
      </c>
      <c r="P4625" t="s">
        <v>1286</v>
      </c>
      <c r="Q4625" t="s">
        <v>44</v>
      </c>
      <c r="R4625" t="s">
        <v>26</v>
      </c>
      <c r="S4625" t="s">
        <v>2063</v>
      </c>
      <c r="T4625" t="s">
        <v>156</v>
      </c>
      <c r="U4625" t="str">
        <f t="shared" si="729"/>
        <v>Cincinnati, Ohio, United States</v>
      </c>
      <c r="V4625" t="s">
        <v>29</v>
      </c>
      <c r="W4625" t="s">
        <v>247</v>
      </c>
      <c r="X4625" t="s">
        <v>36</v>
      </c>
      <c r="Y4625" t="s">
        <v>59</v>
      </c>
      <c r="Z4625" t="s">
        <v>248</v>
      </c>
      <c r="AA4625">
        <v>161.96</v>
      </c>
      <c r="AB4625">
        <v>5</v>
      </c>
      <c r="AC4625">
        <v>35.988</v>
      </c>
      <c r="AD4625" t="e">
        <v>#N/A</v>
      </c>
      <c r="AE4625" t="s">
        <v>73</v>
      </c>
    </row>
    <row r="4626" spans="1:31" x14ac:dyDescent="0.25">
      <c r="A4626">
        <v>5715</v>
      </c>
      <c r="B4626" t="s">
        <v>7683</v>
      </c>
      <c r="C4626" s="1">
        <v>44099</v>
      </c>
      <c r="D4626">
        <f t="shared" si="721"/>
        <v>25</v>
      </c>
      <c r="E4626" t="str">
        <f t="shared" si="720"/>
        <v>Sep</v>
      </c>
      <c r="F4626">
        <f t="shared" si="722"/>
        <v>2020</v>
      </c>
      <c r="G4626" t="str">
        <f t="shared" si="723"/>
        <v>Fri</v>
      </c>
      <c r="H4626" s="1">
        <v>44103</v>
      </c>
      <c r="I4626">
        <f t="shared" si="724"/>
        <v>29</v>
      </c>
      <c r="J4626" s="1" t="str">
        <f t="shared" si="725"/>
        <v>Sep</v>
      </c>
      <c r="K4626">
        <f t="shared" si="726"/>
        <v>2020</v>
      </c>
      <c r="L4626" s="1" t="str">
        <f t="shared" si="727"/>
        <v>Tue</v>
      </c>
      <c r="M4626">
        <f t="shared" si="728"/>
        <v>4</v>
      </c>
      <c r="N4626" t="s">
        <v>22</v>
      </c>
      <c r="O4626" t="s">
        <v>2129</v>
      </c>
      <c r="P4626" t="s">
        <v>2130</v>
      </c>
      <c r="Q4626" t="s">
        <v>44</v>
      </c>
      <c r="R4626" t="s">
        <v>26</v>
      </c>
      <c r="S4626" t="s">
        <v>460</v>
      </c>
      <c r="T4626" t="s">
        <v>428</v>
      </c>
      <c r="U4626" t="str">
        <f t="shared" si="729"/>
        <v>Richmond, Virginia, United States</v>
      </c>
      <c r="V4626" t="s">
        <v>82</v>
      </c>
      <c r="W4626" t="s">
        <v>3169</v>
      </c>
      <c r="X4626" t="s">
        <v>49</v>
      </c>
      <c r="Y4626" t="s">
        <v>50</v>
      </c>
      <c r="Z4626" t="s">
        <v>3170</v>
      </c>
      <c r="AA4626">
        <v>191.55</v>
      </c>
      <c r="AB4626">
        <v>5</v>
      </c>
      <c r="AC4626">
        <v>47.938499999999998</v>
      </c>
      <c r="AD4626" t="e">
        <v>#N/A</v>
      </c>
      <c r="AE4626" t="s">
        <v>34</v>
      </c>
    </row>
    <row r="4627" spans="1:31" x14ac:dyDescent="0.25">
      <c r="A4627">
        <v>7087</v>
      </c>
      <c r="B4627" t="s">
        <v>7684</v>
      </c>
      <c r="C4627" s="1">
        <v>44099</v>
      </c>
      <c r="D4627">
        <f t="shared" si="721"/>
        <v>25</v>
      </c>
      <c r="E4627" t="str">
        <f t="shared" si="720"/>
        <v>Sep</v>
      </c>
      <c r="F4627">
        <f t="shared" si="722"/>
        <v>2020</v>
      </c>
      <c r="G4627" t="str">
        <f t="shared" si="723"/>
        <v>Fri</v>
      </c>
      <c r="H4627" s="1">
        <v>44102</v>
      </c>
      <c r="I4627">
        <f t="shared" si="724"/>
        <v>28</v>
      </c>
      <c r="J4627" s="1" t="str">
        <f t="shared" si="725"/>
        <v>Sep</v>
      </c>
      <c r="K4627">
        <f t="shared" si="726"/>
        <v>2020</v>
      </c>
      <c r="L4627" s="1" t="str">
        <f t="shared" si="727"/>
        <v>Mon</v>
      </c>
      <c r="M4627">
        <f t="shared" si="728"/>
        <v>3</v>
      </c>
      <c r="N4627" t="s">
        <v>41</v>
      </c>
      <c r="O4627" t="s">
        <v>2845</v>
      </c>
      <c r="P4627" t="s">
        <v>2846</v>
      </c>
      <c r="Q4627" t="s">
        <v>25</v>
      </c>
      <c r="R4627" t="s">
        <v>26</v>
      </c>
      <c r="S4627" t="s">
        <v>6089</v>
      </c>
      <c r="T4627" t="s">
        <v>90</v>
      </c>
      <c r="U4627" t="str">
        <f t="shared" si="729"/>
        <v>Chester, Pennsylvania, United States</v>
      </c>
      <c r="V4627" t="s">
        <v>29</v>
      </c>
      <c r="W4627" t="s">
        <v>2781</v>
      </c>
      <c r="X4627" t="s">
        <v>49</v>
      </c>
      <c r="Y4627" t="s">
        <v>634</v>
      </c>
      <c r="Z4627" t="s">
        <v>2782</v>
      </c>
      <c r="AA4627">
        <v>220.89599999999999</v>
      </c>
      <c r="AB4627">
        <v>2</v>
      </c>
      <c r="AC4627">
        <v>-42.951599999999999</v>
      </c>
      <c r="AD4627" t="e">
        <v>#N/A</v>
      </c>
      <c r="AE4627" t="s">
        <v>73</v>
      </c>
    </row>
    <row r="4628" spans="1:31" x14ac:dyDescent="0.25">
      <c r="A4628">
        <v>2036</v>
      </c>
      <c r="B4628" t="s">
        <v>7685</v>
      </c>
      <c r="C4628" s="1">
        <v>44099</v>
      </c>
      <c r="D4628">
        <f t="shared" si="721"/>
        <v>25</v>
      </c>
      <c r="E4628" t="str">
        <f t="shared" si="720"/>
        <v>Sep</v>
      </c>
      <c r="F4628">
        <f t="shared" si="722"/>
        <v>2020</v>
      </c>
      <c r="G4628" t="str">
        <f t="shared" si="723"/>
        <v>Fri</v>
      </c>
      <c r="H4628" s="1">
        <v>44103</v>
      </c>
      <c r="I4628">
        <f t="shared" si="724"/>
        <v>29</v>
      </c>
      <c r="J4628" s="1" t="str">
        <f t="shared" si="725"/>
        <v>Sep</v>
      </c>
      <c r="K4628">
        <f t="shared" si="726"/>
        <v>2020</v>
      </c>
      <c r="L4628" s="1" t="str">
        <f t="shared" si="727"/>
        <v>Tue</v>
      </c>
      <c r="M4628">
        <f t="shared" si="728"/>
        <v>4</v>
      </c>
      <c r="N4628" t="s">
        <v>22</v>
      </c>
      <c r="O4628" t="s">
        <v>3479</v>
      </c>
      <c r="P4628" t="s">
        <v>3480</v>
      </c>
      <c r="Q4628" t="s">
        <v>44</v>
      </c>
      <c r="R4628" t="s">
        <v>26</v>
      </c>
      <c r="S4628" t="s">
        <v>2716</v>
      </c>
      <c r="T4628" t="s">
        <v>936</v>
      </c>
      <c r="U4628" t="str">
        <f t="shared" si="729"/>
        <v>Rochester, Minnesota, United States</v>
      </c>
      <c r="V4628" t="s">
        <v>57</v>
      </c>
      <c r="W4628" t="s">
        <v>2986</v>
      </c>
      <c r="X4628" t="s">
        <v>31</v>
      </c>
      <c r="Y4628" t="s">
        <v>262</v>
      </c>
      <c r="Z4628" t="s">
        <v>2987</v>
      </c>
      <c r="AA4628">
        <v>285.97000000000003</v>
      </c>
      <c r="AB4628">
        <v>3</v>
      </c>
      <c r="AC4628">
        <v>51.2943</v>
      </c>
      <c r="AD4628" t="e">
        <v>#N/A</v>
      </c>
      <c r="AE4628" t="s">
        <v>34</v>
      </c>
    </row>
    <row r="4629" spans="1:31" x14ac:dyDescent="0.25">
      <c r="A4629">
        <v>363</v>
      </c>
      <c r="B4629" t="s">
        <v>7686</v>
      </c>
      <c r="C4629" s="1">
        <v>44099</v>
      </c>
      <c r="D4629">
        <f t="shared" si="721"/>
        <v>25</v>
      </c>
      <c r="E4629" t="str">
        <f t="shared" si="720"/>
        <v>Sep</v>
      </c>
      <c r="F4629">
        <f t="shared" si="722"/>
        <v>2020</v>
      </c>
      <c r="G4629" t="str">
        <f t="shared" si="723"/>
        <v>Fri</v>
      </c>
      <c r="H4629" s="1">
        <v>44105</v>
      </c>
      <c r="I4629">
        <f t="shared" si="724"/>
        <v>1</v>
      </c>
      <c r="J4629" s="1" t="str">
        <f t="shared" si="725"/>
        <v>Oct</v>
      </c>
      <c r="K4629">
        <f t="shared" si="726"/>
        <v>2020</v>
      </c>
      <c r="L4629" s="1" t="str">
        <f t="shared" si="727"/>
        <v>Thu</v>
      </c>
      <c r="M4629">
        <f t="shared" si="728"/>
        <v>6</v>
      </c>
      <c r="N4629" t="s">
        <v>22</v>
      </c>
      <c r="O4629" t="s">
        <v>4715</v>
      </c>
      <c r="P4629" t="s">
        <v>4716</v>
      </c>
      <c r="Q4629" t="s">
        <v>44</v>
      </c>
      <c r="R4629" t="s">
        <v>26</v>
      </c>
      <c r="S4629" t="s">
        <v>221</v>
      </c>
      <c r="T4629" t="s">
        <v>222</v>
      </c>
      <c r="U4629" t="str">
        <f t="shared" si="729"/>
        <v>New York City, New York, United States</v>
      </c>
      <c r="V4629" t="s">
        <v>29</v>
      </c>
      <c r="W4629" t="s">
        <v>264</v>
      </c>
      <c r="X4629" t="s">
        <v>31</v>
      </c>
      <c r="Y4629" t="s">
        <v>262</v>
      </c>
      <c r="Z4629" t="s">
        <v>265</v>
      </c>
      <c r="AA4629">
        <v>503.64600000000002</v>
      </c>
      <c r="AB4629">
        <v>3</v>
      </c>
      <c r="AC4629">
        <v>86.870400000000004</v>
      </c>
      <c r="AD4629" t="e">
        <v>#N/A</v>
      </c>
      <c r="AE4629" t="s">
        <v>73</v>
      </c>
    </row>
    <row r="4630" spans="1:31" x14ac:dyDescent="0.25">
      <c r="A4630">
        <v>2035</v>
      </c>
      <c r="B4630" t="s">
        <v>7685</v>
      </c>
      <c r="C4630" s="1">
        <v>44099</v>
      </c>
      <c r="D4630">
        <f t="shared" si="721"/>
        <v>25</v>
      </c>
      <c r="E4630" t="str">
        <f t="shared" si="720"/>
        <v>Sep</v>
      </c>
      <c r="F4630">
        <f t="shared" si="722"/>
        <v>2020</v>
      </c>
      <c r="G4630" t="str">
        <f t="shared" si="723"/>
        <v>Fri</v>
      </c>
      <c r="H4630" s="1">
        <v>44103</v>
      </c>
      <c r="I4630">
        <f t="shared" si="724"/>
        <v>29</v>
      </c>
      <c r="J4630" s="1" t="str">
        <f t="shared" si="725"/>
        <v>Sep</v>
      </c>
      <c r="K4630">
        <f t="shared" si="726"/>
        <v>2020</v>
      </c>
      <c r="L4630" s="1" t="str">
        <f t="shared" si="727"/>
        <v>Tue</v>
      </c>
      <c r="M4630">
        <f t="shared" si="728"/>
        <v>4</v>
      </c>
      <c r="N4630" t="s">
        <v>22</v>
      </c>
      <c r="O4630" t="s">
        <v>3479</v>
      </c>
      <c r="P4630" t="s">
        <v>3480</v>
      </c>
      <c r="Q4630" t="s">
        <v>44</v>
      </c>
      <c r="R4630" t="s">
        <v>26</v>
      </c>
      <c r="S4630" t="s">
        <v>2716</v>
      </c>
      <c r="T4630" t="s">
        <v>936</v>
      </c>
      <c r="U4630" t="str">
        <f t="shared" si="729"/>
        <v>Rochester, Minnesota, United States</v>
      </c>
      <c r="V4630" t="s">
        <v>57</v>
      </c>
      <c r="W4630" t="s">
        <v>5266</v>
      </c>
      <c r="X4630" t="s">
        <v>49</v>
      </c>
      <c r="Y4630" t="s">
        <v>75</v>
      </c>
      <c r="Z4630" t="s">
        <v>5267</v>
      </c>
      <c r="AA4630">
        <v>109.26</v>
      </c>
      <c r="AB4630">
        <v>2</v>
      </c>
      <c r="AC4630">
        <v>3.8822000000000001</v>
      </c>
      <c r="AD4630" t="e">
        <v>#N/A</v>
      </c>
      <c r="AE4630" t="s">
        <v>73</v>
      </c>
    </row>
    <row r="4631" spans="1:31" x14ac:dyDescent="0.25">
      <c r="A4631">
        <v>7086</v>
      </c>
      <c r="B4631" t="s">
        <v>7684</v>
      </c>
      <c r="C4631" s="1">
        <v>44099</v>
      </c>
      <c r="D4631">
        <f t="shared" si="721"/>
        <v>25</v>
      </c>
      <c r="E4631" t="str">
        <f t="shared" si="720"/>
        <v>Sep</v>
      </c>
      <c r="F4631">
        <f t="shared" si="722"/>
        <v>2020</v>
      </c>
      <c r="G4631" t="str">
        <f t="shared" si="723"/>
        <v>Fri</v>
      </c>
      <c r="H4631" s="1">
        <v>44102</v>
      </c>
      <c r="I4631">
        <f t="shared" si="724"/>
        <v>28</v>
      </c>
      <c r="J4631" s="1" t="str">
        <f t="shared" si="725"/>
        <v>Sep</v>
      </c>
      <c r="K4631">
        <f t="shared" si="726"/>
        <v>2020</v>
      </c>
      <c r="L4631" s="1" t="str">
        <f t="shared" si="727"/>
        <v>Mon</v>
      </c>
      <c r="M4631">
        <f t="shared" si="728"/>
        <v>3</v>
      </c>
      <c r="N4631" t="s">
        <v>41</v>
      </c>
      <c r="O4631" t="s">
        <v>2845</v>
      </c>
      <c r="P4631" t="s">
        <v>2846</v>
      </c>
      <c r="Q4631" t="s">
        <v>25</v>
      </c>
      <c r="R4631" t="s">
        <v>26</v>
      </c>
      <c r="S4631" t="s">
        <v>6089</v>
      </c>
      <c r="T4631" t="s">
        <v>90</v>
      </c>
      <c r="U4631" t="str">
        <f t="shared" si="729"/>
        <v>Chester, Pennsylvania, United States</v>
      </c>
      <c r="V4631" t="s">
        <v>29</v>
      </c>
      <c r="W4631" t="s">
        <v>7309</v>
      </c>
      <c r="X4631" t="s">
        <v>49</v>
      </c>
      <c r="Y4631" t="s">
        <v>75</v>
      </c>
      <c r="Z4631" t="s">
        <v>7310</v>
      </c>
      <c r="AA4631">
        <v>85.594999999999999</v>
      </c>
      <c r="AB4631">
        <v>5</v>
      </c>
      <c r="AC4631">
        <v>-6.3029999999999999</v>
      </c>
      <c r="AD4631" t="e">
        <v>#N/A</v>
      </c>
      <c r="AE4631" t="s">
        <v>39</v>
      </c>
    </row>
    <row r="4632" spans="1:31" x14ac:dyDescent="0.25">
      <c r="A4632">
        <v>364</v>
      </c>
      <c r="B4632" t="s">
        <v>7686</v>
      </c>
      <c r="C4632" s="1">
        <v>44099</v>
      </c>
      <c r="D4632">
        <f t="shared" si="721"/>
        <v>25</v>
      </c>
      <c r="E4632" t="str">
        <f t="shared" si="720"/>
        <v>Sep</v>
      </c>
      <c r="F4632">
        <f t="shared" si="722"/>
        <v>2020</v>
      </c>
      <c r="G4632" t="str">
        <f t="shared" si="723"/>
        <v>Fri</v>
      </c>
      <c r="H4632" s="1">
        <v>44105</v>
      </c>
      <c r="I4632">
        <f t="shared" si="724"/>
        <v>1</v>
      </c>
      <c r="J4632" s="1" t="str">
        <f t="shared" si="725"/>
        <v>Oct</v>
      </c>
      <c r="K4632">
        <f t="shared" si="726"/>
        <v>2020</v>
      </c>
      <c r="L4632" s="1" t="str">
        <f t="shared" si="727"/>
        <v>Thu</v>
      </c>
      <c r="M4632">
        <f t="shared" si="728"/>
        <v>6</v>
      </c>
      <c r="N4632" t="s">
        <v>22</v>
      </c>
      <c r="O4632" t="s">
        <v>4715</v>
      </c>
      <c r="P4632" t="s">
        <v>4716</v>
      </c>
      <c r="Q4632" t="s">
        <v>44</v>
      </c>
      <c r="R4632" t="s">
        <v>26</v>
      </c>
      <c r="S4632" t="s">
        <v>221</v>
      </c>
      <c r="T4632" t="s">
        <v>222</v>
      </c>
      <c r="U4632" t="str">
        <f t="shared" si="729"/>
        <v>New York City, New York, United States</v>
      </c>
      <c r="V4632" t="s">
        <v>29</v>
      </c>
      <c r="W4632" t="s">
        <v>2355</v>
      </c>
      <c r="X4632" t="s">
        <v>49</v>
      </c>
      <c r="Y4632" t="s">
        <v>92</v>
      </c>
      <c r="Z4632" t="s">
        <v>2356</v>
      </c>
      <c r="AA4632">
        <v>115.56</v>
      </c>
      <c r="AB4632">
        <v>2</v>
      </c>
      <c r="AC4632">
        <v>1.4456</v>
      </c>
      <c r="AD4632" t="e">
        <v>#N/A</v>
      </c>
      <c r="AE4632" t="s">
        <v>34</v>
      </c>
    </row>
    <row r="4633" spans="1:31" x14ac:dyDescent="0.25">
      <c r="A4633">
        <v>3144</v>
      </c>
      <c r="B4633" t="s">
        <v>7682</v>
      </c>
      <c r="C4633" s="1">
        <v>44099</v>
      </c>
      <c r="D4633">
        <f t="shared" si="721"/>
        <v>25</v>
      </c>
      <c r="E4633" t="str">
        <f t="shared" si="720"/>
        <v>Sep</v>
      </c>
      <c r="F4633">
        <f t="shared" si="722"/>
        <v>2020</v>
      </c>
      <c r="G4633" t="str">
        <f t="shared" si="723"/>
        <v>Fri</v>
      </c>
      <c r="H4633" s="1">
        <v>44101</v>
      </c>
      <c r="I4633">
        <f t="shared" si="724"/>
        <v>27</v>
      </c>
      <c r="J4633" s="1" t="str">
        <f t="shared" si="725"/>
        <v>Sep</v>
      </c>
      <c r="K4633">
        <f t="shared" si="726"/>
        <v>2020</v>
      </c>
      <c r="L4633" s="1" t="str">
        <f t="shared" si="727"/>
        <v>Sun</v>
      </c>
      <c r="M4633">
        <f t="shared" si="728"/>
        <v>2</v>
      </c>
      <c r="N4633" t="s">
        <v>97</v>
      </c>
      <c r="O4633" t="s">
        <v>1285</v>
      </c>
      <c r="P4633" t="s">
        <v>1286</v>
      </c>
      <c r="Q4633" t="s">
        <v>44</v>
      </c>
      <c r="R4633" t="s">
        <v>26</v>
      </c>
      <c r="S4633" t="s">
        <v>2063</v>
      </c>
      <c r="T4633" t="s">
        <v>156</v>
      </c>
      <c r="U4633" t="str">
        <f t="shared" si="729"/>
        <v>Cincinnati, Ohio, United States</v>
      </c>
      <c r="V4633" t="s">
        <v>29</v>
      </c>
      <c r="W4633" t="s">
        <v>2836</v>
      </c>
      <c r="X4633" t="s">
        <v>49</v>
      </c>
      <c r="Y4633" t="s">
        <v>92</v>
      </c>
      <c r="Z4633" t="s">
        <v>2837</v>
      </c>
      <c r="AA4633">
        <v>131.608</v>
      </c>
      <c r="AB4633">
        <v>6</v>
      </c>
      <c r="AC4633">
        <v>0.92820000000000003</v>
      </c>
      <c r="AD4633" t="e">
        <v>#N/A</v>
      </c>
      <c r="AE4633" t="s">
        <v>34</v>
      </c>
    </row>
    <row r="4634" spans="1:31" x14ac:dyDescent="0.25">
      <c r="A4634">
        <v>362</v>
      </c>
      <c r="B4634" t="s">
        <v>7686</v>
      </c>
      <c r="C4634" s="1">
        <v>44099</v>
      </c>
      <c r="D4634">
        <f t="shared" si="721"/>
        <v>25</v>
      </c>
      <c r="E4634" t="str">
        <f t="shared" si="720"/>
        <v>Sep</v>
      </c>
      <c r="F4634">
        <f t="shared" si="722"/>
        <v>2020</v>
      </c>
      <c r="G4634" t="str">
        <f t="shared" si="723"/>
        <v>Fri</v>
      </c>
      <c r="H4634" s="1">
        <v>44105</v>
      </c>
      <c r="I4634">
        <f t="shared" si="724"/>
        <v>1</v>
      </c>
      <c r="J4634" s="1" t="str">
        <f t="shared" si="725"/>
        <v>Oct</v>
      </c>
      <c r="K4634">
        <f t="shared" si="726"/>
        <v>2020</v>
      </c>
      <c r="L4634" s="1" t="str">
        <f t="shared" si="727"/>
        <v>Thu</v>
      </c>
      <c r="M4634">
        <f t="shared" si="728"/>
        <v>6</v>
      </c>
      <c r="N4634" t="s">
        <v>22</v>
      </c>
      <c r="O4634" t="s">
        <v>4715</v>
      </c>
      <c r="P4634" t="s">
        <v>4716</v>
      </c>
      <c r="Q4634" t="s">
        <v>44</v>
      </c>
      <c r="R4634" t="s">
        <v>26</v>
      </c>
      <c r="S4634" t="s">
        <v>221</v>
      </c>
      <c r="T4634" t="s">
        <v>222</v>
      </c>
      <c r="U4634" t="str">
        <f t="shared" si="729"/>
        <v>New York City, New York, United States</v>
      </c>
      <c r="V4634" t="s">
        <v>29</v>
      </c>
      <c r="W4634" t="s">
        <v>4226</v>
      </c>
      <c r="X4634" t="s">
        <v>49</v>
      </c>
      <c r="Y4634" t="s">
        <v>296</v>
      </c>
      <c r="Z4634" t="s">
        <v>4227</v>
      </c>
      <c r="AA4634">
        <v>123.7</v>
      </c>
      <c r="AB4634">
        <v>2</v>
      </c>
      <c r="AC4634">
        <v>9.9359999999999999</v>
      </c>
      <c r="AD4634" t="e">
        <v>#N/A</v>
      </c>
      <c r="AE4634" t="s">
        <v>34</v>
      </c>
    </row>
    <row r="4635" spans="1:31" x14ac:dyDescent="0.25">
      <c r="A4635">
        <v>7871</v>
      </c>
      <c r="B4635" t="s">
        <v>7687</v>
      </c>
      <c r="C4635" s="1">
        <v>44099</v>
      </c>
      <c r="D4635">
        <f t="shared" si="721"/>
        <v>25</v>
      </c>
      <c r="E4635" t="str">
        <f t="shared" si="720"/>
        <v>Sep</v>
      </c>
      <c r="F4635">
        <f t="shared" si="722"/>
        <v>2020</v>
      </c>
      <c r="G4635" t="str">
        <f t="shared" si="723"/>
        <v>Fri</v>
      </c>
      <c r="H4635" s="1">
        <v>44103</v>
      </c>
      <c r="I4635">
        <f t="shared" si="724"/>
        <v>29</v>
      </c>
      <c r="J4635" s="1" t="str">
        <f t="shared" si="725"/>
        <v>Sep</v>
      </c>
      <c r="K4635">
        <f t="shared" si="726"/>
        <v>2020</v>
      </c>
      <c r="L4635" s="1" t="str">
        <f t="shared" si="727"/>
        <v>Tue</v>
      </c>
      <c r="M4635">
        <f t="shared" si="728"/>
        <v>4</v>
      </c>
      <c r="N4635" t="s">
        <v>22</v>
      </c>
      <c r="O4635" t="s">
        <v>5612</v>
      </c>
      <c r="P4635" t="s">
        <v>5613</v>
      </c>
      <c r="Q4635" t="s">
        <v>25</v>
      </c>
      <c r="R4635" t="s">
        <v>26</v>
      </c>
      <c r="S4635" t="s">
        <v>1390</v>
      </c>
      <c r="T4635" t="s">
        <v>156</v>
      </c>
      <c r="U4635" t="str">
        <f t="shared" si="729"/>
        <v>Lakewood, Ohio, United States</v>
      </c>
      <c r="V4635" t="s">
        <v>29</v>
      </c>
      <c r="W4635" t="s">
        <v>967</v>
      </c>
      <c r="X4635" t="s">
        <v>49</v>
      </c>
      <c r="Y4635" t="s">
        <v>204</v>
      </c>
      <c r="Z4635" t="s">
        <v>968</v>
      </c>
      <c r="AA4635">
        <v>135.44800000000001</v>
      </c>
      <c r="AB4635">
        <v>4</v>
      </c>
      <c r="AC4635">
        <v>8.8623999999999992</v>
      </c>
      <c r="AD4635" t="e">
        <v>#N/A</v>
      </c>
      <c r="AE4635" t="s">
        <v>73</v>
      </c>
    </row>
    <row r="4636" spans="1:31" x14ac:dyDescent="0.25">
      <c r="A4636">
        <v>5152</v>
      </c>
      <c r="B4636" t="s">
        <v>7688</v>
      </c>
      <c r="C4636" s="1">
        <v>44099</v>
      </c>
      <c r="D4636">
        <f t="shared" si="721"/>
        <v>25</v>
      </c>
      <c r="E4636" t="str">
        <f t="shared" si="720"/>
        <v>Sep</v>
      </c>
      <c r="F4636">
        <f t="shared" si="722"/>
        <v>2020</v>
      </c>
      <c r="G4636" t="str">
        <f t="shared" si="723"/>
        <v>Fri</v>
      </c>
      <c r="H4636" s="1">
        <v>44102</v>
      </c>
      <c r="I4636">
        <f t="shared" si="724"/>
        <v>28</v>
      </c>
      <c r="J4636" s="1" t="str">
        <f t="shared" si="725"/>
        <v>Sep</v>
      </c>
      <c r="K4636">
        <f t="shared" si="726"/>
        <v>2020</v>
      </c>
      <c r="L4636" s="1" t="str">
        <f t="shared" si="727"/>
        <v>Mon</v>
      </c>
      <c r="M4636">
        <f t="shared" si="728"/>
        <v>3</v>
      </c>
      <c r="N4636" t="s">
        <v>41</v>
      </c>
      <c r="O4636" t="s">
        <v>5153</v>
      </c>
      <c r="P4636" t="s">
        <v>5154</v>
      </c>
      <c r="Q4636" t="s">
        <v>25</v>
      </c>
      <c r="R4636" t="s">
        <v>26</v>
      </c>
      <c r="S4636" t="s">
        <v>7689</v>
      </c>
      <c r="T4636" t="s">
        <v>5849</v>
      </c>
      <c r="U4636" t="str">
        <f t="shared" si="729"/>
        <v>Helena, Montana, United States</v>
      </c>
      <c r="V4636" t="s">
        <v>47</v>
      </c>
      <c r="W4636" t="s">
        <v>6210</v>
      </c>
      <c r="X4636" t="s">
        <v>49</v>
      </c>
      <c r="Y4636" t="s">
        <v>50</v>
      </c>
      <c r="Z4636" t="s">
        <v>6211</v>
      </c>
      <c r="AA4636">
        <v>154.9</v>
      </c>
      <c r="AB4636">
        <v>5</v>
      </c>
      <c r="AC4636">
        <v>10.374000000000001</v>
      </c>
      <c r="AD4636" t="e">
        <v>#N/A</v>
      </c>
      <c r="AE4636" t="s">
        <v>39</v>
      </c>
    </row>
    <row r="4637" spans="1:31" x14ac:dyDescent="0.25">
      <c r="A4637">
        <v>365</v>
      </c>
      <c r="B4637" t="s">
        <v>7686</v>
      </c>
      <c r="C4637" s="1">
        <v>44099</v>
      </c>
      <c r="D4637">
        <f t="shared" si="721"/>
        <v>25</v>
      </c>
      <c r="E4637" t="str">
        <f t="shared" si="720"/>
        <v>Sep</v>
      </c>
      <c r="F4637">
        <f t="shared" si="722"/>
        <v>2020</v>
      </c>
      <c r="G4637" t="str">
        <f t="shared" si="723"/>
        <v>Fri</v>
      </c>
      <c r="H4637" s="1">
        <v>44105</v>
      </c>
      <c r="I4637">
        <f t="shared" si="724"/>
        <v>1</v>
      </c>
      <c r="J4637" s="1" t="str">
        <f t="shared" si="725"/>
        <v>Oct</v>
      </c>
      <c r="K4637">
        <f t="shared" si="726"/>
        <v>2020</v>
      </c>
      <c r="L4637" s="1" t="str">
        <f t="shared" si="727"/>
        <v>Thu</v>
      </c>
      <c r="M4637">
        <f t="shared" si="728"/>
        <v>6</v>
      </c>
      <c r="N4637" t="s">
        <v>22</v>
      </c>
      <c r="O4637" t="s">
        <v>4715</v>
      </c>
      <c r="P4637" t="s">
        <v>4716</v>
      </c>
      <c r="Q4637" t="s">
        <v>44</v>
      </c>
      <c r="R4637" t="s">
        <v>26</v>
      </c>
      <c r="S4637" t="s">
        <v>221</v>
      </c>
      <c r="T4637" t="s">
        <v>222</v>
      </c>
      <c r="U4637" t="str">
        <f t="shared" si="729"/>
        <v>New York City, New York, United States</v>
      </c>
      <c r="V4637" t="s">
        <v>29</v>
      </c>
      <c r="W4637" t="s">
        <v>1701</v>
      </c>
      <c r="X4637" t="s">
        <v>31</v>
      </c>
      <c r="Y4637" t="s">
        <v>120</v>
      </c>
      <c r="Z4637" t="s">
        <v>1702</v>
      </c>
      <c r="AA4637">
        <v>164.12</v>
      </c>
      <c r="AB4637">
        <v>8</v>
      </c>
      <c r="AC4637">
        <v>20.732800000000001</v>
      </c>
      <c r="AD4637" t="e">
        <v>#N/A</v>
      </c>
      <c r="AE4637" t="s">
        <v>39</v>
      </c>
    </row>
    <row r="4638" spans="1:31" x14ac:dyDescent="0.25">
      <c r="A4638">
        <v>4564</v>
      </c>
      <c r="B4638" t="s">
        <v>7690</v>
      </c>
      <c r="C4638" s="1">
        <v>44100</v>
      </c>
      <c r="D4638">
        <f t="shared" si="721"/>
        <v>26</v>
      </c>
      <c r="E4638" t="str">
        <f t="shared" si="720"/>
        <v>Sep</v>
      </c>
      <c r="F4638">
        <f t="shared" si="722"/>
        <v>2020</v>
      </c>
      <c r="G4638" t="str">
        <f t="shared" si="723"/>
        <v>Sat</v>
      </c>
      <c r="H4638" s="1">
        <v>44104</v>
      </c>
      <c r="I4638">
        <f t="shared" si="724"/>
        <v>30</v>
      </c>
      <c r="J4638" s="1" t="str">
        <f t="shared" si="725"/>
        <v>Sep</v>
      </c>
      <c r="K4638">
        <f t="shared" si="726"/>
        <v>2020</v>
      </c>
      <c r="L4638" s="1" t="str">
        <f t="shared" si="727"/>
        <v>Wed</v>
      </c>
      <c r="M4638">
        <f t="shared" si="728"/>
        <v>4</v>
      </c>
      <c r="N4638" t="s">
        <v>22</v>
      </c>
      <c r="O4638" t="s">
        <v>872</v>
      </c>
      <c r="P4638" t="s">
        <v>873</v>
      </c>
      <c r="Q4638" t="s">
        <v>111</v>
      </c>
      <c r="R4638" t="s">
        <v>26</v>
      </c>
      <c r="S4638" t="s">
        <v>7691</v>
      </c>
      <c r="T4638" t="s">
        <v>101</v>
      </c>
      <c r="U4638" t="str">
        <f t="shared" si="729"/>
        <v>Miramar, Florida, United States</v>
      </c>
      <c r="V4638" t="s">
        <v>82</v>
      </c>
      <c r="W4638" t="s">
        <v>1858</v>
      </c>
      <c r="X4638" t="s">
        <v>31</v>
      </c>
      <c r="Y4638" t="s">
        <v>262</v>
      </c>
      <c r="Z4638" t="s">
        <v>1859</v>
      </c>
      <c r="AA4638">
        <v>446.13600000000002</v>
      </c>
      <c r="AB4638">
        <v>4</v>
      </c>
      <c r="AC4638">
        <v>-57.6312</v>
      </c>
      <c r="AD4638" t="e">
        <v>#N/A</v>
      </c>
      <c r="AE4638" t="s">
        <v>34</v>
      </c>
    </row>
    <row r="4639" spans="1:31" x14ac:dyDescent="0.25">
      <c r="A4639">
        <v>7531</v>
      </c>
      <c r="B4639" t="s">
        <v>7692</v>
      </c>
      <c r="C4639" s="1">
        <v>44100</v>
      </c>
      <c r="D4639">
        <f t="shared" si="721"/>
        <v>26</v>
      </c>
      <c r="E4639" t="str">
        <f t="shared" si="720"/>
        <v>Sep</v>
      </c>
      <c r="F4639">
        <f t="shared" si="722"/>
        <v>2020</v>
      </c>
      <c r="G4639" t="str">
        <f t="shared" si="723"/>
        <v>Sat</v>
      </c>
      <c r="H4639" s="1">
        <v>44100</v>
      </c>
      <c r="I4639">
        <f t="shared" si="724"/>
        <v>26</v>
      </c>
      <c r="J4639" s="1" t="str">
        <f t="shared" si="725"/>
        <v>Sep</v>
      </c>
      <c r="K4639">
        <f t="shared" si="726"/>
        <v>2020</v>
      </c>
      <c r="L4639" s="1" t="str">
        <f t="shared" si="727"/>
        <v>Sat</v>
      </c>
      <c r="M4639">
        <f t="shared" si="728"/>
        <v>0</v>
      </c>
      <c r="N4639" t="s">
        <v>211</v>
      </c>
      <c r="O4639" t="s">
        <v>3113</v>
      </c>
      <c r="P4639" t="s">
        <v>3114</v>
      </c>
      <c r="Q4639" t="s">
        <v>25</v>
      </c>
      <c r="R4639" t="s">
        <v>26</v>
      </c>
      <c r="S4639" t="s">
        <v>361</v>
      </c>
      <c r="T4639" t="s">
        <v>46</v>
      </c>
      <c r="U4639" t="str">
        <f t="shared" si="729"/>
        <v>San Francisco, California, United States</v>
      </c>
      <c r="V4639" t="s">
        <v>47</v>
      </c>
      <c r="W4639" t="s">
        <v>7275</v>
      </c>
      <c r="X4639" t="s">
        <v>49</v>
      </c>
      <c r="Y4639" t="s">
        <v>75</v>
      </c>
      <c r="Z4639" t="s">
        <v>7276</v>
      </c>
      <c r="AA4639">
        <v>947.17600000000004</v>
      </c>
      <c r="AB4639">
        <v>3</v>
      </c>
      <c r="AC4639">
        <v>314.27190000000002</v>
      </c>
      <c r="AD4639" t="e">
        <v>#N/A</v>
      </c>
      <c r="AE4639" t="s">
        <v>34</v>
      </c>
    </row>
    <row r="4640" spans="1:31" x14ac:dyDescent="0.25">
      <c r="A4640">
        <v>7763</v>
      </c>
      <c r="B4640" t="s">
        <v>7693</v>
      </c>
      <c r="C4640" s="1">
        <v>44100</v>
      </c>
      <c r="D4640">
        <f t="shared" si="721"/>
        <v>26</v>
      </c>
      <c r="E4640" t="str">
        <f t="shared" si="720"/>
        <v>Sep</v>
      </c>
      <c r="F4640">
        <f t="shared" si="722"/>
        <v>2020</v>
      </c>
      <c r="G4640" t="str">
        <f t="shared" si="723"/>
        <v>Sat</v>
      </c>
      <c r="H4640" s="1">
        <v>44102</v>
      </c>
      <c r="I4640">
        <f t="shared" si="724"/>
        <v>28</v>
      </c>
      <c r="J4640" s="1" t="str">
        <f t="shared" si="725"/>
        <v>Sep</v>
      </c>
      <c r="K4640">
        <f t="shared" si="726"/>
        <v>2020</v>
      </c>
      <c r="L4640" s="1" t="str">
        <f t="shared" si="727"/>
        <v>Mon</v>
      </c>
      <c r="M4640">
        <f t="shared" si="728"/>
        <v>2</v>
      </c>
      <c r="N4640" t="s">
        <v>41</v>
      </c>
      <c r="O4640" t="s">
        <v>5474</v>
      </c>
      <c r="P4640" t="s">
        <v>5475</v>
      </c>
      <c r="Q4640" t="s">
        <v>111</v>
      </c>
      <c r="R4640" t="s">
        <v>26</v>
      </c>
      <c r="S4640" t="s">
        <v>1136</v>
      </c>
      <c r="T4640" t="s">
        <v>1137</v>
      </c>
      <c r="U4640" t="str">
        <f t="shared" si="729"/>
        <v>Salem, Oregon, United States</v>
      </c>
      <c r="V4640" t="s">
        <v>47</v>
      </c>
      <c r="W4640" t="s">
        <v>5501</v>
      </c>
      <c r="X4640" t="s">
        <v>49</v>
      </c>
      <c r="Y4640" t="s">
        <v>92</v>
      </c>
      <c r="Z4640" t="s">
        <v>885</v>
      </c>
      <c r="AA4640">
        <v>88.224000000000004</v>
      </c>
      <c r="AB4640">
        <v>1</v>
      </c>
      <c r="AC4640">
        <v>0.55600000000000005</v>
      </c>
      <c r="AD4640">
        <v>1</v>
      </c>
      <c r="AE4640" t="s">
        <v>34</v>
      </c>
    </row>
    <row r="4641" spans="1:31" x14ac:dyDescent="0.25">
      <c r="A4641">
        <v>7528</v>
      </c>
      <c r="B4641" t="s">
        <v>7692</v>
      </c>
      <c r="C4641" s="1">
        <v>44100</v>
      </c>
      <c r="D4641">
        <f t="shared" si="721"/>
        <v>26</v>
      </c>
      <c r="E4641" t="str">
        <f t="shared" si="720"/>
        <v>Sep</v>
      </c>
      <c r="F4641">
        <f t="shared" si="722"/>
        <v>2020</v>
      </c>
      <c r="G4641" t="str">
        <f t="shared" si="723"/>
        <v>Sat</v>
      </c>
      <c r="H4641" s="1">
        <v>44100</v>
      </c>
      <c r="I4641">
        <f t="shared" si="724"/>
        <v>26</v>
      </c>
      <c r="J4641" s="1" t="str">
        <f t="shared" si="725"/>
        <v>Sep</v>
      </c>
      <c r="K4641">
        <f t="shared" si="726"/>
        <v>2020</v>
      </c>
      <c r="L4641" s="1" t="str">
        <f t="shared" si="727"/>
        <v>Sat</v>
      </c>
      <c r="M4641">
        <f t="shared" si="728"/>
        <v>0</v>
      </c>
      <c r="N4641" t="s">
        <v>211</v>
      </c>
      <c r="O4641" t="s">
        <v>3113</v>
      </c>
      <c r="P4641" t="s">
        <v>3114</v>
      </c>
      <c r="Q4641" t="s">
        <v>25</v>
      </c>
      <c r="R4641" t="s">
        <v>26</v>
      </c>
      <c r="S4641" t="s">
        <v>361</v>
      </c>
      <c r="T4641" t="s">
        <v>46</v>
      </c>
      <c r="U4641" t="str">
        <f t="shared" si="729"/>
        <v>San Francisco, California, United States</v>
      </c>
      <c r="V4641" t="s">
        <v>47</v>
      </c>
      <c r="W4641" t="s">
        <v>6257</v>
      </c>
      <c r="X4641" t="s">
        <v>31</v>
      </c>
      <c r="Y4641" t="s">
        <v>120</v>
      </c>
      <c r="Z4641" t="s">
        <v>6258</v>
      </c>
      <c r="AA4641">
        <v>112.24</v>
      </c>
      <c r="AB4641">
        <v>3</v>
      </c>
      <c r="AC4641">
        <v>2.9567999999999999</v>
      </c>
      <c r="AD4641" t="e">
        <v>#N/A</v>
      </c>
      <c r="AE4641" t="s">
        <v>34</v>
      </c>
    </row>
    <row r="4642" spans="1:31" x14ac:dyDescent="0.25">
      <c r="A4642">
        <v>7530</v>
      </c>
      <c r="B4642" t="s">
        <v>7692</v>
      </c>
      <c r="C4642" s="1">
        <v>44100</v>
      </c>
      <c r="D4642">
        <f t="shared" si="721"/>
        <v>26</v>
      </c>
      <c r="E4642" t="str">
        <f t="shared" si="720"/>
        <v>Sep</v>
      </c>
      <c r="F4642">
        <f t="shared" si="722"/>
        <v>2020</v>
      </c>
      <c r="G4642" t="str">
        <f t="shared" si="723"/>
        <v>Sat</v>
      </c>
      <c r="H4642" s="1">
        <v>44100</v>
      </c>
      <c r="I4642">
        <f t="shared" si="724"/>
        <v>26</v>
      </c>
      <c r="J4642" s="1" t="str">
        <f t="shared" si="725"/>
        <v>Sep</v>
      </c>
      <c r="K4642">
        <f t="shared" si="726"/>
        <v>2020</v>
      </c>
      <c r="L4642" s="1" t="str">
        <f t="shared" si="727"/>
        <v>Sat</v>
      </c>
      <c r="M4642">
        <f t="shared" si="728"/>
        <v>0</v>
      </c>
      <c r="N4642" t="s">
        <v>211</v>
      </c>
      <c r="O4642" t="s">
        <v>3113</v>
      </c>
      <c r="P4642" t="s">
        <v>3114</v>
      </c>
      <c r="Q4642" t="s">
        <v>25</v>
      </c>
      <c r="R4642" t="s">
        <v>26</v>
      </c>
      <c r="S4642" t="s">
        <v>361</v>
      </c>
      <c r="T4642" t="s">
        <v>46</v>
      </c>
      <c r="U4642" t="str">
        <f t="shared" si="729"/>
        <v>San Francisco, California, United States</v>
      </c>
      <c r="V4642" t="s">
        <v>47</v>
      </c>
      <c r="W4642" t="s">
        <v>1226</v>
      </c>
      <c r="X4642" t="s">
        <v>49</v>
      </c>
      <c r="Y4642" t="s">
        <v>75</v>
      </c>
      <c r="Z4642" t="s">
        <v>1227</v>
      </c>
      <c r="AA4642">
        <v>90.04</v>
      </c>
      <c r="AB4642">
        <v>3</v>
      </c>
      <c r="AC4642">
        <v>5.5380000000000003</v>
      </c>
      <c r="AD4642" t="e">
        <v>#N/A</v>
      </c>
      <c r="AE4642" t="s">
        <v>39</v>
      </c>
    </row>
    <row r="4643" spans="1:31" x14ac:dyDescent="0.25">
      <c r="A4643">
        <v>7529</v>
      </c>
      <c r="B4643" t="s">
        <v>7692</v>
      </c>
      <c r="C4643" s="1">
        <v>44100</v>
      </c>
      <c r="D4643">
        <f t="shared" si="721"/>
        <v>26</v>
      </c>
      <c r="E4643" t="str">
        <f t="shared" si="720"/>
        <v>Sep</v>
      </c>
      <c r="F4643">
        <f t="shared" si="722"/>
        <v>2020</v>
      </c>
      <c r="G4643" t="str">
        <f t="shared" si="723"/>
        <v>Sat</v>
      </c>
      <c r="H4643" s="1">
        <v>44100</v>
      </c>
      <c r="I4643">
        <f t="shared" si="724"/>
        <v>26</v>
      </c>
      <c r="J4643" s="1" t="str">
        <f t="shared" si="725"/>
        <v>Sep</v>
      </c>
      <c r="K4643">
        <f t="shared" si="726"/>
        <v>2020</v>
      </c>
      <c r="L4643" s="1" t="str">
        <f t="shared" si="727"/>
        <v>Sat</v>
      </c>
      <c r="M4643">
        <f t="shared" si="728"/>
        <v>0</v>
      </c>
      <c r="N4643" t="s">
        <v>211</v>
      </c>
      <c r="O4643" t="s">
        <v>3113</v>
      </c>
      <c r="P4643" t="s">
        <v>3114</v>
      </c>
      <c r="Q4643" t="s">
        <v>25</v>
      </c>
      <c r="R4643" t="s">
        <v>26</v>
      </c>
      <c r="S4643" t="s">
        <v>361</v>
      </c>
      <c r="T4643" t="s">
        <v>46</v>
      </c>
      <c r="U4643" t="str">
        <f t="shared" si="729"/>
        <v>San Francisco, California, United States</v>
      </c>
      <c r="V4643" t="s">
        <v>47</v>
      </c>
      <c r="W4643" t="s">
        <v>4239</v>
      </c>
      <c r="X4643" t="s">
        <v>49</v>
      </c>
      <c r="Y4643" t="s">
        <v>123</v>
      </c>
      <c r="Z4643" t="s">
        <v>4240</v>
      </c>
      <c r="AA4643">
        <v>117.88</v>
      </c>
      <c r="AB4643">
        <v>6</v>
      </c>
      <c r="AC4643">
        <v>16.146000000000001</v>
      </c>
      <c r="AD4643" t="e">
        <v>#N/A</v>
      </c>
      <c r="AE4643" t="s">
        <v>73</v>
      </c>
    </row>
    <row r="4644" spans="1:31" x14ac:dyDescent="0.25">
      <c r="A4644">
        <v>7527</v>
      </c>
      <c r="B4644" t="s">
        <v>7692</v>
      </c>
      <c r="C4644" s="1">
        <v>44100</v>
      </c>
      <c r="D4644">
        <f t="shared" si="721"/>
        <v>26</v>
      </c>
      <c r="E4644" t="str">
        <f t="shared" si="720"/>
        <v>Sep</v>
      </c>
      <c r="F4644">
        <f t="shared" si="722"/>
        <v>2020</v>
      </c>
      <c r="G4644" t="str">
        <f t="shared" si="723"/>
        <v>Sat</v>
      </c>
      <c r="H4644" s="1">
        <v>44100</v>
      </c>
      <c r="I4644">
        <f t="shared" si="724"/>
        <v>26</v>
      </c>
      <c r="J4644" s="1" t="str">
        <f t="shared" si="725"/>
        <v>Sep</v>
      </c>
      <c r="K4644">
        <f t="shared" si="726"/>
        <v>2020</v>
      </c>
      <c r="L4644" s="1" t="str">
        <f t="shared" si="727"/>
        <v>Sat</v>
      </c>
      <c r="M4644">
        <f t="shared" si="728"/>
        <v>0</v>
      </c>
      <c r="N4644" t="s">
        <v>211</v>
      </c>
      <c r="O4644" t="s">
        <v>3113</v>
      </c>
      <c r="P4644" t="s">
        <v>3114</v>
      </c>
      <c r="Q4644" t="s">
        <v>25</v>
      </c>
      <c r="R4644" t="s">
        <v>26</v>
      </c>
      <c r="S4644" t="s">
        <v>361</v>
      </c>
      <c r="T4644" t="s">
        <v>46</v>
      </c>
      <c r="U4644" t="str">
        <f t="shared" si="729"/>
        <v>San Francisco, California, United States</v>
      </c>
      <c r="V4644" t="s">
        <v>47</v>
      </c>
      <c r="W4644" t="s">
        <v>7694</v>
      </c>
      <c r="X4644" t="s">
        <v>49</v>
      </c>
      <c r="Y4644" t="s">
        <v>204</v>
      </c>
      <c r="Z4644" t="s">
        <v>415</v>
      </c>
      <c r="AA4644">
        <v>181.88</v>
      </c>
      <c r="AB4644">
        <v>6</v>
      </c>
      <c r="AC4644">
        <v>33.064799999999998</v>
      </c>
      <c r="AD4644" t="e">
        <v>#N/A</v>
      </c>
      <c r="AE4644" t="s">
        <v>73</v>
      </c>
    </row>
    <row r="4645" spans="1:31" x14ac:dyDescent="0.25">
      <c r="A4645">
        <v>4463</v>
      </c>
      <c r="B4645" t="s">
        <v>7695</v>
      </c>
      <c r="C4645" s="1">
        <v>44102</v>
      </c>
      <c r="D4645">
        <f t="shared" si="721"/>
        <v>28</v>
      </c>
      <c r="E4645" t="str">
        <f t="shared" si="720"/>
        <v>Sep</v>
      </c>
      <c r="F4645">
        <f t="shared" si="722"/>
        <v>2020</v>
      </c>
      <c r="G4645" t="str">
        <f t="shared" si="723"/>
        <v>Mon</v>
      </c>
      <c r="H4645" s="1">
        <v>44105</v>
      </c>
      <c r="I4645">
        <f t="shared" si="724"/>
        <v>1</v>
      </c>
      <c r="J4645" s="1" t="str">
        <f t="shared" si="725"/>
        <v>Oct</v>
      </c>
      <c r="K4645">
        <f t="shared" si="726"/>
        <v>2020</v>
      </c>
      <c r="L4645" s="1" t="str">
        <f t="shared" si="727"/>
        <v>Thu</v>
      </c>
      <c r="M4645">
        <f t="shared" si="728"/>
        <v>3</v>
      </c>
      <c r="N4645" t="s">
        <v>41</v>
      </c>
      <c r="O4645" t="s">
        <v>5834</v>
      </c>
      <c r="P4645" t="s">
        <v>5835</v>
      </c>
      <c r="Q4645" t="s">
        <v>111</v>
      </c>
      <c r="R4645" t="s">
        <v>26</v>
      </c>
      <c r="S4645" t="s">
        <v>1720</v>
      </c>
      <c r="T4645" t="s">
        <v>740</v>
      </c>
      <c r="U4645" t="str">
        <f t="shared" si="729"/>
        <v>Aurora, Colorado, United States</v>
      </c>
      <c r="V4645" t="s">
        <v>47</v>
      </c>
      <c r="W4645" t="s">
        <v>2069</v>
      </c>
      <c r="X4645" t="s">
        <v>49</v>
      </c>
      <c r="Y4645" t="s">
        <v>75</v>
      </c>
      <c r="Z4645" t="s">
        <v>2070</v>
      </c>
      <c r="AA4645">
        <v>126.776</v>
      </c>
      <c r="AB4645">
        <v>4</v>
      </c>
      <c r="AC4645">
        <v>-58.861600000000003</v>
      </c>
      <c r="AD4645" t="e">
        <v>#N/A</v>
      </c>
      <c r="AE4645" t="s">
        <v>73</v>
      </c>
    </row>
    <row r="4646" spans="1:31" x14ac:dyDescent="0.25">
      <c r="A4646">
        <v>4461</v>
      </c>
      <c r="B4646" t="s">
        <v>7695</v>
      </c>
      <c r="C4646" s="1">
        <v>44102</v>
      </c>
      <c r="D4646">
        <f t="shared" si="721"/>
        <v>28</v>
      </c>
      <c r="E4646" t="str">
        <f t="shared" si="720"/>
        <v>Sep</v>
      </c>
      <c r="F4646">
        <f t="shared" si="722"/>
        <v>2020</v>
      </c>
      <c r="G4646" t="str">
        <f t="shared" si="723"/>
        <v>Mon</v>
      </c>
      <c r="H4646" s="1">
        <v>44105</v>
      </c>
      <c r="I4646">
        <f t="shared" si="724"/>
        <v>1</v>
      </c>
      <c r="J4646" s="1" t="str">
        <f t="shared" si="725"/>
        <v>Oct</v>
      </c>
      <c r="K4646">
        <f t="shared" si="726"/>
        <v>2020</v>
      </c>
      <c r="L4646" s="1" t="str">
        <f t="shared" si="727"/>
        <v>Thu</v>
      </c>
      <c r="M4646">
        <f t="shared" si="728"/>
        <v>3</v>
      </c>
      <c r="N4646" t="s">
        <v>41</v>
      </c>
      <c r="O4646" t="s">
        <v>5834</v>
      </c>
      <c r="P4646" t="s">
        <v>5835</v>
      </c>
      <c r="Q4646" t="s">
        <v>111</v>
      </c>
      <c r="R4646" t="s">
        <v>26</v>
      </c>
      <c r="S4646" t="s">
        <v>1720</v>
      </c>
      <c r="T4646" t="s">
        <v>740</v>
      </c>
      <c r="U4646" t="str">
        <f t="shared" si="729"/>
        <v>Aurora, Colorado, United States</v>
      </c>
      <c r="V4646" t="s">
        <v>47</v>
      </c>
      <c r="W4646" t="s">
        <v>1210</v>
      </c>
      <c r="X4646" t="s">
        <v>49</v>
      </c>
      <c r="Y4646" t="s">
        <v>50</v>
      </c>
      <c r="Z4646" t="s">
        <v>1211</v>
      </c>
      <c r="AA4646">
        <v>186.184</v>
      </c>
      <c r="AB4646">
        <v>2</v>
      </c>
      <c r="AC4646">
        <v>-29.436800000000002</v>
      </c>
      <c r="AD4646" t="e">
        <v>#N/A</v>
      </c>
      <c r="AE4646" t="s">
        <v>34</v>
      </c>
    </row>
    <row r="4647" spans="1:31" x14ac:dyDescent="0.25">
      <c r="A4647">
        <v>4465</v>
      </c>
      <c r="B4647" t="s">
        <v>7695</v>
      </c>
      <c r="C4647" s="1">
        <v>44102</v>
      </c>
      <c r="D4647">
        <f t="shared" si="721"/>
        <v>28</v>
      </c>
      <c r="E4647" t="str">
        <f t="shared" si="720"/>
        <v>Sep</v>
      </c>
      <c r="F4647">
        <f t="shared" si="722"/>
        <v>2020</v>
      </c>
      <c r="G4647" t="str">
        <f t="shared" si="723"/>
        <v>Mon</v>
      </c>
      <c r="H4647" s="1">
        <v>44105</v>
      </c>
      <c r="I4647">
        <f t="shared" si="724"/>
        <v>1</v>
      </c>
      <c r="J4647" s="1" t="str">
        <f t="shared" si="725"/>
        <v>Oct</v>
      </c>
      <c r="K4647">
        <f t="shared" si="726"/>
        <v>2020</v>
      </c>
      <c r="L4647" s="1" t="str">
        <f t="shared" si="727"/>
        <v>Thu</v>
      </c>
      <c r="M4647">
        <f t="shared" si="728"/>
        <v>3</v>
      </c>
      <c r="N4647" t="s">
        <v>41</v>
      </c>
      <c r="O4647" t="s">
        <v>5834</v>
      </c>
      <c r="P4647" t="s">
        <v>5835</v>
      </c>
      <c r="Q4647" t="s">
        <v>111</v>
      </c>
      <c r="R4647" t="s">
        <v>26</v>
      </c>
      <c r="S4647" t="s">
        <v>1720</v>
      </c>
      <c r="T4647" t="s">
        <v>740</v>
      </c>
      <c r="U4647" t="str">
        <f t="shared" si="729"/>
        <v>Aurora, Colorado, United States</v>
      </c>
      <c r="V4647" t="s">
        <v>47</v>
      </c>
      <c r="W4647" t="s">
        <v>2337</v>
      </c>
      <c r="X4647" t="s">
        <v>49</v>
      </c>
      <c r="Y4647" t="s">
        <v>282</v>
      </c>
      <c r="Z4647" t="s">
        <v>2338</v>
      </c>
      <c r="AA4647">
        <v>254.792</v>
      </c>
      <c r="AB4647">
        <v>2</v>
      </c>
      <c r="AC4647">
        <v>26.224</v>
      </c>
      <c r="AD4647" t="e">
        <v>#N/A</v>
      </c>
      <c r="AE4647" t="s">
        <v>34</v>
      </c>
    </row>
    <row r="4648" spans="1:31" x14ac:dyDescent="0.25">
      <c r="A4648">
        <v>5462</v>
      </c>
      <c r="B4648" t="s">
        <v>7696</v>
      </c>
      <c r="C4648" s="1">
        <v>44102</v>
      </c>
      <c r="D4648">
        <f t="shared" si="721"/>
        <v>28</v>
      </c>
      <c r="E4648" t="str">
        <f t="shared" si="720"/>
        <v>Sep</v>
      </c>
      <c r="F4648">
        <f t="shared" si="722"/>
        <v>2020</v>
      </c>
      <c r="G4648" t="str">
        <f t="shared" si="723"/>
        <v>Mon</v>
      </c>
      <c r="H4648" s="1">
        <v>44108</v>
      </c>
      <c r="I4648">
        <f t="shared" si="724"/>
        <v>4</v>
      </c>
      <c r="J4648" s="1" t="str">
        <f t="shared" si="725"/>
        <v>Oct</v>
      </c>
      <c r="K4648">
        <f t="shared" si="726"/>
        <v>2020</v>
      </c>
      <c r="L4648" s="1" t="str">
        <f t="shared" si="727"/>
        <v>Sun</v>
      </c>
      <c r="M4648">
        <f t="shared" si="728"/>
        <v>6</v>
      </c>
      <c r="N4648" t="s">
        <v>22</v>
      </c>
      <c r="O4648" t="s">
        <v>698</v>
      </c>
      <c r="P4648" t="s">
        <v>699</v>
      </c>
      <c r="Q4648" t="s">
        <v>44</v>
      </c>
      <c r="R4648" t="s">
        <v>26</v>
      </c>
      <c r="S4648" t="s">
        <v>45</v>
      </c>
      <c r="T4648" t="s">
        <v>46</v>
      </c>
      <c r="U4648" t="str">
        <f t="shared" si="729"/>
        <v>Los Angeles, California, United States</v>
      </c>
      <c r="V4648" t="s">
        <v>47</v>
      </c>
      <c r="W4648" t="s">
        <v>4519</v>
      </c>
      <c r="X4648" t="s">
        <v>31</v>
      </c>
      <c r="Y4648" t="s">
        <v>120</v>
      </c>
      <c r="Z4648" t="s">
        <v>4520</v>
      </c>
      <c r="AA4648">
        <v>80.239999999999995</v>
      </c>
      <c r="AB4648">
        <v>3</v>
      </c>
      <c r="AC4648">
        <v>4.4352</v>
      </c>
      <c r="AD4648">
        <v>1</v>
      </c>
      <c r="AE4648" t="s">
        <v>39</v>
      </c>
    </row>
    <row r="4649" spans="1:31" x14ac:dyDescent="0.25">
      <c r="A4649">
        <v>6321</v>
      </c>
      <c r="B4649" t="s">
        <v>7697</v>
      </c>
      <c r="C4649" s="1">
        <v>44102</v>
      </c>
      <c r="D4649">
        <f t="shared" si="721"/>
        <v>28</v>
      </c>
      <c r="E4649" t="str">
        <f t="shared" si="720"/>
        <v>Sep</v>
      </c>
      <c r="F4649">
        <f t="shared" si="722"/>
        <v>2020</v>
      </c>
      <c r="G4649" t="str">
        <f t="shared" si="723"/>
        <v>Mon</v>
      </c>
      <c r="H4649" s="1">
        <v>44106</v>
      </c>
      <c r="I4649">
        <f t="shared" si="724"/>
        <v>2</v>
      </c>
      <c r="J4649" s="1" t="str">
        <f t="shared" si="725"/>
        <v>Oct</v>
      </c>
      <c r="K4649">
        <f t="shared" si="726"/>
        <v>2020</v>
      </c>
      <c r="L4649" s="1" t="str">
        <f t="shared" si="727"/>
        <v>Fri</v>
      </c>
      <c r="M4649">
        <f t="shared" si="728"/>
        <v>4</v>
      </c>
      <c r="N4649" t="s">
        <v>22</v>
      </c>
      <c r="O4649" t="s">
        <v>5183</v>
      </c>
      <c r="P4649" t="s">
        <v>5184</v>
      </c>
      <c r="Q4649" t="s">
        <v>25</v>
      </c>
      <c r="R4649" t="s">
        <v>26</v>
      </c>
      <c r="S4649" t="s">
        <v>100</v>
      </c>
      <c r="T4649" t="s">
        <v>101</v>
      </c>
      <c r="U4649" t="str">
        <f t="shared" si="729"/>
        <v>Jacksonville, Florida, United States</v>
      </c>
      <c r="V4649" t="s">
        <v>82</v>
      </c>
      <c r="W4649" t="s">
        <v>7409</v>
      </c>
      <c r="X4649" t="s">
        <v>49</v>
      </c>
      <c r="Y4649" t="s">
        <v>123</v>
      </c>
      <c r="Z4649" t="s">
        <v>7410</v>
      </c>
      <c r="AA4649">
        <v>108.36799999999999</v>
      </c>
      <c r="AB4649">
        <v>2</v>
      </c>
      <c r="AC4649">
        <v>3.6288</v>
      </c>
      <c r="AD4649" t="e">
        <v>#N/A</v>
      </c>
      <c r="AE4649" t="s">
        <v>34</v>
      </c>
    </row>
    <row r="4650" spans="1:31" x14ac:dyDescent="0.25">
      <c r="A4650">
        <v>8054</v>
      </c>
      <c r="B4650" t="s">
        <v>7698</v>
      </c>
      <c r="C4650" s="1">
        <v>44102</v>
      </c>
      <c r="D4650">
        <f t="shared" si="721"/>
        <v>28</v>
      </c>
      <c r="E4650" t="str">
        <f t="shared" si="720"/>
        <v>Sep</v>
      </c>
      <c r="F4650">
        <f t="shared" si="722"/>
        <v>2020</v>
      </c>
      <c r="G4650" t="str">
        <f t="shared" si="723"/>
        <v>Mon</v>
      </c>
      <c r="H4650" s="1">
        <v>44109</v>
      </c>
      <c r="I4650">
        <f t="shared" si="724"/>
        <v>5</v>
      </c>
      <c r="J4650" s="1" t="str">
        <f t="shared" si="725"/>
        <v>Oct</v>
      </c>
      <c r="K4650">
        <f t="shared" si="726"/>
        <v>2020</v>
      </c>
      <c r="L4650" s="1" t="str">
        <f t="shared" si="727"/>
        <v>Mon</v>
      </c>
      <c r="M4650">
        <f t="shared" si="728"/>
        <v>7</v>
      </c>
      <c r="N4650" t="s">
        <v>22</v>
      </c>
      <c r="O4650" t="s">
        <v>4739</v>
      </c>
      <c r="P4650" t="s">
        <v>4740</v>
      </c>
      <c r="Q4650" t="s">
        <v>25</v>
      </c>
      <c r="R4650" t="s">
        <v>26</v>
      </c>
      <c r="S4650" t="s">
        <v>89</v>
      </c>
      <c r="T4650" t="s">
        <v>90</v>
      </c>
      <c r="U4650" t="str">
        <f t="shared" si="729"/>
        <v>Philadelphia, Pennsylvania, United States</v>
      </c>
      <c r="V4650" t="s">
        <v>29</v>
      </c>
      <c r="W4650" t="s">
        <v>3064</v>
      </c>
      <c r="X4650" t="s">
        <v>49</v>
      </c>
      <c r="Y4650" t="s">
        <v>75</v>
      </c>
      <c r="Z4650" t="s">
        <v>3065</v>
      </c>
      <c r="AA4650">
        <v>97.655000000000001</v>
      </c>
      <c r="AB4650">
        <v>1</v>
      </c>
      <c r="AC4650">
        <v>-1.8585</v>
      </c>
      <c r="AD4650" t="e">
        <v>#N/A</v>
      </c>
      <c r="AE4650" t="s">
        <v>34</v>
      </c>
    </row>
    <row r="4651" spans="1:31" x14ac:dyDescent="0.25">
      <c r="A4651">
        <v>4464</v>
      </c>
      <c r="B4651" t="s">
        <v>7695</v>
      </c>
      <c r="C4651" s="1">
        <v>44102</v>
      </c>
      <c r="D4651">
        <f t="shared" si="721"/>
        <v>28</v>
      </c>
      <c r="E4651" t="str">
        <f t="shared" si="720"/>
        <v>Sep</v>
      </c>
      <c r="F4651">
        <f t="shared" si="722"/>
        <v>2020</v>
      </c>
      <c r="G4651" t="str">
        <f t="shared" si="723"/>
        <v>Mon</v>
      </c>
      <c r="H4651" s="1">
        <v>44105</v>
      </c>
      <c r="I4651">
        <f t="shared" si="724"/>
        <v>1</v>
      </c>
      <c r="J4651" s="1" t="str">
        <f t="shared" si="725"/>
        <v>Oct</v>
      </c>
      <c r="K4651">
        <f t="shared" si="726"/>
        <v>2020</v>
      </c>
      <c r="L4651" s="1" t="str">
        <f t="shared" si="727"/>
        <v>Thu</v>
      </c>
      <c r="M4651">
        <f t="shared" si="728"/>
        <v>3</v>
      </c>
      <c r="N4651" t="s">
        <v>41</v>
      </c>
      <c r="O4651" t="s">
        <v>5834</v>
      </c>
      <c r="P4651" t="s">
        <v>5835</v>
      </c>
      <c r="Q4651" t="s">
        <v>111</v>
      </c>
      <c r="R4651" t="s">
        <v>26</v>
      </c>
      <c r="S4651" t="s">
        <v>1720</v>
      </c>
      <c r="T4651" t="s">
        <v>740</v>
      </c>
      <c r="U4651" t="str">
        <f t="shared" si="729"/>
        <v>Aurora, Colorado, United States</v>
      </c>
      <c r="V4651" t="s">
        <v>47</v>
      </c>
      <c r="W4651" t="s">
        <v>1595</v>
      </c>
      <c r="X4651" t="s">
        <v>49</v>
      </c>
      <c r="Y4651" t="s">
        <v>123</v>
      </c>
      <c r="Z4651" t="s">
        <v>6858</v>
      </c>
      <c r="AA4651">
        <v>93.352000000000004</v>
      </c>
      <c r="AB4651">
        <v>3</v>
      </c>
      <c r="AC4651">
        <v>5.2026000000000003</v>
      </c>
      <c r="AD4651" t="e">
        <v>#N/A</v>
      </c>
      <c r="AE4651" t="s">
        <v>34</v>
      </c>
    </row>
    <row r="4652" spans="1:31" x14ac:dyDescent="0.25">
      <c r="A4652">
        <v>1069</v>
      </c>
      <c r="B4652" t="s">
        <v>7699</v>
      </c>
      <c r="C4652" s="1">
        <v>44102</v>
      </c>
      <c r="D4652">
        <f t="shared" si="721"/>
        <v>28</v>
      </c>
      <c r="E4652" t="str">
        <f t="shared" si="720"/>
        <v>Sep</v>
      </c>
      <c r="F4652">
        <f t="shared" si="722"/>
        <v>2020</v>
      </c>
      <c r="G4652" t="str">
        <f t="shared" si="723"/>
        <v>Mon</v>
      </c>
      <c r="H4652" s="1">
        <v>44104</v>
      </c>
      <c r="I4652">
        <f t="shared" si="724"/>
        <v>30</v>
      </c>
      <c r="J4652" s="1" t="str">
        <f t="shared" si="725"/>
        <v>Sep</v>
      </c>
      <c r="K4652">
        <f t="shared" si="726"/>
        <v>2020</v>
      </c>
      <c r="L4652" s="1" t="str">
        <f t="shared" si="727"/>
        <v>Wed</v>
      </c>
      <c r="M4652">
        <f t="shared" si="728"/>
        <v>2</v>
      </c>
      <c r="N4652" t="s">
        <v>97</v>
      </c>
      <c r="O4652" t="s">
        <v>4613</v>
      </c>
      <c r="P4652" t="s">
        <v>4614</v>
      </c>
      <c r="Q4652" t="s">
        <v>44</v>
      </c>
      <c r="R4652" t="s">
        <v>26</v>
      </c>
      <c r="S4652" t="s">
        <v>7700</v>
      </c>
      <c r="T4652" t="s">
        <v>56</v>
      </c>
      <c r="U4652" t="str">
        <f t="shared" si="729"/>
        <v>Brownsville, Texas, United States</v>
      </c>
      <c r="V4652" t="s">
        <v>57</v>
      </c>
      <c r="W4652" t="s">
        <v>6032</v>
      </c>
      <c r="X4652" t="s">
        <v>49</v>
      </c>
      <c r="Y4652" t="s">
        <v>634</v>
      </c>
      <c r="Z4652" t="s">
        <v>1318</v>
      </c>
      <c r="AA4652">
        <v>110.744</v>
      </c>
      <c r="AB4652">
        <v>1</v>
      </c>
      <c r="AC4652">
        <v>-0.3488</v>
      </c>
      <c r="AD4652" t="e">
        <v>#N/A</v>
      </c>
      <c r="AE4652" t="s">
        <v>34</v>
      </c>
    </row>
    <row r="4653" spans="1:31" x14ac:dyDescent="0.25">
      <c r="A4653">
        <v>4462</v>
      </c>
      <c r="B4653" t="s">
        <v>7695</v>
      </c>
      <c r="C4653" s="1">
        <v>44102</v>
      </c>
      <c r="D4653">
        <f t="shared" si="721"/>
        <v>28</v>
      </c>
      <c r="E4653" t="str">
        <f t="shared" si="720"/>
        <v>Sep</v>
      </c>
      <c r="F4653">
        <f t="shared" si="722"/>
        <v>2020</v>
      </c>
      <c r="G4653" t="str">
        <f t="shared" si="723"/>
        <v>Mon</v>
      </c>
      <c r="H4653" s="1">
        <v>44105</v>
      </c>
      <c r="I4653">
        <f t="shared" si="724"/>
        <v>1</v>
      </c>
      <c r="J4653" s="1" t="str">
        <f t="shared" si="725"/>
        <v>Oct</v>
      </c>
      <c r="K4653">
        <f t="shared" si="726"/>
        <v>2020</v>
      </c>
      <c r="L4653" s="1" t="str">
        <f t="shared" si="727"/>
        <v>Thu</v>
      </c>
      <c r="M4653">
        <f t="shared" si="728"/>
        <v>3</v>
      </c>
      <c r="N4653" t="s">
        <v>41</v>
      </c>
      <c r="O4653" t="s">
        <v>5834</v>
      </c>
      <c r="P4653" t="s">
        <v>5835</v>
      </c>
      <c r="Q4653" t="s">
        <v>111</v>
      </c>
      <c r="R4653" t="s">
        <v>26</v>
      </c>
      <c r="S4653" t="s">
        <v>1720</v>
      </c>
      <c r="T4653" t="s">
        <v>740</v>
      </c>
      <c r="U4653" t="str">
        <f t="shared" si="729"/>
        <v>Aurora, Colorado, United States</v>
      </c>
      <c r="V4653" t="s">
        <v>47</v>
      </c>
      <c r="W4653" t="s">
        <v>5131</v>
      </c>
      <c r="X4653" t="s">
        <v>36</v>
      </c>
      <c r="Y4653" t="s">
        <v>59</v>
      </c>
      <c r="Z4653" t="s">
        <v>5132</v>
      </c>
      <c r="AA4653">
        <v>142.38399999999999</v>
      </c>
      <c r="AB4653">
        <v>2</v>
      </c>
      <c r="AC4653">
        <v>1.3595999999999999</v>
      </c>
      <c r="AD4653" t="e">
        <v>#N/A</v>
      </c>
      <c r="AE4653" t="s">
        <v>73</v>
      </c>
    </row>
    <row r="4654" spans="1:31" x14ac:dyDescent="0.25">
      <c r="A4654">
        <v>4460</v>
      </c>
      <c r="B4654" t="s">
        <v>7695</v>
      </c>
      <c r="C4654" s="1">
        <v>44102</v>
      </c>
      <c r="D4654">
        <f t="shared" si="721"/>
        <v>28</v>
      </c>
      <c r="E4654" t="str">
        <f t="shared" si="720"/>
        <v>Sep</v>
      </c>
      <c r="F4654">
        <f t="shared" si="722"/>
        <v>2020</v>
      </c>
      <c r="G4654" t="str">
        <f t="shared" si="723"/>
        <v>Mon</v>
      </c>
      <c r="H4654" s="1">
        <v>44105</v>
      </c>
      <c r="I4654">
        <f t="shared" si="724"/>
        <v>1</v>
      </c>
      <c r="J4654" s="1" t="str">
        <f t="shared" si="725"/>
        <v>Oct</v>
      </c>
      <c r="K4654">
        <f t="shared" si="726"/>
        <v>2020</v>
      </c>
      <c r="L4654" s="1" t="str">
        <f t="shared" si="727"/>
        <v>Thu</v>
      </c>
      <c r="M4654">
        <f t="shared" si="728"/>
        <v>3</v>
      </c>
      <c r="N4654" t="s">
        <v>41</v>
      </c>
      <c r="O4654" t="s">
        <v>5834</v>
      </c>
      <c r="P4654" t="s">
        <v>5835</v>
      </c>
      <c r="Q4654" t="s">
        <v>111</v>
      </c>
      <c r="R4654" t="s">
        <v>26</v>
      </c>
      <c r="S4654" t="s">
        <v>1720</v>
      </c>
      <c r="T4654" t="s">
        <v>740</v>
      </c>
      <c r="U4654" t="str">
        <f t="shared" si="729"/>
        <v>Aurora, Colorado, United States</v>
      </c>
      <c r="V4654" t="s">
        <v>47</v>
      </c>
      <c r="W4654" t="s">
        <v>3597</v>
      </c>
      <c r="X4654" t="s">
        <v>31</v>
      </c>
      <c r="Y4654" t="s">
        <v>120</v>
      </c>
      <c r="Z4654" t="s">
        <v>3598</v>
      </c>
      <c r="AA4654">
        <v>154.77600000000001</v>
      </c>
      <c r="AB4654">
        <v>1</v>
      </c>
      <c r="AC4654">
        <v>3.2776000000000001</v>
      </c>
      <c r="AD4654" t="e">
        <v>#N/A</v>
      </c>
      <c r="AE4654" t="s">
        <v>73</v>
      </c>
    </row>
    <row r="4655" spans="1:31" x14ac:dyDescent="0.25">
      <c r="A4655">
        <v>4472</v>
      </c>
      <c r="B4655" t="s">
        <v>7701</v>
      </c>
      <c r="C4655" s="1">
        <v>44103</v>
      </c>
      <c r="D4655">
        <f t="shared" si="721"/>
        <v>29</v>
      </c>
      <c r="E4655" t="str">
        <f t="shared" si="720"/>
        <v>Sep</v>
      </c>
      <c r="F4655">
        <f t="shared" si="722"/>
        <v>2020</v>
      </c>
      <c r="G4655" t="str">
        <f t="shared" si="723"/>
        <v>Tue</v>
      </c>
      <c r="H4655" s="1">
        <v>44103</v>
      </c>
      <c r="I4655">
        <f t="shared" si="724"/>
        <v>29</v>
      </c>
      <c r="J4655" s="1" t="str">
        <f t="shared" si="725"/>
        <v>Sep</v>
      </c>
      <c r="K4655">
        <f t="shared" si="726"/>
        <v>2020</v>
      </c>
      <c r="L4655" s="1" t="str">
        <f t="shared" si="727"/>
        <v>Tue</v>
      </c>
      <c r="M4655">
        <f t="shared" si="728"/>
        <v>0</v>
      </c>
      <c r="N4655" t="s">
        <v>211</v>
      </c>
      <c r="O4655" t="s">
        <v>6792</v>
      </c>
      <c r="P4655" t="s">
        <v>6793</v>
      </c>
      <c r="Q4655" t="s">
        <v>111</v>
      </c>
      <c r="R4655" t="s">
        <v>26</v>
      </c>
      <c r="S4655" t="s">
        <v>7702</v>
      </c>
      <c r="T4655" t="s">
        <v>156</v>
      </c>
      <c r="U4655" t="str">
        <f t="shared" si="729"/>
        <v>Mentor, Ohio, United States</v>
      </c>
      <c r="V4655" t="s">
        <v>29</v>
      </c>
      <c r="W4655" t="s">
        <v>4948</v>
      </c>
      <c r="X4655" t="s">
        <v>31</v>
      </c>
      <c r="Y4655" t="s">
        <v>262</v>
      </c>
      <c r="Z4655" t="s">
        <v>4949</v>
      </c>
      <c r="AA4655">
        <v>100.68600000000001</v>
      </c>
      <c r="AB4655">
        <v>1</v>
      </c>
      <c r="AC4655">
        <v>-15.4666</v>
      </c>
      <c r="AD4655" t="e">
        <v>#N/A</v>
      </c>
      <c r="AE4655" t="s">
        <v>73</v>
      </c>
    </row>
    <row r="4656" spans="1:31" x14ac:dyDescent="0.25">
      <c r="A4656">
        <v>5794</v>
      </c>
      <c r="B4656" t="s">
        <v>7703</v>
      </c>
      <c r="C4656" s="1">
        <v>44103</v>
      </c>
      <c r="D4656">
        <f t="shared" si="721"/>
        <v>29</v>
      </c>
      <c r="E4656" t="str">
        <f t="shared" si="720"/>
        <v>Sep</v>
      </c>
      <c r="F4656">
        <f t="shared" si="722"/>
        <v>2020</v>
      </c>
      <c r="G4656" t="str">
        <f t="shared" si="723"/>
        <v>Tue</v>
      </c>
      <c r="H4656" s="1">
        <v>44106</v>
      </c>
      <c r="I4656">
        <f t="shared" si="724"/>
        <v>2</v>
      </c>
      <c r="J4656" s="1" t="str">
        <f t="shared" si="725"/>
        <v>Oct</v>
      </c>
      <c r="K4656">
        <f t="shared" si="726"/>
        <v>2020</v>
      </c>
      <c r="L4656" s="1" t="str">
        <f t="shared" si="727"/>
        <v>Fri</v>
      </c>
      <c r="M4656">
        <f t="shared" si="728"/>
        <v>3</v>
      </c>
      <c r="N4656" t="s">
        <v>41</v>
      </c>
      <c r="O4656" t="s">
        <v>588</v>
      </c>
      <c r="P4656" t="s">
        <v>589</v>
      </c>
      <c r="Q4656" t="s">
        <v>44</v>
      </c>
      <c r="R4656" t="s">
        <v>26</v>
      </c>
      <c r="S4656" t="s">
        <v>1474</v>
      </c>
      <c r="T4656" t="s">
        <v>46</v>
      </c>
      <c r="U4656" t="str">
        <f t="shared" si="729"/>
        <v>Bakersfield, California, United States</v>
      </c>
      <c r="V4656" t="s">
        <v>47</v>
      </c>
      <c r="W4656" t="s">
        <v>1257</v>
      </c>
      <c r="X4656" t="s">
        <v>31</v>
      </c>
      <c r="Y4656" t="s">
        <v>120</v>
      </c>
      <c r="Z4656" t="s">
        <v>1258</v>
      </c>
      <c r="AA4656">
        <v>101.75</v>
      </c>
      <c r="AB4656">
        <v>1</v>
      </c>
      <c r="AC4656">
        <v>15.525</v>
      </c>
      <c r="AD4656">
        <v>1</v>
      </c>
      <c r="AE4656" t="s">
        <v>39</v>
      </c>
    </row>
    <row r="4657" spans="1:31" x14ac:dyDescent="0.25">
      <c r="A4657">
        <v>9802</v>
      </c>
      <c r="B4657" t="s">
        <v>7704</v>
      </c>
      <c r="C4657" s="1">
        <v>44103</v>
      </c>
      <c r="D4657">
        <f t="shared" si="721"/>
        <v>29</v>
      </c>
      <c r="E4657" t="str">
        <f t="shared" si="720"/>
        <v>Sep</v>
      </c>
      <c r="F4657">
        <f t="shared" si="722"/>
        <v>2020</v>
      </c>
      <c r="G4657" t="str">
        <f t="shared" si="723"/>
        <v>Tue</v>
      </c>
      <c r="H4657" s="1">
        <v>44110</v>
      </c>
      <c r="I4657">
        <f t="shared" si="724"/>
        <v>6</v>
      </c>
      <c r="J4657" s="1" t="str">
        <f t="shared" si="725"/>
        <v>Oct</v>
      </c>
      <c r="K4657">
        <f t="shared" si="726"/>
        <v>2020</v>
      </c>
      <c r="L4657" s="1" t="str">
        <f t="shared" si="727"/>
        <v>Tue</v>
      </c>
      <c r="M4657">
        <f t="shared" si="728"/>
        <v>7</v>
      </c>
      <c r="N4657" t="s">
        <v>22</v>
      </c>
      <c r="O4657" t="s">
        <v>2178</v>
      </c>
      <c r="P4657" t="s">
        <v>2179</v>
      </c>
      <c r="Q4657" t="s">
        <v>44</v>
      </c>
      <c r="R4657" t="s">
        <v>26</v>
      </c>
      <c r="S4657" t="s">
        <v>7705</v>
      </c>
      <c r="T4657" t="s">
        <v>46</v>
      </c>
      <c r="U4657" t="str">
        <f t="shared" si="729"/>
        <v>Lodi, California, United States</v>
      </c>
      <c r="V4657" t="s">
        <v>47</v>
      </c>
      <c r="W4657" t="s">
        <v>2254</v>
      </c>
      <c r="X4657" t="s">
        <v>49</v>
      </c>
      <c r="Y4657" t="s">
        <v>634</v>
      </c>
      <c r="Z4657" t="s">
        <v>2255</v>
      </c>
      <c r="AA4657">
        <v>109.3</v>
      </c>
      <c r="AB4657">
        <v>7</v>
      </c>
      <c r="AC4657">
        <v>28.216999999999999</v>
      </c>
      <c r="AD4657" t="e">
        <v>#N/A</v>
      </c>
      <c r="AE4657" t="s">
        <v>73</v>
      </c>
    </row>
    <row r="4658" spans="1:31" x14ac:dyDescent="0.25">
      <c r="A4658">
        <v>5793</v>
      </c>
      <c r="B4658" t="s">
        <v>7703</v>
      </c>
      <c r="C4658" s="1">
        <v>44103</v>
      </c>
      <c r="D4658">
        <f t="shared" si="721"/>
        <v>29</v>
      </c>
      <c r="E4658" t="str">
        <f t="shared" si="720"/>
        <v>Sep</v>
      </c>
      <c r="F4658">
        <f t="shared" si="722"/>
        <v>2020</v>
      </c>
      <c r="G4658" t="str">
        <f t="shared" si="723"/>
        <v>Tue</v>
      </c>
      <c r="H4658" s="1">
        <v>44106</v>
      </c>
      <c r="I4658">
        <f t="shared" si="724"/>
        <v>2</v>
      </c>
      <c r="J4658" s="1" t="str">
        <f t="shared" si="725"/>
        <v>Oct</v>
      </c>
      <c r="K4658">
        <f t="shared" si="726"/>
        <v>2020</v>
      </c>
      <c r="L4658" s="1" t="str">
        <f t="shared" si="727"/>
        <v>Fri</v>
      </c>
      <c r="M4658">
        <f t="shared" si="728"/>
        <v>3</v>
      </c>
      <c r="N4658" t="s">
        <v>41</v>
      </c>
      <c r="O4658" t="s">
        <v>588</v>
      </c>
      <c r="P4658" t="s">
        <v>589</v>
      </c>
      <c r="Q4658" t="s">
        <v>44</v>
      </c>
      <c r="R4658" t="s">
        <v>26</v>
      </c>
      <c r="S4658" t="s">
        <v>1474</v>
      </c>
      <c r="T4658" t="s">
        <v>46</v>
      </c>
      <c r="U4658" t="str">
        <f t="shared" si="729"/>
        <v>Bakersfield, California, United States</v>
      </c>
      <c r="V4658" t="s">
        <v>47</v>
      </c>
      <c r="W4658" t="s">
        <v>1709</v>
      </c>
      <c r="X4658" t="s">
        <v>49</v>
      </c>
      <c r="Y4658" t="s">
        <v>282</v>
      </c>
      <c r="Z4658" t="s">
        <v>1710</v>
      </c>
      <c r="AA4658">
        <v>115.84</v>
      </c>
      <c r="AB4658">
        <v>2</v>
      </c>
      <c r="AC4658">
        <v>25.438400000000001</v>
      </c>
      <c r="AD4658">
        <v>1</v>
      </c>
      <c r="AE4658" t="s">
        <v>34</v>
      </c>
    </row>
    <row r="4659" spans="1:31" x14ac:dyDescent="0.25">
      <c r="A4659">
        <v>7663</v>
      </c>
      <c r="B4659" t="s">
        <v>7706</v>
      </c>
      <c r="C4659" s="1">
        <v>44103</v>
      </c>
      <c r="D4659">
        <f t="shared" si="721"/>
        <v>29</v>
      </c>
      <c r="E4659" t="str">
        <f t="shared" si="720"/>
        <v>Sep</v>
      </c>
      <c r="F4659">
        <f t="shared" si="722"/>
        <v>2020</v>
      </c>
      <c r="G4659" t="str">
        <f t="shared" si="723"/>
        <v>Tue</v>
      </c>
      <c r="H4659" s="1">
        <v>44105</v>
      </c>
      <c r="I4659">
        <f t="shared" si="724"/>
        <v>1</v>
      </c>
      <c r="J4659" s="1" t="str">
        <f t="shared" si="725"/>
        <v>Oct</v>
      </c>
      <c r="K4659">
        <f t="shared" si="726"/>
        <v>2020</v>
      </c>
      <c r="L4659" s="1" t="str">
        <f t="shared" si="727"/>
        <v>Thu</v>
      </c>
      <c r="M4659">
        <f t="shared" si="728"/>
        <v>2</v>
      </c>
      <c r="N4659" t="s">
        <v>41</v>
      </c>
      <c r="O4659" t="s">
        <v>6921</v>
      </c>
      <c r="P4659" t="s">
        <v>6922</v>
      </c>
      <c r="Q4659" t="s">
        <v>44</v>
      </c>
      <c r="R4659" t="s">
        <v>26</v>
      </c>
      <c r="S4659" t="s">
        <v>45</v>
      </c>
      <c r="T4659" t="s">
        <v>46</v>
      </c>
      <c r="U4659" t="str">
        <f t="shared" si="729"/>
        <v>Los Angeles, California, United States</v>
      </c>
      <c r="V4659" t="s">
        <v>47</v>
      </c>
      <c r="W4659" t="s">
        <v>4528</v>
      </c>
      <c r="X4659" t="s">
        <v>49</v>
      </c>
      <c r="Y4659" t="s">
        <v>92</v>
      </c>
      <c r="Z4659" t="s">
        <v>4529</v>
      </c>
      <c r="AA4659">
        <v>149.19999999999999</v>
      </c>
      <c r="AB4659">
        <v>5</v>
      </c>
      <c r="AC4659">
        <v>25.792000000000002</v>
      </c>
      <c r="AD4659" t="e">
        <v>#N/A</v>
      </c>
      <c r="AE4659" t="s">
        <v>39</v>
      </c>
    </row>
    <row r="4660" spans="1:31" x14ac:dyDescent="0.25">
      <c r="A4660">
        <v>4473</v>
      </c>
      <c r="B4660" t="s">
        <v>7701</v>
      </c>
      <c r="C4660" s="1">
        <v>44103</v>
      </c>
      <c r="D4660">
        <f t="shared" si="721"/>
        <v>29</v>
      </c>
      <c r="E4660" t="str">
        <f t="shared" si="720"/>
        <v>Sep</v>
      </c>
      <c r="F4660">
        <f t="shared" si="722"/>
        <v>2020</v>
      </c>
      <c r="G4660" t="str">
        <f t="shared" si="723"/>
        <v>Tue</v>
      </c>
      <c r="H4660" s="1">
        <v>44103</v>
      </c>
      <c r="I4660">
        <f t="shared" si="724"/>
        <v>29</v>
      </c>
      <c r="J4660" s="1" t="str">
        <f t="shared" si="725"/>
        <v>Sep</v>
      </c>
      <c r="K4660">
        <f t="shared" si="726"/>
        <v>2020</v>
      </c>
      <c r="L4660" s="1" t="str">
        <f t="shared" si="727"/>
        <v>Tue</v>
      </c>
      <c r="M4660">
        <f t="shared" si="728"/>
        <v>0</v>
      </c>
      <c r="N4660" t="s">
        <v>211</v>
      </c>
      <c r="O4660" t="s">
        <v>6792</v>
      </c>
      <c r="P4660" t="s">
        <v>6793</v>
      </c>
      <c r="Q4660" t="s">
        <v>111</v>
      </c>
      <c r="R4660" t="s">
        <v>26</v>
      </c>
      <c r="S4660" t="s">
        <v>7702</v>
      </c>
      <c r="T4660" t="s">
        <v>156</v>
      </c>
      <c r="U4660" t="str">
        <f t="shared" si="729"/>
        <v>Mentor, Ohio, United States</v>
      </c>
      <c r="V4660" t="s">
        <v>29</v>
      </c>
      <c r="W4660" t="s">
        <v>3632</v>
      </c>
      <c r="X4660" t="s">
        <v>36</v>
      </c>
      <c r="Y4660" t="s">
        <v>59</v>
      </c>
      <c r="Z4660" t="s">
        <v>3633</v>
      </c>
      <c r="AA4660">
        <v>278.976</v>
      </c>
      <c r="AB4660">
        <v>3</v>
      </c>
      <c r="AC4660">
        <v>65.993399999999994</v>
      </c>
      <c r="AD4660" t="e">
        <v>#N/A</v>
      </c>
      <c r="AE4660" t="s">
        <v>34</v>
      </c>
    </row>
    <row r="4661" spans="1:31" x14ac:dyDescent="0.25">
      <c r="A4661">
        <v>4843</v>
      </c>
      <c r="B4661" t="s">
        <v>7707</v>
      </c>
      <c r="C4661" s="1">
        <v>44103</v>
      </c>
      <c r="D4661">
        <f t="shared" si="721"/>
        <v>29</v>
      </c>
      <c r="E4661" t="str">
        <f t="shared" si="720"/>
        <v>Sep</v>
      </c>
      <c r="F4661">
        <f t="shared" si="722"/>
        <v>2020</v>
      </c>
      <c r="G4661" t="str">
        <f t="shared" si="723"/>
        <v>Tue</v>
      </c>
      <c r="H4661" s="1">
        <v>44108</v>
      </c>
      <c r="I4661">
        <f t="shared" si="724"/>
        <v>4</v>
      </c>
      <c r="J4661" s="1" t="str">
        <f t="shared" si="725"/>
        <v>Oct</v>
      </c>
      <c r="K4661">
        <f t="shared" si="726"/>
        <v>2020</v>
      </c>
      <c r="L4661" s="1" t="str">
        <f t="shared" si="727"/>
        <v>Sun</v>
      </c>
      <c r="M4661">
        <f t="shared" si="728"/>
        <v>5</v>
      </c>
      <c r="N4661" t="s">
        <v>22</v>
      </c>
      <c r="O4661" t="s">
        <v>1651</v>
      </c>
      <c r="P4661" t="s">
        <v>1652</v>
      </c>
      <c r="Q4661" t="s">
        <v>44</v>
      </c>
      <c r="R4661" t="s">
        <v>26</v>
      </c>
      <c r="S4661" t="s">
        <v>1109</v>
      </c>
      <c r="T4661" t="s">
        <v>517</v>
      </c>
      <c r="U4661" t="str">
        <f t="shared" si="729"/>
        <v>Memphis, Tennessee, United States</v>
      </c>
      <c r="V4661" t="s">
        <v>82</v>
      </c>
      <c r="W4661" t="s">
        <v>5371</v>
      </c>
      <c r="X4661" t="s">
        <v>49</v>
      </c>
      <c r="Y4661" t="s">
        <v>50</v>
      </c>
      <c r="Z4661" t="s">
        <v>5372</v>
      </c>
      <c r="AA4661">
        <v>293.92</v>
      </c>
      <c r="AB4661">
        <v>5</v>
      </c>
      <c r="AC4661">
        <v>-54.881999999999998</v>
      </c>
      <c r="AD4661" t="e">
        <v>#N/A</v>
      </c>
      <c r="AE4661" t="s">
        <v>73</v>
      </c>
    </row>
    <row r="4662" spans="1:31" x14ac:dyDescent="0.25">
      <c r="A4662">
        <v>987</v>
      </c>
      <c r="B4662" t="s">
        <v>7708</v>
      </c>
      <c r="C4662" s="1">
        <v>44103</v>
      </c>
      <c r="D4662">
        <f t="shared" si="721"/>
        <v>29</v>
      </c>
      <c r="E4662" t="str">
        <f t="shared" si="720"/>
        <v>Sep</v>
      </c>
      <c r="F4662">
        <f t="shared" si="722"/>
        <v>2020</v>
      </c>
      <c r="G4662" t="str">
        <f t="shared" si="723"/>
        <v>Tue</v>
      </c>
      <c r="H4662" s="1">
        <v>44109</v>
      </c>
      <c r="I4662">
        <f t="shared" si="724"/>
        <v>5</v>
      </c>
      <c r="J4662" s="1" t="str">
        <f t="shared" si="725"/>
        <v>Oct</v>
      </c>
      <c r="K4662">
        <f t="shared" si="726"/>
        <v>2020</v>
      </c>
      <c r="L4662" s="1" t="str">
        <f t="shared" si="727"/>
        <v>Mon</v>
      </c>
      <c r="M4662">
        <f t="shared" si="728"/>
        <v>6</v>
      </c>
      <c r="N4662" t="s">
        <v>22</v>
      </c>
      <c r="O4662" t="s">
        <v>4229</v>
      </c>
      <c r="P4662" t="s">
        <v>4230</v>
      </c>
      <c r="Q4662" t="s">
        <v>111</v>
      </c>
      <c r="R4662" t="s">
        <v>26</v>
      </c>
      <c r="S4662" t="s">
        <v>2611</v>
      </c>
      <c r="T4662" t="s">
        <v>56</v>
      </c>
      <c r="U4662" t="str">
        <f t="shared" si="729"/>
        <v>Pasadena, Texas, United States</v>
      </c>
      <c r="V4662" t="s">
        <v>57</v>
      </c>
      <c r="W4662" t="s">
        <v>7709</v>
      </c>
      <c r="X4662" t="s">
        <v>36</v>
      </c>
      <c r="Y4662" t="s">
        <v>445</v>
      </c>
      <c r="Z4662" t="s">
        <v>7710</v>
      </c>
      <c r="AA4662">
        <v>370.51</v>
      </c>
      <c r="AB4662">
        <v>3</v>
      </c>
      <c r="AC4662">
        <v>44.868000000000002</v>
      </c>
      <c r="AD4662" t="e">
        <v>#N/A</v>
      </c>
      <c r="AE4662" t="s">
        <v>39</v>
      </c>
    </row>
    <row r="4663" spans="1:31" x14ac:dyDescent="0.25">
      <c r="A4663">
        <v>4474</v>
      </c>
      <c r="B4663" t="s">
        <v>7701</v>
      </c>
      <c r="C4663" s="1">
        <v>44103</v>
      </c>
      <c r="D4663">
        <f t="shared" si="721"/>
        <v>29</v>
      </c>
      <c r="E4663" t="str">
        <f t="shared" si="720"/>
        <v>Sep</v>
      </c>
      <c r="F4663">
        <f t="shared" si="722"/>
        <v>2020</v>
      </c>
      <c r="G4663" t="str">
        <f t="shared" si="723"/>
        <v>Tue</v>
      </c>
      <c r="H4663" s="1">
        <v>44103</v>
      </c>
      <c r="I4663">
        <f t="shared" si="724"/>
        <v>29</v>
      </c>
      <c r="J4663" s="1" t="str">
        <f t="shared" si="725"/>
        <v>Sep</v>
      </c>
      <c r="K4663">
        <f t="shared" si="726"/>
        <v>2020</v>
      </c>
      <c r="L4663" s="1" t="str">
        <f t="shared" si="727"/>
        <v>Tue</v>
      </c>
      <c r="M4663">
        <f t="shared" si="728"/>
        <v>0</v>
      </c>
      <c r="N4663" t="s">
        <v>211</v>
      </c>
      <c r="O4663" t="s">
        <v>6792</v>
      </c>
      <c r="P4663" t="s">
        <v>6793</v>
      </c>
      <c r="Q4663" t="s">
        <v>111</v>
      </c>
      <c r="R4663" t="s">
        <v>26</v>
      </c>
      <c r="S4663" t="s">
        <v>7702</v>
      </c>
      <c r="T4663" t="s">
        <v>156</v>
      </c>
      <c r="U4663" t="str">
        <f t="shared" si="729"/>
        <v>Mentor, Ohio, United States</v>
      </c>
      <c r="V4663" t="s">
        <v>29</v>
      </c>
      <c r="W4663" t="s">
        <v>7711</v>
      </c>
      <c r="X4663" t="s">
        <v>31</v>
      </c>
      <c r="Y4663" t="s">
        <v>71</v>
      </c>
      <c r="Z4663" t="s">
        <v>7712</v>
      </c>
      <c r="AA4663">
        <v>372.22</v>
      </c>
      <c r="AB4663">
        <v>2</v>
      </c>
      <c r="AC4663">
        <v>-189.321</v>
      </c>
      <c r="AD4663" t="e">
        <v>#N/A</v>
      </c>
      <c r="AE4663" t="s">
        <v>39</v>
      </c>
    </row>
    <row r="4664" spans="1:31" x14ac:dyDescent="0.25">
      <c r="A4664">
        <v>4475</v>
      </c>
      <c r="B4664" t="s">
        <v>7701</v>
      </c>
      <c r="C4664" s="1">
        <v>44103</v>
      </c>
      <c r="D4664">
        <f t="shared" si="721"/>
        <v>29</v>
      </c>
      <c r="E4664" t="str">
        <f t="shared" si="720"/>
        <v>Sep</v>
      </c>
      <c r="F4664">
        <f t="shared" si="722"/>
        <v>2020</v>
      </c>
      <c r="G4664" t="str">
        <f t="shared" si="723"/>
        <v>Tue</v>
      </c>
      <c r="H4664" s="1">
        <v>44103</v>
      </c>
      <c r="I4664">
        <f t="shared" si="724"/>
        <v>29</v>
      </c>
      <c r="J4664" s="1" t="str">
        <f t="shared" si="725"/>
        <v>Sep</v>
      </c>
      <c r="K4664">
        <f t="shared" si="726"/>
        <v>2020</v>
      </c>
      <c r="L4664" s="1" t="str">
        <f t="shared" si="727"/>
        <v>Tue</v>
      </c>
      <c r="M4664">
        <f t="shared" si="728"/>
        <v>0</v>
      </c>
      <c r="N4664" t="s">
        <v>211</v>
      </c>
      <c r="O4664" t="s">
        <v>6792</v>
      </c>
      <c r="P4664" t="s">
        <v>6793</v>
      </c>
      <c r="Q4664" t="s">
        <v>111</v>
      </c>
      <c r="R4664" t="s">
        <v>26</v>
      </c>
      <c r="S4664" t="s">
        <v>7702</v>
      </c>
      <c r="T4664" t="s">
        <v>156</v>
      </c>
      <c r="U4664" t="str">
        <f t="shared" si="729"/>
        <v>Mentor, Ohio, United States</v>
      </c>
      <c r="V4664" t="s">
        <v>29</v>
      </c>
      <c r="W4664" t="s">
        <v>1475</v>
      </c>
      <c r="X4664" t="s">
        <v>49</v>
      </c>
      <c r="Y4664" t="s">
        <v>123</v>
      </c>
      <c r="Z4664" t="s">
        <v>1476</v>
      </c>
      <c r="AA4664">
        <v>85.552000000000007</v>
      </c>
      <c r="AB4664">
        <v>3</v>
      </c>
      <c r="AC4664">
        <v>5.4432</v>
      </c>
      <c r="AD4664" t="e">
        <v>#N/A</v>
      </c>
      <c r="AE4664" t="s">
        <v>39</v>
      </c>
    </row>
    <row r="4665" spans="1:31" x14ac:dyDescent="0.25">
      <c r="A4665">
        <v>985</v>
      </c>
      <c r="B4665" t="s">
        <v>7708</v>
      </c>
      <c r="C4665" s="1">
        <v>44103</v>
      </c>
      <c r="D4665">
        <f t="shared" si="721"/>
        <v>29</v>
      </c>
      <c r="E4665" t="str">
        <f t="shared" si="720"/>
        <v>Sep</v>
      </c>
      <c r="F4665">
        <f t="shared" si="722"/>
        <v>2020</v>
      </c>
      <c r="G4665" t="str">
        <f t="shared" si="723"/>
        <v>Tue</v>
      </c>
      <c r="H4665" s="1">
        <v>44109</v>
      </c>
      <c r="I4665">
        <f t="shared" si="724"/>
        <v>5</v>
      </c>
      <c r="J4665" s="1" t="str">
        <f t="shared" si="725"/>
        <v>Oct</v>
      </c>
      <c r="K4665">
        <f t="shared" si="726"/>
        <v>2020</v>
      </c>
      <c r="L4665" s="1" t="str">
        <f t="shared" si="727"/>
        <v>Mon</v>
      </c>
      <c r="M4665">
        <f t="shared" si="728"/>
        <v>6</v>
      </c>
      <c r="N4665" t="s">
        <v>22</v>
      </c>
      <c r="O4665" t="s">
        <v>4229</v>
      </c>
      <c r="P4665" t="s">
        <v>4230</v>
      </c>
      <c r="Q4665" t="s">
        <v>111</v>
      </c>
      <c r="R4665" t="s">
        <v>26</v>
      </c>
      <c r="S4665" t="s">
        <v>2611</v>
      </c>
      <c r="T4665" t="s">
        <v>56</v>
      </c>
      <c r="U4665" t="str">
        <f t="shared" si="729"/>
        <v>Pasadena, Texas, United States</v>
      </c>
      <c r="V4665" t="s">
        <v>57</v>
      </c>
      <c r="W4665" t="s">
        <v>1823</v>
      </c>
      <c r="X4665" t="s">
        <v>49</v>
      </c>
      <c r="Y4665" t="s">
        <v>296</v>
      </c>
      <c r="Z4665" t="s">
        <v>1824</v>
      </c>
      <c r="AA4665">
        <v>93.968000000000004</v>
      </c>
      <c r="AB4665">
        <v>2</v>
      </c>
      <c r="AC4665">
        <v>2.5895999999999999</v>
      </c>
      <c r="AD4665" t="e">
        <v>#N/A</v>
      </c>
      <c r="AE4665" t="s">
        <v>34</v>
      </c>
    </row>
    <row r="4666" spans="1:31" x14ac:dyDescent="0.25">
      <c r="A4666">
        <v>8591</v>
      </c>
      <c r="B4666" t="s">
        <v>7713</v>
      </c>
      <c r="C4666" s="1">
        <v>44103</v>
      </c>
      <c r="D4666">
        <f t="shared" si="721"/>
        <v>29</v>
      </c>
      <c r="E4666" t="str">
        <f t="shared" si="720"/>
        <v>Sep</v>
      </c>
      <c r="F4666">
        <f t="shared" si="722"/>
        <v>2020</v>
      </c>
      <c r="G4666" t="str">
        <f t="shared" si="723"/>
        <v>Tue</v>
      </c>
      <c r="H4666" s="1">
        <v>44105</v>
      </c>
      <c r="I4666">
        <f t="shared" si="724"/>
        <v>1</v>
      </c>
      <c r="J4666" s="1" t="str">
        <f t="shared" si="725"/>
        <v>Oct</v>
      </c>
      <c r="K4666">
        <f t="shared" si="726"/>
        <v>2020</v>
      </c>
      <c r="L4666" s="1" t="str">
        <f t="shared" si="727"/>
        <v>Thu</v>
      </c>
      <c r="M4666">
        <f t="shared" si="728"/>
        <v>2</v>
      </c>
      <c r="N4666" t="s">
        <v>41</v>
      </c>
      <c r="O4666" t="s">
        <v>5311</v>
      </c>
      <c r="P4666" t="s">
        <v>5312</v>
      </c>
      <c r="Q4666" t="s">
        <v>25</v>
      </c>
      <c r="R4666" t="s">
        <v>26</v>
      </c>
      <c r="S4666" t="s">
        <v>5397</v>
      </c>
      <c r="T4666" t="s">
        <v>222</v>
      </c>
      <c r="U4666" t="str">
        <f t="shared" si="729"/>
        <v>Hempstead, New York, United States</v>
      </c>
      <c r="V4666" t="s">
        <v>29</v>
      </c>
      <c r="W4666" t="s">
        <v>5988</v>
      </c>
      <c r="X4666" t="s">
        <v>49</v>
      </c>
      <c r="Y4666" t="s">
        <v>204</v>
      </c>
      <c r="Z4666" t="s">
        <v>5989</v>
      </c>
      <c r="AA4666">
        <v>122.98</v>
      </c>
      <c r="AB4666">
        <v>3</v>
      </c>
      <c r="AC4666">
        <v>3.9102000000000001</v>
      </c>
      <c r="AD4666" t="e">
        <v>#N/A</v>
      </c>
      <c r="AE4666" t="s">
        <v>34</v>
      </c>
    </row>
    <row r="4667" spans="1:31" x14ac:dyDescent="0.25">
      <c r="A4667">
        <v>5139</v>
      </c>
      <c r="B4667" t="s">
        <v>7714</v>
      </c>
      <c r="C4667" s="1">
        <v>44103</v>
      </c>
      <c r="D4667">
        <f t="shared" si="721"/>
        <v>29</v>
      </c>
      <c r="E4667" t="str">
        <f t="shared" si="720"/>
        <v>Sep</v>
      </c>
      <c r="F4667">
        <f t="shared" si="722"/>
        <v>2020</v>
      </c>
      <c r="G4667" t="str">
        <f t="shared" si="723"/>
        <v>Tue</v>
      </c>
      <c r="H4667" s="1">
        <v>44109</v>
      </c>
      <c r="I4667">
        <f t="shared" si="724"/>
        <v>5</v>
      </c>
      <c r="J4667" s="1" t="str">
        <f t="shared" si="725"/>
        <v>Oct</v>
      </c>
      <c r="K4667">
        <f t="shared" si="726"/>
        <v>2020</v>
      </c>
      <c r="L4667" s="1" t="str">
        <f t="shared" si="727"/>
        <v>Mon</v>
      </c>
      <c r="M4667">
        <f t="shared" si="728"/>
        <v>6</v>
      </c>
      <c r="N4667" t="s">
        <v>22</v>
      </c>
      <c r="O4667" t="s">
        <v>3752</v>
      </c>
      <c r="P4667" t="s">
        <v>3753</v>
      </c>
      <c r="Q4667" t="s">
        <v>44</v>
      </c>
      <c r="R4667" t="s">
        <v>26</v>
      </c>
      <c r="S4667" t="s">
        <v>6652</v>
      </c>
      <c r="T4667" t="s">
        <v>222</v>
      </c>
      <c r="U4667" t="str">
        <f t="shared" si="729"/>
        <v>Mount Vernon, New York, United States</v>
      </c>
      <c r="V4667" t="s">
        <v>29</v>
      </c>
      <c r="W4667" t="s">
        <v>7715</v>
      </c>
      <c r="X4667" t="s">
        <v>49</v>
      </c>
      <c r="Y4667" t="s">
        <v>204</v>
      </c>
      <c r="Z4667" t="s">
        <v>415</v>
      </c>
      <c r="AA4667">
        <v>131.34</v>
      </c>
      <c r="AB4667">
        <v>3</v>
      </c>
      <c r="AC4667">
        <v>10.969799999999999</v>
      </c>
      <c r="AD4667" t="e">
        <v>#N/A</v>
      </c>
      <c r="AE4667" t="s">
        <v>39</v>
      </c>
    </row>
    <row r="4668" spans="1:31" x14ac:dyDescent="0.25">
      <c r="A4668">
        <v>986</v>
      </c>
      <c r="B4668" t="s">
        <v>7708</v>
      </c>
      <c r="C4668" s="1">
        <v>44103</v>
      </c>
      <c r="D4668">
        <f t="shared" si="721"/>
        <v>29</v>
      </c>
      <c r="E4668" t="str">
        <f t="shared" si="720"/>
        <v>Sep</v>
      </c>
      <c r="F4668">
        <f t="shared" si="722"/>
        <v>2020</v>
      </c>
      <c r="G4668" t="str">
        <f t="shared" si="723"/>
        <v>Tue</v>
      </c>
      <c r="H4668" s="1">
        <v>44109</v>
      </c>
      <c r="I4668">
        <f t="shared" si="724"/>
        <v>5</v>
      </c>
      <c r="J4668" s="1" t="str">
        <f t="shared" si="725"/>
        <v>Oct</v>
      </c>
      <c r="K4668">
        <f t="shared" si="726"/>
        <v>2020</v>
      </c>
      <c r="L4668" s="1" t="str">
        <f t="shared" si="727"/>
        <v>Mon</v>
      </c>
      <c r="M4668">
        <f t="shared" si="728"/>
        <v>6</v>
      </c>
      <c r="N4668" t="s">
        <v>22</v>
      </c>
      <c r="O4668" t="s">
        <v>4229</v>
      </c>
      <c r="P4668" t="s">
        <v>4230</v>
      </c>
      <c r="Q4668" t="s">
        <v>111</v>
      </c>
      <c r="R4668" t="s">
        <v>26</v>
      </c>
      <c r="S4668" t="s">
        <v>2611</v>
      </c>
      <c r="T4668" t="s">
        <v>56</v>
      </c>
      <c r="U4668" t="str">
        <f t="shared" si="729"/>
        <v>Pasadena, Texas, United States</v>
      </c>
      <c r="V4668" t="s">
        <v>57</v>
      </c>
      <c r="W4668" t="s">
        <v>7477</v>
      </c>
      <c r="X4668" t="s">
        <v>49</v>
      </c>
      <c r="Y4668" t="s">
        <v>204</v>
      </c>
      <c r="Z4668" t="s">
        <v>7478</v>
      </c>
      <c r="AA4668">
        <v>132.96799999999999</v>
      </c>
      <c r="AB4668">
        <v>4</v>
      </c>
      <c r="AC4668">
        <v>9.4391999999999996</v>
      </c>
      <c r="AD4668" t="e">
        <v>#N/A</v>
      </c>
      <c r="AE4668" t="s">
        <v>34</v>
      </c>
    </row>
    <row r="4669" spans="1:31" x14ac:dyDescent="0.25">
      <c r="A4669">
        <v>4476</v>
      </c>
      <c r="B4669" t="s">
        <v>7701</v>
      </c>
      <c r="C4669" s="1">
        <v>44103</v>
      </c>
      <c r="D4669">
        <f t="shared" si="721"/>
        <v>29</v>
      </c>
      <c r="E4669" t="str">
        <f t="shared" si="720"/>
        <v>Sep</v>
      </c>
      <c r="F4669">
        <f t="shared" si="722"/>
        <v>2020</v>
      </c>
      <c r="G4669" t="str">
        <f t="shared" si="723"/>
        <v>Tue</v>
      </c>
      <c r="H4669" s="1">
        <v>44103</v>
      </c>
      <c r="I4669">
        <f t="shared" si="724"/>
        <v>29</v>
      </c>
      <c r="J4669" s="1" t="str">
        <f t="shared" si="725"/>
        <v>Sep</v>
      </c>
      <c r="K4669">
        <f t="shared" si="726"/>
        <v>2020</v>
      </c>
      <c r="L4669" s="1" t="str">
        <f t="shared" si="727"/>
        <v>Tue</v>
      </c>
      <c r="M4669">
        <f t="shared" si="728"/>
        <v>0</v>
      </c>
      <c r="N4669" t="s">
        <v>211</v>
      </c>
      <c r="O4669" t="s">
        <v>6792</v>
      </c>
      <c r="P4669" t="s">
        <v>6793</v>
      </c>
      <c r="Q4669" t="s">
        <v>111</v>
      </c>
      <c r="R4669" t="s">
        <v>26</v>
      </c>
      <c r="S4669" t="s">
        <v>7702</v>
      </c>
      <c r="T4669" t="s">
        <v>156</v>
      </c>
      <c r="U4669" t="str">
        <f t="shared" si="729"/>
        <v>Mentor, Ohio, United States</v>
      </c>
      <c r="V4669" t="s">
        <v>29</v>
      </c>
      <c r="W4669" t="s">
        <v>4231</v>
      </c>
      <c r="X4669" t="s">
        <v>31</v>
      </c>
      <c r="Y4669" t="s">
        <v>120</v>
      </c>
      <c r="Z4669" t="s">
        <v>4232</v>
      </c>
      <c r="AA4669">
        <v>111.248</v>
      </c>
      <c r="AB4669">
        <v>4</v>
      </c>
      <c r="AC4669">
        <v>7.4367999999999999</v>
      </c>
      <c r="AD4669" t="e">
        <v>#N/A</v>
      </c>
      <c r="AE4669" t="s">
        <v>39</v>
      </c>
    </row>
    <row r="4670" spans="1:31" x14ac:dyDescent="0.25">
      <c r="A4670">
        <v>4477</v>
      </c>
      <c r="B4670" t="s">
        <v>7701</v>
      </c>
      <c r="C4670" s="1">
        <v>44103</v>
      </c>
      <c r="D4670">
        <f t="shared" si="721"/>
        <v>29</v>
      </c>
      <c r="E4670" t="str">
        <f t="shared" si="720"/>
        <v>Sep</v>
      </c>
      <c r="F4670">
        <f t="shared" si="722"/>
        <v>2020</v>
      </c>
      <c r="G4670" t="str">
        <f t="shared" si="723"/>
        <v>Tue</v>
      </c>
      <c r="H4670" s="1">
        <v>44103</v>
      </c>
      <c r="I4670">
        <f t="shared" si="724"/>
        <v>29</v>
      </c>
      <c r="J4670" s="1" t="str">
        <f t="shared" si="725"/>
        <v>Sep</v>
      </c>
      <c r="K4670">
        <f t="shared" si="726"/>
        <v>2020</v>
      </c>
      <c r="L4670" s="1" t="str">
        <f t="shared" si="727"/>
        <v>Tue</v>
      </c>
      <c r="M4670">
        <f t="shared" si="728"/>
        <v>0</v>
      </c>
      <c r="N4670" t="s">
        <v>211</v>
      </c>
      <c r="O4670" t="s">
        <v>6792</v>
      </c>
      <c r="P4670" t="s">
        <v>6793</v>
      </c>
      <c r="Q4670" t="s">
        <v>111</v>
      </c>
      <c r="R4670" t="s">
        <v>26</v>
      </c>
      <c r="S4670" t="s">
        <v>7702</v>
      </c>
      <c r="T4670" t="s">
        <v>156</v>
      </c>
      <c r="U4670" t="str">
        <f t="shared" si="729"/>
        <v>Mentor, Ohio, United States</v>
      </c>
      <c r="V4670" t="s">
        <v>29</v>
      </c>
      <c r="W4670" t="s">
        <v>3567</v>
      </c>
      <c r="X4670" t="s">
        <v>49</v>
      </c>
      <c r="Y4670" t="s">
        <v>123</v>
      </c>
      <c r="Z4670" t="s">
        <v>3568</v>
      </c>
      <c r="AA4670">
        <v>122.44799999999999</v>
      </c>
      <c r="AB4670">
        <v>2</v>
      </c>
      <c r="AC4670">
        <v>2.64</v>
      </c>
      <c r="AD4670" t="e">
        <v>#N/A</v>
      </c>
      <c r="AE4670" t="s">
        <v>73</v>
      </c>
    </row>
    <row r="4671" spans="1:31" x14ac:dyDescent="0.25">
      <c r="A4671">
        <v>5140</v>
      </c>
      <c r="B4671" t="s">
        <v>7714</v>
      </c>
      <c r="C4671" s="1">
        <v>44103</v>
      </c>
      <c r="D4671">
        <f t="shared" si="721"/>
        <v>29</v>
      </c>
      <c r="E4671" t="str">
        <f t="shared" si="720"/>
        <v>Sep</v>
      </c>
      <c r="F4671">
        <f t="shared" si="722"/>
        <v>2020</v>
      </c>
      <c r="G4671" t="str">
        <f t="shared" si="723"/>
        <v>Tue</v>
      </c>
      <c r="H4671" s="1">
        <v>44109</v>
      </c>
      <c r="I4671">
        <f t="shared" si="724"/>
        <v>5</v>
      </c>
      <c r="J4671" s="1" t="str">
        <f t="shared" si="725"/>
        <v>Oct</v>
      </c>
      <c r="K4671">
        <f t="shared" si="726"/>
        <v>2020</v>
      </c>
      <c r="L4671" s="1" t="str">
        <f t="shared" si="727"/>
        <v>Mon</v>
      </c>
      <c r="M4671">
        <f t="shared" si="728"/>
        <v>6</v>
      </c>
      <c r="N4671" t="s">
        <v>22</v>
      </c>
      <c r="O4671" t="s">
        <v>3752</v>
      </c>
      <c r="P4671" t="s">
        <v>3753</v>
      </c>
      <c r="Q4671" t="s">
        <v>44</v>
      </c>
      <c r="R4671" t="s">
        <v>26</v>
      </c>
      <c r="S4671" t="s">
        <v>6652</v>
      </c>
      <c r="T4671" t="s">
        <v>222</v>
      </c>
      <c r="U4671" t="str">
        <f t="shared" si="729"/>
        <v>Mount Vernon, New York, United States</v>
      </c>
      <c r="V4671" t="s">
        <v>29</v>
      </c>
      <c r="W4671" t="s">
        <v>643</v>
      </c>
      <c r="X4671" t="s">
        <v>49</v>
      </c>
      <c r="Y4671" t="s">
        <v>123</v>
      </c>
      <c r="Z4671" t="s">
        <v>644</v>
      </c>
      <c r="AA4671">
        <v>128.55000000000001</v>
      </c>
      <c r="AB4671">
        <v>5</v>
      </c>
      <c r="AC4671">
        <v>24.2285</v>
      </c>
      <c r="AD4671" t="e">
        <v>#N/A</v>
      </c>
      <c r="AE4671" t="s">
        <v>34</v>
      </c>
    </row>
    <row r="4672" spans="1:31" x14ac:dyDescent="0.25">
      <c r="A4672">
        <v>5795</v>
      </c>
      <c r="B4672" t="s">
        <v>7703</v>
      </c>
      <c r="C4672" s="1">
        <v>44103</v>
      </c>
      <c r="D4672">
        <f t="shared" si="721"/>
        <v>29</v>
      </c>
      <c r="E4672" t="str">
        <f t="shared" si="720"/>
        <v>Sep</v>
      </c>
      <c r="F4672">
        <f t="shared" si="722"/>
        <v>2020</v>
      </c>
      <c r="G4672" t="str">
        <f t="shared" si="723"/>
        <v>Tue</v>
      </c>
      <c r="H4672" s="1">
        <v>44106</v>
      </c>
      <c r="I4672">
        <f t="shared" si="724"/>
        <v>2</v>
      </c>
      <c r="J4672" s="1" t="str">
        <f t="shared" si="725"/>
        <v>Oct</v>
      </c>
      <c r="K4672">
        <f t="shared" si="726"/>
        <v>2020</v>
      </c>
      <c r="L4672" s="1" t="str">
        <f t="shared" si="727"/>
        <v>Fri</v>
      </c>
      <c r="M4672">
        <f t="shared" si="728"/>
        <v>3</v>
      </c>
      <c r="N4672" t="s">
        <v>41</v>
      </c>
      <c r="O4672" t="s">
        <v>588</v>
      </c>
      <c r="P4672" t="s">
        <v>589</v>
      </c>
      <c r="Q4672" t="s">
        <v>44</v>
      </c>
      <c r="R4672" t="s">
        <v>26</v>
      </c>
      <c r="S4672" t="s">
        <v>1474</v>
      </c>
      <c r="T4672" t="s">
        <v>46</v>
      </c>
      <c r="U4672" t="str">
        <f t="shared" si="729"/>
        <v>Bakersfield, California, United States</v>
      </c>
      <c r="V4672" t="s">
        <v>47</v>
      </c>
      <c r="W4672" t="s">
        <v>2914</v>
      </c>
      <c r="X4672" t="s">
        <v>49</v>
      </c>
      <c r="Y4672" t="s">
        <v>75</v>
      </c>
      <c r="Z4672" t="s">
        <v>2915</v>
      </c>
      <c r="AA4672">
        <v>149.672</v>
      </c>
      <c r="AB4672">
        <v>2</v>
      </c>
      <c r="AC4672">
        <v>16.3352</v>
      </c>
      <c r="AD4672">
        <v>1</v>
      </c>
      <c r="AE4672" t="s">
        <v>34</v>
      </c>
    </row>
    <row r="4673" spans="1:31" x14ac:dyDescent="0.25">
      <c r="A4673">
        <v>5791</v>
      </c>
      <c r="B4673" t="s">
        <v>7703</v>
      </c>
      <c r="C4673" s="1">
        <v>44103</v>
      </c>
      <c r="D4673">
        <f t="shared" si="721"/>
        <v>29</v>
      </c>
      <c r="E4673" t="str">
        <f t="shared" si="720"/>
        <v>Sep</v>
      </c>
      <c r="F4673">
        <f t="shared" si="722"/>
        <v>2020</v>
      </c>
      <c r="G4673" t="str">
        <f t="shared" si="723"/>
        <v>Tue</v>
      </c>
      <c r="H4673" s="1">
        <v>44106</v>
      </c>
      <c r="I4673">
        <f t="shared" si="724"/>
        <v>2</v>
      </c>
      <c r="J4673" s="1" t="str">
        <f t="shared" si="725"/>
        <v>Oct</v>
      </c>
      <c r="K4673">
        <f t="shared" si="726"/>
        <v>2020</v>
      </c>
      <c r="L4673" s="1" t="str">
        <f t="shared" si="727"/>
        <v>Fri</v>
      </c>
      <c r="M4673">
        <f t="shared" si="728"/>
        <v>3</v>
      </c>
      <c r="N4673" t="s">
        <v>41</v>
      </c>
      <c r="O4673" t="s">
        <v>588</v>
      </c>
      <c r="P4673" t="s">
        <v>589</v>
      </c>
      <c r="Q4673" t="s">
        <v>44</v>
      </c>
      <c r="R4673" t="s">
        <v>26</v>
      </c>
      <c r="S4673" t="s">
        <v>1474</v>
      </c>
      <c r="T4673" t="s">
        <v>46</v>
      </c>
      <c r="U4673" t="str">
        <f t="shared" si="729"/>
        <v>Bakersfield, California, United States</v>
      </c>
      <c r="V4673" t="s">
        <v>47</v>
      </c>
      <c r="W4673" t="s">
        <v>1448</v>
      </c>
      <c r="X4673" t="s">
        <v>49</v>
      </c>
      <c r="Y4673" t="s">
        <v>271</v>
      </c>
      <c r="Z4673" t="s">
        <v>1449</v>
      </c>
      <c r="AA4673">
        <v>149</v>
      </c>
      <c r="AB4673">
        <v>7</v>
      </c>
      <c r="AC4673">
        <v>16.8</v>
      </c>
      <c r="AD4673">
        <v>1</v>
      </c>
      <c r="AE4673" t="s">
        <v>39</v>
      </c>
    </row>
    <row r="4674" spans="1:31" x14ac:dyDescent="0.25">
      <c r="A4674">
        <v>6209</v>
      </c>
      <c r="B4674" t="s">
        <v>7716</v>
      </c>
      <c r="C4674" s="1">
        <v>44103</v>
      </c>
      <c r="D4674">
        <f t="shared" si="721"/>
        <v>29</v>
      </c>
      <c r="E4674" t="str">
        <f t="shared" ref="E4674:E4737" si="730">TEXT(C4674,"mmm")</f>
        <v>Sep</v>
      </c>
      <c r="F4674">
        <f t="shared" si="722"/>
        <v>2020</v>
      </c>
      <c r="G4674" t="str">
        <f t="shared" si="723"/>
        <v>Tue</v>
      </c>
      <c r="H4674" s="1">
        <v>44107</v>
      </c>
      <c r="I4674">
        <f t="shared" si="724"/>
        <v>3</v>
      </c>
      <c r="J4674" s="1" t="str">
        <f t="shared" si="725"/>
        <v>Oct</v>
      </c>
      <c r="K4674">
        <f t="shared" si="726"/>
        <v>2020</v>
      </c>
      <c r="L4674" s="1" t="str">
        <f t="shared" si="727"/>
        <v>Sat</v>
      </c>
      <c r="M4674">
        <f t="shared" si="728"/>
        <v>4</v>
      </c>
      <c r="N4674" t="s">
        <v>22</v>
      </c>
      <c r="O4674" t="s">
        <v>7717</v>
      </c>
      <c r="P4674" t="s">
        <v>7718</v>
      </c>
      <c r="Q4674" t="s">
        <v>25</v>
      </c>
      <c r="R4674" t="s">
        <v>26</v>
      </c>
      <c r="S4674" t="s">
        <v>5333</v>
      </c>
      <c r="T4674" t="s">
        <v>156</v>
      </c>
      <c r="U4674" t="str">
        <f t="shared" si="729"/>
        <v>Marion, Ohio, United States</v>
      </c>
      <c r="V4674" t="s">
        <v>29</v>
      </c>
      <c r="W4674" t="s">
        <v>1681</v>
      </c>
      <c r="X4674" t="s">
        <v>49</v>
      </c>
      <c r="Y4674" t="s">
        <v>50</v>
      </c>
      <c r="Z4674" t="s">
        <v>1682</v>
      </c>
      <c r="AA4674">
        <v>158.16800000000001</v>
      </c>
      <c r="AB4674">
        <v>2</v>
      </c>
      <c r="AC4674">
        <v>-6.3959999999999999</v>
      </c>
      <c r="AD4674" t="e">
        <v>#N/A</v>
      </c>
      <c r="AE4674" t="s">
        <v>39</v>
      </c>
    </row>
    <row r="4675" spans="1:31" x14ac:dyDescent="0.25">
      <c r="A4675">
        <v>5792</v>
      </c>
      <c r="B4675" t="s">
        <v>7703</v>
      </c>
      <c r="C4675" s="1">
        <v>44103</v>
      </c>
      <c r="D4675">
        <f t="shared" ref="D4675:D4738" si="731">DAY(C4675)</f>
        <v>29</v>
      </c>
      <c r="E4675" t="str">
        <f t="shared" si="730"/>
        <v>Sep</v>
      </c>
      <c r="F4675">
        <f t="shared" ref="F4675:F4738" si="732">YEAR(C4675)</f>
        <v>2020</v>
      </c>
      <c r="G4675" t="str">
        <f t="shared" ref="G4675:G4738" si="733">TEXT(C4675,"ddd")</f>
        <v>Tue</v>
      </c>
      <c r="H4675" s="1">
        <v>44106</v>
      </c>
      <c r="I4675">
        <f t="shared" ref="I4675:I4738" si="734">DAY(H4675)</f>
        <v>2</v>
      </c>
      <c r="J4675" s="1" t="str">
        <f t="shared" ref="J4675:J4738" si="735">TEXT(H4675,"mmm")</f>
        <v>Oct</v>
      </c>
      <c r="K4675">
        <f t="shared" ref="K4675:K4738" si="736">YEAR(H4675)</f>
        <v>2020</v>
      </c>
      <c r="L4675" s="1" t="str">
        <f t="shared" ref="L4675:L4738" si="737">TEXT(H4675,"ddd")</f>
        <v>Fri</v>
      </c>
      <c r="M4675">
        <f t="shared" ref="M4675:M4738" si="738">H4675-C4675</f>
        <v>3</v>
      </c>
      <c r="N4675" t="s">
        <v>41</v>
      </c>
      <c r="O4675" t="s">
        <v>588</v>
      </c>
      <c r="P4675" t="s">
        <v>589</v>
      </c>
      <c r="Q4675" t="s">
        <v>44</v>
      </c>
      <c r="R4675" t="s">
        <v>26</v>
      </c>
      <c r="S4675" t="s">
        <v>1474</v>
      </c>
      <c r="T4675" t="s">
        <v>46</v>
      </c>
      <c r="U4675" t="str">
        <f t="shared" ref="U4675:U4738" si="739">CONCATENATE(S4675,", ",T4675,", ",R4675)</f>
        <v>Bakersfield, California, United States</v>
      </c>
      <c r="V4675" t="s">
        <v>47</v>
      </c>
      <c r="W4675" t="s">
        <v>3202</v>
      </c>
      <c r="X4675" t="s">
        <v>31</v>
      </c>
      <c r="Y4675" t="s">
        <v>262</v>
      </c>
      <c r="Z4675" t="s">
        <v>3203</v>
      </c>
      <c r="AA4675">
        <v>187.78399999999999</v>
      </c>
      <c r="AB4675">
        <v>1</v>
      </c>
      <c r="AC4675">
        <v>0</v>
      </c>
      <c r="AD4675">
        <v>1</v>
      </c>
      <c r="AE4675" t="s">
        <v>73</v>
      </c>
    </row>
    <row r="4676" spans="1:31" x14ac:dyDescent="0.25">
      <c r="A4676">
        <v>6694</v>
      </c>
      <c r="B4676" t="s">
        <v>7719</v>
      </c>
      <c r="C4676" s="1">
        <v>44104</v>
      </c>
      <c r="D4676">
        <f t="shared" si="731"/>
        <v>30</v>
      </c>
      <c r="E4676" t="str">
        <f t="shared" si="730"/>
        <v>Sep</v>
      </c>
      <c r="F4676">
        <f t="shared" si="732"/>
        <v>2020</v>
      </c>
      <c r="G4676" t="str">
        <f t="shared" si="733"/>
        <v>Wed</v>
      </c>
      <c r="H4676" s="1">
        <v>44106</v>
      </c>
      <c r="I4676">
        <f t="shared" si="734"/>
        <v>2</v>
      </c>
      <c r="J4676" s="1" t="str">
        <f t="shared" si="735"/>
        <v>Oct</v>
      </c>
      <c r="K4676">
        <f t="shared" si="736"/>
        <v>2020</v>
      </c>
      <c r="L4676" s="1" t="str">
        <f t="shared" si="737"/>
        <v>Fri</v>
      </c>
      <c r="M4676">
        <f t="shared" si="738"/>
        <v>2</v>
      </c>
      <c r="N4676" t="s">
        <v>97</v>
      </c>
      <c r="O4676" t="s">
        <v>1839</v>
      </c>
      <c r="P4676" t="s">
        <v>1840</v>
      </c>
      <c r="Q4676" t="s">
        <v>44</v>
      </c>
      <c r="R4676" t="s">
        <v>26</v>
      </c>
      <c r="S4676" t="s">
        <v>1542</v>
      </c>
      <c r="T4676" t="s">
        <v>28</v>
      </c>
      <c r="U4676" t="str">
        <f t="shared" si="739"/>
        <v>Baltimore, Maryland, United States</v>
      </c>
      <c r="V4676" t="s">
        <v>29</v>
      </c>
      <c r="W4676" t="s">
        <v>5339</v>
      </c>
      <c r="X4676" t="s">
        <v>49</v>
      </c>
      <c r="Y4676" t="s">
        <v>123</v>
      </c>
      <c r="Z4676" t="s">
        <v>5340</v>
      </c>
      <c r="AA4676">
        <v>177.88</v>
      </c>
      <c r="AB4676">
        <v>3</v>
      </c>
      <c r="AC4676">
        <v>80.791200000000003</v>
      </c>
      <c r="AD4676" t="e">
        <v>#N/A</v>
      </c>
      <c r="AE4676" t="s">
        <v>39</v>
      </c>
    </row>
    <row r="4677" spans="1:31" x14ac:dyDescent="0.25">
      <c r="A4677">
        <v>5267</v>
      </c>
      <c r="B4677" t="s">
        <v>7720</v>
      </c>
      <c r="C4677" s="1">
        <v>44104</v>
      </c>
      <c r="D4677">
        <f t="shared" si="731"/>
        <v>30</v>
      </c>
      <c r="E4677" t="str">
        <f t="shared" si="730"/>
        <v>Sep</v>
      </c>
      <c r="F4677">
        <f t="shared" si="732"/>
        <v>2020</v>
      </c>
      <c r="G4677" t="str">
        <f t="shared" si="733"/>
        <v>Wed</v>
      </c>
      <c r="H4677" s="1">
        <v>44107</v>
      </c>
      <c r="I4677">
        <f t="shared" si="734"/>
        <v>3</v>
      </c>
      <c r="J4677" s="1" t="str">
        <f t="shared" si="735"/>
        <v>Oct</v>
      </c>
      <c r="K4677">
        <f t="shared" si="736"/>
        <v>2020</v>
      </c>
      <c r="L4677" s="1" t="str">
        <f t="shared" si="737"/>
        <v>Sat</v>
      </c>
      <c r="M4677">
        <f t="shared" si="738"/>
        <v>3</v>
      </c>
      <c r="N4677" t="s">
        <v>41</v>
      </c>
      <c r="O4677" t="s">
        <v>5935</v>
      </c>
      <c r="P4677" t="s">
        <v>5936</v>
      </c>
      <c r="Q4677" t="s">
        <v>25</v>
      </c>
      <c r="R4677" t="s">
        <v>26</v>
      </c>
      <c r="S4677" t="s">
        <v>162</v>
      </c>
      <c r="T4677" t="s">
        <v>163</v>
      </c>
      <c r="U4677" t="str">
        <f t="shared" si="739"/>
        <v>Seattle, Washington, United States</v>
      </c>
      <c r="V4677" t="s">
        <v>47</v>
      </c>
      <c r="W4677" t="s">
        <v>194</v>
      </c>
      <c r="X4677" t="s">
        <v>49</v>
      </c>
      <c r="Y4677" t="s">
        <v>123</v>
      </c>
      <c r="Z4677" t="s">
        <v>195</v>
      </c>
      <c r="AA4677">
        <v>178.94</v>
      </c>
      <c r="AB4677">
        <v>3</v>
      </c>
      <c r="AC4677">
        <v>82.290599999999998</v>
      </c>
      <c r="AD4677">
        <v>1</v>
      </c>
      <c r="AE4677" t="s">
        <v>39</v>
      </c>
    </row>
    <row r="4678" spans="1:31" x14ac:dyDescent="0.25">
      <c r="A4678">
        <v>9141</v>
      </c>
      <c r="B4678" t="s">
        <v>7721</v>
      </c>
      <c r="C4678" s="1">
        <v>44104</v>
      </c>
      <c r="D4678">
        <f t="shared" si="731"/>
        <v>30</v>
      </c>
      <c r="E4678" t="str">
        <f t="shared" si="730"/>
        <v>Sep</v>
      </c>
      <c r="F4678">
        <f t="shared" si="732"/>
        <v>2020</v>
      </c>
      <c r="G4678" t="str">
        <f t="shared" si="733"/>
        <v>Wed</v>
      </c>
      <c r="H4678" s="1">
        <v>44106</v>
      </c>
      <c r="I4678">
        <f t="shared" si="734"/>
        <v>2</v>
      </c>
      <c r="J4678" s="1" t="str">
        <f t="shared" si="735"/>
        <v>Oct</v>
      </c>
      <c r="K4678">
        <f t="shared" si="736"/>
        <v>2020</v>
      </c>
      <c r="L4678" s="1" t="str">
        <f t="shared" si="737"/>
        <v>Fri</v>
      </c>
      <c r="M4678">
        <f t="shared" si="738"/>
        <v>2</v>
      </c>
      <c r="N4678" t="s">
        <v>97</v>
      </c>
      <c r="O4678" t="s">
        <v>301</v>
      </c>
      <c r="P4678" t="s">
        <v>302</v>
      </c>
      <c r="Q4678" t="s">
        <v>111</v>
      </c>
      <c r="R4678" t="s">
        <v>26</v>
      </c>
      <c r="S4678" t="s">
        <v>45</v>
      </c>
      <c r="T4678" t="s">
        <v>46</v>
      </c>
      <c r="U4678" t="str">
        <f t="shared" si="739"/>
        <v>Los Angeles, California, United States</v>
      </c>
      <c r="V4678" t="s">
        <v>47</v>
      </c>
      <c r="W4678" t="s">
        <v>2565</v>
      </c>
      <c r="X4678" t="s">
        <v>36</v>
      </c>
      <c r="Y4678" t="s">
        <v>59</v>
      </c>
      <c r="Z4678" t="s">
        <v>2566</v>
      </c>
      <c r="AA4678">
        <v>206.98</v>
      </c>
      <c r="AB4678">
        <v>2</v>
      </c>
      <c r="AC4678">
        <v>47.994</v>
      </c>
      <c r="AD4678" t="e">
        <v>#N/A</v>
      </c>
      <c r="AE4678" t="s">
        <v>34</v>
      </c>
    </row>
    <row r="4679" spans="1:31" x14ac:dyDescent="0.25">
      <c r="A4679">
        <v>5266</v>
      </c>
      <c r="B4679" t="s">
        <v>7720</v>
      </c>
      <c r="C4679" s="1">
        <v>44104</v>
      </c>
      <c r="D4679">
        <f t="shared" si="731"/>
        <v>30</v>
      </c>
      <c r="E4679" t="str">
        <f t="shared" si="730"/>
        <v>Sep</v>
      </c>
      <c r="F4679">
        <f t="shared" si="732"/>
        <v>2020</v>
      </c>
      <c r="G4679" t="str">
        <f t="shared" si="733"/>
        <v>Wed</v>
      </c>
      <c r="H4679" s="1">
        <v>44107</v>
      </c>
      <c r="I4679">
        <f t="shared" si="734"/>
        <v>3</v>
      </c>
      <c r="J4679" s="1" t="str">
        <f t="shared" si="735"/>
        <v>Oct</v>
      </c>
      <c r="K4679">
        <f t="shared" si="736"/>
        <v>2020</v>
      </c>
      <c r="L4679" s="1" t="str">
        <f t="shared" si="737"/>
        <v>Sat</v>
      </c>
      <c r="M4679">
        <f t="shared" si="738"/>
        <v>3</v>
      </c>
      <c r="N4679" t="s">
        <v>41</v>
      </c>
      <c r="O4679" t="s">
        <v>5935</v>
      </c>
      <c r="P4679" t="s">
        <v>5936</v>
      </c>
      <c r="Q4679" t="s">
        <v>25</v>
      </c>
      <c r="R4679" t="s">
        <v>26</v>
      </c>
      <c r="S4679" t="s">
        <v>162</v>
      </c>
      <c r="T4679" t="s">
        <v>163</v>
      </c>
      <c r="U4679" t="str">
        <f t="shared" si="739"/>
        <v>Seattle, Washington, United States</v>
      </c>
      <c r="V4679" t="s">
        <v>47</v>
      </c>
      <c r="W4679" t="s">
        <v>1224</v>
      </c>
      <c r="X4679" t="s">
        <v>49</v>
      </c>
      <c r="Y4679" t="s">
        <v>123</v>
      </c>
      <c r="Z4679" t="s">
        <v>1225</v>
      </c>
      <c r="AA4679">
        <v>100.76</v>
      </c>
      <c r="AB4679">
        <v>2</v>
      </c>
      <c r="AC4679">
        <v>5.7624000000000004</v>
      </c>
      <c r="AD4679">
        <v>1</v>
      </c>
      <c r="AE4679" t="s">
        <v>34</v>
      </c>
    </row>
    <row r="4680" spans="1:31" x14ac:dyDescent="0.25">
      <c r="A4680">
        <v>5268</v>
      </c>
      <c r="B4680" t="s">
        <v>7720</v>
      </c>
      <c r="C4680" s="1">
        <v>44104</v>
      </c>
      <c r="D4680">
        <f t="shared" si="731"/>
        <v>30</v>
      </c>
      <c r="E4680" t="str">
        <f t="shared" si="730"/>
        <v>Sep</v>
      </c>
      <c r="F4680">
        <f t="shared" si="732"/>
        <v>2020</v>
      </c>
      <c r="G4680" t="str">
        <f t="shared" si="733"/>
        <v>Wed</v>
      </c>
      <c r="H4680" s="1">
        <v>44107</v>
      </c>
      <c r="I4680">
        <f t="shared" si="734"/>
        <v>3</v>
      </c>
      <c r="J4680" s="1" t="str">
        <f t="shared" si="735"/>
        <v>Oct</v>
      </c>
      <c r="K4680">
        <f t="shared" si="736"/>
        <v>2020</v>
      </c>
      <c r="L4680" s="1" t="str">
        <f t="shared" si="737"/>
        <v>Sat</v>
      </c>
      <c r="M4680">
        <f t="shared" si="738"/>
        <v>3</v>
      </c>
      <c r="N4680" t="s">
        <v>41</v>
      </c>
      <c r="O4680" t="s">
        <v>5935</v>
      </c>
      <c r="P4680" t="s">
        <v>5936</v>
      </c>
      <c r="Q4680" t="s">
        <v>25</v>
      </c>
      <c r="R4680" t="s">
        <v>26</v>
      </c>
      <c r="S4680" t="s">
        <v>162</v>
      </c>
      <c r="T4680" t="s">
        <v>163</v>
      </c>
      <c r="U4680" t="str">
        <f t="shared" si="739"/>
        <v>Seattle, Washington, United States</v>
      </c>
      <c r="V4680" t="s">
        <v>47</v>
      </c>
      <c r="W4680" t="s">
        <v>836</v>
      </c>
      <c r="X4680" t="s">
        <v>49</v>
      </c>
      <c r="Y4680" t="s">
        <v>282</v>
      </c>
      <c r="Z4680" t="s">
        <v>837</v>
      </c>
      <c r="AA4680">
        <v>108.89</v>
      </c>
      <c r="AB4680">
        <v>1</v>
      </c>
      <c r="AC4680">
        <v>1.0114000000000001</v>
      </c>
      <c r="AD4680">
        <v>1</v>
      </c>
      <c r="AE4680" t="s">
        <v>39</v>
      </c>
    </row>
    <row r="4681" spans="1:31" x14ac:dyDescent="0.25">
      <c r="A4681">
        <v>9688</v>
      </c>
      <c r="B4681" t="s">
        <v>7722</v>
      </c>
      <c r="C4681" s="1">
        <v>44104</v>
      </c>
      <c r="D4681">
        <f t="shared" si="731"/>
        <v>30</v>
      </c>
      <c r="E4681" t="str">
        <f t="shared" si="730"/>
        <v>Sep</v>
      </c>
      <c r="F4681">
        <f t="shared" si="732"/>
        <v>2020</v>
      </c>
      <c r="G4681" t="str">
        <f t="shared" si="733"/>
        <v>Wed</v>
      </c>
      <c r="H4681" s="1">
        <v>44110</v>
      </c>
      <c r="I4681">
        <f t="shared" si="734"/>
        <v>6</v>
      </c>
      <c r="J4681" s="1" t="str">
        <f t="shared" si="735"/>
        <v>Oct</v>
      </c>
      <c r="K4681">
        <f t="shared" si="736"/>
        <v>2020</v>
      </c>
      <c r="L4681" s="1" t="str">
        <f t="shared" si="737"/>
        <v>Tue</v>
      </c>
      <c r="M4681">
        <f t="shared" si="738"/>
        <v>6</v>
      </c>
      <c r="N4681" t="s">
        <v>22</v>
      </c>
      <c r="O4681" t="s">
        <v>398</v>
      </c>
      <c r="P4681" t="s">
        <v>399</v>
      </c>
      <c r="Q4681" t="s">
        <v>111</v>
      </c>
      <c r="R4681" t="s">
        <v>26</v>
      </c>
      <c r="S4681" t="s">
        <v>427</v>
      </c>
      <c r="T4681" t="s">
        <v>56</v>
      </c>
      <c r="U4681" t="str">
        <f t="shared" si="739"/>
        <v>Arlington, Texas, United States</v>
      </c>
      <c r="V4681" t="s">
        <v>57</v>
      </c>
      <c r="W4681" t="s">
        <v>2101</v>
      </c>
      <c r="X4681" t="s">
        <v>49</v>
      </c>
      <c r="Y4681" t="s">
        <v>75</v>
      </c>
      <c r="Z4681" t="s">
        <v>2102</v>
      </c>
      <c r="AA4681">
        <v>127.646</v>
      </c>
      <c r="AB4681">
        <v>9</v>
      </c>
      <c r="AC4681">
        <v>-17.469000000000001</v>
      </c>
      <c r="AD4681" t="e">
        <v>#N/A</v>
      </c>
      <c r="AE4681" t="s">
        <v>34</v>
      </c>
    </row>
    <row r="4682" spans="1:31" x14ac:dyDescent="0.25">
      <c r="A4682">
        <v>9215</v>
      </c>
      <c r="B4682" t="s">
        <v>7723</v>
      </c>
      <c r="C4682" s="1">
        <v>44104</v>
      </c>
      <c r="D4682">
        <f t="shared" si="731"/>
        <v>30</v>
      </c>
      <c r="E4682" t="str">
        <f t="shared" si="730"/>
        <v>Sep</v>
      </c>
      <c r="F4682">
        <f t="shared" si="732"/>
        <v>2020</v>
      </c>
      <c r="G4682" t="str">
        <f t="shared" si="733"/>
        <v>Wed</v>
      </c>
      <c r="H4682" s="1">
        <v>44106</v>
      </c>
      <c r="I4682">
        <f t="shared" si="734"/>
        <v>2</v>
      </c>
      <c r="J4682" s="1" t="str">
        <f t="shared" si="735"/>
        <v>Oct</v>
      </c>
      <c r="K4682">
        <f t="shared" si="736"/>
        <v>2020</v>
      </c>
      <c r="L4682" s="1" t="str">
        <f t="shared" si="737"/>
        <v>Fri</v>
      </c>
      <c r="M4682">
        <f t="shared" si="738"/>
        <v>2</v>
      </c>
      <c r="N4682" t="s">
        <v>41</v>
      </c>
      <c r="O4682" t="s">
        <v>5100</v>
      </c>
      <c r="P4682" t="s">
        <v>5101</v>
      </c>
      <c r="Q4682" t="s">
        <v>25</v>
      </c>
      <c r="R4682" t="s">
        <v>26</v>
      </c>
      <c r="S4682" t="s">
        <v>89</v>
      </c>
      <c r="T4682" t="s">
        <v>90</v>
      </c>
      <c r="U4682" t="str">
        <f t="shared" si="739"/>
        <v>Philadelphia, Pennsylvania, United States</v>
      </c>
      <c r="V4682" t="s">
        <v>29</v>
      </c>
      <c r="W4682" t="s">
        <v>7724</v>
      </c>
      <c r="X4682" t="s">
        <v>49</v>
      </c>
      <c r="Y4682" t="s">
        <v>296</v>
      </c>
      <c r="Z4682" t="s">
        <v>7725</v>
      </c>
      <c r="AA4682">
        <v>152.66399999999999</v>
      </c>
      <c r="AB4682">
        <v>7</v>
      </c>
      <c r="AC4682">
        <v>6.9741</v>
      </c>
      <c r="AD4682" t="e">
        <v>#N/A</v>
      </c>
      <c r="AE4682" t="s">
        <v>73</v>
      </c>
    </row>
    <row r="4683" spans="1:31" x14ac:dyDescent="0.25">
      <c r="A4683">
        <v>567</v>
      </c>
      <c r="B4683" t="s">
        <v>7726</v>
      </c>
      <c r="C4683" s="1">
        <v>44105</v>
      </c>
      <c r="D4683">
        <f t="shared" si="731"/>
        <v>1</v>
      </c>
      <c r="E4683" t="str">
        <f t="shared" si="730"/>
        <v>Oct</v>
      </c>
      <c r="F4683">
        <f t="shared" si="732"/>
        <v>2020</v>
      </c>
      <c r="G4683" t="str">
        <f t="shared" si="733"/>
        <v>Thu</v>
      </c>
      <c r="H4683" s="1">
        <v>44112</v>
      </c>
      <c r="I4683">
        <f t="shared" si="734"/>
        <v>8</v>
      </c>
      <c r="J4683" s="1" t="str">
        <f t="shared" si="735"/>
        <v>Oct</v>
      </c>
      <c r="K4683">
        <f t="shared" si="736"/>
        <v>2020</v>
      </c>
      <c r="L4683" s="1" t="str">
        <f t="shared" si="737"/>
        <v>Thu</v>
      </c>
      <c r="M4683">
        <f t="shared" si="738"/>
        <v>7</v>
      </c>
      <c r="N4683" t="s">
        <v>22</v>
      </c>
      <c r="O4683" t="s">
        <v>5366</v>
      </c>
      <c r="P4683" t="s">
        <v>5367</v>
      </c>
      <c r="Q4683" t="s">
        <v>25</v>
      </c>
      <c r="R4683" t="s">
        <v>26</v>
      </c>
      <c r="S4683" t="s">
        <v>162</v>
      </c>
      <c r="T4683" t="s">
        <v>163</v>
      </c>
      <c r="U4683" t="str">
        <f t="shared" si="739"/>
        <v>Seattle, Washington, United States</v>
      </c>
      <c r="V4683" t="s">
        <v>47</v>
      </c>
      <c r="W4683" t="s">
        <v>7727</v>
      </c>
      <c r="X4683" t="s">
        <v>49</v>
      </c>
      <c r="Y4683" t="s">
        <v>123</v>
      </c>
      <c r="Z4683" t="s">
        <v>7728</v>
      </c>
      <c r="AA4683">
        <v>108.84</v>
      </c>
      <c r="AB4683">
        <v>8</v>
      </c>
      <c r="AC4683">
        <v>45.001600000000003</v>
      </c>
      <c r="AD4683" t="e">
        <v>#N/A</v>
      </c>
      <c r="AE4683" t="s">
        <v>34</v>
      </c>
    </row>
    <row r="4684" spans="1:31" x14ac:dyDescent="0.25">
      <c r="A4684">
        <v>568</v>
      </c>
      <c r="B4684" t="s">
        <v>7726</v>
      </c>
      <c r="C4684" s="1">
        <v>44105</v>
      </c>
      <c r="D4684">
        <f t="shared" si="731"/>
        <v>1</v>
      </c>
      <c r="E4684" t="str">
        <f t="shared" si="730"/>
        <v>Oct</v>
      </c>
      <c r="F4684">
        <f t="shared" si="732"/>
        <v>2020</v>
      </c>
      <c r="G4684" t="str">
        <f t="shared" si="733"/>
        <v>Thu</v>
      </c>
      <c r="H4684" s="1">
        <v>44112</v>
      </c>
      <c r="I4684">
        <f t="shared" si="734"/>
        <v>8</v>
      </c>
      <c r="J4684" s="1" t="str">
        <f t="shared" si="735"/>
        <v>Oct</v>
      </c>
      <c r="K4684">
        <f t="shared" si="736"/>
        <v>2020</v>
      </c>
      <c r="L4684" s="1" t="str">
        <f t="shared" si="737"/>
        <v>Thu</v>
      </c>
      <c r="M4684">
        <f t="shared" si="738"/>
        <v>7</v>
      </c>
      <c r="N4684" t="s">
        <v>22</v>
      </c>
      <c r="O4684" t="s">
        <v>5366</v>
      </c>
      <c r="P4684" t="s">
        <v>5367</v>
      </c>
      <c r="Q4684" t="s">
        <v>25</v>
      </c>
      <c r="R4684" t="s">
        <v>26</v>
      </c>
      <c r="S4684" t="s">
        <v>162</v>
      </c>
      <c r="T4684" t="s">
        <v>163</v>
      </c>
      <c r="U4684" t="str">
        <f t="shared" si="739"/>
        <v>Seattle, Washington, United States</v>
      </c>
      <c r="V4684" t="s">
        <v>47</v>
      </c>
      <c r="W4684" t="s">
        <v>5334</v>
      </c>
      <c r="X4684" t="s">
        <v>49</v>
      </c>
      <c r="Y4684" t="s">
        <v>75</v>
      </c>
      <c r="Z4684" t="s">
        <v>5335</v>
      </c>
      <c r="AA4684">
        <v>119.08799999999999</v>
      </c>
      <c r="AB4684">
        <v>7</v>
      </c>
      <c r="AC4684">
        <v>27.3672</v>
      </c>
      <c r="AD4684" t="e">
        <v>#N/A</v>
      </c>
      <c r="AE4684" t="s">
        <v>73</v>
      </c>
    </row>
    <row r="4685" spans="1:31" x14ac:dyDescent="0.25">
      <c r="A4685">
        <v>2217</v>
      </c>
      <c r="B4685" t="s">
        <v>7729</v>
      </c>
      <c r="C4685" s="1">
        <v>44105</v>
      </c>
      <c r="D4685">
        <f t="shared" si="731"/>
        <v>1</v>
      </c>
      <c r="E4685" t="str">
        <f t="shared" si="730"/>
        <v>Oct</v>
      </c>
      <c r="F4685">
        <f t="shared" si="732"/>
        <v>2020</v>
      </c>
      <c r="G4685" t="str">
        <f t="shared" si="733"/>
        <v>Thu</v>
      </c>
      <c r="H4685" s="1">
        <v>44106</v>
      </c>
      <c r="I4685">
        <f t="shared" si="734"/>
        <v>2</v>
      </c>
      <c r="J4685" s="1" t="str">
        <f t="shared" si="735"/>
        <v>Oct</v>
      </c>
      <c r="K4685">
        <f t="shared" si="736"/>
        <v>2020</v>
      </c>
      <c r="L4685" s="1" t="str">
        <f t="shared" si="737"/>
        <v>Fri</v>
      </c>
      <c r="M4685">
        <f t="shared" si="738"/>
        <v>1</v>
      </c>
      <c r="N4685" t="s">
        <v>41</v>
      </c>
      <c r="O4685" t="s">
        <v>5169</v>
      </c>
      <c r="P4685" t="s">
        <v>5170</v>
      </c>
      <c r="Q4685" t="s">
        <v>44</v>
      </c>
      <c r="R4685" t="s">
        <v>26</v>
      </c>
      <c r="S4685" t="s">
        <v>2977</v>
      </c>
      <c r="T4685" t="s">
        <v>46</v>
      </c>
      <c r="U4685" t="str">
        <f t="shared" si="739"/>
        <v>San Jose, California, United States</v>
      </c>
      <c r="V4685" t="s">
        <v>47</v>
      </c>
      <c r="W4685" t="s">
        <v>4679</v>
      </c>
      <c r="X4685" t="s">
        <v>31</v>
      </c>
      <c r="Y4685" t="s">
        <v>262</v>
      </c>
      <c r="Z4685" t="s">
        <v>4680</v>
      </c>
      <c r="AA4685">
        <v>133.608</v>
      </c>
      <c r="AB4685">
        <v>4</v>
      </c>
      <c r="AC4685">
        <v>9.5031999999999996</v>
      </c>
      <c r="AD4685" t="e">
        <v>#N/A</v>
      </c>
      <c r="AE4685" t="s">
        <v>39</v>
      </c>
    </row>
    <row r="4686" spans="1:31" x14ac:dyDescent="0.25">
      <c r="A4686">
        <v>3582</v>
      </c>
      <c r="B4686" t="s">
        <v>7730</v>
      </c>
      <c r="C4686" s="1">
        <v>44105</v>
      </c>
      <c r="D4686">
        <f t="shared" si="731"/>
        <v>1</v>
      </c>
      <c r="E4686" t="str">
        <f t="shared" si="730"/>
        <v>Oct</v>
      </c>
      <c r="F4686">
        <f t="shared" si="732"/>
        <v>2020</v>
      </c>
      <c r="G4686" t="str">
        <f t="shared" si="733"/>
        <v>Thu</v>
      </c>
      <c r="H4686" s="1">
        <v>44111</v>
      </c>
      <c r="I4686">
        <f t="shared" si="734"/>
        <v>7</v>
      </c>
      <c r="J4686" s="1" t="str">
        <f t="shared" si="735"/>
        <v>Oct</v>
      </c>
      <c r="K4686">
        <f t="shared" si="736"/>
        <v>2020</v>
      </c>
      <c r="L4686" s="1" t="str">
        <f t="shared" si="737"/>
        <v>Wed</v>
      </c>
      <c r="M4686">
        <f t="shared" si="738"/>
        <v>6</v>
      </c>
      <c r="N4686" t="s">
        <v>22</v>
      </c>
      <c r="O4686" t="s">
        <v>570</v>
      </c>
      <c r="P4686" t="s">
        <v>571</v>
      </c>
      <c r="Q4686" t="s">
        <v>44</v>
      </c>
      <c r="R4686" t="s">
        <v>26</v>
      </c>
      <c r="S4686" t="s">
        <v>5443</v>
      </c>
      <c r="T4686" t="s">
        <v>1604</v>
      </c>
      <c r="U4686" t="str">
        <f t="shared" si="739"/>
        <v>Fremont, Nebraska, United States</v>
      </c>
      <c r="V4686" t="s">
        <v>57</v>
      </c>
      <c r="W4686" t="s">
        <v>2310</v>
      </c>
      <c r="X4686" t="s">
        <v>49</v>
      </c>
      <c r="Y4686" t="s">
        <v>123</v>
      </c>
      <c r="Z4686" t="s">
        <v>2311</v>
      </c>
      <c r="AA4686">
        <v>141.85</v>
      </c>
      <c r="AB4686">
        <v>1</v>
      </c>
      <c r="AC4686">
        <v>50.328000000000003</v>
      </c>
      <c r="AD4686" t="e">
        <v>#N/A</v>
      </c>
      <c r="AE4686" t="s">
        <v>34</v>
      </c>
    </row>
    <row r="4687" spans="1:31" x14ac:dyDescent="0.25">
      <c r="A4687">
        <v>8992</v>
      </c>
      <c r="B4687" t="s">
        <v>7731</v>
      </c>
      <c r="C4687" s="1">
        <v>44105</v>
      </c>
      <c r="D4687">
        <f t="shared" si="731"/>
        <v>1</v>
      </c>
      <c r="E4687" t="str">
        <f t="shared" si="730"/>
        <v>Oct</v>
      </c>
      <c r="F4687">
        <f t="shared" si="732"/>
        <v>2020</v>
      </c>
      <c r="G4687" t="str">
        <f t="shared" si="733"/>
        <v>Thu</v>
      </c>
      <c r="H4687" s="1">
        <v>44110</v>
      </c>
      <c r="I4687">
        <f t="shared" si="734"/>
        <v>6</v>
      </c>
      <c r="J4687" s="1" t="str">
        <f t="shared" si="735"/>
        <v>Oct</v>
      </c>
      <c r="K4687">
        <f t="shared" si="736"/>
        <v>2020</v>
      </c>
      <c r="L4687" s="1" t="str">
        <f t="shared" si="737"/>
        <v>Tue</v>
      </c>
      <c r="M4687">
        <f t="shared" si="738"/>
        <v>5</v>
      </c>
      <c r="N4687" t="s">
        <v>22</v>
      </c>
      <c r="O4687" t="s">
        <v>1698</v>
      </c>
      <c r="P4687" t="s">
        <v>1699</v>
      </c>
      <c r="Q4687" t="s">
        <v>111</v>
      </c>
      <c r="R4687" t="s">
        <v>26</v>
      </c>
      <c r="S4687" t="s">
        <v>361</v>
      </c>
      <c r="T4687" t="s">
        <v>46</v>
      </c>
      <c r="U4687" t="str">
        <f t="shared" si="739"/>
        <v>San Francisco, California, United States</v>
      </c>
      <c r="V4687" t="s">
        <v>47</v>
      </c>
      <c r="W4687" t="s">
        <v>7092</v>
      </c>
      <c r="X4687" t="s">
        <v>36</v>
      </c>
      <c r="Y4687" t="s">
        <v>59</v>
      </c>
      <c r="Z4687" t="s">
        <v>7093</v>
      </c>
      <c r="AA4687">
        <v>146.75</v>
      </c>
      <c r="AB4687">
        <v>5</v>
      </c>
      <c r="AC4687">
        <v>21.997499999999999</v>
      </c>
      <c r="AD4687" t="e">
        <v>#N/A</v>
      </c>
      <c r="AE4687" t="s">
        <v>73</v>
      </c>
    </row>
    <row r="4688" spans="1:31" x14ac:dyDescent="0.25">
      <c r="A4688">
        <v>2216</v>
      </c>
      <c r="B4688" t="s">
        <v>7729</v>
      </c>
      <c r="C4688" s="1">
        <v>44105</v>
      </c>
      <c r="D4688">
        <f t="shared" si="731"/>
        <v>1</v>
      </c>
      <c r="E4688" t="str">
        <f t="shared" si="730"/>
        <v>Oct</v>
      </c>
      <c r="F4688">
        <f t="shared" si="732"/>
        <v>2020</v>
      </c>
      <c r="G4688" t="str">
        <f t="shared" si="733"/>
        <v>Thu</v>
      </c>
      <c r="H4688" s="1">
        <v>44106</v>
      </c>
      <c r="I4688">
        <f t="shared" si="734"/>
        <v>2</v>
      </c>
      <c r="J4688" s="1" t="str">
        <f t="shared" si="735"/>
        <v>Oct</v>
      </c>
      <c r="K4688">
        <f t="shared" si="736"/>
        <v>2020</v>
      </c>
      <c r="L4688" s="1" t="str">
        <f t="shared" si="737"/>
        <v>Fri</v>
      </c>
      <c r="M4688">
        <f t="shared" si="738"/>
        <v>1</v>
      </c>
      <c r="N4688" t="s">
        <v>41</v>
      </c>
      <c r="O4688" t="s">
        <v>5169</v>
      </c>
      <c r="P4688" t="s">
        <v>5170</v>
      </c>
      <c r="Q4688" t="s">
        <v>44</v>
      </c>
      <c r="R4688" t="s">
        <v>26</v>
      </c>
      <c r="S4688" t="s">
        <v>2977</v>
      </c>
      <c r="T4688" t="s">
        <v>46</v>
      </c>
      <c r="U4688" t="str">
        <f t="shared" si="739"/>
        <v>San Jose, California, United States</v>
      </c>
      <c r="V4688" t="s">
        <v>47</v>
      </c>
      <c r="W4688" t="s">
        <v>3533</v>
      </c>
      <c r="X4688" t="s">
        <v>49</v>
      </c>
      <c r="Y4688" t="s">
        <v>282</v>
      </c>
      <c r="Z4688" t="s">
        <v>5482</v>
      </c>
      <c r="AA4688">
        <v>269.95999999999998</v>
      </c>
      <c r="AB4688">
        <v>2</v>
      </c>
      <c r="AC4688">
        <v>60.49</v>
      </c>
      <c r="AD4688" t="e">
        <v>#N/A</v>
      </c>
      <c r="AE4688" t="s">
        <v>39</v>
      </c>
    </row>
    <row r="4689" spans="1:31" x14ac:dyDescent="0.25">
      <c r="A4689">
        <v>570</v>
      </c>
      <c r="B4689" t="s">
        <v>7726</v>
      </c>
      <c r="C4689" s="1">
        <v>44105</v>
      </c>
      <c r="D4689">
        <f t="shared" si="731"/>
        <v>1</v>
      </c>
      <c r="E4689" t="str">
        <f t="shared" si="730"/>
        <v>Oct</v>
      </c>
      <c r="F4689">
        <f t="shared" si="732"/>
        <v>2020</v>
      </c>
      <c r="G4689" t="str">
        <f t="shared" si="733"/>
        <v>Thu</v>
      </c>
      <c r="H4689" s="1">
        <v>44112</v>
      </c>
      <c r="I4689">
        <f t="shared" si="734"/>
        <v>8</v>
      </c>
      <c r="J4689" s="1" t="str">
        <f t="shared" si="735"/>
        <v>Oct</v>
      </c>
      <c r="K4689">
        <f t="shared" si="736"/>
        <v>2020</v>
      </c>
      <c r="L4689" s="1" t="str">
        <f t="shared" si="737"/>
        <v>Thu</v>
      </c>
      <c r="M4689">
        <f t="shared" si="738"/>
        <v>7</v>
      </c>
      <c r="N4689" t="s">
        <v>22</v>
      </c>
      <c r="O4689" t="s">
        <v>5366</v>
      </c>
      <c r="P4689" t="s">
        <v>5367</v>
      </c>
      <c r="Q4689" t="s">
        <v>25</v>
      </c>
      <c r="R4689" t="s">
        <v>26</v>
      </c>
      <c r="S4689" t="s">
        <v>162</v>
      </c>
      <c r="T4689" t="s">
        <v>163</v>
      </c>
      <c r="U4689" t="str">
        <f t="shared" si="739"/>
        <v>Seattle, Washington, United States</v>
      </c>
      <c r="V4689" t="s">
        <v>47</v>
      </c>
      <c r="W4689" t="s">
        <v>4955</v>
      </c>
      <c r="X4689" t="s">
        <v>31</v>
      </c>
      <c r="Y4689" t="s">
        <v>262</v>
      </c>
      <c r="Z4689" t="s">
        <v>4956</v>
      </c>
      <c r="AA4689">
        <v>468.15199999999999</v>
      </c>
      <c r="AB4689">
        <v>3</v>
      </c>
      <c r="AC4689">
        <v>0</v>
      </c>
      <c r="AD4689" t="e">
        <v>#N/A</v>
      </c>
      <c r="AE4689" t="s">
        <v>73</v>
      </c>
    </row>
    <row r="4690" spans="1:31" x14ac:dyDescent="0.25">
      <c r="A4690">
        <v>3296</v>
      </c>
      <c r="B4690" t="s">
        <v>7732</v>
      </c>
      <c r="C4690" s="1">
        <v>44105</v>
      </c>
      <c r="D4690">
        <f t="shared" si="731"/>
        <v>1</v>
      </c>
      <c r="E4690" t="str">
        <f t="shared" si="730"/>
        <v>Oct</v>
      </c>
      <c r="F4690">
        <f t="shared" si="732"/>
        <v>2020</v>
      </c>
      <c r="G4690" t="str">
        <f t="shared" si="733"/>
        <v>Thu</v>
      </c>
      <c r="H4690" s="1">
        <v>44107</v>
      </c>
      <c r="I4690">
        <f t="shared" si="734"/>
        <v>3</v>
      </c>
      <c r="J4690" s="1" t="str">
        <f t="shared" si="735"/>
        <v>Oct</v>
      </c>
      <c r="K4690">
        <f t="shared" si="736"/>
        <v>2020</v>
      </c>
      <c r="L4690" s="1" t="str">
        <f t="shared" si="737"/>
        <v>Sat</v>
      </c>
      <c r="M4690">
        <f t="shared" si="738"/>
        <v>2</v>
      </c>
      <c r="N4690" t="s">
        <v>41</v>
      </c>
      <c r="O4690" t="s">
        <v>3418</v>
      </c>
      <c r="P4690" t="s">
        <v>3419</v>
      </c>
      <c r="Q4690" t="s">
        <v>111</v>
      </c>
      <c r="R4690" t="s">
        <v>26</v>
      </c>
      <c r="S4690" t="s">
        <v>221</v>
      </c>
      <c r="T4690" t="s">
        <v>222</v>
      </c>
      <c r="U4690" t="str">
        <f t="shared" si="739"/>
        <v>New York City, New York, United States</v>
      </c>
      <c r="V4690" t="s">
        <v>29</v>
      </c>
      <c r="W4690" t="s">
        <v>2298</v>
      </c>
      <c r="X4690" t="s">
        <v>36</v>
      </c>
      <c r="Y4690" t="s">
        <v>445</v>
      </c>
      <c r="Z4690" t="s">
        <v>2299</v>
      </c>
      <c r="AA4690">
        <v>1754.89</v>
      </c>
      <c r="AB4690">
        <v>11</v>
      </c>
      <c r="AC4690">
        <v>767.20050000000003</v>
      </c>
      <c r="AD4690" t="e">
        <v>#N/A</v>
      </c>
      <c r="AE4690" t="s">
        <v>34</v>
      </c>
    </row>
    <row r="4691" spans="1:31" x14ac:dyDescent="0.25">
      <c r="A4691">
        <v>2214</v>
      </c>
      <c r="B4691" t="s">
        <v>7729</v>
      </c>
      <c r="C4691" s="1">
        <v>44105</v>
      </c>
      <c r="D4691">
        <f t="shared" si="731"/>
        <v>1</v>
      </c>
      <c r="E4691" t="str">
        <f t="shared" si="730"/>
        <v>Oct</v>
      </c>
      <c r="F4691">
        <f t="shared" si="732"/>
        <v>2020</v>
      </c>
      <c r="G4691" t="str">
        <f t="shared" si="733"/>
        <v>Thu</v>
      </c>
      <c r="H4691" s="1">
        <v>44106</v>
      </c>
      <c r="I4691">
        <f t="shared" si="734"/>
        <v>2</v>
      </c>
      <c r="J4691" s="1" t="str">
        <f t="shared" si="735"/>
        <v>Oct</v>
      </c>
      <c r="K4691">
        <f t="shared" si="736"/>
        <v>2020</v>
      </c>
      <c r="L4691" s="1" t="str">
        <f t="shared" si="737"/>
        <v>Fri</v>
      </c>
      <c r="M4691">
        <f t="shared" si="738"/>
        <v>1</v>
      </c>
      <c r="N4691" t="s">
        <v>41</v>
      </c>
      <c r="O4691" t="s">
        <v>5169</v>
      </c>
      <c r="P4691" t="s">
        <v>5170</v>
      </c>
      <c r="Q4691" t="s">
        <v>44</v>
      </c>
      <c r="R4691" t="s">
        <v>26</v>
      </c>
      <c r="S4691" t="s">
        <v>2977</v>
      </c>
      <c r="T4691" t="s">
        <v>46</v>
      </c>
      <c r="U4691" t="str">
        <f t="shared" si="739"/>
        <v>San Jose, California, United States</v>
      </c>
      <c r="V4691" t="s">
        <v>47</v>
      </c>
      <c r="W4691" t="s">
        <v>3232</v>
      </c>
      <c r="X4691" t="s">
        <v>49</v>
      </c>
      <c r="Y4691" t="s">
        <v>75</v>
      </c>
      <c r="Z4691" t="s">
        <v>3233</v>
      </c>
      <c r="AA4691">
        <v>73.44</v>
      </c>
      <c r="AB4691">
        <v>1</v>
      </c>
      <c r="AC4691">
        <v>0.504</v>
      </c>
      <c r="AD4691" t="e">
        <v>#N/A</v>
      </c>
      <c r="AE4691" t="s">
        <v>39</v>
      </c>
    </row>
    <row r="4692" spans="1:31" x14ac:dyDescent="0.25">
      <c r="A4692">
        <v>569</v>
      </c>
      <c r="B4692" t="s">
        <v>7726</v>
      </c>
      <c r="C4692" s="1">
        <v>44105</v>
      </c>
      <c r="D4692">
        <f t="shared" si="731"/>
        <v>1</v>
      </c>
      <c r="E4692" t="str">
        <f t="shared" si="730"/>
        <v>Oct</v>
      </c>
      <c r="F4692">
        <f t="shared" si="732"/>
        <v>2020</v>
      </c>
      <c r="G4692" t="str">
        <f t="shared" si="733"/>
        <v>Thu</v>
      </c>
      <c r="H4692" s="1">
        <v>44112</v>
      </c>
      <c r="I4692">
        <f t="shared" si="734"/>
        <v>8</v>
      </c>
      <c r="J4692" s="1" t="str">
        <f t="shared" si="735"/>
        <v>Oct</v>
      </c>
      <c r="K4692">
        <f t="shared" si="736"/>
        <v>2020</v>
      </c>
      <c r="L4692" s="1" t="str">
        <f t="shared" si="737"/>
        <v>Thu</v>
      </c>
      <c r="M4692">
        <f t="shared" si="738"/>
        <v>7</v>
      </c>
      <c r="N4692" t="s">
        <v>22</v>
      </c>
      <c r="O4692" t="s">
        <v>5366</v>
      </c>
      <c r="P4692" t="s">
        <v>5367</v>
      </c>
      <c r="Q4692" t="s">
        <v>25</v>
      </c>
      <c r="R4692" t="s">
        <v>26</v>
      </c>
      <c r="S4692" t="s">
        <v>162</v>
      </c>
      <c r="T4692" t="s">
        <v>163</v>
      </c>
      <c r="U4692" t="str">
        <f t="shared" si="739"/>
        <v>Seattle, Washington, United States</v>
      </c>
      <c r="V4692" t="s">
        <v>47</v>
      </c>
      <c r="W4692" t="s">
        <v>1980</v>
      </c>
      <c r="X4692" t="s">
        <v>49</v>
      </c>
      <c r="Y4692" t="s">
        <v>123</v>
      </c>
      <c r="Z4692" t="s">
        <v>1981</v>
      </c>
      <c r="AA4692">
        <v>113.44</v>
      </c>
      <c r="AB4692">
        <v>3</v>
      </c>
      <c r="AC4692">
        <v>9.3312000000000008</v>
      </c>
      <c r="AD4692" t="e">
        <v>#N/A</v>
      </c>
      <c r="AE4692" t="s">
        <v>39</v>
      </c>
    </row>
    <row r="4693" spans="1:31" x14ac:dyDescent="0.25">
      <c r="A4693">
        <v>429</v>
      </c>
      <c r="B4693" t="s">
        <v>7733</v>
      </c>
      <c r="C4693" s="1">
        <v>44105</v>
      </c>
      <c r="D4693">
        <f t="shared" si="731"/>
        <v>1</v>
      </c>
      <c r="E4693" t="str">
        <f t="shared" si="730"/>
        <v>Oct</v>
      </c>
      <c r="F4693">
        <f t="shared" si="732"/>
        <v>2020</v>
      </c>
      <c r="G4693" t="str">
        <f t="shared" si="733"/>
        <v>Thu</v>
      </c>
      <c r="H4693" s="1">
        <v>44112</v>
      </c>
      <c r="I4693">
        <f t="shared" si="734"/>
        <v>8</v>
      </c>
      <c r="J4693" s="1" t="str">
        <f t="shared" si="735"/>
        <v>Oct</v>
      </c>
      <c r="K4693">
        <f t="shared" si="736"/>
        <v>2020</v>
      </c>
      <c r="L4693" s="1" t="str">
        <f t="shared" si="737"/>
        <v>Thu</v>
      </c>
      <c r="M4693">
        <f t="shared" si="738"/>
        <v>7</v>
      </c>
      <c r="N4693" t="s">
        <v>22</v>
      </c>
      <c r="O4693" t="s">
        <v>3279</v>
      </c>
      <c r="P4693" t="s">
        <v>3280</v>
      </c>
      <c r="Q4693" t="s">
        <v>25</v>
      </c>
      <c r="R4693" t="s">
        <v>26</v>
      </c>
      <c r="S4693" t="s">
        <v>55</v>
      </c>
      <c r="T4693" t="s">
        <v>56</v>
      </c>
      <c r="U4693" t="str">
        <f t="shared" si="739"/>
        <v>San Antonio, Texas, United States</v>
      </c>
      <c r="V4693" t="s">
        <v>57</v>
      </c>
      <c r="W4693" t="s">
        <v>7734</v>
      </c>
      <c r="X4693" t="s">
        <v>49</v>
      </c>
      <c r="Y4693" t="s">
        <v>92</v>
      </c>
      <c r="Z4693" t="s">
        <v>7735</v>
      </c>
      <c r="AA4693">
        <v>117.672</v>
      </c>
      <c r="AB4693">
        <v>6</v>
      </c>
      <c r="AC4693">
        <v>0.50039999999999996</v>
      </c>
      <c r="AD4693" t="e">
        <v>#N/A</v>
      </c>
      <c r="AE4693" t="s">
        <v>34</v>
      </c>
    </row>
    <row r="4694" spans="1:31" x14ac:dyDescent="0.25">
      <c r="A4694">
        <v>2215</v>
      </c>
      <c r="B4694" t="s">
        <v>7729</v>
      </c>
      <c r="C4694" s="1">
        <v>44105</v>
      </c>
      <c r="D4694">
        <f t="shared" si="731"/>
        <v>1</v>
      </c>
      <c r="E4694" t="str">
        <f t="shared" si="730"/>
        <v>Oct</v>
      </c>
      <c r="F4694">
        <f t="shared" si="732"/>
        <v>2020</v>
      </c>
      <c r="G4694" t="str">
        <f t="shared" si="733"/>
        <v>Thu</v>
      </c>
      <c r="H4694" s="1">
        <v>44106</v>
      </c>
      <c r="I4694">
        <f t="shared" si="734"/>
        <v>2</v>
      </c>
      <c r="J4694" s="1" t="str">
        <f t="shared" si="735"/>
        <v>Oct</v>
      </c>
      <c r="K4694">
        <f t="shared" si="736"/>
        <v>2020</v>
      </c>
      <c r="L4694" s="1" t="str">
        <f t="shared" si="737"/>
        <v>Fri</v>
      </c>
      <c r="M4694">
        <f t="shared" si="738"/>
        <v>1</v>
      </c>
      <c r="N4694" t="s">
        <v>41</v>
      </c>
      <c r="O4694" t="s">
        <v>5169</v>
      </c>
      <c r="P4694" t="s">
        <v>5170</v>
      </c>
      <c r="Q4694" t="s">
        <v>44</v>
      </c>
      <c r="R4694" t="s">
        <v>26</v>
      </c>
      <c r="S4694" t="s">
        <v>2977</v>
      </c>
      <c r="T4694" t="s">
        <v>46</v>
      </c>
      <c r="U4694" t="str">
        <f t="shared" si="739"/>
        <v>San Jose, California, United States</v>
      </c>
      <c r="V4694" t="s">
        <v>47</v>
      </c>
      <c r="W4694" t="s">
        <v>6695</v>
      </c>
      <c r="X4694" t="s">
        <v>49</v>
      </c>
      <c r="Y4694" t="s">
        <v>75</v>
      </c>
      <c r="Z4694" t="s">
        <v>76</v>
      </c>
      <c r="AA4694">
        <v>152.77600000000001</v>
      </c>
      <c r="AB4694">
        <v>13</v>
      </c>
      <c r="AC4694">
        <v>20.849399999999999</v>
      </c>
      <c r="AD4694" t="e">
        <v>#N/A</v>
      </c>
      <c r="AE4694" t="s">
        <v>39</v>
      </c>
    </row>
    <row r="4695" spans="1:31" x14ac:dyDescent="0.25">
      <c r="A4695">
        <v>752</v>
      </c>
      <c r="B4695" t="s">
        <v>7736</v>
      </c>
      <c r="C4695" s="1">
        <v>44106</v>
      </c>
      <c r="D4695">
        <f t="shared" si="731"/>
        <v>2</v>
      </c>
      <c r="E4695" t="str">
        <f t="shared" si="730"/>
        <v>Oct</v>
      </c>
      <c r="F4695">
        <f t="shared" si="732"/>
        <v>2020</v>
      </c>
      <c r="G4695" t="str">
        <f t="shared" si="733"/>
        <v>Fri</v>
      </c>
      <c r="H4695" s="1">
        <v>44110</v>
      </c>
      <c r="I4695">
        <f t="shared" si="734"/>
        <v>6</v>
      </c>
      <c r="J4695" s="1" t="str">
        <f t="shared" si="735"/>
        <v>Oct</v>
      </c>
      <c r="K4695">
        <f t="shared" si="736"/>
        <v>2020</v>
      </c>
      <c r="L4695" s="1" t="str">
        <f t="shared" si="737"/>
        <v>Tue</v>
      </c>
      <c r="M4695">
        <f t="shared" si="738"/>
        <v>4</v>
      </c>
      <c r="N4695" t="s">
        <v>22</v>
      </c>
      <c r="O4695" t="s">
        <v>2873</v>
      </c>
      <c r="P4695" t="s">
        <v>2874</v>
      </c>
      <c r="Q4695" t="s">
        <v>44</v>
      </c>
      <c r="R4695" t="s">
        <v>26</v>
      </c>
      <c r="S4695" t="s">
        <v>4595</v>
      </c>
      <c r="T4695" t="s">
        <v>883</v>
      </c>
      <c r="U4695" t="str">
        <f t="shared" si="739"/>
        <v>Trenton, Michigan, United States</v>
      </c>
      <c r="V4695" t="s">
        <v>57</v>
      </c>
      <c r="W4695" t="s">
        <v>7559</v>
      </c>
      <c r="X4695" t="s">
        <v>49</v>
      </c>
      <c r="Y4695" t="s">
        <v>92</v>
      </c>
      <c r="Z4695" t="s">
        <v>7560</v>
      </c>
      <c r="AA4695">
        <v>106.98</v>
      </c>
      <c r="AB4695">
        <v>7</v>
      </c>
      <c r="AC4695">
        <v>22.792000000000002</v>
      </c>
      <c r="AD4695" t="e">
        <v>#N/A</v>
      </c>
      <c r="AE4695" t="s">
        <v>34</v>
      </c>
    </row>
    <row r="4696" spans="1:31" x14ac:dyDescent="0.25">
      <c r="A4696">
        <v>3192</v>
      </c>
      <c r="B4696" t="s">
        <v>7737</v>
      </c>
      <c r="C4696" s="1">
        <v>44106</v>
      </c>
      <c r="D4696">
        <f t="shared" si="731"/>
        <v>2</v>
      </c>
      <c r="E4696" t="str">
        <f t="shared" si="730"/>
        <v>Oct</v>
      </c>
      <c r="F4696">
        <f t="shared" si="732"/>
        <v>2020</v>
      </c>
      <c r="G4696" t="str">
        <f t="shared" si="733"/>
        <v>Fri</v>
      </c>
      <c r="H4696" s="1">
        <v>44112</v>
      </c>
      <c r="I4696">
        <f t="shared" si="734"/>
        <v>8</v>
      </c>
      <c r="J4696" s="1" t="str">
        <f t="shared" si="735"/>
        <v>Oct</v>
      </c>
      <c r="K4696">
        <f t="shared" si="736"/>
        <v>2020</v>
      </c>
      <c r="L4696" s="1" t="str">
        <f t="shared" si="737"/>
        <v>Thu</v>
      </c>
      <c r="M4696">
        <f t="shared" si="738"/>
        <v>6</v>
      </c>
      <c r="N4696" t="s">
        <v>22</v>
      </c>
      <c r="O4696" t="s">
        <v>820</v>
      </c>
      <c r="P4696" t="s">
        <v>821</v>
      </c>
      <c r="Q4696" t="s">
        <v>25</v>
      </c>
      <c r="R4696" t="s">
        <v>26</v>
      </c>
      <c r="S4696" t="s">
        <v>221</v>
      </c>
      <c r="T4696" t="s">
        <v>222</v>
      </c>
      <c r="U4696" t="str">
        <f t="shared" si="739"/>
        <v>New York City, New York, United States</v>
      </c>
      <c r="V4696" t="s">
        <v>29</v>
      </c>
      <c r="W4696" t="s">
        <v>7552</v>
      </c>
      <c r="X4696" t="s">
        <v>36</v>
      </c>
      <c r="Y4696" t="s">
        <v>37</v>
      </c>
      <c r="Z4696" t="s">
        <v>7553</v>
      </c>
      <c r="AA4696">
        <v>110.99</v>
      </c>
      <c r="AB4696">
        <v>1</v>
      </c>
      <c r="AC4696">
        <v>17.157399999999999</v>
      </c>
      <c r="AD4696" t="e">
        <v>#N/A</v>
      </c>
      <c r="AE4696" t="s">
        <v>39</v>
      </c>
    </row>
    <row r="4697" spans="1:31" x14ac:dyDescent="0.25">
      <c r="A4697">
        <v>3979</v>
      </c>
      <c r="B4697" t="s">
        <v>7738</v>
      </c>
      <c r="C4697" s="1">
        <v>44106</v>
      </c>
      <c r="D4697">
        <f t="shared" si="731"/>
        <v>2</v>
      </c>
      <c r="E4697" t="str">
        <f t="shared" si="730"/>
        <v>Oct</v>
      </c>
      <c r="F4697">
        <f t="shared" si="732"/>
        <v>2020</v>
      </c>
      <c r="G4697" t="str">
        <f t="shared" si="733"/>
        <v>Fri</v>
      </c>
      <c r="H4697" s="1">
        <v>44111</v>
      </c>
      <c r="I4697">
        <f t="shared" si="734"/>
        <v>7</v>
      </c>
      <c r="J4697" s="1" t="str">
        <f t="shared" si="735"/>
        <v>Oct</v>
      </c>
      <c r="K4697">
        <f t="shared" si="736"/>
        <v>2020</v>
      </c>
      <c r="L4697" s="1" t="str">
        <f t="shared" si="737"/>
        <v>Wed</v>
      </c>
      <c r="M4697">
        <f t="shared" si="738"/>
        <v>5</v>
      </c>
      <c r="N4697" t="s">
        <v>22</v>
      </c>
      <c r="O4697" t="s">
        <v>7057</v>
      </c>
      <c r="P4697" t="s">
        <v>7058</v>
      </c>
      <c r="Q4697" t="s">
        <v>111</v>
      </c>
      <c r="R4697" t="s">
        <v>26</v>
      </c>
      <c r="S4697" t="s">
        <v>162</v>
      </c>
      <c r="T4697" t="s">
        <v>163</v>
      </c>
      <c r="U4697" t="str">
        <f t="shared" si="739"/>
        <v>Seattle, Washington, United States</v>
      </c>
      <c r="V4697" t="s">
        <v>47</v>
      </c>
      <c r="W4697" t="s">
        <v>1104</v>
      </c>
      <c r="X4697" t="s">
        <v>36</v>
      </c>
      <c r="Y4697" t="s">
        <v>37</v>
      </c>
      <c r="Z4697" t="s">
        <v>1105</v>
      </c>
      <c r="AA4697">
        <v>123.78400000000001</v>
      </c>
      <c r="AB4697">
        <v>2</v>
      </c>
      <c r="AC4697">
        <v>-20.136199999999999</v>
      </c>
      <c r="AD4697" t="e">
        <v>#N/A</v>
      </c>
      <c r="AE4697" t="s">
        <v>39</v>
      </c>
    </row>
    <row r="4698" spans="1:31" x14ac:dyDescent="0.25">
      <c r="A4698">
        <v>5788</v>
      </c>
      <c r="B4698" t="s">
        <v>7739</v>
      </c>
      <c r="C4698" s="1">
        <v>44106</v>
      </c>
      <c r="D4698">
        <f t="shared" si="731"/>
        <v>2</v>
      </c>
      <c r="E4698" t="str">
        <f t="shared" si="730"/>
        <v>Oct</v>
      </c>
      <c r="F4698">
        <f t="shared" si="732"/>
        <v>2020</v>
      </c>
      <c r="G4698" t="str">
        <f t="shared" si="733"/>
        <v>Fri</v>
      </c>
      <c r="H4698" s="1">
        <v>44112</v>
      </c>
      <c r="I4698">
        <f t="shared" si="734"/>
        <v>8</v>
      </c>
      <c r="J4698" s="1" t="str">
        <f t="shared" si="735"/>
        <v>Oct</v>
      </c>
      <c r="K4698">
        <f t="shared" si="736"/>
        <v>2020</v>
      </c>
      <c r="L4698" s="1" t="str">
        <f t="shared" si="737"/>
        <v>Thu</v>
      </c>
      <c r="M4698">
        <f t="shared" si="738"/>
        <v>6</v>
      </c>
      <c r="N4698" t="s">
        <v>22</v>
      </c>
      <c r="O4698" t="s">
        <v>7740</v>
      </c>
      <c r="P4698" t="s">
        <v>7741</v>
      </c>
      <c r="Q4698" t="s">
        <v>44</v>
      </c>
      <c r="R4698" t="s">
        <v>26</v>
      </c>
      <c r="S4698" t="s">
        <v>177</v>
      </c>
      <c r="T4698" t="s">
        <v>1137</v>
      </c>
      <c r="U4698" t="str">
        <f t="shared" si="739"/>
        <v>Springfield, Oregon, United States</v>
      </c>
      <c r="V4698" t="s">
        <v>47</v>
      </c>
      <c r="W4698" t="s">
        <v>799</v>
      </c>
      <c r="X4698" t="s">
        <v>49</v>
      </c>
      <c r="Y4698" t="s">
        <v>92</v>
      </c>
      <c r="Z4698" t="s">
        <v>800</v>
      </c>
      <c r="AA4698">
        <v>143.14400000000001</v>
      </c>
      <c r="AB4698">
        <v>7</v>
      </c>
      <c r="AC4698">
        <v>10.7037</v>
      </c>
      <c r="AD4698" t="e">
        <v>#N/A</v>
      </c>
      <c r="AE4698" t="s">
        <v>34</v>
      </c>
    </row>
    <row r="4699" spans="1:31" x14ac:dyDescent="0.25">
      <c r="A4699">
        <v>4136</v>
      </c>
      <c r="B4699" t="s">
        <v>7742</v>
      </c>
      <c r="C4699" s="1">
        <v>44106</v>
      </c>
      <c r="D4699">
        <f t="shared" si="731"/>
        <v>2</v>
      </c>
      <c r="E4699" t="str">
        <f t="shared" si="730"/>
        <v>Oct</v>
      </c>
      <c r="F4699">
        <f t="shared" si="732"/>
        <v>2020</v>
      </c>
      <c r="G4699" t="str">
        <f t="shared" si="733"/>
        <v>Fri</v>
      </c>
      <c r="H4699" s="1">
        <v>44112</v>
      </c>
      <c r="I4699">
        <f t="shared" si="734"/>
        <v>8</v>
      </c>
      <c r="J4699" s="1" t="str">
        <f t="shared" si="735"/>
        <v>Oct</v>
      </c>
      <c r="K4699">
        <f t="shared" si="736"/>
        <v>2020</v>
      </c>
      <c r="L4699" s="1" t="str">
        <f t="shared" si="737"/>
        <v>Thu</v>
      </c>
      <c r="M4699">
        <f t="shared" si="738"/>
        <v>6</v>
      </c>
      <c r="N4699" t="s">
        <v>22</v>
      </c>
      <c r="O4699" t="s">
        <v>678</v>
      </c>
      <c r="P4699" t="s">
        <v>679</v>
      </c>
      <c r="Q4699" t="s">
        <v>111</v>
      </c>
      <c r="R4699" t="s">
        <v>26</v>
      </c>
      <c r="S4699" t="s">
        <v>45</v>
      </c>
      <c r="T4699" t="s">
        <v>46</v>
      </c>
      <c r="U4699" t="str">
        <f t="shared" si="739"/>
        <v>Los Angeles, California, United States</v>
      </c>
      <c r="V4699" t="s">
        <v>47</v>
      </c>
      <c r="W4699" t="s">
        <v>1685</v>
      </c>
      <c r="X4699" t="s">
        <v>49</v>
      </c>
      <c r="Y4699" t="s">
        <v>75</v>
      </c>
      <c r="Z4699" t="s">
        <v>1686</v>
      </c>
      <c r="AA4699">
        <v>145.12</v>
      </c>
      <c r="AB4699">
        <v>5</v>
      </c>
      <c r="AC4699">
        <v>42.045000000000002</v>
      </c>
      <c r="AD4699" t="e">
        <v>#N/A</v>
      </c>
      <c r="AE4699" t="s">
        <v>73</v>
      </c>
    </row>
    <row r="4700" spans="1:31" x14ac:dyDescent="0.25">
      <c r="A4700">
        <v>751</v>
      </c>
      <c r="B4700" t="s">
        <v>7736</v>
      </c>
      <c r="C4700" s="1">
        <v>44106</v>
      </c>
      <c r="D4700">
        <f t="shared" si="731"/>
        <v>2</v>
      </c>
      <c r="E4700" t="str">
        <f t="shared" si="730"/>
        <v>Oct</v>
      </c>
      <c r="F4700">
        <f t="shared" si="732"/>
        <v>2020</v>
      </c>
      <c r="G4700" t="str">
        <f t="shared" si="733"/>
        <v>Fri</v>
      </c>
      <c r="H4700" s="1">
        <v>44110</v>
      </c>
      <c r="I4700">
        <f t="shared" si="734"/>
        <v>6</v>
      </c>
      <c r="J4700" s="1" t="str">
        <f t="shared" si="735"/>
        <v>Oct</v>
      </c>
      <c r="K4700">
        <f t="shared" si="736"/>
        <v>2020</v>
      </c>
      <c r="L4700" s="1" t="str">
        <f t="shared" si="737"/>
        <v>Tue</v>
      </c>
      <c r="M4700">
        <f t="shared" si="738"/>
        <v>4</v>
      </c>
      <c r="N4700" t="s">
        <v>22</v>
      </c>
      <c r="O4700" t="s">
        <v>2873</v>
      </c>
      <c r="P4700" t="s">
        <v>2874</v>
      </c>
      <c r="Q4700" t="s">
        <v>44</v>
      </c>
      <c r="R4700" t="s">
        <v>26</v>
      </c>
      <c r="S4700" t="s">
        <v>4595</v>
      </c>
      <c r="T4700" t="s">
        <v>883</v>
      </c>
      <c r="U4700" t="str">
        <f t="shared" si="739"/>
        <v>Trenton, Michigan, United States</v>
      </c>
      <c r="V4700" t="s">
        <v>57</v>
      </c>
      <c r="W4700" t="s">
        <v>7743</v>
      </c>
      <c r="X4700" t="s">
        <v>31</v>
      </c>
      <c r="Y4700" t="s">
        <v>120</v>
      </c>
      <c r="Z4700" t="s">
        <v>7744</v>
      </c>
      <c r="AA4700">
        <v>204.74</v>
      </c>
      <c r="AB4700">
        <v>11</v>
      </c>
      <c r="AC4700">
        <v>56.7864</v>
      </c>
      <c r="AD4700" t="e">
        <v>#N/A</v>
      </c>
      <c r="AE4700" t="s">
        <v>73</v>
      </c>
    </row>
    <row r="4701" spans="1:31" x14ac:dyDescent="0.25">
      <c r="A4701">
        <v>5785</v>
      </c>
      <c r="B4701" t="s">
        <v>7739</v>
      </c>
      <c r="C4701" s="1">
        <v>44106</v>
      </c>
      <c r="D4701">
        <f t="shared" si="731"/>
        <v>2</v>
      </c>
      <c r="E4701" t="str">
        <f t="shared" si="730"/>
        <v>Oct</v>
      </c>
      <c r="F4701">
        <f t="shared" si="732"/>
        <v>2020</v>
      </c>
      <c r="G4701" t="str">
        <f t="shared" si="733"/>
        <v>Fri</v>
      </c>
      <c r="H4701" s="1">
        <v>44112</v>
      </c>
      <c r="I4701">
        <f t="shared" si="734"/>
        <v>8</v>
      </c>
      <c r="J4701" s="1" t="str">
        <f t="shared" si="735"/>
        <v>Oct</v>
      </c>
      <c r="K4701">
        <f t="shared" si="736"/>
        <v>2020</v>
      </c>
      <c r="L4701" s="1" t="str">
        <f t="shared" si="737"/>
        <v>Thu</v>
      </c>
      <c r="M4701">
        <f t="shared" si="738"/>
        <v>6</v>
      </c>
      <c r="N4701" t="s">
        <v>22</v>
      </c>
      <c r="O4701" t="s">
        <v>7740</v>
      </c>
      <c r="P4701" t="s">
        <v>7741</v>
      </c>
      <c r="Q4701" t="s">
        <v>44</v>
      </c>
      <c r="R4701" t="s">
        <v>26</v>
      </c>
      <c r="S4701" t="s">
        <v>177</v>
      </c>
      <c r="T4701" t="s">
        <v>1137</v>
      </c>
      <c r="U4701" t="str">
        <f t="shared" si="739"/>
        <v>Springfield, Oregon, United States</v>
      </c>
      <c r="V4701" t="s">
        <v>47</v>
      </c>
      <c r="W4701" t="s">
        <v>6446</v>
      </c>
      <c r="X4701" t="s">
        <v>31</v>
      </c>
      <c r="Y4701" t="s">
        <v>32</v>
      </c>
      <c r="Z4701" t="s">
        <v>6447</v>
      </c>
      <c r="AA4701">
        <v>252.76400000000001</v>
      </c>
      <c r="AB4701">
        <v>6</v>
      </c>
      <c r="AC4701">
        <v>-384.71640000000002</v>
      </c>
      <c r="AD4701" t="e">
        <v>#N/A</v>
      </c>
      <c r="AE4701" t="s">
        <v>73</v>
      </c>
    </row>
    <row r="4702" spans="1:31" x14ac:dyDescent="0.25">
      <c r="A4702">
        <v>7207</v>
      </c>
      <c r="B4702" t="s">
        <v>7745</v>
      </c>
      <c r="C4702" s="1">
        <v>44106</v>
      </c>
      <c r="D4702">
        <f t="shared" si="731"/>
        <v>2</v>
      </c>
      <c r="E4702" t="str">
        <f t="shared" si="730"/>
        <v>Oct</v>
      </c>
      <c r="F4702">
        <f t="shared" si="732"/>
        <v>2020</v>
      </c>
      <c r="G4702" t="str">
        <f t="shared" si="733"/>
        <v>Fri</v>
      </c>
      <c r="H4702" s="1">
        <v>44110</v>
      </c>
      <c r="I4702">
        <f t="shared" si="734"/>
        <v>6</v>
      </c>
      <c r="J4702" s="1" t="str">
        <f t="shared" si="735"/>
        <v>Oct</v>
      </c>
      <c r="K4702">
        <f t="shared" si="736"/>
        <v>2020</v>
      </c>
      <c r="L4702" s="1" t="str">
        <f t="shared" si="737"/>
        <v>Tue</v>
      </c>
      <c r="M4702">
        <f t="shared" si="738"/>
        <v>4</v>
      </c>
      <c r="N4702" t="s">
        <v>22</v>
      </c>
      <c r="O4702" t="s">
        <v>6285</v>
      </c>
      <c r="P4702" t="s">
        <v>6286</v>
      </c>
      <c r="Q4702" t="s">
        <v>44</v>
      </c>
      <c r="R4702" t="s">
        <v>26</v>
      </c>
      <c r="S4702" t="s">
        <v>361</v>
      </c>
      <c r="T4702" t="s">
        <v>46</v>
      </c>
      <c r="U4702" t="str">
        <f t="shared" si="739"/>
        <v>San Francisco, California, United States</v>
      </c>
      <c r="V4702" t="s">
        <v>47</v>
      </c>
      <c r="W4702" t="s">
        <v>7536</v>
      </c>
      <c r="X4702" t="s">
        <v>36</v>
      </c>
      <c r="Y4702" t="s">
        <v>445</v>
      </c>
      <c r="Z4702" t="s">
        <v>7537</v>
      </c>
      <c r="AA4702">
        <v>380.16</v>
      </c>
      <c r="AB4702">
        <v>11</v>
      </c>
      <c r="AC4702">
        <v>32.301499999999997</v>
      </c>
      <c r="AD4702">
        <v>1</v>
      </c>
      <c r="AE4702" t="s">
        <v>34</v>
      </c>
    </row>
    <row r="4703" spans="1:31" x14ac:dyDescent="0.25">
      <c r="A4703">
        <v>4137</v>
      </c>
      <c r="B4703" t="s">
        <v>7742</v>
      </c>
      <c r="C4703" s="1">
        <v>44106</v>
      </c>
      <c r="D4703">
        <f t="shared" si="731"/>
        <v>2</v>
      </c>
      <c r="E4703" t="str">
        <f t="shared" si="730"/>
        <v>Oct</v>
      </c>
      <c r="F4703">
        <f t="shared" si="732"/>
        <v>2020</v>
      </c>
      <c r="G4703" t="str">
        <f t="shared" si="733"/>
        <v>Fri</v>
      </c>
      <c r="H4703" s="1">
        <v>44112</v>
      </c>
      <c r="I4703">
        <f t="shared" si="734"/>
        <v>8</v>
      </c>
      <c r="J4703" s="1" t="str">
        <f t="shared" si="735"/>
        <v>Oct</v>
      </c>
      <c r="K4703">
        <f t="shared" si="736"/>
        <v>2020</v>
      </c>
      <c r="L4703" s="1" t="str">
        <f t="shared" si="737"/>
        <v>Thu</v>
      </c>
      <c r="M4703">
        <f t="shared" si="738"/>
        <v>6</v>
      </c>
      <c r="N4703" t="s">
        <v>22</v>
      </c>
      <c r="O4703" t="s">
        <v>678</v>
      </c>
      <c r="P4703" t="s">
        <v>679</v>
      </c>
      <c r="Q4703" t="s">
        <v>111</v>
      </c>
      <c r="R4703" t="s">
        <v>26</v>
      </c>
      <c r="S4703" t="s">
        <v>45</v>
      </c>
      <c r="T4703" t="s">
        <v>46</v>
      </c>
      <c r="U4703" t="str">
        <f t="shared" si="739"/>
        <v>Los Angeles, California, United States</v>
      </c>
      <c r="V4703" t="s">
        <v>47</v>
      </c>
      <c r="W4703" t="s">
        <v>560</v>
      </c>
      <c r="X4703" t="s">
        <v>49</v>
      </c>
      <c r="Y4703" t="s">
        <v>50</v>
      </c>
      <c r="Z4703" t="s">
        <v>561</v>
      </c>
      <c r="AA4703">
        <v>1613.14</v>
      </c>
      <c r="AB4703">
        <v>7</v>
      </c>
      <c r="AC4703">
        <v>204.76820000000001</v>
      </c>
      <c r="AD4703" t="e">
        <v>#N/A</v>
      </c>
      <c r="AE4703" t="s">
        <v>34</v>
      </c>
    </row>
    <row r="4704" spans="1:31" x14ac:dyDescent="0.25">
      <c r="A4704">
        <v>5321</v>
      </c>
      <c r="B4704" t="s">
        <v>7746</v>
      </c>
      <c r="C4704" s="1">
        <v>44106</v>
      </c>
      <c r="D4704">
        <f t="shared" si="731"/>
        <v>2</v>
      </c>
      <c r="E4704" t="str">
        <f t="shared" si="730"/>
        <v>Oct</v>
      </c>
      <c r="F4704">
        <f t="shared" si="732"/>
        <v>2020</v>
      </c>
      <c r="G4704" t="str">
        <f t="shared" si="733"/>
        <v>Fri</v>
      </c>
      <c r="H4704" s="1">
        <v>44109</v>
      </c>
      <c r="I4704">
        <f t="shared" si="734"/>
        <v>5</v>
      </c>
      <c r="J4704" s="1" t="str">
        <f t="shared" si="735"/>
        <v>Oct</v>
      </c>
      <c r="K4704">
        <f t="shared" si="736"/>
        <v>2020</v>
      </c>
      <c r="L4704" s="1" t="str">
        <f t="shared" si="737"/>
        <v>Mon</v>
      </c>
      <c r="M4704">
        <f t="shared" si="738"/>
        <v>3</v>
      </c>
      <c r="N4704" t="s">
        <v>41</v>
      </c>
      <c r="O4704" t="s">
        <v>199</v>
      </c>
      <c r="P4704" t="s">
        <v>200</v>
      </c>
      <c r="Q4704" t="s">
        <v>111</v>
      </c>
      <c r="R4704" t="s">
        <v>26</v>
      </c>
      <c r="S4704" t="s">
        <v>3839</v>
      </c>
      <c r="T4704" t="s">
        <v>517</v>
      </c>
      <c r="U4704" t="str">
        <f t="shared" si="739"/>
        <v>Knoxville, Tennessee, United States</v>
      </c>
      <c r="V4704" t="s">
        <v>82</v>
      </c>
      <c r="W4704" t="s">
        <v>5533</v>
      </c>
      <c r="X4704" t="s">
        <v>31</v>
      </c>
      <c r="Y4704" t="s">
        <v>71</v>
      </c>
      <c r="Z4704" t="s">
        <v>5534</v>
      </c>
      <c r="AA4704">
        <v>2335.116</v>
      </c>
      <c r="AB4704">
        <v>7</v>
      </c>
      <c r="AC4704">
        <v>-1002.7836</v>
      </c>
      <c r="AD4704" t="e">
        <v>#N/A</v>
      </c>
      <c r="AE4704" t="s">
        <v>34</v>
      </c>
    </row>
    <row r="4705" spans="1:31" x14ac:dyDescent="0.25">
      <c r="A4705">
        <v>753</v>
      </c>
      <c r="B4705" t="s">
        <v>7736</v>
      </c>
      <c r="C4705" s="1">
        <v>44106</v>
      </c>
      <c r="D4705">
        <f t="shared" si="731"/>
        <v>2</v>
      </c>
      <c r="E4705" t="str">
        <f t="shared" si="730"/>
        <v>Oct</v>
      </c>
      <c r="F4705">
        <f t="shared" si="732"/>
        <v>2020</v>
      </c>
      <c r="G4705" t="str">
        <f t="shared" si="733"/>
        <v>Fri</v>
      </c>
      <c r="H4705" s="1">
        <v>44110</v>
      </c>
      <c r="I4705">
        <f t="shared" si="734"/>
        <v>6</v>
      </c>
      <c r="J4705" s="1" t="str">
        <f t="shared" si="735"/>
        <v>Oct</v>
      </c>
      <c r="K4705">
        <f t="shared" si="736"/>
        <v>2020</v>
      </c>
      <c r="L4705" s="1" t="str">
        <f t="shared" si="737"/>
        <v>Tue</v>
      </c>
      <c r="M4705">
        <f t="shared" si="738"/>
        <v>4</v>
      </c>
      <c r="N4705" t="s">
        <v>22</v>
      </c>
      <c r="O4705" t="s">
        <v>2873</v>
      </c>
      <c r="P4705" t="s">
        <v>2874</v>
      </c>
      <c r="Q4705" t="s">
        <v>44</v>
      </c>
      <c r="R4705" t="s">
        <v>26</v>
      </c>
      <c r="S4705" t="s">
        <v>4595</v>
      </c>
      <c r="T4705" t="s">
        <v>883</v>
      </c>
      <c r="U4705" t="str">
        <f t="shared" si="739"/>
        <v>Trenton, Michigan, United States</v>
      </c>
      <c r="V4705" t="s">
        <v>57</v>
      </c>
      <c r="W4705" t="s">
        <v>393</v>
      </c>
      <c r="X4705" t="s">
        <v>49</v>
      </c>
      <c r="Y4705" t="s">
        <v>75</v>
      </c>
      <c r="Z4705" t="s">
        <v>394</v>
      </c>
      <c r="AA4705">
        <v>98.88</v>
      </c>
      <c r="AB4705">
        <v>1</v>
      </c>
      <c r="AC4705">
        <v>1.4112</v>
      </c>
      <c r="AD4705" t="e">
        <v>#N/A</v>
      </c>
      <c r="AE4705" t="s">
        <v>34</v>
      </c>
    </row>
    <row r="4706" spans="1:31" x14ac:dyDescent="0.25">
      <c r="A4706">
        <v>3978</v>
      </c>
      <c r="B4706" t="s">
        <v>7738</v>
      </c>
      <c r="C4706" s="1">
        <v>44106</v>
      </c>
      <c r="D4706">
        <f t="shared" si="731"/>
        <v>2</v>
      </c>
      <c r="E4706" t="str">
        <f t="shared" si="730"/>
        <v>Oct</v>
      </c>
      <c r="F4706">
        <f t="shared" si="732"/>
        <v>2020</v>
      </c>
      <c r="G4706" t="str">
        <f t="shared" si="733"/>
        <v>Fri</v>
      </c>
      <c r="H4706" s="1">
        <v>44111</v>
      </c>
      <c r="I4706">
        <f t="shared" si="734"/>
        <v>7</v>
      </c>
      <c r="J4706" s="1" t="str">
        <f t="shared" si="735"/>
        <v>Oct</v>
      </c>
      <c r="K4706">
        <f t="shared" si="736"/>
        <v>2020</v>
      </c>
      <c r="L4706" s="1" t="str">
        <f t="shared" si="737"/>
        <v>Wed</v>
      </c>
      <c r="M4706">
        <f t="shared" si="738"/>
        <v>5</v>
      </c>
      <c r="N4706" t="s">
        <v>22</v>
      </c>
      <c r="O4706" t="s">
        <v>7057</v>
      </c>
      <c r="P4706" t="s">
        <v>7058</v>
      </c>
      <c r="Q4706" t="s">
        <v>111</v>
      </c>
      <c r="R4706" t="s">
        <v>26</v>
      </c>
      <c r="S4706" t="s">
        <v>162</v>
      </c>
      <c r="T4706" t="s">
        <v>163</v>
      </c>
      <c r="U4706" t="str">
        <f t="shared" si="739"/>
        <v>Seattle, Washington, United States</v>
      </c>
      <c r="V4706" t="s">
        <v>47</v>
      </c>
      <c r="W4706" t="s">
        <v>3747</v>
      </c>
      <c r="X4706" t="s">
        <v>49</v>
      </c>
      <c r="Y4706" t="s">
        <v>271</v>
      </c>
      <c r="Z4706" t="s">
        <v>726</v>
      </c>
      <c r="AA4706">
        <v>84.94</v>
      </c>
      <c r="AB4706">
        <v>3</v>
      </c>
      <c r="AC4706">
        <v>4.1124000000000001</v>
      </c>
      <c r="AD4706" t="e">
        <v>#N/A</v>
      </c>
      <c r="AE4706" t="s">
        <v>34</v>
      </c>
    </row>
    <row r="4707" spans="1:31" x14ac:dyDescent="0.25">
      <c r="A4707">
        <v>5318</v>
      </c>
      <c r="B4707" t="s">
        <v>7746</v>
      </c>
      <c r="C4707" s="1">
        <v>44106</v>
      </c>
      <c r="D4707">
        <f t="shared" si="731"/>
        <v>2</v>
      </c>
      <c r="E4707" t="str">
        <f t="shared" si="730"/>
        <v>Oct</v>
      </c>
      <c r="F4707">
        <f t="shared" si="732"/>
        <v>2020</v>
      </c>
      <c r="G4707" t="str">
        <f t="shared" si="733"/>
        <v>Fri</v>
      </c>
      <c r="H4707" s="1">
        <v>44109</v>
      </c>
      <c r="I4707">
        <f t="shared" si="734"/>
        <v>5</v>
      </c>
      <c r="J4707" s="1" t="str">
        <f t="shared" si="735"/>
        <v>Oct</v>
      </c>
      <c r="K4707">
        <f t="shared" si="736"/>
        <v>2020</v>
      </c>
      <c r="L4707" s="1" t="str">
        <f t="shared" si="737"/>
        <v>Mon</v>
      </c>
      <c r="M4707">
        <f t="shared" si="738"/>
        <v>3</v>
      </c>
      <c r="N4707" t="s">
        <v>41</v>
      </c>
      <c r="O4707" t="s">
        <v>199</v>
      </c>
      <c r="P4707" t="s">
        <v>200</v>
      </c>
      <c r="Q4707" t="s">
        <v>111</v>
      </c>
      <c r="R4707" t="s">
        <v>26</v>
      </c>
      <c r="S4707" t="s">
        <v>3839</v>
      </c>
      <c r="T4707" t="s">
        <v>517</v>
      </c>
      <c r="U4707" t="str">
        <f t="shared" si="739"/>
        <v>Knoxville, Tennessee, United States</v>
      </c>
      <c r="V4707" t="s">
        <v>82</v>
      </c>
      <c r="W4707" t="s">
        <v>997</v>
      </c>
      <c r="X4707" t="s">
        <v>31</v>
      </c>
      <c r="Y4707" t="s">
        <v>120</v>
      </c>
      <c r="Z4707" t="s">
        <v>3366</v>
      </c>
      <c r="AA4707">
        <v>94.656000000000006</v>
      </c>
      <c r="AB4707">
        <v>1</v>
      </c>
      <c r="AC4707">
        <v>1.5690999999999999</v>
      </c>
      <c r="AD4707" t="e">
        <v>#N/A</v>
      </c>
      <c r="AE4707" t="s">
        <v>39</v>
      </c>
    </row>
    <row r="4708" spans="1:31" x14ac:dyDescent="0.25">
      <c r="A4708">
        <v>9420</v>
      </c>
      <c r="B4708" t="s">
        <v>7747</v>
      </c>
      <c r="C4708" s="1">
        <v>44106</v>
      </c>
      <c r="D4708">
        <f t="shared" si="731"/>
        <v>2</v>
      </c>
      <c r="E4708" t="str">
        <f t="shared" si="730"/>
        <v>Oct</v>
      </c>
      <c r="F4708">
        <f t="shared" si="732"/>
        <v>2020</v>
      </c>
      <c r="G4708" t="str">
        <f t="shared" si="733"/>
        <v>Fri</v>
      </c>
      <c r="H4708" s="1">
        <v>44108</v>
      </c>
      <c r="I4708">
        <f t="shared" si="734"/>
        <v>4</v>
      </c>
      <c r="J4708" s="1" t="str">
        <f t="shared" si="735"/>
        <v>Oct</v>
      </c>
      <c r="K4708">
        <f t="shared" si="736"/>
        <v>2020</v>
      </c>
      <c r="L4708" s="1" t="str">
        <f t="shared" si="737"/>
        <v>Sun</v>
      </c>
      <c r="M4708">
        <f t="shared" si="738"/>
        <v>2</v>
      </c>
      <c r="N4708" t="s">
        <v>97</v>
      </c>
      <c r="O4708" t="s">
        <v>2971</v>
      </c>
      <c r="P4708" t="s">
        <v>2972</v>
      </c>
      <c r="Q4708" t="s">
        <v>25</v>
      </c>
      <c r="R4708" t="s">
        <v>26</v>
      </c>
      <c r="S4708" t="s">
        <v>454</v>
      </c>
      <c r="T4708" t="s">
        <v>56</v>
      </c>
      <c r="U4708" t="str">
        <f t="shared" si="739"/>
        <v>Houston, Texas, United States</v>
      </c>
      <c r="V4708" t="s">
        <v>57</v>
      </c>
      <c r="W4708" t="s">
        <v>5747</v>
      </c>
      <c r="X4708" t="s">
        <v>49</v>
      </c>
      <c r="Y4708" t="s">
        <v>282</v>
      </c>
      <c r="Z4708" t="s">
        <v>5748</v>
      </c>
      <c r="AA4708">
        <v>121.224</v>
      </c>
      <c r="AB4708">
        <v>2</v>
      </c>
      <c r="AC4708">
        <v>-38.821199999999997</v>
      </c>
      <c r="AD4708" t="e">
        <v>#N/A</v>
      </c>
      <c r="AE4708" t="s">
        <v>39</v>
      </c>
    </row>
    <row r="4709" spans="1:31" x14ac:dyDescent="0.25">
      <c r="A4709">
        <v>5323</v>
      </c>
      <c r="B4709" t="s">
        <v>7746</v>
      </c>
      <c r="C4709" s="1">
        <v>44106</v>
      </c>
      <c r="D4709">
        <f t="shared" si="731"/>
        <v>2</v>
      </c>
      <c r="E4709" t="str">
        <f t="shared" si="730"/>
        <v>Oct</v>
      </c>
      <c r="F4709">
        <f t="shared" si="732"/>
        <v>2020</v>
      </c>
      <c r="G4709" t="str">
        <f t="shared" si="733"/>
        <v>Fri</v>
      </c>
      <c r="H4709" s="1">
        <v>44109</v>
      </c>
      <c r="I4709">
        <f t="shared" si="734"/>
        <v>5</v>
      </c>
      <c r="J4709" s="1" t="str">
        <f t="shared" si="735"/>
        <v>Oct</v>
      </c>
      <c r="K4709">
        <f t="shared" si="736"/>
        <v>2020</v>
      </c>
      <c r="L4709" s="1" t="str">
        <f t="shared" si="737"/>
        <v>Mon</v>
      </c>
      <c r="M4709">
        <f t="shared" si="738"/>
        <v>3</v>
      </c>
      <c r="N4709" t="s">
        <v>41</v>
      </c>
      <c r="O4709" t="s">
        <v>199</v>
      </c>
      <c r="P4709" t="s">
        <v>200</v>
      </c>
      <c r="Q4709" t="s">
        <v>111</v>
      </c>
      <c r="R4709" t="s">
        <v>26</v>
      </c>
      <c r="S4709" t="s">
        <v>3839</v>
      </c>
      <c r="T4709" t="s">
        <v>517</v>
      </c>
      <c r="U4709" t="str">
        <f t="shared" si="739"/>
        <v>Knoxville, Tennessee, United States</v>
      </c>
      <c r="V4709" t="s">
        <v>82</v>
      </c>
      <c r="W4709" t="s">
        <v>1158</v>
      </c>
      <c r="X4709" t="s">
        <v>31</v>
      </c>
      <c r="Y4709" t="s">
        <v>120</v>
      </c>
      <c r="Z4709" t="s">
        <v>1159</v>
      </c>
      <c r="AA4709">
        <v>115.76</v>
      </c>
      <c r="AB4709">
        <v>2</v>
      </c>
      <c r="AC4709">
        <v>5.9279999999999999</v>
      </c>
      <c r="AD4709" t="e">
        <v>#N/A</v>
      </c>
      <c r="AE4709" t="s">
        <v>39</v>
      </c>
    </row>
    <row r="4710" spans="1:31" x14ac:dyDescent="0.25">
      <c r="A4710">
        <v>5317</v>
      </c>
      <c r="B4710" t="s">
        <v>7746</v>
      </c>
      <c r="C4710" s="1">
        <v>44106</v>
      </c>
      <c r="D4710">
        <f t="shared" si="731"/>
        <v>2</v>
      </c>
      <c r="E4710" t="str">
        <f t="shared" si="730"/>
        <v>Oct</v>
      </c>
      <c r="F4710">
        <f t="shared" si="732"/>
        <v>2020</v>
      </c>
      <c r="G4710" t="str">
        <f t="shared" si="733"/>
        <v>Fri</v>
      </c>
      <c r="H4710" s="1">
        <v>44109</v>
      </c>
      <c r="I4710">
        <f t="shared" si="734"/>
        <v>5</v>
      </c>
      <c r="J4710" s="1" t="str">
        <f t="shared" si="735"/>
        <v>Oct</v>
      </c>
      <c r="K4710">
        <f t="shared" si="736"/>
        <v>2020</v>
      </c>
      <c r="L4710" s="1" t="str">
        <f t="shared" si="737"/>
        <v>Mon</v>
      </c>
      <c r="M4710">
        <f t="shared" si="738"/>
        <v>3</v>
      </c>
      <c r="N4710" t="s">
        <v>41</v>
      </c>
      <c r="O4710" t="s">
        <v>199</v>
      </c>
      <c r="P4710" t="s">
        <v>200</v>
      </c>
      <c r="Q4710" t="s">
        <v>111</v>
      </c>
      <c r="R4710" t="s">
        <v>26</v>
      </c>
      <c r="S4710" t="s">
        <v>3839</v>
      </c>
      <c r="T4710" t="s">
        <v>517</v>
      </c>
      <c r="U4710" t="str">
        <f t="shared" si="739"/>
        <v>Knoxville, Tennessee, United States</v>
      </c>
      <c r="V4710" t="s">
        <v>82</v>
      </c>
      <c r="W4710" t="s">
        <v>2831</v>
      </c>
      <c r="X4710" t="s">
        <v>31</v>
      </c>
      <c r="Y4710" t="s">
        <v>120</v>
      </c>
      <c r="Z4710" t="s">
        <v>2832</v>
      </c>
      <c r="AA4710">
        <v>127.80800000000001</v>
      </c>
      <c r="AB4710">
        <v>2</v>
      </c>
      <c r="AC4710">
        <v>1.3284</v>
      </c>
      <c r="AD4710" t="e">
        <v>#N/A</v>
      </c>
      <c r="AE4710" t="s">
        <v>34</v>
      </c>
    </row>
    <row r="4711" spans="1:31" x14ac:dyDescent="0.25">
      <c r="A4711">
        <v>5320</v>
      </c>
      <c r="B4711" t="s">
        <v>7746</v>
      </c>
      <c r="C4711" s="1">
        <v>44106</v>
      </c>
      <c r="D4711">
        <f t="shared" si="731"/>
        <v>2</v>
      </c>
      <c r="E4711" t="str">
        <f t="shared" si="730"/>
        <v>Oct</v>
      </c>
      <c r="F4711">
        <f t="shared" si="732"/>
        <v>2020</v>
      </c>
      <c r="G4711" t="str">
        <f t="shared" si="733"/>
        <v>Fri</v>
      </c>
      <c r="H4711" s="1">
        <v>44109</v>
      </c>
      <c r="I4711">
        <f t="shared" si="734"/>
        <v>5</v>
      </c>
      <c r="J4711" s="1" t="str">
        <f t="shared" si="735"/>
        <v>Oct</v>
      </c>
      <c r="K4711">
        <f t="shared" si="736"/>
        <v>2020</v>
      </c>
      <c r="L4711" s="1" t="str">
        <f t="shared" si="737"/>
        <v>Mon</v>
      </c>
      <c r="M4711">
        <f t="shared" si="738"/>
        <v>3</v>
      </c>
      <c r="N4711" t="s">
        <v>41</v>
      </c>
      <c r="O4711" t="s">
        <v>199</v>
      </c>
      <c r="P4711" t="s">
        <v>200</v>
      </c>
      <c r="Q4711" t="s">
        <v>111</v>
      </c>
      <c r="R4711" t="s">
        <v>26</v>
      </c>
      <c r="S4711" t="s">
        <v>3839</v>
      </c>
      <c r="T4711" t="s">
        <v>517</v>
      </c>
      <c r="U4711" t="str">
        <f t="shared" si="739"/>
        <v>Knoxville, Tennessee, United States</v>
      </c>
      <c r="V4711" t="s">
        <v>82</v>
      </c>
      <c r="W4711" t="s">
        <v>4199</v>
      </c>
      <c r="X4711" t="s">
        <v>49</v>
      </c>
      <c r="Y4711" t="s">
        <v>75</v>
      </c>
      <c r="Z4711" t="s">
        <v>4200</v>
      </c>
      <c r="AA4711">
        <v>121.36</v>
      </c>
      <c r="AB4711">
        <v>3</v>
      </c>
      <c r="AC4711">
        <v>-21.888000000000002</v>
      </c>
      <c r="AD4711" t="e">
        <v>#N/A</v>
      </c>
      <c r="AE4711" t="s">
        <v>73</v>
      </c>
    </row>
    <row r="4712" spans="1:31" x14ac:dyDescent="0.25">
      <c r="A4712">
        <v>5786</v>
      </c>
      <c r="B4712" t="s">
        <v>7739</v>
      </c>
      <c r="C4712" s="1">
        <v>44106</v>
      </c>
      <c r="D4712">
        <f t="shared" si="731"/>
        <v>2</v>
      </c>
      <c r="E4712" t="str">
        <f t="shared" si="730"/>
        <v>Oct</v>
      </c>
      <c r="F4712">
        <f t="shared" si="732"/>
        <v>2020</v>
      </c>
      <c r="G4712" t="str">
        <f t="shared" si="733"/>
        <v>Fri</v>
      </c>
      <c r="H4712" s="1">
        <v>44112</v>
      </c>
      <c r="I4712">
        <f t="shared" si="734"/>
        <v>8</v>
      </c>
      <c r="J4712" s="1" t="str">
        <f t="shared" si="735"/>
        <v>Oct</v>
      </c>
      <c r="K4712">
        <f t="shared" si="736"/>
        <v>2020</v>
      </c>
      <c r="L4712" s="1" t="str">
        <f t="shared" si="737"/>
        <v>Thu</v>
      </c>
      <c r="M4712">
        <f t="shared" si="738"/>
        <v>6</v>
      </c>
      <c r="N4712" t="s">
        <v>22</v>
      </c>
      <c r="O4712" t="s">
        <v>7740</v>
      </c>
      <c r="P4712" t="s">
        <v>7741</v>
      </c>
      <c r="Q4712" t="s">
        <v>44</v>
      </c>
      <c r="R4712" t="s">
        <v>26</v>
      </c>
      <c r="S4712" t="s">
        <v>177</v>
      </c>
      <c r="T4712" t="s">
        <v>1137</v>
      </c>
      <c r="U4712" t="str">
        <f t="shared" si="739"/>
        <v>Springfield, Oregon, United States</v>
      </c>
      <c r="V4712" t="s">
        <v>47</v>
      </c>
      <c r="W4712" t="s">
        <v>2974</v>
      </c>
      <c r="X4712" t="s">
        <v>49</v>
      </c>
      <c r="Y4712" t="s">
        <v>634</v>
      </c>
      <c r="Z4712" t="s">
        <v>2975</v>
      </c>
      <c r="AA4712">
        <v>136.072</v>
      </c>
      <c r="AB4712">
        <v>6</v>
      </c>
      <c r="AC4712">
        <v>4.3956</v>
      </c>
      <c r="AD4712" t="e">
        <v>#N/A</v>
      </c>
      <c r="AE4712" t="s">
        <v>73</v>
      </c>
    </row>
    <row r="4713" spans="1:31" x14ac:dyDescent="0.25">
      <c r="A4713">
        <v>5787</v>
      </c>
      <c r="B4713" t="s">
        <v>7739</v>
      </c>
      <c r="C4713" s="1">
        <v>44106</v>
      </c>
      <c r="D4713">
        <f t="shared" si="731"/>
        <v>2</v>
      </c>
      <c r="E4713" t="str">
        <f t="shared" si="730"/>
        <v>Oct</v>
      </c>
      <c r="F4713">
        <f t="shared" si="732"/>
        <v>2020</v>
      </c>
      <c r="G4713" t="str">
        <f t="shared" si="733"/>
        <v>Fri</v>
      </c>
      <c r="H4713" s="1">
        <v>44112</v>
      </c>
      <c r="I4713">
        <f t="shared" si="734"/>
        <v>8</v>
      </c>
      <c r="J4713" s="1" t="str">
        <f t="shared" si="735"/>
        <v>Oct</v>
      </c>
      <c r="K4713">
        <f t="shared" si="736"/>
        <v>2020</v>
      </c>
      <c r="L4713" s="1" t="str">
        <f t="shared" si="737"/>
        <v>Thu</v>
      </c>
      <c r="M4713">
        <f t="shared" si="738"/>
        <v>6</v>
      </c>
      <c r="N4713" t="s">
        <v>22</v>
      </c>
      <c r="O4713" t="s">
        <v>7740</v>
      </c>
      <c r="P4713" t="s">
        <v>7741</v>
      </c>
      <c r="Q4713" t="s">
        <v>44</v>
      </c>
      <c r="R4713" t="s">
        <v>26</v>
      </c>
      <c r="S4713" t="s">
        <v>177</v>
      </c>
      <c r="T4713" t="s">
        <v>1137</v>
      </c>
      <c r="U4713" t="str">
        <f t="shared" si="739"/>
        <v>Springfield, Oregon, United States</v>
      </c>
      <c r="V4713" t="s">
        <v>47</v>
      </c>
      <c r="W4713" t="s">
        <v>347</v>
      </c>
      <c r="X4713" t="s">
        <v>49</v>
      </c>
      <c r="Y4713" t="s">
        <v>75</v>
      </c>
      <c r="Z4713" t="s">
        <v>348</v>
      </c>
      <c r="AA4713">
        <v>138.63800000000001</v>
      </c>
      <c r="AB4713">
        <v>7</v>
      </c>
      <c r="AC4713">
        <v>-16.601199999999999</v>
      </c>
      <c r="AD4713" t="e">
        <v>#N/A</v>
      </c>
      <c r="AE4713" t="s">
        <v>34</v>
      </c>
    </row>
    <row r="4714" spans="1:31" x14ac:dyDescent="0.25">
      <c r="A4714">
        <v>9421</v>
      </c>
      <c r="B4714" t="s">
        <v>7747</v>
      </c>
      <c r="C4714" s="1">
        <v>44106</v>
      </c>
      <c r="D4714">
        <f t="shared" si="731"/>
        <v>2</v>
      </c>
      <c r="E4714" t="str">
        <f t="shared" si="730"/>
        <v>Oct</v>
      </c>
      <c r="F4714">
        <f t="shared" si="732"/>
        <v>2020</v>
      </c>
      <c r="G4714" t="str">
        <f t="shared" si="733"/>
        <v>Fri</v>
      </c>
      <c r="H4714" s="1">
        <v>44108</v>
      </c>
      <c r="I4714">
        <f t="shared" si="734"/>
        <v>4</v>
      </c>
      <c r="J4714" s="1" t="str">
        <f t="shared" si="735"/>
        <v>Oct</v>
      </c>
      <c r="K4714">
        <f t="shared" si="736"/>
        <v>2020</v>
      </c>
      <c r="L4714" s="1" t="str">
        <f t="shared" si="737"/>
        <v>Sun</v>
      </c>
      <c r="M4714">
        <f t="shared" si="738"/>
        <v>2</v>
      </c>
      <c r="N4714" t="s">
        <v>97</v>
      </c>
      <c r="O4714" t="s">
        <v>2971</v>
      </c>
      <c r="P4714" t="s">
        <v>2972</v>
      </c>
      <c r="Q4714" t="s">
        <v>25</v>
      </c>
      <c r="R4714" t="s">
        <v>26</v>
      </c>
      <c r="S4714" t="s">
        <v>454</v>
      </c>
      <c r="T4714" t="s">
        <v>56</v>
      </c>
      <c r="U4714" t="str">
        <f t="shared" si="739"/>
        <v>Houston, Texas, United States</v>
      </c>
      <c r="V4714" t="s">
        <v>57</v>
      </c>
      <c r="W4714" t="s">
        <v>5071</v>
      </c>
      <c r="X4714" t="s">
        <v>49</v>
      </c>
      <c r="Y4714" t="s">
        <v>282</v>
      </c>
      <c r="Z4714" t="s">
        <v>5072</v>
      </c>
      <c r="AA4714">
        <v>111.98399999999999</v>
      </c>
      <c r="AB4714">
        <v>6</v>
      </c>
      <c r="AC4714">
        <v>-56.059199999999997</v>
      </c>
      <c r="AD4714" t="e">
        <v>#N/A</v>
      </c>
      <c r="AE4714" t="s">
        <v>73</v>
      </c>
    </row>
    <row r="4715" spans="1:31" x14ac:dyDescent="0.25">
      <c r="A4715">
        <v>5556</v>
      </c>
      <c r="B4715" t="s">
        <v>7748</v>
      </c>
      <c r="C4715" s="1">
        <v>44106</v>
      </c>
      <c r="D4715">
        <f t="shared" si="731"/>
        <v>2</v>
      </c>
      <c r="E4715" t="str">
        <f t="shared" si="730"/>
        <v>Oct</v>
      </c>
      <c r="F4715">
        <f t="shared" si="732"/>
        <v>2020</v>
      </c>
      <c r="G4715" t="str">
        <f t="shared" si="733"/>
        <v>Fri</v>
      </c>
      <c r="H4715" s="1">
        <v>44110</v>
      </c>
      <c r="I4715">
        <f t="shared" si="734"/>
        <v>6</v>
      </c>
      <c r="J4715" s="1" t="str">
        <f t="shared" si="735"/>
        <v>Oct</v>
      </c>
      <c r="K4715">
        <f t="shared" si="736"/>
        <v>2020</v>
      </c>
      <c r="L4715" s="1" t="str">
        <f t="shared" si="737"/>
        <v>Tue</v>
      </c>
      <c r="M4715">
        <f t="shared" si="738"/>
        <v>4</v>
      </c>
      <c r="N4715" t="s">
        <v>97</v>
      </c>
      <c r="O4715" t="s">
        <v>4166</v>
      </c>
      <c r="P4715" t="s">
        <v>4167</v>
      </c>
      <c r="Q4715" t="s">
        <v>25</v>
      </c>
      <c r="R4715" t="s">
        <v>26</v>
      </c>
      <c r="S4715" t="s">
        <v>2351</v>
      </c>
      <c r="T4715" t="s">
        <v>2240</v>
      </c>
      <c r="U4715" t="str">
        <f t="shared" si="739"/>
        <v>Montgomery, Alabama, United States</v>
      </c>
      <c r="V4715" t="s">
        <v>82</v>
      </c>
      <c r="W4715" t="s">
        <v>7601</v>
      </c>
      <c r="X4715" t="s">
        <v>31</v>
      </c>
      <c r="Y4715" t="s">
        <v>120</v>
      </c>
      <c r="Z4715" t="s">
        <v>7602</v>
      </c>
      <c r="AA4715">
        <v>117.16</v>
      </c>
      <c r="AB4715">
        <v>2</v>
      </c>
      <c r="AC4715">
        <v>3.4544000000000001</v>
      </c>
      <c r="AD4715" t="e">
        <v>#N/A</v>
      </c>
      <c r="AE4715" t="s">
        <v>39</v>
      </c>
    </row>
    <row r="4716" spans="1:31" x14ac:dyDescent="0.25">
      <c r="A4716">
        <v>5319</v>
      </c>
      <c r="B4716" t="s">
        <v>7746</v>
      </c>
      <c r="C4716" s="1">
        <v>44106</v>
      </c>
      <c r="D4716">
        <f t="shared" si="731"/>
        <v>2</v>
      </c>
      <c r="E4716" t="str">
        <f t="shared" si="730"/>
        <v>Oct</v>
      </c>
      <c r="F4716">
        <f t="shared" si="732"/>
        <v>2020</v>
      </c>
      <c r="G4716" t="str">
        <f t="shared" si="733"/>
        <v>Fri</v>
      </c>
      <c r="H4716" s="1">
        <v>44109</v>
      </c>
      <c r="I4716">
        <f t="shared" si="734"/>
        <v>5</v>
      </c>
      <c r="J4716" s="1" t="str">
        <f t="shared" si="735"/>
        <v>Oct</v>
      </c>
      <c r="K4716">
        <f t="shared" si="736"/>
        <v>2020</v>
      </c>
      <c r="L4716" s="1" t="str">
        <f t="shared" si="737"/>
        <v>Mon</v>
      </c>
      <c r="M4716">
        <f t="shared" si="738"/>
        <v>3</v>
      </c>
      <c r="N4716" t="s">
        <v>41</v>
      </c>
      <c r="O4716" t="s">
        <v>199</v>
      </c>
      <c r="P4716" t="s">
        <v>200</v>
      </c>
      <c r="Q4716" t="s">
        <v>111</v>
      </c>
      <c r="R4716" t="s">
        <v>26</v>
      </c>
      <c r="S4716" t="s">
        <v>3839</v>
      </c>
      <c r="T4716" t="s">
        <v>517</v>
      </c>
      <c r="U4716" t="str">
        <f t="shared" si="739"/>
        <v>Knoxville, Tennessee, United States</v>
      </c>
      <c r="V4716" t="s">
        <v>82</v>
      </c>
      <c r="W4716" t="s">
        <v>4879</v>
      </c>
      <c r="X4716" t="s">
        <v>49</v>
      </c>
      <c r="Y4716" t="s">
        <v>123</v>
      </c>
      <c r="Z4716" t="s">
        <v>4880</v>
      </c>
      <c r="AA4716">
        <v>146.73599999999999</v>
      </c>
      <c r="AB4716">
        <v>4</v>
      </c>
      <c r="AC4716">
        <v>7.2576000000000001</v>
      </c>
      <c r="AD4716" t="e">
        <v>#N/A</v>
      </c>
      <c r="AE4716" t="s">
        <v>73</v>
      </c>
    </row>
    <row r="4717" spans="1:31" x14ac:dyDescent="0.25">
      <c r="A4717">
        <v>3128</v>
      </c>
      <c r="B4717" t="s">
        <v>7749</v>
      </c>
      <c r="C4717" s="1">
        <v>44106</v>
      </c>
      <c r="D4717">
        <f t="shared" si="731"/>
        <v>2</v>
      </c>
      <c r="E4717" t="str">
        <f t="shared" si="730"/>
        <v>Oct</v>
      </c>
      <c r="F4717">
        <f t="shared" si="732"/>
        <v>2020</v>
      </c>
      <c r="G4717" t="str">
        <f t="shared" si="733"/>
        <v>Fri</v>
      </c>
      <c r="H4717" s="1">
        <v>44110</v>
      </c>
      <c r="I4717">
        <f t="shared" si="734"/>
        <v>6</v>
      </c>
      <c r="J4717" s="1" t="str">
        <f t="shared" si="735"/>
        <v>Oct</v>
      </c>
      <c r="K4717">
        <f t="shared" si="736"/>
        <v>2020</v>
      </c>
      <c r="L4717" s="1" t="str">
        <f t="shared" si="737"/>
        <v>Tue</v>
      </c>
      <c r="M4717">
        <f t="shared" si="738"/>
        <v>4</v>
      </c>
      <c r="N4717" t="s">
        <v>22</v>
      </c>
      <c r="O4717" t="s">
        <v>2883</v>
      </c>
      <c r="P4717" t="s">
        <v>2884</v>
      </c>
      <c r="Q4717" t="s">
        <v>44</v>
      </c>
      <c r="R4717" t="s">
        <v>26</v>
      </c>
      <c r="S4717" t="s">
        <v>221</v>
      </c>
      <c r="T4717" t="s">
        <v>222</v>
      </c>
      <c r="U4717" t="str">
        <f t="shared" si="739"/>
        <v>New York City, New York, United States</v>
      </c>
      <c r="V4717" t="s">
        <v>29</v>
      </c>
      <c r="W4717" t="s">
        <v>5511</v>
      </c>
      <c r="X4717" t="s">
        <v>49</v>
      </c>
      <c r="Y4717" t="s">
        <v>123</v>
      </c>
      <c r="Z4717" t="s">
        <v>5512</v>
      </c>
      <c r="AA4717">
        <v>138.12</v>
      </c>
      <c r="AB4717">
        <v>4</v>
      </c>
      <c r="AC4717">
        <v>23.086400000000001</v>
      </c>
      <c r="AD4717" t="e">
        <v>#N/A</v>
      </c>
      <c r="AE4717" t="s">
        <v>39</v>
      </c>
    </row>
    <row r="4718" spans="1:31" x14ac:dyDescent="0.25">
      <c r="A4718">
        <v>7206</v>
      </c>
      <c r="B4718" t="s">
        <v>7745</v>
      </c>
      <c r="C4718" s="1">
        <v>44106</v>
      </c>
      <c r="D4718">
        <f t="shared" si="731"/>
        <v>2</v>
      </c>
      <c r="E4718" t="str">
        <f t="shared" si="730"/>
        <v>Oct</v>
      </c>
      <c r="F4718">
        <f t="shared" si="732"/>
        <v>2020</v>
      </c>
      <c r="G4718" t="str">
        <f t="shared" si="733"/>
        <v>Fri</v>
      </c>
      <c r="H4718" s="1">
        <v>44110</v>
      </c>
      <c r="I4718">
        <f t="shared" si="734"/>
        <v>6</v>
      </c>
      <c r="J4718" s="1" t="str">
        <f t="shared" si="735"/>
        <v>Oct</v>
      </c>
      <c r="K4718">
        <f t="shared" si="736"/>
        <v>2020</v>
      </c>
      <c r="L4718" s="1" t="str">
        <f t="shared" si="737"/>
        <v>Tue</v>
      </c>
      <c r="M4718">
        <f t="shared" si="738"/>
        <v>4</v>
      </c>
      <c r="N4718" t="s">
        <v>22</v>
      </c>
      <c r="O4718" t="s">
        <v>6285</v>
      </c>
      <c r="P4718" t="s">
        <v>6286</v>
      </c>
      <c r="Q4718" t="s">
        <v>44</v>
      </c>
      <c r="R4718" t="s">
        <v>26</v>
      </c>
      <c r="S4718" t="s">
        <v>361</v>
      </c>
      <c r="T4718" t="s">
        <v>46</v>
      </c>
      <c r="U4718" t="str">
        <f t="shared" si="739"/>
        <v>San Francisco, California, United States</v>
      </c>
      <c r="V4718" t="s">
        <v>47</v>
      </c>
      <c r="W4718" t="s">
        <v>2617</v>
      </c>
      <c r="X4718" t="s">
        <v>31</v>
      </c>
      <c r="Y4718" t="s">
        <v>120</v>
      </c>
      <c r="Z4718" t="s">
        <v>2618</v>
      </c>
      <c r="AA4718">
        <v>139.46</v>
      </c>
      <c r="AB4718">
        <v>2</v>
      </c>
      <c r="AC4718">
        <v>5.9363999999999999</v>
      </c>
      <c r="AD4718">
        <v>1</v>
      </c>
      <c r="AE4718" t="s">
        <v>39</v>
      </c>
    </row>
    <row r="4719" spans="1:31" x14ac:dyDescent="0.25">
      <c r="A4719">
        <v>5322</v>
      </c>
      <c r="B4719" t="s">
        <v>7746</v>
      </c>
      <c r="C4719" s="1">
        <v>44106</v>
      </c>
      <c r="D4719">
        <f t="shared" si="731"/>
        <v>2</v>
      </c>
      <c r="E4719" t="str">
        <f t="shared" si="730"/>
        <v>Oct</v>
      </c>
      <c r="F4719">
        <f t="shared" si="732"/>
        <v>2020</v>
      </c>
      <c r="G4719" t="str">
        <f t="shared" si="733"/>
        <v>Fri</v>
      </c>
      <c r="H4719" s="1">
        <v>44109</v>
      </c>
      <c r="I4719">
        <f t="shared" si="734"/>
        <v>5</v>
      </c>
      <c r="J4719" s="1" t="str">
        <f t="shared" si="735"/>
        <v>Oct</v>
      </c>
      <c r="K4719">
        <f t="shared" si="736"/>
        <v>2020</v>
      </c>
      <c r="L4719" s="1" t="str">
        <f t="shared" si="737"/>
        <v>Mon</v>
      </c>
      <c r="M4719">
        <f t="shared" si="738"/>
        <v>3</v>
      </c>
      <c r="N4719" t="s">
        <v>41</v>
      </c>
      <c r="O4719" t="s">
        <v>199</v>
      </c>
      <c r="P4719" t="s">
        <v>200</v>
      </c>
      <c r="Q4719" t="s">
        <v>111</v>
      </c>
      <c r="R4719" t="s">
        <v>26</v>
      </c>
      <c r="S4719" t="s">
        <v>3839</v>
      </c>
      <c r="T4719" t="s">
        <v>517</v>
      </c>
      <c r="U4719" t="str">
        <f t="shared" si="739"/>
        <v>Knoxville, Tennessee, United States</v>
      </c>
      <c r="V4719" t="s">
        <v>82</v>
      </c>
      <c r="W4719" t="s">
        <v>5733</v>
      </c>
      <c r="X4719" t="s">
        <v>49</v>
      </c>
      <c r="Y4719" t="s">
        <v>75</v>
      </c>
      <c r="Z4719" t="s">
        <v>5734</v>
      </c>
      <c r="AA4719">
        <v>132.23599999999999</v>
      </c>
      <c r="AB4719">
        <v>4</v>
      </c>
      <c r="AC4719">
        <v>-26.247599999999998</v>
      </c>
      <c r="AD4719" t="e">
        <v>#N/A</v>
      </c>
      <c r="AE4719" t="s">
        <v>34</v>
      </c>
    </row>
    <row r="4720" spans="1:31" x14ac:dyDescent="0.25">
      <c r="A4720">
        <v>750</v>
      </c>
      <c r="B4720" t="s">
        <v>7736</v>
      </c>
      <c r="C4720" s="1">
        <v>44106</v>
      </c>
      <c r="D4720">
        <f t="shared" si="731"/>
        <v>2</v>
      </c>
      <c r="E4720" t="str">
        <f t="shared" si="730"/>
        <v>Oct</v>
      </c>
      <c r="F4720">
        <f t="shared" si="732"/>
        <v>2020</v>
      </c>
      <c r="G4720" t="str">
        <f t="shared" si="733"/>
        <v>Fri</v>
      </c>
      <c r="H4720" s="1">
        <v>44110</v>
      </c>
      <c r="I4720">
        <f t="shared" si="734"/>
        <v>6</v>
      </c>
      <c r="J4720" s="1" t="str">
        <f t="shared" si="735"/>
        <v>Oct</v>
      </c>
      <c r="K4720">
        <f t="shared" si="736"/>
        <v>2020</v>
      </c>
      <c r="L4720" s="1" t="str">
        <f t="shared" si="737"/>
        <v>Tue</v>
      </c>
      <c r="M4720">
        <f t="shared" si="738"/>
        <v>4</v>
      </c>
      <c r="N4720" t="s">
        <v>22</v>
      </c>
      <c r="O4720" t="s">
        <v>2873</v>
      </c>
      <c r="P4720" t="s">
        <v>2874</v>
      </c>
      <c r="Q4720" t="s">
        <v>44</v>
      </c>
      <c r="R4720" t="s">
        <v>26</v>
      </c>
      <c r="S4720" t="s">
        <v>4595</v>
      </c>
      <c r="T4720" t="s">
        <v>883</v>
      </c>
      <c r="U4720" t="str">
        <f t="shared" si="739"/>
        <v>Trenton, Michigan, United States</v>
      </c>
      <c r="V4720" t="s">
        <v>57</v>
      </c>
      <c r="W4720" t="s">
        <v>2184</v>
      </c>
      <c r="X4720" t="s">
        <v>49</v>
      </c>
      <c r="Y4720" t="s">
        <v>75</v>
      </c>
      <c r="Z4720" t="s">
        <v>2185</v>
      </c>
      <c r="AA4720">
        <v>139.05000000000001</v>
      </c>
      <c r="AB4720">
        <v>3</v>
      </c>
      <c r="AC4720">
        <v>26.702999999999999</v>
      </c>
      <c r="AD4720" t="e">
        <v>#N/A</v>
      </c>
      <c r="AE4720" t="s">
        <v>73</v>
      </c>
    </row>
    <row r="4721" spans="1:31" x14ac:dyDescent="0.25">
      <c r="A4721">
        <v>6372</v>
      </c>
      <c r="B4721" t="s">
        <v>7750</v>
      </c>
      <c r="C4721" s="1">
        <v>44107</v>
      </c>
      <c r="D4721">
        <f t="shared" si="731"/>
        <v>3</v>
      </c>
      <c r="E4721" t="str">
        <f t="shared" si="730"/>
        <v>Oct</v>
      </c>
      <c r="F4721">
        <f t="shared" si="732"/>
        <v>2020</v>
      </c>
      <c r="G4721" t="str">
        <f t="shared" si="733"/>
        <v>Sat</v>
      </c>
      <c r="H4721" s="1">
        <v>44109</v>
      </c>
      <c r="I4721">
        <f t="shared" si="734"/>
        <v>5</v>
      </c>
      <c r="J4721" s="1" t="str">
        <f t="shared" si="735"/>
        <v>Oct</v>
      </c>
      <c r="K4721">
        <f t="shared" si="736"/>
        <v>2020</v>
      </c>
      <c r="L4721" s="1" t="str">
        <f t="shared" si="737"/>
        <v>Mon</v>
      </c>
      <c r="M4721">
        <f t="shared" si="738"/>
        <v>2</v>
      </c>
      <c r="N4721" t="s">
        <v>97</v>
      </c>
      <c r="O4721" t="s">
        <v>242</v>
      </c>
      <c r="P4721" t="s">
        <v>243</v>
      </c>
      <c r="Q4721" t="s">
        <v>111</v>
      </c>
      <c r="R4721" t="s">
        <v>26</v>
      </c>
      <c r="S4721" t="s">
        <v>221</v>
      </c>
      <c r="T4721" t="s">
        <v>222</v>
      </c>
      <c r="U4721" t="str">
        <f t="shared" si="739"/>
        <v>New York City, New York, United States</v>
      </c>
      <c r="V4721" t="s">
        <v>29</v>
      </c>
      <c r="W4721" t="s">
        <v>4953</v>
      </c>
      <c r="X4721" t="s">
        <v>31</v>
      </c>
      <c r="Y4721" t="s">
        <v>120</v>
      </c>
      <c r="Z4721" t="s">
        <v>4954</v>
      </c>
      <c r="AA4721">
        <v>118.92</v>
      </c>
      <c r="AB4721">
        <v>4</v>
      </c>
      <c r="AC4721">
        <v>21.819199999999999</v>
      </c>
      <c r="AD4721" t="e">
        <v>#N/A</v>
      </c>
      <c r="AE4721" t="s">
        <v>39</v>
      </c>
    </row>
    <row r="4722" spans="1:31" x14ac:dyDescent="0.25">
      <c r="A4722">
        <v>3040</v>
      </c>
      <c r="B4722" t="s">
        <v>7751</v>
      </c>
      <c r="C4722" s="1">
        <v>44107</v>
      </c>
      <c r="D4722">
        <f t="shared" si="731"/>
        <v>3</v>
      </c>
      <c r="E4722" t="str">
        <f t="shared" si="730"/>
        <v>Oct</v>
      </c>
      <c r="F4722">
        <f t="shared" si="732"/>
        <v>2020</v>
      </c>
      <c r="G4722" t="str">
        <f t="shared" si="733"/>
        <v>Sat</v>
      </c>
      <c r="H4722" s="1">
        <v>44112</v>
      </c>
      <c r="I4722">
        <f t="shared" si="734"/>
        <v>8</v>
      </c>
      <c r="J4722" s="1" t="str">
        <f t="shared" si="735"/>
        <v>Oct</v>
      </c>
      <c r="K4722">
        <f t="shared" si="736"/>
        <v>2020</v>
      </c>
      <c r="L4722" s="1" t="str">
        <f t="shared" si="737"/>
        <v>Thu</v>
      </c>
      <c r="M4722">
        <f t="shared" si="738"/>
        <v>5</v>
      </c>
      <c r="N4722" t="s">
        <v>22</v>
      </c>
      <c r="O4722" t="s">
        <v>1234</v>
      </c>
      <c r="P4722" t="s">
        <v>1235</v>
      </c>
      <c r="Q4722" t="s">
        <v>25</v>
      </c>
      <c r="R4722" t="s">
        <v>26</v>
      </c>
      <c r="S4722" t="s">
        <v>2611</v>
      </c>
      <c r="T4722" t="s">
        <v>46</v>
      </c>
      <c r="U4722" t="str">
        <f t="shared" si="739"/>
        <v>Pasadena, California, United States</v>
      </c>
      <c r="V4722" t="s">
        <v>47</v>
      </c>
      <c r="W4722" t="s">
        <v>5812</v>
      </c>
      <c r="X4722" t="s">
        <v>31</v>
      </c>
      <c r="Y4722" t="s">
        <v>71</v>
      </c>
      <c r="Z4722" t="s">
        <v>5813</v>
      </c>
      <c r="AA4722">
        <v>221.28800000000001</v>
      </c>
      <c r="AB4722">
        <v>3</v>
      </c>
      <c r="AC4722">
        <v>-6.4233000000000002</v>
      </c>
      <c r="AD4722" t="e">
        <v>#N/A</v>
      </c>
      <c r="AE4722" t="s">
        <v>34</v>
      </c>
    </row>
    <row r="4723" spans="1:31" x14ac:dyDescent="0.25">
      <c r="A4723">
        <v>6374</v>
      </c>
      <c r="B4723" t="s">
        <v>7750</v>
      </c>
      <c r="C4723" s="1">
        <v>44107</v>
      </c>
      <c r="D4723">
        <f t="shared" si="731"/>
        <v>3</v>
      </c>
      <c r="E4723" t="str">
        <f t="shared" si="730"/>
        <v>Oct</v>
      </c>
      <c r="F4723">
        <f t="shared" si="732"/>
        <v>2020</v>
      </c>
      <c r="G4723" t="str">
        <f t="shared" si="733"/>
        <v>Sat</v>
      </c>
      <c r="H4723" s="1">
        <v>44109</v>
      </c>
      <c r="I4723">
        <f t="shared" si="734"/>
        <v>5</v>
      </c>
      <c r="J4723" s="1" t="str">
        <f t="shared" si="735"/>
        <v>Oct</v>
      </c>
      <c r="K4723">
        <f t="shared" si="736"/>
        <v>2020</v>
      </c>
      <c r="L4723" s="1" t="str">
        <f t="shared" si="737"/>
        <v>Mon</v>
      </c>
      <c r="M4723">
        <f t="shared" si="738"/>
        <v>2</v>
      </c>
      <c r="N4723" t="s">
        <v>97</v>
      </c>
      <c r="O4723" t="s">
        <v>242</v>
      </c>
      <c r="P4723" t="s">
        <v>243</v>
      </c>
      <c r="Q4723" t="s">
        <v>111</v>
      </c>
      <c r="R4723" t="s">
        <v>26</v>
      </c>
      <c r="S4723" t="s">
        <v>221</v>
      </c>
      <c r="T4723" t="s">
        <v>222</v>
      </c>
      <c r="U4723" t="str">
        <f t="shared" si="739"/>
        <v>New York City, New York, United States</v>
      </c>
      <c r="V4723" t="s">
        <v>29</v>
      </c>
      <c r="W4723" t="s">
        <v>249</v>
      </c>
      <c r="X4723" t="s">
        <v>36</v>
      </c>
      <c r="Y4723" t="s">
        <v>59</v>
      </c>
      <c r="Z4723" t="s">
        <v>250</v>
      </c>
      <c r="AA4723">
        <v>403.97</v>
      </c>
      <c r="AB4723">
        <v>3</v>
      </c>
      <c r="AC4723">
        <v>66.954599999999999</v>
      </c>
      <c r="AD4723" t="e">
        <v>#N/A</v>
      </c>
      <c r="AE4723" t="s">
        <v>73</v>
      </c>
    </row>
    <row r="4724" spans="1:31" x14ac:dyDescent="0.25">
      <c r="A4724">
        <v>1897</v>
      </c>
      <c r="B4724" t="s">
        <v>7752</v>
      </c>
      <c r="C4724" s="1">
        <v>44107</v>
      </c>
      <c r="D4724">
        <f t="shared" si="731"/>
        <v>3</v>
      </c>
      <c r="E4724" t="str">
        <f t="shared" si="730"/>
        <v>Oct</v>
      </c>
      <c r="F4724">
        <f t="shared" si="732"/>
        <v>2020</v>
      </c>
      <c r="G4724" t="str">
        <f t="shared" si="733"/>
        <v>Sat</v>
      </c>
      <c r="H4724" s="1">
        <v>44110</v>
      </c>
      <c r="I4724">
        <f t="shared" si="734"/>
        <v>6</v>
      </c>
      <c r="J4724" s="1" t="str">
        <f t="shared" si="735"/>
        <v>Oct</v>
      </c>
      <c r="K4724">
        <f t="shared" si="736"/>
        <v>2020</v>
      </c>
      <c r="L4724" s="1" t="str">
        <f t="shared" si="737"/>
        <v>Tue</v>
      </c>
      <c r="M4724">
        <f t="shared" si="738"/>
        <v>3</v>
      </c>
      <c r="N4724" t="s">
        <v>41</v>
      </c>
      <c r="O4724" t="s">
        <v>4221</v>
      </c>
      <c r="P4724" t="s">
        <v>4222</v>
      </c>
      <c r="Q4724" t="s">
        <v>44</v>
      </c>
      <c r="R4724" t="s">
        <v>26</v>
      </c>
      <c r="S4724" t="s">
        <v>2546</v>
      </c>
      <c r="T4724" t="s">
        <v>936</v>
      </c>
      <c r="U4724" t="str">
        <f t="shared" si="739"/>
        <v>Minneapolis, Minnesota, United States</v>
      </c>
      <c r="V4724" t="s">
        <v>57</v>
      </c>
      <c r="W4724" t="s">
        <v>5565</v>
      </c>
      <c r="X4724" t="s">
        <v>49</v>
      </c>
      <c r="Y4724" t="s">
        <v>75</v>
      </c>
      <c r="Z4724" t="s">
        <v>5566</v>
      </c>
      <c r="AA4724">
        <v>1833.98</v>
      </c>
      <c r="AB4724">
        <v>2</v>
      </c>
      <c r="AC4724">
        <v>843.17060000000004</v>
      </c>
      <c r="AD4724" t="e">
        <v>#N/A</v>
      </c>
      <c r="AE4724" t="s">
        <v>39</v>
      </c>
    </row>
    <row r="4725" spans="1:31" x14ac:dyDescent="0.25">
      <c r="A4725">
        <v>4330</v>
      </c>
      <c r="B4725" t="s">
        <v>7753</v>
      </c>
      <c r="C4725" s="1">
        <v>44107</v>
      </c>
      <c r="D4725">
        <f t="shared" si="731"/>
        <v>3</v>
      </c>
      <c r="E4725" t="str">
        <f t="shared" si="730"/>
        <v>Oct</v>
      </c>
      <c r="F4725">
        <f t="shared" si="732"/>
        <v>2020</v>
      </c>
      <c r="G4725" t="str">
        <f t="shared" si="733"/>
        <v>Sat</v>
      </c>
      <c r="H4725" s="1">
        <v>44113</v>
      </c>
      <c r="I4725">
        <f t="shared" si="734"/>
        <v>9</v>
      </c>
      <c r="J4725" s="1" t="str">
        <f t="shared" si="735"/>
        <v>Oct</v>
      </c>
      <c r="K4725">
        <f t="shared" si="736"/>
        <v>2020</v>
      </c>
      <c r="L4725" s="1" t="str">
        <f t="shared" si="737"/>
        <v>Fri</v>
      </c>
      <c r="M4725">
        <f t="shared" si="738"/>
        <v>6</v>
      </c>
      <c r="N4725" t="s">
        <v>22</v>
      </c>
      <c r="O4725" t="s">
        <v>3729</v>
      </c>
      <c r="P4725" t="s">
        <v>3730</v>
      </c>
      <c r="Q4725" t="s">
        <v>44</v>
      </c>
      <c r="R4725" t="s">
        <v>26</v>
      </c>
      <c r="S4725" t="s">
        <v>2973</v>
      </c>
      <c r="T4725" t="s">
        <v>101</v>
      </c>
      <c r="U4725" t="str">
        <f t="shared" si="739"/>
        <v>Hialeah, Florida, United States</v>
      </c>
      <c r="V4725" t="s">
        <v>82</v>
      </c>
      <c r="W4725" t="s">
        <v>7754</v>
      </c>
      <c r="X4725" t="s">
        <v>49</v>
      </c>
      <c r="Y4725" t="s">
        <v>123</v>
      </c>
      <c r="Z4725" t="s">
        <v>7755</v>
      </c>
      <c r="AA4725">
        <v>94.552000000000007</v>
      </c>
      <c r="AB4725">
        <v>3</v>
      </c>
      <c r="AC4725">
        <v>5.4432</v>
      </c>
      <c r="AD4725" t="e">
        <v>#N/A</v>
      </c>
      <c r="AE4725" t="s">
        <v>73</v>
      </c>
    </row>
    <row r="4726" spans="1:31" x14ac:dyDescent="0.25">
      <c r="A4726">
        <v>8115</v>
      </c>
      <c r="B4726" t="s">
        <v>7756</v>
      </c>
      <c r="C4726" s="1">
        <v>44107</v>
      </c>
      <c r="D4726">
        <f t="shared" si="731"/>
        <v>3</v>
      </c>
      <c r="E4726" t="str">
        <f t="shared" si="730"/>
        <v>Oct</v>
      </c>
      <c r="F4726">
        <f t="shared" si="732"/>
        <v>2020</v>
      </c>
      <c r="G4726" t="str">
        <f t="shared" si="733"/>
        <v>Sat</v>
      </c>
      <c r="H4726" s="1">
        <v>44111</v>
      </c>
      <c r="I4726">
        <f t="shared" si="734"/>
        <v>7</v>
      </c>
      <c r="J4726" s="1" t="str">
        <f t="shared" si="735"/>
        <v>Oct</v>
      </c>
      <c r="K4726">
        <f t="shared" si="736"/>
        <v>2020</v>
      </c>
      <c r="L4726" s="1" t="str">
        <f t="shared" si="737"/>
        <v>Wed</v>
      </c>
      <c r="M4726">
        <f t="shared" si="738"/>
        <v>4</v>
      </c>
      <c r="N4726" t="s">
        <v>97</v>
      </c>
      <c r="O4726" t="s">
        <v>5656</v>
      </c>
      <c r="P4726" t="s">
        <v>5657</v>
      </c>
      <c r="Q4726" t="s">
        <v>25</v>
      </c>
      <c r="R4726" t="s">
        <v>26</v>
      </c>
      <c r="S4726" t="s">
        <v>2611</v>
      </c>
      <c r="T4726" t="s">
        <v>56</v>
      </c>
      <c r="U4726" t="str">
        <f t="shared" si="739"/>
        <v>Pasadena, Texas, United States</v>
      </c>
      <c r="V4726" t="s">
        <v>57</v>
      </c>
      <c r="W4726" t="s">
        <v>1693</v>
      </c>
      <c r="X4726" t="s">
        <v>49</v>
      </c>
      <c r="Y4726" t="s">
        <v>92</v>
      </c>
      <c r="Z4726" t="s">
        <v>1694</v>
      </c>
      <c r="AA4726">
        <v>112.64</v>
      </c>
      <c r="AB4726">
        <v>5</v>
      </c>
      <c r="AC4726">
        <v>2.3220000000000001</v>
      </c>
      <c r="AD4726" t="e">
        <v>#N/A</v>
      </c>
      <c r="AE4726" t="s">
        <v>39</v>
      </c>
    </row>
    <row r="4727" spans="1:31" x14ac:dyDescent="0.25">
      <c r="A4727">
        <v>6373</v>
      </c>
      <c r="B4727" t="s">
        <v>7750</v>
      </c>
      <c r="C4727" s="1">
        <v>44107</v>
      </c>
      <c r="D4727">
        <f t="shared" si="731"/>
        <v>3</v>
      </c>
      <c r="E4727" t="str">
        <f t="shared" si="730"/>
        <v>Oct</v>
      </c>
      <c r="F4727">
        <f t="shared" si="732"/>
        <v>2020</v>
      </c>
      <c r="G4727" t="str">
        <f t="shared" si="733"/>
        <v>Sat</v>
      </c>
      <c r="H4727" s="1">
        <v>44109</v>
      </c>
      <c r="I4727">
        <f t="shared" si="734"/>
        <v>5</v>
      </c>
      <c r="J4727" s="1" t="str">
        <f t="shared" si="735"/>
        <v>Oct</v>
      </c>
      <c r="K4727">
        <f t="shared" si="736"/>
        <v>2020</v>
      </c>
      <c r="L4727" s="1" t="str">
        <f t="shared" si="737"/>
        <v>Mon</v>
      </c>
      <c r="M4727">
        <f t="shared" si="738"/>
        <v>2</v>
      </c>
      <c r="N4727" t="s">
        <v>97</v>
      </c>
      <c r="O4727" t="s">
        <v>242</v>
      </c>
      <c r="P4727" t="s">
        <v>243</v>
      </c>
      <c r="Q4727" t="s">
        <v>111</v>
      </c>
      <c r="R4727" t="s">
        <v>26</v>
      </c>
      <c r="S4727" t="s">
        <v>221</v>
      </c>
      <c r="T4727" t="s">
        <v>222</v>
      </c>
      <c r="U4727" t="str">
        <f t="shared" si="739"/>
        <v>New York City, New York, United States</v>
      </c>
      <c r="V4727" t="s">
        <v>29</v>
      </c>
      <c r="W4727" t="s">
        <v>7054</v>
      </c>
      <c r="X4727" t="s">
        <v>49</v>
      </c>
      <c r="Y4727" t="s">
        <v>92</v>
      </c>
      <c r="Z4727" t="s">
        <v>7055</v>
      </c>
      <c r="AA4727">
        <v>117.63</v>
      </c>
      <c r="AB4727">
        <v>3</v>
      </c>
      <c r="AC4727">
        <v>3.1160999999999999</v>
      </c>
      <c r="AD4727" t="e">
        <v>#N/A</v>
      </c>
      <c r="AE4727" t="s">
        <v>34</v>
      </c>
    </row>
    <row r="4728" spans="1:31" x14ac:dyDescent="0.25">
      <c r="A4728">
        <v>4331</v>
      </c>
      <c r="B4728" t="s">
        <v>7753</v>
      </c>
      <c r="C4728" s="1">
        <v>44107</v>
      </c>
      <c r="D4728">
        <f t="shared" si="731"/>
        <v>3</v>
      </c>
      <c r="E4728" t="str">
        <f t="shared" si="730"/>
        <v>Oct</v>
      </c>
      <c r="F4728">
        <f t="shared" si="732"/>
        <v>2020</v>
      </c>
      <c r="G4728" t="str">
        <f t="shared" si="733"/>
        <v>Sat</v>
      </c>
      <c r="H4728" s="1">
        <v>44113</v>
      </c>
      <c r="I4728">
        <f t="shared" si="734"/>
        <v>9</v>
      </c>
      <c r="J4728" s="1" t="str">
        <f t="shared" si="735"/>
        <v>Oct</v>
      </c>
      <c r="K4728">
        <f t="shared" si="736"/>
        <v>2020</v>
      </c>
      <c r="L4728" s="1" t="str">
        <f t="shared" si="737"/>
        <v>Fri</v>
      </c>
      <c r="M4728">
        <f t="shared" si="738"/>
        <v>6</v>
      </c>
      <c r="N4728" t="s">
        <v>22</v>
      </c>
      <c r="O4728" t="s">
        <v>3729</v>
      </c>
      <c r="P4728" t="s">
        <v>3730</v>
      </c>
      <c r="Q4728" t="s">
        <v>44</v>
      </c>
      <c r="R4728" t="s">
        <v>26</v>
      </c>
      <c r="S4728" t="s">
        <v>2973</v>
      </c>
      <c r="T4728" t="s">
        <v>101</v>
      </c>
      <c r="U4728" t="str">
        <f t="shared" si="739"/>
        <v>Hialeah, Florida, United States</v>
      </c>
      <c r="V4728" t="s">
        <v>82</v>
      </c>
      <c r="W4728" t="s">
        <v>6155</v>
      </c>
      <c r="X4728" t="s">
        <v>49</v>
      </c>
      <c r="Y4728" t="s">
        <v>282</v>
      </c>
      <c r="Z4728" t="s">
        <v>6156</v>
      </c>
      <c r="AA4728">
        <v>146.91999999999999</v>
      </c>
      <c r="AB4728">
        <v>5</v>
      </c>
      <c r="AC4728">
        <v>1.1200000000000001</v>
      </c>
      <c r="AD4728" t="e">
        <v>#N/A</v>
      </c>
      <c r="AE4728" t="s">
        <v>34</v>
      </c>
    </row>
    <row r="4729" spans="1:31" x14ac:dyDescent="0.25">
      <c r="A4729">
        <v>2978</v>
      </c>
      <c r="B4729" t="s">
        <v>7757</v>
      </c>
      <c r="C4729" s="1">
        <v>44107</v>
      </c>
      <c r="D4729">
        <f t="shared" si="731"/>
        <v>3</v>
      </c>
      <c r="E4729" t="str">
        <f t="shared" si="730"/>
        <v>Oct</v>
      </c>
      <c r="F4729">
        <f t="shared" si="732"/>
        <v>2020</v>
      </c>
      <c r="G4729" t="str">
        <f t="shared" si="733"/>
        <v>Sat</v>
      </c>
      <c r="H4729" s="1">
        <v>44112</v>
      </c>
      <c r="I4729">
        <f t="shared" si="734"/>
        <v>8</v>
      </c>
      <c r="J4729" s="1" t="str">
        <f t="shared" si="735"/>
        <v>Oct</v>
      </c>
      <c r="K4729">
        <f t="shared" si="736"/>
        <v>2020</v>
      </c>
      <c r="L4729" s="1" t="str">
        <f t="shared" si="737"/>
        <v>Thu</v>
      </c>
      <c r="M4729">
        <f t="shared" si="738"/>
        <v>5</v>
      </c>
      <c r="N4729" t="s">
        <v>97</v>
      </c>
      <c r="O4729" t="s">
        <v>2799</v>
      </c>
      <c r="P4729" t="s">
        <v>2800</v>
      </c>
      <c r="Q4729" t="s">
        <v>44</v>
      </c>
      <c r="R4729" t="s">
        <v>26</v>
      </c>
      <c r="S4729" t="s">
        <v>2716</v>
      </c>
      <c r="T4729" t="s">
        <v>222</v>
      </c>
      <c r="U4729" t="str">
        <f t="shared" si="739"/>
        <v>Rochester, New York, United States</v>
      </c>
      <c r="V4729" t="s">
        <v>29</v>
      </c>
      <c r="W4729" t="s">
        <v>429</v>
      </c>
      <c r="X4729" t="s">
        <v>49</v>
      </c>
      <c r="Y4729" t="s">
        <v>50</v>
      </c>
      <c r="Z4729" t="s">
        <v>430</v>
      </c>
      <c r="AA4729">
        <v>116.58</v>
      </c>
      <c r="AB4729">
        <v>2</v>
      </c>
      <c r="AC4729">
        <v>5.8708</v>
      </c>
      <c r="AD4729" t="e">
        <v>#N/A</v>
      </c>
      <c r="AE4729" t="s">
        <v>39</v>
      </c>
    </row>
    <row r="4730" spans="1:31" x14ac:dyDescent="0.25">
      <c r="A4730">
        <v>5582</v>
      </c>
      <c r="B4730" t="s">
        <v>7758</v>
      </c>
      <c r="C4730" s="1">
        <v>44108</v>
      </c>
      <c r="D4730">
        <f t="shared" si="731"/>
        <v>4</v>
      </c>
      <c r="E4730" t="str">
        <f t="shared" si="730"/>
        <v>Oct</v>
      </c>
      <c r="F4730">
        <f t="shared" si="732"/>
        <v>2020</v>
      </c>
      <c r="G4730" t="str">
        <f t="shared" si="733"/>
        <v>Sun</v>
      </c>
      <c r="H4730" s="1">
        <v>44112</v>
      </c>
      <c r="I4730">
        <f t="shared" si="734"/>
        <v>8</v>
      </c>
      <c r="J4730" s="1" t="str">
        <f t="shared" si="735"/>
        <v>Oct</v>
      </c>
      <c r="K4730">
        <f t="shared" si="736"/>
        <v>2020</v>
      </c>
      <c r="L4730" s="1" t="str">
        <f t="shared" si="737"/>
        <v>Thu</v>
      </c>
      <c r="M4730">
        <f t="shared" si="738"/>
        <v>4</v>
      </c>
      <c r="N4730" t="s">
        <v>22</v>
      </c>
      <c r="O4730" t="s">
        <v>1998</v>
      </c>
      <c r="P4730" t="s">
        <v>1999</v>
      </c>
      <c r="Q4730" t="s">
        <v>111</v>
      </c>
      <c r="R4730" t="s">
        <v>26</v>
      </c>
      <c r="S4730" t="s">
        <v>572</v>
      </c>
      <c r="T4730" t="s">
        <v>28</v>
      </c>
      <c r="U4730" t="str">
        <f t="shared" si="739"/>
        <v>Clinton, Maryland, United States</v>
      </c>
      <c r="V4730" t="s">
        <v>29</v>
      </c>
      <c r="W4730" t="s">
        <v>164</v>
      </c>
      <c r="X4730" t="s">
        <v>31</v>
      </c>
      <c r="Y4730" t="s">
        <v>120</v>
      </c>
      <c r="Z4730" t="s">
        <v>165</v>
      </c>
      <c r="AA4730">
        <v>136.97999999999999</v>
      </c>
      <c r="AB4730">
        <v>1</v>
      </c>
      <c r="AC4730">
        <v>8.5914000000000001</v>
      </c>
      <c r="AD4730" t="e">
        <v>#N/A</v>
      </c>
      <c r="AE4730" t="s">
        <v>73</v>
      </c>
    </row>
    <row r="4731" spans="1:31" x14ac:dyDescent="0.25">
      <c r="A4731">
        <v>7959</v>
      </c>
      <c r="B4731" t="s">
        <v>7759</v>
      </c>
      <c r="C4731" s="1">
        <v>44109</v>
      </c>
      <c r="D4731">
        <f t="shared" si="731"/>
        <v>5</v>
      </c>
      <c r="E4731" t="str">
        <f t="shared" si="730"/>
        <v>Oct</v>
      </c>
      <c r="F4731">
        <f t="shared" si="732"/>
        <v>2020</v>
      </c>
      <c r="G4731" t="str">
        <f t="shared" si="733"/>
        <v>Mon</v>
      </c>
      <c r="H4731" s="1">
        <v>44114</v>
      </c>
      <c r="I4731">
        <f t="shared" si="734"/>
        <v>10</v>
      </c>
      <c r="J4731" s="1" t="str">
        <f t="shared" si="735"/>
        <v>Oct</v>
      </c>
      <c r="K4731">
        <f t="shared" si="736"/>
        <v>2020</v>
      </c>
      <c r="L4731" s="1" t="str">
        <f t="shared" si="737"/>
        <v>Sat</v>
      </c>
      <c r="M4731">
        <f t="shared" si="738"/>
        <v>5</v>
      </c>
      <c r="N4731" t="s">
        <v>22</v>
      </c>
      <c r="O4731" t="s">
        <v>3536</v>
      </c>
      <c r="P4731" t="s">
        <v>3537</v>
      </c>
      <c r="Q4731" t="s">
        <v>25</v>
      </c>
      <c r="R4731" t="s">
        <v>26</v>
      </c>
      <c r="S4731" t="s">
        <v>7760</v>
      </c>
      <c r="T4731" t="s">
        <v>46</v>
      </c>
      <c r="U4731" t="str">
        <f t="shared" si="739"/>
        <v>Chico, California, United States</v>
      </c>
      <c r="V4731" t="s">
        <v>47</v>
      </c>
      <c r="W4731" t="s">
        <v>7761</v>
      </c>
      <c r="X4731" t="s">
        <v>31</v>
      </c>
      <c r="Y4731" t="s">
        <v>120</v>
      </c>
      <c r="Z4731" t="s">
        <v>7762</v>
      </c>
      <c r="AA4731">
        <v>108.9</v>
      </c>
      <c r="AB4731">
        <v>5</v>
      </c>
      <c r="AC4731">
        <v>26.972999999999999</v>
      </c>
      <c r="AD4731">
        <v>1</v>
      </c>
      <c r="AE4731" t="s">
        <v>34</v>
      </c>
    </row>
    <row r="4732" spans="1:31" x14ac:dyDescent="0.25">
      <c r="A4732">
        <v>6339</v>
      </c>
      <c r="B4732" t="s">
        <v>7763</v>
      </c>
      <c r="C4732" s="1">
        <v>44109</v>
      </c>
      <c r="D4732">
        <f t="shared" si="731"/>
        <v>5</v>
      </c>
      <c r="E4732" t="str">
        <f t="shared" si="730"/>
        <v>Oct</v>
      </c>
      <c r="F4732">
        <f t="shared" si="732"/>
        <v>2020</v>
      </c>
      <c r="G4732" t="str">
        <f t="shared" si="733"/>
        <v>Mon</v>
      </c>
      <c r="H4732" s="1">
        <v>44113</v>
      </c>
      <c r="I4732">
        <f t="shared" si="734"/>
        <v>9</v>
      </c>
      <c r="J4732" s="1" t="str">
        <f t="shared" si="735"/>
        <v>Oct</v>
      </c>
      <c r="K4732">
        <f t="shared" si="736"/>
        <v>2020</v>
      </c>
      <c r="L4732" s="1" t="str">
        <f t="shared" si="737"/>
        <v>Fri</v>
      </c>
      <c r="M4732">
        <f t="shared" si="738"/>
        <v>4</v>
      </c>
      <c r="N4732" t="s">
        <v>22</v>
      </c>
      <c r="O4732" t="s">
        <v>6579</v>
      </c>
      <c r="P4732" t="s">
        <v>6580</v>
      </c>
      <c r="Q4732" t="s">
        <v>25</v>
      </c>
      <c r="R4732" t="s">
        <v>26</v>
      </c>
      <c r="S4732" t="s">
        <v>221</v>
      </c>
      <c r="T4732" t="s">
        <v>222</v>
      </c>
      <c r="U4732" t="str">
        <f t="shared" si="739"/>
        <v>New York City, New York, United States</v>
      </c>
      <c r="V4732" t="s">
        <v>29</v>
      </c>
      <c r="W4732" t="s">
        <v>4449</v>
      </c>
      <c r="X4732" t="s">
        <v>36</v>
      </c>
      <c r="Y4732" t="s">
        <v>37</v>
      </c>
      <c r="Z4732" t="s">
        <v>4450</v>
      </c>
      <c r="AA4732">
        <v>111.8</v>
      </c>
      <c r="AB4732">
        <v>4</v>
      </c>
      <c r="AC4732">
        <v>43.9</v>
      </c>
      <c r="AD4732" t="e">
        <v>#N/A</v>
      </c>
      <c r="AE4732" t="s">
        <v>39</v>
      </c>
    </row>
    <row r="4733" spans="1:31" x14ac:dyDescent="0.25">
      <c r="A4733">
        <v>975</v>
      </c>
      <c r="B4733" t="s">
        <v>7764</v>
      </c>
      <c r="C4733" s="1">
        <v>44109</v>
      </c>
      <c r="D4733">
        <f t="shared" si="731"/>
        <v>5</v>
      </c>
      <c r="E4733" t="str">
        <f t="shared" si="730"/>
        <v>Oct</v>
      </c>
      <c r="F4733">
        <f t="shared" si="732"/>
        <v>2020</v>
      </c>
      <c r="G4733" t="str">
        <f t="shared" si="733"/>
        <v>Mon</v>
      </c>
      <c r="H4733" s="1">
        <v>44112</v>
      </c>
      <c r="I4733">
        <f t="shared" si="734"/>
        <v>8</v>
      </c>
      <c r="J4733" s="1" t="str">
        <f t="shared" si="735"/>
        <v>Oct</v>
      </c>
      <c r="K4733">
        <f t="shared" si="736"/>
        <v>2020</v>
      </c>
      <c r="L4733" s="1" t="str">
        <f t="shared" si="737"/>
        <v>Thu</v>
      </c>
      <c r="M4733">
        <f t="shared" si="738"/>
        <v>3</v>
      </c>
      <c r="N4733" t="s">
        <v>97</v>
      </c>
      <c r="O4733" t="s">
        <v>7765</v>
      </c>
      <c r="P4733" t="s">
        <v>7766</v>
      </c>
      <c r="Q4733" t="s">
        <v>111</v>
      </c>
      <c r="R4733" t="s">
        <v>26</v>
      </c>
      <c r="S4733" t="s">
        <v>221</v>
      </c>
      <c r="T4733" t="s">
        <v>222</v>
      </c>
      <c r="U4733" t="str">
        <f t="shared" si="739"/>
        <v>New York City, New York, United States</v>
      </c>
      <c r="V4733" t="s">
        <v>29</v>
      </c>
      <c r="W4733" t="s">
        <v>2187</v>
      </c>
      <c r="X4733" t="s">
        <v>36</v>
      </c>
      <c r="Y4733" t="s">
        <v>37</v>
      </c>
      <c r="Z4733" t="s">
        <v>2188</v>
      </c>
      <c r="AA4733">
        <v>198.93</v>
      </c>
      <c r="AB4733">
        <v>7</v>
      </c>
      <c r="AC4733">
        <v>3.2185999999999999</v>
      </c>
      <c r="AD4733">
        <v>1</v>
      </c>
      <c r="AE4733" t="s">
        <v>34</v>
      </c>
    </row>
    <row r="4734" spans="1:31" x14ac:dyDescent="0.25">
      <c r="A4734">
        <v>7960</v>
      </c>
      <c r="B4734" t="s">
        <v>7759</v>
      </c>
      <c r="C4734" s="1">
        <v>44109</v>
      </c>
      <c r="D4734">
        <f t="shared" si="731"/>
        <v>5</v>
      </c>
      <c r="E4734" t="str">
        <f t="shared" si="730"/>
        <v>Oct</v>
      </c>
      <c r="F4734">
        <f t="shared" si="732"/>
        <v>2020</v>
      </c>
      <c r="G4734" t="str">
        <f t="shared" si="733"/>
        <v>Mon</v>
      </c>
      <c r="H4734" s="1">
        <v>44114</v>
      </c>
      <c r="I4734">
        <f t="shared" si="734"/>
        <v>10</v>
      </c>
      <c r="J4734" s="1" t="str">
        <f t="shared" si="735"/>
        <v>Oct</v>
      </c>
      <c r="K4734">
        <f t="shared" si="736"/>
        <v>2020</v>
      </c>
      <c r="L4734" s="1" t="str">
        <f t="shared" si="737"/>
        <v>Sat</v>
      </c>
      <c r="M4734">
        <f t="shared" si="738"/>
        <v>5</v>
      </c>
      <c r="N4734" t="s">
        <v>22</v>
      </c>
      <c r="O4734" t="s">
        <v>3536</v>
      </c>
      <c r="P4734" t="s">
        <v>3537</v>
      </c>
      <c r="Q4734" t="s">
        <v>25</v>
      </c>
      <c r="R4734" t="s">
        <v>26</v>
      </c>
      <c r="S4734" t="s">
        <v>7760</v>
      </c>
      <c r="T4734" t="s">
        <v>46</v>
      </c>
      <c r="U4734" t="str">
        <f t="shared" si="739"/>
        <v>Chico, California, United States</v>
      </c>
      <c r="V4734" t="s">
        <v>47</v>
      </c>
      <c r="W4734" t="s">
        <v>1496</v>
      </c>
      <c r="X4734" t="s">
        <v>31</v>
      </c>
      <c r="Y4734" t="s">
        <v>71</v>
      </c>
      <c r="Z4734" t="s">
        <v>1497</v>
      </c>
      <c r="AA4734">
        <v>236.352</v>
      </c>
      <c r="AB4734">
        <v>3</v>
      </c>
      <c r="AC4734">
        <v>5.1588000000000003</v>
      </c>
      <c r="AD4734">
        <v>1</v>
      </c>
      <c r="AE4734" t="s">
        <v>34</v>
      </c>
    </row>
    <row r="4735" spans="1:31" x14ac:dyDescent="0.25">
      <c r="A4735">
        <v>6340</v>
      </c>
      <c r="B4735" t="s">
        <v>7763</v>
      </c>
      <c r="C4735" s="1">
        <v>44109</v>
      </c>
      <c r="D4735">
        <f t="shared" si="731"/>
        <v>5</v>
      </c>
      <c r="E4735" t="str">
        <f t="shared" si="730"/>
        <v>Oct</v>
      </c>
      <c r="F4735">
        <f t="shared" si="732"/>
        <v>2020</v>
      </c>
      <c r="G4735" t="str">
        <f t="shared" si="733"/>
        <v>Mon</v>
      </c>
      <c r="H4735" s="1">
        <v>44113</v>
      </c>
      <c r="I4735">
        <f t="shared" si="734"/>
        <v>9</v>
      </c>
      <c r="J4735" s="1" t="str">
        <f t="shared" si="735"/>
        <v>Oct</v>
      </c>
      <c r="K4735">
        <f t="shared" si="736"/>
        <v>2020</v>
      </c>
      <c r="L4735" s="1" t="str">
        <f t="shared" si="737"/>
        <v>Fri</v>
      </c>
      <c r="M4735">
        <f t="shared" si="738"/>
        <v>4</v>
      </c>
      <c r="N4735" t="s">
        <v>22</v>
      </c>
      <c r="O4735" t="s">
        <v>6579</v>
      </c>
      <c r="P4735" t="s">
        <v>6580</v>
      </c>
      <c r="Q4735" t="s">
        <v>25</v>
      </c>
      <c r="R4735" t="s">
        <v>26</v>
      </c>
      <c r="S4735" t="s">
        <v>221</v>
      </c>
      <c r="T4735" t="s">
        <v>222</v>
      </c>
      <c r="U4735" t="str">
        <f t="shared" si="739"/>
        <v>New York City, New York, United States</v>
      </c>
      <c r="V4735" t="s">
        <v>29</v>
      </c>
      <c r="W4735" t="s">
        <v>1047</v>
      </c>
      <c r="X4735" t="s">
        <v>31</v>
      </c>
      <c r="Y4735" t="s">
        <v>262</v>
      </c>
      <c r="Z4735" t="s">
        <v>1048</v>
      </c>
      <c r="AA4735">
        <v>247.38200000000001</v>
      </c>
      <c r="AB4735">
        <v>2</v>
      </c>
      <c r="AC4735">
        <v>2.4598</v>
      </c>
      <c r="AD4735" t="e">
        <v>#N/A</v>
      </c>
      <c r="AE4735" t="s">
        <v>34</v>
      </c>
    </row>
    <row r="4736" spans="1:31" x14ac:dyDescent="0.25">
      <c r="A4736">
        <v>7956</v>
      </c>
      <c r="B4736" t="s">
        <v>7759</v>
      </c>
      <c r="C4736" s="1">
        <v>44109</v>
      </c>
      <c r="D4736">
        <f t="shared" si="731"/>
        <v>5</v>
      </c>
      <c r="E4736" t="str">
        <f t="shared" si="730"/>
        <v>Oct</v>
      </c>
      <c r="F4736">
        <f t="shared" si="732"/>
        <v>2020</v>
      </c>
      <c r="G4736" t="str">
        <f t="shared" si="733"/>
        <v>Mon</v>
      </c>
      <c r="H4736" s="1">
        <v>44114</v>
      </c>
      <c r="I4736">
        <f t="shared" si="734"/>
        <v>10</v>
      </c>
      <c r="J4736" s="1" t="str">
        <f t="shared" si="735"/>
        <v>Oct</v>
      </c>
      <c r="K4736">
        <f t="shared" si="736"/>
        <v>2020</v>
      </c>
      <c r="L4736" s="1" t="str">
        <f t="shared" si="737"/>
        <v>Sat</v>
      </c>
      <c r="M4736">
        <f t="shared" si="738"/>
        <v>5</v>
      </c>
      <c r="N4736" t="s">
        <v>22</v>
      </c>
      <c r="O4736" t="s">
        <v>3536</v>
      </c>
      <c r="P4736" t="s">
        <v>3537</v>
      </c>
      <c r="Q4736" t="s">
        <v>25</v>
      </c>
      <c r="R4736" t="s">
        <v>26</v>
      </c>
      <c r="S4736" t="s">
        <v>7760</v>
      </c>
      <c r="T4736" t="s">
        <v>46</v>
      </c>
      <c r="U4736" t="str">
        <f t="shared" si="739"/>
        <v>Chico, California, United States</v>
      </c>
      <c r="V4736" t="s">
        <v>47</v>
      </c>
      <c r="W4736" t="s">
        <v>376</v>
      </c>
      <c r="X4736" t="s">
        <v>31</v>
      </c>
      <c r="Y4736" t="s">
        <v>262</v>
      </c>
      <c r="Z4736" t="s">
        <v>377</v>
      </c>
      <c r="AA4736">
        <v>460.16800000000001</v>
      </c>
      <c r="AB4736">
        <v>4</v>
      </c>
      <c r="AC4736">
        <v>-59.835599999999999</v>
      </c>
      <c r="AD4736">
        <v>1</v>
      </c>
      <c r="AE4736" t="s">
        <v>34</v>
      </c>
    </row>
    <row r="4737" spans="1:31" x14ac:dyDescent="0.25">
      <c r="A4737">
        <v>6341</v>
      </c>
      <c r="B4737" t="s">
        <v>7763</v>
      </c>
      <c r="C4737" s="1">
        <v>44109</v>
      </c>
      <c r="D4737">
        <f t="shared" si="731"/>
        <v>5</v>
      </c>
      <c r="E4737" t="str">
        <f t="shared" si="730"/>
        <v>Oct</v>
      </c>
      <c r="F4737">
        <f t="shared" si="732"/>
        <v>2020</v>
      </c>
      <c r="G4737" t="str">
        <f t="shared" si="733"/>
        <v>Mon</v>
      </c>
      <c r="H4737" s="1">
        <v>44113</v>
      </c>
      <c r="I4737">
        <f t="shared" si="734"/>
        <v>9</v>
      </c>
      <c r="J4737" s="1" t="str">
        <f t="shared" si="735"/>
        <v>Oct</v>
      </c>
      <c r="K4737">
        <f t="shared" si="736"/>
        <v>2020</v>
      </c>
      <c r="L4737" s="1" t="str">
        <f t="shared" si="737"/>
        <v>Fri</v>
      </c>
      <c r="M4737">
        <f t="shared" si="738"/>
        <v>4</v>
      </c>
      <c r="N4737" t="s">
        <v>22</v>
      </c>
      <c r="O4737" t="s">
        <v>6579</v>
      </c>
      <c r="P4737" t="s">
        <v>6580</v>
      </c>
      <c r="Q4737" t="s">
        <v>25</v>
      </c>
      <c r="R4737" t="s">
        <v>26</v>
      </c>
      <c r="S4737" t="s">
        <v>221</v>
      </c>
      <c r="T4737" t="s">
        <v>222</v>
      </c>
      <c r="U4737" t="str">
        <f t="shared" si="739"/>
        <v>New York City, New York, United States</v>
      </c>
      <c r="V4737" t="s">
        <v>29</v>
      </c>
      <c r="W4737" t="s">
        <v>1579</v>
      </c>
      <c r="X4737" t="s">
        <v>36</v>
      </c>
      <c r="Y4737" t="s">
        <v>445</v>
      </c>
      <c r="Z4737" t="s">
        <v>1580</v>
      </c>
      <c r="AA4737">
        <v>5234.96</v>
      </c>
      <c r="AB4737">
        <v>4</v>
      </c>
      <c r="AC4737">
        <v>1351.9896000000001</v>
      </c>
      <c r="AD4737" t="e">
        <v>#N/A</v>
      </c>
      <c r="AE4737" t="s">
        <v>39</v>
      </c>
    </row>
    <row r="4738" spans="1:31" x14ac:dyDescent="0.25">
      <c r="A4738">
        <v>7958</v>
      </c>
      <c r="B4738" t="s">
        <v>7759</v>
      </c>
      <c r="C4738" s="1">
        <v>44109</v>
      </c>
      <c r="D4738">
        <f t="shared" si="731"/>
        <v>5</v>
      </c>
      <c r="E4738" t="str">
        <f t="shared" ref="E4738:E4801" si="740">TEXT(C4738,"mmm")</f>
        <v>Oct</v>
      </c>
      <c r="F4738">
        <f t="shared" si="732"/>
        <v>2020</v>
      </c>
      <c r="G4738" t="str">
        <f t="shared" si="733"/>
        <v>Mon</v>
      </c>
      <c r="H4738" s="1">
        <v>44114</v>
      </c>
      <c r="I4738">
        <f t="shared" si="734"/>
        <v>10</v>
      </c>
      <c r="J4738" s="1" t="str">
        <f t="shared" si="735"/>
        <v>Oct</v>
      </c>
      <c r="K4738">
        <f t="shared" si="736"/>
        <v>2020</v>
      </c>
      <c r="L4738" s="1" t="str">
        <f t="shared" si="737"/>
        <v>Sat</v>
      </c>
      <c r="M4738">
        <f t="shared" si="738"/>
        <v>5</v>
      </c>
      <c r="N4738" t="s">
        <v>22</v>
      </c>
      <c r="O4738" t="s">
        <v>3536</v>
      </c>
      <c r="P4738" t="s">
        <v>3537</v>
      </c>
      <c r="Q4738" t="s">
        <v>25</v>
      </c>
      <c r="R4738" t="s">
        <v>26</v>
      </c>
      <c r="S4738" t="s">
        <v>7760</v>
      </c>
      <c r="T4738" t="s">
        <v>46</v>
      </c>
      <c r="U4738" t="str">
        <f t="shared" si="739"/>
        <v>Chico, California, United States</v>
      </c>
      <c r="V4738" t="s">
        <v>47</v>
      </c>
      <c r="W4738" t="s">
        <v>3318</v>
      </c>
      <c r="X4738" t="s">
        <v>49</v>
      </c>
      <c r="Y4738" t="s">
        <v>282</v>
      </c>
      <c r="Z4738" t="s">
        <v>3319</v>
      </c>
      <c r="AA4738">
        <v>88.8</v>
      </c>
      <c r="AB4738">
        <v>4</v>
      </c>
      <c r="AC4738">
        <v>4.1079999999999997</v>
      </c>
      <c r="AD4738">
        <v>1</v>
      </c>
      <c r="AE4738" t="s">
        <v>73</v>
      </c>
    </row>
    <row r="4739" spans="1:31" x14ac:dyDescent="0.25">
      <c r="A4739">
        <v>7961</v>
      </c>
      <c r="B4739" t="s">
        <v>7759</v>
      </c>
      <c r="C4739" s="1">
        <v>44109</v>
      </c>
      <c r="D4739">
        <f t="shared" ref="D4739:D4802" si="741">DAY(C4739)</f>
        <v>5</v>
      </c>
      <c r="E4739" t="str">
        <f t="shared" si="740"/>
        <v>Oct</v>
      </c>
      <c r="F4739">
        <f t="shared" ref="F4739:F4802" si="742">YEAR(C4739)</f>
        <v>2020</v>
      </c>
      <c r="G4739" t="str">
        <f t="shared" ref="G4739:G4802" si="743">TEXT(C4739,"ddd")</f>
        <v>Mon</v>
      </c>
      <c r="H4739" s="1">
        <v>44114</v>
      </c>
      <c r="I4739">
        <f t="shared" ref="I4739:I4802" si="744">DAY(H4739)</f>
        <v>10</v>
      </c>
      <c r="J4739" s="1" t="str">
        <f t="shared" ref="J4739:J4802" si="745">TEXT(H4739,"mmm")</f>
        <v>Oct</v>
      </c>
      <c r="K4739">
        <f t="shared" ref="K4739:K4802" si="746">YEAR(H4739)</f>
        <v>2020</v>
      </c>
      <c r="L4739" s="1" t="str">
        <f t="shared" ref="L4739:L4802" si="747">TEXT(H4739,"ddd")</f>
        <v>Sat</v>
      </c>
      <c r="M4739">
        <f t="shared" ref="M4739:M4802" si="748">H4739-C4739</f>
        <v>5</v>
      </c>
      <c r="N4739" t="s">
        <v>22</v>
      </c>
      <c r="O4739" t="s">
        <v>3536</v>
      </c>
      <c r="P4739" t="s">
        <v>3537</v>
      </c>
      <c r="Q4739" t="s">
        <v>25</v>
      </c>
      <c r="R4739" t="s">
        <v>26</v>
      </c>
      <c r="S4739" t="s">
        <v>7760</v>
      </c>
      <c r="T4739" t="s">
        <v>46</v>
      </c>
      <c r="U4739" t="str">
        <f t="shared" ref="U4739:U4802" si="749">CONCATENATE(S4739,", ",T4739,", ",R4739)</f>
        <v>Chico, California, United States</v>
      </c>
      <c r="V4739" t="s">
        <v>47</v>
      </c>
      <c r="W4739" t="s">
        <v>7004</v>
      </c>
      <c r="X4739" t="s">
        <v>36</v>
      </c>
      <c r="Y4739" t="s">
        <v>37</v>
      </c>
      <c r="Z4739" t="s">
        <v>7005</v>
      </c>
      <c r="AA4739">
        <v>120.992</v>
      </c>
      <c r="AB4739">
        <v>1</v>
      </c>
      <c r="AC4739">
        <v>2.6972999999999998</v>
      </c>
      <c r="AD4739">
        <v>1</v>
      </c>
      <c r="AE4739" t="s">
        <v>39</v>
      </c>
    </row>
    <row r="4740" spans="1:31" x14ac:dyDescent="0.25">
      <c r="A4740">
        <v>7957</v>
      </c>
      <c r="B4740" t="s">
        <v>7759</v>
      </c>
      <c r="C4740" s="1">
        <v>44109</v>
      </c>
      <c r="D4740">
        <f t="shared" si="741"/>
        <v>5</v>
      </c>
      <c r="E4740" t="str">
        <f t="shared" si="740"/>
        <v>Oct</v>
      </c>
      <c r="F4740">
        <f t="shared" si="742"/>
        <v>2020</v>
      </c>
      <c r="G4740" t="str">
        <f t="shared" si="743"/>
        <v>Mon</v>
      </c>
      <c r="H4740" s="1">
        <v>44114</v>
      </c>
      <c r="I4740">
        <f t="shared" si="744"/>
        <v>10</v>
      </c>
      <c r="J4740" s="1" t="str">
        <f t="shared" si="745"/>
        <v>Oct</v>
      </c>
      <c r="K4740">
        <f t="shared" si="746"/>
        <v>2020</v>
      </c>
      <c r="L4740" s="1" t="str">
        <f t="shared" si="747"/>
        <v>Sat</v>
      </c>
      <c r="M4740">
        <f t="shared" si="748"/>
        <v>5</v>
      </c>
      <c r="N4740" t="s">
        <v>22</v>
      </c>
      <c r="O4740" t="s">
        <v>3536</v>
      </c>
      <c r="P4740" t="s">
        <v>3537</v>
      </c>
      <c r="Q4740" t="s">
        <v>25</v>
      </c>
      <c r="R4740" t="s">
        <v>26</v>
      </c>
      <c r="S4740" t="s">
        <v>7760</v>
      </c>
      <c r="T4740" t="s">
        <v>46</v>
      </c>
      <c r="U4740" t="str">
        <f t="shared" si="749"/>
        <v>Chico, California, United States</v>
      </c>
      <c r="V4740" t="s">
        <v>47</v>
      </c>
      <c r="W4740" t="s">
        <v>3747</v>
      </c>
      <c r="X4740" t="s">
        <v>49</v>
      </c>
      <c r="Y4740" t="s">
        <v>271</v>
      </c>
      <c r="Z4740" t="s">
        <v>726</v>
      </c>
      <c r="AA4740">
        <v>107.9</v>
      </c>
      <c r="AB4740">
        <v>5</v>
      </c>
      <c r="AC4740">
        <v>6.8540000000000001</v>
      </c>
      <c r="AD4740">
        <v>1</v>
      </c>
      <c r="AE4740" t="s">
        <v>34</v>
      </c>
    </row>
    <row r="4741" spans="1:31" x14ac:dyDescent="0.25">
      <c r="A4741">
        <v>4835</v>
      </c>
      <c r="B4741" t="s">
        <v>7767</v>
      </c>
      <c r="C4741" s="1">
        <v>44109</v>
      </c>
      <c r="D4741">
        <f t="shared" si="741"/>
        <v>5</v>
      </c>
      <c r="E4741" t="str">
        <f t="shared" si="740"/>
        <v>Oct</v>
      </c>
      <c r="F4741">
        <f t="shared" si="742"/>
        <v>2020</v>
      </c>
      <c r="G4741" t="str">
        <f t="shared" si="743"/>
        <v>Mon</v>
      </c>
      <c r="H4741" s="1">
        <v>44114</v>
      </c>
      <c r="I4741">
        <f t="shared" si="744"/>
        <v>10</v>
      </c>
      <c r="J4741" s="1" t="str">
        <f t="shared" si="745"/>
        <v>Oct</v>
      </c>
      <c r="K4741">
        <f t="shared" si="746"/>
        <v>2020</v>
      </c>
      <c r="L4741" s="1" t="str">
        <f t="shared" si="747"/>
        <v>Sat</v>
      </c>
      <c r="M4741">
        <f t="shared" si="748"/>
        <v>5</v>
      </c>
      <c r="N4741" t="s">
        <v>22</v>
      </c>
      <c r="O4741" t="s">
        <v>5394</v>
      </c>
      <c r="P4741" t="s">
        <v>5395</v>
      </c>
      <c r="Q4741" t="s">
        <v>111</v>
      </c>
      <c r="R4741" t="s">
        <v>26</v>
      </c>
      <c r="S4741" t="s">
        <v>361</v>
      </c>
      <c r="T4741" t="s">
        <v>46</v>
      </c>
      <c r="U4741" t="str">
        <f t="shared" si="749"/>
        <v>San Francisco, California, United States</v>
      </c>
      <c r="V4741" t="s">
        <v>47</v>
      </c>
      <c r="W4741" t="s">
        <v>4460</v>
      </c>
      <c r="X4741" t="s">
        <v>49</v>
      </c>
      <c r="Y4741" t="s">
        <v>75</v>
      </c>
      <c r="Z4741" t="s">
        <v>4461</v>
      </c>
      <c r="AA4741">
        <v>133.91999999999999</v>
      </c>
      <c r="AB4741">
        <v>5</v>
      </c>
      <c r="AC4741">
        <v>13.473000000000001</v>
      </c>
      <c r="AD4741" t="e">
        <v>#N/A</v>
      </c>
      <c r="AE4741" t="s">
        <v>34</v>
      </c>
    </row>
    <row r="4742" spans="1:31" x14ac:dyDescent="0.25">
      <c r="A4742">
        <v>4837</v>
      </c>
      <c r="B4742" t="s">
        <v>7767</v>
      </c>
      <c r="C4742" s="1">
        <v>44109</v>
      </c>
      <c r="D4742">
        <f t="shared" si="741"/>
        <v>5</v>
      </c>
      <c r="E4742" t="str">
        <f t="shared" si="740"/>
        <v>Oct</v>
      </c>
      <c r="F4742">
        <f t="shared" si="742"/>
        <v>2020</v>
      </c>
      <c r="G4742" t="str">
        <f t="shared" si="743"/>
        <v>Mon</v>
      </c>
      <c r="H4742" s="1">
        <v>44114</v>
      </c>
      <c r="I4742">
        <f t="shared" si="744"/>
        <v>10</v>
      </c>
      <c r="J4742" s="1" t="str">
        <f t="shared" si="745"/>
        <v>Oct</v>
      </c>
      <c r="K4742">
        <f t="shared" si="746"/>
        <v>2020</v>
      </c>
      <c r="L4742" s="1" t="str">
        <f t="shared" si="747"/>
        <v>Sat</v>
      </c>
      <c r="M4742">
        <f t="shared" si="748"/>
        <v>5</v>
      </c>
      <c r="N4742" t="s">
        <v>22</v>
      </c>
      <c r="O4742" t="s">
        <v>5394</v>
      </c>
      <c r="P4742" t="s">
        <v>5395</v>
      </c>
      <c r="Q4742" t="s">
        <v>111</v>
      </c>
      <c r="R4742" t="s">
        <v>26</v>
      </c>
      <c r="S4742" t="s">
        <v>361</v>
      </c>
      <c r="T4742" t="s">
        <v>46</v>
      </c>
      <c r="U4742" t="str">
        <f t="shared" si="749"/>
        <v>San Francisco, California, United States</v>
      </c>
      <c r="V4742" t="s">
        <v>47</v>
      </c>
      <c r="W4742" t="s">
        <v>6059</v>
      </c>
      <c r="X4742" t="s">
        <v>49</v>
      </c>
      <c r="Y4742" t="s">
        <v>75</v>
      </c>
      <c r="Z4742" t="s">
        <v>6060</v>
      </c>
      <c r="AA4742">
        <v>113.93600000000001</v>
      </c>
      <c r="AB4742">
        <v>4</v>
      </c>
      <c r="AC4742">
        <v>7.2267999999999999</v>
      </c>
      <c r="AD4742" t="e">
        <v>#N/A</v>
      </c>
      <c r="AE4742" t="s">
        <v>34</v>
      </c>
    </row>
    <row r="4743" spans="1:31" x14ac:dyDescent="0.25">
      <c r="A4743">
        <v>4836</v>
      </c>
      <c r="B4743" t="s">
        <v>7767</v>
      </c>
      <c r="C4743" s="1">
        <v>44109</v>
      </c>
      <c r="D4743">
        <f t="shared" si="741"/>
        <v>5</v>
      </c>
      <c r="E4743" t="str">
        <f t="shared" si="740"/>
        <v>Oct</v>
      </c>
      <c r="F4743">
        <f t="shared" si="742"/>
        <v>2020</v>
      </c>
      <c r="G4743" t="str">
        <f t="shared" si="743"/>
        <v>Mon</v>
      </c>
      <c r="H4743" s="1">
        <v>44114</v>
      </c>
      <c r="I4743">
        <f t="shared" si="744"/>
        <v>10</v>
      </c>
      <c r="J4743" s="1" t="str">
        <f t="shared" si="745"/>
        <v>Oct</v>
      </c>
      <c r="K4743">
        <f t="shared" si="746"/>
        <v>2020</v>
      </c>
      <c r="L4743" s="1" t="str">
        <f t="shared" si="747"/>
        <v>Sat</v>
      </c>
      <c r="M4743">
        <f t="shared" si="748"/>
        <v>5</v>
      </c>
      <c r="N4743" t="s">
        <v>22</v>
      </c>
      <c r="O4743" t="s">
        <v>5394</v>
      </c>
      <c r="P4743" t="s">
        <v>5395</v>
      </c>
      <c r="Q4743" t="s">
        <v>111</v>
      </c>
      <c r="R4743" t="s">
        <v>26</v>
      </c>
      <c r="S4743" t="s">
        <v>361</v>
      </c>
      <c r="T4743" t="s">
        <v>46</v>
      </c>
      <c r="U4743" t="str">
        <f t="shared" si="749"/>
        <v>San Francisco, California, United States</v>
      </c>
      <c r="V4743" t="s">
        <v>47</v>
      </c>
      <c r="W4743" t="s">
        <v>1941</v>
      </c>
      <c r="X4743" t="s">
        <v>49</v>
      </c>
      <c r="Y4743" t="s">
        <v>123</v>
      </c>
      <c r="Z4743" t="s">
        <v>1942</v>
      </c>
      <c r="AA4743">
        <v>144.96</v>
      </c>
      <c r="AB4743">
        <v>2</v>
      </c>
      <c r="AC4743">
        <v>27.882000000000001</v>
      </c>
      <c r="AD4743" t="e">
        <v>#N/A</v>
      </c>
      <c r="AE4743" t="s">
        <v>73</v>
      </c>
    </row>
    <row r="4744" spans="1:31" x14ac:dyDescent="0.25">
      <c r="A4744">
        <v>976</v>
      </c>
      <c r="B4744" t="s">
        <v>7764</v>
      </c>
      <c r="C4744" s="1">
        <v>44109</v>
      </c>
      <c r="D4744">
        <f t="shared" si="741"/>
        <v>5</v>
      </c>
      <c r="E4744" t="str">
        <f t="shared" si="740"/>
        <v>Oct</v>
      </c>
      <c r="F4744">
        <f t="shared" si="742"/>
        <v>2020</v>
      </c>
      <c r="G4744" t="str">
        <f t="shared" si="743"/>
        <v>Mon</v>
      </c>
      <c r="H4744" s="1">
        <v>44112</v>
      </c>
      <c r="I4744">
        <f t="shared" si="744"/>
        <v>8</v>
      </c>
      <c r="J4744" s="1" t="str">
        <f t="shared" si="745"/>
        <v>Oct</v>
      </c>
      <c r="K4744">
        <f t="shared" si="746"/>
        <v>2020</v>
      </c>
      <c r="L4744" s="1" t="str">
        <f t="shared" si="747"/>
        <v>Thu</v>
      </c>
      <c r="M4744">
        <f t="shared" si="748"/>
        <v>3</v>
      </c>
      <c r="N4744" t="s">
        <v>97</v>
      </c>
      <c r="O4744" t="s">
        <v>7765</v>
      </c>
      <c r="P4744" t="s">
        <v>7766</v>
      </c>
      <c r="Q4744" t="s">
        <v>111</v>
      </c>
      <c r="R4744" t="s">
        <v>26</v>
      </c>
      <c r="S4744" t="s">
        <v>221</v>
      </c>
      <c r="T4744" t="s">
        <v>222</v>
      </c>
      <c r="U4744" t="str">
        <f t="shared" si="749"/>
        <v>New York City, New York, United States</v>
      </c>
      <c r="V4744" t="s">
        <v>29</v>
      </c>
      <c r="W4744" t="s">
        <v>6348</v>
      </c>
      <c r="X4744" t="s">
        <v>49</v>
      </c>
      <c r="Y4744" t="s">
        <v>75</v>
      </c>
      <c r="Z4744" t="s">
        <v>6349</v>
      </c>
      <c r="AA4744">
        <v>182.792</v>
      </c>
      <c r="AB4744">
        <v>3</v>
      </c>
      <c r="AC4744">
        <v>25.579799999999999</v>
      </c>
      <c r="AD4744">
        <v>1</v>
      </c>
      <c r="AE4744" t="s">
        <v>73</v>
      </c>
    </row>
    <row r="4745" spans="1:31" x14ac:dyDescent="0.25">
      <c r="A4745">
        <v>7564</v>
      </c>
      <c r="B4745" t="s">
        <v>7768</v>
      </c>
      <c r="C4745" s="1">
        <v>44109</v>
      </c>
      <c r="D4745">
        <f t="shared" si="741"/>
        <v>5</v>
      </c>
      <c r="E4745" t="str">
        <f t="shared" si="740"/>
        <v>Oct</v>
      </c>
      <c r="F4745">
        <f t="shared" si="742"/>
        <v>2020</v>
      </c>
      <c r="G4745" t="str">
        <f t="shared" si="743"/>
        <v>Mon</v>
      </c>
      <c r="H4745" s="1">
        <v>44111</v>
      </c>
      <c r="I4745">
        <f t="shared" si="744"/>
        <v>7</v>
      </c>
      <c r="J4745" s="1" t="str">
        <f t="shared" si="745"/>
        <v>Oct</v>
      </c>
      <c r="K4745">
        <f t="shared" si="746"/>
        <v>2020</v>
      </c>
      <c r="L4745" s="1" t="str">
        <f t="shared" si="747"/>
        <v>Wed</v>
      </c>
      <c r="M4745">
        <f t="shared" si="748"/>
        <v>2</v>
      </c>
      <c r="N4745" t="s">
        <v>41</v>
      </c>
      <c r="O4745" t="s">
        <v>1546</v>
      </c>
      <c r="P4745" t="s">
        <v>1547</v>
      </c>
      <c r="Q4745" t="s">
        <v>111</v>
      </c>
      <c r="R4745" t="s">
        <v>26</v>
      </c>
      <c r="S4745" t="s">
        <v>739</v>
      </c>
      <c r="T4745" t="s">
        <v>740</v>
      </c>
      <c r="U4745" t="str">
        <f t="shared" si="749"/>
        <v>Denver, Colorado, United States</v>
      </c>
      <c r="V4745" t="s">
        <v>47</v>
      </c>
      <c r="W4745" t="s">
        <v>102</v>
      </c>
      <c r="X4745" t="s">
        <v>36</v>
      </c>
      <c r="Y4745" t="s">
        <v>59</v>
      </c>
      <c r="Z4745" t="s">
        <v>103</v>
      </c>
      <c r="AA4745">
        <v>164.82400000000001</v>
      </c>
      <c r="AB4745">
        <v>2</v>
      </c>
      <c r="AC4745">
        <v>13.5626</v>
      </c>
      <c r="AD4745" t="e">
        <v>#N/A</v>
      </c>
      <c r="AE4745" t="s">
        <v>34</v>
      </c>
    </row>
    <row r="4746" spans="1:31" x14ac:dyDescent="0.25">
      <c r="A4746">
        <v>8329</v>
      </c>
      <c r="B4746" t="s">
        <v>7769</v>
      </c>
      <c r="C4746" s="1">
        <v>44110</v>
      </c>
      <c r="D4746">
        <f t="shared" si="741"/>
        <v>6</v>
      </c>
      <c r="E4746" t="str">
        <f t="shared" si="740"/>
        <v>Oct</v>
      </c>
      <c r="F4746">
        <f t="shared" si="742"/>
        <v>2020</v>
      </c>
      <c r="G4746" t="str">
        <f t="shared" si="743"/>
        <v>Tue</v>
      </c>
      <c r="H4746" s="1">
        <v>44115</v>
      </c>
      <c r="I4746">
        <f t="shared" si="744"/>
        <v>11</v>
      </c>
      <c r="J4746" s="1" t="str">
        <f t="shared" si="745"/>
        <v>Oct</v>
      </c>
      <c r="K4746">
        <f t="shared" si="746"/>
        <v>2020</v>
      </c>
      <c r="L4746" s="1" t="str">
        <f t="shared" si="747"/>
        <v>Sun</v>
      </c>
      <c r="M4746">
        <f t="shared" si="748"/>
        <v>5</v>
      </c>
      <c r="N4746" t="s">
        <v>22</v>
      </c>
      <c r="O4746" t="s">
        <v>3666</v>
      </c>
      <c r="P4746" t="s">
        <v>3667</v>
      </c>
      <c r="Q4746" t="s">
        <v>44</v>
      </c>
      <c r="R4746" t="s">
        <v>26</v>
      </c>
      <c r="S4746" t="s">
        <v>606</v>
      </c>
      <c r="T4746" t="s">
        <v>202</v>
      </c>
      <c r="U4746" t="str">
        <f t="shared" si="749"/>
        <v>Belleville, New Jersey, United States</v>
      </c>
      <c r="V4746" t="s">
        <v>29</v>
      </c>
      <c r="W4746" t="s">
        <v>3852</v>
      </c>
      <c r="X4746" t="s">
        <v>49</v>
      </c>
      <c r="Y4746" t="s">
        <v>123</v>
      </c>
      <c r="Z4746" t="s">
        <v>3853</v>
      </c>
      <c r="AA4746">
        <v>170.7</v>
      </c>
      <c r="AB4746">
        <v>3</v>
      </c>
      <c r="AC4746">
        <v>68.975999999999999</v>
      </c>
      <c r="AD4746" t="e">
        <v>#N/A</v>
      </c>
      <c r="AE4746" t="s">
        <v>73</v>
      </c>
    </row>
    <row r="4747" spans="1:31" x14ac:dyDescent="0.25">
      <c r="A4747">
        <v>3052</v>
      </c>
      <c r="B4747" t="s">
        <v>7770</v>
      </c>
      <c r="C4747" s="1">
        <v>44110</v>
      </c>
      <c r="D4747">
        <f t="shared" si="741"/>
        <v>6</v>
      </c>
      <c r="E4747" t="str">
        <f t="shared" si="740"/>
        <v>Oct</v>
      </c>
      <c r="F4747">
        <f t="shared" si="742"/>
        <v>2020</v>
      </c>
      <c r="G4747" t="str">
        <f t="shared" si="743"/>
        <v>Tue</v>
      </c>
      <c r="H4747" s="1">
        <v>44115</v>
      </c>
      <c r="I4747">
        <f t="shared" si="744"/>
        <v>11</v>
      </c>
      <c r="J4747" s="1" t="str">
        <f t="shared" si="745"/>
        <v>Oct</v>
      </c>
      <c r="K4747">
        <f t="shared" si="746"/>
        <v>2020</v>
      </c>
      <c r="L4747" s="1" t="str">
        <f t="shared" si="747"/>
        <v>Sun</v>
      </c>
      <c r="M4747">
        <f t="shared" si="748"/>
        <v>5</v>
      </c>
      <c r="N4747" t="s">
        <v>22</v>
      </c>
      <c r="O4747" t="s">
        <v>2929</v>
      </c>
      <c r="P4747" t="s">
        <v>2930</v>
      </c>
      <c r="Q4747" t="s">
        <v>111</v>
      </c>
      <c r="R4747" t="s">
        <v>26</v>
      </c>
      <c r="S4747" t="s">
        <v>7771</v>
      </c>
      <c r="T4747" t="s">
        <v>1223</v>
      </c>
      <c r="U4747" t="str">
        <f t="shared" si="749"/>
        <v>Meridian, Idaho, United States</v>
      </c>
      <c r="V4747" t="s">
        <v>47</v>
      </c>
      <c r="W4747" t="s">
        <v>704</v>
      </c>
      <c r="X4747" t="s">
        <v>49</v>
      </c>
      <c r="Y4747" t="s">
        <v>282</v>
      </c>
      <c r="Z4747" t="s">
        <v>705</v>
      </c>
      <c r="AA4747">
        <v>268.83999999999997</v>
      </c>
      <c r="AB4747">
        <v>4</v>
      </c>
      <c r="AC4747">
        <v>66.073599999999999</v>
      </c>
      <c r="AD4747" t="e">
        <v>#N/A</v>
      </c>
      <c r="AE4747" t="s">
        <v>34</v>
      </c>
    </row>
    <row r="4748" spans="1:31" x14ac:dyDescent="0.25">
      <c r="A4748">
        <v>9872</v>
      </c>
      <c r="B4748" t="s">
        <v>7772</v>
      </c>
      <c r="C4748" s="1">
        <v>44110</v>
      </c>
      <c r="D4748">
        <f t="shared" si="741"/>
        <v>6</v>
      </c>
      <c r="E4748" t="str">
        <f t="shared" si="740"/>
        <v>Oct</v>
      </c>
      <c r="F4748">
        <f t="shared" si="742"/>
        <v>2020</v>
      </c>
      <c r="G4748" t="str">
        <f t="shared" si="743"/>
        <v>Tue</v>
      </c>
      <c r="H4748" s="1">
        <v>44110</v>
      </c>
      <c r="I4748">
        <f t="shared" si="744"/>
        <v>6</v>
      </c>
      <c r="J4748" s="1" t="str">
        <f t="shared" si="745"/>
        <v>Oct</v>
      </c>
      <c r="K4748">
        <f t="shared" si="746"/>
        <v>2020</v>
      </c>
      <c r="L4748" s="1" t="str">
        <f t="shared" si="747"/>
        <v>Tue</v>
      </c>
      <c r="M4748">
        <f t="shared" si="748"/>
        <v>0</v>
      </c>
      <c r="N4748" t="s">
        <v>211</v>
      </c>
      <c r="O4748" t="s">
        <v>5214</v>
      </c>
      <c r="P4748" t="s">
        <v>5215</v>
      </c>
      <c r="Q4748" t="s">
        <v>44</v>
      </c>
      <c r="R4748" t="s">
        <v>26</v>
      </c>
      <c r="S4748" t="s">
        <v>383</v>
      </c>
      <c r="T4748" t="s">
        <v>384</v>
      </c>
      <c r="U4748" t="str">
        <f t="shared" si="749"/>
        <v>Chicago, Illinois, United States</v>
      </c>
      <c r="V4748" t="s">
        <v>57</v>
      </c>
      <c r="W4748" t="s">
        <v>732</v>
      </c>
      <c r="X4748" t="s">
        <v>49</v>
      </c>
      <c r="Y4748" t="s">
        <v>50</v>
      </c>
      <c r="Z4748" t="s">
        <v>733</v>
      </c>
      <c r="AA4748">
        <v>300.33600000000001</v>
      </c>
      <c r="AB4748">
        <v>2</v>
      </c>
      <c r="AC4748">
        <v>32.662799999999997</v>
      </c>
      <c r="AD4748" t="e">
        <v>#N/A</v>
      </c>
      <c r="AE4748" t="s">
        <v>34</v>
      </c>
    </row>
    <row r="4749" spans="1:31" x14ac:dyDescent="0.25">
      <c r="A4749">
        <v>4182</v>
      </c>
      <c r="B4749" t="s">
        <v>7773</v>
      </c>
      <c r="C4749" s="1">
        <v>44110</v>
      </c>
      <c r="D4749">
        <f t="shared" si="741"/>
        <v>6</v>
      </c>
      <c r="E4749" t="str">
        <f t="shared" si="740"/>
        <v>Oct</v>
      </c>
      <c r="F4749">
        <f t="shared" si="742"/>
        <v>2020</v>
      </c>
      <c r="G4749" t="str">
        <f t="shared" si="743"/>
        <v>Tue</v>
      </c>
      <c r="H4749" s="1">
        <v>44116</v>
      </c>
      <c r="I4749">
        <f t="shared" si="744"/>
        <v>12</v>
      </c>
      <c r="J4749" s="1" t="str">
        <f t="shared" si="745"/>
        <v>Oct</v>
      </c>
      <c r="K4749">
        <f t="shared" si="746"/>
        <v>2020</v>
      </c>
      <c r="L4749" s="1" t="str">
        <f t="shared" si="747"/>
        <v>Mon</v>
      </c>
      <c r="M4749">
        <f t="shared" si="748"/>
        <v>6</v>
      </c>
      <c r="N4749" t="s">
        <v>22</v>
      </c>
      <c r="O4749" t="s">
        <v>5961</v>
      </c>
      <c r="P4749" t="s">
        <v>5962</v>
      </c>
      <c r="Q4749" t="s">
        <v>111</v>
      </c>
      <c r="R4749" t="s">
        <v>26</v>
      </c>
      <c r="S4749" t="s">
        <v>221</v>
      </c>
      <c r="T4749" t="s">
        <v>222</v>
      </c>
      <c r="U4749" t="str">
        <f t="shared" si="749"/>
        <v>New York City, New York, United States</v>
      </c>
      <c r="V4749" t="s">
        <v>29</v>
      </c>
      <c r="W4749" t="s">
        <v>7774</v>
      </c>
      <c r="X4749" t="s">
        <v>36</v>
      </c>
      <c r="Y4749" t="s">
        <v>59</v>
      </c>
      <c r="Z4749" t="s">
        <v>7775</v>
      </c>
      <c r="AA4749">
        <v>331.96</v>
      </c>
      <c r="AB4749">
        <v>4</v>
      </c>
      <c r="AC4749">
        <v>115.18559999999999</v>
      </c>
      <c r="AD4749" t="e">
        <v>#N/A</v>
      </c>
      <c r="AE4749" t="s">
        <v>34</v>
      </c>
    </row>
    <row r="4750" spans="1:31" x14ac:dyDescent="0.25">
      <c r="A4750">
        <v>4184</v>
      </c>
      <c r="B4750" t="s">
        <v>7773</v>
      </c>
      <c r="C4750" s="1">
        <v>44110</v>
      </c>
      <c r="D4750">
        <f t="shared" si="741"/>
        <v>6</v>
      </c>
      <c r="E4750" t="str">
        <f t="shared" si="740"/>
        <v>Oct</v>
      </c>
      <c r="F4750">
        <f t="shared" si="742"/>
        <v>2020</v>
      </c>
      <c r="G4750" t="str">
        <f t="shared" si="743"/>
        <v>Tue</v>
      </c>
      <c r="H4750" s="1">
        <v>44116</v>
      </c>
      <c r="I4750">
        <f t="shared" si="744"/>
        <v>12</v>
      </c>
      <c r="J4750" s="1" t="str">
        <f t="shared" si="745"/>
        <v>Oct</v>
      </c>
      <c r="K4750">
        <f t="shared" si="746"/>
        <v>2020</v>
      </c>
      <c r="L4750" s="1" t="str">
        <f t="shared" si="747"/>
        <v>Mon</v>
      </c>
      <c r="M4750">
        <f t="shared" si="748"/>
        <v>6</v>
      </c>
      <c r="N4750" t="s">
        <v>22</v>
      </c>
      <c r="O4750" t="s">
        <v>5961</v>
      </c>
      <c r="P4750" t="s">
        <v>5962</v>
      </c>
      <c r="Q4750" t="s">
        <v>111</v>
      </c>
      <c r="R4750" t="s">
        <v>26</v>
      </c>
      <c r="S4750" t="s">
        <v>221</v>
      </c>
      <c r="T4750" t="s">
        <v>222</v>
      </c>
      <c r="U4750" t="str">
        <f t="shared" si="749"/>
        <v>New York City, New York, United States</v>
      </c>
      <c r="V4750" t="s">
        <v>29</v>
      </c>
      <c r="W4750" t="s">
        <v>1672</v>
      </c>
      <c r="X4750" t="s">
        <v>49</v>
      </c>
      <c r="Y4750" t="s">
        <v>50</v>
      </c>
      <c r="Z4750" t="s">
        <v>1673</v>
      </c>
      <c r="AA4750">
        <v>363.91</v>
      </c>
      <c r="AB4750">
        <v>3</v>
      </c>
      <c r="AC4750">
        <v>10.347300000000001</v>
      </c>
      <c r="AD4750" t="e">
        <v>#N/A</v>
      </c>
      <c r="AE4750" t="s">
        <v>73</v>
      </c>
    </row>
    <row r="4751" spans="1:31" x14ac:dyDescent="0.25">
      <c r="A4751">
        <v>9960</v>
      </c>
      <c r="B4751" t="s">
        <v>7776</v>
      </c>
      <c r="C4751" s="1">
        <v>44110</v>
      </c>
      <c r="D4751">
        <f t="shared" si="741"/>
        <v>6</v>
      </c>
      <c r="E4751" t="str">
        <f t="shared" si="740"/>
        <v>Oct</v>
      </c>
      <c r="F4751">
        <f t="shared" si="742"/>
        <v>2020</v>
      </c>
      <c r="G4751" t="str">
        <f t="shared" si="743"/>
        <v>Tue</v>
      </c>
      <c r="H4751" s="1">
        <v>44115</v>
      </c>
      <c r="I4751">
        <f t="shared" si="744"/>
        <v>11</v>
      </c>
      <c r="J4751" s="1" t="str">
        <f t="shared" si="745"/>
        <v>Oct</v>
      </c>
      <c r="K4751">
        <f t="shared" si="746"/>
        <v>2020</v>
      </c>
      <c r="L4751" s="1" t="str">
        <f t="shared" si="747"/>
        <v>Sun</v>
      </c>
      <c r="M4751">
        <f t="shared" si="748"/>
        <v>5</v>
      </c>
      <c r="N4751" t="s">
        <v>22</v>
      </c>
      <c r="O4751" t="s">
        <v>5049</v>
      </c>
      <c r="P4751" t="s">
        <v>5050</v>
      </c>
      <c r="Q4751" t="s">
        <v>44</v>
      </c>
      <c r="R4751" t="s">
        <v>26</v>
      </c>
      <c r="S4751" t="s">
        <v>6469</v>
      </c>
      <c r="T4751" t="s">
        <v>468</v>
      </c>
      <c r="U4751" t="str">
        <f t="shared" si="749"/>
        <v>Chandler, Arizona, United States</v>
      </c>
      <c r="V4751" t="s">
        <v>47</v>
      </c>
      <c r="W4751" t="s">
        <v>3218</v>
      </c>
      <c r="X4751" t="s">
        <v>49</v>
      </c>
      <c r="Y4751" t="s">
        <v>92</v>
      </c>
      <c r="Z4751" t="s">
        <v>3219</v>
      </c>
      <c r="AA4751">
        <v>88.343999999999994</v>
      </c>
      <c r="AB4751">
        <v>2</v>
      </c>
      <c r="AC4751">
        <v>1.8688</v>
      </c>
      <c r="AD4751" t="e">
        <v>#N/A</v>
      </c>
      <c r="AE4751" t="s">
        <v>34</v>
      </c>
    </row>
    <row r="4752" spans="1:31" x14ac:dyDescent="0.25">
      <c r="A4752">
        <v>4183</v>
      </c>
      <c r="B4752" t="s">
        <v>7773</v>
      </c>
      <c r="C4752" s="1">
        <v>44110</v>
      </c>
      <c r="D4752">
        <f t="shared" si="741"/>
        <v>6</v>
      </c>
      <c r="E4752" t="str">
        <f t="shared" si="740"/>
        <v>Oct</v>
      </c>
      <c r="F4752">
        <f t="shared" si="742"/>
        <v>2020</v>
      </c>
      <c r="G4752" t="str">
        <f t="shared" si="743"/>
        <v>Tue</v>
      </c>
      <c r="H4752" s="1">
        <v>44116</v>
      </c>
      <c r="I4752">
        <f t="shared" si="744"/>
        <v>12</v>
      </c>
      <c r="J4752" s="1" t="str">
        <f t="shared" si="745"/>
        <v>Oct</v>
      </c>
      <c r="K4752">
        <f t="shared" si="746"/>
        <v>2020</v>
      </c>
      <c r="L4752" s="1" t="str">
        <f t="shared" si="747"/>
        <v>Mon</v>
      </c>
      <c r="M4752">
        <f t="shared" si="748"/>
        <v>6</v>
      </c>
      <c r="N4752" t="s">
        <v>22</v>
      </c>
      <c r="O4752" t="s">
        <v>5961</v>
      </c>
      <c r="P4752" t="s">
        <v>5962</v>
      </c>
      <c r="Q4752" t="s">
        <v>111</v>
      </c>
      <c r="R4752" t="s">
        <v>26</v>
      </c>
      <c r="S4752" t="s">
        <v>221</v>
      </c>
      <c r="T4752" t="s">
        <v>222</v>
      </c>
      <c r="U4752" t="str">
        <f t="shared" si="749"/>
        <v>New York City, New York, United States</v>
      </c>
      <c r="V4752" t="s">
        <v>29</v>
      </c>
      <c r="W4752" t="s">
        <v>1661</v>
      </c>
      <c r="X4752" t="s">
        <v>49</v>
      </c>
      <c r="Y4752" t="s">
        <v>123</v>
      </c>
      <c r="Z4752" t="s">
        <v>1662</v>
      </c>
      <c r="AA4752">
        <v>119.04</v>
      </c>
      <c r="AB4752">
        <v>3</v>
      </c>
      <c r="AC4752">
        <v>7.6680000000000001</v>
      </c>
      <c r="AD4752" t="e">
        <v>#N/A</v>
      </c>
      <c r="AE4752" t="s">
        <v>34</v>
      </c>
    </row>
    <row r="4753" spans="1:31" x14ac:dyDescent="0.25">
      <c r="A4753">
        <v>8330</v>
      </c>
      <c r="B4753" t="s">
        <v>7769</v>
      </c>
      <c r="C4753" s="1">
        <v>44110</v>
      </c>
      <c r="D4753">
        <f t="shared" si="741"/>
        <v>6</v>
      </c>
      <c r="E4753" t="str">
        <f t="shared" si="740"/>
        <v>Oct</v>
      </c>
      <c r="F4753">
        <f t="shared" si="742"/>
        <v>2020</v>
      </c>
      <c r="G4753" t="str">
        <f t="shared" si="743"/>
        <v>Tue</v>
      </c>
      <c r="H4753" s="1">
        <v>44115</v>
      </c>
      <c r="I4753">
        <f t="shared" si="744"/>
        <v>11</v>
      </c>
      <c r="J4753" s="1" t="str">
        <f t="shared" si="745"/>
        <v>Oct</v>
      </c>
      <c r="K4753">
        <f t="shared" si="746"/>
        <v>2020</v>
      </c>
      <c r="L4753" s="1" t="str">
        <f t="shared" si="747"/>
        <v>Sun</v>
      </c>
      <c r="M4753">
        <f t="shared" si="748"/>
        <v>5</v>
      </c>
      <c r="N4753" t="s">
        <v>22</v>
      </c>
      <c r="O4753" t="s">
        <v>3666</v>
      </c>
      <c r="P4753" t="s">
        <v>3667</v>
      </c>
      <c r="Q4753" t="s">
        <v>44</v>
      </c>
      <c r="R4753" t="s">
        <v>26</v>
      </c>
      <c r="S4753" t="s">
        <v>606</v>
      </c>
      <c r="T4753" t="s">
        <v>202</v>
      </c>
      <c r="U4753" t="str">
        <f t="shared" si="749"/>
        <v>Belleville, New Jersey, United States</v>
      </c>
      <c r="V4753" t="s">
        <v>29</v>
      </c>
      <c r="W4753" t="s">
        <v>2402</v>
      </c>
      <c r="X4753" t="s">
        <v>49</v>
      </c>
      <c r="Y4753" t="s">
        <v>123</v>
      </c>
      <c r="Z4753" t="s">
        <v>2403</v>
      </c>
      <c r="AA4753">
        <v>133.47999999999999</v>
      </c>
      <c r="AB4753">
        <v>1</v>
      </c>
      <c r="AC4753">
        <v>3.1103999999999998</v>
      </c>
      <c r="AD4753" t="e">
        <v>#N/A</v>
      </c>
      <c r="AE4753" t="s">
        <v>73</v>
      </c>
    </row>
    <row r="4754" spans="1:31" x14ac:dyDescent="0.25">
      <c r="A4754">
        <v>3051</v>
      </c>
      <c r="B4754" t="s">
        <v>7770</v>
      </c>
      <c r="C4754" s="1">
        <v>44110</v>
      </c>
      <c r="D4754">
        <f t="shared" si="741"/>
        <v>6</v>
      </c>
      <c r="E4754" t="str">
        <f t="shared" si="740"/>
        <v>Oct</v>
      </c>
      <c r="F4754">
        <f t="shared" si="742"/>
        <v>2020</v>
      </c>
      <c r="G4754" t="str">
        <f t="shared" si="743"/>
        <v>Tue</v>
      </c>
      <c r="H4754" s="1">
        <v>44115</v>
      </c>
      <c r="I4754">
        <f t="shared" si="744"/>
        <v>11</v>
      </c>
      <c r="J4754" s="1" t="str">
        <f t="shared" si="745"/>
        <v>Oct</v>
      </c>
      <c r="K4754">
        <f t="shared" si="746"/>
        <v>2020</v>
      </c>
      <c r="L4754" s="1" t="str">
        <f t="shared" si="747"/>
        <v>Sun</v>
      </c>
      <c r="M4754">
        <f t="shared" si="748"/>
        <v>5</v>
      </c>
      <c r="N4754" t="s">
        <v>22</v>
      </c>
      <c r="O4754" t="s">
        <v>2929</v>
      </c>
      <c r="P4754" t="s">
        <v>2930</v>
      </c>
      <c r="Q4754" t="s">
        <v>111</v>
      </c>
      <c r="R4754" t="s">
        <v>26</v>
      </c>
      <c r="S4754" t="s">
        <v>7771</v>
      </c>
      <c r="T4754" t="s">
        <v>1223</v>
      </c>
      <c r="U4754" t="str">
        <f t="shared" si="749"/>
        <v>Meridian, Idaho, United States</v>
      </c>
      <c r="V4754" t="s">
        <v>47</v>
      </c>
      <c r="W4754" t="s">
        <v>2315</v>
      </c>
      <c r="X4754" t="s">
        <v>31</v>
      </c>
      <c r="Y4754" t="s">
        <v>120</v>
      </c>
      <c r="Z4754" t="s">
        <v>2316</v>
      </c>
      <c r="AA4754">
        <v>110.96</v>
      </c>
      <c r="AB4754">
        <v>2</v>
      </c>
      <c r="AC4754">
        <v>2.9371999999999998</v>
      </c>
      <c r="AD4754" t="e">
        <v>#N/A</v>
      </c>
      <c r="AE4754" t="s">
        <v>34</v>
      </c>
    </row>
    <row r="4755" spans="1:31" x14ac:dyDescent="0.25">
      <c r="A4755">
        <v>9873</v>
      </c>
      <c r="B4755" t="s">
        <v>7772</v>
      </c>
      <c r="C4755" s="1">
        <v>44110</v>
      </c>
      <c r="D4755">
        <f t="shared" si="741"/>
        <v>6</v>
      </c>
      <c r="E4755" t="str">
        <f t="shared" si="740"/>
        <v>Oct</v>
      </c>
      <c r="F4755">
        <f t="shared" si="742"/>
        <v>2020</v>
      </c>
      <c r="G4755" t="str">
        <f t="shared" si="743"/>
        <v>Tue</v>
      </c>
      <c r="H4755" s="1">
        <v>44110</v>
      </c>
      <c r="I4755">
        <f t="shared" si="744"/>
        <v>6</v>
      </c>
      <c r="J4755" s="1" t="str">
        <f t="shared" si="745"/>
        <v>Oct</v>
      </c>
      <c r="K4755">
        <f t="shared" si="746"/>
        <v>2020</v>
      </c>
      <c r="L4755" s="1" t="str">
        <f t="shared" si="747"/>
        <v>Tue</v>
      </c>
      <c r="M4755">
        <f t="shared" si="748"/>
        <v>0</v>
      </c>
      <c r="N4755" t="s">
        <v>211</v>
      </c>
      <c r="O4755" t="s">
        <v>5214</v>
      </c>
      <c r="P4755" t="s">
        <v>5215</v>
      </c>
      <c r="Q4755" t="s">
        <v>44</v>
      </c>
      <c r="R4755" t="s">
        <v>26</v>
      </c>
      <c r="S4755" t="s">
        <v>383</v>
      </c>
      <c r="T4755" t="s">
        <v>384</v>
      </c>
      <c r="U4755" t="str">
        <f t="shared" si="749"/>
        <v>Chicago, Illinois, United States</v>
      </c>
      <c r="V4755" t="s">
        <v>57</v>
      </c>
      <c r="W4755" t="s">
        <v>7777</v>
      </c>
      <c r="X4755" t="s">
        <v>49</v>
      </c>
      <c r="Y4755" t="s">
        <v>92</v>
      </c>
      <c r="Z4755" t="s">
        <v>4408</v>
      </c>
      <c r="AA4755">
        <v>144.15199999999999</v>
      </c>
      <c r="AB4755">
        <v>2</v>
      </c>
      <c r="AC4755">
        <v>1.1970000000000001</v>
      </c>
      <c r="AD4755" t="e">
        <v>#N/A</v>
      </c>
      <c r="AE4755" t="s">
        <v>73</v>
      </c>
    </row>
    <row r="4756" spans="1:31" x14ac:dyDescent="0.25">
      <c r="A4756">
        <v>5653</v>
      </c>
      <c r="B4756" t="s">
        <v>7778</v>
      </c>
      <c r="C4756" s="1">
        <v>44110</v>
      </c>
      <c r="D4756">
        <f t="shared" si="741"/>
        <v>6</v>
      </c>
      <c r="E4756" t="str">
        <f t="shared" si="740"/>
        <v>Oct</v>
      </c>
      <c r="F4756">
        <f t="shared" si="742"/>
        <v>2020</v>
      </c>
      <c r="G4756" t="str">
        <f t="shared" si="743"/>
        <v>Tue</v>
      </c>
      <c r="H4756" s="1">
        <v>44115</v>
      </c>
      <c r="I4756">
        <f t="shared" si="744"/>
        <v>11</v>
      </c>
      <c r="J4756" s="1" t="str">
        <f t="shared" si="745"/>
        <v>Oct</v>
      </c>
      <c r="K4756">
        <f t="shared" si="746"/>
        <v>2020</v>
      </c>
      <c r="L4756" s="1" t="str">
        <f t="shared" si="747"/>
        <v>Sun</v>
      </c>
      <c r="M4756">
        <f t="shared" si="748"/>
        <v>5</v>
      </c>
      <c r="N4756" t="s">
        <v>22</v>
      </c>
      <c r="O4756" t="s">
        <v>1045</v>
      </c>
      <c r="P4756" t="s">
        <v>1046</v>
      </c>
      <c r="Q4756" t="s">
        <v>25</v>
      </c>
      <c r="R4756" t="s">
        <v>26</v>
      </c>
      <c r="S4756" t="s">
        <v>221</v>
      </c>
      <c r="T4756" t="s">
        <v>222</v>
      </c>
      <c r="U4756" t="str">
        <f t="shared" si="749"/>
        <v>New York City, New York, United States</v>
      </c>
      <c r="V4756" t="s">
        <v>29</v>
      </c>
      <c r="W4756" t="s">
        <v>232</v>
      </c>
      <c r="X4756" t="s">
        <v>49</v>
      </c>
      <c r="Y4756" t="s">
        <v>123</v>
      </c>
      <c r="Z4756" t="s">
        <v>233</v>
      </c>
      <c r="AA4756">
        <v>125.99</v>
      </c>
      <c r="AB4756">
        <v>1</v>
      </c>
      <c r="AC4756">
        <v>20.085100000000001</v>
      </c>
      <c r="AD4756" t="e">
        <v>#N/A</v>
      </c>
      <c r="AE4756" t="s">
        <v>34</v>
      </c>
    </row>
    <row r="4757" spans="1:31" x14ac:dyDescent="0.25">
      <c r="A4757">
        <v>3053</v>
      </c>
      <c r="B4757" t="s">
        <v>7770</v>
      </c>
      <c r="C4757" s="1">
        <v>44110</v>
      </c>
      <c r="D4757">
        <f t="shared" si="741"/>
        <v>6</v>
      </c>
      <c r="E4757" t="str">
        <f t="shared" si="740"/>
        <v>Oct</v>
      </c>
      <c r="F4757">
        <f t="shared" si="742"/>
        <v>2020</v>
      </c>
      <c r="G4757" t="str">
        <f t="shared" si="743"/>
        <v>Tue</v>
      </c>
      <c r="H4757" s="1">
        <v>44115</v>
      </c>
      <c r="I4757">
        <f t="shared" si="744"/>
        <v>11</v>
      </c>
      <c r="J4757" s="1" t="str">
        <f t="shared" si="745"/>
        <v>Oct</v>
      </c>
      <c r="K4757">
        <f t="shared" si="746"/>
        <v>2020</v>
      </c>
      <c r="L4757" s="1" t="str">
        <f t="shared" si="747"/>
        <v>Sun</v>
      </c>
      <c r="M4757">
        <f t="shared" si="748"/>
        <v>5</v>
      </c>
      <c r="N4757" t="s">
        <v>22</v>
      </c>
      <c r="O4757" t="s">
        <v>2929</v>
      </c>
      <c r="P4757" t="s">
        <v>2930</v>
      </c>
      <c r="Q4757" t="s">
        <v>111</v>
      </c>
      <c r="R4757" t="s">
        <v>26</v>
      </c>
      <c r="S4757" t="s">
        <v>7771</v>
      </c>
      <c r="T4757" t="s">
        <v>1223</v>
      </c>
      <c r="U4757" t="str">
        <f t="shared" si="749"/>
        <v>Meridian, Idaho, United States</v>
      </c>
      <c r="V4757" t="s">
        <v>47</v>
      </c>
      <c r="W4757" t="s">
        <v>1246</v>
      </c>
      <c r="X4757" t="s">
        <v>49</v>
      </c>
      <c r="Y4757" t="s">
        <v>123</v>
      </c>
      <c r="Z4757" t="s">
        <v>1247</v>
      </c>
      <c r="AA4757">
        <v>120.94</v>
      </c>
      <c r="AB4757">
        <v>2</v>
      </c>
      <c r="AC4757">
        <v>18.211200000000002</v>
      </c>
      <c r="AD4757" t="e">
        <v>#N/A</v>
      </c>
      <c r="AE4757" t="s">
        <v>34</v>
      </c>
    </row>
    <row r="4758" spans="1:31" x14ac:dyDescent="0.25">
      <c r="A4758">
        <v>5281</v>
      </c>
      <c r="B4758" t="s">
        <v>7779</v>
      </c>
      <c r="C4758" s="1">
        <v>44111</v>
      </c>
      <c r="D4758">
        <f t="shared" si="741"/>
        <v>7</v>
      </c>
      <c r="E4758" t="str">
        <f t="shared" si="740"/>
        <v>Oct</v>
      </c>
      <c r="F4758">
        <f t="shared" si="742"/>
        <v>2020</v>
      </c>
      <c r="G4758" t="str">
        <f t="shared" si="743"/>
        <v>Wed</v>
      </c>
      <c r="H4758" s="1">
        <v>44116</v>
      </c>
      <c r="I4758">
        <f t="shared" si="744"/>
        <v>12</v>
      </c>
      <c r="J4758" s="1" t="str">
        <f t="shared" si="745"/>
        <v>Oct</v>
      </c>
      <c r="K4758">
        <f t="shared" si="746"/>
        <v>2020</v>
      </c>
      <c r="L4758" s="1" t="str">
        <f t="shared" si="747"/>
        <v>Mon</v>
      </c>
      <c r="M4758">
        <f t="shared" si="748"/>
        <v>5</v>
      </c>
      <c r="N4758" t="s">
        <v>22</v>
      </c>
      <c r="O4758" t="s">
        <v>1213</v>
      </c>
      <c r="P4758" t="s">
        <v>1214</v>
      </c>
      <c r="Q4758" t="s">
        <v>44</v>
      </c>
      <c r="R4758" t="s">
        <v>26</v>
      </c>
      <c r="S4758" t="s">
        <v>1460</v>
      </c>
      <c r="T4758" t="s">
        <v>883</v>
      </c>
      <c r="U4758" t="str">
        <f t="shared" si="749"/>
        <v>Detroit, Michigan, United States</v>
      </c>
      <c r="V4758" t="s">
        <v>57</v>
      </c>
      <c r="W4758" t="s">
        <v>2842</v>
      </c>
      <c r="X4758" t="s">
        <v>49</v>
      </c>
      <c r="Y4758" t="s">
        <v>50</v>
      </c>
      <c r="Z4758" t="s">
        <v>2843</v>
      </c>
      <c r="AA4758">
        <v>103.52</v>
      </c>
      <c r="AB4758">
        <v>2</v>
      </c>
      <c r="AC4758">
        <v>22.235199999999999</v>
      </c>
      <c r="AD4758" t="e">
        <v>#N/A</v>
      </c>
      <c r="AE4758" t="s">
        <v>73</v>
      </c>
    </row>
    <row r="4759" spans="1:31" x14ac:dyDescent="0.25">
      <c r="A4759">
        <v>2407</v>
      </c>
      <c r="B4759" t="s">
        <v>7780</v>
      </c>
      <c r="C4759" s="1">
        <v>44111</v>
      </c>
      <c r="D4759">
        <f t="shared" si="741"/>
        <v>7</v>
      </c>
      <c r="E4759" t="str">
        <f t="shared" si="740"/>
        <v>Oct</v>
      </c>
      <c r="F4759">
        <f t="shared" si="742"/>
        <v>2020</v>
      </c>
      <c r="G4759" t="str">
        <f t="shared" si="743"/>
        <v>Wed</v>
      </c>
      <c r="H4759" s="1">
        <v>44115</v>
      </c>
      <c r="I4759">
        <f t="shared" si="744"/>
        <v>11</v>
      </c>
      <c r="J4759" s="1" t="str">
        <f t="shared" si="745"/>
        <v>Oct</v>
      </c>
      <c r="K4759">
        <f t="shared" si="746"/>
        <v>2020</v>
      </c>
      <c r="L4759" s="1" t="str">
        <f t="shared" si="747"/>
        <v>Sun</v>
      </c>
      <c r="M4759">
        <f t="shared" si="748"/>
        <v>4</v>
      </c>
      <c r="N4759" t="s">
        <v>22</v>
      </c>
      <c r="O4759" t="s">
        <v>7148</v>
      </c>
      <c r="P4759" t="s">
        <v>7149</v>
      </c>
      <c r="Q4759" t="s">
        <v>44</v>
      </c>
      <c r="R4759" t="s">
        <v>26</v>
      </c>
      <c r="S4759" t="s">
        <v>45</v>
      </c>
      <c r="T4759" t="s">
        <v>46</v>
      </c>
      <c r="U4759" t="str">
        <f t="shared" si="749"/>
        <v>Los Angeles, California, United States</v>
      </c>
      <c r="V4759" t="s">
        <v>47</v>
      </c>
      <c r="W4759" t="s">
        <v>7004</v>
      </c>
      <c r="X4759" t="s">
        <v>36</v>
      </c>
      <c r="Y4759" t="s">
        <v>37</v>
      </c>
      <c r="Z4759" t="s">
        <v>7005</v>
      </c>
      <c r="AA4759">
        <v>119.92</v>
      </c>
      <c r="AB4759">
        <v>10</v>
      </c>
      <c r="AC4759">
        <v>26.972999999999999</v>
      </c>
      <c r="AD4759" t="e">
        <v>#N/A</v>
      </c>
      <c r="AE4759" t="s">
        <v>39</v>
      </c>
    </row>
    <row r="4760" spans="1:31" x14ac:dyDescent="0.25">
      <c r="A4760">
        <v>2406</v>
      </c>
      <c r="B4760" t="s">
        <v>7780</v>
      </c>
      <c r="C4760" s="1">
        <v>44111</v>
      </c>
      <c r="D4760">
        <f t="shared" si="741"/>
        <v>7</v>
      </c>
      <c r="E4760" t="str">
        <f t="shared" si="740"/>
        <v>Oct</v>
      </c>
      <c r="F4760">
        <f t="shared" si="742"/>
        <v>2020</v>
      </c>
      <c r="G4760" t="str">
        <f t="shared" si="743"/>
        <v>Wed</v>
      </c>
      <c r="H4760" s="1">
        <v>44115</v>
      </c>
      <c r="I4760">
        <f t="shared" si="744"/>
        <v>11</v>
      </c>
      <c r="J4760" s="1" t="str">
        <f t="shared" si="745"/>
        <v>Oct</v>
      </c>
      <c r="K4760">
        <f t="shared" si="746"/>
        <v>2020</v>
      </c>
      <c r="L4760" s="1" t="str">
        <f t="shared" si="747"/>
        <v>Sun</v>
      </c>
      <c r="M4760">
        <f t="shared" si="748"/>
        <v>4</v>
      </c>
      <c r="N4760" t="s">
        <v>22</v>
      </c>
      <c r="O4760" t="s">
        <v>7148</v>
      </c>
      <c r="P4760" t="s">
        <v>7149</v>
      </c>
      <c r="Q4760" t="s">
        <v>44</v>
      </c>
      <c r="R4760" t="s">
        <v>26</v>
      </c>
      <c r="S4760" t="s">
        <v>45</v>
      </c>
      <c r="T4760" t="s">
        <v>46</v>
      </c>
      <c r="U4760" t="str">
        <f t="shared" si="749"/>
        <v>Los Angeles, California, United States</v>
      </c>
      <c r="V4760" t="s">
        <v>47</v>
      </c>
      <c r="W4760" t="s">
        <v>2187</v>
      </c>
      <c r="X4760" t="s">
        <v>36</v>
      </c>
      <c r="Y4760" t="s">
        <v>37</v>
      </c>
      <c r="Z4760" t="s">
        <v>2188</v>
      </c>
      <c r="AA4760">
        <v>151.744</v>
      </c>
      <c r="AB4760">
        <v>7</v>
      </c>
      <c r="AC4760">
        <v>-28.967400000000001</v>
      </c>
      <c r="AD4760" t="e">
        <v>#N/A</v>
      </c>
      <c r="AE4760" t="s">
        <v>73</v>
      </c>
    </row>
    <row r="4761" spans="1:31" x14ac:dyDescent="0.25">
      <c r="A4761">
        <v>3390</v>
      </c>
      <c r="B4761" t="s">
        <v>7781</v>
      </c>
      <c r="C4761" s="1">
        <v>44111</v>
      </c>
      <c r="D4761">
        <f t="shared" si="741"/>
        <v>7</v>
      </c>
      <c r="E4761" t="str">
        <f t="shared" si="740"/>
        <v>Oct</v>
      </c>
      <c r="F4761">
        <f t="shared" si="742"/>
        <v>2020</v>
      </c>
      <c r="G4761" t="str">
        <f t="shared" si="743"/>
        <v>Wed</v>
      </c>
      <c r="H4761" s="1">
        <v>44115</v>
      </c>
      <c r="I4761">
        <f t="shared" si="744"/>
        <v>11</v>
      </c>
      <c r="J4761" s="1" t="str">
        <f t="shared" si="745"/>
        <v>Oct</v>
      </c>
      <c r="K4761">
        <f t="shared" si="746"/>
        <v>2020</v>
      </c>
      <c r="L4761" s="1" t="str">
        <f t="shared" si="747"/>
        <v>Sun</v>
      </c>
      <c r="M4761">
        <f t="shared" si="748"/>
        <v>4</v>
      </c>
      <c r="N4761" t="s">
        <v>22</v>
      </c>
      <c r="O4761" t="s">
        <v>199</v>
      </c>
      <c r="P4761" t="s">
        <v>200</v>
      </c>
      <c r="Q4761" t="s">
        <v>111</v>
      </c>
      <c r="R4761" t="s">
        <v>26</v>
      </c>
      <c r="S4761" t="s">
        <v>80</v>
      </c>
      <c r="T4761" t="s">
        <v>81</v>
      </c>
      <c r="U4761" t="str">
        <f t="shared" si="749"/>
        <v>Charlotte, North Carolina, United States</v>
      </c>
      <c r="V4761" t="s">
        <v>82</v>
      </c>
      <c r="W4761" t="s">
        <v>5249</v>
      </c>
      <c r="X4761" t="s">
        <v>31</v>
      </c>
      <c r="Y4761" t="s">
        <v>71</v>
      </c>
      <c r="Z4761" t="s">
        <v>1497</v>
      </c>
      <c r="AA4761">
        <v>200.76400000000001</v>
      </c>
      <c r="AB4761">
        <v>3</v>
      </c>
      <c r="AC4761">
        <v>-36.111600000000003</v>
      </c>
      <c r="AD4761" t="e">
        <v>#N/A</v>
      </c>
      <c r="AE4761" t="s">
        <v>73</v>
      </c>
    </row>
    <row r="4762" spans="1:31" x14ac:dyDescent="0.25">
      <c r="A4762">
        <v>3388</v>
      </c>
      <c r="B4762" t="s">
        <v>7781</v>
      </c>
      <c r="C4762" s="1">
        <v>44111</v>
      </c>
      <c r="D4762">
        <f t="shared" si="741"/>
        <v>7</v>
      </c>
      <c r="E4762" t="str">
        <f t="shared" si="740"/>
        <v>Oct</v>
      </c>
      <c r="F4762">
        <f t="shared" si="742"/>
        <v>2020</v>
      </c>
      <c r="G4762" t="str">
        <f t="shared" si="743"/>
        <v>Wed</v>
      </c>
      <c r="H4762" s="1">
        <v>44115</v>
      </c>
      <c r="I4762">
        <f t="shared" si="744"/>
        <v>11</v>
      </c>
      <c r="J4762" s="1" t="str">
        <f t="shared" si="745"/>
        <v>Oct</v>
      </c>
      <c r="K4762">
        <f t="shared" si="746"/>
        <v>2020</v>
      </c>
      <c r="L4762" s="1" t="str">
        <f t="shared" si="747"/>
        <v>Sun</v>
      </c>
      <c r="M4762">
        <f t="shared" si="748"/>
        <v>4</v>
      </c>
      <c r="N4762" t="s">
        <v>22</v>
      </c>
      <c r="O4762" t="s">
        <v>199</v>
      </c>
      <c r="P4762" t="s">
        <v>200</v>
      </c>
      <c r="Q4762" t="s">
        <v>111</v>
      </c>
      <c r="R4762" t="s">
        <v>26</v>
      </c>
      <c r="S4762" t="s">
        <v>80</v>
      </c>
      <c r="T4762" t="s">
        <v>81</v>
      </c>
      <c r="U4762" t="str">
        <f t="shared" si="749"/>
        <v>Charlotte, North Carolina, United States</v>
      </c>
      <c r="V4762" t="s">
        <v>82</v>
      </c>
      <c r="W4762" t="s">
        <v>5986</v>
      </c>
      <c r="X4762" t="s">
        <v>36</v>
      </c>
      <c r="Y4762" t="s">
        <v>37</v>
      </c>
      <c r="Z4762" t="s">
        <v>5987</v>
      </c>
      <c r="AA4762">
        <v>235.38399999999999</v>
      </c>
      <c r="AB4762">
        <v>2</v>
      </c>
      <c r="AC4762">
        <v>16.678799999999999</v>
      </c>
      <c r="AD4762" t="e">
        <v>#N/A</v>
      </c>
      <c r="AE4762" t="s">
        <v>73</v>
      </c>
    </row>
    <row r="4763" spans="1:31" x14ac:dyDescent="0.25">
      <c r="A4763">
        <v>1715</v>
      </c>
      <c r="B4763" t="s">
        <v>7782</v>
      </c>
      <c r="C4763" s="1">
        <v>44111</v>
      </c>
      <c r="D4763">
        <f t="shared" si="741"/>
        <v>7</v>
      </c>
      <c r="E4763" t="str">
        <f t="shared" si="740"/>
        <v>Oct</v>
      </c>
      <c r="F4763">
        <f t="shared" si="742"/>
        <v>2020</v>
      </c>
      <c r="G4763" t="str">
        <f t="shared" si="743"/>
        <v>Wed</v>
      </c>
      <c r="H4763" s="1">
        <v>44117</v>
      </c>
      <c r="I4763">
        <f t="shared" si="744"/>
        <v>13</v>
      </c>
      <c r="J4763" s="1" t="str">
        <f t="shared" si="745"/>
        <v>Oct</v>
      </c>
      <c r="K4763">
        <f t="shared" si="746"/>
        <v>2020</v>
      </c>
      <c r="L4763" s="1" t="str">
        <f t="shared" si="747"/>
        <v>Tue</v>
      </c>
      <c r="M4763">
        <f t="shared" si="748"/>
        <v>6</v>
      </c>
      <c r="N4763" t="s">
        <v>22</v>
      </c>
      <c r="O4763" t="s">
        <v>4882</v>
      </c>
      <c r="P4763" t="s">
        <v>4883</v>
      </c>
      <c r="Q4763" t="s">
        <v>44</v>
      </c>
      <c r="R4763" t="s">
        <v>26</v>
      </c>
      <c r="S4763" t="s">
        <v>361</v>
      </c>
      <c r="T4763" t="s">
        <v>46</v>
      </c>
      <c r="U4763" t="str">
        <f t="shared" si="749"/>
        <v>San Francisco, California, United States</v>
      </c>
      <c r="V4763" t="s">
        <v>47</v>
      </c>
      <c r="W4763" t="s">
        <v>7783</v>
      </c>
      <c r="X4763" t="s">
        <v>31</v>
      </c>
      <c r="Y4763" t="s">
        <v>32</v>
      </c>
      <c r="Z4763" t="s">
        <v>7784</v>
      </c>
      <c r="AA4763">
        <v>350.666</v>
      </c>
      <c r="AB4763">
        <v>2</v>
      </c>
      <c r="AC4763">
        <v>-14.478400000000001</v>
      </c>
      <c r="AD4763" t="e">
        <v>#N/A</v>
      </c>
      <c r="AE4763" t="s">
        <v>39</v>
      </c>
    </row>
    <row r="4764" spans="1:31" x14ac:dyDescent="0.25">
      <c r="A4764">
        <v>3386</v>
      </c>
      <c r="B4764" t="s">
        <v>7781</v>
      </c>
      <c r="C4764" s="1">
        <v>44111</v>
      </c>
      <c r="D4764">
        <f t="shared" si="741"/>
        <v>7</v>
      </c>
      <c r="E4764" t="str">
        <f t="shared" si="740"/>
        <v>Oct</v>
      </c>
      <c r="F4764">
        <f t="shared" si="742"/>
        <v>2020</v>
      </c>
      <c r="G4764" t="str">
        <f t="shared" si="743"/>
        <v>Wed</v>
      </c>
      <c r="H4764" s="1">
        <v>44115</v>
      </c>
      <c r="I4764">
        <f t="shared" si="744"/>
        <v>11</v>
      </c>
      <c r="J4764" s="1" t="str">
        <f t="shared" si="745"/>
        <v>Oct</v>
      </c>
      <c r="K4764">
        <f t="shared" si="746"/>
        <v>2020</v>
      </c>
      <c r="L4764" s="1" t="str">
        <f t="shared" si="747"/>
        <v>Sun</v>
      </c>
      <c r="M4764">
        <f t="shared" si="748"/>
        <v>4</v>
      </c>
      <c r="N4764" t="s">
        <v>22</v>
      </c>
      <c r="O4764" t="s">
        <v>199</v>
      </c>
      <c r="P4764" t="s">
        <v>200</v>
      </c>
      <c r="Q4764" t="s">
        <v>111</v>
      </c>
      <c r="R4764" t="s">
        <v>26</v>
      </c>
      <c r="S4764" t="s">
        <v>80</v>
      </c>
      <c r="T4764" t="s">
        <v>81</v>
      </c>
      <c r="U4764" t="str">
        <f t="shared" si="749"/>
        <v>Charlotte, North Carolina, United States</v>
      </c>
      <c r="V4764" t="s">
        <v>82</v>
      </c>
      <c r="W4764" t="s">
        <v>732</v>
      </c>
      <c r="X4764" t="s">
        <v>49</v>
      </c>
      <c r="Y4764" t="s">
        <v>50</v>
      </c>
      <c r="Z4764" t="s">
        <v>733</v>
      </c>
      <c r="AA4764">
        <v>600.67200000000003</v>
      </c>
      <c r="AB4764">
        <v>4</v>
      </c>
      <c r="AC4764">
        <v>65.325599999999994</v>
      </c>
      <c r="AD4764" t="e">
        <v>#N/A</v>
      </c>
      <c r="AE4764" t="s">
        <v>73</v>
      </c>
    </row>
    <row r="4765" spans="1:31" x14ac:dyDescent="0.25">
      <c r="A4765">
        <v>2405</v>
      </c>
      <c r="B4765" t="s">
        <v>7780</v>
      </c>
      <c r="C4765" s="1">
        <v>44111</v>
      </c>
      <c r="D4765">
        <f t="shared" si="741"/>
        <v>7</v>
      </c>
      <c r="E4765" t="str">
        <f t="shared" si="740"/>
        <v>Oct</v>
      </c>
      <c r="F4765">
        <f t="shared" si="742"/>
        <v>2020</v>
      </c>
      <c r="G4765" t="str">
        <f t="shared" si="743"/>
        <v>Wed</v>
      </c>
      <c r="H4765" s="1">
        <v>44115</v>
      </c>
      <c r="I4765">
        <f t="shared" si="744"/>
        <v>11</v>
      </c>
      <c r="J4765" s="1" t="str">
        <f t="shared" si="745"/>
        <v>Oct</v>
      </c>
      <c r="K4765">
        <f t="shared" si="746"/>
        <v>2020</v>
      </c>
      <c r="L4765" s="1" t="str">
        <f t="shared" si="747"/>
        <v>Sun</v>
      </c>
      <c r="M4765">
        <f t="shared" si="748"/>
        <v>4</v>
      </c>
      <c r="N4765" t="s">
        <v>22</v>
      </c>
      <c r="O4765" t="s">
        <v>7148</v>
      </c>
      <c r="P4765" t="s">
        <v>7149</v>
      </c>
      <c r="Q4765" t="s">
        <v>44</v>
      </c>
      <c r="R4765" t="s">
        <v>26</v>
      </c>
      <c r="S4765" t="s">
        <v>45</v>
      </c>
      <c r="T4765" t="s">
        <v>46</v>
      </c>
      <c r="U4765" t="str">
        <f t="shared" si="749"/>
        <v>Los Angeles, California, United States</v>
      </c>
      <c r="V4765" t="s">
        <v>47</v>
      </c>
      <c r="W4765" t="s">
        <v>249</v>
      </c>
      <c r="X4765" t="s">
        <v>36</v>
      </c>
      <c r="Y4765" t="s">
        <v>59</v>
      </c>
      <c r="Z4765" t="s">
        <v>250</v>
      </c>
      <c r="AA4765">
        <v>1157.9100000000001</v>
      </c>
      <c r="AB4765">
        <v>9</v>
      </c>
      <c r="AC4765">
        <v>200.8638</v>
      </c>
      <c r="AD4765" t="e">
        <v>#N/A</v>
      </c>
      <c r="AE4765" t="s">
        <v>73</v>
      </c>
    </row>
    <row r="4766" spans="1:31" x14ac:dyDescent="0.25">
      <c r="A4766">
        <v>4181</v>
      </c>
      <c r="B4766" t="s">
        <v>7785</v>
      </c>
      <c r="C4766" s="1">
        <v>44111</v>
      </c>
      <c r="D4766">
        <f t="shared" si="741"/>
        <v>7</v>
      </c>
      <c r="E4766" t="str">
        <f t="shared" si="740"/>
        <v>Oct</v>
      </c>
      <c r="F4766">
        <f t="shared" si="742"/>
        <v>2020</v>
      </c>
      <c r="G4766" t="str">
        <f t="shared" si="743"/>
        <v>Wed</v>
      </c>
      <c r="H4766" s="1">
        <v>44115</v>
      </c>
      <c r="I4766">
        <f t="shared" si="744"/>
        <v>11</v>
      </c>
      <c r="J4766" s="1" t="str">
        <f t="shared" si="745"/>
        <v>Oct</v>
      </c>
      <c r="K4766">
        <f t="shared" si="746"/>
        <v>2020</v>
      </c>
      <c r="L4766" s="1" t="str">
        <f t="shared" si="747"/>
        <v>Sun</v>
      </c>
      <c r="M4766">
        <f t="shared" si="748"/>
        <v>4</v>
      </c>
      <c r="N4766" t="s">
        <v>22</v>
      </c>
      <c r="O4766" t="s">
        <v>2178</v>
      </c>
      <c r="P4766" t="s">
        <v>2179</v>
      </c>
      <c r="Q4766" t="s">
        <v>44</v>
      </c>
      <c r="R4766" t="s">
        <v>26</v>
      </c>
      <c r="S4766" t="s">
        <v>454</v>
      </c>
      <c r="T4766" t="s">
        <v>56</v>
      </c>
      <c r="U4766" t="str">
        <f t="shared" si="749"/>
        <v>Houston, Texas, United States</v>
      </c>
      <c r="V4766" t="s">
        <v>57</v>
      </c>
      <c r="W4766" t="s">
        <v>4179</v>
      </c>
      <c r="X4766" t="s">
        <v>49</v>
      </c>
      <c r="Y4766" t="s">
        <v>75</v>
      </c>
      <c r="Z4766" t="s">
        <v>4180</v>
      </c>
      <c r="AA4766">
        <v>129.24</v>
      </c>
      <c r="AB4766">
        <v>5</v>
      </c>
      <c r="AC4766">
        <v>-6.36</v>
      </c>
      <c r="AD4766" t="e">
        <v>#N/A</v>
      </c>
      <c r="AE4766" t="s">
        <v>34</v>
      </c>
    </row>
    <row r="4767" spans="1:31" x14ac:dyDescent="0.25">
      <c r="A4767">
        <v>3389</v>
      </c>
      <c r="B4767" t="s">
        <v>7781</v>
      </c>
      <c r="C4767" s="1">
        <v>44111</v>
      </c>
      <c r="D4767">
        <f t="shared" si="741"/>
        <v>7</v>
      </c>
      <c r="E4767" t="str">
        <f t="shared" si="740"/>
        <v>Oct</v>
      </c>
      <c r="F4767">
        <f t="shared" si="742"/>
        <v>2020</v>
      </c>
      <c r="G4767" t="str">
        <f t="shared" si="743"/>
        <v>Wed</v>
      </c>
      <c r="H4767" s="1">
        <v>44115</v>
      </c>
      <c r="I4767">
        <f t="shared" si="744"/>
        <v>11</v>
      </c>
      <c r="J4767" s="1" t="str">
        <f t="shared" si="745"/>
        <v>Oct</v>
      </c>
      <c r="K4767">
        <f t="shared" si="746"/>
        <v>2020</v>
      </c>
      <c r="L4767" s="1" t="str">
        <f t="shared" si="747"/>
        <v>Sun</v>
      </c>
      <c r="M4767">
        <f t="shared" si="748"/>
        <v>4</v>
      </c>
      <c r="N4767" t="s">
        <v>22</v>
      </c>
      <c r="O4767" t="s">
        <v>199</v>
      </c>
      <c r="P4767" t="s">
        <v>200</v>
      </c>
      <c r="Q4767" t="s">
        <v>111</v>
      </c>
      <c r="R4767" t="s">
        <v>26</v>
      </c>
      <c r="S4767" t="s">
        <v>80</v>
      </c>
      <c r="T4767" t="s">
        <v>81</v>
      </c>
      <c r="U4767" t="str">
        <f t="shared" si="749"/>
        <v>Charlotte, North Carolina, United States</v>
      </c>
      <c r="V4767" t="s">
        <v>82</v>
      </c>
      <c r="W4767" t="s">
        <v>1685</v>
      </c>
      <c r="X4767" t="s">
        <v>49</v>
      </c>
      <c r="Y4767" t="s">
        <v>75</v>
      </c>
      <c r="Z4767" t="s">
        <v>1686</v>
      </c>
      <c r="AA4767">
        <v>138.45400000000001</v>
      </c>
      <c r="AB4767">
        <v>6</v>
      </c>
      <c r="AC4767">
        <v>-33.636000000000003</v>
      </c>
      <c r="AD4767" t="e">
        <v>#N/A</v>
      </c>
      <c r="AE4767" t="s">
        <v>73</v>
      </c>
    </row>
    <row r="4768" spans="1:31" x14ac:dyDescent="0.25">
      <c r="A4768">
        <v>3387</v>
      </c>
      <c r="B4768" t="s">
        <v>7781</v>
      </c>
      <c r="C4768" s="1">
        <v>44111</v>
      </c>
      <c r="D4768">
        <f t="shared" si="741"/>
        <v>7</v>
      </c>
      <c r="E4768" t="str">
        <f t="shared" si="740"/>
        <v>Oct</v>
      </c>
      <c r="F4768">
        <f t="shared" si="742"/>
        <v>2020</v>
      </c>
      <c r="G4768" t="str">
        <f t="shared" si="743"/>
        <v>Wed</v>
      </c>
      <c r="H4768" s="1">
        <v>44115</v>
      </c>
      <c r="I4768">
        <f t="shared" si="744"/>
        <v>11</v>
      </c>
      <c r="J4768" s="1" t="str">
        <f t="shared" si="745"/>
        <v>Oct</v>
      </c>
      <c r="K4768">
        <f t="shared" si="746"/>
        <v>2020</v>
      </c>
      <c r="L4768" s="1" t="str">
        <f t="shared" si="747"/>
        <v>Sun</v>
      </c>
      <c r="M4768">
        <f t="shared" si="748"/>
        <v>4</v>
      </c>
      <c r="N4768" t="s">
        <v>22</v>
      </c>
      <c r="O4768" t="s">
        <v>199</v>
      </c>
      <c r="P4768" t="s">
        <v>200</v>
      </c>
      <c r="Q4768" t="s">
        <v>111</v>
      </c>
      <c r="R4768" t="s">
        <v>26</v>
      </c>
      <c r="S4768" t="s">
        <v>80</v>
      </c>
      <c r="T4768" t="s">
        <v>81</v>
      </c>
      <c r="U4768" t="str">
        <f t="shared" si="749"/>
        <v>Charlotte, North Carolina, United States</v>
      </c>
      <c r="V4768" t="s">
        <v>82</v>
      </c>
      <c r="W4768" t="s">
        <v>1299</v>
      </c>
      <c r="X4768" t="s">
        <v>49</v>
      </c>
      <c r="Y4768" t="s">
        <v>271</v>
      </c>
      <c r="Z4768" t="s">
        <v>726</v>
      </c>
      <c r="AA4768">
        <v>140.93600000000001</v>
      </c>
      <c r="AB4768">
        <v>3</v>
      </c>
      <c r="AC4768">
        <v>5.9175000000000004</v>
      </c>
      <c r="AD4768" t="e">
        <v>#N/A</v>
      </c>
      <c r="AE4768" t="s">
        <v>34</v>
      </c>
    </row>
    <row r="4769" spans="1:31" x14ac:dyDescent="0.25">
      <c r="A4769">
        <v>5481</v>
      </c>
      <c r="B4769" t="s">
        <v>7786</v>
      </c>
      <c r="C4769" s="1">
        <v>44112</v>
      </c>
      <c r="D4769">
        <f t="shared" si="741"/>
        <v>8</v>
      </c>
      <c r="E4769" t="str">
        <f t="shared" si="740"/>
        <v>Oct</v>
      </c>
      <c r="F4769">
        <f t="shared" si="742"/>
        <v>2020</v>
      </c>
      <c r="G4769" t="str">
        <f t="shared" si="743"/>
        <v>Thu</v>
      </c>
      <c r="H4769" s="1">
        <v>44118</v>
      </c>
      <c r="I4769">
        <f t="shared" si="744"/>
        <v>14</v>
      </c>
      <c r="J4769" s="1" t="str">
        <f t="shared" si="745"/>
        <v>Oct</v>
      </c>
      <c r="K4769">
        <f t="shared" si="746"/>
        <v>2020</v>
      </c>
      <c r="L4769" s="1" t="str">
        <f t="shared" si="747"/>
        <v>Wed</v>
      </c>
      <c r="M4769">
        <f t="shared" si="748"/>
        <v>6</v>
      </c>
      <c r="N4769" t="s">
        <v>22</v>
      </c>
      <c r="O4769" t="s">
        <v>2878</v>
      </c>
      <c r="P4769" t="s">
        <v>2879</v>
      </c>
      <c r="Q4769" t="s">
        <v>25</v>
      </c>
      <c r="R4769" t="s">
        <v>26</v>
      </c>
      <c r="S4769" t="s">
        <v>260</v>
      </c>
      <c r="T4769" t="s">
        <v>46</v>
      </c>
      <c r="U4769" t="str">
        <f t="shared" si="749"/>
        <v>San Diego, California, United States</v>
      </c>
      <c r="V4769" t="s">
        <v>47</v>
      </c>
      <c r="W4769" t="s">
        <v>2219</v>
      </c>
      <c r="X4769" t="s">
        <v>36</v>
      </c>
      <c r="Y4769" t="s">
        <v>37</v>
      </c>
      <c r="Z4769" t="s">
        <v>2220</v>
      </c>
      <c r="AA4769">
        <v>129.19200000000001</v>
      </c>
      <c r="AB4769">
        <v>1</v>
      </c>
      <c r="AC4769">
        <v>11.6091</v>
      </c>
      <c r="AD4769" t="e">
        <v>#N/A</v>
      </c>
      <c r="AE4769" t="s">
        <v>34</v>
      </c>
    </row>
    <row r="4770" spans="1:31" x14ac:dyDescent="0.25">
      <c r="A4770">
        <v>7171</v>
      </c>
      <c r="B4770" t="s">
        <v>7787</v>
      </c>
      <c r="C4770" s="1">
        <v>44112</v>
      </c>
      <c r="D4770">
        <f t="shared" si="741"/>
        <v>8</v>
      </c>
      <c r="E4770" t="str">
        <f t="shared" si="740"/>
        <v>Oct</v>
      </c>
      <c r="F4770">
        <f t="shared" si="742"/>
        <v>2020</v>
      </c>
      <c r="G4770" t="str">
        <f t="shared" si="743"/>
        <v>Thu</v>
      </c>
      <c r="H4770" s="1">
        <v>44118</v>
      </c>
      <c r="I4770">
        <f t="shared" si="744"/>
        <v>14</v>
      </c>
      <c r="J4770" s="1" t="str">
        <f t="shared" si="745"/>
        <v>Oct</v>
      </c>
      <c r="K4770">
        <f t="shared" si="746"/>
        <v>2020</v>
      </c>
      <c r="L4770" s="1" t="str">
        <f t="shared" si="747"/>
        <v>Wed</v>
      </c>
      <c r="M4770">
        <f t="shared" si="748"/>
        <v>6</v>
      </c>
      <c r="N4770" t="s">
        <v>22</v>
      </c>
      <c r="O4770" t="s">
        <v>5350</v>
      </c>
      <c r="P4770" t="s">
        <v>5351</v>
      </c>
      <c r="Q4770" t="s">
        <v>44</v>
      </c>
      <c r="R4770" t="s">
        <v>26</v>
      </c>
      <c r="S4770" t="s">
        <v>221</v>
      </c>
      <c r="T4770" t="s">
        <v>222</v>
      </c>
      <c r="U4770" t="str">
        <f t="shared" si="749"/>
        <v>New York City, New York, United States</v>
      </c>
      <c r="V4770" t="s">
        <v>29</v>
      </c>
      <c r="W4770" t="s">
        <v>3867</v>
      </c>
      <c r="X4770" t="s">
        <v>31</v>
      </c>
      <c r="Y4770" t="s">
        <v>262</v>
      </c>
      <c r="Z4770" t="s">
        <v>3868</v>
      </c>
      <c r="AA4770">
        <v>184.76400000000001</v>
      </c>
      <c r="AB4770">
        <v>2</v>
      </c>
      <c r="AC4770">
        <v>3.2391999999999999</v>
      </c>
      <c r="AD4770" t="e">
        <v>#N/A</v>
      </c>
      <c r="AE4770" t="s">
        <v>73</v>
      </c>
    </row>
    <row r="4771" spans="1:31" x14ac:dyDescent="0.25">
      <c r="A4771">
        <v>5483</v>
      </c>
      <c r="B4771" t="s">
        <v>7786</v>
      </c>
      <c r="C4771" s="1">
        <v>44112</v>
      </c>
      <c r="D4771">
        <f t="shared" si="741"/>
        <v>8</v>
      </c>
      <c r="E4771" t="str">
        <f t="shared" si="740"/>
        <v>Oct</v>
      </c>
      <c r="F4771">
        <f t="shared" si="742"/>
        <v>2020</v>
      </c>
      <c r="G4771" t="str">
        <f t="shared" si="743"/>
        <v>Thu</v>
      </c>
      <c r="H4771" s="1">
        <v>44118</v>
      </c>
      <c r="I4771">
        <f t="shared" si="744"/>
        <v>14</v>
      </c>
      <c r="J4771" s="1" t="str">
        <f t="shared" si="745"/>
        <v>Oct</v>
      </c>
      <c r="K4771">
        <f t="shared" si="746"/>
        <v>2020</v>
      </c>
      <c r="L4771" s="1" t="str">
        <f t="shared" si="747"/>
        <v>Wed</v>
      </c>
      <c r="M4771">
        <f t="shared" si="748"/>
        <v>6</v>
      </c>
      <c r="N4771" t="s">
        <v>22</v>
      </c>
      <c r="O4771" t="s">
        <v>2878</v>
      </c>
      <c r="P4771" t="s">
        <v>2879</v>
      </c>
      <c r="Q4771" t="s">
        <v>25</v>
      </c>
      <c r="R4771" t="s">
        <v>26</v>
      </c>
      <c r="S4771" t="s">
        <v>260</v>
      </c>
      <c r="T4771" t="s">
        <v>46</v>
      </c>
      <c r="U4771" t="str">
        <f t="shared" si="749"/>
        <v>San Diego, California, United States</v>
      </c>
      <c r="V4771" t="s">
        <v>47</v>
      </c>
      <c r="W4771" t="s">
        <v>3412</v>
      </c>
      <c r="X4771" t="s">
        <v>36</v>
      </c>
      <c r="Y4771" t="s">
        <v>59</v>
      </c>
      <c r="Z4771" t="s">
        <v>3413</v>
      </c>
      <c r="AA4771">
        <v>269.95999999999998</v>
      </c>
      <c r="AB4771">
        <v>4</v>
      </c>
      <c r="AC4771">
        <v>115.1808</v>
      </c>
      <c r="AD4771" t="e">
        <v>#N/A</v>
      </c>
      <c r="AE4771" t="s">
        <v>34</v>
      </c>
    </row>
    <row r="4772" spans="1:31" x14ac:dyDescent="0.25">
      <c r="A4772">
        <v>5482</v>
      </c>
      <c r="B4772" t="s">
        <v>7786</v>
      </c>
      <c r="C4772" s="1">
        <v>44112</v>
      </c>
      <c r="D4772">
        <f t="shared" si="741"/>
        <v>8</v>
      </c>
      <c r="E4772" t="str">
        <f t="shared" si="740"/>
        <v>Oct</v>
      </c>
      <c r="F4772">
        <f t="shared" si="742"/>
        <v>2020</v>
      </c>
      <c r="G4772" t="str">
        <f t="shared" si="743"/>
        <v>Thu</v>
      </c>
      <c r="H4772" s="1">
        <v>44118</v>
      </c>
      <c r="I4772">
        <f t="shared" si="744"/>
        <v>14</v>
      </c>
      <c r="J4772" s="1" t="str">
        <f t="shared" si="745"/>
        <v>Oct</v>
      </c>
      <c r="K4772">
        <f t="shared" si="746"/>
        <v>2020</v>
      </c>
      <c r="L4772" s="1" t="str">
        <f t="shared" si="747"/>
        <v>Wed</v>
      </c>
      <c r="M4772">
        <f t="shared" si="748"/>
        <v>6</v>
      </c>
      <c r="N4772" t="s">
        <v>22</v>
      </c>
      <c r="O4772" t="s">
        <v>2878</v>
      </c>
      <c r="P4772" t="s">
        <v>2879</v>
      </c>
      <c r="Q4772" t="s">
        <v>25</v>
      </c>
      <c r="R4772" t="s">
        <v>26</v>
      </c>
      <c r="S4772" t="s">
        <v>260</v>
      </c>
      <c r="T4772" t="s">
        <v>46</v>
      </c>
      <c r="U4772" t="str">
        <f t="shared" si="749"/>
        <v>San Diego, California, United States</v>
      </c>
      <c r="V4772" t="s">
        <v>47</v>
      </c>
      <c r="W4772" t="s">
        <v>4822</v>
      </c>
      <c r="X4772" t="s">
        <v>36</v>
      </c>
      <c r="Y4772" t="s">
        <v>59</v>
      </c>
      <c r="Z4772" t="s">
        <v>4823</v>
      </c>
      <c r="AA4772">
        <v>126</v>
      </c>
      <c r="AB4772">
        <v>2</v>
      </c>
      <c r="AC4772">
        <v>6.48</v>
      </c>
      <c r="AD4772" t="e">
        <v>#N/A</v>
      </c>
      <c r="AE4772" t="s">
        <v>34</v>
      </c>
    </row>
    <row r="4773" spans="1:31" x14ac:dyDescent="0.25">
      <c r="A4773">
        <v>5888</v>
      </c>
      <c r="B4773" t="s">
        <v>7788</v>
      </c>
      <c r="C4773" s="1">
        <v>44112</v>
      </c>
      <c r="D4773">
        <f t="shared" si="741"/>
        <v>8</v>
      </c>
      <c r="E4773" t="str">
        <f t="shared" si="740"/>
        <v>Oct</v>
      </c>
      <c r="F4773">
        <f t="shared" si="742"/>
        <v>2020</v>
      </c>
      <c r="G4773" t="str">
        <f t="shared" si="743"/>
        <v>Thu</v>
      </c>
      <c r="H4773" s="1">
        <v>44115</v>
      </c>
      <c r="I4773">
        <f t="shared" si="744"/>
        <v>11</v>
      </c>
      <c r="J4773" s="1" t="str">
        <f t="shared" si="745"/>
        <v>Oct</v>
      </c>
      <c r="K4773">
        <f t="shared" si="746"/>
        <v>2020</v>
      </c>
      <c r="L4773" s="1" t="str">
        <f t="shared" si="747"/>
        <v>Sun</v>
      </c>
      <c r="M4773">
        <f t="shared" si="748"/>
        <v>3</v>
      </c>
      <c r="N4773" t="s">
        <v>41</v>
      </c>
      <c r="O4773" t="s">
        <v>5201</v>
      </c>
      <c r="P4773" t="s">
        <v>5202</v>
      </c>
      <c r="Q4773" t="s">
        <v>25</v>
      </c>
      <c r="R4773" t="s">
        <v>26</v>
      </c>
      <c r="S4773" t="s">
        <v>6923</v>
      </c>
      <c r="T4773" t="s">
        <v>2199</v>
      </c>
      <c r="U4773" t="str">
        <f t="shared" si="749"/>
        <v>Cranston, Rhode Island, United States</v>
      </c>
      <c r="V4773" t="s">
        <v>29</v>
      </c>
      <c r="W4773" t="s">
        <v>2842</v>
      </c>
      <c r="X4773" t="s">
        <v>49</v>
      </c>
      <c r="Y4773" t="s">
        <v>50</v>
      </c>
      <c r="Z4773" t="s">
        <v>2843</v>
      </c>
      <c r="AA4773">
        <v>154.76</v>
      </c>
      <c r="AB4773">
        <v>1</v>
      </c>
      <c r="AC4773">
        <v>11.117599999999999</v>
      </c>
      <c r="AD4773" t="e">
        <v>#N/A</v>
      </c>
      <c r="AE4773" t="s">
        <v>73</v>
      </c>
    </row>
    <row r="4774" spans="1:31" x14ac:dyDescent="0.25">
      <c r="A4774">
        <v>5484</v>
      </c>
      <c r="B4774" t="s">
        <v>7786</v>
      </c>
      <c r="C4774" s="1">
        <v>44112</v>
      </c>
      <c r="D4774">
        <f t="shared" si="741"/>
        <v>8</v>
      </c>
      <c r="E4774" t="str">
        <f t="shared" si="740"/>
        <v>Oct</v>
      </c>
      <c r="F4774">
        <f t="shared" si="742"/>
        <v>2020</v>
      </c>
      <c r="G4774" t="str">
        <f t="shared" si="743"/>
        <v>Thu</v>
      </c>
      <c r="H4774" s="1">
        <v>44118</v>
      </c>
      <c r="I4774">
        <f t="shared" si="744"/>
        <v>14</v>
      </c>
      <c r="J4774" s="1" t="str">
        <f t="shared" si="745"/>
        <v>Oct</v>
      </c>
      <c r="K4774">
        <f t="shared" si="746"/>
        <v>2020</v>
      </c>
      <c r="L4774" s="1" t="str">
        <f t="shared" si="747"/>
        <v>Wed</v>
      </c>
      <c r="M4774">
        <f t="shared" si="748"/>
        <v>6</v>
      </c>
      <c r="N4774" t="s">
        <v>22</v>
      </c>
      <c r="O4774" t="s">
        <v>2878</v>
      </c>
      <c r="P4774" t="s">
        <v>2879</v>
      </c>
      <c r="Q4774" t="s">
        <v>25</v>
      </c>
      <c r="R4774" t="s">
        <v>26</v>
      </c>
      <c r="S4774" t="s">
        <v>260</v>
      </c>
      <c r="T4774" t="s">
        <v>46</v>
      </c>
      <c r="U4774" t="str">
        <f t="shared" si="749"/>
        <v>San Diego, California, United States</v>
      </c>
      <c r="V4774" t="s">
        <v>47</v>
      </c>
      <c r="W4774" t="s">
        <v>5277</v>
      </c>
      <c r="X4774" t="s">
        <v>49</v>
      </c>
      <c r="Y4774" t="s">
        <v>50</v>
      </c>
      <c r="Z4774" t="s">
        <v>5278</v>
      </c>
      <c r="AA4774">
        <v>163.68</v>
      </c>
      <c r="AB4774">
        <v>2</v>
      </c>
      <c r="AC4774">
        <v>0.40679999999999999</v>
      </c>
      <c r="AD4774" t="e">
        <v>#N/A</v>
      </c>
      <c r="AE4774" t="s">
        <v>34</v>
      </c>
    </row>
    <row r="4775" spans="1:31" x14ac:dyDescent="0.25">
      <c r="A4775">
        <v>4918</v>
      </c>
      <c r="B4775" t="s">
        <v>7789</v>
      </c>
      <c r="C4775" s="1">
        <v>44113</v>
      </c>
      <c r="D4775">
        <f t="shared" si="741"/>
        <v>9</v>
      </c>
      <c r="E4775" t="str">
        <f t="shared" si="740"/>
        <v>Oct</v>
      </c>
      <c r="F4775">
        <f t="shared" si="742"/>
        <v>2020</v>
      </c>
      <c r="G4775" t="str">
        <f t="shared" si="743"/>
        <v>Fri</v>
      </c>
      <c r="H4775" s="1">
        <v>44115</v>
      </c>
      <c r="I4775">
        <f t="shared" si="744"/>
        <v>11</v>
      </c>
      <c r="J4775" s="1" t="str">
        <f t="shared" si="745"/>
        <v>Oct</v>
      </c>
      <c r="K4775">
        <f t="shared" si="746"/>
        <v>2020</v>
      </c>
      <c r="L4775" s="1" t="str">
        <f t="shared" si="747"/>
        <v>Sun</v>
      </c>
      <c r="M4775">
        <f t="shared" si="748"/>
        <v>2</v>
      </c>
      <c r="N4775" t="s">
        <v>97</v>
      </c>
      <c r="O4775" t="s">
        <v>5006</v>
      </c>
      <c r="P4775" t="s">
        <v>5007</v>
      </c>
      <c r="Q4775" t="s">
        <v>44</v>
      </c>
      <c r="R4775" t="s">
        <v>26</v>
      </c>
      <c r="S4775" t="s">
        <v>7790</v>
      </c>
      <c r="T4775" t="s">
        <v>56</v>
      </c>
      <c r="U4775" t="str">
        <f t="shared" si="749"/>
        <v>League City, Texas, United States</v>
      </c>
      <c r="V4775" t="s">
        <v>57</v>
      </c>
      <c r="W4775" t="s">
        <v>620</v>
      </c>
      <c r="X4775" t="s">
        <v>31</v>
      </c>
      <c r="Y4775" t="s">
        <v>262</v>
      </c>
      <c r="Z4775" t="s">
        <v>621</v>
      </c>
      <c r="AA4775">
        <v>272.05799999999999</v>
      </c>
      <c r="AB4775">
        <v>3</v>
      </c>
      <c r="AC4775">
        <v>-32.6646</v>
      </c>
      <c r="AD4775" t="e">
        <v>#N/A</v>
      </c>
      <c r="AE4775" t="s">
        <v>73</v>
      </c>
    </row>
    <row r="4776" spans="1:31" x14ac:dyDescent="0.25">
      <c r="A4776">
        <v>3821</v>
      </c>
      <c r="B4776" t="s">
        <v>7791</v>
      </c>
      <c r="C4776" s="1">
        <v>44113</v>
      </c>
      <c r="D4776">
        <f t="shared" si="741"/>
        <v>9</v>
      </c>
      <c r="E4776" t="str">
        <f t="shared" si="740"/>
        <v>Oct</v>
      </c>
      <c r="F4776">
        <f t="shared" si="742"/>
        <v>2020</v>
      </c>
      <c r="G4776" t="str">
        <f t="shared" si="743"/>
        <v>Fri</v>
      </c>
      <c r="H4776" s="1">
        <v>44118</v>
      </c>
      <c r="I4776">
        <f t="shared" si="744"/>
        <v>14</v>
      </c>
      <c r="J4776" s="1" t="str">
        <f t="shared" si="745"/>
        <v>Oct</v>
      </c>
      <c r="K4776">
        <f t="shared" si="746"/>
        <v>2020</v>
      </c>
      <c r="L4776" s="1" t="str">
        <f t="shared" si="747"/>
        <v>Wed</v>
      </c>
      <c r="M4776">
        <f t="shared" si="748"/>
        <v>5</v>
      </c>
      <c r="N4776" t="s">
        <v>22</v>
      </c>
      <c r="O4776" t="s">
        <v>6179</v>
      </c>
      <c r="P4776" t="s">
        <v>6180</v>
      </c>
      <c r="Q4776" t="s">
        <v>44</v>
      </c>
      <c r="R4776" t="s">
        <v>26</v>
      </c>
      <c r="S4776" t="s">
        <v>221</v>
      </c>
      <c r="T4776" t="s">
        <v>222</v>
      </c>
      <c r="U4776" t="str">
        <f t="shared" si="749"/>
        <v>New York City, New York, United States</v>
      </c>
      <c r="V4776" t="s">
        <v>29</v>
      </c>
      <c r="W4776" t="s">
        <v>4397</v>
      </c>
      <c r="X4776" t="s">
        <v>31</v>
      </c>
      <c r="Y4776" t="s">
        <v>32</v>
      </c>
      <c r="Z4776" t="s">
        <v>4398</v>
      </c>
      <c r="AA4776">
        <v>351.35199999999998</v>
      </c>
      <c r="AB4776">
        <v>3</v>
      </c>
      <c r="AC4776">
        <v>-15.717599999999999</v>
      </c>
      <c r="AD4776" t="e">
        <v>#N/A</v>
      </c>
      <c r="AE4776" t="s">
        <v>39</v>
      </c>
    </row>
    <row r="4777" spans="1:31" x14ac:dyDescent="0.25">
      <c r="A4777">
        <v>1395</v>
      </c>
      <c r="B4777" t="s">
        <v>7792</v>
      </c>
      <c r="C4777" s="1">
        <v>44113</v>
      </c>
      <c r="D4777">
        <f t="shared" si="741"/>
        <v>9</v>
      </c>
      <c r="E4777" t="str">
        <f t="shared" si="740"/>
        <v>Oct</v>
      </c>
      <c r="F4777">
        <f t="shared" si="742"/>
        <v>2020</v>
      </c>
      <c r="G4777" t="str">
        <f t="shared" si="743"/>
        <v>Fri</v>
      </c>
      <c r="H4777" s="1">
        <v>44118</v>
      </c>
      <c r="I4777">
        <f t="shared" si="744"/>
        <v>14</v>
      </c>
      <c r="J4777" s="1" t="str">
        <f t="shared" si="745"/>
        <v>Oct</v>
      </c>
      <c r="K4777">
        <f t="shared" si="746"/>
        <v>2020</v>
      </c>
      <c r="L4777" s="1" t="str">
        <f t="shared" si="747"/>
        <v>Wed</v>
      </c>
      <c r="M4777">
        <f t="shared" si="748"/>
        <v>5</v>
      </c>
      <c r="N4777" t="s">
        <v>22</v>
      </c>
      <c r="O4777" t="s">
        <v>425</v>
      </c>
      <c r="P4777" t="s">
        <v>426</v>
      </c>
      <c r="Q4777" t="s">
        <v>25</v>
      </c>
      <c r="R4777" t="s">
        <v>26</v>
      </c>
      <c r="S4777" t="s">
        <v>1720</v>
      </c>
      <c r="T4777" t="s">
        <v>384</v>
      </c>
      <c r="U4777" t="str">
        <f t="shared" si="749"/>
        <v>Aurora, Illinois, United States</v>
      </c>
      <c r="V4777" t="s">
        <v>57</v>
      </c>
      <c r="W4777" t="s">
        <v>5228</v>
      </c>
      <c r="X4777" t="s">
        <v>31</v>
      </c>
      <c r="Y4777" t="s">
        <v>71</v>
      </c>
      <c r="Z4777" t="s">
        <v>5229</v>
      </c>
      <c r="AA4777">
        <v>690.45</v>
      </c>
      <c r="AB4777">
        <v>5</v>
      </c>
      <c r="AC4777">
        <v>-430.61700000000002</v>
      </c>
      <c r="AD4777" t="e">
        <v>#N/A</v>
      </c>
      <c r="AE4777" t="s">
        <v>39</v>
      </c>
    </row>
    <row r="4778" spans="1:31" x14ac:dyDescent="0.25">
      <c r="A4778">
        <v>1324</v>
      </c>
      <c r="B4778" t="s">
        <v>7793</v>
      </c>
      <c r="C4778" s="1">
        <v>44113</v>
      </c>
      <c r="D4778">
        <f t="shared" si="741"/>
        <v>9</v>
      </c>
      <c r="E4778" t="str">
        <f t="shared" si="740"/>
        <v>Oct</v>
      </c>
      <c r="F4778">
        <f t="shared" si="742"/>
        <v>2020</v>
      </c>
      <c r="G4778" t="str">
        <f t="shared" si="743"/>
        <v>Fri</v>
      </c>
      <c r="H4778" s="1">
        <v>44114</v>
      </c>
      <c r="I4778">
        <f t="shared" si="744"/>
        <v>10</v>
      </c>
      <c r="J4778" s="1" t="str">
        <f t="shared" si="745"/>
        <v>Oct</v>
      </c>
      <c r="K4778">
        <f t="shared" si="746"/>
        <v>2020</v>
      </c>
      <c r="L4778" s="1" t="str">
        <f t="shared" si="747"/>
        <v>Sat</v>
      </c>
      <c r="M4778">
        <f t="shared" si="748"/>
        <v>1</v>
      </c>
      <c r="N4778" t="s">
        <v>41</v>
      </c>
      <c r="O4778" t="s">
        <v>4814</v>
      </c>
      <c r="P4778" t="s">
        <v>4815</v>
      </c>
      <c r="Q4778" t="s">
        <v>44</v>
      </c>
      <c r="R4778" t="s">
        <v>26</v>
      </c>
      <c r="S4778" t="s">
        <v>2370</v>
      </c>
      <c r="T4778" t="s">
        <v>81</v>
      </c>
      <c r="U4778" t="str">
        <f t="shared" si="749"/>
        <v>Wilmington, North Carolina, United States</v>
      </c>
      <c r="V4778" t="s">
        <v>82</v>
      </c>
      <c r="W4778" t="s">
        <v>7445</v>
      </c>
      <c r="X4778" t="s">
        <v>49</v>
      </c>
      <c r="Y4778" t="s">
        <v>123</v>
      </c>
      <c r="Z4778" t="s">
        <v>7446</v>
      </c>
      <c r="AA4778">
        <v>111.816</v>
      </c>
      <c r="AB4778">
        <v>4</v>
      </c>
      <c r="AC4778">
        <v>3.5152000000000001</v>
      </c>
      <c r="AD4778" t="e">
        <v>#N/A</v>
      </c>
      <c r="AE4778" t="s">
        <v>73</v>
      </c>
    </row>
    <row r="4779" spans="1:31" x14ac:dyDescent="0.25">
      <c r="A4779">
        <v>3822</v>
      </c>
      <c r="B4779" t="s">
        <v>7791</v>
      </c>
      <c r="C4779" s="1">
        <v>44113</v>
      </c>
      <c r="D4779">
        <f t="shared" si="741"/>
        <v>9</v>
      </c>
      <c r="E4779" t="str">
        <f t="shared" si="740"/>
        <v>Oct</v>
      </c>
      <c r="F4779">
        <f t="shared" si="742"/>
        <v>2020</v>
      </c>
      <c r="G4779" t="str">
        <f t="shared" si="743"/>
        <v>Fri</v>
      </c>
      <c r="H4779" s="1">
        <v>44118</v>
      </c>
      <c r="I4779">
        <f t="shared" si="744"/>
        <v>14</v>
      </c>
      <c r="J4779" s="1" t="str">
        <f t="shared" si="745"/>
        <v>Oct</v>
      </c>
      <c r="K4779">
        <f t="shared" si="746"/>
        <v>2020</v>
      </c>
      <c r="L4779" s="1" t="str">
        <f t="shared" si="747"/>
        <v>Wed</v>
      </c>
      <c r="M4779">
        <f t="shared" si="748"/>
        <v>5</v>
      </c>
      <c r="N4779" t="s">
        <v>22</v>
      </c>
      <c r="O4779" t="s">
        <v>6179</v>
      </c>
      <c r="P4779" t="s">
        <v>6180</v>
      </c>
      <c r="Q4779" t="s">
        <v>44</v>
      </c>
      <c r="R4779" t="s">
        <v>26</v>
      </c>
      <c r="S4779" t="s">
        <v>221</v>
      </c>
      <c r="T4779" t="s">
        <v>222</v>
      </c>
      <c r="U4779" t="str">
        <f t="shared" si="749"/>
        <v>New York City, New York, United States</v>
      </c>
      <c r="V4779" t="s">
        <v>29</v>
      </c>
      <c r="W4779" t="s">
        <v>7794</v>
      </c>
      <c r="X4779" t="s">
        <v>49</v>
      </c>
      <c r="Y4779" t="s">
        <v>123</v>
      </c>
      <c r="Z4779" t="s">
        <v>7795</v>
      </c>
      <c r="AA4779">
        <v>122.98</v>
      </c>
      <c r="AB4779">
        <v>2</v>
      </c>
      <c r="AC4779">
        <v>8.9206000000000003</v>
      </c>
      <c r="AD4779" t="e">
        <v>#N/A</v>
      </c>
      <c r="AE4779" t="s">
        <v>34</v>
      </c>
    </row>
    <row r="4780" spans="1:31" x14ac:dyDescent="0.25">
      <c r="A4780">
        <v>3820</v>
      </c>
      <c r="B4780" t="s">
        <v>7791</v>
      </c>
      <c r="C4780" s="1">
        <v>44113</v>
      </c>
      <c r="D4780">
        <f t="shared" si="741"/>
        <v>9</v>
      </c>
      <c r="E4780" t="str">
        <f t="shared" si="740"/>
        <v>Oct</v>
      </c>
      <c r="F4780">
        <f t="shared" si="742"/>
        <v>2020</v>
      </c>
      <c r="G4780" t="str">
        <f t="shared" si="743"/>
        <v>Fri</v>
      </c>
      <c r="H4780" s="1">
        <v>44118</v>
      </c>
      <c r="I4780">
        <f t="shared" si="744"/>
        <v>14</v>
      </c>
      <c r="J4780" s="1" t="str">
        <f t="shared" si="745"/>
        <v>Oct</v>
      </c>
      <c r="K4780">
        <f t="shared" si="746"/>
        <v>2020</v>
      </c>
      <c r="L4780" s="1" t="str">
        <f t="shared" si="747"/>
        <v>Wed</v>
      </c>
      <c r="M4780">
        <f t="shared" si="748"/>
        <v>5</v>
      </c>
      <c r="N4780" t="s">
        <v>22</v>
      </c>
      <c r="O4780" t="s">
        <v>6179</v>
      </c>
      <c r="P4780" t="s">
        <v>6180</v>
      </c>
      <c r="Q4780" t="s">
        <v>44</v>
      </c>
      <c r="R4780" t="s">
        <v>26</v>
      </c>
      <c r="S4780" t="s">
        <v>221</v>
      </c>
      <c r="T4780" t="s">
        <v>222</v>
      </c>
      <c r="U4780" t="str">
        <f t="shared" si="749"/>
        <v>New York City, New York, United States</v>
      </c>
      <c r="V4780" t="s">
        <v>29</v>
      </c>
      <c r="W4780" t="s">
        <v>3058</v>
      </c>
      <c r="X4780" t="s">
        <v>49</v>
      </c>
      <c r="Y4780" t="s">
        <v>75</v>
      </c>
      <c r="Z4780" t="s">
        <v>3059</v>
      </c>
      <c r="AA4780">
        <v>125.816</v>
      </c>
      <c r="AB4780">
        <v>3</v>
      </c>
      <c r="AC4780">
        <v>4.3254000000000001</v>
      </c>
      <c r="AD4780" t="e">
        <v>#N/A</v>
      </c>
      <c r="AE4780" t="s">
        <v>34</v>
      </c>
    </row>
    <row r="4781" spans="1:31" x14ac:dyDescent="0.25">
      <c r="A4781">
        <v>3823</v>
      </c>
      <c r="B4781" t="s">
        <v>7791</v>
      </c>
      <c r="C4781" s="1">
        <v>44113</v>
      </c>
      <c r="D4781">
        <f t="shared" si="741"/>
        <v>9</v>
      </c>
      <c r="E4781" t="str">
        <f t="shared" si="740"/>
        <v>Oct</v>
      </c>
      <c r="F4781">
        <f t="shared" si="742"/>
        <v>2020</v>
      </c>
      <c r="G4781" t="str">
        <f t="shared" si="743"/>
        <v>Fri</v>
      </c>
      <c r="H4781" s="1">
        <v>44118</v>
      </c>
      <c r="I4781">
        <f t="shared" si="744"/>
        <v>14</v>
      </c>
      <c r="J4781" s="1" t="str">
        <f t="shared" si="745"/>
        <v>Oct</v>
      </c>
      <c r="K4781">
        <f t="shared" si="746"/>
        <v>2020</v>
      </c>
      <c r="L4781" s="1" t="str">
        <f t="shared" si="747"/>
        <v>Wed</v>
      </c>
      <c r="M4781">
        <f t="shared" si="748"/>
        <v>5</v>
      </c>
      <c r="N4781" t="s">
        <v>22</v>
      </c>
      <c r="O4781" t="s">
        <v>6179</v>
      </c>
      <c r="P4781" t="s">
        <v>6180</v>
      </c>
      <c r="Q4781" t="s">
        <v>44</v>
      </c>
      <c r="R4781" t="s">
        <v>26</v>
      </c>
      <c r="S4781" t="s">
        <v>221</v>
      </c>
      <c r="T4781" t="s">
        <v>222</v>
      </c>
      <c r="U4781" t="str">
        <f t="shared" si="749"/>
        <v>New York City, New York, United States</v>
      </c>
      <c r="V4781" t="s">
        <v>29</v>
      </c>
      <c r="W4781" t="s">
        <v>7796</v>
      </c>
      <c r="X4781" t="s">
        <v>49</v>
      </c>
      <c r="Y4781" t="s">
        <v>75</v>
      </c>
      <c r="Z4781" t="s">
        <v>7797</v>
      </c>
      <c r="AA4781">
        <v>144.24</v>
      </c>
      <c r="AB4781">
        <v>6</v>
      </c>
      <c r="AC4781">
        <v>6.1559999999999997</v>
      </c>
      <c r="AD4781" t="e">
        <v>#N/A</v>
      </c>
      <c r="AE4781" t="s">
        <v>34</v>
      </c>
    </row>
    <row r="4782" spans="1:31" x14ac:dyDescent="0.25">
      <c r="A4782">
        <v>5259</v>
      </c>
      <c r="B4782" t="s">
        <v>7798</v>
      </c>
      <c r="C4782" s="1">
        <v>44113</v>
      </c>
      <c r="D4782">
        <f t="shared" si="741"/>
        <v>9</v>
      </c>
      <c r="E4782" t="str">
        <f t="shared" si="740"/>
        <v>Oct</v>
      </c>
      <c r="F4782">
        <f t="shared" si="742"/>
        <v>2020</v>
      </c>
      <c r="G4782" t="str">
        <f t="shared" si="743"/>
        <v>Fri</v>
      </c>
      <c r="H4782" s="1">
        <v>44115</v>
      </c>
      <c r="I4782">
        <f t="shared" si="744"/>
        <v>11</v>
      </c>
      <c r="J4782" s="1" t="str">
        <f t="shared" si="745"/>
        <v>Oct</v>
      </c>
      <c r="K4782">
        <f t="shared" si="746"/>
        <v>2020</v>
      </c>
      <c r="L4782" s="1" t="str">
        <f t="shared" si="747"/>
        <v>Sun</v>
      </c>
      <c r="M4782">
        <f t="shared" si="748"/>
        <v>2</v>
      </c>
      <c r="N4782" t="s">
        <v>41</v>
      </c>
      <c r="O4782" t="s">
        <v>3666</v>
      </c>
      <c r="P4782" t="s">
        <v>3667</v>
      </c>
      <c r="Q4782" t="s">
        <v>44</v>
      </c>
      <c r="R4782" t="s">
        <v>26</v>
      </c>
      <c r="S4782" t="s">
        <v>45</v>
      </c>
      <c r="T4782" t="s">
        <v>46</v>
      </c>
      <c r="U4782" t="str">
        <f t="shared" si="749"/>
        <v>Los Angeles, California, United States</v>
      </c>
      <c r="V4782" t="s">
        <v>47</v>
      </c>
      <c r="W4782" t="s">
        <v>2745</v>
      </c>
      <c r="X4782" t="s">
        <v>49</v>
      </c>
      <c r="Y4782" t="s">
        <v>123</v>
      </c>
      <c r="Z4782" t="s">
        <v>2746</v>
      </c>
      <c r="AA4782">
        <v>136.19999999999999</v>
      </c>
      <c r="AB4782">
        <v>5</v>
      </c>
      <c r="AC4782">
        <v>16.544</v>
      </c>
      <c r="AD4782" t="e">
        <v>#N/A</v>
      </c>
      <c r="AE4782" t="s">
        <v>34</v>
      </c>
    </row>
    <row r="4783" spans="1:31" x14ac:dyDescent="0.25">
      <c r="A4783">
        <v>2712</v>
      </c>
      <c r="B4783" t="s">
        <v>7799</v>
      </c>
      <c r="C4783" s="1">
        <v>44113</v>
      </c>
      <c r="D4783">
        <f t="shared" si="741"/>
        <v>9</v>
      </c>
      <c r="E4783" t="str">
        <f t="shared" si="740"/>
        <v>Oct</v>
      </c>
      <c r="F4783">
        <f t="shared" si="742"/>
        <v>2020</v>
      </c>
      <c r="G4783" t="str">
        <f t="shared" si="743"/>
        <v>Fri</v>
      </c>
      <c r="H4783" s="1">
        <v>44115</v>
      </c>
      <c r="I4783">
        <f t="shared" si="744"/>
        <v>11</v>
      </c>
      <c r="J4783" s="1" t="str">
        <f t="shared" si="745"/>
        <v>Oct</v>
      </c>
      <c r="K4783">
        <f t="shared" si="746"/>
        <v>2020</v>
      </c>
      <c r="L4783" s="1" t="str">
        <f t="shared" si="747"/>
        <v>Sun</v>
      </c>
      <c r="M4783">
        <f t="shared" si="748"/>
        <v>2</v>
      </c>
      <c r="N4783" t="s">
        <v>41</v>
      </c>
      <c r="O4783" t="s">
        <v>1267</v>
      </c>
      <c r="P4783" t="s">
        <v>1268</v>
      </c>
      <c r="Q4783" t="s">
        <v>25</v>
      </c>
      <c r="R4783" t="s">
        <v>26</v>
      </c>
      <c r="S4783" t="s">
        <v>1390</v>
      </c>
      <c r="T4783" t="s">
        <v>156</v>
      </c>
      <c r="U4783" t="str">
        <f t="shared" si="749"/>
        <v>Lakewood, Ohio, United States</v>
      </c>
      <c r="V4783" t="s">
        <v>29</v>
      </c>
      <c r="W4783" t="s">
        <v>7743</v>
      </c>
      <c r="X4783" t="s">
        <v>31</v>
      </c>
      <c r="Y4783" t="s">
        <v>120</v>
      </c>
      <c r="Z4783" t="s">
        <v>7744</v>
      </c>
      <c r="AA4783">
        <v>140.88800000000001</v>
      </c>
      <c r="AB4783">
        <v>4</v>
      </c>
      <c r="AC4783">
        <v>9.1776</v>
      </c>
      <c r="AD4783" t="e">
        <v>#N/A</v>
      </c>
      <c r="AE4783" t="s">
        <v>39</v>
      </c>
    </row>
    <row r="4784" spans="1:31" x14ac:dyDescent="0.25">
      <c r="A4784">
        <v>4917</v>
      </c>
      <c r="B4784" t="s">
        <v>7789</v>
      </c>
      <c r="C4784" s="1">
        <v>44113</v>
      </c>
      <c r="D4784">
        <f t="shared" si="741"/>
        <v>9</v>
      </c>
      <c r="E4784" t="str">
        <f t="shared" si="740"/>
        <v>Oct</v>
      </c>
      <c r="F4784">
        <f t="shared" si="742"/>
        <v>2020</v>
      </c>
      <c r="G4784" t="str">
        <f t="shared" si="743"/>
        <v>Fri</v>
      </c>
      <c r="H4784" s="1">
        <v>44115</v>
      </c>
      <c r="I4784">
        <f t="shared" si="744"/>
        <v>11</v>
      </c>
      <c r="J4784" s="1" t="str">
        <f t="shared" si="745"/>
        <v>Oct</v>
      </c>
      <c r="K4784">
        <f t="shared" si="746"/>
        <v>2020</v>
      </c>
      <c r="L4784" s="1" t="str">
        <f t="shared" si="747"/>
        <v>Sun</v>
      </c>
      <c r="M4784">
        <f t="shared" si="748"/>
        <v>2</v>
      </c>
      <c r="N4784" t="s">
        <v>97</v>
      </c>
      <c r="O4784" t="s">
        <v>5006</v>
      </c>
      <c r="P4784" t="s">
        <v>5007</v>
      </c>
      <c r="Q4784" t="s">
        <v>44</v>
      </c>
      <c r="R4784" t="s">
        <v>26</v>
      </c>
      <c r="S4784" t="s">
        <v>7790</v>
      </c>
      <c r="T4784" t="s">
        <v>56</v>
      </c>
      <c r="U4784" t="str">
        <f t="shared" si="749"/>
        <v>League City, Texas, United States</v>
      </c>
      <c r="V4784" t="s">
        <v>57</v>
      </c>
      <c r="W4784" t="s">
        <v>2902</v>
      </c>
      <c r="X4784" t="s">
        <v>49</v>
      </c>
      <c r="Y4784" t="s">
        <v>92</v>
      </c>
      <c r="Z4784" t="s">
        <v>2903</v>
      </c>
      <c r="AA4784">
        <v>181.14400000000001</v>
      </c>
      <c r="AB4784">
        <v>7</v>
      </c>
      <c r="AC4784">
        <v>5.8750999999999998</v>
      </c>
      <c r="AD4784" t="e">
        <v>#N/A</v>
      </c>
      <c r="AE4784" t="s">
        <v>73</v>
      </c>
    </row>
    <row r="4785" spans="1:31" x14ac:dyDescent="0.25">
      <c r="A4785">
        <v>1396</v>
      </c>
      <c r="B4785" t="s">
        <v>7792</v>
      </c>
      <c r="C4785" s="1">
        <v>44113</v>
      </c>
      <c r="D4785">
        <f t="shared" si="741"/>
        <v>9</v>
      </c>
      <c r="E4785" t="str">
        <f t="shared" si="740"/>
        <v>Oct</v>
      </c>
      <c r="F4785">
        <f t="shared" si="742"/>
        <v>2020</v>
      </c>
      <c r="G4785" t="str">
        <f t="shared" si="743"/>
        <v>Fri</v>
      </c>
      <c r="H4785" s="1">
        <v>44118</v>
      </c>
      <c r="I4785">
        <f t="shared" si="744"/>
        <v>14</v>
      </c>
      <c r="J4785" s="1" t="str">
        <f t="shared" si="745"/>
        <v>Oct</v>
      </c>
      <c r="K4785">
        <f t="shared" si="746"/>
        <v>2020</v>
      </c>
      <c r="L4785" s="1" t="str">
        <f t="shared" si="747"/>
        <v>Wed</v>
      </c>
      <c r="M4785">
        <f t="shared" si="748"/>
        <v>5</v>
      </c>
      <c r="N4785" t="s">
        <v>22</v>
      </c>
      <c r="O4785" t="s">
        <v>425</v>
      </c>
      <c r="P4785" t="s">
        <v>426</v>
      </c>
      <c r="Q4785" t="s">
        <v>25</v>
      </c>
      <c r="R4785" t="s">
        <v>26</v>
      </c>
      <c r="S4785" t="s">
        <v>1720</v>
      </c>
      <c r="T4785" t="s">
        <v>384</v>
      </c>
      <c r="U4785" t="str">
        <f t="shared" si="749"/>
        <v>Aurora, Illinois, United States</v>
      </c>
      <c r="V4785" t="s">
        <v>57</v>
      </c>
      <c r="W4785" t="s">
        <v>1920</v>
      </c>
      <c r="X4785" t="s">
        <v>31</v>
      </c>
      <c r="Y4785" t="s">
        <v>71</v>
      </c>
      <c r="Z4785" t="s">
        <v>1921</v>
      </c>
      <c r="AA4785">
        <v>157.64500000000001</v>
      </c>
      <c r="AB4785">
        <v>3</v>
      </c>
      <c r="AC4785">
        <v>-42.652799999999999</v>
      </c>
      <c r="AD4785" t="e">
        <v>#N/A</v>
      </c>
      <c r="AE4785" t="s">
        <v>73</v>
      </c>
    </row>
    <row r="4786" spans="1:31" x14ac:dyDescent="0.25">
      <c r="A4786">
        <v>8944</v>
      </c>
      <c r="B4786" t="s">
        <v>7800</v>
      </c>
      <c r="C4786" s="1">
        <v>44114</v>
      </c>
      <c r="D4786">
        <f t="shared" si="741"/>
        <v>10</v>
      </c>
      <c r="E4786" t="str">
        <f t="shared" si="740"/>
        <v>Oct</v>
      </c>
      <c r="F4786">
        <f t="shared" si="742"/>
        <v>2020</v>
      </c>
      <c r="G4786" t="str">
        <f t="shared" si="743"/>
        <v>Sat</v>
      </c>
      <c r="H4786" s="1">
        <v>44120</v>
      </c>
      <c r="I4786">
        <f t="shared" si="744"/>
        <v>16</v>
      </c>
      <c r="J4786" s="1" t="str">
        <f t="shared" si="745"/>
        <v>Oct</v>
      </c>
      <c r="K4786">
        <f t="shared" si="746"/>
        <v>2020</v>
      </c>
      <c r="L4786" s="1" t="str">
        <f t="shared" si="747"/>
        <v>Fri</v>
      </c>
      <c r="M4786">
        <f t="shared" si="748"/>
        <v>6</v>
      </c>
      <c r="N4786" t="s">
        <v>22</v>
      </c>
      <c r="O4786" t="s">
        <v>972</v>
      </c>
      <c r="P4786" t="s">
        <v>973</v>
      </c>
      <c r="Q4786" t="s">
        <v>44</v>
      </c>
      <c r="R4786" t="s">
        <v>26</v>
      </c>
      <c r="S4786" t="s">
        <v>1720</v>
      </c>
      <c r="T4786" t="s">
        <v>384</v>
      </c>
      <c r="U4786" t="str">
        <f t="shared" si="749"/>
        <v>Aurora, Illinois, United States</v>
      </c>
      <c r="V4786" t="s">
        <v>57</v>
      </c>
      <c r="W4786" t="s">
        <v>607</v>
      </c>
      <c r="X4786" t="s">
        <v>31</v>
      </c>
      <c r="Y4786" t="s">
        <v>262</v>
      </c>
      <c r="Z4786" t="s">
        <v>608</v>
      </c>
      <c r="AA4786">
        <v>249.358</v>
      </c>
      <c r="AB4786">
        <v>3</v>
      </c>
      <c r="AC4786">
        <v>-47.871600000000001</v>
      </c>
      <c r="AD4786" t="e">
        <v>#N/A</v>
      </c>
      <c r="AE4786" t="s">
        <v>39</v>
      </c>
    </row>
    <row r="4787" spans="1:31" x14ac:dyDescent="0.25">
      <c r="A4787">
        <v>2418</v>
      </c>
      <c r="B4787" t="s">
        <v>7801</v>
      </c>
      <c r="C4787" s="1">
        <v>44116</v>
      </c>
      <c r="D4787">
        <f t="shared" si="741"/>
        <v>12</v>
      </c>
      <c r="E4787" t="str">
        <f t="shared" si="740"/>
        <v>Oct</v>
      </c>
      <c r="F4787">
        <f t="shared" si="742"/>
        <v>2020</v>
      </c>
      <c r="G4787" t="str">
        <f t="shared" si="743"/>
        <v>Mon</v>
      </c>
      <c r="H4787" s="1">
        <v>44122</v>
      </c>
      <c r="I4787">
        <f t="shared" si="744"/>
        <v>18</v>
      </c>
      <c r="J4787" s="1" t="str">
        <f t="shared" si="745"/>
        <v>Oct</v>
      </c>
      <c r="K4787">
        <f t="shared" si="746"/>
        <v>2020</v>
      </c>
      <c r="L4787" s="1" t="str">
        <f t="shared" si="747"/>
        <v>Sun</v>
      </c>
      <c r="M4787">
        <f t="shared" si="748"/>
        <v>6</v>
      </c>
      <c r="N4787" t="s">
        <v>22</v>
      </c>
      <c r="O4787" t="s">
        <v>6221</v>
      </c>
      <c r="P4787" t="s">
        <v>6222</v>
      </c>
      <c r="Q4787" t="s">
        <v>25</v>
      </c>
      <c r="R4787" t="s">
        <v>26</v>
      </c>
      <c r="S4787" t="s">
        <v>6111</v>
      </c>
      <c r="T4787" t="s">
        <v>5025</v>
      </c>
      <c r="U4787" t="str">
        <f t="shared" si="749"/>
        <v>Albuquerque, New Mexico, United States</v>
      </c>
      <c r="V4787" t="s">
        <v>47</v>
      </c>
      <c r="W4787" t="s">
        <v>2657</v>
      </c>
      <c r="X4787" t="s">
        <v>49</v>
      </c>
      <c r="Y4787" t="s">
        <v>75</v>
      </c>
      <c r="Z4787" t="s">
        <v>2658</v>
      </c>
      <c r="AA4787">
        <v>105.872</v>
      </c>
      <c r="AB4787">
        <v>3</v>
      </c>
      <c r="AC4787">
        <v>29.952000000000002</v>
      </c>
      <c r="AD4787" t="e">
        <v>#N/A</v>
      </c>
      <c r="AE4787" t="s">
        <v>73</v>
      </c>
    </row>
    <row r="4788" spans="1:31" x14ac:dyDescent="0.25">
      <c r="A4788">
        <v>2763</v>
      </c>
      <c r="B4788" t="s">
        <v>7802</v>
      </c>
      <c r="C4788" s="1">
        <v>44116</v>
      </c>
      <c r="D4788">
        <f t="shared" si="741"/>
        <v>12</v>
      </c>
      <c r="E4788" t="str">
        <f t="shared" si="740"/>
        <v>Oct</v>
      </c>
      <c r="F4788">
        <f t="shared" si="742"/>
        <v>2020</v>
      </c>
      <c r="G4788" t="str">
        <f t="shared" si="743"/>
        <v>Mon</v>
      </c>
      <c r="H4788" s="1">
        <v>44118</v>
      </c>
      <c r="I4788">
        <f t="shared" si="744"/>
        <v>14</v>
      </c>
      <c r="J4788" s="1" t="str">
        <f t="shared" si="745"/>
        <v>Oct</v>
      </c>
      <c r="K4788">
        <f t="shared" si="746"/>
        <v>2020</v>
      </c>
      <c r="L4788" s="1" t="str">
        <f t="shared" si="747"/>
        <v>Wed</v>
      </c>
      <c r="M4788">
        <f t="shared" si="748"/>
        <v>2</v>
      </c>
      <c r="N4788" t="s">
        <v>41</v>
      </c>
      <c r="O4788" t="s">
        <v>3167</v>
      </c>
      <c r="P4788" t="s">
        <v>3168</v>
      </c>
      <c r="Q4788" t="s">
        <v>111</v>
      </c>
      <c r="R4788" t="s">
        <v>26</v>
      </c>
      <c r="S4788" t="s">
        <v>361</v>
      </c>
      <c r="T4788" t="s">
        <v>46</v>
      </c>
      <c r="U4788" t="str">
        <f t="shared" si="749"/>
        <v>San Francisco, California, United States</v>
      </c>
      <c r="V4788" t="s">
        <v>47</v>
      </c>
      <c r="W4788" t="s">
        <v>4702</v>
      </c>
      <c r="X4788" t="s">
        <v>49</v>
      </c>
      <c r="Y4788" t="s">
        <v>75</v>
      </c>
      <c r="Z4788" t="s">
        <v>4703</v>
      </c>
      <c r="AA4788">
        <v>123.84</v>
      </c>
      <c r="AB4788">
        <v>5</v>
      </c>
      <c r="AC4788">
        <v>36.917000000000002</v>
      </c>
      <c r="AD4788" t="e">
        <v>#N/A</v>
      </c>
      <c r="AE4788" t="s">
        <v>39</v>
      </c>
    </row>
    <row r="4789" spans="1:31" x14ac:dyDescent="0.25">
      <c r="A4789">
        <v>1046</v>
      </c>
      <c r="B4789" t="s">
        <v>7803</v>
      </c>
      <c r="C4789" s="1">
        <v>44116</v>
      </c>
      <c r="D4789">
        <f t="shared" si="741"/>
        <v>12</v>
      </c>
      <c r="E4789" t="str">
        <f t="shared" si="740"/>
        <v>Oct</v>
      </c>
      <c r="F4789">
        <f t="shared" si="742"/>
        <v>2020</v>
      </c>
      <c r="G4789" t="str">
        <f t="shared" si="743"/>
        <v>Mon</v>
      </c>
      <c r="H4789" s="1">
        <v>44120</v>
      </c>
      <c r="I4789">
        <f t="shared" si="744"/>
        <v>16</v>
      </c>
      <c r="J4789" s="1" t="str">
        <f t="shared" si="745"/>
        <v>Oct</v>
      </c>
      <c r="K4789">
        <f t="shared" si="746"/>
        <v>2020</v>
      </c>
      <c r="L4789" s="1" t="str">
        <f t="shared" si="747"/>
        <v>Fri</v>
      </c>
      <c r="M4789">
        <f t="shared" si="748"/>
        <v>4</v>
      </c>
      <c r="N4789" t="s">
        <v>22</v>
      </c>
      <c r="O4789" t="s">
        <v>2086</v>
      </c>
      <c r="P4789" t="s">
        <v>2087</v>
      </c>
      <c r="Q4789" t="s">
        <v>111</v>
      </c>
      <c r="R4789" t="s">
        <v>26</v>
      </c>
      <c r="S4789" t="s">
        <v>390</v>
      </c>
      <c r="T4789" t="s">
        <v>384</v>
      </c>
      <c r="U4789" t="str">
        <f t="shared" si="749"/>
        <v>Rockford, Illinois, United States</v>
      </c>
      <c r="V4789" t="s">
        <v>57</v>
      </c>
      <c r="W4789" t="s">
        <v>1801</v>
      </c>
      <c r="X4789" t="s">
        <v>31</v>
      </c>
      <c r="Y4789" t="s">
        <v>262</v>
      </c>
      <c r="Z4789" t="s">
        <v>1802</v>
      </c>
      <c r="AA4789">
        <v>271.60399999999998</v>
      </c>
      <c r="AB4789">
        <v>14</v>
      </c>
      <c r="AC4789">
        <v>-18.186</v>
      </c>
      <c r="AD4789" t="e">
        <v>#N/A</v>
      </c>
      <c r="AE4789" t="s">
        <v>73</v>
      </c>
    </row>
    <row r="4790" spans="1:31" x14ac:dyDescent="0.25">
      <c r="A4790">
        <v>9099</v>
      </c>
      <c r="B4790" t="s">
        <v>7804</v>
      </c>
      <c r="C4790" s="1">
        <v>44116</v>
      </c>
      <c r="D4790">
        <f t="shared" si="741"/>
        <v>12</v>
      </c>
      <c r="E4790" t="str">
        <f t="shared" si="740"/>
        <v>Oct</v>
      </c>
      <c r="F4790">
        <f t="shared" si="742"/>
        <v>2020</v>
      </c>
      <c r="G4790" t="str">
        <f t="shared" si="743"/>
        <v>Mon</v>
      </c>
      <c r="H4790" s="1">
        <v>44120</v>
      </c>
      <c r="I4790">
        <f t="shared" si="744"/>
        <v>16</v>
      </c>
      <c r="J4790" s="1" t="str">
        <f t="shared" si="745"/>
        <v>Oct</v>
      </c>
      <c r="K4790">
        <f t="shared" si="746"/>
        <v>2020</v>
      </c>
      <c r="L4790" s="1" t="str">
        <f t="shared" si="747"/>
        <v>Fri</v>
      </c>
      <c r="M4790">
        <f t="shared" si="748"/>
        <v>4</v>
      </c>
      <c r="N4790" t="s">
        <v>22</v>
      </c>
      <c r="O4790" t="s">
        <v>5156</v>
      </c>
      <c r="P4790" t="s">
        <v>5157</v>
      </c>
      <c r="Q4790" t="s">
        <v>111</v>
      </c>
      <c r="R4790" t="s">
        <v>26</v>
      </c>
      <c r="S4790" t="s">
        <v>407</v>
      </c>
      <c r="T4790" t="s">
        <v>56</v>
      </c>
      <c r="U4790" t="str">
        <f t="shared" si="749"/>
        <v>Dallas, Texas, United States</v>
      </c>
      <c r="V4790" t="s">
        <v>57</v>
      </c>
      <c r="W4790" t="s">
        <v>4126</v>
      </c>
      <c r="X4790" t="s">
        <v>36</v>
      </c>
      <c r="Y4790" t="s">
        <v>37</v>
      </c>
      <c r="Z4790" t="s">
        <v>4127</v>
      </c>
      <c r="AA4790">
        <v>403.54399999999998</v>
      </c>
      <c r="AB4790">
        <v>7</v>
      </c>
      <c r="AC4790">
        <v>27.715800000000002</v>
      </c>
      <c r="AD4790" t="e">
        <v>#N/A</v>
      </c>
      <c r="AE4790" t="s">
        <v>73</v>
      </c>
    </row>
    <row r="4791" spans="1:31" x14ac:dyDescent="0.25">
      <c r="A4791">
        <v>5941</v>
      </c>
      <c r="B4791" t="s">
        <v>7805</v>
      </c>
      <c r="C4791" s="1">
        <v>44116</v>
      </c>
      <c r="D4791">
        <f t="shared" si="741"/>
        <v>12</v>
      </c>
      <c r="E4791" t="str">
        <f t="shared" si="740"/>
        <v>Oct</v>
      </c>
      <c r="F4791">
        <f t="shared" si="742"/>
        <v>2020</v>
      </c>
      <c r="G4791" t="str">
        <f t="shared" si="743"/>
        <v>Mon</v>
      </c>
      <c r="H4791" s="1">
        <v>44118</v>
      </c>
      <c r="I4791">
        <f t="shared" si="744"/>
        <v>14</v>
      </c>
      <c r="J4791" s="1" t="str">
        <f t="shared" si="745"/>
        <v>Oct</v>
      </c>
      <c r="K4791">
        <f t="shared" si="746"/>
        <v>2020</v>
      </c>
      <c r="L4791" s="1" t="str">
        <f t="shared" si="747"/>
        <v>Wed</v>
      </c>
      <c r="M4791">
        <f t="shared" si="748"/>
        <v>2</v>
      </c>
      <c r="N4791" t="s">
        <v>97</v>
      </c>
      <c r="O4791" t="s">
        <v>2368</v>
      </c>
      <c r="P4791" t="s">
        <v>2369</v>
      </c>
      <c r="Q4791" t="s">
        <v>44</v>
      </c>
      <c r="R4791" t="s">
        <v>26</v>
      </c>
      <c r="S4791" t="s">
        <v>45</v>
      </c>
      <c r="T4791" t="s">
        <v>46</v>
      </c>
      <c r="U4791" t="str">
        <f t="shared" si="749"/>
        <v>Los Angeles, California, United States</v>
      </c>
      <c r="V4791" t="s">
        <v>47</v>
      </c>
      <c r="W4791" t="s">
        <v>1982</v>
      </c>
      <c r="X4791" t="s">
        <v>36</v>
      </c>
      <c r="Y4791" t="s">
        <v>59</v>
      </c>
      <c r="Z4791" t="s">
        <v>1983</v>
      </c>
      <c r="AA4791">
        <v>461.84</v>
      </c>
      <c r="AB4791">
        <v>12</v>
      </c>
      <c r="AC4791">
        <v>130.75200000000001</v>
      </c>
      <c r="AD4791" t="e">
        <v>#N/A</v>
      </c>
      <c r="AE4791" t="s">
        <v>73</v>
      </c>
    </row>
    <row r="4792" spans="1:31" x14ac:dyDescent="0.25">
      <c r="A4792">
        <v>2417</v>
      </c>
      <c r="B4792" t="s">
        <v>7801</v>
      </c>
      <c r="C4792" s="1">
        <v>44116</v>
      </c>
      <c r="D4792">
        <f t="shared" si="741"/>
        <v>12</v>
      </c>
      <c r="E4792" t="str">
        <f t="shared" si="740"/>
        <v>Oct</v>
      </c>
      <c r="F4792">
        <f t="shared" si="742"/>
        <v>2020</v>
      </c>
      <c r="G4792" t="str">
        <f t="shared" si="743"/>
        <v>Mon</v>
      </c>
      <c r="H4792" s="1">
        <v>44122</v>
      </c>
      <c r="I4792">
        <f t="shared" si="744"/>
        <v>18</v>
      </c>
      <c r="J4792" s="1" t="str">
        <f t="shared" si="745"/>
        <v>Oct</v>
      </c>
      <c r="K4792">
        <f t="shared" si="746"/>
        <v>2020</v>
      </c>
      <c r="L4792" s="1" t="str">
        <f t="shared" si="747"/>
        <v>Sun</v>
      </c>
      <c r="M4792">
        <f t="shared" si="748"/>
        <v>6</v>
      </c>
      <c r="N4792" t="s">
        <v>22</v>
      </c>
      <c r="O4792" t="s">
        <v>6221</v>
      </c>
      <c r="P4792" t="s">
        <v>6222</v>
      </c>
      <c r="Q4792" t="s">
        <v>25</v>
      </c>
      <c r="R4792" t="s">
        <v>26</v>
      </c>
      <c r="S4792" t="s">
        <v>6111</v>
      </c>
      <c r="T4792" t="s">
        <v>5025</v>
      </c>
      <c r="U4792" t="str">
        <f t="shared" si="749"/>
        <v>Albuquerque, New Mexico, United States</v>
      </c>
      <c r="V4792" t="s">
        <v>47</v>
      </c>
      <c r="W4792" t="s">
        <v>3608</v>
      </c>
      <c r="X4792" t="s">
        <v>36</v>
      </c>
      <c r="Y4792" t="s">
        <v>59</v>
      </c>
      <c r="Z4792" t="s">
        <v>3609</v>
      </c>
      <c r="AA4792">
        <v>645</v>
      </c>
      <c r="AB4792">
        <v>5</v>
      </c>
      <c r="AC4792">
        <v>95.2</v>
      </c>
      <c r="AD4792" t="e">
        <v>#N/A</v>
      </c>
      <c r="AE4792" t="s">
        <v>39</v>
      </c>
    </row>
    <row r="4793" spans="1:31" x14ac:dyDescent="0.25">
      <c r="A4793">
        <v>9487</v>
      </c>
      <c r="B4793" t="s">
        <v>7806</v>
      </c>
      <c r="C4793" s="1">
        <v>44116</v>
      </c>
      <c r="D4793">
        <f t="shared" si="741"/>
        <v>12</v>
      </c>
      <c r="E4793" t="str">
        <f t="shared" si="740"/>
        <v>Oct</v>
      </c>
      <c r="F4793">
        <f t="shared" si="742"/>
        <v>2020</v>
      </c>
      <c r="G4793" t="str">
        <f t="shared" si="743"/>
        <v>Mon</v>
      </c>
      <c r="H4793" s="1">
        <v>44116</v>
      </c>
      <c r="I4793">
        <f t="shared" si="744"/>
        <v>12</v>
      </c>
      <c r="J4793" s="1" t="str">
        <f t="shared" si="745"/>
        <v>Oct</v>
      </c>
      <c r="K4793">
        <f t="shared" si="746"/>
        <v>2020</v>
      </c>
      <c r="L4793" s="1" t="str">
        <f t="shared" si="747"/>
        <v>Mon</v>
      </c>
      <c r="M4793">
        <f t="shared" si="748"/>
        <v>0</v>
      </c>
      <c r="N4793" t="s">
        <v>211</v>
      </c>
      <c r="O4793" t="s">
        <v>3541</v>
      </c>
      <c r="P4793" t="s">
        <v>3542</v>
      </c>
      <c r="Q4793" t="s">
        <v>44</v>
      </c>
      <c r="R4793" t="s">
        <v>26</v>
      </c>
      <c r="S4793" t="s">
        <v>3965</v>
      </c>
      <c r="T4793" t="s">
        <v>6913</v>
      </c>
      <c r="U4793" t="str">
        <f t="shared" si="749"/>
        <v>Wheeling, West Virginia, United States</v>
      </c>
      <c r="V4793" t="s">
        <v>29</v>
      </c>
      <c r="W4793" t="s">
        <v>3423</v>
      </c>
      <c r="X4793" t="s">
        <v>31</v>
      </c>
      <c r="Y4793" t="s">
        <v>71</v>
      </c>
      <c r="Z4793" t="s">
        <v>3424</v>
      </c>
      <c r="AA4793">
        <v>699.34400000000005</v>
      </c>
      <c r="AB4793">
        <v>3</v>
      </c>
      <c r="AC4793">
        <v>-76.953599999999994</v>
      </c>
      <c r="AD4793" t="e">
        <v>#N/A</v>
      </c>
      <c r="AE4793" t="s">
        <v>39</v>
      </c>
    </row>
    <row r="4794" spans="1:31" x14ac:dyDescent="0.25">
      <c r="A4794">
        <v>9101</v>
      </c>
      <c r="B4794" t="s">
        <v>7804</v>
      </c>
      <c r="C4794" s="1">
        <v>44116</v>
      </c>
      <c r="D4794">
        <f t="shared" si="741"/>
        <v>12</v>
      </c>
      <c r="E4794" t="str">
        <f t="shared" si="740"/>
        <v>Oct</v>
      </c>
      <c r="F4794">
        <f t="shared" si="742"/>
        <v>2020</v>
      </c>
      <c r="G4794" t="str">
        <f t="shared" si="743"/>
        <v>Mon</v>
      </c>
      <c r="H4794" s="1">
        <v>44120</v>
      </c>
      <c r="I4794">
        <f t="shared" si="744"/>
        <v>16</v>
      </c>
      <c r="J4794" s="1" t="str">
        <f t="shared" si="745"/>
        <v>Oct</v>
      </c>
      <c r="K4794">
        <f t="shared" si="746"/>
        <v>2020</v>
      </c>
      <c r="L4794" s="1" t="str">
        <f t="shared" si="747"/>
        <v>Fri</v>
      </c>
      <c r="M4794">
        <f t="shared" si="748"/>
        <v>4</v>
      </c>
      <c r="N4794" t="s">
        <v>22</v>
      </c>
      <c r="O4794" t="s">
        <v>5156</v>
      </c>
      <c r="P4794" t="s">
        <v>5157</v>
      </c>
      <c r="Q4794" t="s">
        <v>111</v>
      </c>
      <c r="R4794" t="s">
        <v>26</v>
      </c>
      <c r="S4794" t="s">
        <v>407</v>
      </c>
      <c r="T4794" t="s">
        <v>56</v>
      </c>
      <c r="U4794" t="str">
        <f t="shared" si="749"/>
        <v>Dallas, Texas, United States</v>
      </c>
      <c r="V4794" t="s">
        <v>57</v>
      </c>
      <c r="W4794" t="s">
        <v>2381</v>
      </c>
      <c r="X4794" t="s">
        <v>36</v>
      </c>
      <c r="Y4794" t="s">
        <v>59</v>
      </c>
      <c r="Z4794" t="s">
        <v>2382</v>
      </c>
      <c r="AA4794">
        <v>802.88</v>
      </c>
      <c r="AB4794">
        <v>3</v>
      </c>
      <c r="AC4794">
        <v>128.68049999999999</v>
      </c>
      <c r="AD4794" t="e">
        <v>#N/A</v>
      </c>
      <c r="AE4794" t="s">
        <v>34</v>
      </c>
    </row>
    <row r="4795" spans="1:31" x14ac:dyDescent="0.25">
      <c r="A4795">
        <v>8425</v>
      </c>
      <c r="B4795" t="s">
        <v>7807</v>
      </c>
      <c r="C4795" s="1">
        <v>44116</v>
      </c>
      <c r="D4795">
        <f t="shared" si="741"/>
        <v>12</v>
      </c>
      <c r="E4795" t="str">
        <f t="shared" si="740"/>
        <v>Oct</v>
      </c>
      <c r="F4795">
        <f t="shared" si="742"/>
        <v>2020</v>
      </c>
      <c r="G4795" t="str">
        <f t="shared" si="743"/>
        <v>Mon</v>
      </c>
      <c r="H4795" s="1">
        <v>44120</v>
      </c>
      <c r="I4795">
        <f t="shared" si="744"/>
        <v>16</v>
      </c>
      <c r="J4795" s="1" t="str">
        <f t="shared" si="745"/>
        <v>Oct</v>
      </c>
      <c r="K4795">
        <f t="shared" si="746"/>
        <v>2020</v>
      </c>
      <c r="L4795" s="1" t="str">
        <f t="shared" si="747"/>
        <v>Fri</v>
      </c>
      <c r="M4795">
        <f t="shared" si="748"/>
        <v>4</v>
      </c>
      <c r="N4795" t="s">
        <v>22</v>
      </c>
      <c r="O4795" t="s">
        <v>3162</v>
      </c>
      <c r="P4795" t="s">
        <v>3163</v>
      </c>
      <c r="Q4795" t="s">
        <v>44</v>
      </c>
      <c r="R4795" t="s">
        <v>26</v>
      </c>
      <c r="S4795" t="s">
        <v>1390</v>
      </c>
      <c r="T4795" t="s">
        <v>202</v>
      </c>
      <c r="U4795" t="str">
        <f t="shared" si="749"/>
        <v>Lakewood, New Jersey, United States</v>
      </c>
      <c r="V4795" t="s">
        <v>29</v>
      </c>
      <c r="W4795" t="s">
        <v>7584</v>
      </c>
      <c r="X4795" t="s">
        <v>31</v>
      </c>
      <c r="Y4795" t="s">
        <v>32</v>
      </c>
      <c r="Z4795" t="s">
        <v>7585</v>
      </c>
      <c r="AA4795">
        <v>2185.9</v>
      </c>
      <c r="AB4795">
        <v>5</v>
      </c>
      <c r="AC4795">
        <v>129.29400000000001</v>
      </c>
      <c r="AD4795" t="e">
        <v>#N/A</v>
      </c>
      <c r="AE4795" t="s">
        <v>39</v>
      </c>
    </row>
    <row r="4796" spans="1:31" x14ac:dyDescent="0.25">
      <c r="A4796">
        <v>9100</v>
      </c>
      <c r="B4796" t="s">
        <v>7804</v>
      </c>
      <c r="C4796" s="1">
        <v>44116</v>
      </c>
      <c r="D4796">
        <f t="shared" si="741"/>
        <v>12</v>
      </c>
      <c r="E4796" t="str">
        <f t="shared" si="740"/>
        <v>Oct</v>
      </c>
      <c r="F4796">
        <f t="shared" si="742"/>
        <v>2020</v>
      </c>
      <c r="G4796" t="str">
        <f t="shared" si="743"/>
        <v>Mon</v>
      </c>
      <c r="H4796" s="1">
        <v>44120</v>
      </c>
      <c r="I4796">
        <f t="shared" si="744"/>
        <v>16</v>
      </c>
      <c r="J4796" s="1" t="str">
        <f t="shared" si="745"/>
        <v>Oct</v>
      </c>
      <c r="K4796">
        <f t="shared" si="746"/>
        <v>2020</v>
      </c>
      <c r="L4796" s="1" t="str">
        <f t="shared" si="747"/>
        <v>Fri</v>
      </c>
      <c r="M4796">
        <f t="shared" si="748"/>
        <v>4</v>
      </c>
      <c r="N4796" t="s">
        <v>22</v>
      </c>
      <c r="O4796" t="s">
        <v>5156</v>
      </c>
      <c r="P4796" t="s">
        <v>5157</v>
      </c>
      <c r="Q4796" t="s">
        <v>111</v>
      </c>
      <c r="R4796" t="s">
        <v>26</v>
      </c>
      <c r="S4796" t="s">
        <v>407</v>
      </c>
      <c r="T4796" t="s">
        <v>56</v>
      </c>
      <c r="U4796" t="str">
        <f t="shared" si="749"/>
        <v>Dallas, Texas, United States</v>
      </c>
      <c r="V4796" t="s">
        <v>57</v>
      </c>
      <c r="W4796" t="s">
        <v>867</v>
      </c>
      <c r="X4796" t="s">
        <v>49</v>
      </c>
      <c r="Y4796" t="s">
        <v>123</v>
      </c>
      <c r="Z4796" t="s">
        <v>868</v>
      </c>
      <c r="AA4796">
        <v>109.36799999999999</v>
      </c>
      <c r="AB4796">
        <v>2</v>
      </c>
      <c r="AC4796">
        <v>3.7584</v>
      </c>
      <c r="AD4796" t="e">
        <v>#N/A</v>
      </c>
      <c r="AE4796" t="s">
        <v>73</v>
      </c>
    </row>
    <row r="4797" spans="1:31" x14ac:dyDescent="0.25">
      <c r="A4797">
        <v>8423</v>
      </c>
      <c r="B4797" t="s">
        <v>7807</v>
      </c>
      <c r="C4797" s="1">
        <v>44116</v>
      </c>
      <c r="D4797">
        <f t="shared" si="741"/>
        <v>12</v>
      </c>
      <c r="E4797" t="str">
        <f t="shared" si="740"/>
        <v>Oct</v>
      </c>
      <c r="F4797">
        <f t="shared" si="742"/>
        <v>2020</v>
      </c>
      <c r="G4797" t="str">
        <f t="shared" si="743"/>
        <v>Mon</v>
      </c>
      <c r="H4797" s="1">
        <v>44120</v>
      </c>
      <c r="I4797">
        <f t="shared" si="744"/>
        <v>16</v>
      </c>
      <c r="J4797" s="1" t="str">
        <f t="shared" si="745"/>
        <v>Oct</v>
      </c>
      <c r="K4797">
        <f t="shared" si="746"/>
        <v>2020</v>
      </c>
      <c r="L4797" s="1" t="str">
        <f t="shared" si="747"/>
        <v>Fri</v>
      </c>
      <c r="M4797">
        <f t="shared" si="748"/>
        <v>4</v>
      </c>
      <c r="N4797" t="s">
        <v>22</v>
      </c>
      <c r="O4797" t="s">
        <v>3162</v>
      </c>
      <c r="P4797" t="s">
        <v>3163</v>
      </c>
      <c r="Q4797" t="s">
        <v>44</v>
      </c>
      <c r="R4797" t="s">
        <v>26</v>
      </c>
      <c r="S4797" t="s">
        <v>1390</v>
      </c>
      <c r="T4797" t="s">
        <v>202</v>
      </c>
      <c r="U4797" t="str">
        <f t="shared" si="749"/>
        <v>Lakewood, New Jersey, United States</v>
      </c>
      <c r="V4797" t="s">
        <v>29</v>
      </c>
      <c r="W4797" t="s">
        <v>4775</v>
      </c>
      <c r="X4797" t="s">
        <v>49</v>
      </c>
      <c r="Y4797" t="s">
        <v>271</v>
      </c>
      <c r="Z4797" t="s">
        <v>4776</v>
      </c>
      <c r="AA4797">
        <v>128.9</v>
      </c>
      <c r="AB4797">
        <v>5</v>
      </c>
      <c r="AC4797">
        <v>8.7710000000000008</v>
      </c>
      <c r="AD4797" t="e">
        <v>#N/A</v>
      </c>
      <c r="AE4797" t="s">
        <v>73</v>
      </c>
    </row>
    <row r="4798" spans="1:31" x14ac:dyDescent="0.25">
      <c r="A4798">
        <v>2762</v>
      </c>
      <c r="B4798" t="s">
        <v>7802</v>
      </c>
      <c r="C4798" s="1">
        <v>44116</v>
      </c>
      <c r="D4798">
        <f t="shared" si="741"/>
        <v>12</v>
      </c>
      <c r="E4798" t="str">
        <f t="shared" si="740"/>
        <v>Oct</v>
      </c>
      <c r="F4798">
        <f t="shared" si="742"/>
        <v>2020</v>
      </c>
      <c r="G4798" t="str">
        <f t="shared" si="743"/>
        <v>Mon</v>
      </c>
      <c r="H4798" s="1">
        <v>44118</v>
      </c>
      <c r="I4798">
        <f t="shared" si="744"/>
        <v>14</v>
      </c>
      <c r="J4798" s="1" t="str">
        <f t="shared" si="745"/>
        <v>Oct</v>
      </c>
      <c r="K4798">
        <f t="shared" si="746"/>
        <v>2020</v>
      </c>
      <c r="L4798" s="1" t="str">
        <f t="shared" si="747"/>
        <v>Wed</v>
      </c>
      <c r="M4798">
        <f t="shared" si="748"/>
        <v>2</v>
      </c>
      <c r="N4798" t="s">
        <v>41</v>
      </c>
      <c r="O4798" t="s">
        <v>3167</v>
      </c>
      <c r="P4798" t="s">
        <v>3168</v>
      </c>
      <c r="Q4798" t="s">
        <v>111</v>
      </c>
      <c r="R4798" t="s">
        <v>26</v>
      </c>
      <c r="S4798" t="s">
        <v>361</v>
      </c>
      <c r="T4798" t="s">
        <v>46</v>
      </c>
      <c r="U4798" t="str">
        <f t="shared" si="749"/>
        <v>San Francisco, California, United States</v>
      </c>
      <c r="V4798" t="s">
        <v>47</v>
      </c>
      <c r="W4798" t="s">
        <v>7241</v>
      </c>
      <c r="X4798" t="s">
        <v>36</v>
      </c>
      <c r="Y4798" t="s">
        <v>59</v>
      </c>
      <c r="Z4798" t="s">
        <v>7242</v>
      </c>
      <c r="AA4798">
        <v>110.99</v>
      </c>
      <c r="AB4798">
        <v>1</v>
      </c>
      <c r="AC4798">
        <v>0.43559999999999999</v>
      </c>
      <c r="AD4798" t="e">
        <v>#N/A</v>
      </c>
      <c r="AE4798" t="s">
        <v>39</v>
      </c>
    </row>
    <row r="4799" spans="1:31" x14ac:dyDescent="0.25">
      <c r="A4799">
        <v>2267</v>
      </c>
      <c r="B4799" t="s">
        <v>7808</v>
      </c>
      <c r="C4799" s="1">
        <v>44116</v>
      </c>
      <c r="D4799">
        <f t="shared" si="741"/>
        <v>12</v>
      </c>
      <c r="E4799" t="str">
        <f t="shared" si="740"/>
        <v>Oct</v>
      </c>
      <c r="F4799">
        <f t="shared" si="742"/>
        <v>2020</v>
      </c>
      <c r="G4799" t="str">
        <f t="shared" si="743"/>
        <v>Mon</v>
      </c>
      <c r="H4799" s="1">
        <v>44116</v>
      </c>
      <c r="I4799">
        <f t="shared" si="744"/>
        <v>12</v>
      </c>
      <c r="J4799" s="1" t="str">
        <f t="shared" si="745"/>
        <v>Oct</v>
      </c>
      <c r="K4799">
        <f t="shared" si="746"/>
        <v>2020</v>
      </c>
      <c r="L4799" s="1" t="str">
        <f t="shared" si="747"/>
        <v>Mon</v>
      </c>
      <c r="M4799">
        <f t="shared" si="748"/>
        <v>0</v>
      </c>
      <c r="N4799" t="s">
        <v>211</v>
      </c>
      <c r="O4799" t="s">
        <v>7050</v>
      </c>
      <c r="P4799" t="s">
        <v>7051</v>
      </c>
      <c r="Q4799" t="s">
        <v>111</v>
      </c>
      <c r="R4799" t="s">
        <v>26</v>
      </c>
      <c r="S4799" t="s">
        <v>954</v>
      </c>
      <c r="T4799" t="s">
        <v>81</v>
      </c>
      <c r="U4799" t="str">
        <f t="shared" si="749"/>
        <v>Monroe, North Carolina, United States</v>
      </c>
      <c r="V4799" t="s">
        <v>82</v>
      </c>
      <c r="W4799" t="s">
        <v>7809</v>
      </c>
      <c r="X4799" t="s">
        <v>49</v>
      </c>
      <c r="Y4799" t="s">
        <v>123</v>
      </c>
      <c r="Z4799" t="s">
        <v>7810</v>
      </c>
      <c r="AA4799">
        <v>117.968</v>
      </c>
      <c r="AB4799">
        <v>2</v>
      </c>
      <c r="AC4799">
        <v>2.6892</v>
      </c>
      <c r="AD4799" t="e">
        <v>#N/A</v>
      </c>
      <c r="AE4799" t="s">
        <v>73</v>
      </c>
    </row>
    <row r="4800" spans="1:31" x14ac:dyDescent="0.25">
      <c r="A4800">
        <v>5942</v>
      </c>
      <c r="B4800" t="s">
        <v>7805</v>
      </c>
      <c r="C4800" s="1">
        <v>44116</v>
      </c>
      <c r="D4800">
        <f t="shared" si="741"/>
        <v>12</v>
      </c>
      <c r="E4800" t="str">
        <f t="shared" si="740"/>
        <v>Oct</v>
      </c>
      <c r="F4800">
        <f t="shared" si="742"/>
        <v>2020</v>
      </c>
      <c r="G4800" t="str">
        <f t="shared" si="743"/>
        <v>Mon</v>
      </c>
      <c r="H4800" s="1">
        <v>44118</v>
      </c>
      <c r="I4800">
        <f t="shared" si="744"/>
        <v>14</v>
      </c>
      <c r="J4800" s="1" t="str">
        <f t="shared" si="745"/>
        <v>Oct</v>
      </c>
      <c r="K4800">
        <f t="shared" si="746"/>
        <v>2020</v>
      </c>
      <c r="L4800" s="1" t="str">
        <f t="shared" si="747"/>
        <v>Wed</v>
      </c>
      <c r="M4800">
        <f t="shared" si="748"/>
        <v>2</v>
      </c>
      <c r="N4800" t="s">
        <v>97</v>
      </c>
      <c r="O4800" t="s">
        <v>2368</v>
      </c>
      <c r="P4800" t="s">
        <v>2369</v>
      </c>
      <c r="Q4800" t="s">
        <v>44</v>
      </c>
      <c r="R4800" t="s">
        <v>26</v>
      </c>
      <c r="S4800" t="s">
        <v>45</v>
      </c>
      <c r="T4800" t="s">
        <v>46</v>
      </c>
      <c r="U4800" t="str">
        <f t="shared" si="749"/>
        <v>Los Angeles, California, United States</v>
      </c>
      <c r="V4800" t="s">
        <v>47</v>
      </c>
      <c r="W4800" t="s">
        <v>2400</v>
      </c>
      <c r="X4800" t="s">
        <v>49</v>
      </c>
      <c r="Y4800" t="s">
        <v>92</v>
      </c>
      <c r="Z4800" t="s">
        <v>2401</v>
      </c>
      <c r="AA4800">
        <v>118.88</v>
      </c>
      <c r="AB4800">
        <v>2</v>
      </c>
      <c r="AC4800">
        <v>1.5875999999999999</v>
      </c>
      <c r="AD4800" t="e">
        <v>#N/A</v>
      </c>
      <c r="AE4800" t="s">
        <v>34</v>
      </c>
    </row>
    <row r="4801" spans="1:31" x14ac:dyDescent="0.25">
      <c r="A4801">
        <v>8424</v>
      </c>
      <c r="B4801" t="s">
        <v>7807</v>
      </c>
      <c r="C4801" s="1">
        <v>44116</v>
      </c>
      <c r="D4801">
        <f t="shared" si="741"/>
        <v>12</v>
      </c>
      <c r="E4801" t="str">
        <f t="shared" si="740"/>
        <v>Oct</v>
      </c>
      <c r="F4801">
        <f t="shared" si="742"/>
        <v>2020</v>
      </c>
      <c r="G4801" t="str">
        <f t="shared" si="743"/>
        <v>Mon</v>
      </c>
      <c r="H4801" s="1">
        <v>44120</v>
      </c>
      <c r="I4801">
        <f t="shared" si="744"/>
        <v>16</v>
      </c>
      <c r="J4801" s="1" t="str">
        <f t="shared" si="745"/>
        <v>Oct</v>
      </c>
      <c r="K4801">
        <f t="shared" si="746"/>
        <v>2020</v>
      </c>
      <c r="L4801" s="1" t="str">
        <f t="shared" si="747"/>
        <v>Fri</v>
      </c>
      <c r="M4801">
        <f t="shared" si="748"/>
        <v>4</v>
      </c>
      <c r="N4801" t="s">
        <v>22</v>
      </c>
      <c r="O4801" t="s">
        <v>3162</v>
      </c>
      <c r="P4801" t="s">
        <v>3163</v>
      </c>
      <c r="Q4801" t="s">
        <v>44</v>
      </c>
      <c r="R4801" t="s">
        <v>26</v>
      </c>
      <c r="S4801" t="s">
        <v>1390</v>
      </c>
      <c r="T4801" t="s">
        <v>202</v>
      </c>
      <c r="U4801" t="str">
        <f t="shared" si="749"/>
        <v>Lakewood, New Jersey, United States</v>
      </c>
      <c r="V4801" t="s">
        <v>29</v>
      </c>
      <c r="W4801" t="s">
        <v>715</v>
      </c>
      <c r="X4801" t="s">
        <v>31</v>
      </c>
      <c r="Y4801" t="s">
        <v>120</v>
      </c>
      <c r="Z4801" t="s">
        <v>716</v>
      </c>
      <c r="AA4801">
        <v>133.47999999999999</v>
      </c>
      <c r="AB4801">
        <v>2</v>
      </c>
      <c r="AC4801">
        <v>17.406400000000001</v>
      </c>
      <c r="AD4801" t="e">
        <v>#N/A</v>
      </c>
      <c r="AE4801" t="s">
        <v>34</v>
      </c>
    </row>
    <row r="4802" spans="1:31" x14ac:dyDescent="0.25">
      <c r="A4802">
        <v>9888</v>
      </c>
      <c r="B4802" t="s">
        <v>7811</v>
      </c>
      <c r="C4802" s="1">
        <v>44116</v>
      </c>
      <c r="D4802">
        <f t="shared" si="741"/>
        <v>12</v>
      </c>
      <c r="E4802" t="str">
        <f t="shared" ref="E4802:E4865" si="750">TEXT(C4802,"mmm")</f>
        <v>Oct</v>
      </c>
      <c r="F4802">
        <f t="shared" si="742"/>
        <v>2020</v>
      </c>
      <c r="G4802" t="str">
        <f t="shared" si="743"/>
        <v>Mon</v>
      </c>
      <c r="H4802" s="1">
        <v>44119</v>
      </c>
      <c r="I4802">
        <f t="shared" si="744"/>
        <v>15</v>
      </c>
      <c r="J4802" s="1" t="str">
        <f t="shared" si="745"/>
        <v>Oct</v>
      </c>
      <c r="K4802">
        <f t="shared" si="746"/>
        <v>2020</v>
      </c>
      <c r="L4802" s="1" t="str">
        <f t="shared" si="747"/>
        <v>Thu</v>
      </c>
      <c r="M4802">
        <f t="shared" si="748"/>
        <v>3</v>
      </c>
      <c r="N4802" t="s">
        <v>41</v>
      </c>
      <c r="O4802" t="s">
        <v>521</v>
      </c>
      <c r="P4802" t="s">
        <v>522</v>
      </c>
      <c r="Q4802" t="s">
        <v>44</v>
      </c>
      <c r="R4802" t="s">
        <v>26</v>
      </c>
      <c r="S4802" t="s">
        <v>221</v>
      </c>
      <c r="T4802" t="s">
        <v>222</v>
      </c>
      <c r="U4802" t="str">
        <f t="shared" si="749"/>
        <v>New York City, New York, United States</v>
      </c>
      <c r="V4802" t="s">
        <v>29</v>
      </c>
      <c r="W4802" t="s">
        <v>4763</v>
      </c>
      <c r="X4802" t="s">
        <v>49</v>
      </c>
      <c r="Y4802" t="s">
        <v>123</v>
      </c>
      <c r="Z4802" t="s">
        <v>5627</v>
      </c>
      <c r="AA4802">
        <v>122.96</v>
      </c>
      <c r="AB4802">
        <v>2</v>
      </c>
      <c r="AC4802">
        <v>4.6811999999999996</v>
      </c>
      <c r="AD4802" t="e">
        <v>#N/A</v>
      </c>
      <c r="AE4802" t="s">
        <v>34</v>
      </c>
    </row>
    <row r="4803" spans="1:31" x14ac:dyDescent="0.25">
      <c r="A4803">
        <v>7793</v>
      </c>
      <c r="B4803" t="s">
        <v>7812</v>
      </c>
      <c r="C4803" s="1">
        <v>44116</v>
      </c>
      <c r="D4803">
        <f t="shared" ref="D4803:D4866" si="751">DAY(C4803)</f>
        <v>12</v>
      </c>
      <c r="E4803" t="str">
        <f t="shared" si="750"/>
        <v>Oct</v>
      </c>
      <c r="F4803">
        <f t="shared" ref="F4803:F4866" si="752">YEAR(C4803)</f>
        <v>2020</v>
      </c>
      <c r="G4803" t="str">
        <f t="shared" ref="G4803:G4866" si="753">TEXT(C4803,"ddd")</f>
        <v>Mon</v>
      </c>
      <c r="H4803" s="1">
        <v>44119</v>
      </c>
      <c r="I4803">
        <f t="shared" ref="I4803:I4866" si="754">DAY(H4803)</f>
        <v>15</v>
      </c>
      <c r="J4803" s="1" t="str">
        <f t="shared" ref="J4803:J4866" si="755">TEXT(H4803,"mmm")</f>
        <v>Oct</v>
      </c>
      <c r="K4803">
        <f t="shared" ref="K4803:K4866" si="756">YEAR(H4803)</f>
        <v>2020</v>
      </c>
      <c r="L4803" s="1" t="str">
        <f t="shared" ref="L4803:L4866" si="757">TEXT(H4803,"ddd")</f>
        <v>Thu</v>
      </c>
      <c r="M4803">
        <f t="shared" ref="M4803:M4866" si="758">H4803-C4803</f>
        <v>3</v>
      </c>
      <c r="N4803" t="s">
        <v>41</v>
      </c>
      <c r="O4803" t="s">
        <v>5183</v>
      </c>
      <c r="P4803" t="s">
        <v>5184</v>
      </c>
      <c r="Q4803" t="s">
        <v>25</v>
      </c>
      <c r="R4803" t="s">
        <v>26</v>
      </c>
      <c r="S4803" t="s">
        <v>407</v>
      </c>
      <c r="T4803" t="s">
        <v>56</v>
      </c>
      <c r="U4803" t="str">
        <f t="shared" ref="U4803:U4866" si="759">CONCATENATE(S4803,", ",T4803,", ",R4803)</f>
        <v>Dallas, Texas, United States</v>
      </c>
      <c r="V4803" t="s">
        <v>57</v>
      </c>
      <c r="W4803" t="s">
        <v>6411</v>
      </c>
      <c r="X4803" t="s">
        <v>36</v>
      </c>
      <c r="Y4803" t="s">
        <v>59</v>
      </c>
      <c r="Z4803" t="s">
        <v>6412</v>
      </c>
      <c r="AA4803">
        <v>157.98400000000001</v>
      </c>
      <c r="AB4803">
        <v>2</v>
      </c>
      <c r="AC4803">
        <v>-1.4994000000000001</v>
      </c>
      <c r="AD4803" t="e">
        <v>#N/A</v>
      </c>
      <c r="AE4803" t="s">
        <v>39</v>
      </c>
    </row>
    <row r="4804" spans="1:31" x14ac:dyDescent="0.25">
      <c r="A4804">
        <v>8422</v>
      </c>
      <c r="B4804" t="s">
        <v>7807</v>
      </c>
      <c r="C4804" s="1">
        <v>44116</v>
      </c>
      <c r="D4804">
        <f t="shared" si="751"/>
        <v>12</v>
      </c>
      <c r="E4804" t="str">
        <f t="shared" si="750"/>
        <v>Oct</v>
      </c>
      <c r="F4804">
        <f t="shared" si="752"/>
        <v>2020</v>
      </c>
      <c r="G4804" t="str">
        <f t="shared" si="753"/>
        <v>Mon</v>
      </c>
      <c r="H4804" s="1">
        <v>44120</v>
      </c>
      <c r="I4804">
        <f t="shared" si="754"/>
        <v>16</v>
      </c>
      <c r="J4804" s="1" t="str">
        <f t="shared" si="755"/>
        <v>Oct</v>
      </c>
      <c r="K4804">
        <f t="shared" si="756"/>
        <v>2020</v>
      </c>
      <c r="L4804" s="1" t="str">
        <f t="shared" si="757"/>
        <v>Fri</v>
      </c>
      <c r="M4804">
        <f t="shared" si="758"/>
        <v>4</v>
      </c>
      <c r="N4804" t="s">
        <v>22</v>
      </c>
      <c r="O4804" t="s">
        <v>3162</v>
      </c>
      <c r="P4804" t="s">
        <v>3163</v>
      </c>
      <c r="Q4804" t="s">
        <v>44</v>
      </c>
      <c r="R4804" t="s">
        <v>26</v>
      </c>
      <c r="S4804" t="s">
        <v>1390</v>
      </c>
      <c r="T4804" t="s">
        <v>202</v>
      </c>
      <c r="U4804" t="str">
        <f t="shared" si="759"/>
        <v>Lakewood, New Jersey, United States</v>
      </c>
      <c r="V4804" t="s">
        <v>29</v>
      </c>
      <c r="W4804" t="s">
        <v>2685</v>
      </c>
      <c r="X4804" t="s">
        <v>36</v>
      </c>
      <c r="Y4804" t="s">
        <v>59</v>
      </c>
      <c r="Z4804" t="s">
        <v>2686</v>
      </c>
      <c r="AA4804">
        <v>147</v>
      </c>
      <c r="AB4804">
        <v>3</v>
      </c>
      <c r="AC4804">
        <v>4.95</v>
      </c>
      <c r="AD4804" t="e">
        <v>#N/A</v>
      </c>
      <c r="AE4804" t="s">
        <v>73</v>
      </c>
    </row>
    <row r="4805" spans="1:31" x14ac:dyDescent="0.25">
      <c r="A4805">
        <v>4255</v>
      </c>
      <c r="B4805" t="s">
        <v>7813</v>
      </c>
      <c r="C4805" s="1">
        <v>44117</v>
      </c>
      <c r="D4805">
        <f t="shared" si="751"/>
        <v>13</v>
      </c>
      <c r="E4805" t="str">
        <f t="shared" si="750"/>
        <v>Oct</v>
      </c>
      <c r="F4805">
        <f t="shared" si="752"/>
        <v>2020</v>
      </c>
      <c r="G4805" t="str">
        <f t="shared" si="753"/>
        <v>Tue</v>
      </c>
      <c r="H4805" s="1">
        <v>44120</v>
      </c>
      <c r="I4805">
        <f t="shared" si="754"/>
        <v>16</v>
      </c>
      <c r="J4805" s="1" t="str">
        <f t="shared" si="755"/>
        <v>Oct</v>
      </c>
      <c r="K4805">
        <f t="shared" si="756"/>
        <v>2020</v>
      </c>
      <c r="L4805" s="1" t="str">
        <f t="shared" si="757"/>
        <v>Fri</v>
      </c>
      <c r="M4805">
        <f t="shared" si="758"/>
        <v>3</v>
      </c>
      <c r="N4805" t="s">
        <v>41</v>
      </c>
      <c r="O4805" t="s">
        <v>3984</v>
      </c>
      <c r="P4805" t="s">
        <v>3985</v>
      </c>
      <c r="Q4805" t="s">
        <v>44</v>
      </c>
      <c r="R4805" t="s">
        <v>26</v>
      </c>
      <c r="S4805" t="s">
        <v>7814</v>
      </c>
      <c r="T4805" t="s">
        <v>384</v>
      </c>
      <c r="U4805" t="str">
        <f t="shared" si="759"/>
        <v>Freeport, Illinois, United States</v>
      </c>
      <c r="V4805" t="s">
        <v>57</v>
      </c>
      <c r="W4805" t="s">
        <v>731</v>
      </c>
      <c r="X4805" t="s">
        <v>49</v>
      </c>
      <c r="Y4805" t="s">
        <v>123</v>
      </c>
      <c r="Z4805" t="s">
        <v>403</v>
      </c>
      <c r="AA4805">
        <v>102.312</v>
      </c>
      <c r="AB4805">
        <v>3</v>
      </c>
      <c r="AC4805">
        <v>20.5764</v>
      </c>
      <c r="AD4805" t="e">
        <v>#N/A</v>
      </c>
      <c r="AE4805" t="s">
        <v>39</v>
      </c>
    </row>
    <row r="4806" spans="1:31" x14ac:dyDescent="0.25">
      <c r="A4806">
        <v>4256</v>
      </c>
      <c r="B4806" t="s">
        <v>7813</v>
      </c>
      <c r="C4806" s="1">
        <v>44117</v>
      </c>
      <c r="D4806">
        <f t="shared" si="751"/>
        <v>13</v>
      </c>
      <c r="E4806" t="str">
        <f t="shared" si="750"/>
        <v>Oct</v>
      </c>
      <c r="F4806">
        <f t="shared" si="752"/>
        <v>2020</v>
      </c>
      <c r="G4806" t="str">
        <f t="shared" si="753"/>
        <v>Tue</v>
      </c>
      <c r="H4806" s="1">
        <v>44120</v>
      </c>
      <c r="I4806">
        <f t="shared" si="754"/>
        <v>16</v>
      </c>
      <c r="J4806" s="1" t="str">
        <f t="shared" si="755"/>
        <v>Oct</v>
      </c>
      <c r="K4806">
        <f t="shared" si="756"/>
        <v>2020</v>
      </c>
      <c r="L4806" s="1" t="str">
        <f t="shared" si="757"/>
        <v>Fri</v>
      </c>
      <c r="M4806">
        <f t="shared" si="758"/>
        <v>3</v>
      </c>
      <c r="N4806" t="s">
        <v>41</v>
      </c>
      <c r="O4806" t="s">
        <v>3984</v>
      </c>
      <c r="P4806" t="s">
        <v>3985</v>
      </c>
      <c r="Q4806" t="s">
        <v>44</v>
      </c>
      <c r="R4806" t="s">
        <v>26</v>
      </c>
      <c r="S4806" t="s">
        <v>7814</v>
      </c>
      <c r="T4806" t="s">
        <v>384</v>
      </c>
      <c r="U4806" t="str">
        <f t="shared" si="759"/>
        <v>Freeport, Illinois, United States</v>
      </c>
      <c r="V4806" t="s">
        <v>57</v>
      </c>
      <c r="W4806" t="s">
        <v>5576</v>
      </c>
      <c r="X4806" t="s">
        <v>49</v>
      </c>
      <c r="Y4806" t="s">
        <v>75</v>
      </c>
      <c r="Z4806" t="s">
        <v>5577</v>
      </c>
      <c r="AA4806">
        <v>117.78400000000001</v>
      </c>
      <c r="AB4806">
        <v>4</v>
      </c>
      <c r="AC4806">
        <v>-145.17599999999999</v>
      </c>
      <c r="AD4806" t="e">
        <v>#N/A</v>
      </c>
      <c r="AE4806" t="s">
        <v>34</v>
      </c>
    </row>
    <row r="4807" spans="1:31" x14ac:dyDescent="0.25">
      <c r="A4807">
        <v>8857</v>
      </c>
      <c r="B4807" t="s">
        <v>7815</v>
      </c>
      <c r="C4807" s="1">
        <v>44117</v>
      </c>
      <c r="D4807">
        <f t="shared" si="751"/>
        <v>13</v>
      </c>
      <c r="E4807" t="str">
        <f t="shared" si="750"/>
        <v>Oct</v>
      </c>
      <c r="F4807">
        <f t="shared" si="752"/>
        <v>2020</v>
      </c>
      <c r="G4807" t="str">
        <f t="shared" si="753"/>
        <v>Tue</v>
      </c>
      <c r="H4807" s="1">
        <v>44124</v>
      </c>
      <c r="I4807">
        <f t="shared" si="754"/>
        <v>20</v>
      </c>
      <c r="J4807" s="1" t="str">
        <f t="shared" si="755"/>
        <v>Oct</v>
      </c>
      <c r="K4807">
        <f t="shared" si="756"/>
        <v>2020</v>
      </c>
      <c r="L4807" s="1" t="str">
        <f t="shared" si="757"/>
        <v>Tue</v>
      </c>
      <c r="M4807">
        <f t="shared" si="758"/>
        <v>7</v>
      </c>
      <c r="N4807" t="s">
        <v>22</v>
      </c>
      <c r="O4807" t="s">
        <v>4166</v>
      </c>
      <c r="P4807" t="s">
        <v>4167</v>
      </c>
      <c r="Q4807" t="s">
        <v>25</v>
      </c>
      <c r="R4807" t="s">
        <v>26</v>
      </c>
      <c r="S4807" t="s">
        <v>3392</v>
      </c>
      <c r="T4807" t="s">
        <v>46</v>
      </c>
      <c r="U4807" t="str">
        <f t="shared" si="759"/>
        <v>Sacramento, California, United States</v>
      </c>
      <c r="V4807" t="s">
        <v>47</v>
      </c>
      <c r="W4807" t="s">
        <v>166</v>
      </c>
      <c r="X4807" t="s">
        <v>36</v>
      </c>
      <c r="Y4807" t="s">
        <v>59</v>
      </c>
      <c r="Z4807" t="s">
        <v>167</v>
      </c>
      <c r="AA4807">
        <v>239.94</v>
      </c>
      <c r="AB4807">
        <v>6</v>
      </c>
      <c r="AC4807">
        <v>39.888599999999997</v>
      </c>
      <c r="AD4807" t="e">
        <v>#N/A</v>
      </c>
      <c r="AE4807" t="s">
        <v>73</v>
      </c>
    </row>
    <row r="4808" spans="1:31" x14ac:dyDescent="0.25">
      <c r="A4808">
        <v>9091</v>
      </c>
      <c r="B4808" t="s">
        <v>7816</v>
      </c>
      <c r="C4808" s="1">
        <v>44117</v>
      </c>
      <c r="D4808">
        <f t="shared" si="751"/>
        <v>13</v>
      </c>
      <c r="E4808" t="str">
        <f t="shared" si="750"/>
        <v>Oct</v>
      </c>
      <c r="F4808">
        <f t="shared" si="752"/>
        <v>2020</v>
      </c>
      <c r="G4808" t="str">
        <f t="shared" si="753"/>
        <v>Tue</v>
      </c>
      <c r="H4808" s="1">
        <v>44119</v>
      </c>
      <c r="I4808">
        <f t="shared" si="754"/>
        <v>15</v>
      </c>
      <c r="J4808" s="1" t="str">
        <f t="shared" si="755"/>
        <v>Oct</v>
      </c>
      <c r="K4808">
        <f t="shared" si="756"/>
        <v>2020</v>
      </c>
      <c r="L4808" s="1" t="str">
        <f t="shared" si="757"/>
        <v>Thu</v>
      </c>
      <c r="M4808">
        <f t="shared" si="758"/>
        <v>2</v>
      </c>
      <c r="N4808" t="s">
        <v>41</v>
      </c>
      <c r="O4808" t="s">
        <v>640</v>
      </c>
      <c r="P4808" t="s">
        <v>641</v>
      </c>
      <c r="Q4808" t="s">
        <v>44</v>
      </c>
      <c r="R4808" t="s">
        <v>26</v>
      </c>
      <c r="S4808" t="s">
        <v>1891</v>
      </c>
      <c r="T4808" t="s">
        <v>461</v>
      </c>
      <c r="U4808" t="str">
        <f t="shared" si="759"/>
        <v>Louisville, Kentucky, United States</v>
      </c>
      <c r="V4808" t="s">
        <v>82</v>
      </c>
      <c r="W4808" t="s">
        <v>6954</v>
      </c>
      <c r="X4808" t="s">
        <v>49</v>
      </c>
      <c r="Y4808" t="s">
        <v>50</v>
      </c>
      <c r="Z4808" t="s">
        <v>6955</v>
      </c>
      <c r="AA4808">
        <v>389.56</v>
      </c>
      <c r="AB4808">
        <v>8</v>
      </c>
      <c r="AC4808">
        <v>104.568</v>
      </c>
      <c r="AD4808" t="e">
        <v>#N/A</v>
      </c>
      <c r="AE4808" t="s">
        <v>34</v>
      </c>
    </row>
    <row r="4809" spans="1:31" x14ac:dyDescent="0.25">
      <c r="A4809">
        <v>3007</v>
      </c>
      <c r="B4809" t="s">
        <v>7817</v>
      </c>
      <c r="C4809" s="1">
        <v>44117</v>
      </c>
      <c r="D4809">
        <f t="shared" si="751"/>
        <v>13</v>
      </c>
      <c r="E4809" t="str">
        <f t="shared" si="750"/>
        <v>Oct</v>
      </c>
      <c r="F4809">
        <f t="shared" si="752"/>
        <v>2020</v>
      </c>
      <c r="G4809" t="str">
        <f t="shared" si="753"/>
        <v>Tue</v>
      </c>
      <c r="H4809" s="1">
        <v>44119</v>
      </c>
      <c r="I4809">
        <f t="shared" si="754"/>
        <v>15</v>
      </c>
      <c r="J4809" s="1" t="str">
        <f t="shared" si="755"/>
        <v>Oct</v>
      </c>
      <c r="K4809">
        <f t="shared" si="756"/>
        <v>2020</v>
      </c>
      <c r="L4809" s="1" t="str">
        <f t="shared" si="757"/>
        <v>Thu</v>
      </c>
      <c r="M4809">
        <f t="shared" si="758"/>
        <v>2</v>
      </c>
      <c r="N4809" t="s">
        <v>41</v>
      </c>
      <c r="O4809" t="s">
        <v>2601</v>
      </c>
      <c r="P4809" t="s">
        <v>2602</v>
      </c>
      <c r="Q4809" t="s">
        <v>44</v>
      </c>
      <c r="R4809" t="s">
        <v>26</v>
      </c>
      <c r="S4809" t="s">
        <v>221</v>
      </c>
      <c r="T4809" t="s">
        <v>222</v>
      </c>
      <c r="U4809" t="str">
        <f t="shared" si="759"/>
        <v>New York City, New York, United States</v>
      </c>
      <c r="V4809" t="s">
        <v>29</v>
      </c>
      <c r="W4809" t="s">
        <v>5818</v>
      </c>
      <c r="X4809" t="s">
        <v>49</v>
      </c>
      <c r="Y4809" t="s">
        <v>282</v>
      </c>
      <c r="Z4809" t="s">
        <v>5819</v>
      </c>
      <c r="AA4809">
        <v>921.9</v>
      </c>
      <c r="AB4809">
        <v>5</v>
      </c>
      <c r="AC4809">
        <v>253.37200000000001</v>
      </c>
      <c r="AD4809" t="e">
        <v>#N/A</v>
      </c>
      <c r="AE4809" t="s">
        <v>34</v>
      </c>
    </row>
    <row r="4810" spans="1:31" x14ac:dyDescent="0.25">
      <c r="A4810">
        <v>9222</v>
      </c>
      <c r="B4810" t="s">
        <v>7818</v>
      </c>
      <c r="C4810" s="1">
        <v>44117</v>
      </c>
      <c r="D4810">
        <f t="shared" si="751"/>
        <v>13</v>
      </c>
      <c r="E4810" t="str">
        <f t="shared" si="750"/>
        <v>Oct</v>
      </c>
      <c r="F4810">
        <f t="shared" si="752"/>
        <v>2020</v>
      </c>
      <c r="G4810" t="str">
        <f t="shared" si="753"/>
        <v>Tue</v>
      </c>
      <c r="H4810" s="1">
        <v>44118</v>
      </c>
      <c r="I4810">
        <f t="shared" si="754"/>
        <v>14</v>
      </c>
      <c r="J4810" s="1" t="str">
        <f t="shared" si="755"/>
        <v>Oct</v>
      </c>
      <c r="K4810">
        <f t="shared" si="756"/>
        <v>2020</v>
      </c>
      <c r="L4810" s="1" t="str">
        <f t="shared" si="757"/>
        <v>Wed</v>
      </c>
      <c r="M4810">
        <f t="shared" si="758"/>
        <v>1</v>
      </c>
      <c r="N4810" t="s">
        <v>41</v>
      </c>
      <c r="O4810" t="s">
        <v>6009</v>
      </c>
      <c r="P4810" t="s">
        <v>6010</v>
      </c>
      <c r="Q4810" t="s">
        <v>44</v>
      </c>
      <c r="R4810" t="s">
        <v>26</v>
      </c>
      <c r="S4810" t="s">
        <v>2166</v>
      </c>
      <c r="T4810" t="s">
        <v>955</v>
      </c>
      <c r="U4810" t="str">
        <f t="shared" si="759"/>
        <v>Lafayette, Louisiana, United States</v>
      </c>
      <c r="V4810" t="s">
        <v>82</v>
      </c>
      <c r="W4810" t="s">
        <v>2575</v>
      </c>
      <c r="X4810" t="s">
        <v>31</v>
      </c>
      <c r="Y4810" t="s">
        <v>71</v>
      </c>
      <c r="Z4810" t="s">
        <v>2576</v>
      </c>
      <c r="AA4810">
        <v>1551.52</v>
      </c>
      <c r="AB4810">
        <v>4</v>
      </c>
      <c r="AC4810">
        <v>346.03960000000001</v>
      </c>
      <c r="AD4810" t="e">
        <v>#N/A</v>
      </c>
      <c r="AE4810" t="s">
        <v>39</v>
      </c>
    </row>
    <row r="4811" spans="1:31" x14ac:dyDescent="0.25">
      <c r="A4811">
        <v>8859</v>
      </c>
      <c r="B4811" t="s">
        <v>7815</v>
      </c>
      <c r="C4811" s="1">
        <v>44117</v>
      </c>
      <c r="D4811">
        <f t="shared" si="751"/>
        <v>13</v>
      </c>
      <c r="E4811" t="str">
        <f t="shared" si="750"/>
        <v>Oct</v>
      </c>
      <c r="F4811">
        <f t="shared" si="752"/>
        <v>2020</v>
      </c>
      <c r="G4811" t="str">
        <f t="shared" si="753"/>
        <v>Tue</v>
      </c>
      <c r="H4811" s="1">
        <v>44124</v>
      </c>
      <c r="I4811">
        <f t="shared" si="754"/>
        <v>20</v>
      </c>
      <c r="J4811" s="1" t="str">
        <f t="shared" si="755"/>
        <v>Oct</v>
      </c>
      <c r="K4811">
        <f t="shared" si="756"/>
        <v>2020</v>
      </c>
      <c r="L4811" s="1" t="str">
        <f t="shared" si="757"/>
        <v>Tue</v>
      </c>
      <c r="M4811">
        <f t="shared" si="758"/>
        <v>7</v>
      </c>
      <c r="N4811" t="s">
        <v>22</v>
      </c>
      <c r="O4811" t="s">
        <v>4166</v>
      </c>
      <c r="P4811" t="s">
        <v>4167</v>
      </c>
      <c r="Q4811" t="s">
        <v>25</v>
      </c>
      <c r="R4811" t="s">
        <v>26</v>
      </c>
      <c r="S4811" t="s">
        <v>3392</v>
      </c>
      <c r="T4811" t="s">
        <v>46</v>
      </c>
      <c r="U4811" t="str">
        <f t="shared" si="759"/>
        <v>Sacramento, California, United States</v>
      </c>
      <c r="V4811" t="s">
        <v>47</v>
      </c>
      <c r="W4811" t="s">
        <v>420</v>
      </c>
      <c r="X4811" t="s">
        <v>49</v>
      </c>
      <c r="Y4811" t="s">
        <v>75</v>
      </c>
      <c r="Z4811" t="s">
        <v>421</v>
      </c>
      <c r="AA4811">
        <v>5107.96</v>
      </c>
      <c r="AB4811">
        <v>5</v>
      </c>
      <c r="AC4811">
        <v>1906.4849999999999</v>
      </c>
      <c r="AD4811" t="e">
        <v>#N/A</v>
      </c>
      <c r="AE4811" t="s">
        <v>73</v>
      </c>
    </row>
    <row r="4812" spans="1:31" x14ac:dyDescent="0.25">
      <c r="A4812">
        <v>277</v>
      </c>
      <c r="B4812" t="s">
        <v>7819</v>
      </c>
      <c r="C4812" s="1">
        <v>44117</v>
      </c>
      <c r="D4812">
        <f t="shared" si="751"/>
        <v>13</v>
      </c>
      <c r="E4812" t="str">
        <f t="shared" si="750"/>
        <v>Oct</v>
      </c>
      <c r="F4812">
        <f t="shared" si="752"/>
        <v>2020</v>
      </c>
      <c r="G4812" t="str">
        <f t="shared" si="753"/>
        <v>Tue</v>
      </c>
      <c r="H4812" s="1">
        <v>44121</v>
      </c>
      <c r="I4812">
        <f t="shared" si="754"/>
        <v>17</v>
      </c>
      <c r="J4812" s="1" t="str">
        <f t="shared" si="755"/>
        <v>Oct</v>
      </c>
      <c r="K4812">
        <f t="shared" si="756"/>
        <v>2020</v>
      </c>
      <c r="L4812" s="1" t="str">
        <f t="shared" si="757"/>
        <v>Sat</v>
      </c>
      <c r="M4812">
        <f t="shared" si="758"/>
        <v>4</v>
      </c>
      <c r="N4812" t="s">
        <v>22</v>
      </c>
      <c r="O4812" t="s">
        <v>4599</v>
      </c>
      <c r="P4812" t="s">
        <v>4600</v>
      </c>
      <c r="Q4812" t="s">
        <v>25</v>
      </c>
      <c r="R4812" t="s">
        <v>26</v>
      </c>
      <c r="S4812" t="s">
        <v>89</v>
      </c>
      <c r="T4812" t="s">
        <v>90</v>
      </c>
      <c r="U4812" t="str">
        <f t="shared" si="759"/>
        <v>Philadelphia, Pennsylvania, United States</v>
      </c>
      <c r="V4812" t="s">
        <v>29</v>
      </c>
      <c r="W4812" t="s">
        <v>7603</v>
      </c>
      <c r="X4812" t="s">
        <v>49</v>
      </c>
      <c r="Y4812" t="s">
        <v>123</v>
      </c>
      <c r="Z4812" t="s">
        <v>7604</v>
      </c>
      <c r="AA4812">
        <v>101.648</v>
      </c>
      <c r="AB4812">
        <v>2</v>
      </c>
      <c r="AC4812">
        <v>4.0768000000000004</v>
      </c>
      <c r="AD4812" t="e">
        <v>#N/A</v>
      </c>
      <c r="AE4812" t="s">
        <v>73</v>
      </c>
    </row>
    <row r="4813" spans="1:31" x14ac:dyDescent="0.25">
      <c r="A4813">
        <v>4257</v>
      </c>
      <c r="B4813" t="s">
        <v>7813</v>
      </c>
      <c r="C4813" s="1">
        <v>44117</v>
      </c>
      <c r="D4813">
        <f t="shared" si="751"/>
        <v>13</v>
      </c>
      <c r="E4813" t="str">
        <f t="shared" si="750"/>
        <v>Oct</v>
      </c>
      <c r="F4813">
        <f t="shared" si="752"/>
        <v>2020</v>
      </c>
      <c r="G4813" t="str">
        <f t="shared" si="753"/>
        <v>Tue</v>
      </c>
      <c r="H4813" s="1">
        <v>44120</v>
      </c>
      <c r="I4813">
        <f t="shared" si="754"/>
        <v>16</v>
      </c>
      <c r="J4813" s="1" t="str">
        <f t="shared" si="755"/>
        <v>Oct</v>
      </c>
      <c r="K4813">
        <f t="shared" si="756"/>
        <v>2020</v>
      </c>
      <c r="L4813" s="1" t="str">
        <f t="shared" si="757"/>
        <v>Fri</v>
      </c>
      <c r="M4813">
        <f t="shared" si="758"/>
        <v>3</v>
      </c>
      <c r="N4813" t="s">
        <v>41</v>
      </c>
      <c r="O4813" t="s">
        <v>3984</v>
      </c>
      <c r="P4813" t="s">
        <v>3985</v>
      </c>
      <c r="Q4813" t="s">
        <v>44</v>
      </c>
      <c r="R4813" t="s">
        <v>26</v>
      </c>
      <c r="S4813" t="s">
        <v>7814</v>
      </c>
      <c r="T4813" t="s">
        <v>384</v>
      </c>
      <c r="U4813" t="str">
        <f t="shared" si="759"/>
        <v>Freeport, Illinois, United States</v>
      </c>
      <c r="V4813" t="s">
        <v>57</v>
      </c>
      <c r="W4813" t="s">
        <v>2617</v>
      </c>
      <c r="X4813" t="s">
        <v>31</v>
      </c>
      <c r="Y4813" t="s">
        <v>120</v>
      </c>
      <c r="Z4813" t="s">
        <v>2618</v>
      </c>
      <c r="AA4813">
        <v>96.475999999999999</v>
      </c>
      <c r="AB4813">
        <v>3</v>
      </c>
      <c r="AC4813">
        <v>-6.8094000000000001</v>
      </c>
      <c r="AD4813" t="e">
        <v>#N/A</v>
      </c>
      <c r="AE4813" t="s">
        <v>73</v>
      </c>
    </row>
    <row r="4814" spans="1:31" x14ac:dyDescent="0.25">
      <c r="A4814">
        <v>280</v>
      </c>
      <c r="B4814" t="s">
        <v>7819</v>
      </c>
      <c r="C4814" s="1">
        <v>44117</v>
      </c>
      <c r="D4814">
        <f t="shared" si="751"/>
        <v>13</v>
      </c>
      <c r="E4814" t="str">
        <f t="shared" si="750"/>
        <v>Oct</v>
      </c>
      <c r="F4814">
        <f t="shared" si="752"/>
        <v>2020</v>
      </c>
      <c r="G4814" t="str">
        <f t="shared" si="753"/>
        <v>Tue</v>
      </c>
      <c r="H4814" s="1">
        <v>44121</v>
      </c>
      <c r="I4814">
        <f t="shared" si="754"/>
        <v>17</v>
      </c>
      <c r="J4814" s="1" t="str">
        <f t="shared" si="755"/>
        <v>Oct</v>
      </c>
      <c r="K4814">
        <f t="shared" si="756"/>
        <v>2020</v>
      </c>
      <c r="L4814" s="1" t="str">
        <f t="shared" si="757"/>
        <v>Sat</v>
      </c>
      <c r="M4814">
        <f t="shared" si="758"/>
        <v>4</v>
      </c>
      <c r="N4814" t="s">
        <v>22</v>
      </c>
      <c r="O4814" t="s">
        <v>4599</v>
      </c>
      <c r="P4814" t="s">
        <v>4600</v>
      </c>
      <c r="Q4814" t="s">
        <v>25</v>
      </c>
      <c r="R4814" t="s">
        <v>26</v>
      </c>
      <c r="S4814" t="s">
        <v>89</v>
      </c>
      <c r="T4814" t="s">
        <v>90</v>
      </c>
      <c r="U4814" t="str">
        <f t="shared" si="759"/>
        <v>Philadelphia, Pennsylvania, United States</v>
      </c>
      <c r="V4814" t="s">
        <v>29</v>
      </c>
      <c r="W4814" t="s">
        <v>7820</v>
      </c>
      <c r="X4814" t="s">
        <v>49</v>
      </c>
      <c r="Y4814" t="s">
        <v>296</v>
      </c>
      <c r="Z4814" t="s">
        <v>7821</v>
      </c>
      <c r="AA4814">
        <v>94.84</v>
      </c>
      <c r="AB4814">
        <v>3</v>
      </c>
      <c r="AC4814">
        <v>8.6940000000000008</v>
      </c>
      <c r="AD4814" t="e">
        <v>#N/A</v>
      </c>
      <c r="AE4814" t="s">
        <v>34</v>
      </c>
    </row>
    <row r="4815" spans="1:31" x14ac:dyDescent="0.25">
      <c r="A4815">
        <v>9221</v>
      </c>
      <c r="B4815" t="s">
        <v>7818</v>
      </c>
      <c r="C4815" s="1">
        <v>44117</v>
      </c>
      <c r="D4815">
        <f t="shared" si="751"/>
        <v>13</v>
      </c>
      <c r="E4815" t="str">
        <f t="shared" si="750"/>
        <v>Oct</v>
      </c>
      <c r="F4815">
        <f t="shared" si="752"/>
        <v>2020</v>
      </c>
      <c r="G4815" t="str">
        <f t="shared" si="753"/>
        <v>Tue</v>
      </c>
      <c r="H4815" s="1">
        <v>44118</v>
      </c>
      <c r="I4815">
        <f t="shared" si="754"/>
        <v>14</v>
      </c>
      <c r="J4815" s="1" t="str">
        <f t="shared" si="755"/>
        <v>Oct</v>
      </c>
      <c r="K4815">
        <f t="shared" si="756"/>
        <v>2020</v>
      </c>
      <c r="L4815" s="1" t="str">
        <f t="shared" si="757"/>
        <v>Wed</v>
      </c>
      <c r="M4815">
        <f t="shared" si="758"/>
        <v>1</v>
      </c>
      <c r="N4815" t="s">
        <v>41</v>
      </c>
      <c r="O4815" t="s">
        <v>6009</v>
      </c>
      <c r="P4815" t="s">
        <v>6010</v>
      </c>
      <c r="Q4815" t="s">
        <v>44</v>
      </c>
      <c r="R4815" t="s">
        <v>26</v>
      </c>
      <c r="S4815" t="s">
        <v>2166</v>
      </c>
      <c r="T4815" t="s">
        <v>955</v>
      </c>
      <c r="U4815" t="str">
        <f t="shared" si="759"/>
        <v>Lafayette, Louisiana, United States</v>
      </c>
      <c r="V4815" t="s">
        <v>82</v>
      </c>
      <c r="W4815" t="s">
        <v>2771</v>
      </c>
      <c r="X4815" t="s">
        <v>49</v>
      </c>
      <c r="Y4815" t="s">
        <v>296</v>
      </c>
      <c r="Z4815" t="s">
        <v>2772</v>
      </c>
      <c r="AA4815">
        <v>121.07</v>
      </c>
      <c r="AB4815">
        <v>3</v>
      </c>
      <c r="AC4815">
        <v>5.2028999999999996</v>
      </c>
      <c r="AD4815" t="e">
        <v>#N/A</v>
      </c>
      <c r="AE4815" t="s">
        <v>39</v>
      </c>
    </row>
    <row r="4816" spans="1:31" x14ac:dyDescent="0.25">
      <c r="A4816">
        <v>8858</v>
      </c>
      <c r="B4816" t="s">
        <v>7815</v>
      </c>
      <c r="C4816" s="1">
        <v>44117</v>
      </c>
      <c r="D4816">
        <f t="shared" si="751"/>
        <v>13</v>
      </c>
      <c r="E4816" t="str">
        <f t="shared" si="750"/>
        <v>Oct</v>
      </c>
      <c r="F4816">
        <f t="shared" si="752"/>
        <v>2020</v>
      </c>
      <c r="G4816" t="str">
        <f t="shared" si="753"/>
        <v>Tue</v>
      </c>
      <c r="H4816" s="1">
        <v>44124</v>
      </c>
      <c r="I4816">
        <f t="shared" si="754"/>
        <v>20</v>
      </c>
      <c r="J4816" s="1" t="str">
        <f t="shared" si="755"/>
        <v>Oct</v>
      </c>
      <c r="K4816">
        <f t="shared" si="756"/>
        <v>2020</v>
      </c>
      <c r="L4816" s="1" t="str">
        <f t="shared" si="757"/>
        <v>Tue</v>
      </c>
      <c r="M4816">
        <f t="shared" si="758"/>
        <v>7</v>
      </c>
      <c r="N4816" t="s">
        <v>22</v>
      </c>
      <c r="O4816" t="s">
        <v>4166</v>
      </c>
      <c r="P4816" t="s">
        <v>4167</v>
      </c>
      <c r="Q4816" t="s">
        <v>25</v>
      </c>
      <c r="R4816" t="s">
        <v>26</v>
      </c>
      <c r="S4816" t="s">
        <v>3392</v>
      </c>
      <c r="T4816" t="s">
        <v>46</v>
      </c>
      <c r="U4816" t="str">
        <f t="shared" si="759"/>
        <v>Sacramento, California, United States</v>
      </c>
      <c r="V4816" t="s">
        <v>47</v>
      </c>
      <c r="W4816" t="s">
        <v>3561</v>
      </c>
      <c r="X4816" t="s">
        <v>36</v>
      </c>
      <c r="Y4816" t="s">
        <v>37</v>
      </c>
      <c r="Z4816" t="s">
        <v>3562</v>
      </c>
      <c r="AA4816">
        <v>125.98399999999999</v>
      </c>
      <c r="AB4816">
        <v>2</v>
      </c>
      <c r="AC4816">
        <v>-7.9960000000000004</v>
      </c>
      <c r="AD4816" t="e">
        <v>#N/A</v>
      </c>
      <c r="AE4816" t="s">
        <v>34</v>
      </c>
    </row>
    <row r="4817" spans="1:31" x14ac:dyDescent="0.25">
      <c r="A4817">
        <v>9223</v>
      </c>
      <c r="B4817" t="s">
        <v>7818</v>
      </c>
      <c r="C4817" s="1">
        <v>44117</v>
      </c>
      <c r="D4817">
        <f t="shared" si="751"/>
        <v>13</v>
      </c>
      <c r="E4817" t="str">
        <f t="shared" si="750"/>
        <v>Oct</v>
      </c>
      <c r="F4817">
        <f t="shared" si="752"/>
        <v>2020</v>
      </c>
      <c r="G4817" t="str">
        <f t="shared" si="753"/>
        <v>Tue</v>
      </c>
      <c r="H4817" s="1">
        <v>44118</v>
      </c>
      <c r="I4817">
        <f t="shared" si="754"/>
        <v>14</v>
      </c>
      <c r="J4817" s="1" t="str">
        <f t="shared" si="755"/>
        <v>Oct</v>
      </c>
      <c r="K4817">
        <f t="shared" si="756"/>
        <v>2020</v>
      </c>
      <c r="L4817" s="1" t="str">
        <f t="shared" si="757"/>
        <v>Wed</v>
      </c>
      <c r="M4817">
        <f t="shared" si="758"/>
        <v>1</v>
      </c>
      <c r="N4817" t="s">
        <v>41</v>
      </c>
      <c r="O4817" t="s">
        <v>6009</v>
      </c>
      <c r="P4817" t="s">
        <v>6010</v>
      </c>
      <c r="Q4817" t="s">
        <v>44</v>
      </c>
      <c r="R4817" t="s">
        <v>26</v>
      </c>
      <c r="S4817" t="s">
        <v>2166</v>
      </c>
      <c r="T4817" t="s">
        <v>955</v>
      </c>
      <c r="U4817" t="str">
        <f t="shared" si="759"/>
        <v>Lafayette, Louisiana, United States</v>
      </c>
      <c r="V4817" t="s">
        <v>82</v>
      </c>
      <c r="W4817" t="s">
        <v>3248</v>
      </c>
      <c r="X4817" t="s">
        <v>49</v>
      </c>
      <c r="Y4817" t="s">
        <v>123</v>
      </c>
      <c r="Z4817" t="s">
        <v>3249</v>
      </c>
      <c r="AA4817">
        <v>138.91999999999999</v>
      </c>
      <c r="AB4817">
        <v>4</v>
      </c>
      <c r="AC4817">
        <v>12.441599999999999</v>
      </c>
      <c r="AD4817" t="e">
        <v>#N/A</v>
      </c>
      <c r="AE4817" t="s">
        <v>39</v>
      </c>
    </row>
    <row r="4818" spans="1:31" x14ac:dyDescent="0.25">
      <c r="A4818">
        <v>278</v>
      </c>
      <c r="B4818" t="s">
        <v>7819</v>
      </c>
      <c r="C4818" s="1">
        <v>44117</v>
      </c>
      <c r="D4818">
        <f t="shared" si="751"/>
        <v>13</v>
      </c>
      <c r="E4818" t="str">
        <f t="shared" si="750"/>
        <v>Oct</v>
      </c>
      <c r="F4818">
        <f t="shared" si="752"/>
        <v>2020</v>
      </c>
      <c r="G4818" t="str">
        <f t="shared" si="753"/>
        <v>Tue</v>
      </c>
      <c r="H4818" s="1">
        <v>44121</v>
      </c>
      <c r="I4818">
        <f t="shared" si="754"/>
        <v>17</v>
      </c>
      <c r="J4818" s="1" t="str">
        <f t="shared" si="755"/>
        <v>Oct</v>
      </c>
      <c r="K4818">
        <f t="shared" si="756"/>
        <v>2020</v>
      </c>
      <c r="L4818" s="1" t="str">
        <f t="shared" si="757"/>
        <v>Sat</v>
      </c>
      <c r="M4818">
        <f t="shared" si="758"/>
        <v>4</v>
      </c>
      <c r="N4818" t="s">
        <v>22</v>
      </c>
      <c r="O4818" t="s">
        <v>4599</v>
      </c>
      <c r="P4818" t="s">
        <v>4600</v>
      </c>
      <c r="Q4818" t="s">
        <v>25</v>
      </c>
      <c r="R4818" t="s">
        <v>26</v>
      </c>
      <c r="S4818" t="s">
        <v>89</v>
      </c>
      <c r="T4818" t="s">
        <v>90</v>
      </c>
      <c r="U4818" t="str">
        <f t="shared" si="759"/>
        <v>Philadelphia, Pennsylvania, United States</v>
      </c>
      <c r="V4818" t="s">
        <v>29</v>
      </c>
      <c r="W4818" t="s">
        <v>7822</v>
      </c>
      <c r="X4818" t="s">
        <v>49</v>
      </c>
      <c r="Y4818" t="s">
        <v>123</v>
      </c>
      <c r="Z4818" t="s">
        <v>7823</v>
      </c>
      <c r="AA4818">
        <v>121.176</v>
      </c>
      <c r="AB4818">
        <v>4</v>
      </c>
      <c r="AC4818">
        <v>5.9071999999999996</v>
      </c>
      <c r="AD4818" t="e">
        <v>#N/A</v>
      </c>
      <c r="AE4818" t="s">
        <v>39</v>
      </c>
    </row>
    <row r="4819" spans="1:31" x14ac:dyDescent="0.25">
      <c r="A4819">
        <v>279</v>
      </c>
      <c r="B4819" t="s">
        <v>7819</v>
      </c>
      <c r="C4819" s="1">
        <v>44117</v>
      </c>
      <c r="D4819">
        <f t="shared" si="751"/>
        <v>13</v>
      </c>
      <c r="E4819" t="str">
        <f t="shared" si="750"/>
        <v>Oct</v>
      </c>
      <c r="F4819">
        <f t="shared" si="752"/>
        <v>2020</v>
      </c>
      <c r="G4819" t="str">
        <f t="shared" si="753"/>
        <v>Tue</v>
      </c>
      <c r="H4819" s="1">
        <v>44121</v>
      </c>
      <c r="I4819">
        <f t="shared" si="754"/>
        <v>17</v>
      </c>
      <c r="J4819" s="1" t="str">
        <f t="shared" si="755"/>
        <v>Oct</v>
      </c>
      <c r="K4819">
        <f t="shared" si="756"/>
        <v>2020</v>
      </c>
      <c r="L4819" s="1" t="str">
        <f t="shared" si="757"/>
        <v>Sat</v>
      </c>
      <c r="M4819">
        <f t="shared" si="758"/>
        <v>4</v>
      </c>
      <c r="N4819" t="s">
        <v>22</v>
      </c>
      <c r="O4819" t="s">
        <v>4599</v>
      </c>
      <c r="P4819" t="s">
        <v>4600</v>
      </c>
      <c r="Q4819" t="s">
        <v>25</v>
      </c>
      <c r="R4819" t="s">
        <v>26</v>
      </c>
      <c r="S4819" t="s">
        <v>89</v>
      </c>
      <c r="T4819" t="s">
        <v>90</v>
      </c>
      <c r="U4819" t="str">
        <f t="shared" si="759"/>
        <v>Philadelphia, Pennsylvania, United States</v>
      </c>
      <c r="V4819" t="s">
        <v>29</v>
      </c>
      <c r="W4819" t="s">
        <v>2398</v>
      </c>
      <c r="X4819" t="s">
        <v>49</v>
      </c>
      <c r="Y4819" t="s">
        <v>50</v>
      </c>
      <c r="Z4819" t="s">
        <v>2399</v>
      </c>
      <c r="AA4819">
        <v>137.71199999999999</v>
      </c>
      <c r="AB4819">
        <v>6</v>
      </c>
      <c r="AC4819">
        <v>5.9711999999999996</v>
      </c>
      <c r="AD4819" t="e">
        <v>#N/A</v>
      </c>
      <c r="AE4819" t="s">
        <v>34</v>
      </c>
    </row>
    <row r="4820" spans="1:31" x14ac:dyDescent="0.25">
      <c r="A4820">
        <v>1752</v>
      </c>
      <c r="B4820" t="s">
        <v>7824</v>
      </c>
      <c r="C4820" s="1">
        <v>44118</v>
      </c>
      <c r="D4820">
        <f t="shared" si="751"/>
        <v>14</v>
      </c>
      <c r="E4820" t="str">
        <f t="shared" si="750"/>
        <v>Oct</v>
      </c>
      <c r="F4820">
        <f t="shared" si="752"/>
        <v>2020</v>
      </c>
      <c r="G4820" t="str">
        <f t="shared" si="753"/>
        <v>Wed</v>
      </c>
      <c r="H4820" s="1">
        <v>44121</v>
      </c>
      <c r="I4820">
        <f t="shared" si="754"/>
        <v>17</v>
      </c>
      <c r="J4820" s="1" t="str">
        <f t="shared" si="755"/>
        <v>Oct</v>
      </c>
      <c r="K4820">
        <f t="shared" si="756"/>
        <v>2020</v>
      </c>
      <c r="L4820" s="1" t="str">
        <f t="shared" si="757"/>
        <v>Sat</v>
      </c>
      <c r="M4820">
        <f t="shared" si="758"/>
        <v>3</v>
      </c>
      <c r="N4820" t="s">
        <v>41</v>
      </c>
      <c r="O4820" t="s">
        <v>5694</v>
      </c>
      <c r="P4820" t="s">
        <v>5695</v>
      </c>
      <c r="Q4820" t="s">
        <v>44</v>
      </c>
      <c r="R4820" t="s">
        <v>26</v>
      </c>
      <c r="S4820" t="s">
        <v>112</v>
      </c>
      <c r="T4820" t="s">
        <v>46</v>
      </c>
      <c r="U4820" t="str">
        <f t="shared" si="759"/>
        <v>Oakland, California, United States</v>
      </c>
      <c r="V4820" t="s">
        <v>47</v>
      </c>
      <c r="W4820" t="s">
        <v>4043</v>
      </c>
      <c r="X4820" t="s">
        <v>31</v>
      </c>
      <c r="Y4820" t="s">
        <v>120</v>
      </c>
      <c r="Z4820" t="s">
        <v>4044</v>
      </c>
      <c r="AA4820">
        <v>102.46</v>
      </c>
      <c r="AB4820">
        <v>2</v>
      </c>
      <c r="AC4820">
        <v>3.6894</v>
      </c>
      <c r="AD4820" t="e">
        <v>#N/A</v>
      </c>
      <c r="AE4820" t="s">
        <v>34</v>
      </c>
    </row>
    <row r="4821" spans="1:31" x14ac:dyDescent="0.25">
      <c r="A4821">
        <v>5698</v>
      </c>
      <c r="B4821" t="s">
        <v>7825</v>
      </c>
      <c r="C4821" s="1">
        <v>44118</v>
      </c>
      <c r="D4821">
        <f t="shared" si="751"/>
        <v>14</v>
      </c>
      <c r="E4821" t="str">
        <f t="shared" si="750"/>
        <v>Oct</v>
      </c>
      <c r="F4821">
        <f t="shared" si="752"/>
        <v>2020</v>
      </c>
      <c r="G4821" t="str">
        <f t="shared" si="753"/>
        <v>Wed</v>
      </c>
      <c r="H4821" s="1">
        <v>44122</v>
      </c>
      <c r="I4821">
        <f t="shared" si="754"/>
        <v>18</v>
      </c>
      <c r="J4821" s="1" t="str">
        <f t="shared" si="755"/>
        <v>Oct</v>
      </c>
      <c r="K4821">
        <f t="shared" si="756"/>
        <v>2020</v>
      </c>
      <c r="L4821" s="1" t="str">
        <f t="shared" si="757"/>
        <v>Sun</v>
      </c>
      <c r="M4821">
        <f t="shared" si="758"/>
        <v>4</v>
      </c>
      <c r="N4821" t="s">
        <v>22</v>
      </c>
      <c r="O4821" t="s">
        <v>7826</v>
      </c>
      <c r="P4821" t="s">
        <v>7827</v>
      </c>
      <c r="Q4821" t="s">
        <v>111</v>
      </c>
      <c r="R4821" t="s">
        <v>26</v>
      </c>
      <c r="S4821" t="s">
        <v>383</v>
      </c>
      <c r="T4821" t="s">
        <v>384</v>
      </c>
      <c r="U4821" t="str">
        <f t="shared" si="759"/>
        <v>Chicago, Illinois, United States</v>
      </c>
      <c r="V4821" t="s">
        <v>57</v>
      </c>
      <c r="W4821" t="s">
        <v>1430</v>
      </c>
      <c r="X4821" t="s">
        <v>49</v>
      </c>
      <c r="Y4821" t="s">
        <v>75</v>
      </c>
      <c r="Z4821" t="s">
        <v>1431</v>
      </c>
      <c r="AA4821">
        <v>111.456</v>
      </c>
      <c r="AB4821">
        <v>1</v>
      </c>
      <c r="AC4821">
        <v>-23.547999999999998</v>
      </c>
      <c r="AD4821" t="e">
        <v>#N/A</v>
      </c>
      <c r="AE4821" t="s">
        <v>34</v>
      </c>
    </row>
    <row r="4822" spans="1:31" x14ac:dyDescent="0.25">
      <c r="A4822">
        <v>5697</v>
      </c>
      <c r="B4822" t="s">
        <v>7825</v>
      </c>
      <c r="C4822" s="1">
        <v>44118</v>
      </c>
      <c r="D4822">
        <f t="shared" si="751"/>
        <v>14</v>
      </c>
      <c r="E4822" t="str">
        <f t="shared" si="750"/>
        <v>Oct</v>
      </c>
      <c r="F4822">
        <f t="shared" si="752"/>
        <v>2020</v>
      </c>
      <c r="G4822" t="str">
        <f t="shared" si="753"/>
        <v>Wed</v>
      </c>
      <c r="H4822" s="1">
        <v>44122</v>
      </c>
      <c r="I4822">
        <f t="shared" si="754"/>
        <v>18</v>
      </c>
      <c r="J4822" s="1" t="str">
        <f t="shared" si="755"/>
        <v>Oct</v>
      </c>
      <c r="K4822">
        <f t="shared" si="756"/>
        <v>2020</v>
      </c>
      <c r="L4822" s="1" t="str">
        <f t="shared" si="757"/>
        <v>Sun</v>
      </c>
      <c r="M4822">
        <f t="shared" si="758"/>
        <v>4</v>
      </c>
      <c r="N4822" t="s">
        <v>22</v>
      </c>
      <c r="O4822" t="s">
        <v>7826</v>
      </c>
      <c r="P4822" t="s">
        <v>7827</v>
      </c>
      <c r="Q4822" t="s">
        <v>111</v>
      </c>
      <c r="R4822" t="s">
        <v>26</v>
      </c>
      <c r="S4822" t="s">
        <v>383</v>
      </c>
      <c r="T4822" t="s">
        <v>384</v>
      </c>
      <c r="U4822" t="str">
        <f t="shared" si="759"/>
        <v>Chicago, Illinois, United States</v>
      </c>
      <c r="V4822" t="s">
        <v>57</v>
      </c>
      <c r="W4822" t="s">
        <v>1956</v>
      </c>
      <c r="X4822" t="s">
        <v>49</v>
      </c>
      <c r="Y4822" t="s">
        <v>75</v>
      </c>
      <c r="Z4822" t="s">
        <v>1957</v>
      </c>
      <c r="AA4822">
        <v>130.39599999999999</v>
      </c>
      <c r="AB4822">
        <v>9</v>
      </c>
      <c r="AC4822">
        <v>-42.463799999999999</v>
      </c>
      <c r="AD4822" t="e">
        <v>#N/A</v>
      </c>
      <c r="AE4822" t="s">
        <v>73</v>
      </c>
    </row>
    <row r="4823" spans="1:31" x14ac:dyDescent="0.25">
      <c r="A4823">
        <v>888</v>
      </c>
      <c r="B4823" t="s">
        <v>7828</v>
      </c>
      <c r="C4823" s="1">
        <v>44118</v>
      </c>
      <c r="D4823">
        <f t="shared" si="751"/>
        <v>14</v>
      </c>
      <c r="E4823" t="str">
        <f t="shared" si="750"/>
        <v>Oct</v>
      </c>
      <c r="F4823">
        <f t="shared" si="752"/>
        <v>2020</v>
      </c>
      <c r="G4823" t="str">
        <f t="shared" si="753"/>
        <v>Wed</v>
      </c>
      <c r="H4823" s="1">
        <v>44123</v>
      </c>
      <c r="I4823">
        <f t="shared" si="754"/>
        <v>19</v>
      </c>
      <c r="J4823" s="1" t="str">
        <f t="shared" si="755"/>
        <v>Oct</v>
      </c>
      <c r="K4823">
        <f t="shared" si="756"/>
        <v>2020</v>
      </c>
      <c r="L4823" s="1" t="str">
        <f t="shared" si="757"/>
        <v>Mon</v>
      </c>
      <c r="M4823">
        <f t="shared" si="758"/>
        <v>5</v>
      </c>
      <c r="N4823" t="s">
        <v>22</v>
      </c>
      <c r="O4823" t="s">
        <v>1712</v>
      </c>
      <c r="P4823" t="s">
        <v>1713</v>
      </c>
      <c r="Q4823" t="s">
        <v>111</v>
      </c>
      <c r="R4823" t="s">
        <v>26</v>
      </c>
      <c r="S4823" t="s">
        <v>1094</v>
      </c>
      <c r="T4823" t="s">
        <v>28</v>
      </c>
      <c r="U4823" t="str">
        <f t="shared" si="759"/>
        <v>Columbia, Maryland, United States</v>
      </c>
      <c r="V4823" t="s">
        <v>29</v>
      </c>
      <c r="W4823" t="s">
        <v>2436</v>
      </c>
      <c r="X4823" t="s">
        <v>49</v>
      </c>
      <c r="Y4823" t="s">
        <v>75</v>
      </c>
      <c r="Z4823" t="s">
        <v>2437</v>
      </c>
      <c r="AA4823">
        <v>150.66</v>
      </c>
      <c r="AB4823">
        <v>7</v>
      </c>
      <c r="AC4823">
        <v>18.453399999999998</v>
      </c>
      <c r="AD4823" t="e">
        <v>#N/A</v>
      </c>
      <c r="AE4823" t="s">
        <v>34</v>
      </c>
    </row>
    <row r="4824" spans="1:31" x14ac:dyDescent="0.25">
      <c r="A4824">
        <v>7286</v>
      </c>
      <c r="B4824" t="s">
        <v>7829</v>
      </c>
      <c r="C4824" s="1">
        <v>44118</v>
      </c>
      <c r="D4824">
        <f t="shared" si="751"/>
        <v>14</v>
      </c>
      <c r="E4824" t="str">
        <f t="shared" si="750"/>
        <v>Oct</v>
      </c>
      <c r="F4824">
        <f t="shared" si="752"/>
        <v>2020</v>
      </c>
      <c r="G4824" t="str">
        <f t="shared" si="753"/>
        <v>Wed</v>
      </c>
      <c r="H4824" s="1">
        <v>44123</v>
      </c>
      <c r="I4824">
        <f t="shared" si="754"/>
        <v>19</v>
      </c>
      <c r="J4824" s="1" t="str">
        <f t="shared" si="755"/>
        <v>Oct</v>
      </c>
      <c r="K4824">
        <f t="shared" si="756"/>
        <v>2020</v>
      </c>
      <c r="L4824" s="1" t="str">
        <f t="shared" si="757"/>
        <v>Mon</v>
      </c>
      <c r="M4824">
        <f t="shared" si="758"/>
        <v>5</v>
      </c>
      <c r="N4824" t="s">
        <v>22</v>
      </c>
      <c r="O4824" t="s">
        <v>4942</v>
      </c>
      <c r="P4824" t="s">
        <v>4943</v>
      </c>
      <c r="Q4824" t="s">
        <v>44</v>
      </c>
      <c r="R4824" t="s">
        <v>26</v>
      </c>
      <c r="S4824" t="s">
        <v>361</v>
      </c>
      <c r="T4824" t="s">
        <v>46</v>
      </c>
      <c r="U4824" t="str">
        <f t="shared" si="759"/>
        <v>San Francisco, California, United States</v>
      </c>
      <c r="V4824" t="s">
        <v>47</v>
      </c>
      <c r="W4824" t="s">
        <v>6164</v>
      </c>
      <c r="X4824" t="s">
        <v>36</v>
      </c>
      <c r="Y4824" t="s">
        <v>59</v>
      </c>
      <c r="Z4824" t="s">
        <v>6165</v>
      </c>
      <c r="AA4824">
        <v>154.36000000000001</v>
      </c>
      <c r="AB4824">
        <v>4</v>
      </c>
      <c r="AC4824">
        <v>15.2988</v>
      </c>
      <c r="AD4824" t="e">
        <v>#N/A</v>
      </c>
      <c r="AE4824" t="s">
        <v>73</v>
      </c>
    </row>
    <row r="4825" spans="1:31" x14ac:dyDescent="0.25">
      <c r="A4825">
        <v>1329</v>
      </c>
      <c r="B4825" t="s">
        <v>7830</v>
      </c>
      <c r="C4825" s="1">
        <v>44119</v>
      </c>
      <c r="D4825">
        <f t="shared" si="751"/>
        <v>15</v>
      </c>
      <c r="E4825" t="str">
        <f t="shared" si="750"/>
        <v>Oct</v>
      </c>
      <c r="F4825">
        <f t="shared" si="752"/>
        <v>2020</v>
      </c>
      <c r="G4825" t="str">
        <f t="shared" si="753"/>
        <v>Thu</v>
      </c>
      <c r="H4825" s="1">
        <v>44122</v>
      </c>
      <c r="I4825">
        <f t="shared" si="754"/>
        <v>18</v>
      </c>
      <c r="J4825" s="1" t="str">
        <f t="shared" si="755"/>
        <v>Oct</v>
      </c>
      <c r="K4825">
        <f t="shared" si="756"/>
        <v>2020</v>
      </c>
      <c r="L4825" s="1" t="str">
        <f t="shared" si="757"/>
        <v>Sun</v>
      </c>
      <c r="M4825">
        <f t="shared" si="758"/>
        <v>3</v>
      </c>
      <c r="N4825" t="s">
        <v>97</v>
      </c>
      <c r="O4825" t="s">
        <v>7057</v>
      </c>
      <c r="P4825" t="s">
        <v>7058</v>
      </c>
      <c r="Q4825" t="s">
        <v>111</v>
      </c>
      <c r="R4825" t="s">
        <v>26</v>
      </c>
      <c r="S4825" t="s">
        <v>361</v>
      </c>
      <c r="T4825" t="s">
        <v>46</v>
      </c>
      <c r="U4825" t="str">
        <f t="shared" si="759"/>
        <v>San Francisco, California, United States</v>
      </c>
      <c r="V4825" t="s">
        <v>47</v>
      </c>
      <c r="W4825" t="s">
        <v>7831</v>
      </c>
      <c r="X4825" t="s">
        <v>49</v>
      </c>
      <c r="Y4825" t="s">
        <v>92</v>
      </c>
      <c r="Z4825" t="s">
        <v>7832</v>
      </c>
      <c r="AA4825">
        <v>114.92</v>
      </c>
      <c r="AB4825">
        <v>4</v>
      </c>
      <c r="AC4825">
        <v>26.376000000000001</v>
      </c>
      <c r="AD4825" t="e">
        <v>#N/A</v>
      </c>
      <c r="AE4825" t="s">
        <v>73</v>
      </c>
    </row>
    <row r="4826" spans="1:31" x14ac:dyDescent="0.25">
      <c r="A4826">
        <v>6836</v>
      </c>
      <c r="B4826" t="s">
        <v>7833</v>
      </c>
      <c r="C4826" s="1">
        <v>44119</v>
      </c>
      <c r="D4826">
        <f t="shared" si="751"/>
        <v>15</v>
      </c>
      <c r="E4826" t="str">
        <f t="shared" si="750"/>
        <v>Oct</v>
      </c>
      <c r="F4826">
        <f t="shared" si="752"/>
        <v>2020</v>
      </c>
      <c r="G4826" t="str">
        <f t="shared" si="753"/>
        <v>Thu</v>
      </c>
      <c r="H4826" s="1">
        <v>44124</v>
      </c>
      <c r="I4826">
        <f t="shared" si="754"/>
        <v>20</v>
      </c>
      <c r="J4826" s="1" t="str">
        <f t="shared" si="755"/>
        <v>Oct</v>
      </c>
      <c r="K4826">
        <f t="shared" si="756"/>
        <v>2020</v>
      </c>
      <c r="L4826" s="1" t="str">
        <f t="shared" si="757"/>
        <v>Tue</v>
      </c>
      <c r="M4826">
        <f t="shared" si="758"/>
        <v>5</v>
      </c>
      <c r="N4826" t="s">
        <v>22</v>
      </c>
      <c r="O4826" t="s">
        <v>252</v>
      </c>
      <c r="P4826" t="s">
        <v>253</v>
      </c>
      <c r="Q4826" t="s">
        <v>25</v>
      </c>
      <c r="R4826" t="s">
        <v>26</v>
      </c>
      <c r="S4826" t="s">
        <v>6813</v>
      </c>
      <c r="T4826" t="s">
        <v>46</v>
      </c>
      <c r="U4826" t="str">
        <f t="shared" si="759"/>
        <v>Thousand Oaks, California, United States</v>
      </c>
      <c r="V4826" t="s">
        <v>47</v>
      </c>
      <c r="W4826" t="s">
        <v>2769</v>
      </c>
      <c r="X4826" t="s">
        <v>49</v>
      </c>
      <c r="Y4826" t="s">
        <v>296</v>
      </c>
      <c r="Z4826" t="s">
        <v>2770</v>
      </c>
      <c r="AA4826">
        <v>197.65</v>
      </c>
      <c r="AB4826">
        <v>5</v>
      </c>
      <c r="AC4826">
        <v>70.218999999999994</v>
      </c>
      <c r="AD4826" t="e">
        <v>#N/A</v>
      </c>
      <c r="AE4826" t="s">
        <v>73</v>
      </c>
    </row>
    <row r="4827" spans="1:31" x14ac:dyDescent="0.25">
      <c r="A4827">
        <v>3712</v>
      </c>
      <c r="B4827" t="s">
        <v>7834</v>
      </c>
      <c r="C4827" s="1">
        <v>44119</v>
      </c>
      <c r="D4827">
        <f t="shared" si="751"/>
        <v>15</v>
      </c>
      <c r="E4827" t="str">
        <f t="shared" si="750"/>
        <v>Oct</v>
      </c>
      <c r="F4827">
        <f t="shared" si="752"/>
        <v>2020</v>
      </c>
      <c r="G4827" t="str">
        <f t="shared" si="753"/>
        <v>Thu</v>
      </c>
      <c r="H4827" s="1">
        <v>44121</v>
      </c>
      <c r="I4827">
        <f t="shared" si="754"/>
        <v>17</v>
      </c>
      <c r="J4827" s="1" t="str">
        <f t="shared" si="755"/>
        <v>Oct</v>
      </c>
      <c r="K4827">
        <f t="shared" si="756"/>
        <v>2020</v>
      </c>
      <c r="L4827" s="1" t="str">
        <f t="shared" si="757"/>
        <v>Sat</v>
      </c>
      <c r="M4827">
        <f t="shared" si="758"/>
        <v>2</v>
      </c>
      <c r="N4827" t="s">
        <v>41</v>
      </c>
      <c r="O4827" t="s">
        <v>6030</v>
      </c>
      <c r="P4827" t="s">
        <v>6031</v>
      </c>
      <c r="Q4827" t="s">
        <v>25</v>
      </c>
      <c r="R4827" t="s">
        <v>26</v>
      </c>
      <c r="S4827" t="s">
        <v>45</v>
      </c>
      <c r="T4827" t="s">
        <v>46</v>
      </c>
      <c r="U4827" t="str">
        <f t="shared" si="759"/>
        <v>Los Angeles, California, United States</v>
      </c>
      <c r="V4827" t="s">
        <v>47</v>
      </c>
      <c r="W4827" t="s">
        <v>3687</v>
      </c>
      <c r="X4827" t="s">
        <v>49</v>
      </c>
      <c r="Y4827" t="s">
        <v>123</v>
      </c>
      <c r="Z4827" t="s">
        <v>3688</v>
      </c>
      <c r="AA4827">
        <v>238.95</v>
      </c>
      <c r="AB4827">
        <v>5</v>
      </c>
      <c r="AC4827">
        <v>100.4255</v>
      </c>
      <c r="AD4827">
        <v>1</v>
      </c>
      <c r="AE4827" t="s">
        <v>73</v>
      </c>
    </row>
    <row r="4828" spans="1:31" x14ac:dyDescent="0.25">
      <c r="A4828">
        <v>3711</v>
      </c>
      <c r="B4828" t="s">
        <v>7834</v>
      </c>
      <c r="C4828" s="1">
        <v>44119</v>
      </c>
      <c r="D4828">
        <f t="shared" si="751"/>
        <v>15</v>
      </c>
      <c r="E4828" t="str">
        <f t="shared" si="750"/>
        <v>Oct</v>
      </c>
      <c r="F4828">
        <f t="shared" si="752"/>
        <v>2020</v>
      </c>
      <c r="G4828" t="str">
        <f t="shared" si="753"/>
        <v>Thu</v>
      </c>
      <c r="H4828" s="1">
        <v>44121</v>
      </c>
      <c r="I4828">
        <f t="shared" si="754"/>
        <v>17</v>
      </c>
      <c r="J4828" s="1" t="str">
        <f t="shared" si="755"/>
        <v>Oct</v>
      </c>
      <c r="K4828">
        <f t="shared" si="756"/>
        <v>2020</v>
      </c>
      <c r="L4828" s="1" t="str">
        <f t="shared" si="757"/>
        <v>Sat</v>
      </c>
      <c r="M4828">
        <f t="shared" si="758"/>
        <v>2</v>
      </c>
      <c r="N4828" t="s">
        <v>41</v>
      </c>
      <c r="O4828" t="s">
        <v>6030</v>
      </c>
      <c r="P4828" t="s">
        <v>6031</v>
      </c>
      <c r="Q4828" t="s">
        <v>25</v>
      </c>
      <c r="R4828" t="s">
        <v>26</v>
      </c>
      <c r="S4828" t="s">
        <v>45</v>
      </c>
      <c r="T4828" t="s">
        <v>46</v>
      </c>
      <c r="U4828" t="str">
        <f t="shared" si="759"/>
        <v>Los Angeles, California, United States</v>
      </c>
      <c r="V4828" t="s">
        <v>47</v>
      </c>
      <c r="W4828" t="s">
        <v>6321</v>
      </c>
      <c r="X4828" t="s">
        <v>31</v>
      </c>
      <c r="Y4828" t="s">
        <v>71</v>
      </c>
      <c r="Z4828" t="s">
        <v>6322</v>
      </c>
      <c r="AA4828">
        <v>560.24</v>
      </c>
      <c r="AB4828">
        <v>3</v>
      </c>
      <c r="AC4828">
        <v>6.3780000000000001</v>
      </c>
      <c r="AD4828">
        <v>1</v>
      </c>
      <c r="AE4828" t="s">
        <v>73</v>
      </c>
    </row>
    <row r="4829" spans="1:31" x14ac:dyDescent="0.25">
      <c r="A4829">
        <v>7214</v>
      </c>
      <c r="B4829" t="s">
        <v>7835</v>
      </c>
      <c r="C4829" s="1">
        <v>44119</v>
      </c>
      <c r="D4829">
        <f t="shared" si="751"/>
        <v>15</v>
      </c>
      <c r="E4829" t="str">
        <f t="shared" si="750"/>
        <v>Oct</v>
      </c>
      <c r="F4829">
        <f t="shared" si="752"/>
        <v>2020</v>
      </c>
      <c r="G4829" t="str">
        <f t="shared" si="753"/>
        <v>Thu</v>
      </c>
      <c r="H4829" s="1">
        <v>44123</v>
      </c>
      <c r="I4829">
        <f t="shared" si="754"/>
        <v>19</v>
      </c>
      <c r="J4829" s="1" t="str">
        <f t="shared" si="755"/>
        <v>Oct</v>
      </c>
      <c r="K4829">
        <f t="shared" si="756"/>
        <v>2020</v>
      </c>
      <c r="L4829" s="1" t="str">
        <f t="shared" si="757"/>
        <v>Mon</v>
      </c>
      <c r="M4829">
        <f t="shared" si="758"/>
        <v>4</v>
      </c>
      <c r="N4829" t="s">
        <v>22</v>
      </c>
      <c r="O4829" t="s">
        <v>288</v>
      </c>
      <c r="P4829" t="s">
        <v>289</v>
      </c>
      <c r="Q4829" t="s">
        <v>44</v>
      </c>
      <c r="R4829" t="s">
        <v>26</v>
      </c>
      <c r="S4829" t="s">
        <v>7836</v>
      </c>
      <c r="T4829" t="s">
        <v>46</v>
      </c>
      <c r="U4829" t="str">
        <f t="shared" si="759"/>
        <v>Camarillo, California, United States</v>
      </c>
      <c r="V4829" t="s">
        <v>47</v>
      </c>
      <c r="W4829" t="s">
        <v>3385</v>
      </c>
      <c r="X4829" t="s">
        <v>49</v>
      </c>
      <c r="Y4829" t="s">
        <v>296</v>
      </c>
      <c r="Z4829" t="s">
        <v>3386</v>
      </c>
      <c r="AA4829">
        <v>108.73</v>
      </c>
      <c r="AB4829">
        <v>3</v>
      </c>
      <c r="AC4829">
        <v>7.2176999999999998</v>
      </c>
      <c r="AD4829">
        <v>1</v>
      </c>
      <c r="AE4829" t="s">
        <v>34</v>
      </c>
    </row>
    <row r="4830" spans="1:31" x14ac:dyDescent="0.25">
      <c r="A4830">
        <v>6837</v>
      </c>
      <c r="B4830" t="s">
        <v>7833</v>
      </c>
      <c r="C4830" s="1">
        <v>44119</v>
      </c>
      <c r="D4830">
        <f t="shared" si="751"/>
        <v>15</v>
      </c>
      <c r="E4830" t="str">
        <f t="shared" si="750"/>
        <v>Oct</v>
      </c>
      <c r="F4830">
        <f t="shared" si="752"/>
        <v>2020</v>
      </c>
      <c r="G4830" t="str">
        <f t="shared" si="753"/>
        <v>Thu</v>
      </c>
      <c r="H4830" s="1">
        <v>44124</v>
      </c>
      <c r="I4830">
        <f t="shared" si="754"/>
        <v>20</v>
      </c>
      <c r="J4830" s="1" t="str">
        <f t="shared" si="755"/>
        <v>Oct</v>
      </c>
      <c r="K4830">
        <f t="shared" si="756"/>
        <v>2020</v>
      </c>
      <c r="L4830" s="1" t="str">
        <f t="shared" si="757"/>
        <v>Tue</v>
      </c>
      <c r="M4830">
        <f t="shared" si="758"/>
        <v>5</v>
      </c>
      <c r="N4830" t="s">
        <v>22</v>
      </c>
      <c r="O4830" t="s">
        <v>252</v>
      </c>
      <c r="P4830" t="s">
        <v>253</v>
      </c>
      <c r="Q4830" t="s">
        <v>25</v>
      </c>
      <c r="R4830" t="s">
        <v>26</v>
      </c>
      <c r="S4830" t="s">
        <v>6813</v>
      </c>
      <c r="T4830" t="s">
        <v>46</v>
      </c>
      <c r="U4830" t="str">
        <f t="shared" si="759"/>
        <v>Thousand Oaks, California, United States</v>
      </c>
      <c r="V4830" t="s">
        <v>47</v>
      </c>
      <c r="W4830" t="s">
        <v>7837</v>
      </c>
      <c r="X4830" t="s">
        <v>31</v>
      </c>
      <c r="Y4830" t="s">
        <v>120</v>
      </c>
      <c r="Z4830" t="s">
        <v>7838</v>
      </c>
      <c r="AA4830">
        <v>107.72</v>
      </c>
      <c r="AB4830">
        <v>1</v>
      </c>
      <c r="AC4830">
        <v>9.3152000000000008</v>
      </c>
      <c r="AD4830" t="e">
        <v>#N/A</v>
      </c>
      <c r="AE4830" t="s">
        <v>73</v>
      </c>
    </row>
    <row r="4831" spans="1:31" x14ac:dyDescent="0.25">
      <c r="A4831">
        <v>4261</v>
      </c>
      <c r="B4831" t="s">
        <v>7839</v>
      </c>
      <c r="C4831" s="1">
        <v>44119</v>
      </c>
      <c r="D4831">
        <f t="shared" si="751"/>
        <v>15</v>
      </c>
      <c r="E4831" t="str">
        <f t="shared" si="750"/>
        <v>Oct</v>
      </c>
      <c r="F4831">
        <f t="shared" si="752"/>
        <v>2020</v>
      </c>
      <c r="G4831" t="str">
        <f t="shared" si="753"/>
        <v>Thu</v>
      </c>
      <c r="H4831" s="1">
        <v>44123</v>
      </c>
      <c r="I4831">
        <f t="shared" si="754"/>
        <v>19</v>
      </c>
      <c r="J4831" s="1" t="str">
        <f t="shared" si="755"/>
        <v>Oct</v>
      </c>
      <c r="K4831">
        <f t="shared" si="756"/>
        <v>2020</v>
      </c>
      <c r="L4831" s="1" t="str">
        <f t="shared" si="757"/>
        <v>Mon</v>
      </c>
      <c r="M4831">
        <f t="shared" si="758"/>
        <v>4</v>
      </c>
      <c r="N4831" t="s">
        <v>97</v>
      </c>
      <c r="O4831" t="s">
        <v>2003</v>
      </c>
      <c r="P4831" t="s">
        <v>2004</v>
      </c>
      <c r="Q4831" t="s">
        <v>25</v>
      </c>
      <c r="R4831" t="s">
        <v>26</v>
      </c>
      <c r="S4831" t="s">
        <v>214</v>
      </c>
      <c r="T4831" t="s">
        <v>215</v>
      </c>
      <c r="U4831" t="str">
        <f t="shared" si="759"/>
        <v>Fairfield, Connecticut, United States</v>
      </c>
      <c r="V4831" t="s">
        <v>29</v>
      </c>
      <c r="W4831" t="s">
        <v>525</v>
      </c>
      <c r="X4831" t="s">
        <v>49</v>
      </c>
      <c r="Y4831" t="s">
        <v>296</v>
      </c>
      <c r="Z4831" t="s">
        <v>526</v>
      </c>
      <c r="AA4831">
        <v>138.05000000000001</v>
      </c>
      <c r="AB4831">
        <v>5</v>
      </c>
      <c r="AC4831">
        <v>6.0030000000000001</v>
      </c>
      <c r="AD4831" t="e">
        <v>#N/A</v>
      </c>
      <c r="AE4831" t="s">
        <v>73</v>
      </c>
    </row>
    <row r="4832" spans="1:31" x14ac:dyDescent="0.25">
      <c r="A4832">
        <v>7708</v>
      </c>
      <c r="B4832" t="s">
        <v>7840</v>
      </c>
      <c r="C4832" s="1">
        <v>44119</v>
      </c>
      <c r="D4832">
        <f t="shared" si="751"/>
        <v>15</v>
      </c>
      <c r="E4832" t="str">
        <f t="shared" si="750"/>
        <v>Oct</v>
      </c>
      <c r="F4832">
        <f t="shared" si="752"/>
        <v>2020</v>
      </c>
      <c r="G4832" t="str">
        <f t="shared" si="753"/>
        <v>Thu</v>
      </c>
      <c r="H4832" s="1">
        <v>44123</v>
      </c>
      <c r="I4832">
        <f t="shared" si="754"/>
        <v>19</v>
      </c>
      <c r="J4832" s="1" t="str">
        <f t="shared" si="755"/>
        <v>Oct</v>
      </c>
      <c r="K4832">
        <f t="shared" si="756"/>
        <v>2020</v>
      </c>
      <c r="L4832" s="1" t="str">
        <f t="shared" si="757"/>
        <v>Mon</v>
      </c>
      <c r="M4832">
        <f t="shared" si="758"/>
        <v>4</v>
      </c>
      <c r="N4832" t="s">
        <v>22</v>
      </c>
      <c r="O4832" t="s">
        <v>3674</v>
      </c>
      <c r="P4832" t="s">
        <v>3675</v>
      </c>
      <c r="Q4832" t="s">
        <v>25</v>
      </c>
      <c r="R4832" t="s">
        <v>26</v>
      </c>
      <c r="S4832" t="s">
        <v>3000</v>
      </c>
      <c r="T4832" t="s">
        <v>2918</v>
      </c>
      <c r="U4832" t="str">
        <f t="shared" si="759"/>
        <v>Orem, Utah, United States</v>
      </c>
      <c r="V4832" t="s">
        <v>47</v>
      </c>
      <c r="W4832" t="s">
        <v>3218</v>
      </c>
      <c r="X4832" t="s">
        <v>49</v>
      </c>
      <c r="Y4832" t="s">
        <v>92</v>
      </c>
      <c r="Z4832" t="s">
        <v>3219</v>
      </c>
      <c r="AA4832">
        <v>123.68</v>
      </c>
      <c r="AB4832">
        <v>2</v>
      </c>
      <c r="AC4832">
        <v>4.2047999999999996</v>
      </c>
      <c r="AD4832" t="e">
        <v>#N/A</v>
      </c>
      <c r="AE4832" t="s">
        <v>73</v>
      </c>
    </row>
    <row r="4833" spans="1:31" x14ac:dyDescent="0.25">
      <c r="A4833">
        <v>1554</v>
      </c>
      <c r="B4833" t="s">
        <v>7841</v>
      </c>
      <c r="C4833" s="1">
        <v>44120</v>
      </c>
      <c r="D4833">
        <f t="shared" si="751"/>
        <v>16</v>
      </c>
      <c r="E4833" t="str">
        <f t="shared" si="750"/>
        <v>Oct</v>
      </c>
      <c r="F4833">
        <f t="shared" si="752"/>
        <v>2020</v>
      </c>
      <c r="G4833" t="str">
        <f t="shared" si="753"/>
        <v>Fri</v>
      </c>
      <c r="H4833" s="1">
        <v>44125</v>
      </c>
      <c r="I4833">
        <f t="shared" si="754"/>
        <v>21</v>
      </c>
      <c r="J4833" s="1" t="str">
        <f t="shared" si="755"/>
        <v>Oct</v>
      </c>
      <c r="K4833">
        <f t="shared" si="756"/>
        <v>2020</v>
      </c>
      <c r="L4833" s="1" t="str">
        <f t="shared" si="757"/>
        <v>Wed</v>
      </c>
      <c r="M4833">
        <f t="shared" si="758"/>
        <v>5</v>
      </c>
      <c r="N4833" t="s">
        <v>22</v>
      </c>
      <c r="O4833" t="s">
        <v>7842</v>
      </c>
      <c r="P4833" t="s">
        <v>7843</v>
      </c>
      <c r="Q4833" t="s">
        <v>44</v>
      </c>
      <c r="R4833" t="s">
        <v>26</v>
      </c>
      <c r="S4833" t="s">
        <v>460</v>
      </c>
      <c r="T4833" t="s">
        <v>461</v>
      </c>
      <c r="U4833" t="str">
        <f t="shared" si="759"/>
        <v>Richmond, Kentucky, United States</v>
      </c>
      <c r="V4833" t="s">
        <v>82</v>
      </c>
      <c r="W4833" t="s">
        <v>4696</v>
      </c>
      <c r="X4833" t="s">
        <v>49</v>
      </c>
      <c r="Y4833" t="s">
        <v>75</v>
      </c>
      <c r="Z4833" t="s">
        <v>4697</v>
      </c>
      <c r="AA4833">
        <v>165.75</v>
      </c>
      <c r="AB4833">
        <v>5</v>
      </c>
      <c r="AC4833">
        <v>57.384999999999998</v>
      </c>
      <c r="AD4833" t="e">
        <v>#N/A</v>
      </c>
      <c r="AE4833" t="s">
        <v>34</v>
      </c>
    </row>
    <row r="4834" spans="1:31" x14ac:dyDescent="0.25">
      <c r="A4834">
        <v>5338</v>
      </c>
      <c r="B4834" t="s">
        <v>7844</v>
      </c>
      <c r="C4834" s="1">
        <v>44120</v>
      </c>
      <c r="D4834">
        <f t="shared" si="751"/>
        <v>16</v>
      </c>
      <c r="E4834" t="str">
        <f t="shared" si="750"/>
        <v>Oct</v>
      </c>
      <c r="F4834">
        <f t="shared" si="752"/>
        <v>2020</v>
      </c>
      <c r="G4834" t="str">
        <f t="shared" si="753"/>
        <v>Fri</v>
      </c>
      <c r="H4834" s="1">
        <v>44125</v>
      </c>
      <c r="I4834">
        <f t="shared" si="754"/>
        <v>21</v>
      </c>
      <c r="J4834" s="1" t="str">
        <f t="shared" si="755"/>
        <v>Oct</v>
      </c>
      <c r="K4834">
        <f t="shared" si="756"/>
        <v>2020</v>
      </c>
      <c r="L4834" s="1" t="str">
        <f t="shared" si="757"/>
        <v>Wed</v>
      </c>
      <c r="M4834">
        <f t="shared" si="758"/>
        <v>5</v>
      </c>
      <c r="N4834" t="s">
        <v>22</v>
      </c>
      <c r="O4834" t="s">
        <v>5263</v>
      </c>
      <c r="P4834" t="s">
        <v>5264</v>
      </c>
      <c r="Q4834" t="s">
        <v>25</v>
      </c>
      <c r="R4834" t="s">
        <v>26</v>
      </c>
      <c r="S4834" t="s">
        <v>979</v>
      </c>
      <c r="T4834" t="s">
        <v>468</v>
      </c>
      <c r="U4834" t="str">
        <f t="shared" si="759"/>
        <v>Scottsdale, Arizona, United States</v>
      </c>
      <c r="V4834" t="s">
        <v>47</v>
      </c>
      <c r="W4834" t="s">
        <v>5339</v>
      </c>
      <c r="X4834" t="s">
        <v>49</v>
      </c>
      <c r="Y4834" t="s">
        <v>123</v>
      </c>
      <c r="Z4834" t="s">
        <v>5340</v>
      </c>
      <c r="AA4834">
        <v>331.77600000000001</v>
      </c>
      <c r="AB4834">
        <v>7</v>
      </c>
      <c r="AC4834">
        <v>111.5688</v>
      </c>
      <c r="AD4834" t="e">
        <v>#N/A</v>
      </c>
      <c r="AE4834" t="s">
        <v>73</v>
      </c>
    </row>
    <row r="4835" spans="1:31" x14ac:dyDescent="0.25">
      <c r="A4835">
        <v>1597</v>
      </c>
      <c r="B4835" t="s">
        <v>7845</v>
      </c>
      <c r="C4835" s="1">
        <v>44120</v>
      </c>
      <c r="D4835">
        <f t="shared" si="751"/>
        <v>16</v>
      </c>
      <c r="E4835" t="str">
        <f t="shared" si="750"/>
        <v>Oct</v>
      </c>
      <c r="F4835">
        <f t="shared" si="752"/>
        <v>2020</v>
      </c>
      <c r="G4835" t="str">
        <f t="shared" si="753"/>
        <v>Fri</v>
      </c>
      <c r="H4835" s="1">
        <v>44122</v>
      </c>
      <c r="I4835">
        <f t="shared" si="754"/>
        <v>18</v>
      </c>
      <c r="J4835" s="1" t="str">
        <f t="shared" si="755"/>
        <v>Oct</v>
      </c>
      <c r="K4835">
        <f t="shared" si="756"/>
        <v>2020</v>
      </c>
      <c r="L4835" s="1" t="str">
        <f t="shared" si="757"/>
        <v>Sun</v>
      </c>
      <c r="M4835">
        <f t="shared" si="758"/>
        <v>2</v>
      </c>
      <c r="N4835" t="s">
        <v>41</v>
      </c>
      <c r="O4835" t="s">
        <v>2360</v>
      </c>
      <c r="P4835" t="s">
        <v>2361</v>
      </c>
      <c r="Q4835" t="s">
        <v>25</v>
      </c>
      <c r="R4835" t="s">
        <v>26</v>
      </c>
      <c r="S4835" t="s">
        <v>221</v>
      </c>
      <c r="T4835" t="s">
        <v>222</v>
      </c>
      <c r="U4835" t="str">
        <f t="shared" si="759"/>
        <v>New York City, New York, United States</v>
      </c>
      <c r="V4835" t="s">
        <v>29</v>
      </c>
      <c r="W4835" t="s">
        <v>6949</v>
      </c>
      <c r="X4835" t="s">
        <v>31</v>
      </c>
      <c r="Y4835" t="s">
        <v>120</v>
      </c>
      <c r="Z4835" t="s">
        <v>6950</v>
      </c>
      <c r="AA4835">
        <v>562.29999999999995</v>
      </c>
      <c r="AB4835">
        <v>13</v>
      </c>
      <c r="AC4835">
        <v>175.136</v>
      </c>
      <c r="AD4835" t="e">
        <v>#N/A</v>
      </c>
      <c r="AE4835" t="s">
        <v>34</v>
      </c>
    </row>
    <row r="4836" spans="1:31" x14ac:dyDescent="0.25">
      <c r="A4836">
        <v>7282</v>
      </c>
      <c r="B4836" t="s">
        <v>7846</v>
      </c>
      <c r="C4836" s="1">
        <v>44120</v>
      </c>
      <c r="D4836">
        <f t="shared" si="751"/>
        <v>16</v>
      </c>
      <c r="E4836" t="str">
        <f t="shared" si="750"/>
        <v>Oct</v>
      </c>
      <c r="F4836">
        <f t="shared" si="752"/>
        <v>2020</v>
      </c>
      <c r="G4836" t="str">
        <f t="shared" si="753"/>
        <v>Fri</v>
      </c>
      <c r="H4836" s="1">
        <v>44125</v>
      </c>
      <c r="I4836">
        <f t="shared" si="754"/>
        <v>21</v>
      </c>
      <c r="J4836" s="1" t="str">
        <f t="shared" si="755"/>
        <v>Oct</v>
      </c>
      <c r="K4836">
        <f t="shared" si="756"/>
        <v>2020</v>
      </c>
      <c r="L4836" s="1" t="str">
        <f t="shared" si="757"/>
        <v>Wed</v>
      </c>
      <c r="M4836">
        <f t="shared" si="758"/>
        <v>5</v>
      </c>
      <c r="N4836" t="s">
        <v>22</v>
      </c>
      <c r="O4836" t="s">
        <v>3440</v>
      </c>
      <c r="P4836" t="s">
        <v>3441</v>
      </c>
      <c r="Q4836" t="s">
        <v>111</v>
      </c>
      <c r="R4836" t="s">
        <v>26</v>
      </c>
      <c r="S4836" t="s">
        <v>2084</v>
      </c>
      <c r="T4836" t="s">
        <v>468</v>
      </c>
      <c r="U4836" t="str">
        <f t="shared" si="759"/>
        <v>Yuma, Arizona, United States</v>
      </c>
      <c r="V4836" t="s">
        <v>47</v>
      </c>
      <c r="W4836" t="s">
        <v>1025</v>
      </c>
      <c r="X4836" t="s">
        <v>36</v>
      </c>
      <c r="Y4836" t="s">
        <v>445</v>
      </c>
      <c r="Z4836" t="s">
        <v>7847</v>
      </c>
      <c r="AA4836">
        <v>645.98500000000001</v>
      </c>
      <c r="AB4836">
        <v>5</v>
      </c>
      <c r="AC4836">
        <v>-479.988</v>
      </c>
      <c r="AD4836" t="e">
        <v>#N/A</v>
      </c>
      <c r="AE4836" t="s">
        <v>34</v>
      </c>
    </row>
    <row r="4837" spans="1:31" x14ac:dyDescent="0.25">
      <c r="A4837">
        <v>8994</v>
      </c>
      <c r="B4837" t="s">
        <v>7848</v>
      </c>
      <c r="C4837" s="1">
        <v>44120</v>
      </c>
      <c r="D4837">
        <f t="shared" si="751"/>
        <v>16</v>
      </c>
      <c r="E4837" t="str">
        <f t="shared" si="750"/>
        <v>Oct</v>
      </c>
      <c r="F4837">
        <f t="shared" si="752"/>
        <v>2020</v>
      </c>
      <c r="G4837" t="str">
        <f t="shared" si="753"/>
        <v>Fri</v>
      </c>
      <c r="H4837" s="1">
        <v>44125</v>
      </c>
      <c r="I4837">
        <f t="shared" si="754"/>
        <v>21</v>
      </c>
      <c r="J4837" s="1" t="str">
        <f t="shared" si="755"/>
        <v>Oct</v>
      </c>
      <c r="K4837">
        <f t="shared" si="756"/>
        <v>2020</v>
      </c>
      <c r="L4837" s="1" t="str">
        <f t="shared" si="757"/>
        <v>Wed</v>
      </c>
      <c r="M4837">
        <f t="shared" si="758"/>
        <v>5</v>
      </c>
      <c r="N4837" t="s">
        <v>22</v>
      </c>
      <c r="O4837" t="s">
        <v>2852</v>
      </c>
      <c r="P4837" t="s">
        <v>2853</v>
      </c>
      <c r="Q4837" t="s">
        <v>25</v>
      </c>
      <c r="R4837" t="s">
        <v>26</v>
      </c>
      <c r="S4837" t="s">
        <v>1094</v>
      </c>
      <c r="T4837" t="s">
        <v>517</v>
      </c>
      <c r="U4837" t="str">
        <f t="shared" si="759"/>
        <v>Columbia, Tennessee, United States</v>
      </c>
      <c r="V4837" t="s">
        <v>82</v>
      </c>
      <c r="W4837" t="s">
        <v>4959</v>
      </c>
      <c r="X4837" t="s">
        <v>31</v>
      </c>
      <c r="Y4837" t="s">
        <v>71</v>
      </c>
      <c r="Z4837" t="s">
        <v>4960</v>
      </c>
      <c r="AA4837">
        <v>1924.258</v>
      </c>
      <c r="AB4837">
        <v>7</v>
      </c>
      <c r="AC4837">
        <v>-968.88329999999996</v>
      </c>
      <c r="AD4837" t="e">
        <v>#N/A</v>
      </c>
      <c r="AE4837" t="s">
        <v>34</v>
      </c>
    </row>
    <row r="4838" spans="1:31" x14ac:dyDescent="0.25">
      <c r="A4838">
        <v>8993</v>
      </c>
      <c r="B4838" t="s">
        <v>7848</v>
      </c>
      <c r="C4838" s="1">
        <v>44120</v>
      </c>
      <c r="D4838">
        <f t="shared" si="751"/>
        <v>16</v>
      </c>
      <c r="E4838" t="str">
        <f t="shared" si="750"/>
        <v>Oct</v>
      </c>
      <c r="F4838">
        <f t="shared" si="752"/>
        <v>2020</v>
      </c>
      <c r="G4838" t="str">
        <f t="shared" si="753"/>
        <v>Fri</v>
      </c>
      <c r="H4838" s="1">
        <v>44125</v>
      </c>
      <c r="I4838">
        <f t="shared" si="754"/>
        <v>21</v>
      </c>
      <c r="J4838" s="1" t="str">
        <f t="shared" si="755"/>
        <v>Oct</v>
      </c>
      <c r="K4838">
        <f t="shared" si="756"/>
        <v>2020</v>
      </c>
      <c r="L4838" s="1" t="str">
        <f t="shared" si="757"/>
        <v>Wed</v>
      </c>
      <c r="M4838">
        <f t="shared" si="758"/>
        <v>5</v>
      </c>
      <c r="N4838" t="s">
        <v>22</v>
      </c>
      <c r="O4838" t="s">
        <v>2852</v>
      </c>
      <c r="P4838" t="s">
        <v>2853</v>
      </c>
      <c r="Q4838" t="s">
        <v>25</v>
      </c>
      <c r="R4838" t="s">
        <v>26</v>
      </c>
      <c r="S4838" t="s">
        <v>1094</v>
      </c>
      <c r="T4838" t="s">
        <v>517</v>
      </c>
      <c r="U4838" t="str">
        <f t="shared" si="759"/>
        <v>Columbia, Tennessee, United States</v>
      </c>
      <c r="V4838" t="s">
        <v>82</v>
      </c>
      <c r="W4838" t="s">
        <v>7500</v>
      </c>
      <c r="X4838" t="s">
        <v>36</v>
      </c>
      <c r="Y4838" t="s">
        <v>59</v>
      </c>
      <c r="Z4838" t="s">
        <v>7501</v>
      </c>
      <c r="AA4838">
        <v>124.52800000000001</v>
      </c>
      <c r="AB4838">
        <v>2</v>
      </c>
      <c r="AC4838">
        <v>4.4004000000000003</v>
      </c>
      <c r="AD4838" t="e">
        <v>#N/A</v>
      </c>
      <c r="AE4838" t="s">
        <v>73</v>
      </c>
    </row>
    <row r="4839" spans="1:31" x14ac:dyDescent="0.25">
      <c r="A4839">
        <v>3864</v>
      </c>
      <c r="B4839" t="s">
        <v>7849</v>
      </c>
      <c r="C4839" s="1">
        <v>44121</v>
      </c>
      <c r="D4839">
        <f t="shared" si="751"/>
        <v>17</v>
      </c>
      <c r="E4839" t="str">
        <f t="shared" si="750"/>
        <v>Oct</v>
      </c>
      <c r="F4839">
        <f t="shared" si="752"/>
        <v>2020</v>
      </c>
      <c r="G4839" t="str">
        <f t="shared" si="753"/>
        <v>Sat</v>
      </c>
      <c r="H4839" s="1">
        <v>44123</v>
      </c>
      <c r="I4839">
        <f t="shared" si="754"/>
        <v>19</v>
      </c>
      <c r="J4839" s="1" t="str">
        <f t="shared" si="755"/>
        <v>Oct</v>
      </c>
      <c r="K4839">
        <f t="shared" si="756"/>
        <v>2020</v>
      </c>
      <c r="L4839" s="1" t="str">
        <f t="shared" si="757"/>
        <v>Mon</v>
      </c>
      <c r="M4839">
        <f t="shared" si="758"/>
        <v>2</v>
      </c>
      <c r="N4839" t="s">
        <v>97</v>
      </c>
      <c r="O4839" t="s">
        <v>7850</v>
      </c>
      <c r="P4839" t="s">
        <v>7851</v>
      </c>
      <c r="Q4839" t="s">
        <v>44</v>
      </c>
      <c r="R4839" t="s">
        <v>26</v>
      </c>
      <c r="S4839" t="s">
        <v>260</v>
      </c>
      <c r="T4839" t="s">
        <v>46</v>
      </c>
      <c r="U4839" t="str">
        <f t="shared" si="759"/>
        <v>San Diego, California, United States</v>
      </c>
      <c r="V4839" t="s">
        <v>47</v>
      </c>
      <c r="W4839" t="s">
        <v>575</v>
      </c>
      <c r="X4839" t="s">
        <v>49</v>
      </c>
      <c r="Y4839" t="s">
        <v>92</v>
      </c>
      <c r="Z4839" t="s">
        <v>576</v>
      </c>
      <c r="AA4839">
        <v>139.63999999999999</v>
      </c>
      <c r="AB4839">
        <v>4</v>
      </c>
      <c r="AC4839">
        <v>2.7664</v>
      </c>
      <c r="AD4839" t="e">
        <v>#N/A</v>
      </c>
      <c r="AE4839" t="s">
        <v>34</v>
      </c>
    </row>
    <row r="4840" spans="1:31" x14ac:dyDescent="0.25">
      <c r="A4840">
        <v>397</v>
      </c>
      <c r="B4840" t="s">
        <v>7852</v>
      </c>
      <c r="C4840" s="1">
        <v>44121</v>
      </c>
      <c r="D4840">
        <f t="shared" si="751"/>
        <v>17</v>
      </c>
      <c r="E4840" t="str">
        <f t="shared" si="750"/>
        <v>Oct</v>
      </c>
      <c r="F4840">
        <f t="shared" si="752"/>
        <v>2020</v>
      </c>
      <c r="G4840" t="str">
        <f t="shared" si="753"/>
        <v>Sat</v>
      </c>
      <c r="H4840" s="1">
        <v>44123</v>
      </c>
      <c r="I4840">
        <f t="shared" si="754"/>
        <v>19</v>
      </c>
      <c r="J4840" s="1" t="str">
        <f t="shared" si="755"/>
        <v>Oct</v>
      </c>
      <c r="K4840">
        <f t="shared" si="756"/>
        <v>2020</v>
      </c>
      <c r="L4840" s="1" t="str">
        <f t="shared" si="757"/>
        <v>Mon</v>
      </c>
      <c r="M4840">
        <f t="shared" si="758"/>
        <v>2</v>
      </c>
      <c r="N4840" t="s">
        <v>97</v>
      </c>
      <c r="O4840" t="s">
        <v>5664</v>
      </c>
      <c r="P4840" t="s">
        <v>5665</v>
      </c>
      <c r="Q4840" t="s">
        <v>25</v>
      </c>
      <c r="R4840" t="s">
        <v>26</v>
      </c>
      <c r="S4840" t="s">
        <v>2198</v>
      </c>
      <c r="T4840" t="s">
        <v>2199</v>
      </c>
      <c r="U4840" t="str">
        <f t="shared" si="759"/>
        <v>Warwick, Rhode Island, United States</v>
      </c>
      <c r="V4840" t="s">
        <v>29</v>
      </c>
      <c r="W4840" t="s">
        <v>5537</v>
      </c>
      <c r="X4840" t="s">
        <v>49</v>
      </c>
      <c r="Y4840" t="s">
        <v>123</v>
      </c>
      <c r="Z4840" t="s">
        <v>5538</v>
      </c>
      <c r="AA4840">
        <v>115.96</v>
      </c>
      <c r="AB4840">
        <v>2</v>
      </c>
      <c r="AC4840">
        <v>6.2207999999999997</v>
      </c>
      <c r="AD4840" t="e">
        <v>#N/A</v>
      </c>
      <c r="AE4840" t="s">
        <v>34</v>
      </c>
    </row>
    <row r="4841" spans="1:31" x14ac:dyDescent="0.25">
      <c r="A4841">
        <v>396</v>
      </c>
      <c r="B4841" t="s">
        <v>7852</v>
      </c>
      <c r="C4841" s="1">
        <v>44121</v>
      </c>
      <c r="D4841">
        <f t="shared" si="751"/>
        <v>17</v>
      </c>
      <c r="E4841" t="str">
        <f t="shared" si="750"/>
        <v>Oct</v>
      </c>
      <c r="F4841">
        <f t="shared" si="752"/>
        <v>2020</v>
      </c>
      <c r="G4841" t="str">
        <f t="shared" si="753"/>
        <v>Sat</v>
      </c>
      <c r="H4841" s="1">
        <v>44123</v>
      </c>
      <c r="I4841">
        <f t="shared" si="754"/>
        <v>19</v>
      </c>
      <c r="J4841" s="1" t="str">
        <f t="shared" si="755"/>
        <v>Oct</v>
      </c>
      <c r="K4841">
        <f t="shared" si="756"/>
        <v>2020</v>
      </c>
      <c r="L4841" s="1" t="str">
        <f t="shared" si="757"/>
        <v>Mon</v>
      </c>
      <c r="M4841">
        <f t="shared" si="758"/>
        <v>2</v>
      </c>
      <c r="N4841" t="s">
        <v>97</v>
      </c>
      <c r="O4841" t="s">
        <v>5664</v>
      </c>
      <c r="P4841" t="s">
        <v>5665</v>
      </c>
      <c r="Q4841" t="s">
        <v>25</v>
      </c>
      <c r="R4841" t="s">
        <v>26</v>
      </c>
      <c r="S4841" t="s">
        <v>2198</v>
      </c>
      <c r="T4841" t="s">
        <v>2199</v>
      </c>
      <c r="U4841" t="str">
        <f t="shared" si="759"/>
        <v>Warwick, Rhode Island, United States</v>
      </c>
      <c r="V4841" t="s">
        <v>29</v>
      </c>
      <c r="W4841" t="s">
        <v>7853</v>
      </c>
      <c r="X4841" t="s">
        <v>49</v>
      </c>
      <c r="Y4841" t="s">
        <v>50</v>
      </c>
      <c r="Z4841" t="s">
        <v>7854</v>
      </c>
      <c r="AA4841">
        <v>162.96</v>
      </c>
      <c r="AB4841">
        <v>2</v>
      </c>
      <c r="AC4841">
        <v>9.4923999999999999</v>
      </c>
      <c r="AD4841" t="e">
        <v>#N/A</v>
      </c>
      <c r="AE4841" t="s">
        <v>34</v>
      </c>
    </row>
    <row r="4842" spans="1:31" x14ac:dyDescent="0.25">
      <c r="A4842">
        <v>8019</v>
      </c>
      <c r="B4842" t="s">
        <v>7855</v>
      </c>
      <c r="C4842" s="1">
        <v>44121</v>
      </c>
      <c r="D4842">
        <f t="shared" si="751"/>
        <v>17</v>
      </c>
      <c r="E4842" t="str">
        <f t="shared" si="750"/>
        <v>Oct</v>
      </c>
      <c r="F4842">
        <f t="shared" si="752"/>
        <v>2020</v>
      </c>
      <c r="G4842" t="str">
        <f t="shared" si="753"/>
        <v>Sat</v>
      </c>
      <c r="H4842" s="1">
        <v>44123</v>
      </c>
      <c r="I4842">
        <f t="shared" si="754"/>
        <v>19</v>
      </c>
      <c r="J4842" s="1" t="str">
        <f t="shared" si="755"/>
        <v>Oct</v>
      </c>
      <c r="K4842">
        <f t="shared" si="756"/>
        <v>2020</v>
      </c>
      <c r="L4842" s="1" t="str">
        <f t="shared" si="757"/>
        <v>Mon</v>
      </c>
      <c r="M4842">
        <f t="shared" si="758"/>
        <v>2</v>
      </c>
      <c r="N4842" t="s">
        <v>97</v>
      </c>
      <c r="O4842" t="s">
        <v>2981</v>
      </c>
      <c r="P4842" t="s">
        <v>2982</v>
      </c>
      <c r="Q4842" t="s">
        <v>25</v>
      </c>
      <c r="R4842" t="s">
        <v>26</v>
      </c>
      <c r="S4842" t="s">
        <v>7434</v>
      </c>
      <c r="T4842" t="s">
        <v>46</v>
      </c>
      <c r="U4842" t="str">
        <f t="shared" si="759"/>
        <v>Modesto, California, United States</v>
      </c>
      <c r="V4842" t="s">
        <v>47</v>
      </c>
      <c r="W4842" t="s">
        <v>3403</v>
      </c>
      <c r="X4842" t="s">
        <v>36</v>
      </c>
      <c r="Y4842" t="s">
        <v>37</v>
      </c>
      <c r="Z4842" t="s">
        <v>3404</v>
      </c>
      <c r="AA4842">
        <v>158.792</v>
      </c>
      <c r="AB4842">
        <v>1</v>
      </c>
      <c r="AC4842">
        <v>4.6193</v>
      </c>
      <c r="AD4842" t="e">
        <v>#N/A</v>
      </c>
      <c r="AE4842" t="s">
        <v>73</v>
      </c>
    </row>
    <row r="4843" spans="1:31" x14ac:dyDescent="0.25">
      <c r="A4843">
        <v>4927</v>
      </c>
      <c r="B4843" t="s">
        <v>7856</v>
      </c>
      <c r="C4843" s="1">
        <v>44123</v>
      </c>
      <c r="D4843">
        <f t="shared" si="751"/>
        <v>19</v>
      </c>
      <c r="E4843" t="str">
        <f t="shared" si="750"/>
        <v>Oct</v>
      </c>
      <c r="F4843">
        <f t="shared" si="752"/>
        <v>2020</v>
      </c>
      <c r="G4843" t="str">
        <f t="shared" si="753"/>
        <v>Mon</v>
      </c>
      <c r="H4843" s="1">
        <v>44127</v>
      </c>
      <c r="I4843">
        <f t="shared" si="754"/>
        <v>23</v>
      </c>
      <c r="J4843" s="1" t="str">
        <f t="shared" si="755"/>
        <v>Oct</v>
      </c>
      <c r="K4843">
        <f t="shared" si="756"/>
        <v>2020</v>
      </c>
      <c r="L4843" s="1" t="str">
        <f t="shared" si="757"/>
        <v>Fri</v>
      </c>
      <c r="M4843">
        <f t="shared" si="758"/>
        <v>4</v>
      </c>
      <c r="N4843" t="s">
        <v>22</v>
      </c>
      <c r="O4843" t="s">
        <v>3943</v>
      </c>
      <c r="P4843" t="s">
        <v>3944</v>
      </c>
      <c r="Q4843" t="s">
        <v>44</v>
      </c>
      <c r="R4843" t="s">
        <v>26</v>
      </c>
      <c r="S4843" t="s">
        <v>383</v>
      </c>
      <c r="T4843" t="s">
        <v>384</v>
      </c>
      <c r="U4843" t="str">
        <f t="shared" si="759"/>
        <v>Chicago, Illinois, United States</v>
      </c>
      <c r="V4843" t="s">
        <v>57</v>
      </c>
      <c r="W4843" t="s">
        <v>3978</v>
      </c>
      <c r="X4843" t="s">
        <v>31</v>
      </c>
      <c r="Y4843" t="s">
        <v>71</v>
      </c>
      <c r="Z4843" t="s">
        <v>3979</v>
      </c>
      <c r="AA4843">
        <v>105.27500000000001</v>
      </c>
      <c r="AB4843">
        <v>1</v>
      </c>
      <c r="AC4843">
        <v>-67.543499999999995</v>
      </c>
      <c r="AD4843" t="e">
        <v>#N/A</v>
      </c>
      <c r="AE4843" t="s">
        <v>34</v>
      </c>
    </row>
    <row r="4844" spans="1:31" x14ac:dyDescent="0.25">
      <c r="A4844">
        <v>1361</v>
      </c>
      <c r="B4844" t="s">
        <v>7857</v>
      </c>
      <c r="C4844" s="1">
        <v>44123</v>
      </c>
      <c r="D4844">
        <f t="shared" si="751"/>
        <v>19</v>
      </c>
      <c r="E4844" t="str">
        <f t="shared" si="750"/>
        <v>Oct</v>
      </c>
      <c r="F4844">
        <f t="shared" si="752"/>
        <v>2020</v>
      </c>
      <c r="G4844" t="str">
        <f t="shared" si="753"/>
        <v>Mon</v>
      </c>
      <c r="H4844" s="1">
        <v>44129</v>
      </c>
      <c r="I4844">
        <f t="shared" si="754"/>
        <v>25</v>
      </c>
      <c r="J4844" s="1" t="str">
        <f t="shared" si="755"/>
        <v>Oct</v>
      </c>
      <c r="K4844">
        <f t="shared" si="756"/>
        <v>2020</v>
      </c>
      <c r="L4844" s="1" t="str">
        <f t="shared" si="757"/>
        <v>Sun</v>
      </c>
      <c r="M4844">
        <f t="shared" si="758"/>
        <v>6</v>
      </c>
      <c r="N4844" t="s">
        <v>22</v>
      </c>
      <c r="O4844" t="s">
        <v>2048</v>
      </c>
      <c r="P4844" t="s">
        <v>2049</v>
      </c>
      <c r="Q4844" t="s">
        <v>25</v>
      </c>
      <c r="R4844" t="s">
        <v>26</v>
      </c>
      <c r="S4844" t="s">
        <v>89</v>
      </c>
      <c r="T4844" t="s">
        <v>90</v>
      </c>
      <c r="U4844" t="str">
        <f t="shared" si="759"/>
        <v>Philadelphia, Pennsylvania, United States</v>
      </c>
      <c r="V4844" t="s">
        <v>29</v>
      </c>
      <c r="W4844" t="s">
        <v>1303</v>
      </c>
      <c r="X4844" t="s">
        <v>49</v>
      </c>
      <c r="Y4844" t="s">
        <v>92</v>
      </c>
      <c r="Z4844" t="s">
        <v>1304</v>
      </c>
      <c r="AA4844">
        <v>166.256</v>
      </c>
      <c r="AB4844">
        <v>7</v>
      </c>
      <c r="AC4844">
        <v>9.2441999999999993</v>
      </c>
      <c r="AD4844" t="e">
        <v>#N/A</v>
      </c>
      <c r="AE4844" t="s">
        <v>34</v>
      </c>
    </row>
    <row r="4845" spans="1:31" x14ac:dyDescent="0.25">
      <c r="A4845">
        <v>1363</v>
      </c>
      <c r="B4845" t="s">
        <v>7857</v>
      </c>
      <c r="C4845" s="1">
        <v>44123</v>
      </c>
      <c r="D4845">
        <f t="shared" si="751"/>
        <v>19</v>
      </c>
      <c r="E4845" t="str">
        <f t="shared" si="750"/>
        <v>Oct</v>
      </c>
      <c r="F4845">
        <f t="shared" si="752"/>
        <v>2020</v>
      </c>
      <c r="G4845" t="str">
        <f t="shared" si="753"/>
        <v>Mon</v>
      </c>
      <c r="H4845" s="1">
        <v>44129</v>
      </c>
      <c r="I4845">
        <f t="shared" si="754"/>
        <v>25</v>
      </c>
      <c r="J4845" s="1" t="str">
        <f t="shared" si="755"/>
        <v>Oct</v>
      </c>
      <c r="K4845">
        <f t="shared" si="756"/>
        <v>2020</v>
      </c>
      <c r="L4845" s="1" t="str">
        <f t="shared" si="757"/>
        <v>Sun</v>
      </c>
      <c r="M4845">
        <f t="shared" si="758"/>
        <v>6</v>
      </c>
      <c r="N4845" t="s">
        <v>22</v>
      </c>
      <c r="O4845" t="s">
        <v>2048</v>
      </c>
      <c r="P4845" t="s">
        <v>2049</v>
      </c>
      <c r="Q4845" t="s">
        <v>25</v>
      </c>
      <c r="R4845" t="s">
        <v>26</v>
      </c>
      <c r="S4845" t="s">
        <v>89</v>
      </c>
      <c r="T4845" t="s">
        <v>90</v>
      </c>
      <c r="U4845" t="str">
        <f t="shared" si="759"/>
        <v>Philadelphia, Pennsylvania, United States</v>
      </c>
      <c r="V4845" t="s">
        <v>29</v>
      </c>
      <c r="W4845" t="s">
        <v>2219</v>
      </c>
      <c r="X4845" t="s">
        <v>36</v>
      </c>
      <c r="Y4845" t="s">
        <v>37</v>
      </c>
      <c r="Z4845" t="s">
        <v>2220</v>
      </c>
      <c r="AA4845">
        <v>350.57600000000002</v>
      </c>
      <c r="AB4845">
        <v>4</v>
      </c>
      <c r="AC4845">
        <v>-56.755600000000001</v>
      </c>
      <c r="AD4845" t="e">
        <v>#N/A</v>
      </c>
      <c r="AE4845" t="s">
        <v>73</v>
      </c>
    </row>
    <row r="4846" spans="1:31" x14ac:dyDescent="0.25">
      <c r="A4846">
        <v>5176</v>
      </c>
      <c r="B4846" t="s">
        <v>7858</v>
      </c>
      <c r="C4846" s="1">
        <v>44123</v>
      </c>
      <c r="D4846">
        <f t="shared" si="751"/>
        <v>19</v>
      </c>
      <c r="E4846" t="str">
        <f t="shared" si="750"/>
        <v>Oct</v>
      </c>
      <c r="F4846">
        <f t="shared" si="752"/>
        <v>2020</v>
      </c>
      <c r="G4846" t="str">
        <f t="shared" si="753"/>
        <v>Mon</v>
      </c>
      <c r="H4846" s="1">
        <v>44128</v>
      </c>
      <c r="I4846">
        <f t="shared" si="754"/>
        <v>24</v>
      </c>
      <c r="J4846" s="1" t="str">
        <f t="shared" si="755"/>
        <v>Oct</v>
      </c>
      <c r="K4846">
        <f t="shared" si="756"/>
        <v>2020</v>
      </c>
      <c r="L4846" s="1" t="str">
        <f t="shared" si="757"/>
        <v>Sat</v>
      </c>
      <c r="M4846">
        <f t="shared" si="758"/>
        <v>5</v>
      </c>
      <c r="N4846" t="s">
        <v>22</v>
      </c>
      <c r="O4846" t="s">
        <v>521</v>
      </c>
      <c r="P4846" t="s">
        <v>522</v>
      </c>
      <c r="Q4846" t="s">
        <v>44</v>
      </c>
      <c r="R4846" t="s">
        <v>26</v>
      </c>
      <c r="S4846" t="s">
        <v>3739</v>
      </c>
      <c r="T4846" t="s">
        <v>56</v>
      </c>
      <c r="U4846" t="str">
        <f t="shared" si="759"/>
        <v>Waco, Texas, United States</v>
      </c>
      <c r="V4846" t="s">
        <v>57</v>
      </c>
      <c r="W4846" t="s">
        <v>7859</v>
      </c>
      <c r="X4846" t="s">
        <v>31</v>
      </c>
      <c r="Y4846" t="s">
        <v>32</v>
      </c>
      <c r="Z4846" t="s">
        <v>7860</v>
      </c>
      <c r="AA4846">
        <v>364.39920000000001</v>
      </c>
      <c r="AB4846">
        <v>3</v>
      </c>
      <c r="AC4846">
        <v>-91.758600000000001</v>
      </c>
      <c r="AD4846" t="e">
        <v>#N/A</v>
      </c>
      <c r="AE4846" t="s">
        <v>73</v>
      </c>
    </row>
    <row r="4847" spans="1:31" x14ac:dyDescent="0.25">
      <c r="A4847">
        <v>2929</v>
      </c>
      <c r="B4847" t="s">
        <v>7861</v>
      </c>
      <c r="C4847" s="1">
        <v>44123</v>
      </c>
      <c r="D4847">
        <f t="shared" si="751"/>
        <v>19</v>
      </c>
      <c r="E4847" t="str">
        <f t="shared" si="750"/>
        <v>Oct</v>
      </c>
      <c r="F4847">
        <f t="shared" si="752"/>
        <v>2020</v>
      </c>
      <c r="G4847" t="str">
        <f t="shared" si="753"/>
        <v>Mon</v>
      </c>
      <c r="H4847" s="1">
        <v>44130</v>
      </c>
      <c r="I4847">
        <f t="shared" si="754"/>
        <v>26</v>
      </c>
      <c r="J4847" s="1" t="str">
        <f t="shared" si="755"/>
        <v>Oct</v>
      </c>
      <c r="K4847">
        <f t="shared" si="756"/>
        <v>2020</v>
      </c>
      <c r="L4847" s="1" t="str">
        <f t="shared" si="757"/>
        <v>Mon</v>
      </c>
      <c r="M4847">
        <f t="shared" si="758"/>
        <v>7</v>
      </c>
      <c r="N4847" t="s">
        <v>22</v>
      </c>
      <c r="O4847" t="s">
        <v>6946</v>
      </c>
      <c r="P4847" t="s">
        <v>6947</v>
      </c>
      <c r="Q4847" t="s">
        <v>111</v>
      </c>
      <c r="R4847" t="s">
        <v>26</v>
      </c>
      <c r="S4847" t="s">
        <v>321</v>
      </c>
      <c r="T4847" t="s">
        <v>81</v>
      </c>
      <c r="U4847" t="str">
        <f t="shared" si="759"/>
        <v>Burlington, North Carolina, United States</v>
      </c>
      <c r="V4847" t="s">
        <v>82</v>
      </c>
      <c r="W4847" t="s">
        <v>1423</v>
      </c>
      <c r="X4847" t="s">
        <v>49</v>
      </c>
      <c r="Y4847" t="s">
        <v>75</v>
      </c>
      <c r="Z4847" t="s">
        <v>1424</v>
      </c>
      <c r="AA4847">
        <v>1677.1880000000001</v>
      </c>
      <c r="AB4847">
        <v>4</v>
      </c>
      <c r="AC4847">
        <v>-1306.5504000000001</v>
      </c>
      <c r="AD4847" t="e">
        <v>#N/A</v>
      </c>
      <c r="AE4847" t="s">
        <v>73</v>
      </c>
    </row>
    <row r="4848" spans="1:31" x14ac:dyDescent="0.25">
      <c r="A4848">
        <v>5175</v>
      </c>
      <c r="B4848" t="s">
        <v>7858</v>
      </c>
      <c r="C4848" s="1">
        <v>44123</v>
      </c>
      <c r="D4848">
        <f t="shared" si="751"/>
        <v>19</v>
      </c>
      <c r="E4848" t="str">
        <f t="shared" si="750"/>
        <v>Oct</v>
      </c>
      <c r="F4848">
        <f t="shared" si="752"/>
        <v>2020</v>
      </c>
      <c r="G4848" t="str">
        <f t="shared" si="753"/>
        <v>Mon</v>
      </c>
      <c r="H4848" s="1">
        <v>44128</v>
      </c>
      <c r="I4848">
        <f t="shared" si="754"/>
        <v>24</v>
      </c>
      <c r="J4848" s="1" t="str">
        <f t="shared" si="755"/>
        <v>Oct</v>
      </c>
      <c r="K4848">
        <f t="shared" si="756"/>
        <v>2020</v>
      </c>
      <c r="L4848" s="1" t="str">
        <f t="shared" si="757"/>
        <v>Sat</v>
      </c>
      <c r="M4848">
        <f t="shared" si="758"/>
        <v>5</v>
      </c>
      <c r="N4848" t="s">
        <v>22</v>
      </c>
      <c r="O4848" t="s">
        <v>521</v>
      </c>
      <c r="P4848" t="s">
        <v>522</v>
      </c>
      <c r="Q4848" t="s">
        <v>44</v>
      </c>
      <c r="R4848" t="s">
        <v>26</v>
      </c>
      <c r="S4848" t="s">
        <v>3739</v>
      </c>
      <c r="T4848" t="s">
        <v>56</v>
      </c>
      <c r="U4848" t="str">
        <f t="shared" si="759"/>
        <v>Waco, Texas, United States</v>
      </c>
      <c r="V4848" t="s">
        <v>57</v>
      </c>
      <c r="W4848" t="s">
        <v>6289</v>
      </c>
      <c r="X4848" t="s">
        <v>49</v>
      </c>
      <c r="Y4848" t="s">
        <v>75</v>
      </c>
      <c r="Z4848" t="s">
        <v>6290</v>
      </c>
      <c r="AA4848">
        <v>103.072</v>
      </c>
      <c r="AB4848">
        <v>2</v>
      </c>
      <c r="AC4848">
        <v>-3.5224000000000002</v>
      </c>
      <c r="AD4848" t="e">
        <v>#N/A</v>
      </c>
      <c r="AE4848" t="s">
        <v>73</v>
      </c>
    </row>
    <row r="4849" spans="1:31" x14ac:dyDescent="0.25">
      <c r="A4849">
        <v>3057</v>
      </c>
      <c r="B4849" t="s">
        <v>7862</v>
      </c>
      <c r="C4849" s="1">
        <v>44123</v>
      </c>
      <c r="D4849">
        <f t="shared" si="751"/>
        <v>19</v>
      </c>
      <c r="E4849" t="str">
        <f t="shared" si="750"/>
        <v>Oct</v>
      </c>
      <c r="F4849">
        <f t="shared" si="752"/>
        <v>2020</v>
      </c>
      <c r="G4849" t="str">
        <f t="shared" si="753"/>
        <v>Mon</v>
      </c>
      <c r="H4849" s="1">
        <v>44128</v>
      </c>
      <c r="I4849">
        <f t="shared" si="754"/>
        <v>24</v>
      </c>
      <c r="J4849" s="1" t="str">
        <f t="shared" si="755"/>
        <v>Oct</v>
      </c>
      <c r="K4849">
        <f t="shared" si="756"/>
        <v>2020</v>
      </c>
      <c r="L4849" s="1" t="str">
        <f t="shared" si="757"/>
        <v>Sat</v>
      </c>
      <c r="M4849">
        <f t="shared" si="758"/>
        <v>5</v>
      </c>
      <c r="N4849" t="s">
        <v>97</v>
      </c>
      <c r="O4849" t="s">
        <v>7863</v>
      </c>
      <c r="P4849" t="s">
        <v>7864</v>
      </c>
      <c r="Q4849" t="s">
        <v>25</v>
      </c>
      <c r="R4849" t="s">
        <v>26</v>
      </c>
      <c r="S4849" t="s">
        <v>361</v>
      </c>
      <c r="T4849" t="s">
        <v>46</v>
      </c>
      <c r="U4849" t="str">
        <f t="shared" si="759"/>
        <v>San Francisco, California, United States</v>
      </c>
      <c r="V4849" t="s">
        <v>47</v>
      </c>
      <c r="W4849" t="s">
        <v>1436</v>
      </c>
      <c r="X4849" t="s">
        <v>49</v>
      </c>
      <c r="Y4849" t="s">
        <v>204</v>
      </c>
      <c r="Z4849" t="s">
        <v>1437</v>
      </c>
      <c r="AA4849">
        <v>112.96</v>
      </c>
      <c r="AB4849">
        <v>2</v>
      </c>
      <c r="AC4849">
        <v>4.3007999999999997</v>
      </c>
      <c r="AD4849">
        <v>1</v>
      </c>
      <c r="AE4849" t="s">
        <v>73</v>
      </c>
    </row>
    <row r="4850" spans="1:31" x14ac:dyDescent="0.25">
      <c r="A4850">
        <v>1362</v>
      </c>
      <c r="B4850" t="s">
        <v>7857</v>
      </c>
      <c r="C4850" s="1">
        <v>44123</v>
      </c>
      <c r="D4850">
        <f t="shared" si="751"/>
        <v>19</v>
      </c>
      <c r="E4850" t="str">
        <f t="shared" si="750"/>
        <v>Oct</v>
      </c>
      <c r="F4850">
        <f t="shared" si="752"/>
        <v>2020</v>
      </c>
      <c r="G4850" t="str">
        <f t="shared" si="753"/>
        <v>Mon</v>
      </c>
      <c r="H4850" s="1">
        <v>44129</v>
      </c>
      <c r="I4850">
        <f t="shared" si="754"/>
        <v>25</v>
      </c>
      <c r="J4850" s="1" t="str">
        <f t="shared" si="755"/>
        <v>Oct</v>
      </c>
      <c r="K4850">
        <f t="shared" si="756"/>
        <v>2020</v>
      </c>
      <c r="L4850" s="1" t="str">
        <f t="shared" si="757"/>
        <v>Sun</v>
      </c>
      <c r="M4850">
        <f t="shared" si="758"/>
        <v>6</v>
      </c>
      <c r="N4850" t="s">
        <v>22</v>
      </c>
      <c r="O4850" t="s">
        <v>2048</v>
      </c>
      <c r="P4850" t="s">
        <v>2049</v>
      </c>
      <c r="Q4850" t="s">
        <v>25</v>
      </c>
      <c r="R4850" t="s">
        <v>26</v>
      </c>
      <c r="S4850" t="s">
        <v>89</v>
      </c>
      <c r="T4850" t="s">
        <v>90</v>
      </c>
      <c r="U4850" t="str">
        <f t="shared" si="759"/>
        <v>Philadelphia, Pennsylvania, United States</v>
      </c>
      <c r="V4850" t="s">
        <v>29</v>
      </c>
      <c r="W4850" t="s">
        <v>5689</v>
      </c>
      <c r="X4850" t="s">
        <v>49</v>
      </c>
      <c r="Y4850" t="s">
        <v>123</v>
      </c>
      <c r="Z4850" t="s">
        <v>5690</v>
      </c>
      <c r="AA4850">
        <v>135.68</v>
      </c>
      <c r="AB4850">
        <v>4</v>
      </c>
      <c r="AC4850">
        <v>7.4</v>
      </c>
      <c r="AD4850" t="e">
        <v>#N/A</v>
      </c>
      <c r="AE4850" t="s">
        <v>34</v>
      </c>
    </row>
    <row r="4851" spans="1:31" x14ac:dyDescent="0.25">
      <c r="A4851">
        <v>3059</v>
      </c>
      <c r="B4851" t="s">
        <v>7862</v>
      </c>
      <c r="C4851" s="1">
        <v>44123</v>
      </c>
      <c r="D4851">
        <f t="shared" si="751"/>
        <v>19</v>
      </c>
      <c r="E4851" t="str">
        <f t="shared" si="750"/>
        <v>Oct</v>
      </c>
      <c r="F4851">
        <f t="shared" si="752"/>
        <v>2020</v>
      </c>
      <c r="G4851" t="str">
        <f t="shared" si="753"/>
        <v>Mon</v>
      </c>
      <c r="H4851" s="1">
        <v>44128</v>
      </c>
      <c r="I4851">
        <f t="shared" si="754"/>
        <v>24</v>
      </c>
      <c r="J4851" s="1" t="str">
        <f t="shared" si="755"/>
        <v>Oct</v>
      </c>
      <c r="K4851">
        <f t="shared" si="756"/>
        <v>2020</v>
      </c>
      <c r="L4851" s="1" t="str">
        <f t="shared" si="757"/>
        <v>Sat</v>
      </c>
      <c r="M4851">
        <f t="shared" si="758"/>
        <v>5</v>
      </c>
      <c r="N4851" t="s">
        <v>97</v>
      </c>
      <c r="O4851" t="s">
        <v>7863</v>
      </c>
      <c r="P4851" t="s">
        <v>7864</v>
      </c>
      <c r="Q4851" t="s">
        <v>25</v>
      </c>
      <c r="R4851" t="s">
        <v>26</v>
      </c>
      <c r="S4851" t="s">
        <v>361</v>
      </c>
      <c r="T4851" t="s">
        <v>46</v>
      </c>
      <c r="U4851" t="str">
        <f t="shared" si="759"/>
        <v>San Francisco, California, United States</v>
      </c>
      <c r="V4851" t="s">
        <v>47</v>
      </c>
      <c r="W4851" t="s">
        <v>2464</v>
      </c>
      <c r="X4851" t="s">
        <v>31</v>
      </c>
      <c r="Y4851" t="s">
        <v>120</v>
      </c>
      <c r="Z4851" t="s">
        <v>2465</v>
      </c>
      <c r="AA4851">
        <v>140.56</v>
      </c>
      <c r="AB4851">
        <v>2</v>
      </c>
      <c r="AC4851">
        <v>10.3904</v>
      </c>
      <c r="AD4851">
        <v>1</v>
      </c>
      <c r="AE4851" t="s">
        <v>73</v>
      </c>
    </row>
    <row r="4852" spans="1:31" x14ac:dyDescent="0.25">
      <c r="A4852">
        <v>3060</v>
      </c>
      <c r="B4852" t="s">
        <v>7862</v>
      </c>
      <c r="C4852" s="1">
        <v>44123</v>
      </c>
      <c r="D4852">
        <f t="shared" si="751"/>
        <v>19</v>
      </c>
      <c r="E4852" t="str">
        <f t="shared" si="750"/>
        <v>Oct</v>
      </c>
      <c r="F4852">
        <f t="shared" si="752"/>
        <v>2020</v>
      </c>
      <c r="G4852" t="str">
        <f t="shared" si="753"/>
        <v>Mon</v>
      </c>
      <c r="H4852" s="1">
        <v>44128</v>
      </c>
      <c r="I4852">
        <f t="shared" si="754"/>
        <v>24</v>
      </c>
      <c r="J4852" s="1" t="str">
        <f t="shared" si="755"/>
        <v>Oct</v>
      </c>
      <c r="K4852">
        <f t="shared" si="756"/>
        <v>2020</v>
      </c>
      <c r="L4852" s="1" t="str">
        <f t="shared" si="757"/>
        <v>Sat</v>
      </c>
      <c r="M4852">
        <f t="shared" si="758"/>
        <v>5</v>
      </c>
      <c r="N4852" t="s">
        <v>97</v>
      </c>
      <c r="O4852" t="s">
        <v>7863</v>
      </c>
      <c r="P4852" t="s">
        <v>7864</v>
      </c>
      <c r="Q4852" t="s">
        <v>25</v>
      </c>
      <c r="R4852" t="s">
        <v>26</v>
      </c>
      <c r="S4852" t="s">
        <v>361</v>
      </c>
      <c r="T4852" t="s">
        <v>46</v>
      </c>
      <c r="U4852" t="str">
        <f t="shared" si="759"/>
        <v>San Francisco, California, United States</v>
      </c>
      <c r="V4852" t="s">
        <v>47</v>
      </c>
      <c r="W4852" t="s">
        <v>7865</v>
      </c>
      <c r="X4852" t="s">
        <v>31</v>
      </c>
      <c r="Y4852" t="s">
        <v>71</v>
      </c>
      <c r="Z4852" t="s">
        <v>7866</v>
      </c>
      <c r="AA4852">
        <v>131.36799999999999</v>
      </c>
      <c r="AB4852">
        <v>2</v>
      </c>
      <c r="AC4852">
        <v>-3.3506</v>
      </c>
      <c r="AD4852">
        <v>1</v>
      </c>
      <c r="AE4852" t="s">
        <v>73</v>
      </c>
    </row>
    <row r="4853" spans="1:31" x14ac:dyDescent="0.25">
      <c r="A4853">
        <v>1671</v>
      </c>
      <c r="B4853" t="s">
        <v>7867</v>
      </c>
      <c r="C4853" s="1">
        <v>44123</v>
      </c>
      <c r="D4853">
        <f t="shared" si="751"/>
        <v>19</v>
      </c>
      <c r="E4853" t="str">
        <f t="shared" si="750"/>
        <v>Oct</v>
      </c>
      <c r="F4853">
        <f t="shared" si="752"/>
        <v>2020</v>
      </c>
      <c r="G4853" t="str">
        <f t="shared" si="753"/>
        <v>Mon</v>
      </c>
      <c r="H4853" s="1">
        <v>44130</v>
      </c>
      <c r="I4853">
        <f t="shared" si="754"/>
        <v>26</v>
      </c>
      <c r="J4853" s="1" t="str">
        <f t="shared" si="755"/>
        <v>Oct</v>
      </c>
      <c r="K4853">
        <f t="shared" si="756"/>
        <v>2020</v>
      </c>
      <c r="L4853" s="1" t="str">
        <f t="shared" si="757"/>
        <v>Mon</v>
      </c>
      <c r="M4853">
        <f t="shared" si="758"/>
        <v>7</v>
      </c>
      <c r="N4853" t="s">
        <v>22</v>
      </c>
      <c r="O4853" t="s">
        <v>808</v>
      </c>
      <c r="P4853" t="s">
        <v>809</v>
      </c>
      <c r="Q4853" t="s">
        <v>44</v>
      </c>
      <c r="R4853" t="s">
        <v>26</v>
      </c>
      <c r="S4853" t="s">
        <v>454</v>
      </c>
      <c r="T4853" t="s">
        <v>56</v>
      </c>
      <c r="U4853" t="str">
        <f t="shared" si="759"/>
        <v>Houston, Texas, United States</v>
      </c>
      <c r="V4853" t="s">
        <v>57</v>
      </c>
      <c r="W4853" t="s">
        <v>6631</v>
      </c>
      <c r="X4853" t="s">
        <v>36</v>
      </c>
      <c r="Y4853" t="s">
        <v>37</v>
      </c>
      <c r="Z4853" t="s">
        <v>6632</v>
      </c>
      <c r="AA4853">
        <v>138.68</v>
      </c>
      <c r="AB4853">
        <v>3</v>
      </c>
      <c r="AC4853">
        <v>5.2125000000000004</v>
      </c>
      <c r="AD4853" t="e">
        <v>#N/A</v>
      </c>
      <c r="AE4853" t="s">
        <v>34</v>
      </c>
    </row>
    <row r="4854" spans="1:31" x14ac:dyDescent="0.25">
      <c r="A4854">
        <v>35</v>
      </c>
      <c r="B4854" t="s">
        <v>7868</v>
      </c>
      <c r="C4854" s="1">
        <v>44123</v>
      </c>
      <c r="D4854">
        <f t="shared" si="751"/>
        <v>19</v>
      </c>
      <c r="E4854" t="str">
        <f t="shared" si="750"/>
        <v>Oct</v>
      </c>
      <c r="F4854">
        <f t="shared" si="752"/>
        <v>2020</v>
      </c>
      <c r="G4854" t="str">
        <f t="shared" si="753"/>
        <v>Mon</v>
      </c>
      <c r="H4854" s="1">
        <v>44127</v>
      </c>
      <c r="I4854">
        <f t="shared" si="754"/>
        <v>23</v>
      </c>
      <c r="J4854" s="1" t="str">
        <f t="shared" si="755"/>
        <v>Oct</v>
      </c>
      <c r="K4854">
        <f t="shared" si="756"/>
        <v>2020</v>
      </c>
      <c r="L4854" s="1" t="str">
        <f t="shared" si="757"/>
        <v>Fri</v>
      </c>
      <c r="M4854">
        <f t="shared" si="758"/>
        <v>4</v>
      </c>
      <c r="N4854" t="s">
        <v>97</v>
      </c>
      <c r="O4854" t="s">
        <v>3545</v>
      </c>
      <c r="P4854" t="s">
        <v>3546</v>
      </c>
      <c r="Q4854" t="s">
        <v>111</v>
      </c>
      <c r="R4854" t="s">
        <v>26</v>
      </c>
      <c r="S4854" t="s">
        <v>454</v>
      </c>
      <c r="T4854" t="s">
        <v>56</v>
      </c>
      <c r="U4854" t="str">
        <f t="shared" si="759"/>
        <v>Houston, Texas, United States</v>
      </c>
      <c r="V4854" t="s">
        <v>57</v>
      </c>
      <c r="W4854" t="s">
        <v>3361</v>
      </c>
      <c r="X4854" t="s">
        <v>49</v>
      </c>
      <c r="Y4854" t="s">
        <v>123</v>
      </c>
      <c r="Z4854" t="s">
        <v>403</v>
      </c>
      <c r="AA4854">
        <v>159.47200000000001</v>
      </c>
      <c r="AB4854">
        <v>3</v>
      </c>
      <c r="AC4854">
        <v>9.9467999999999996</v>
      </c>
      <c r="AD4854" t="e">
        <v>#N/A</v>
      </c>
      <c r="AE4854" t="s">
        <v>73</v>
      </c>
    </row>
    <row r="4855" spans="1:31" x14ac:dyDescent="0.25">
      <c r="A4855">
        <v>424</v>
      </c>
      <c r="B4855" t="s">
        <v>7869</v>
      </c>
      <c r="C4855" s="1">
        <v>44123</v>
      </c>
      <c r="D4855">
        <f t="shared" si="751"/>
        <v>19</v>
      </c>
      <c r="E4855" t="str">
        <f t="shared" si="750"/>
        <v>Oct</v>
      </c>
      <c r="F4855">
        <f t="shared" si="752"/>
        <v>2020</v>
      </c>
      <c r="G4855" t="str">
        <f t="shared" si="753"/>
        <v>Mon</v>
      </c>
      <c r="H4855" s="1">
        <v>44127</v>
      </c>
      <c r="I4855">
        <f t="shared" si="754"/>
        <v>23</v>
      </c>
      <c r="J4855" s="1" t="str">
        <f t="shared" si="755"/>
        <v>Oct</v>
      </c>
      <c r="K4855">
        <f t="shared" si="756"/>
        <v>2020</v>
      </c>
      <c r="L4855" s="1" t="str">
        <f t="shared" si="757"/>
        <v>Fri</v>
      </c>
      <c r="M4855">
        <f t="shared" si="758"/>
        <v>4</v>
      </c>
      <c r="N4855" t="s">
        <v>22</v>
      </c>
      <c r="O4855" t="s">
        <v>4494</v>
      </c>
      <c r="P4855" t="s">
        <v>4495</v>
      </c>
      <c r="Q4855" t="s">
        <v>25</v>
      </c>
      <c r="R4855" t="s">
        <v>26</v>
      </c>
      <c r="S4855" t="s">
        <v>4238</v>
      </c>
      <c r="T4855" t="s">
        <v>896</v>
      </c>
      <c r="U4855" t="str">
        <f t="shared" si="759"/>
        <v>Lawrence, Massachusetts, United States</v>
      </c>
      <c r="V4855" t="s">
        <v>29</v>
      </c>
      <c r="W4855" t="s">
        <v>3816</v>
      </c>
      <c r="X4855" t="s">
        <v>49</v>
      </c>
      <c r="Y4855" t="s">
        <v>50</v>
      </c>
      <c r="Z4855" t="s">
        <v>3817</v>
      </c>
      <c r="AA4855">
        <v>128.69999999999999</v>
      </c>
      <c r="AB4855">
        <v>3</v>
      </c>
      <c r="AC4855">
        <v>8.5020000000000007</v>
      </c>
      <c r="AD4855" t="e">
        <v>#N/A</v>
      </c>
      <c r="AE4855" t="s">
        <v>34</v>
      </c>
    </row>
    <row r="4856" spans="1:31" x14ac:dyDescent="0.25">
      <c r="A4856">
        <v>3058</v>
      </c>
      <c r="B4856" t="s">
        <v>7862</v>
      </c>
      <c r="C4856" s="1">
        <v>44123</v>
      </c>
      <c r="D4856">
        <f t="shared" si="751"/>
        <v>19</v>
      </c>
      <c r="E4856" t="str">
        <f t="shared" si="750"/>
        <v>Oct</v>
      </c>
      <c r="F4856">
        <f t="shared" si="752"/>
        <v>2020</v>
      </c>
      <c r="G4856" t="str">
        <f t="shared" si="753"/>
        <v>Mon</v>
      </c>
      <c r="H4856" s="1">
        <v>44128</v>
      </c>
      <c r="I4856">
        <f t="shared" si="754"/>
        <v>24</v>
      </c>
      <c r="J4856" s="1" t="str">
        <f t="shared" si="755"/>
        <v>Oct</v>
      </c>
      <c r="K4856">
        <f t="shared" si="756"/>
        <v>2020</v>
      </c>
      <c r="L4856" s="1" t="str">
        <f t="shared" si="757"/>
        <v>Sat</v>
      </c>
      <c r="M4856">
        <f t="shared" si="758"/>
        <v>5</v>
      </c>
      <c r="N4856" t="s">
        <v>97</v>
      </c>
      <c r="O4856" t="s">
        <v>7863</v>
      </c>
      <c r="P4856" t="s">
        <v>7864</v>
      </c>
      <c r="Q4856" t="s">
        <v>25</v>
      </c>
      <c r="R4856" t="s">
        <v>26</v>
      </c>
      <c r="S4856" t="s">
        <v>361</v>
      </c>
      <c r="T4856" t="s">
        <v>46</v>
      </c>
      <c r="U4856" t="str">
        <f t="shared" si="759"/>
        <v>San Francisco, California, United States</v>
      </c>
      <c r="V4856" t="s">
        <v>47</v>
      </c>
      <c r="W4856" t="s">
        <v>805</v>
      </c>
      <c r="X4856" t="s">
        <v>49</v>
      </c>
      <c r="Y4856" t="s">
        <v>296</v>
      </c>
      <c r="Z4856" t="s">
        <v>806</v>
      </c>
      <c r="AA4856">
        <v>133.5</v>
      </c>
      <c r="AB4856">
        <v>10</v>
      </c>
      <c r="AC4856">
        <v>15.12</v>
      </c>
      <c r="AD4856">
        <v>1</v>
      </c>
      <c r="AE4856" t="s">
        <v>73</v>
      </c>
    </row>
    <row r="4857" spans="1:31" x14ac:dyDescent="0.25">
      <c r="A4857">
        <v>9706</v>
      </c>
      <c r="B4857" t="s">
        <v>7870</v>
      </c>
      <c r="C4857" s="1">
        <v>44123</v>
      </c>
      <c r="D4857">
        <f t="shared" si="751"/>
        <v>19</v>
      </c>
      <c r="E4857" t="str">
        <f t="shared" si="750"/>
        <v>Oct</v>
      </c>
      <c r="F4857">
        <f t="shared" si="752"/>
        <v>2020</v>
      </c>
      <c r="G4857" t="str">
        <f t="shared" si="753"/>
        <v>Mon</v>
      </c>
      <c r="H4857" s="1">
        <v>44127</v>
      </c>
      <c r="I4857">
        <f t="shared" si="754"/>
        <v>23</v>
      </c>
      <c r="J4857" s="1" t="str">
        <f t="shared" si="755"/>
        <v>Oct</v>
      </c>
      <c r="K4857">
        <f t="shared" si="756"/>
        <v>2020</v>
      </c>
      <c r="L4857" s="1" t="str">
        <f t="shared" si="757"/>
        <v>Fri</v>
      </c>
      <c r="M4857">
        <f t="shared" si="758"/>
        <v>4</v>
      </c>
      <c r="N4857" t="s">
        <v>22</v>
      </c>
      <c r="O4857" t="s">
        <v>3172</v>
      </c>
      <c r="P4857" t="s">
        <v>3173</v>
      </c>
      <c r="Q4857" t="s">
        <v>44</v>
      </c>
      <c r="R4857" t="s">
        <v>26</v>
      </c>
      <c r="S4857" t="s">
        <v>361</v>
      </c>
      <c r="T4857" t="s">
        <v>46</v>
      </c>
      <c r="U4857" t="str">
        <f t="shared" si="759"/>
        <v>San Francisco, California, United States</v>
      </c>
      <c r="V4857" t="s">
        <v>47</v>
      </c>
      <c r="W4857" t="s">
        <v>1505</v>
      </c>
      <c r="X4857" t="s">
        <v>49</v>
      </c>
      <c r="Y4857" t="s">
        <v>75</v>
      </c>
      <c r="Z4857" t="s">
        <v>1506</v>
      </c>
      <c r="AA4857">
        <v>146.624</v>
      </c>
      <c r="AB4857">
        <v>3</v>
      </c>
      <c r="AC4857">
        <v>13.868399999999999</v>
      </c>
      <c r="AD4857" t="e">
        <v>#N/A</v>
      </c>
      <c r="AE4857" t="s">
        <v>34</v>
      </c>
    </row>
    <row r="4858" spans="1:31" x14ac:dyDescent="0.25">
      <c r="A4858">
        <v>423</v>
      </c>
      <c r="B4858" t="s">
        <v>7869</v>
      </c>
      <c r="C4858" s="1">
        <v>44123</v>
      </c>
      <c r="D4858">
        <f t="shared" si="751"/>
        <v>19</v>
      </c>
      <c r="E4858" t="str">
        <f t="shared" si="750"/>
        <v>Oct</v>
      </c>
      <c r="F4858">
        <f t="shared" si="752"/>
        <v>2020</v>
      </c>
      <c r="G4858" t="str">
        <f t="shared" si="753"/>
        <v>Mon</v>
      </c>
      <c r="H4858" s="1">
        <v>44127</v>
      </c>
      <c r="I4858">
        <f t="shared" si="754"/>
        <v>23</v>
      </c>
      <c r="J4858" s="1" t="str">
        <f t="shared" si="755"/>
        <v>Oct</v>
      </c>
      <c r="K4858">
        <f t="shared" si="756"/>
        <v>2020</v>
      </c>
      <c r="L4858" s="1" t="str">
        <f t="shared" si="757"/>
        <v>Fri</v>
      </c>
      <c r="M4858">
        <f t="shared" si="758"/>
        <v>4</v>
      </c>
      <c r="N4858" t="s">
        <v>22</v>
      </c>
      <c r="O4858" t="s">
        <v>4494</v>
      </c>
      <c r="P4858" t="s">
        <v>4495</v>
      </c>
      <c r="Q4858" t="s">
        <v>25</v>
      </c>
      <c r="R4858" t="s">
        <v>26</v>
      </c>
      <c r="S4858" t="s">
        <v>4238</v>
      </c>
      <c r="T4858" t="s">
        <v>896</v>
      </c>
      <c r="U4858" t="str">
        <f t="shared" si="759"/>
        <v>Lawrence, Massachusetts, United States</v>
      </c>
      <c r="V4858" t="s">
        <v>29</v>
      </c>
      <c r="W4858" t="s">
        <v>1006</v>
      </c>
      <c r="X4858" t="s">
        <v>31</v>
      </c>
      <c r="Y4858" t="s">
        <v>120</v>
      </c>
      <c r="Z4858" t="s">
        <v>1007</v>
      </c>
      <c r="AA4858">
        <v>157.56</v>
      </c>
      <c r="AB4858">
        <v>4</v>
      </c>
      <c r="AC4858">
        <v>14.7056</v>
      </c>
      <c r="AD4858" t="e">
        <v>#N/A</v>
      </c>
      <c r="AE4858" t="s">
        <v>73</v>
      </c>
    </row>
    <row r="4859" spans="1:31" x14ac:dyDescent="0.25">
      <c r="A4859">
        <v>2800</v>
      </c>
      <c r="B4859" t="s">
        <v>7871</v>
      </c>
      <c r="C4859" s="1">
        <v>44124</v>
      </c>
      <c r="D4859">
        <f t="shared" si="751"/>
        <v>20</v>
      </c>
      <c r="E4859" t="str">
        <f t="shared" si="750"/>
        <v>Oct</v>
      </c>
      <c r="F4859">
        <f t="shared" si="752"/>
        <v>2020</v>
      </c>
      <c r="G4859" t="str">
        <f t="shared" si="753"/>
        <v>Tue</v>
      </c>
      <c r="H4859" s="1">
        <v>44131</v>
      </c>
      <c r="I4859">
        <f t="shared" si="754"/>
        <v>27</v>
      </c>
      <c r="J4859" s="1" t="str">
        <f t="shared" si="755"/>
        <v>Oct</v>
      </c>
      <c r="K4859">
        <f t="shared" si="756"/>
        <v>2020</v>
      </c>
      <c r="L4859" s="1" t="str">
        <f t="shared" si="757"/>
        <v>Tue</v>
      </c>
      <c r="M4859">
        <f t="shared" si="758"/>
        <v>7</v>
      </c>
      <c r="N4859" t="s">
        <v>22</v>
      </c>
      <c r="O4859" t="s">
        <v>2688</v>
      </c>
      <c r="P4859" t="s">
        <v>2689</v>
      </c>
      <c r="Q4859" t="s">
        <v>44</v>
      </c>
      <c r="R4859" t="s">
        <v>26</v>
      </c>
      <c r="S4859" t="s">
        <v>1832</v>
      </c>
      <c r="T4859" t="s">
        <v>1447</v>
      </c>
      <c r="U4859" t="str">
        <f t="shared" si="759"/>
        <v>Little Rock, Arkansas, United States</v>
      </c>
      <c r="V4859" t="s">
        <v>82</v>
      </c>
      <c r="W4859" t="s">
        <v>2914</v>
      </c>
      <c r="X4859" t="s">
        <v>49</v>
      </c>
      <c r="Y4859" t="s">
        <v>75</v>
      </c>
      <c r="Z4859" t="s">
        <v>2915</v>
      </c>
      <c r="AA4859">
        <v>188.85</v>
      </c>
      <c r="AB4859">
        <v>5</v>
      </c>
      <c r="AC4859">
        <v>70.007999999999996</v>
      </c>
      <c r="AD4859" t="e">
        <v>#N/A</v>
      </c>
      <c r="AE4859" t="s">
        <v>34</v>
      </c>
    </row>
    <row r="4860" spans="1:31" x14ac:dyDescent="0.25">
      <c r="A4860">
        <v>454</v>
      </c>
      <c r="B4860" t="s">
        <v>7872</v>
      </c>
      <c r="C4860" s="1">
        <v>44124</v>
      </c>
      <c r="D4860">
        <f t="shared" si="751"/>
        <v>20</v>
      </c>
      <c r="E4860" t="str">
        <f t="shared" si="750"/>
        <v>Oct</v>
      </c>
      <c r="F4860">
        <f t="shared" si="752"/>
        <v>2020</v>
      </c>
      <c r="G4860" t="str">
        <f t="shared" si="753"/>
        <v>Tue</v>
      </c>
      <c r="H4860" s="1">
        <v>44128</v>
      </c>
      <c r="I4860">
        <f t="shared" si="754"/>
        <v>24</v>
      </c>
      <c r="J4860" s="1" t="str">
        <f t="shared" si="755"/>
        <v>Oct</v>
      </c>
      <c r="K4860">
        <f t="shared" si="756"/>
        <v>2020</v>
      </c>
      <c r="L4860" s="1" t="str">
        <f t="shared" si="757"/>
        <v>Sat</v>
      </c>
      <c r="M4860">
        <f t="shared" si="758"/>
        <v>4</v>
      </c>
      <c r="N4860" t="s">
        <v>22</v>
      </c>
      <c r="O4860" t="s">
        <v>843</v>
      </c>
      <c r="P4860" t="s">
        <v>844</v>
      </c>
      <c r="Q4860" t="s">
        <v>25</v>
      </c>
      <c r="R4860" t="s">
        <v>26</v>
      </c>
      <c r="S4860" t="s">
        <v>3492</v>
      </c>
      <c r="T4860" t="s">
        <v>156</v>
      </c>
      <c r="U4860" t="str">
        <f t="shared" si="759"/>
        <v>Akron, Ohio, United States</v>
      </c>
      <c r="V4860" t="s">
        <v>29</v>
      </c>
      <c r="W4860" t="s">
        <v>3802</v>
      </c>
      <c r="X4860" t="s">
        <v>31</v>
      </c>
      <c r="Y4860" t="s">
        <v>71</v>
      </c>
      <c r="Z4860" t="s">
        <v>3803</v>
      </c>
      <c r="AA4860">
        <v>317.36399999999998</v>
      </c>
      <c r="AB4860">
        <v>2</v>
      </c>
      <c r="AC4860">
        <v>-75.830399999999997</v>
      </c>
      <c r="AD4860" t="e">
        <v>#N/A</v>
      </c>
      <c r="AE4860" t="s">
        <v>73</v>
      </c>
    </row>
    <row r="4861" spans="1:31" x14ac:dyDescent="0.25">
      <c r="A4861">
        <v>455</v>
      </c>
      <c r="B4861" t="s">
        <v>7872</v>
      </c>
      <c r="C4861" s="1">
        <v>44124</v>
      </c>
      <c r="D4861">
        <f t="shared" si="751"/>
        <v>20</v>
      </c>
      <c r="E4861" t="str">
        <f t="shared" si="750"/>
        <v>Oct</v>
      </c>
      <c r="F4861">
        <f t="shared" si="752"/>
        <v>2020</v>
      </c>
      <c r="G4861" t="str">
        <f t="shared" si="753"/>
        <v>Tue</v>
      </c>
      <c r="H4861" s="1">
        <v>44128</v>
      </c>
      <c r="I4861">
        <f t="shared" si="754"/>
        <v>24</v>
      </c>
      <c r="J4861" s="1" t="str">
        <f t="shared" si="755"/>
        <v>Oct</v>
      </c>
      <c r="K4861">
        <f t="shared" si="756"/>
        <v>2020</v>
      </c>
      <c r="L4861" s="1" t="str">
        <f t="shared" si="757"/>
        <v>Sat</v>
      </c>
      <c r="M4861">
        <f t="shared" si="758"/>
        <v>4</v>
      </c>
      <c r="N4861" t="s">
        <v>22</v>
      </c>
      <c r="O4861" t="s">
        <v>843</v>
      </c>
      <c r="P4861" t="s">
        <v>844</v>
      </c>
      <c r="Q4861" t="s">
        <v>25</v>
      </c>
      <c r="R4861" t="s">
        <v>26</v>
      </c>
      <c r="S4861" t="s">
        <v>3492</v>
      </c>
      <c r="T4861" t="s">
        <v>156</v>
      </c>
      <c r="U4861" t="str">
        <f t="shared" si="759"/>
        <v>Akron, Ohio, United States</v>
      </c>
      <c r="V4861" t="s">
        <v>29</v>
      </c>
      <c r="W4861" t="s">
        <v>5321</v>
      </c>
      <c r="X4861" t="s">
        <v>49</v>
      </c>
      <c r="Y4861" t="s">
        <v>50</v>
      </c>
      <c r="Z4861" t="s">
        <v>5322</v>
      </c>
      <c r="AA4861">
        <v>715.40800000000002</v>
      </c>
      <c r="AB4861">
        <v>2</v>
      </c>
      <c r="AC4861">
        <v>66.540800000000004</v>
      </c>
      <c r="AD4861" t="e">
        <v>#N/A</v>
      </c>
      <c r="AE4861" t="s">
        <v>73</v>
      </c>
    </row>
    <row r="4862" spans="1:31" x14ac:dyDescent="0.25">
      <c r="A4862">
        <v>8238</v>
      </c>
      <c r="B4862" t="s">
        <v>7873</v>
      </c>
      <c r="C4862" s="1">
        <v>44124</v>
      </c>
      <c r="D4862">
        <f t="shared" si="751"/>
        <v>20</v>
      </c>
      <c r="E4862" t="str">
        <f t="shared" si="750"/>
        <v>Oct</v>
      </c>
      <c r="F4862">
        <f t="shared" si="752"/>
        <v>2020</v>
      </c>
      <c r="G4862" t="str">
        <f t="shared" si="753"/>
        <v>Tue</v>
      </c>
      <c r="H4862" s="1">
        <v>44124</v>
      </c>
      <c r="I4862">
        <f t="shared" si="754"/>
        <v>20</v>
      </c>
      <c r="J4862" s="1" t="str">
        <f t="shared" si="755"/>
        <v>Oct</v>
      </c>
      <c r="K4862">
        <f t="shared" si="756"/>
        <v>2020</v>
      </c>
      <c r="L4862" s="1" t="str">
        <f t="shared" si="757"/>
        <v>Tue</v>
      </c>
      <c r="M4862">
        <f t="shared" si="758"/>
        <v>0</v>
      </c>
      <c r="N4862" t="s">
        <v>211</v>
      </c>
      <c r="O4862" t="s">
        <v>3913</v>
      </c>
      <c r="P4862" t="s">
        <v>3914</v>
      </c>
      <c r="Q4862" t="s">
        <v>44</v>
      </c>
      <c r="R4862" t="s">
        <v>26</v>
      </c>
      <c r="S4862" t="s">
        <v>100</v>
      </c>
      <c r="T4862" t="s">
        <v>101</v>
      </c>
      <c r="U4862" t="str">
        <f t="shared" si="759"/>
        <v>Jacksonville, Florida, United States</v>
      </c>
      <c r="V4862" t="s">
        <v>82</v>
      </c>
      <c r="W4862" t="s">
        <v>1553</v>
      </c>
      <c r="X4862" t="s">
        <v>49</v>
      </c>
      <c r="Y4862" t="s">
        <v>50</v>
      </c>
      <c r="Z4862" t="s">
        <v>1554</v>
      </c>
      <c r="AA4862">
        <v>83.768000000000001</v>
      </c>
      <c r="AB4862">
        <v>2</v>
      </c>
      <c r="AC4862">
        <v>-0.77480000000000004</v>
      </c>
      <c r="AD4862" t="e">
        <v>#N/A</v>
      </c>
      <c r="AE4862" t="s">
        <v>34</v>
      </c>
    </row>
    <row r="4863" spans="1:31" x14ac:dyDescent="0.25">
      <c r="A4863">
        <v>3189</v>
      </c>
      <c r="B4863" t="s">
        <v>7874</v>
      </c>
      <c r="C4863" s="1">
        <v>44124</v>
      </c>
      <c r="D4863">
        <f t="shared" si="751"/>
        <v>20</v>
      </c>
      <c r="E4863" t="str">
        <f t="shared" si="750"/>
        <v>Oct</v>
      </c>
      <c r="F4863">
        <f t="shared" si="752"/>
        <v>2020</v>
      </c>
      <c r="G4863" t="str">
        <f t="shared" si="753"/>
        <v>Tue</v>
      </c>
      <c r="H4863" s="1">
        <v>44126</v>
      </c>
      <c r="I4863">
        <f t="shared" si="754"/>
        <v>22</v>
      </c>
      <c r="J4863" s="1" t="str">
        <f t="shared" si="755"/>
        <v>Oct</v>
      </c>
      <c r="K4863">
        <f t="shared" si="756"/>
        <v>2020</v>
      </c>
      <c r="L4863" s="1" t="str">
        <f t="shared" si="757"/>
        <v>Thu</v>
      </c>
      <c r="M4863">
        <f t="shared" si="758"/>
        <v>2</v>
      </c>
      <c r="N4863" t="s">
        <v>97</v>
      </c>
      <c r="O4863" t="s">
        <v>5376</v>
      </c>
      <c r="P4863" t="s">
        <v>5377</v>
      </c>
      <c r="Q4863" t="s">
        <v>25</v>
      </c>
      <c r="R4863" t="s">
        <v>26</v>
      </c>
      <c r="S4863" t="s">
        <v>4169</v>
      </c>
      <c r="T4863" t="s">
        <v>46</v>
      </c>
      <c r="U4863" t="str">
        <f t="shared" si="759"/>
        <v>Woodland, California, United States</v>
      </c>
      <c r="V4863" t="s">
        <v>47</v>
      </c>
      <c r="W4863" t="s">
        <v>5822</v>
      </c>
      <c r="X4863" t="s">
        <v>49</v>
      </c>
      <c r="Y4863" t="s">
        <v>296</v>
      </c>
      <c r="Z4863" t="s">
        <v>5823</v>
      </c>
      <c r="AA4863">
        <v>104.75</v>
      </c>
      <c r="AB4863">
        <v>1</v>
      </c>
      <c r="AC4863">
        <v>1.8</v>
      </c>
      <c r="AD4863" t="e">
        <v>#N/A</v>
      </c>
      <c r="AE4863" t="s">
        <v>73</v>
      </c>
    </row>
    <row r="4864" spans="1:31" x14ac:dyDescent="0.25">
      <c r="A4864">
        <v>2798</v>
      </c>
      <c r="B4864" t="s">
        <v>7871</v>
      </c>
      <c r="C4864" s="1">
        <v>44124</v>
      </c>
      <c r="D4864">
        <f t="shared" si="751"/>
        <v>20</v>
      </c>
      <c r="E4864" t="str">
        <f t="shared" si="750"/>
        <v>Oct</v>
      </c>
      <c r="F4864">
        <f t="shared" si="752"/>
        <v>2020</v>
      </c>
      <c r="G4864" t="str">
        <f t="shared" si="753"/>
        <v>Tue</v>
      </c>
      <c r="H4864" s="1">
        <v>44131</v>
      </c>
      <c r="I4864">
        <f t="shared" si="754"/>
        <v>27</v>
      </c>
      <c r="J4864" s="1" t="str">
        <f t="shared" si="755"/>
        <v>Oct</v>
      </c>
      <c r="K4864">
        <f t="shared" si="756"/>
        <v>2020</v>
      </c>
      <c r="L4864" s="1" t="str">
        <f t="shared" si="757"/>
        <v>Tue</v>
      </c>
      <c r="M4864">
        <f t="shared" si="758"/>
        <v>7</v>
      </c>
      <c r="N4864" t="s">
        <v>22</v>
      </c>
      <c r="O4864" t="s">
        <v>2688</v>
      </c>
      <c r="P4864" t="s">
        <v>2689</v>
      </c>
      <c r="Q4864" t="s">
        <v>44</v>
      </c>
      <c r="R4864" t="s">
        <v>26</v>
      </c>
      <c r="S4864" t="s">
        <v>1832</v>
      </c>
      <c r="T4864" t="s">
        <v>1447</v>
      </c>
      <c r="U4864" t="str">
        <f t="shared" si="759"/>
        <v>Little Rock, Arkansas, United States</v>
      </c>
      <c r="V4864" t="s">
        <v>82</v>
      </c>
      <c r="W4864" t="s">
        <v>4154</v>
      </c>
      <c r="X4864" t="s">
        <v>49</v>
      </c>
      <c r="Y4864" t="s">
        <v>92</v>
      </c>
      <c r="Z4864" t="s">
        <v>4155</v>
      </c>
      <c r="AA4864">
        <v>75.36</v>
      </c>
      <c r="AB4864">
        <v>4</v>
      </c>
      <c r="AC4864">
        <v>4.1416000000000004</v>
      </c>
      <c r="AD4864" t="e">
        <v>#N/A</v>
      </c>
      <c r="AE4864" t="s">
        <v>73</v>
      </c>
    </row>
    <row r="4865" spans="1:31" x14ac:dyDescent="0.25">
      <c r="A4865">
        <v>8883</v>
      </c>
      <c r="B4865" t="s">
        <v>7875</v>
      </c>
      <c r="C4865" s="1">
        <v>44124</v>
      </c>
      <c r="D4865">
        <f t="shared" si="751"/>
        <v>20</v>
      </c>
      <c r="E4865" t="str">
        <f t="shared" si="750"/>
        <v>Oct</v>
      </c>
      <c r="F4865">
        <f t="shared" si="752"/>
        <v>2020</v>
      </c>
      <c r="G4865" t="str">
        <f t="shared" si="753"/>
        <v>Tue</v>
      </c>
      <c r="H4865" s="1">
        <v>44129</v>
      </c>
      <c r="I4865">
        <f t="shared" si="754"/>
        <v>25</v>
      </c>
      <c r="J4865" s="1" t="str">
        <f t="shared" si="755"/>
        <v>Oct</v>
      </c>
      <c r="K4865">
        <f t="shared" si="756"/>
        <v>2020</v>
      </c>
      <c r="L4865" s="1" t="str">
        <f t="shared" si="757"/>
        <v>Sun</v>
      </c>
      <c r="M4865">
        <f t="shared" si="758"/>
        <v>5</v>
      </c>
      <c r="N4865" t="s">
        <v>22</v>
      </c>
      <c r="O4865" t="s">
        <v>1073</v>
      </c>
      <c r="P4865" t="s">
        <v>1074</v>
      </c>
      <c r="Q4865" t="s">
        <v>25</v>
      </c>
      <c r="R4865" t="s">
        <v>26</v>
      </c>
      <c r="S4865" t="s">
        <v>7876</v>
      </c>
      <c r="T4865" t="s">
        <v>81</v>
      </c>
      <c r="U4865" t="str">
        <f t="shared" si="759"/>
        <v>Durham, North Carolina, United States</v>
      </c>
      <c r="V4865" t="s">
        <v>82</v>
      </c>
      <c r="W4865" t="s">
        <v>4215</v>
      </c>
      <c r="X4865" t="s">
        <v>36</v>
      </c>
      <c r="Y4865" t="s">
        <v>37</v>
      </c>
      <c r="Z4865" t="s">
        <v>4216</v>
      </c>
      <c r="AA4865">
        <v>100.98399999999999</v>
      </c>
      <c r="AB4865">
        <v>2</v>
      </c>
      <c r="AC4865">
        <v>1.3986000000000001</v>
      </c>
      <c r="AD4865" t="e">
        <v>#N/A</v>
      </c>
      <c r="AE4865" t="s">
        <v>73</v>
      </c>
    </row>
    <row r="4866" spans="1:31" x14ac:dyDescent="0.25">
      <c r="A4866">
        <v>8240</v>
      </c>
      <c r="B4866" t="s">
        <v>7873</v>
      </c>
      <c r="C4866" s="1">
        <v>44124</v>
      </c>
      <c r="D4866">
        <f t="shared" si="751"/>
        <v>20</v>
      </c>
      <c r="E4866" t="str">
        <f t="shared" ref="E4866:E4929" si="760">TEXT(C4866,"mmm")</f>
        <v>Oct</v>
      </c>
      <c r="F4866">
        <f t="shared" si="752"/>
        <v>2020</v>
      </c>
      <c r="G4866" t="str">
        <f t="shared" si="753"/>
        <v>Tue</v>
      </c>
      <c r="H4866" s="1">
        <v>44124</v>
      </c>
      <c r="I4866">
        <f t="shared" si="754"/>
        <v>20</v>
      </c>
      <c r="J4866" s="1" t="str">
        <f t="shared" si="755"/>
        <v>Oct</v>
      </c>
      <c r="K4866">
        <f t="shared" si="756"/>
        <v>2020</v>
      </c>
      <c r="L4866" s="1" t="str">
        <f t="shared" si="757"/>
        <v>Tue</v>
      </c>
      <c r="M4866">
        <f t="shared" si="758"/>
        <v>0</v>
      </c>
      <c r="N4866" t="s">
        <v>211</v>
      </c>
      <c r="O4866" t="s">
        <v>3913</v>
      </c>
      <c r="P4866" t="s">
        <v>3914</v>
      </c>
      <c r="Q4866" t="s">
        <v>44</v>
      </c>
      <c r="R4866" t="s">
        <v>26</v>
      </c>
      <c r="S4866" t="s">
        <v>100</v>
      </c>
      <c r="T4866" t="s">
        <v>101</v>
      </c>
      <c r="U4866" t="str">
        <f t="shared" si="759"/>
        <v>Jacksonville, Florida, United States</v>
      </c>
      <c r="V4866" t="s">
        <v>82</v>
      </c>
      <c r="W4866" t="s">
        <v>5501</v>
      </c>
      <c r="X4866" t="s">
        <v>49</v>
      </c>
      <c r="Y4866" t="s">
        <v>92</v>
      </c>
      <c r="Z4866" t="s">
        <v>885</v>
      </c>
      <c r="AA4866">
        <v>135.44800000000001</v>
      </c>
      <c r="AB4866">
        <v>2</v>
      </c>
      <c r="AC4866">
        <v>1.1120000000000001</v>
      </c>
      <c r="AD4866" t="e">
        <v>#N/A</v>
      </c>
      <c r="AE4866" t="s">
        <v>34</v>
      </c>
    </row>
    <row r="4867" spans="1:31" x14ac:dyDescent="0.25">
      <c r="A4867">
        <v>8239</v>
      </c>
      <c r="B4867" t="s">
        <v>7873</v>
      </c>
      <c r="C4867" s="1">
        <v>44124</v>
      </c>
      <c r="D4867">
        <f t="shared" ref="D4867:D4930" si="761">DAY(C4867)</f>
        <v>20</v>
      </c>
      <c r="E4867" t="str">
        <f t="shared" si="760"/>
        <v>Oct</v>
      </c>
      <c r="F4867">
        <f t="shared" ref="F4867:F4930" si="762">YEAR(C4867)</f>
        <v>2020</v>
      </c>
      <c r="G4867" t="str">
        <f t="shared" ref="G4867:G4930" si="763">TEXT(C4867,"ddd")</f>
        <v>Tue</v>
      </c>
      <c r="H4867" s="1">
        <v>44124</v>
      </c>
      <c r="I4867">
        <f t="shared" ref="I4867:I4930" si="764">DAY(H4867)</f>
        <v>20</v>
      </c>
      <c r="J4867" s="1" t="str">
        <f t="shared" ref="J4867:J4930" si="765">TEXT(H4867,"mmm")</f>
        <v>Oct</v>
      </c>
      <c r="K4867">
        <f t="shared" ref="K4867:K4930" si="766">YEAR(H4867)</f>
        <v>2020</v>
      </c>
      <c r="L4867" s="1" t="str">
        <f t="shared" ref="L4867:L4930" si="767">TEXT(H4867,"ddd")</f>
        <v>Tue</v>
      </c>
      <c r="M4867">
        <f t="shared" ref="M4867:M4930" si="768">H4867-C4867</f>
        <v>0</v>
      </c>
      <c r="N4867" t="s">
        <v>211</v>
      </c>
      <c r="O4867" t="s">
        <v>3913</v>
      </c>
      <c r="P4867" t="s">
        <v>3914</v>
      </c>
      <c r="Q4867" t="s">
        <v>44</v>
      </c>
      <c r="R4867" t="s">
        <v>26</v>
      </c>
      <c r="S4867" t="s">
        <v>100</v>
      </c>
      <c r="T4867" t="s">
        <v>101</v>
      </c>
      <c r="U4867" t="str">
        <f t="shared" ref="U4867:U4930" si="769">CONCATENATE(S4867,", ",T4867,", ",R4867)</f>
        <v>Jacksonville, Florida, United States</v>
      </c>
      <c r="V4867" t="s">
        <v>82</v>
      </c>
      <c r="W4867" t="s">
        <v>4277</v>
      </c>
      <c r="X4867" t="s">
        <v>49</v>
      </c>
      <c r="Y4867" t="s">
        <v>123</v>
      </c>
      <c r="Z4867" t="s">
        <v>4278</v>
      </c>
      <c r="AA4867">
        <v>108.672</v>
      </c>
      <c r="AB4867">
        <v>1</v>
      </c>
      <c r="AC4867">
        <v>2.5019999999999998</v>
      </c>
      <c r="AD4867" t="e">
        <v>#N/A</v>
      </c>
      <c r="AE4867" t="s">
        <v>73</v>
      </c>
    </row>
    <row r="4868" spans="1:31" x14ac:dyDescent="0.25">
      <c r="A4868">
        <v>8241</v>
      </c>
      <c r="B4868" t="s">
        <v>7873</v>
      </c>
      <c r="C4868" s="1">
        <v>44124</v>
      </c>
      <c r="D4868">
        <f t="shared" si="761"/>
        <v>20</v>
      </c>
      <c r="E4868" t="str">
        <f t="shared" si="760"/>
        <v>Oct</v>
      </c>
      <c r="F4868">
        <f t="shared" si="762"/>
        <v>2020</v>
      </c>
      <c r="G4868" t="str">
        <f t="shared" si="763"/>
        <v>Tue</v>
      </c>
      <c r="H4868" s="1">
        <v>44124</v>
      </c>
      <c r="I4868">
        <f t="shared" si="764"/>
        <v>20</v>
      </c>
      <c r="J4868" s="1" t="str">
        <f t="shared" si="765"/>
        <v>Oct</v>
      </c>
      <c r="K4868">
        <f t="shared" si="766"/>
        <v>2020</v>
      </c>
      <c r="L4868" s="1" t="str">
        <f t="shared" si="767"/>
        <v>Tue</v>
      </c>
      <c r="M4868">
        <f t="shared" si="768"/>
        <v>0</v>
      </c>
      <c r="N4868" t="s">
        <v>211</v>
      </c>
      <c r="O4868" t="s">
        <v>3913</v>
      </c>
      <c r="P4868" t="s">
        <v>3914</v>
      </c>
      <c r="Q4868" t="s">
        <v>44</v>
      </c>
      <c r="R4868" t="s">
        <v>26</v>
      </c>
      <c r="S4868" t="s">
        <v>100</v>
      </c>
      <c r="T4868" t="s">
        <v>101</v>
      </c>
      <c r="U4868" t="str">
        <f t="shared" si="769"/>
        <v>Jacksonville, Florida, United States</v>
      </c>
      <c r="V4868" t="s">
        <v>82</v>
      </c>
      <c r="W4868" t="s">
        <v>7877</v>
      </c>
      <c r="X4868" t="s">
        <v>31</v>
      </c>
      <c r="Y4868" t="s">
        <v>120</v>
      </c>
      <c r="Z4868" t="s">
        <v>7878</v>
      </c>
      <c r="AA4868">
        <v>137.93600000000001</v>
      </c>
      <c r="AB4868">
        <v>4</v>
      </c>
      <c r="AC4868">
        <v>6.0411999999999999</v>
      </c>
      <c r="AD4868" t="e">
        <v>#N/A</v>
      </c>
      <c r="AE4868" t="s">
        <v>34</v>
      </c>
    </row>
    <row r="4869" spans="1:31" x14ac:dyDescent="0.25">
      <c r="A4869">
        <v>8884</v>
      </c>
      <c r="B4869" t="s">
        <v>7875</v>
      </c>
      <c r="C4869" s="1">
        <v>44124</v>
      </c>
      <c r="D4869">
        <f t="shared" si="761"/>
        <v>20</v>
      </c>
      <c r="E4869" t="str">
        <f t="shared" si="760"/>
        <v>Oct</v>
      </c>
      <c r="F4869">
        <f t="shared" si="762"/>
        <v>2020</v>
      </c>
      <c r="G4869" t="str">
        <f t="shared" si="763"/>
        <v>Tue</v>
      </c>
      <c r="H4869" s="1">
        <v>44129</v>
      </c>
      <c r="I4869">
        <f t="shared" si="764"/>
        <v>25</v>
      </c>
      <c r="J4869" s="1" t="str">
        <f t="shared" si="765"/>
        <v>Oct</v>
      </c>
      <c r="K4869">
        <f t="shared" si="766"/>
        <v>2020</v>
      </c>
      <c r="L4869" s="1" t="str">
        <f t="shared" si="767"/>
        <v>Sun</v>
      </c>
      <c r="M4869">
        <f t="shared" si="768"/>
        <v>5</v>
      </c>
      <c r="N4869" t="s">
        <v>22</v>
      </c>
      <c r="O4869" t="s">
        <v>1073</v>
      </c>
      <c r="P4869" t="s">
        <v>1074</v>
      </c>
      <c r="Q4869" t="s">
        <v>25</v>
      </c>
      <c r="R4869" t="s">
        <v>26</v>
      </c>
      <c r="S4869" t="s">
        <v>7876</v>
      </c>
      <c r="T4869" t="s">
        <v>81</v>
      </c>
      <c r="U4869" t="str">
        <f t="shared" si="769"/>
        <v>Durham, North Carolina, United States</v>
      </c>
      <c r="V4869" t="s">
        <v>82</v>
      </c>
      <c r="W4869" t="s">
        <v>2334</v>
      </c>
      <c r="X4869" t="s">
        <v>49</v>
      </c>
      <c r="Y4869" t="s">
        <v>123</v>
      </c>
      <c r="Z4869" t="s">
        <v>2335</v>
      </c>
      <c r="AA4869">
        <v>131.352</v>
      </c>
      <c r="AB4869">
        <v>3</v>
      </c>
      <c r="AC4869">
        <v>4.4850000000000003</v>
      </c>
      <c r="AD4869" t="e">
        <v>#N/A</v>
      </c>
      <c r="AE4869" t="s">
        <v>73</v>
      </c>
    </row>
    <row r="4870" spans="1:31" x14ac:dyDescent="0.25">
      <c r="A4870">
        <v>6347</v>
      </c>
      <c r="B4870" t="s">
        <v>7879</v>
      </c>
      <c r="C4870" s="1">
        <v>44124</v>
      </c>
      <c r="D4870">
        <f t="shared" si="761"/>
        <v>20</v>
      </c>
      <c r="E4870" t="str">
        <f t="shared" si="760"/>
        <v>Oct</v>
      </c>
      <c r="F4870">
        <f t="shared" si="762"/>
        <v>2020</v>
      </c>
      <c r="G4870" t="str">
        <f t="shared" si="763"/>
        <v>Tue</v>
      </c>
      <c r="H4870" s="1">
        <v>44124</v>
      </c>
      <c r="I4870">
        <f t="shared" si="764"/>
        <v>20</v>
      </c>
      <c r="J4870" s="1" t="str">
        <f t="shared" si="765"/>
        <v>Oct</v>
      </c>
      <c r="K4870">
        <f t="shared" si="766"/>
        <v>2020</v>
      </c>
      <c r="L4870" s="1" t="str">
        <f t="shared" si="767"/>
        <v>Tue</v>
      </c>
      <c r="M4870">
        <f t="shared" si="768"/>
        <v>0</v>
      </c>
      <c r="N4870" t="s">
        <v>211</v>
      </c>
      <c r="O4870" t="s">
        <v>887</v>
      </c>
      <c r="P4870" t="s">
        <v>888</v>
      </c>
      <c r="Q4870" t="s">
        <v>111</v>
      </c>
      <c r="R4870" t="s">
        <v>26</v>
      </c>
      <c r="S4870" t="s">
        <v>221</v>
      </c>
      <c r="T4870" t="s">
        <v>222</v>
      </c>
      <c r="U4870" t="str">
        <f t="shared" si="769"/>
        <v>New York City, New York, United States</v>
      </c>
      <c r="V4870" t="s">
        <v>29</v>
      </c>
      <c r="W4870" t="s">
        <v>3385</v>
      </c>
      <c r="X4870" t="s">
        <v>49</v>
      </c>
      <c r="Y4870" t="s">
        <v>296</v>
      </c>
      <c r="Z4870" t="s">
        <v>3386</v>
      </c>
      <c r="AA4870">
        <v>124.55</v>
      </c>
      <c r="AB4870">
        <v>5</v>
      </c>
      <c r="AC4870">
        <v>12.029500000000001</v>
      </c>
      <c r="AD4870" t="e">
        <v>#N/A</v>
      </c>
      <c r="AE4870" t="s">
        <v>73</v>
      </c>
    </row>
    <row r="4871" spans="1:31" x14ac:dyDescent="0.25">
      <c r="A4871">
        <v>3190</v>
      </c>
      <c r="B4871" t="s">
        <v>7874</v>
      </c>
      <c r="C4871" s="1">
        <v>44124</v>
      </c>
      <c r="D4871">
        <f t="shared" si="761"/>
        <v>20</v>
      </c>
      <c r="E4871" t="str">
        <f t="shared" si="760"/>
        <v>Oct</v>
      </c>
      <c r="F4871">
        <f t="shared" si="762"/>
        <v>2020</v>
      </c>
      <c r="G4871" t="str">
        <f t="shared" si="763"/>
        <v>Tue</v>
      </c>
      <c r="H4871" s="1">
        <v>44126</v>
      </c>
      <c r="I4871">
        <f t="shared" si="764"/>
        <v>22</v>
      </c>
      <c r="J4871" s="1" t="str">
        <f t="shared" si="765"/>
        <v>Oct</v>
      </c>
      <c r="K4871">
        <f t="shared" si="766"/>
        <v>2020</v>
      </c>
      <c r="L4871" s="1" t="str">
        <f t="shared" si="767"/>
        <v>Thu</v>
      </c>
      <c r="M4871">
        <f t="shared" si="768"/>
        <v>2</v>
      </c>
      <c r="N4871" t="s">
        <v>97</v>
      </c>
      <c r="O4871" t="s">
        <v>5376</v>
      </c>
      <c r="P4871" t="s">
        <v>5377</v>
      </c>
      <c r="Q4871" t="s">
        <v>25</v>
      </c>
      <c r="R4871" t="s">
        <v>26</v>
      </c>
      <c r="S4871" t="s">
        <v>4169</v>
      </c>
      <c r="T4871" t="s">
        <v>46</v>
      </c>
      <c r="U4871" t="str">
        <f t="shared" si="769"/>
        <v>Woodland, California, United States</v>
      </c>
      <c r="V4871" t="s">
        <v>47</v>
      </c>
      <c r="W4871" t="s">
        <v>6664</v>
      </c>
      <c r="X4871" t="s">
        <v>49</v>
      </c>
      <c r="Y4871" t="s">
        <v>75</v>
      </c>
      <c r="Z4871" t="s">
        <v>6665</v>
      </c>
      <c r="AA4871">
        <v>127.928</v>
      </c>
      <c r="AB4871">
        <v>4</v>
      </c>
      <c r="AC4871">
        <v>7.5864000000000003</v>
      </c>
      <c r="AD4871" t="e">
        <v>#N/A</v>
      </c>
      <c r="AE4871" t="s">
        <v>34</v>
      </c>
    </row>
    <row r="4872" spans="1:31" x14ac:dyDescent="0.25">
      <c r="A4872">
        <v>2799</v>
      </c>
      <c r="B4872" t="s">
        <v>7871</v>
      </c>
      <c r="C4872" s="1">
        <v>44124</v>
      </c>
      <c r="D4872">
        <f t="shared" si="761"/>
        <v>20</v>
      </c>
      <c r="E4872" t="str">
        <f t="shared" si="760"/>
        <v>Oct</v>
      </c>
      <c r="F4872">
        <f t="shared" si="762"/>
        <v>2020</v>
      </c>
      <c r="G4872" t="str">
        <f t="shared" si="763"/>
        <v>Tue</v>
      </c>
      <c r="H4872" s="1">
        <v>44131</v>
      </c>
      <c r="I4872">
        <f t="shared" si="764"/>
        <v>27</v>
      </c>
      <c r="J4872" s="1" t="str">
        <f t="shared" si="765"/>
        <v>Oct</v>
      </c>
      <c r="K4872">
        <f t="shared" si="766"/>
        <v>2020</v>
      </c>
      <c r="L4872" s="1" t="str">
        <f t="shared" si="767"/>
        <v>Tue</v>
      </c>
      <c r="M4872">
        <f t="shared" si="768"/>
        <v>7</v>
      </c>
      <c r="N4872" t="s">
        <v>22</v>
      </c>
      <c r="O4872" t="s">
        <v>2688</v>
      </c>
      <c r="P4872" t="s">
        <v>2689</v>
      </c>
      <c r="Q4872" t="s">
        <v>44</v>
      </c>
      <c r="R4872" t="s">
        <v>26</v>
      </c>
      <c r="S4872" t="s">
        <v>1832</v>
      </c>
      <c r="T4872" t="s">
        <v>1447</v>
      </c>
      <c r="U4872" t="str">
        <f t="shared" si="769"/>
        <v>Little Rock, Arkansas, United States</v>
      </c>
      <c r="V4872" t="s">
        <v>82</v>
      </c>
      <c r="W4872" t="s">
        <v>2790</v>
      </c>
      <c r="X4872" t="s">
        <v>49</v>
      </c>
      <c r="Y4872" t="s">
        <v>123</v>
      </c>
      <c r="Z4872" t="s">
        <v>2791</v>
      </c>
      <c r="AA4872">
        <v>147.96</v>
      </c>
      <c r="AB4872">
        <v>2</v>
      </c>
      <c r="AC4872">
        <v>18.781199999999998</v>
      </c>
      <c r="AD4872" t="e">
        <v>#N/A</v>
      </c>
      <c r="AE4872" t="s">
        <v>73</v>
      </c>
    </row>
    <row r="4873" spans="1:31" x14ac:dyDescent="0.25">
      <c r="A4873">
        <v>5260</v>
      </c>
      <c r="B4873" t="s">
        <v>7880</v>
      </c>
      <c r="C4873" s="1">
        <v>44124</v>
      </c>
      <c r="D4873">
        <f t="shared" si="761"/>
        <v>20</v>
      </c>
      <c r="E4873" t="str">
        <f t="shared" si="760"/>
        <v>Oct</v>
      </c>
      <c r="F4873">
        <f t="shared" si="762"/>
        <v>2020</v>
      </c>
      <c r="G4873" t="str">
        <f t="shared" si="763"/>
        <v>Tue</v>
      </c>
      <c r="H4873" s="1">
        <v>44130</v>
      </c>
      <c r="I4873">
        <f t="shared" si="764"/>
        <v>26</v>
      </c>
      <c r="J4873" s="1" t="str">
        <f t="shared" si="765"/>
        <v>Oct</v>
      </c>
      <c r="K4873">
        <f t="shared" si="766"/>
        <v>2020</v>
      </c>
      <c r="L4873" s="1" t="str">
        <f t="shared" si="767"/>
        <v>Mon</v>
      </c>
      <c r="M4873">
        <f t="shared" si="768"/>
        <v>6</v>
      </c>
      <c r="N4873" t="s">
        <v>22</v>
      </c>
      <c r="O4873" t="s">
        <v>3545</v>
      </c>
      <c r="P4873" t="s">
        <v>3546</v>
      </c>
      <c r="Q4873" t="s">
        <v>111</v>
      </c>
      <c r="R4873" t="s">
        <v>26</v>
      </c>
      <c r="S4873" t="s">
        <v>89</v>
      </c>
      <c r="T4873" t="s">
        <v>90</v>
      </c>
      <c r="U4873" t="str">
        <f t="shared" si="769"/>
        <v>Philadelphia, Pennsylvania, United States</v>
      </c>
      <c r="V4873" t="s">
        <v>29</v>
      </c>
      <c r="W4873" t="s">
        <v>4377</v>
      </c>
      <c r="X4873" t="s">
        <v>49</v>
      </c>
      <c r="Y4873" t="s">
        <v>123</v>
      </c>
      <c r="Z4873" t="s">
        <v>4378</v>
      </c>
      <c r="AA4873">
        <v>138.52799999999999</v>
      </c>
      <c r="AB4873">
        <v>3</v>
      </c>
      <c r="AC4873">
        <v>15.934799999999999</v>
      </c>
      <c r="AD4873" t="e">
        <v>#N/A</v>
      </c>
      <c r="AE4873" t="s">
        <v>73</v>
      </c>
    </row>
    <row r="4874" spans="1:31" x14ac:dyDescent="0.25">
      <c r="A4874">
        <v>5431</v>
      </c>
      <c r="B4874" t="s">
        <v>7881</v>
      </c>
      <c r="C4874" s="1">
        <v>44125</v>
      </c>
      <c r="D4874">
        <f t="shared" si="761"/>
        <v>21</v>
      </c>
      <c r="E4874" t="str">
        <f t="shared" si="760"/>
        <v>Oct</v>
      </c>
      <c r="F4874">
        <f t="shared" si="762"/>
        <v>2020</v>
      </c>
      <c r="G4874" t="str">
        <f t="shared" si="763"/>
        <v>Wed</v>
      </c>
      <c r="H4874" s="1">
        <v>44129</v>
      </c>
      <c r="I4874">
        <f t="shared" si="764"/>
        <v>25</v>
      </c>
      <c r="J4874" s="1" t="str">
        <f t="shared" si="765"/>
        <v>Oct</v>
      </c>
      <c r="K4874">
        <f t="shared" si="766"/>
        <v>2020</v>
      </c>
      <c r="L4874" s="1" t="str">
        <f t="shared" si="767"/>
        <v>Sun</v>
      </c>
      <c r="M4874">
        <f t="shared" si="768"/>
        <v>4</v>
      </c>
      <c r="N4874" t="s">
        <v>22</v>
      </c>
      <c r="O4874" t="s">
        <v>4577</v>
      </c>
      <c r="P4874" t="s">
        <v>4578</v>
      </c>
      <c r="Q4874" t="s">
        <v>111</v>
      </c>
      <c r="R4874" t="s">
        <v>26</v>
      </c>
      <c r="S4874" t="s">
        <v>1390</v>
      </c>
      <c r="T4874" t="s">
        <v>156</v>
      </c>
      <c r="U4874" t="str">
        <f t="shared" si="769"/>
        <v>Lakewood, Ohio, United States</v>
      </c>
      <c r="V4874" t="s">
        <v>29</v>
      </c>
      <c r="W4874" t="s">
        <v>2953</v>
      </c>
      <c r="X4874" t="s">
        <v>49</v>
      </c>
      <c r="Y4874" t="s">
        <v>282</v>
      </c>
      <c r="Z4874" t="s">
        <v>2954</v>
      </c>
      <c r="AA4874">
        <v>190.56800000000001</v>
      </c>
      <c r="AB4874">
        <v>2</v>
      </c>
      <c r="AC4874">
        <v>16.1568</v>
      </c>
      <c r="AD4874" t="e">
        <v>#N/A</v>
      </c>
      <c r="AE4874" t="s">
        <v>73</v>
      </c>
    </row>
    <row r="4875" spans="1:31" x14ac:dyDescent="0.25">
      <c r="A4875">
        <v>1832</v>
      </c>
      <c r="B4875" t="s">
        <v>7882</v>
      </c>
      <c r="C4875" s="1">
        <v>44125</v>
      </c>
      <c r="D4875">
        <f t="shared" si="761"/>
        <v>21</v>
      </c>
      <c r="E4875" t="str">
        <f t="shared" si="760"/>
        <v>Oct</v>
      </c>
      <c r="F4875">
        <f t="shared" si="762"/>
        <v>2020</v>
      </c>
      <c r="G4875" t="str">
        <f t="shared" si="763"/>
        <v>Wed</v>
      </c>
      <c r="H4875" s="1">
        <v>44125</v>
      </c>
      <c r="I4875">
        <f t="shared" si="764"/>
        <v>21</v>
      </c>
      <c r="J4875" s="1" t="str">
        <f t="shared" si="765"/>
        <v>Oct</v>
      </c>
      <c r="K4875">
        <f t="shared" si="766"/>
        <v>2020</v>
      </c>
      <c r="L4875" s="1" t="str">
        <f t="shared" si="767"/>
        <v>Wed</v>
      </c>
      <c r="M4875">
        <f t="shared" si="768"/>
        <v>0</v>
      </c>
      <c r="N4875" t="s">
        <v>211</v>
      </c>
      <c r="O4875" t="s">
        <v>5474</v>
      </c>
      <c r="P4875" t="s">
        <v>5475</v>
      </c>
      <c r="Q4875" t="s">
        <v>111</v>
      </c>
      <c r="R4875" t="s">
        <v>26</v>
      </c>
      <c r="S4875" t="s">
        <v>5991</v>
      </c>
      <c r="T4875" t="s">
        <v>69</v>
      </c>
      <c r="U4875" t="str">
        <f t="shared" si="769"/>
        <v>Muskogee, Oklahoma, United States</v>
      </c>
      <c r="V4875" t="s">
        <v>57</v>
      </c>
      <c r="W4875" t="s">
        <v>577</v>
      </c>
      <c r="X4875" t="s">
        <v>31</v>
      </c>
      <c r="Y4875" t="s">
        <v>71</v>
      </c>
      <c r="Z4875" t="s">
        <v>578</v>
      </c>
      <c r="AA4875">
        <v>307.11</v>
      </c>
      <c r="AB4875">
        <v>1</v>
      </c>
      <c r="AC4875">
        <v>62.906399999999998</v>
      </c>
      <c r="AD4875" t="e">
        <v>#N/A</v>
      </c>
      <c r="AE4875" t="s">
        <v>73</v>
      </c>
    </row>
    <row r="4876" spans="1:31" x14ac:dyDescent="0.25">
      <c r="A4876">
        <v>6196</v>
      </c>
      <c r="B4876" t="s">
        <v>7883</v>
      </c>
      <c r="C4876" s="1">
        <v>44125</v>
      </c>
      <c r="D4876">
        <f t="shared" si="761"/>
        <v>21</v>
      </c>
      <c r="E4876" t="str">
        <f t="shared" si="760"/>
        <v>Oct</v>
      </c>
      <c r="F4876">
        <f t="shared" si="762"/>
        <v>2020</v>
      </c>
      <c r="G4876" t="str">
        <f t="shared" si="763"/>
        <v>Wed</v>
      </c>
      <c r="H4876" s="1">
        <v>44132</v>
      </c>
      <c r="I4876">
        <f t="shared" si="764"/>
        <v>28</v>
      </c>
      <c r="J4876" s="1" t="str">
        <f t="shared" si="765"/>
        <v>Oct</v>
      </c>
      <c r="K4876">
        <f t="shared" si="766"/>
        <v>2020</v>
      </c>
      <c r="L4876" s="1" t="str">
        <f t="shared" si="767"/>
        <v>Wed</v>
      </c>
      <c r="M4876">
        <f t="shared" si="768"/>
        <v>7</v>
      </c>
      <c r="N4876" t="s">
        <v>22</v>
      </c>
      <c r="O4876" t="s">
        <v>4613</v>
      </c>
      <c r="P4876" t="s">
        <v>4614</v>
      </c>
      <c r="Q4876" t="s">
        <v>44</v>
      </c>
      <c r="R4876" t="s">
        <v>26</v>
      </c>
      <c r="S4876" t="s">
        <v>89</v>
      </c>
      <c r="T4876" t="s">
        <v>90</v>
      </c>
      <c r="U4876" t="str">
        <f t="shared" si="769"/>
        <v>Philadelphia, Pennsylvania, United States</v>
      </c>
      <c r="V4876" t="s">
        <v>29</v>
      </c>
      <c r="W4876" t="s">
        <v>2234</v>
      </c>
      <c r="X4876" t="s">
        <v>36</v>
      </c>
      <c r="Y4876" t="s">
        <v>37</v>
      </c>
      <c r="Z4876" t="s">
        <v>2235</v>
      </c>
      <c r="AA4876">
        <v>344.988</v>
      </c>
      <c r="AB4876">
        <v>2</v>
      </c>
      <c r="AC4876">
        <v>-76.997200000000007</v>
      </c>
      <c r="AD4876" t="e">
        <v>#N/A</v>
      </c>
      <c r="AE4876" t="s">
        <v>73</v>
      </c>
    </row>
    <row r="4877" spans="1:31" x14ac:dyDescent="0.25">
      <c r="A4877">
        <v>1904</v>
      </c>
      <c r="B4877" t="s">
        <v>7884</v>
      </c>
      <c r="C4877" s="1">
        <v>44125</v>
      </c>
      <c r="D4877">
        <f t="shared" si="761"/>
        <v>21</v>
      </c>
      <c r="E4877" t="str">
        <f t="shared" si="760"/>
        <v>Oct</v>
      </c>
      <c r="F4877">
        <f t="shared" si="762"/>
        <v>2020</v>
      </c>
      <c r="G4877" t="str">
        <f t="shared" si="763"/>
        <v>Wed</v>
      </c>
      <c r="H4877" s="1">
        <v>44126</v>
      </c>
      <c r="I4877">
        <f t="shared" si="764"/>
        <v>22</v>
      </c>
      <c r="J4877" s="1" t="str">
        <f t="shared" si="765"/>
        <v>Oct</v>
      </c>
      <c r="K4877">
        <f t="shared" si="766"/>
        <v>2020</v>
      </c>
      <c r="L4877" s="1" t="str">
        <f t="shared" si="767"/>
        <v>Thu</v>
      </c>
      <c r="M4877">
        <f t="shared" si="768"/>
        <v>1</v>
      </c>
      <c r="N4877" t="s">
        <v>41</v>
      </c>
      <c r="O4877" t="s">
        <v>1207</v>
      </c>
      <c r="P4877" t="s">
        <v>1208</v>
      </c>
      <c r="Q4877" t="s">
        <v>25</v>
      </c>
      <c r="R4877" t="s">
        <v>26</v>
      </c>
      <c r="S4877" t="s">
        <v>177</v>
      </c>
      <c r="T4877" t="s">
        <v>1137</v>
      </c>
      <c r="U4877" t="str">
        <f t="shared" si="769"/>
        <v>Springfield, Oregon, United States</v>
      </c>
      <c r="V4877" t="s">
        <v>47</v>
      </c>
      <c r="W4877" t="s">
        <v>7015</v>
      </c>
      <c r="X4877" t="s">
        <v>31</v>
      </c>
      <c r="Y4877" t="s">
        <v>262</v>
      </c>
      <c r="Z4877" t="s">
        <v>7016</v>
      </c>
      <c r="AA4877">
        <v>496.48</v>
      </c>
      <c r="AB4877">
        <v>2</v>
      </c>
      <c r="AC4877">
        <v>47.847999999999999</v>
      </c>
      <c r="AD4877" t="e">
        <v>#N/A</v>
      </c>
      <c r="AE4877" t="s">
        <v>34</v>
      </c>
    </row>
    <row r="4878" spans="1:31" x14ac:dyDescent="0.25">
      <c r="A4878">
        <v>527</v>
      </c>
      <c r="B4878" t="s">
        <v>7885</v>
      </c>
      <c r="C4878" s="1">
        <v>44125</v>
      </c>
      <c r="D4878">
        <f t="shared" si="761"/>
        <v>21</v>
      </c>
      <c r="E4878" t="str">
        <f t="shared" si="760"/>
        <v>Oct</v>
      </c>
      <c r="F4878">
        <f t="shared" si="762"/>
        <v>2020</v>
      </c>
      <c r="G4878" t="str">
        <f t="shared" si="763"/>
        <v>Wed</v>
      </c>
      <c r="H4878" s="1">
        <v>44130</v>
      </c>
      <c r="I4878">
        <f t="shared" si="764"/>
        <v>26</v>
      </c>
      <c r="J4878" s="1" t="str">
        <f t="shared" si="765"/>
        <v>Oct</v>
      </c>
      <c r="K4878">
        <f t="shared" si="766"/>
        <v>2020</v>
      </c>
      <c r="L4878" s="1" t="str">
        <f t="shared" si="767"/>
        <v>Mon</v>
      </c>
      <c r="M4878">
        <f t="shared" si="768"/>
        <v>5</v>
      </c>
      <c r="N4878" t="s">
        <v>22</v>
      </c>
      <c r="O4878" t="s">
        <v>7886</v>
      </c>
      <c r="P4878" t="s">
        <v>7887</v>
      </c>
      <c r="Q4878" t="s">
        <v>111</v>
      </c>
      <c r="R4878" t="s">
        <v>26</v>
      </c>
      <c r="S4878" t="s">
        <v>3454</v>
      </c>
      <c r="T4878" t="s">
        <v>101</v>
      </c>
      <c r="U4878" t="str">
        <f t="shared" si="769"/>
        <v>Lakeland, Florida, United States</v>
      </c>
      <c r="V4878" t="s">
        <v>82</v>
      </c>
      <c r="W4878" t="s">
        <v>5457</v>
      </c>
      <c r="X4878" t="s">
        <v>31</v>
      </c>
      <c r="Y4878" t="s">
        <v>262</v>
      </c>
      <c r="Z4878" t="s">
        <v>5458</v>
      </c>
      <c r="AA4878">
        <v>717.952</v>
      </c>
      <c r="AB4878">
        <v>3</v>
      </c>
      <c r="AC4878">
        <v>42.747</v>
      </c>
      <c r="AD4878" t="e">
        <v>#N/A</v>
      </c>
      <c r="AE4878" t="s">
        <v>73</v>
      </c>
    </row>
    <row r="4879" spans="1:31" x14ac:dyDescent="0.25">
      <c r="A4879">
        <v>1906</v>
      </c>
      <c r="B4879" t="s">
        <v>7888</v>
      </c>
      <c r="C4879" s="1">
        <v>44125</v>
      </c>
      <c r="D4879">
        <f t="shared" si="761"/>
        <v>21</v>
      </c>
      <c r="E4879" t="str">
        <f t="shared" si="760"/>
        <v>Oct</v>
      </c>
      <c r="F4879">
        <f t="shared" si="762"/>
        <v>2020</v>
      </c>
      <c r="G4879" t="str">
        <f t="shared" si="763"/>
        <v>Wed</v>
      </c>
      <c r="H4879" s="1">
        <v>44128</v>
      </c>
      <c r="I4879">
        <f t="shared" si="764"/>
        <v>24</v>
      </c>
      <c r="J4879" s="1" t="str">
        <f t="shared" si="765"/>
        <v>Oct</v>
      </c>
      <c r="K4879">
        <f t="shared" si="766"/>
        <v>2020</v>
      </c>
      <c r="L4879" s="1" t="str">
        <f t="shared" si="767"/>
        <v>Sat</v>
      </c>
      <c r="M4879">
        <f t="shared" si="768"/>
        <v>3</v>
      </c>
      <c r="N4879" t="s">
        <v>41</v>
      </c>
      <c r="O4879" t="s">
        <v>6718</v>
      </c>
      <c r="P4879" t="s">
        <v>6719</v>
      </c>
      <c r="Q4879" t="s">
        <v>25</v>
      </c>
      <c r="R4879" t="s">
        <v>26</v>
      </c>
      <c r="S4879" t="s">
        <v>5070</v>
      </c>
      <c r="T4879" t="s">
        <v>765</v>
      </c>
      <c r="U4879" t="str">
        <f t="shared" si="769"/>
        <v>Indianapolis, Indiana, United States</v>
      </c>
      <c r="V4879" t="s">
        <v>57</v>
      </c>
      <c r="W4879" t="s">
        <v>3606</v>
      </c>
      <c r="X4879" t="s">
        <v>49</v>
      </c>
      <c r="Y4879" t="s">
        <v>50</v>
      </c>
      <c r="Z4879" t="s">
        <v>3607</v>
      </c>
      <c r="AA4879">
        <v>928.12</v>
      </c>
      <c r="AB4879">
        <v>8</v>
      </c>
      <c r="AC4879">
        <v>9.0912000000000006</v>
      </c>
      <c r="AD4879" t="e">
        <v>#N/A</v>
      </c>
      <c r="AE4879" t="s">
        <v>73</v>
      </c>
    </row>
    <row r="4880" spans="1:31" x14ac:dyDescent="0.25">
      <c r="A4880">
        <v>1831</v>
      </c>
      <c r="B4880" t="s">
        <v>7882</v>
      </c>
      <c r="C4880" s="1">
        <v>44125</v>
      </c>
      <c r="D4880">
        <f t="shared" si="761"/>
        <v>21</v>
      </c>
      <c r="E4880" t="str">
        <f t="shared" si="760"/>
        <v>Oct</v>
      </c>
      <c r="F4880">
        <f t="shared" si="762"/>
        <v>2020</v>
      </c>
      <c r="G4880" t="str">
        <f t="shared" si="763"/>
        <v>Wed</v>
      </c>
      <c r="H4880" s="1">
        <v>44125</v>
      </c>
      <c r="I4880">
        <f t="shared" si="764"/>
        <v>21</v>
      </c>
      <c r="J4880" s="1" t="str">
        <f t="shared" si="765"/>
        <v>Oct</v>
      </c>
      <c r="K4880">
        <f t="shared" si="766"/>
        <v>2020</v>
      </c>
      <c r="L4880" s="1" t="str">
        <f t="shared" si="767"/>
        <v>Wed</v>
      </c>
      <c r="M4880">
        <f t="shared" si="768"/>
        <v>0</v>
      </c>
      <c r="N4880" t="s">
        <v>211</v>
      </c>
      <c r="O4880" t="s">
        <v>5474</v>
      </c>
      <c r="P4880" t="s">
        <v>5475</v>
      </c>
      <c r="Q4880" t="s">
        <v>111</v>
      </c>
      <c r="R4880" t="s">
        <v>26</v>
      </c>
      <c r="S4880" t="s">
        <v>5991</v>
      </c>
      <c r="T4880" t="s">
        <v>69</v>
      </c>
      <c r="U4880" t="str">
        <f t="shared" si="769"/>
        <v>Muskogee, Oklahoma, United States</v>
      </c>
      <c r="V4880" t="s">
        <v>57</v>
      </c>
      <c r="W4880" t="s">
        <v>792</v>
      </c>
      <c r="X4880" t="s">
        <v>36</v>
      </c>
      <c r="Y4880" t="s">
        <v>37</v>
      </c>
      <c r="Z4880" t="s">
        <v>793</v>
      </c>
      <c r="AA4880">
        <v>1460.92</v>
      </c>
      <c r="AB4880">
        <v>8</v>
      </c>
      <c r="AC4880">
        <v>374.37920000000003</v>
      </c>
      <c r="AD4880" t="e">
        <v>#N/A</v>
      </c>
      <c r="AE4880" t="s">
        <v>73</v>
      </c>
    </row>
    <row r="4881" spans="1:31" x14ac:dyDescent="0.25">
      <c r="A4881">
        <v>4558</v>
      </c>
      <c r="B4881" t="s">
        <v>7889</v>
      </c>
      <c r="C4881" s="1">
        <v>44125</v>
      </c>
      <c r="D4881">
        <f t="shared" si="761"/>
        <v>21</v>
      </c>
      <c r="E4881" t="str">
        <f t="shared" si="760"/>
        <v>Oct</v>
      </c>
      <c r="F4881">
        <f t="shared" si="762"/>
        <v>2020</v>
      </c>
      <c r="G4881" t="str">
        <f t="shared" si="763"/>
        <v>Wed</v>
      </c>
      <c r="H4881" s="1">
        <v>44132</v>
      </c>
      <c r="I4881">
        <f t="shared" si="764"/>
        <v>28</v>
      </c>
      <c r="J4881" s="1" t="str">
        <f t="shared" si="765"/>
        <v>Oct</v>
      </c>
      <c r="K4881">
        <f t="shared" si="766"/>
        <v>2020</v>
      </c>
      <c r="L4881" s="1" t="str">
        <f t="shared" si="767"/>
        <v>Wed</v>
      </c>
      <c r="M4881">
        <f t="shared" si="768"/>
        <v>7</v>
      </c>
      <c r="N4881" t="s">
        <v>22</v>
      </c>
      <c r="O4881" t="s">
        <v>1889</v>
      </c>
      <c r="P4881" t="s">
        <v>1890</v>
      </c>
      <c r="Q4881" t="s">
        <v>44</v>
      </c>
      <c r="R4881" t="s">
        <v>26</v>
      </c>
      <c r="S4881" t="s">
        <v>856</v>
      </c>
      <c r="T4881" t="s">
        <v>468</v>
      </c>
      <c r="U4881" t="str">
        <f t="shared" si="769"/>
        <v>Glendale, Arizona, United States</v>
      </c>
      <c r="V4881" t="s">
        <v>47</v>
      </c>
      <c r="W4881" t="s">
        <v>5733</v>
      </c>
      <c r="X4881" t="s">
        <v>49</v>
      </c>
      <c r="Y4881" t="s">
        <v>75</v>
      </c>
      <c r="Z4881" t="s">
        <v>5734</v>
      </c>
      <c r="AA4881">
        <v>102.559</v>
      </c>
      <c r="AB4881">
        <v>1</v>
      </c>
      <c r="AC4881">
        <v>-6.5618999999999996</v>
      </c>
      <c r="AD4881" t="e">
        <v>#N/A</v>
      </c>
      <c r="AE4881" t="s">
        <v>73</v>
      </c>
    </row>
    <row r="4882" spans="1:31" x14ac:dyDescent="0.25">
      <c r="A4882">
        <v>5433</v>
      </c>
      <c r="B4882" t="s">
        <v>7881</v>
      </c>
      <c r="C4882" s="1">
        <v>44125</v>
      </c>
      <c r="D4882">
        <f t="shared" si="761"/>
        <v>21</v>
      </c>
      <c r="E4882" t="str">
        <f t="shared" si="760"/>
        <v>Oct</v>
      </c>
      <c r="F4882">
        <f t="shared" si="762"/>
        <v>2020</v>
      </c>
      <c r="G4882" t="str">
        <f t="shared" si="763"/>
        <v>Wed</v>
      </c>
      <c r="H4882" s="1">
        <v>44129</v>
      </c>
      <c r="I4882">
        <f t="shared" si="764"/>
        <v>25</v>
      </c>
      <c r="J4882" s="1" t="str">
        <f t="shared" si="765"/>
        <v>Oct</v>
      </c>
      <c r="K4882">
        <f t="shared" si="766"/>
        <v>2020</v>
      </c>
      <c r="L4882" s="1" t="str">
        <f t="shared" si="767"/>
        <v>Sun</v>
      </c>
      <c r="M4882">
        <f t="shared" si="768"/>
        <v>4</v>
      </c>
      <c r="N4882" t="s">
        <v>22</v>
      </c>
      <c r="O4882" t="s">
        <v>4577</v>
      </c>
      <c r="P4882" t="s">
        <v>4578</v>
      </c>
      <c r="Q4882" t="s">
        <v>111</v>
      </c>
      <c r="R4882" t="s">
        <v>26</v>
      </c>
      <c r="S4882" t="s">
        <v>1390</v>
      </c>
      <c r="T4882" t="s">
        <v>156</v>
      </c>
      <c r="U4882" t="str">
        <f t="shared" si="769"/>
        <v>Lakewood, Ohio, United States</v>
      </c>
      <c r="V4882" t="s">
        <v>29</v>
      </c>
      <c r="W4882" t="s">
        <v>6289</v>
      </c>
      <c r="X4882" t="s">
        <v>49</v>
      </c>
      <c r="Y4882" t="s">
        <v>75</v>
      </c>
      <c r="Z4882" t="s">
        <v>6290</v>
      </c>
      <c r="AA4882">
        <v>118.21599999999999</v>
      </c>
      <c r="AB4882">
        <v>4</v>
      </c>
      <c r="AC4882">
        <v>-4.9728000000000003</v>
      </c>
      <c r="AD4882" t="e">
        <v>#N/A</v>
      </c>
      <c r="AE4882" t="s">
        <v>34</v>
      </c>
    </row>
    <row r="4883" spans="1:31" x14ac:dyDescent="0.25">
      <c r="A4883">
        <v>1903</v>
      </c>
      <c r="B4883" t="s">
        <v>7884</v>
      </c>
      <c r="C4883" s="1">
        <v>44125</v>
      </c>
      <c r="D4883">
        <f t="shared" si="761"/>
        <v>21</v>
      </c>
      <c r="E4883" t="str">
        <f t="shared" si="760"/>
        <v>Oct</v>
      </c>
      <c r="F4883">
        <f t="shared" si="762"/>
        <v>2020</v>
      </c>
      <c r="G4883" t="str">
        <f t="shared" si="763"/>
        <v>Wed</v>
      </c>
      <c r="H4883" s="1">
        <v>44126</v>
      </c>
      <c r="I4883">
        <f t="shared" si="764"/>
        <v>22</v>
      </c>
      <c r="J4883" s="1" t="str">
        <f t="shared" si="765"/>
        <v>Oct</v>
      </c>
      <c r="K4883">
        <f t="shared" si="766"/>
        <v>2020</v>
      </c>
      <c r="L4883" s="1" t="str">
        <f t="shared" si="767"/>
        <v>Thu</v>
      </c>
      <c r="M4883">
        <f t="shared" si="768"/>
        <v>1</v>
      </c>
      <c r="N4883" t="s">
        <v>41</v>
      </c>
      <c r="O4883" t="s">
        <v>1207</v>
      </c>
      <c r="P4883" t="s">
        <v>1208</v>
      </c>
      <c r="Q4883" t="s">
        <v>25</v>
      </c>
      <c r="R4883" t="s">
        <v>26</v>
      </c>
      <c r="S4883" t="s">
        <v>177</v>
      </c>
      <c r="T4883" t="s">
        <v>1137</v>
      </c>
      <c r="U4883" t="str">
        <f t="shared" si="769"/>
        <v>Springfield, Oregon, United States</v>
      </c>
      <c r="V4883" t="s">
        <v>47</v>
      </c>
      <c r="W4883" t="s">
        <v>290</v>
      </c>
      <c r="X4883" t="s">
        <v>49</v>
      </c>
      <c r="Y4883" t="s">
        <v>123</v>
      </c>
      <c r="Z4883" t="s">
        <v>291</v>
      </c>
      <c r="AA4883">
        <v>125.184</v>
      </c>
      <c r="AB4883">
        <v>1</v>
      </c>
      <c r="AC4883">
        <v>1.8144</v>
      </c>
      <c r="AD4883" t="e">
        <v>#N/A</v>
      </c>
      <c r="AE4883" t="s">
        <v>34</v>
      </c>
    </row>
    <row r="4884" spans="1:31" x14ac:dyDescent="0.25">
      <c r="A4884">
        <v>5432</v>
      </c>
      <c r="B4884" t="s">
        <v>7881</v>
      </c>
      <c r="C4884" s="1">
        <v>44125</v>
      </c>
      <c r="D4884">
        <f t="shared" si="761"/>
        <v>21</v>
      </c>
      <c r="E4884" t="str">
        <f t="shared" si="760"/>
        <v>Oct</v>
      </c>
      <c r="F4884">
        <f t="shared" si="762"/>
        <v>2020</v>
      </c>
      <c r="G4884" t="str">
        <f t="shared" si="763"/>
        <v>Wed</v>
      </c>
      <c r="H4884" s="1">
        <v>44129</v>
      </c>
      <c r="I4884">
        <f t="shared" si="764"/>
        <v>25</v>
      </c>
      <c r="J4884" s="1" t="str">
        <f t="shared" si="765"/>
        <v>Oct</v>
      </c>
      <c r="K4884">
        <f t="shared" si="766"/>
        <v>2020</v>
      </c>
      <c r="L4884" s="1" t="str">
        <f t="shared" si="767"/>
        <v>Sun</v>
      </c>
      <c r="M4884">
        <f t="shared" si="768"/>
        <v>4</v>
      </c>
      <c r="N4884" t="s">
        <v>22</v>
      </c>
      <c r="O4884" t="s">
        <v>4577</v>
      </c>
      <c r="P4884" t="s">
        <v>4578</v>
      </c>
      <c r="Q4884" t="s">
        <v>111</v>
      </c>
      <c r="R4884" t="s">
        <v>26</v>
      </c>
      <c r="S4884" t="s">
        <v>1390</v>
      </c>
      <c r="T4884" t="s">
        <v>156</v>
      </c>
      <c r="U4884" t="str">
        <f t="shared" si="769"/>
        <v>Lakewood, Ohio, United States</v>
      </c>
      <c r="V4884" t="s">
        <v>29</v>
      </c>
      <c r="W4884" t="s">
        <v>3840</v>
      </c>
      <c r="X4884" t="s">
        <v>49</v>
      </c>
      <c r="Y4884" t="s">
        <v>123</v>
      </c>
      <c r="Z4884" t="s">
        <v>3841</v>
      </c>
      <c r="AA4884">
        <v>136.06399999999999</v>
      </c>
      <c r="AB4884">
        <v>1</v>
      </c>
      <c r="AC4884">
        <v>1.3715999999999999</v>
      </c>
      <c r="AD4884" t="e">
        <v>#N/A</v>
      </c>
      <c r="AE4884" t="s">
        <v>73</v>
      </c>
    </row>
    <row r="4885" spans="1:31" x14ac:dyDescent="0.25">
      <c r="A4885">
        <v>1905</v>
      </c>
      <c r="B4885" t="s">
        <v>7884</v>
      </c>
      <c r="C4885" s="1">
        <v>44125</v>
      </c>
      <c r="D4885">
        <f t="shared" si="761"/>
        <v>21</v>
      </c>
      <c r="E4885" t="str">
        <f t="shared" si="760"/>
        <v>Oct</v>
      </c>
      <c r="F4885">
        <f t="shared" si="762"/>
        <v>2020</v>
      </c>
      <c r="G4885" t="str">
        <f t="shared" si="763"/>
        <v>Wed</v>
      </c>
      <c r="H4885" s="1">
        <v>44126</v>
      </c>
      <c r="I4885">
        <f t="shared" si="764"/>
        <v>22</v>
      </c>
      <c r="J4885" s="1" t="str">
        <f t="shared" si="765"/>
        <v>Oct</v>
      </c>
      <c r="K4885">
        <f t="shared" si="766"/>
        <v>2020</v>
      </c>
      <c r="L4885" s="1" t="str">
        <f t="shared" si="767"/>
        <v>Thu</v>
      </c>
      <c r="M4885">
        <f t="shared" si="768"/>
        <v>1</v>
      </c>
      <c r="N4885" t="s">
        <v>41</v>
      </c>
      <c r="O4885" t="s">
        <v>1207</v>
      </c>
      <c r="P4885" t="s">
        <v>1208</v>
      </c>
      <c r="Q4885" t="s">
        <v>25</v>
      </c>
      <c r="R4885" t="s">
        <v>26</v>
      </c>
      <c r="S4885" t="s">
        <v>177</v>
      </c>
      <c r="T4885" t="s">
        <v>1137</v>
      </c>
      <c r="U4885" t="str">
        <f t="shared" si="769"/>
        <v>Springfield, Oregon, United States</v>
      </c>
      <c r="V4885" t="s">
        <v>47</v>
      </c>
      <c r="W4885" t="s">
        <v>3296</v>
      </c>
      <c r="X4885" t="s">
        <v>36</v>
      </c>
      <c r="Y4885" t="s">
        <v>59</v>
      </c>
      <c r="Z4885" t="s">
        <v>3297</v>
      </c>
      <c r="AA4885">
        <v>134.4</v>
      </c>
      <c r="AB4885">
        <v>2</v>
      </c>
      <c r="AC4885">
        <v>6.7450000000000001</v>
      </c>
      <c r="AD4885" t="e">
        <v>#N/A</v>
      </c>
      <c r="AE4885" t="s">
        <v>34</v>
      </c>
    </row>
    <row r="4886" spans="1:31" x14ac:dyDescent="0.25">
      <c r="A4886">
        <v>7351</v>
      </c>
      <c r="B4886" t="s">
        <v>7890</v>
      </c>
      <c r="C4886" s="1">
        <v>44125</v>
      </c>
      <c r="D4886">
        <f t="shared" si="761"/>
        <v>21</v>
      </c>
      <c r="E4886" t="str">
        <f t="shared" si="760"/>
        <v>Oct</v>
      </c>
      <c r="F4886">
        <f t="shared" si="762"/>
        <v>2020</v>
      </c>
      <c r="G4886" t="str">
        <f t="shared" si="763"/>
        <v>Wed</v>
      </c>
      <c r="H4886" s="1">
        <v>44131</v>
      </c>
      <c r="I4886">
        <f t="shared" si="764"/>
        <v>27</v>
      </c>
      <c r="J4886" s="1" t="str">
        <f t="shared" si="765"/>
        <v>Oct</v>
      </c>
      <c r="K4886">
        <f t="shared" si="766"/>
        <v>2020</v>
      </c>
      <c r="L4886" s="1" t="str">
        <f t="shared" si="767"/>
        <v>Tue</v>
      </c>
      <c r="M4886">
        <f t="shared" si="768"/>
        <v>6</v>
      </c>
      <c r="N4886" t="s">
        <v>22</v>
      </c>
      <c r="O4886" t="s">
        <v>476</v>
      </c>
      <c r="P4886" t="s">
        <v>477</v>
      </c>
      <c r="Q4886" t="s">
        <v>25</v>
      </c>
      <c r="R4886" t="s">
        <v>26</v>
      </c>
      <c r="S4886" t="s">
        <v>680</v>
      </c>
      <c r="T4886" t="s">
        <v>129</v>
      </c>
      <c r="U4886" t="str">
        <f t="shared" si="769"/>
        <v>Milwaukee, Wisconsin, United States</v>
      </c>
      <c r="V4886" t="s">
        <v>57</v>
      </c>
      <c r="W4886" t="s">
        <v>5092</v>
      </c>
      <c r="X4886" t="s">
        <v>49</v>
      </c>
      <c r="Y4886" t="s">
        <v>75</v>
      </c>
      <c r="Z4886" t="s">
        <v>5093</v>
      </c>
      <c r="AA4886">
        <v>127.9</v>
      </c>
      <c r="AB4886">
        <v>5</v>
      </c>
      <c r="AC4886">
        <v>10.512</v>
      </c>
      <c r="AD4886" t="e">
        <v>#N/A</v>
      </c>
      <c r="AE4886" t="s">
        <v>34</v>
      </c>
    </row>
    <row r="4887" spans="1:31" x14ac:dyDescent="0.25">
      <c r="A4887">
        <v>4047</v>
      </c>
      <c r="B4887" t="s">
        <v>7891</v>
      </c>
      <c r="C4887" s="1">
        <v>44125</v>
      </c>
      <c r="D4887">
        <f t="shared" si="761"/>
        <v>21</v>
      </c>
      <c r="E4887" t="str">
        <f t="shared" si="760"/>
        <v>Oct</v>
      </c>
      <c r="F4887">
        <f t="shared" si="762"/>
        <v>2020</v>
      </c>
      <c r="G4887" t="str">
        <f t="shared" si="763"/>
        <v>Wed</v>
      </c>
      <c r="H4887" s="1">
        <v>44129</v>
      </c>
      <c r="I4887">
        <f t="shared" si="764"/>
        <v>25</v>
      </c>
      <c r="J4887" s="1" t="str">
        <f t="shared" si="765"/>
        <v>Oct</v>
      </c>
      <c r="K4887">
        <f t="shared" si="766"/>
        <v>2020</v>
      </c>
      <c r="L4887" s="1" t="str">
        <f t="shared" si="767"/>
        <v>Sun</v>
      </c>
      <c r="M4887">
        <f t="shared" si="768"/>
        <v>4</v>
      </c>
      <c r="N4887" t="s">
        <v>22</v>
      </c>
      <c r="O4887" t="s">
        <v>1521</v>
      </c>
      <c r="P4887" t="s">
        <v>1522</v>
      </c>
      <c r="Q4887" t="s">
        <v>44</v>
      </c>
      <c r="R4887" t="s">
        <v>26</v>
      </c>
      <c r="S4887" t="s">
        <v>383</v>
      </c>
      <c r="T4887" t="s">
        <v>384</v>
      </c>
      <c r="U4887" t="str">
        <f t="shared" si="769"/>
        <v>Chicago, Illinois, United States</v>
      </c>
      <c r="V4887" t="s">
        <v>57</v>
      </c>
      <c r="W4887" t="s">
        <v>7082</v>
      </c>
      <c r="X4887" t="s">
        <v>49</v>
      </c>
      <c r="Y4887" t="s">
        <v>282</v>
      </c>
      <c r="Z4887" t="s">
        <v>7083</v>
      </c>
      <c r="AA4887">
        <v>130.99199999999999</v>
      </c>
      <c r="AB4887">
        <v>2</v>
      </c>
      <c r="AC4887">
        <v>-62.379199999999997</v>
      </c>
      <c r="AD4887" t="e">
        <v>#N/A</v>
      </c>
      <c r="AE4887" t="s">
        <v>73</v>
      </c>
    </row>
    <row r="4888" spans="1:31" x14ac:dyDescent="0.25">
      <c r="A4888">
        <v>2159</v>
      </c>
      <c r="B4888" t="s">
        <v>7892</v>
      </c>
      <c r="C4888" s="1">
        <v>44125</v>
      </c>
      <c r="D4888">
        <f t="shared" si="761"/>
        <v>21</v>
      </c>
      <c r="E4888" t="str">
        <f t="shared" si="760"/>
        <v>Oct</v>
      </c>
      <c r="F4888">
        <f t="shared" si="762"/>
        <v>2020</v>
      </c>
      <c r="G4888" t="str">
        <f t="shared" si="763"/>
        <v>Wed</v>
      </c>
      <c r="H4888" s="1">
        <v>44130</v>
      </c>
      <c r="I4888">
        <f t="shared" si="764"/>
        <v>26</v>
      </c>
      <c r="J4888" s="1" t="str">
        <f t="shared" si="765"/>
        <v>Oct</v>
      </c>
      <c r="K4888">
        <f t="shared" si="766"/>
        <v>2020</v>
      </c>
      <c r="L4888" s="1" t="str">
        <f t="shared" si="767"/>
        <v>Mon</v>
      </c>
      <c r="M4888">
        <f t="shared" si="768"/>
        <v>5</v>
      </c>
      <c r="N4888" t="s">
        <v>22</v>
      </c>
      <c r="O4888" t="s">
        <v>3167</v>
      </c>
      <c r="P4888" t="s">
        <v>3168</v>
      </c>
      <c r="Q4888" t="s">
        <v>111</v>
      </c>
      <c r="R4888" t="s">
        <v>26</v>
      </c>
      <c r="S4888" t="s">
        <v>7893</v>
      </c>
      <c r="T4888" t="s">
        <v>101</v>
      </c>
      <c r="U4888" t="str">
        <f t="shared" si="769"/>
        <v>Deltona, Florida, United States</v>
      </c>
      <c r="V4888" t="s">
        <v>82</v>
      </c>
      <c r="W4888" t="s">
        <v>1167</v>
      </c>
      <c r="X4888" t="s">
        <v>49</v>
      </c>
      <c r="Y4888" t="s">
        <v>92</v>
      </c>
      <c r="Z4888" t="s">
        <v>1168</v>
      </c>
      <c r="AA4888">
        <v>128.85599999999999</v>
      </c>
      <c r="AB4888">
        <v>4</v>
      </c>
      <c r="AC4888">
        <v>2.0087999999999999</v>
      </c>
      <c r="AD4888" t="e">
        <v>#N/A</v>
      </c>
      <c r="AE4888" t="s">
        <v>34</v>
      </c>
    </row>
    <row r="4889" spans="1:31" x14ac:dyDescent="0.25">
      <c r="A4889">
        <v>528</v>
      </c>
      <c r="B4889" t="s">
        <v>7885</v>
      </c>
      <c r="C4889" s="1">
        <v>44125</v>
      </c>
      <c r="D4889">
        <f t="shared" si="761"/>
        <v>21</v>
      </c>
      <c r="E4889" t="str">
        <f t="shared" si="760"/>
        <v>Oct</v>
      </c>
      <c r="F4889">
        <f t="shared" si="762"/>
        <v>2020</v>
      </c>
      <c r="G4889" t="str">
        <f t="shared" si="763"/>
        <v>Wed</v>
      </c>
      <c r="H4889" s="1">
        <v>44130</v>
      </c>
      <c r="I4889">
        <f t="shared" si="764"/>
        <v>26</v>
      </c>
      <c r="J4889" s="1" t="str">
        <f t="shared" si="765"/>
        <v>Oct</v>
      </c>
      <c r="K4889">
        <f t="shared" si="766"/>
        <v>2020</v>
      </c>
      <c r="L4889" s="1" t="str">
        <f t="shared" si="767"/>
        <v>Mon</v>
      </c>
      <c r="M4889">
        <f t="shared" si="768"/>
        <v>5</v>
      </c>
      <c r="N4889" t="s">
        <v>22</v>
      </c>
      <c r="O4889" t="s">
        <v>7886</v>
      </c>
      <c r="P4889" t="s">
        <v>7887</v>
      </c>
      <c r="Q4889" t="s">
        <v>111</v>
      </c>
      <c r="R4889" t="s">
        <v>26</v>
      </c>
      <c r="S4889" t="s">
        <v>3454</v>
      </c>
      <c r="T4889" t="s">
        <v>101</v>
      </c>
      <c r="U4889" t="str">
        <f t="shared" si="769"/>
        <v>Lakeland, Florida, United States</v>
      </c>
      <c r="V4889" t="s">
        <v>82</v>
      </c>
      <c r="W4889" t="s">
        <v>3300</v>
      </c>
      <c r="X4889" t="s">
        <v>31</v>
      </c>
      <c r="Y4889" t="s">
        <v>120</v>
      </c>
      <c r="Z4889" t="s">
        <v>3301</v>
      </c>
      <c r="AA4889">
        <v>167.696</v>
      </c>
      <c r="AB4889">
        <v>3</v>
      </c>
      <c r="AC4889">
        <v>5.1407999999999996</v>
      </c>
      <c r="AD4889" t="e">
        <v>#N/A</v>
      </c>
      <c r="AE4889" t="s">
        <v>73</v>
      </c>
    </row>
    <row r="4890" spans="1:31" x14ac:dyDescent="0.25">
      <c r="A4890">
        <v>7350</v>
      </c>
      <c r="B4890" t="s">
        <v>7890</v>
      </c>
      <c r="C4890" s="1">
        <v>44125</v>
      </c>
      <c r="D4890">
        <f t="shared" si="761"/>
        <v>21</v>
      </c>
      <c r="E4890" t="str">
        <f t="shared" si="760"/>
        <v>Oct</v>
      </c>
      <c r="F4890">
        <f t="shared" si="762"/>
        <v>2020</v>
      </c>
      <c r="G4890" t="str">
        <f t="shared" si="763"/>
        <v>Wed</v>
      </c>
      <c r="H4890" s="1">
        <v>44131</v>
      </c>
      <c r="I4890">
        <f t="shared" si="764"/>
        <v>27</v>
      </c>
      <c r="J4890" s="1" t="str">
        <f t="shared" si="765"/>
        <v>Oct</v>
      </c>
      <c r="K4890">
        <f t="shared" si="766"/>
        <v>2020</v>
      </c>
      <c r="L4890" s="1" t="str">
        <f t="shared" si="767"/>
        <v>Tue</v>
      </c>
      <c r="M4890">
        <f t="shared" si="768"/>
        <v>6</v>
      </c>
      <c r="N4890" t="s">
        <v>22</v>
      </c>
      <c r="O4890" t="s">
        <v>476</v>
      </c>
      <c r="P4890" t="s">
        <v>477</v>
      </c>
      <c r="Q4890" t="s">
        <v>25</v>
      </c>
      <c r="R4890" t="s">
        <v>26</v>
      </c>
      <c r="S4890" t="s">
        <v>680</v>
      </c>
      <c r="T4890" t="s">
        <v>129</v>
      </c>
      <c r="U4890" t="str">
        <f t="shared" si="769"/>
        <v>Milwaukee, Wisconsin, United States</v>
      </c>
      <c r="V4890" t="s">
        <v>57</v>
      </c>
      <c r="W4890" t="s">
        <v>2101</v>
      </c>
      <c r="X4890" t="s">
        <v>49</v>
      </c>
      <c r="Y4890" t="s">
        <v>75</v>
      </c>
      <c r="Z4890" t="s">
        <v>2102</v>
      </c>
      <c r="AA4890">
        <v>171.82</v>
      </c>
      <c r="AB4890">
        <v>6</v>
      </c>
      <c r="AC4890">
        <v>19.41</v>
      </c>
      <c r="AD4890" t="e">
        <v>#N/A</v>
      </c>
      <c r="AE4890" t="s">
        <v>73</v>
      </c>
    </row>
    <row r="4891" spans="1:31" x14ac:dyDescent="0.25">
      <c r="A4891">
        <v>6197</v>
      </c>
      <c r="B4891" t="s">
        <v>7883</v>
      </c>
      <c r="C4891" s="1">
        <v>44125</v>
      </c>
      <c r="D4891">
        <f t="shared" si="761"/>
        <v>21</v>
      </c>
      <c r="E4891" t="str">
        <f t="shared" si="760"/>
        <v>Oct</v>
      </c>
      <c r="F4891">
        <f t="shared" si="762"/>
        <v>2020</v>
      </c>
      <c r="G4891" t="str">
        <f t="shared" si="763"/>
        <v>Wed</v>
      </c>
      <c r="H4891" s="1">
        <v>44132</v>
      </c>
      <c r="I4891">
        <f t="shared" si="764"/>
        <v>28</v>
      </c>
      <c r="J4891" s="1" t="str">
        <f t="shared" si="765"/>
        <v>Oct</v>
      </c>
      <c r="K4891">
        <f t="shared" si="766"/>
        <v>2020</v>
      </c>
      <c r="L4891" s="1" t="str">
        <f t="shared" si="767"/>
        <v>Wed</v>
      </c>
      <c r="M4891">
        <f t="shared" si="768"/>
        <v>7</v>
      </c>
      <c r="N4891" t="s">
        <v>22</v>
      </c>
      <c r="O4891" t="s">
        <v>4613</v>
      </c>
      <c r="P4891" t="s">
        <v>4614</v>
      </c>
      <c r="Q4891" t="s">
        <v>44</v>
      </c>
      <c r="R4891" t="s">
        <v>26</v>
      </c>
      <c r="S4891" t="s">
        <v>89</v>
      </c>
      <c r="T4891" t="s">
        <v>90</v>
      </c>
      <c r="U4891" t="str">
        <f t="shared" si="769"/>
        <v>Philadelphia, Pennsylvania, United States</v>
      </c>
      <c r="V4891" t="s">
        <v>29</v>
      </c>
      <c r="W4891" t="s">
        <v>3996</v>
      </c>
      <c r="X4891" t="s">
        <v>49</v>
      </c>
      <c r="Y4891" t="s">
        <v>50</v>
      </c>
      <c r="Z4891" t="s">
        <v>3997</v>
      </c>
      <c r="AA4891">
        <v>147.376</v>
      </c>
      <c r="AB4891">
        <v>3</v>
      </c>
      <c r="AC4891">
        <v>-4.4610000000000003</v>
      </c>
      <c r="AD4891" t="e">
        <v>#N/A</v>
      </c>
      <c r="AE4891" t="s">
        <v>73</v>
      </c>
    </row>
    <row r="4892" spans="1:31" x14ac:dyDescent="0.25">
      <c r="A4892">
        <v>4295</v>
      </c>
      <c r="B4892" t="s">
        <v>7894</v>
      </c>
      <c r="C4892" s="1">
        <v>44126</v>
      </c>
      <c r="D4892">
        <f t="shared" si="761"/>
        <v>22</v>
      </c>
      <c r="E4892" t="str">
        <f t="shared" si="760"/>
        <v>Oct</v>
      </c>
      <c r="F4892">
        <f t="shared" si="762"/>
        <v>2020</v>
      </c>
      <c r="G4892" t="str">
        <f t="shared" si="763"/>
        <v>Thu</v>
      </c>
      <c r="H4892" s="1">
        <v>44131</v>
      </c>
      <c r="I4892">
        <f t="shared" si="764"/>
        <v>27</v>
      </c>
      <c r="J4892" s="1" t="str">
        <f t="shared" si="765"/>
        <v>Oct</v>
      </c>
      <c r="K4892">
        <f t="shared" si="766"/>
        <v>2020</v>
      </c>
      <c r="L4892" s="1" t="str">
        <f t="shared" si="767"/>
        <v>Tue</v>
      </c>
      <c r="M4892">
        <f t="shared" si="768"/>
        <v>5</v>
      </c>
      <c r="N4892" t="s">
        <v>22</v>
      </c>
      <c r="O4892" t="s">
        <v>5097</v>
      </c>
      <c r="P4892" t="s">
        <v>5098</v>
      </c>
      <c r="Q4892" t="s">
        <v>25</v>
      </c>
      <c r="R4892" t="s">
        <v>26</v>
      </c>
      <c r="S4892" t="s">
        <v>4142</v>
      </c>
      <c r="T4892" t="s">
        <v>1137</v>
      </c>
      <c r="U4892" t="str">
        <f t="shared" si="769"/>
        <v>Redmond, Oregon, United States</v>
      </c>
      <c r="V4892" t="s">
        <v>47</v>
      </c>
      <c r="W4892" t="s">
        <v>2450</v>
      </c>
      <c r="X4892" t="s">
        <v>31</v>
      </c>
      <c r="Y4892" t="s">
        <v>71</v>
      </c>
      <c r="Z4892" t="s">
        <v>2451</v>
      </c>
      <c r="AA4892">
        <v>195.22499999999999</v>
      </c>
      <c r="AB4892">
        <v>5</v>
      </c>
      <c r="AC4892">
        <v>-120.51300000000001</v>
      </c>
      <c r="AD4892" t="e">
        <v>#N/A</v>
      </c>
      <c r="AE4892" t="s">
        <v>34</v>
      </c>
    </row>
    <row r="4893" spans="1:31" x14ac:dyDescent="0.25">
      <c r="A4893">
        <v>4479</v>
      </c>
      <c r="B4893" t="s">
        <v>7895</v>
      </c>
      <c r="C4893" s="1">
        <v>44126</v>
      </c>
      <c r="D4893">
        <f t="shared" si="761"/>
        <v>22</v>
      </c>
      <c r="E4893" t="str">
        <f t="shared" si="760"/>
        <v>Oct</v>
      </c>
      <c r="F4893">
        <f t="shared" si="762"/>
        <v>2020</v>
      </c>
      <c r="G4893" t="str">
        <f t="shared" si="763"/>
        <v>Thu</v>
      </c>
      <c r="H4893" s="1">
        <v>44126</v>
      </c>
      <c r="I4893">
        <f t="shared" si="764"/>
        <v>22</v>
      </c>
      <c r="J4893" s="1" t="str">
        <f t="shared" si="765"/>
        <v>Oct</v>
      </c>
      <c r="K4893">
        <f t="shared" si="766"/>
        <v>2020</v>
      </c>
      <c r="L4893" s="1" t="str">
        <f t="shared" si="767"/>
        <v>Thu</v>
      </c>
      <c r="M4893">
        <f t="shared" si="768"/>
        <v>0</v>
      </c>
      <c r="N4893" t="s">
        <v>211</v>
      </c>
      <c r="O4893" t="s">
        <v>858</v>
      </c>
      <c r="P4893" t="s">
        <v>859</v>
      </c>
      <c r="Q4893" t="s">
        <v>44</v>
      </c>
      <c r="R4893" t="s">
        <v>26</v>
      </c>
      <c r="S4893" t="s">
        <v>7896</v>
      </c>
      <c r="T4893" t="s">
        <v>69</v>
      </c>
      <c r="U4893" t="str">
        <f t="shared" si="769"/>
        <v>Lawton, Oklahoma, United States</v>
      </c>
      <c r="V4893" t="s">
        <v>57</v>
      </c>
      <c r="W4893" t="s">
        <v>1913</v>
      </c>
      <c r="X4893" t="s">
        <v>31</v>
      </c>
      <c r="Y4893" t="s">
        <v>71</v>
      </c>
      <c r="Z4893" t="s">
        <v>1914</v>
      </c>
      <c r="AA4893">
        <v>293.98</v>
      </c>
      <c r="AB4893">
        <v>2</v>
      </c>
      <c r="AC4893">
        <v>54.775599999999997</v>
      </c>
      <c r="AD4893" t="e">
        <v>#N/A</v>
      </c>
      <c r="AE4893" t="s">
        <v>73</v>
      </c>
    </row>
    <row r="4894" spans="1:31" x14ac:dyDescent="0.25">
      <c r="A4894">
        <v>4478</v>
      </c>
      <c r="B4894" t="s">
        <v>7895</v>
      </c>
      <c r="C4894" s="1">
        <v>44126</v>
      </c>
      <c r="D4894">
        <f t="shared" si="761"/>
        <v>22</v>
      </c>
      <c r="E4894" t="str">
        <f t="shared" si="760"/>
        <v>Oct</v>
      </c>
      <c r="F4894">
        <f t="shared" si="762"/>
        <v>2020</v>
      </c>
      <c r="G4894" t="str">
        <f t="shared" si="763"/>
        <v>Thu</v>
      </c>
      <c r="H4894" s="1">
        <v>44126</v>
      </c>
      <c r="I4894">
        <f t="shared" si="764"/>
        <v>22</v>
      </c>
      <c r="J4894" s="1" t="str">
        <f t="shared" si="765"/>
        <v>Oct</v>
      </c>
      <c r="K4894">
        <f t="shared" si="766"/>
        <v>2020</v>
      </c>
      <c r="L4894" s="1" t="str">
        <f t="shared" si="767"/>
        <v>Thu</v>
      </c>
      <c r="M4894">
        <f t="shared" si="768"/>
        <v>0</v>
      </c>
      <c r="N4894" t="s">
        <v>211</v>
      </c>
      <c r="O4894" t="s">
        <v>858</v>
      </c>
      <c r="P4894" t="s">
        <v>859</v>
      </c>
      <c r="Q4894" t="s">
        <v>44</v>
      </c>
      <c r="R4894" t="s">
        <v>26</v>
      </c>
      <c r="S4894" t="s">
        <v>7896</v>
      </c>
      <c r="T4894" t="s">
        <v>69</v>
      </c>
      <c r="U4894" t="str">
        <f t="shared" si="769"/>
        <v>Lawton, Oklahoma, United States</v>
      </c>
      <c r="V4894" t="s">
        <v>57</v>
      </c>
      <c r="W4894" t="s">
        <v>7897</v>
      </c>
      <c r="X4894" t="s">
        <v>49</v>
      </c>
      <c r="Y4894" t="s">
        <v>50</v>
      </c>
      <c r="Z4894" t="s">
        <v>7898</v>
      </c>
      <c r="AA4894">
        <v>343.09</v>
      </c>
      <c r="AB4894">
        <v>3</v>
      </c>
      <c r="AC4894">
        <v>23.316299999999998</v>
      </c>
      <c r="AD4894" t="e">
        <v>#N/A</v>
      </c>
      <c r="AE4894" t="s">
        <v>73</v>
      </c>
    </row>
    <row r="4895" spans="1:31" x14ac:dyDescent="0.25">
      <c r="A4895">
        <v>4643</v>
      </c>
      <c r="B4895" t="s">
        <v>7899</v>
      </c>
      <c r="C4895" s="1">
        <v>44126</v>
      </c>
      <c r="D4895">
        <f t="shared" si="761"/>
        <v>22</v>
      </c>
      <c r="E4895" t="str">
        <f t="shared" si="760"/>
        <v>Oct</v>
      </c>
      <c r="F4895">
        <f t="shared" si="762"/>
        <v>2020</v>
      </c>
      <c r="G4895" t="str">
        <f t="shared" si="763"/>
        <v>Thu</v>
      </c>
      <c r="H4895" s="1">
        <v>44128</v>
      </c>
      <c r="I4895">
        <f t="shared" si="764"/>
        <v>24</v>
      </c>
      <c r="J4895" s="1" t="str">
        <f t="shared" si="765"/>
        <v>Oct</v>
      </c>
      <c r="K4895">
        <f t="shared" si="766"/>
        <v>2020</v>
      </c>
      <c r="L4895" s="1" t="str">
        <f t="shared" si="767"/>
        <v>Sat</v>
      </c>
      <c r="M4895">
        <f t="shared" si="768"/>
        <v>2</v>
      </c>
      <c r="N4895" t="s">
        <v>97</v>
      </c>
      <c r="O4895" t="s">
        <v>4205</v>
      </c>
      <c r="P4895" t="s">
        <v>4206</v>
      </c>
      <c r="Q4895" t="s">
        <v>44</v>
      </c>
      <c r="R4895" t="s">
        <v>26</v>
      </c>
      <c r="S4895" t="s">
        <v>3596</v>
      </c>
      <c r="T4895" t="s">
        <v>740</v>
      </c>
      <c r="U4895" t="str">
        <f t="shared" si="769"/>
        <v>Fort Collins, Colorado, United States</v>
      </c>
      <c r="V4895" t="s">
        <v>47</v>
      </c>
      <c r="W4895" t="s">
        <v>7900</v>
      </c>
      <c r="X4895" t="s">
        <v>31</v>
      </c>
      <c r="Y4895" t="s">
        <v>262</v>
      </c>
      <c r="Z4895" t="s">
        <v>7901</v>
      </c>
      <c r="AA4895">
        <v>629.13599999999997</v>
      </c>
      <c r="AB4895">
        <v>4</v>
      </c>
      <c r="AC4895">
        <v>-28.956800000000001</v>
      </c>
      <c r="AD4895" t="e">
        <v>#N/A</v>
      </c>
      <c r="AE4895" t="s">
        <v>34</v>
      </c>
    </row>
    <row r="4896" spans="1:31" x14ac:dyDescent="0.25">
      <c r="A4896">
        <v>2625</v>
      </c>
      <c r="B4896" t="s">
        <v>7902</v>
      </c>
      <c r="C4896" s="1">
        <v>44126</v>
      </c>
      <c r="D4896">
        <f t="shared" si="761"/>
        <v>22</v>
      </c>
      <c r="E4896" t="str">
        <f t="shared" si="760"/>
        <v>Oct</v>
      </c>
      <c r="F4896">
        <f t="shared" si="762"/>
        <v>2020</v>
      </c>
      <c r="G4896" t="str">
        <f t="shared" si="763"/>
        <v>Thu</v>
      </c>
      <c r="H4896" s="1">
        <v>44128</v>
      </c>
      <c r="I4896">
        <f t="shared" si="764"/>
        <v>24</v>
      </c>
      <c r="J4896" s="1" t="str">
        <f t="shared" si="765"/>
        <v>Oct</v>
      </c>
      <c r="K4896">
        <f t="shared" si="766"/>
        <v>2020</v>
      </c>
      <c r="L4896" s="1" t="str">
        <f t="shared" si="767"/>
        <v>Sat</v>
      </c>
      <c r="M4896">
        <f t="shared" si="768"/>
        <v>2</v>
      </c>
      <c r="N4896" t="s">
        <v>41</v>
      </c>
      <c r="O4896" t="s">
        <v>3776</v>
      </c>
      <c r="P4896" t="s">
        <v>3777</v>
      </c>
      <c r="Q4896" t="s">
        <v>111</v>
      </c>
      <c r="R4896" t="s">
        <v>26</v>
      </c>
      <c r="S4896" t="s">
        <v>221</v>
      </c>
      <c r="T4896" t="s">
        <v>222</v>
      </c>
      <c r="U4896" t="str">
        <f t="shared" si="769"/>
        <v>New York City, New York, United States</v>
      </c>
      <c r="V4896" t="s">
        <v>29</v>
      </c>
      <c r="W4896" t="s">
        <v>1015</v>
      </c>
      <c r="X4896" t="s">
        <v>36</v>
      </c>
      <c r="Y4896" t="s">
        <v>37</v>
      </c>
      <c r="Z4896" t="s">
        <v>1016</v>
      </c>
      <c r="AA4896">
        <v>1037.5999999999999</v>
      </c>
      <c r="AB4896">
        <v>8</v>
      </c>
      <c r="AC4896">
        <v>647.89200000000005</v>
      </c>
      <c r="AD4896" t="e">
        <v>#N/A</v>
      </c>
      <c r="AE4896" t="s">
        <v>73</v>
      </c>
    </row>
    <row r="4897" spans="1:31" x14ac:dyDescent="0.25">
      <c r="A4897">
        <v>2624</v>
      </c>
      <c r="B4897" t="s">
        <v>7902</v>
      </c>
      <c r="C4897" s="1">
        <v>44126</v>
      </c>
      <c r="D4897">
        <f t="shared" si="761"/>
        <v>22</v>
      </c>
      <c r="E4897" t="str">
        <f t="shared" si="760"/>
        <v>Oct</v>
      </c>
      <c r="F4897">
        <f t="shared" si="762"/>
        <v>2020</v>
      </c>
      <c r="G4897" t="str">
        <f t="shared" si="763"/>
        <v>Thu</v>
      </c>
      <c r="H4897" s="1">
        <v>44128</v>
      </c>
      <c r="I4897">
        <f t="shared" si="764"/>
        <v>24</v>
      </c>
      <c r="J4897" s="1" t="str">
        <f t="shared" si="765"/>
        <v>Oct</v>
      </c>
      <c r="K4897">
        <f t="shared" si="766"/>
        <v>2020</v>
      </c>
      <c r="L4897" s="1" t="str">
        <f t="shared" si="767"/>
        <v>Sat</v>
      </c>
      <c r="M4897">
        <f t="shared" si="768"/>
        <v>2</v>
      </c>
      <c r="N4897" t="s">
        <v>41</v>
      </c>
      <c r="O4897" t="s">
        <v>3776</v>
      </c>
      <c r="P4897" t="s">
        <v>3777</v>
      </c>
      <c r="Q4897" t="s">
        <v>111</v>
      </c>
      <c r="R4897" t="s">
        <v>26</v>
      </c>
      <c r="S4897" t="s">
        <v>221</v>
      </c>
      <c r="T4897" t="s">
        <v>222</v>
      </c>
      <c r="U4897" t="str">
        <f t="shared" si="769"/>
        <v>New York City, New York, United States</v>
      </c>
      <c r="V4897" t="s">
        <v>29</v>
      </c>
      <c r="W4897" t="s">
        <v>2246</v>
      </c>
      <c r="X4897" t="s">
        <v>36</v>
      </c>
      <c r="Y4897" t="s">
        <v>84</v>
      </c>
      <c r="Z4897" t="s">
        <v>2247</v>
      </c>
      <c r="AA4897">
        <v>2212.9679999999998</v>
      </c>
      <c r="AB4897">
        <v>4</v>
      </c>
      <c r="AC4897">
        <v>3919.9888000000001</v>
      </c>
      <c r="AD4897" t="e">
        <v>#N/A</v>
      </c>
      <c r="AE4897" t="s">
        <v>73</v>
      </c>
    </row>
    <row r="4898" spans="1:31" x14ac:dyDescent="0.25">
      <c r="A4898">
        <v>4642</v>
      </c>
      <c r="B4898" t="s">
        <v>7899</v>
      </c>
      <c r="C4898" s="1">
        <v>44126</v>
      </c>
      <c r="D4898">
        <f t="shared" si="761"/>
        <v>22</v>
      </c>
      <c r="E4898" t="str">
        <f t="shared" si="760"/>
        <v>Oct</v>
      </c>
      <c r="F4898">
        <f t="shared" si="762"/>
        <v>2020</v>
      </c>
      <c r="G4898" t="str">
        <f t="shared" si="763"/>
        <v>Thu</v>
      </c>
      <c r="H4898" s="1">
        <v>44128</v>
      </c>
      <c r="I4898">
        <f t="shared" si="764"/>
        <v>24</v>
      </c>
      <c r="J4898" s="1" t="str">
        <f t="shared" si="765"/>
        <v>Oct</v>
      </c>
      <c r="K4898">
        <f t="shared" si="766"/>
        <v>2020</v>
      </c>
      <c r="L4898" s="1" t="str">
        <f t="shared" si="767"/>
        <v>Sat</v>
      </c>
      <c r="M4898">
        <f t="shared" si="768"/>
        <v>2</v>
      </c>
      <c r="N4898" t="s">
        <v>97</v>
      </c>
      <c r="O4898" t="s">
        <v>4205</v>
      </c>
      <c r="P4898" t="s">
        <v>4206</v>
      </c>
      <c r="Q4898" t="s">
        <v>44</v>
      </c>
      <c r="R4898" t="s">
        <v>26</v>
      </c>
      <c r="S4898" t="s">
        <v>3596</v>
      </c>
      <c r="T4898" t="s">
        <v>740</v>
      </c>
      <c r="U4898" t="str">
        <f t="shared" si="769"/>
        <v>Fort Collins, Colorado, United States</v>
      </c>
      <c r="V4898" t="s">
        <v>47</v>
      </c>
      <c r="W4898" t="s">
        <v>1461</v>
      </c>
      <c r="X4898" t="s">
        <v>49</v>
      </c>
      <c r="Y4898" t="s">
        <v>75</v>
      </c>
      <c r="Z4898" t="s">
        <v>1462</v>
      </c>
      <c r="AA4898">
        <v>84.168000000000006</v>
      </c>
      <c r="AB4898">
        <v>4</v>
      </c>
      <c r="AC4898">
        <v>-2.5344000000000002</v>
      </c>
      <c r="AD4898" t="e">
        <v>#N/A</v>
      </c>
      <c r="AE4898" t="s">
        <v>73</v>
      </c>
    </row>
    <row r="4899" spans="1:31" x14ac:dyDescent="0.25">
      <c r="A4899">
        <v>7264</v>
      </c>
      <c r="B4899" t="s">
        <v>7903</v>
      </c>
      <c r="C4899" s="1">
        <v>44126</v>
      </c>
      <c r="D4899">
        <f t="shared" si="761"/>
        <v>22</v>
      </c>
      <c r="E4899" t="str">
        <f t="shared" si="760"/>
        <v>Oct</v>
      </c>
      <c r="F4899">
        <f t="shared" si="762"/>
        <v>2020</v>
      </c>
      <c r="G4899" t="str">
        <f t="shared" si="763"/>
        <v>Thu</v>
      </c>
      <c r="H4899" s="1">
        <v>44132</v>
      </c>
      <c r="I4899">
        <f t="shared" si="764"/>
        <v>28</v>
      </c>
      <c r="J4899" s="1" t="str">
        <f t="shared" si="765"/>
        <v>Oct</v>
      </c>
      <c r="K4899">
        <f t="shared" si="766"/>
        <v>2020</v>
      </c>
      <c r="L4899" s="1" t="str">
        <f t="shared" si="767"/>
        <v>Wed</v>
      </c>
      <c r="M4899">
        <f t="shared" si="768"/>
        <v>6</v>
      </c>
      <c r="N4899" t="s">
        <v>22</v>
      </c>
      <c r="O4899" t="s">
        <v>3879</v>
      </c>
      <c r="P4899" t="s">
        <v>3880</v>
      </c>
      <c r="Q4899" t="s">
        <v>25</v>
      </c>
      <c r="R4899" t="s">
        <v>26</v>
      </c>
      <c r="S4899" t="s">
        <v>89</v>
      </c>
      <c r="T4899" t="s">
        <v>90</v>
      </c>
      <c r="U4899" t="str">
        <f t="shared" si="769"/>
        <v>Philadelphia, Pennsylvania, United States</v>
      </c>
      <c r="V4899" t="s">
        <v>29</v>
      </c>
      <c r="W4899" t="s">
        <v>7904</v>
      </c>
      <c r="X4899" t="s">
        <v>49</v>
      </c>
      <c r="Y4899" t="s">
        <v>204</v>
      </c>
      <c r="Z4899" t="s">
        <v>7905</v>
      </c>
      <c r="AA4899">
        <v>124.68</v>
      </c>
      <c r="AB4899">
        <v>4</v>
      </c>
      <c r="AC4899">
        <v>11.087999999999999</v>
      </c>
      <c r="AD4899" t="e">
        <v>#N/A</v>
      </c>
      <c r="AE4899" t="s">
        <v>73</v>
      </c>
    </row>
    <row r="4900" spans="1:31" x14ac:dyDescent="0.25">
      <c r="A4900">
        <v>2627</v>
      </c>
      <c r="B4900" t="s">
        <v>7902</v>
      </c>
      <c r="C4900" s="1">
        <v>44126</v>
      </c>
      <c r="D4900">
        <f t="shared" si="761"/>
        <v>22</v>
      </c>
      <c r="E4900" t="str">
        <f t="shared" si="760"/>
        <v>Oct</v>
      </c>
      <c r="F4900">
        <f t="shared" si="762"/>
        <v>2020</v>
      </c>
      <c r="G4900" t="str">
        <f t="shared" si="763"/>
        <v>Thu</v>
      </c>
      <c r="H4900" s="1">
        <v>44128</v>
      </c>
      <c r="I4900">
        <f t="shared" si="764"/>
        <v>24</v>
      </c>
      <c r="J4900" s="1" t="str">
        <f t="shared" si="765"/>
        <v>Oct</v>
      </c>
      <c r="K4900">
        <f t="shared" si="766"/>
        <v>2020</v>
      </c>
      <c r="L4900" s="1" t="str">
        <f t="shared" si="767"/>
        <v>Sat</v>
      </c>
      <c r="M4900">
        <f t="shared" si="768"/>
        <v>2</v>
      </c>
      <c r="N4900" t="s">
        <v>41</v>
      </c>
      <c r="O4900" t="s">
        <v>3776</v>
      </c>
      <c r="P4900" t="s">
        <v>3777</v>
      </c>
      <c r="Q4900" t="s">
        <v>111</v>
      </c>
      <c r="R4900" t="s">
        <v>26</v>
      </c>
      <c r="S4900" t="s">
        <v>221</v>
      </c>
      <c r="T4900" t="s">
        <v>222</v>
      </c>
      <c r="U4900" t="str">
        <f t="shared" si="769"/>
        <v>New York City, New York, United States</v>
      </c>
      <c r="V4900" t="s">
        <v>29</v>
      </c>
      <c r="W4900" t="s">
        <v>1104</v>
      </c>
      <c r="X4900" t="s">
        <v>36</v>
      </c>
      <c r="Y4900" t="s">
        <v>37</v>
      </c>
      <c r="Z4900" t="s">
        <v>1105</v>
      </c>
      <c r="AA4900">
        <v>134.99</v>
      </c>
      <c r="AB4900">
        <v>1</v>
      </c>
      <c r="AC4900">
        <v>0.52990000000000004</v>
      </c>
      <c r="AD4900" t="e">
        <v>#N/A</v>
      </c>
      <c r="AE4900" t="s">
        <v>73</v>
      </c>
    </row>
    <row r="4901" spans="1:31" x14ac:dyDescent="0.25">
      <c r="A4901">
        <v>7263</v>
      </c>
      <c r="B4901" t="s">
        <v>7903</v>
      </c>
      <c r="C4901" s="1">
        <v>44126</v>
      </c>
      <c r="D4901">
        <f t="shared" si="761"/>
        <v>22</v>
      </c>
      <c r="E4901" t="str">
        <f t="shared" si="760"/>
        <v>Oct</v>
      </c>
      <c r="F4901">
        <f t="shared" si="762"/>
        <v>2020</v>
      </c>
      <c r="G4901" t="str">
        <f t="shared" si="763"/>
        <v>Thu</v>
      </c>
      <c r="H4901" s="1">
        <v>44132</v>
      </c>
      <c r="I4901">
        <f t="shared" si="764"/>
        <v>28</v>
      </c>
      <c r="J4901" s="1" t="str">
        <f t="shared" si="765"/>
        <v>Oct</v>
      </c>
      <c r="K4901">
        <f t="shared" si="766"/>
        <v>2020</v>
      </c>
      <c r="L4901" s="1" t="str">
        <f t="shared" si="767"/>
        <v>Wed</v>
      </c>
      <c r="M4901">
        <f t="shared" si="768"/>
        <v>6</v>
      </c>
      <c r="N4901" t="s">
        <v>22</v>
      </c>
      <c r="O4901" t="s">
        <v>3879</v>
      </c>
      <c r="P4901" t="s">
        <v>3880</v>
      </c>
      <c r="Q4901" t="s">
        <v>25</v>
      </c>
      <c r="R4901" t="s">
        <v>26</v>
      </c>
      <c r="S4901" t="s">
        <v>89</v>
      </c>
      <c r="T4901" t="s">
        <v>90</v>
      </c>
      <c r="U4901" t="str">
        <f t="shared" si="769"/>
        <v>Philadelphia, Pennsylvania, United States</v>
      </c>
      <c r="V4901" t="s">
        <v>29</v>
      </c>
      <c r="W4901" t="s">
        <v>2075</v>
      </c>
      <c r="X4901" t="s">
        <v>36</v>
      </c>
      <c r="Y4901" t="s">
        <v>37</v>
      </c>
      <c r="Z4901" t="s">
        <v>2076</v>
      </c>
      <c r="AA4901">
        <v>145.69999999999999</v>
      </c>
      <c r="AB4901">
        <v>5</v>
      </c>
      <c r="AC4901">
        <v>-6.54</v>
      </c>
      <c r="AD4901" t="e">
        <v>#N/A</v>
      </c>
      <c r="AE4901" t="s">
        <v>73</v>
      </c>
    </row>
    <row r="4902" spans="1:31" x14ac:dyDescent="0.25">
      <c r="A4902">
        <v>4516</v>
      </c>
      <c r="B4902" t="s">
        <v>7906</v>
      </c>
      <c r="C4902" s="1">
        <v>44126</v>
      </c>
      <c r="D4902">
        <f t="shared" si="761"/>
        <v>22</v>
      </c>
      <c r="E4902" t="str">
        <f t="shared" si="760"/>
        <v>Oct</v>
      </c>
      <c r="F4902">
        <f t="shared" si="762"/>
        <v>2020</v>
      </c>
      <c r="G4902" t="str">
        <f t="shared" si="763"/>
        <v>Thu</v>
      </c>
      <c r="H4902" s="1">
        <v>44130</v>
      </c>
      <c r="I4902">
        <f t="shared" si="764"/>
        <v>26</v>
      </c>
      <c r="J4902" s="1" t="str">
        <f t="shared" si="765"/>
        <v>Oct</v>
      </c>
      <c r="K4902">
        <f t="shared" si="766"/>
        <v>2020</v>
      </c>
      <c r="L4902" s="1" t="str">
        <f t="shared" si="767"/>
        <v>Mon</v>
      </c>
      <c r="M4902">
        <f t="shared" si="768"/>
        <v>4</v>
      </c>
      <c r="N4902" t="s">
        <v>22</v>
      </c>
      <c r="O4902" t="s">
        <v>1998</v>
      </c>
      <c r="P4902" t="s">
        <v>1999</v>
      </c>
      <c r="Q4902" t="s">
        <v>111</v>
      </c>
      <c r="R4902" t="s">
        <v>26</v>
      </c>
      <c r="S4902" t="s">
        <v>554</v>
      </c>
      <c r="T4902" t="s">
        <v>69</v>
      </c>
      <c r="U4902" t="str">
        <f t="shared" si="769"/>
        <v>Tulsa, Oklahoma, United States</v>
      </c>
      <c r="V4902" t="s">
        <v>57</v>
      </c>
      <c r="W4902" t="s">
        <v>6550</v>
      </c>
      <c r="X4902" t="s">
        <v>49</v>
      </c>
      <c r="Y4902" t="s">
        <v>92</v>
      </c>
      <c r="Z4902" t="s">
        <v>6551</v>
      </c>
      <c r="AA4902">
        <v>150.44</v>
      </c>
      <c r="AB4902">
        <v>4</v>
      </c>
      <c r="AC4902">
        <v>12.0252</v>
      </c>
      <c r="AD4902" t="e">
        <v>#N/A</v>
      </c>
      <c r="AE4902" t="s">
        <v>34</v>
      </c>
    </row>
    <row r="4903" spans="1:31" x14ac:dyDescent="0.25">
      <c r="A4903">
        <v>2626</v>
      </c>
      <c r="B4903" t="s">
        <v>7902</v>
      </c>
      <c r="C4903" s="1">
        <v>44126</v>
      </c>
      <c r="D4903">
        <f t="shared" si="761"/>
        <v>22</v>
      </c>
      <c r="E4903" t="str">
        <f t="shared" si="760"/>
        <v>Oct</v>
      </c>
      <c r="F4903">
        <f t="shared" si="762"/>
        <v>2020</v>
      </c>
      <c r="G4903" t="str">
        <f t="shared" si="763"/>
        <v>Thu</v>
      </c>
      <c r="H4903" s="1">
        <v>44128</v>
      </c>
      <c r="I4903">
        <f t="shared" si="764"/>
        <v>24</v>
      </c>
      <c r="J4903" s="1" t="str">
        <f t="shared" si="765"/>
        <v>Oct</v>
      </c>
      <c r="K4903">
        <f t="shared" si="766"/>
        <v>2020</v>
      </c>
      <c r="L4903" s="1" t="str">
        <f t="shared" si="767"/>
        <v>Sat</v>
      </c>
      <c r="M4903">
        <f t="shared" si="768"/>
        <v>2</v>
      </c>
      <c r="N4903" t="s">
        <v>41</v>
      </c>
      <c r="O4903" t="s">
        <v>3776</v>
      </c>
      <c r="P4903" t="s">
        <v>3777</v>
      </c>
      <c r="Q4903" t="s">
        <v>111</v>
      </c>
      <c r="R4903" t="s">
        <v>26</v>
      </c>
      <c r="S4903" t="s">
        <v>221</v>
      </c>
      <c r="T4903" t="s">
        <v>222</v>
      </c>
      <c r="U4903" t="str">
        <f t="shared" si="769"/>
        <v>New York City, New York, United States</v>
      </c>
      <c r="V4903" t="s">
        <v>29</v>
      </c>
      <c r="W4903" t="s">
        <v>1500</v>
      </c>
      <c r="X4903" t="s">
        <v>49</v>
      </c>
      <c r="Y4903" t="s">
        <v>204</v>
      </c>
      <c r="Z4903" t="s">
        <v>1501</v>
      </c>
      <c r="AA4903">
        <v>140.9</v>
      </c>
      <c r="AB4903">
        <v>5</v>
      </c>
      <c r="AC4903">
        <v>28.754999999999999</v>
      </c>
      <c r="AD4903" t="e">
        <v>#N/A</v>
      </c>
      <c r="AE4903" t="s">
        <v>34</v>
      </c>
    </row>
    <row r="4904" spans="1:31" x14ac:dyDescent="0.25">
      <c r="A4904">
        <v>8448</v>
      </c>
      <c r="B4904" t="s">
        <v>7907</v>
      </c>
      <c r="C4904" s="1">
        <v>44127</v>
      </c>
      <c r="D4904">
        <f t="shared" si="761"/>
        <v>23</v>
      </c>
      <c r="E4904" t="str">
        <f t="shared" si="760"/>
        <v>Oct</v>
      </c>
      <c r="F4904">
        <f t="shared" si="762"/>
        <v>2020</v>
      </c>
      <c r="G4904" t="str">
        <f t="shared" si="763"/>
        <v>Fri</v>
      </c>
      <c r="H4904" s="1">
        <v>44128</v>
      </c>
      <c r="I4904">
        <f t="shared" si="764"/>
        <v>24</v>
      </c>
      <c r="J4904" s="1" t="str">
        <f t="shared" si="765"/>
        <v>Oct</v>
      </c>
      <c r="K4904">
        <f t="shared" si="766"/>
        <v>2020</v>
      </c>
      <c r="L4904" s="1" t="str">
        <f t="shared" si="767"/>
        <v>Sat</v>
      </c>
      <c r="M4904">
        <f t="shared" si="768"/>
        <v>1</v>
      </c>
      <c r="N4904" t="s">
        <v>41</v>
      </c>
      <c r="O4904" t="s">
        <v>2845</v>
      </c>
      <c r="P4904" t="s">
        <v>2846</v>
      </c>
      <c r="Q4904" t="s">
        <v>25</v>
      </c>
      <c r="R4904" t="s">
        <v>26</v>
      </c>
      <c r="S4904" t="s">
        <v>6923</v>
      </c>
      <c r="T4904" t="s">
        <v>2199</v>
      </c>
      <c r="U4904" t="str">
        <f t="shared" si="769"/>
        <v>Cranston, Rhode Island, United States</v>
      </c>
      <c r="V4904" t="s">
        <v>29</v>
      </c>
      <c r="W4904" t="s">
        <v>3778</v>
      </c>
      <c r="X4904" t="s">
        <v>31</v>
      </c>
      <c r="Y4904" t="s">
        <v>120</v>
      </c>
      <c r="Z4904" t="s">
        <v>3779</v>
      </c>
      <c r="AA4904">
        <v>231.68</v>
      </c>
      <c r="AB4904">
        <v>2</v>
      </c>
      <c r="AC4904">
        <v>50.563200000000002</v>
      </c>
      <c r="AD4904" t="e">
        <v>#N/A</v>
      </c>
      <c r="AE4904" t="s">
        <v>34</v>
      </c>
    </row>
    <row r="4905" spans="1:31" x14ac:dyDescent="0.25">
      <c r="A4905">
        <v>8446</v>
      </c>
      <c r="B4905" t="s">
        <v>7907</v>
      </c>
      <c r="C4905" s="1">
        <v>44127</v>
      </c>
      <c r="D4905">
        <f t="shared" si="761"/>
        <v>23</v>
      </c>
      <c r="E4905" t="str">
        <f t="shared" si="760"/>
        <v>Oct</v>
      </c>
      <c r="F4905">
        <f t="shared" si="762"/>
        <v>2020</v>
      </c>
      <c r="G4905" t="str">
        <f t="shared" si="763"/>
        <v>Fri</v>
      </c>
      <c r="H4905" s="1">
        <v>44128</v>
      </c>
      <c r="I4905">
        <f t="shared" si="764"/>
        <v>24</v>
      </c>
      <c r="J4905" s="1" t="str">
        <f t="shared" si="765"/>
        <v>Oct</v>
      </c>
      <c r="K4905">
        <f t="shared" si="766"/>
        <v>2020</v>
      </c>
      <c r="L4905" s="1" t="str">
        <f t="shared" si="767"/>
        <v>Sat</v>
      </c>
      <c r="M4905">
        <f t="shared" si="768"/>
        <v>1</v>
      </c>
      <c r="N4905" t="s">
        <v>41</v>
      </c>
      <c r="O4905" t="s">
        <v>2845</v>
      </c>
      <c r="P4905" t="s">
        <v>2846</v>
      </c>
      <c r="Q4905" t="s">
        <v>25</v>
      </c>
      <c r="R4905" t="s">
        <v>26</v>
      </c>
      <c r="S4905" t="s">
        <v>6923</v>
      </c>
      <c r="T4905" t="s">
        <v>2199</v>
      </c>
      <c r="U4905" t="str">
        <f t="shared" si="769"/>
        <v>Cranston, Rhode Island, United States</v>
      </c>
      <c r="V4905" t="s">
        <v>29</v>
      </c>
      <c r="W4905" t="s">
        <v>5249</v>
      </c>
      <c r="X4905" t="s">
        <v>31</v>
      </c>
      <c r="Y4905" t="s">
        <v>71</v>
      </c>
      <c r="Z4905" t="s">
        <v>1497</v>
      </c>
      <c r="AA4905">
        <v>251.744</v>
      </c>
      <c r="AB4905">
        <v>4</v>
      </c>
      <c r="AC4905">
        <v>-13.7568</v>
      </c>
      <c r="AD4905" t="e">
        <v>#N/A</v>
      </c>
      <c r="AE4905" t="s">
        <v>73</v>
      </c>
    </row>
    <row r="4906" spans="1:31" x14ac:dyDescent="0.25">
      <c r="A4906">
        <v>4151</v>
      </c>
      <c r="B4906" t="s">
        <v>7908</v>
      </c>
      <c r="C4906" s="1">
        <v>44127</v>
      </c>
      <c r="D4906">
        <f t="shared" si="761"/>
        <v>23</v>
      </c>
      <c r="E4906" t="str">
        <f t="shared" si="760"/>
        <v>Oct</v>
      </c>
      <c r="F4906">
        <f t="shared" si="762"/>
        <v>2020</v>
      </c>
      <c r="G4906" t="str">
        <f t="shared" si="763"/>
        <v>Fri</v>
      </c>
      <c r="H4906" s="1">
        <v>44132</v>
      </c>
      <c r="I4906">
        <f t="shared" si="764"/>
        <v>28</v>
      </c>
      <c r="J4906" s="1" t="str">
        <f t="shared" si="765"/>
        <v>Oct</v>
      </c>
      <c r="K4906">
        <f t="shared" si="766"/>
        <v>2020</v>
      </c>
      <c r="L4906" s="1" t="str">
        <f t="shared" si="767"/>
        <v>Wed</v>
      </c>
      <c r="M4906">
        <f t="shared" si="768"/>
        <v>5</v>
      </c>
      <c r="N4906" t="s">
        <v>22</v>
      </c>
      <c r="O4906" t="s">
        <v>7909</v>
      </c>
      <c r="P4906" t="s">
        <v>7910</v>
      </c>
      <c r="Q4906" t="s">
        <v>44</v>
      </c>
      <c r="R4906" t="s">
        <v>26</v>
      </c>
      <c r="S4906" t="s">
        <v>2018</v>
      </c>
      <c r="T4906" t="s">
        <v>56</v>
      </c>
      <c r="U4906" t="str">
        <f t="shared" si="769"/>
        <v>Austin, Texas, United States</v>
      </c>
      <c r="V4906" t="s">
        <v>57</v>
      </c>
      <c r="W4906" t="s">
        <v>484</v>
      </c>
      <c r="X4906" t="s">
        <v>49</v>
      </c>
      <c r="Y4906" t="s">
        <v>50</v>
      </c>
      <c r="Z4906" t="s">
        <v>485</v>
      </c>
      <c r="AA4906">
        <v>291.13600000000002</v>
      </c>
      <c r="AB4906">
        <v>4</v>
      </c>
      <c r="AC4906">
        <v>-58.305599999999998</v>
      </c>
      <c r="AD4906" t="e">
        <v>#N/A</v>
      </c>
      <c r="AE4906" t="s">
        <v>34</v>
      </c>
    </row>
    <row r="4907" spans="1:31" x14ac:dyDescent="0.25">
      <c r="A4907">
        <v>8449</v>
      </c>
      <c r="B4907" t="s">
        <v>7907</v>
      </c>
      <c r="C4907" s="1">
        <v>44127</v>
      </c>
      <c r="D4907">
        <f t="shared" si="761"/>
        <v>23</v>
      </c>
      <c r="E4907" t="str">
        <f t="shared" si="760"/>
        <v>Oct</v>
      </c>
      <c r="F4907">
        <f t="shared" si="762"/>
        <v>2020</v>
      </c>
      <c r="G4907" t="str">
        <f t="shared" si="763"/>
        <v>Fri</v>
      </c>
      <c r="H4907" s="1">
        <v>44128</v>
      </c>
      <c r="I4907">
        <f t="shared" si="764"/>
        <v>24</v>
      </c>
      <c r="J4907" s="1" t="str">
        <f t="shared" si="765"/>
        <v>Oct</v>
      </c>
      <c r="K4907">
        <f t="shared" si="766"/>
        <v>2020</v>
      </c>
      <c r="L4907" s="1" t="str">
        <f t="shared" si="767"/>
        <v>Sat</v>
      </c>
      <c r="M4907">
        <f t="shared" si="768"/>
        <v>1</v>
      </c>
      <c r="N4907" t="s">
        <v>41</v>
      </c>
      <c r="O4907" t="s">
        <v>2845</v>
      </c>
      <c r="P4907" t="s">
        <v>2846</v>
      </c>
      <c r="Q4907" t="s">
        <v>25</v>
      </c>
      <c r="R4907" t="s">
        <v>26</v>
      </c>
      <c r="S4907" t="s">
        <v>6923</v>
      </c>
      <c r="T4907" t="s">
        <v>2199</v>
      </c>
      <c r="U4907" t="str">
        <f t="shared" si="769"/>
        <v>Cranston, Rhode Island, United States</v>
      </c>
      <c r="V4907" t="s">
        <v>29</v>
      </c>
      <c r="W4907" t="s">
        <v>771</v>
      </c>
      <c r="X4907" t="s">
        <v>31</v>
      </c>
      <c r="Y4907" t="s">
        <v>71</v>
      </c>
      <c r="Z4907" t="s">
        <v>772</v>
      </c>
      <c r="AA4907">
        <v>668.89599999999996</v>
      </c>
      <c r="AB4907">
        <v>3</v>
      </c>
      <c r="AC4907">
        <v>-127.5792</v>
      </c>
      <c r="AD4907" t="e">
        <v>#N/A</v>
      </c>
      <c r="AE4907" t="s">
        <v>73</v>
      </c>
    </row>
    <row r="4908" spans="1:31" x14ac:dyDescent="0.25">
      <c r="A4908">
        <v>3857</v>
      </c>
      <c r="B4908" t="s">
        <v>7911</v>
      </c>
      <c r="C4908" s="1">
        <v>44127</v>
      </c>
      <c r="D4908">
        <f t="shared" si="761"/>
        <v>23</v>
      </c>
      <c r="E4908" t="str">
        <f t="shared" si="760"/>
        <v>Oct</v>
      </c>
      <c r="F4908">
        <f t="shared" si="762"/>
        <v>2020</v>
      </c>
      <c r="G4908" t="str">
        <f t="shared" si="763"/>
        <v>Fri</v>
      </c>
      <c r="H4908" s="1">
        <v>44132</v>
      </c>
      <c r="I4908">
        <f t="shared" si="764"/>
        <v>28</v>
      </c>
      <c r="J4908" s="1" t="str">
        <f t="shared" si="765"/>
        <v>Oct</v>
      </c>
      <c r="K4908">
        <f t="shared" si="766"/>
        <v>2020</v>
      </c>
      <c r="L4908" s="1" t="str">
        <f t="shared" si="767"/>
        <v>Wed</v>
      </c>
      <c r="M4908">
        <f t="shared" si="768"/>
        <v>5</v>
      </c>
      <c r="N4908" t="s">
        <v>97</v>
      </c>
      <c r="O4908" t="s">
        <v>1908</v>
      </c>
      <c r="P4908" t="s">
        <v>1909</v>
      </c>
      <c r="Q4908" t="s">
        <v>44</v>
      </c>
      <c r="R4908" t="s">
        <v>26</v>
      </c>
      <c r="S4908" t="s">
        <v>55</v>
      </c>
      <c r="T4908" t="s">
        <v>56</v>
      </c>
      <c r="U4908" t="str">
        <f t="shared" si="769"/>
        <v>San Antonio, Texas, United States</v>
      </c>
      <c r="V4908" t="s">
        <v>57</v>
      </c>
      <c r="W4908" t="s">
        <v>3014</v>
      </c>
      <c r="X4908" t="s">
        <v>36</v>
      </c>
      <c r="Y4908" t="s">
        <v>37</v>
      </c>
      <c r="Z4908" t="s">
        <v>3015</v>
      </c>
      <c r="AA4908">
        <v>852.96</v>
      </c>
      <c r="AB4908">
        <v>5</v>
      </c>
      <c r="AC4908">
        <v>51.497500000000002</v>
      </c>
      <c r="AD4908" t="e">
        <v>#N/A</v>
      </c>
      <c r="AE4908" t="s">
        <v>73</v>
      </c>
    </row>
    <row r="4909" spans="1:31" x14ac:dyDescent="0.25">
      <c r="A4909">
        <v>1261</v>
      </c>
      <c r="B4909" t="s">
        <v>7912</v>
      </c>
      <c r="C4909" s="1">
        <v>44127</v>
      </c>
      <c r="D4909">
        <f t="shared" si="761"/>
        <v>23</v>
      </c>
      <c r="E4909" t="str">
        <f t="shared" si="760"/>
        <v>Oct</v>
      </c>
      <c r="F4909">
        <f t="shared" si="762"/>
        <v>2020</v>
      </c>
      <c r="G4909" t="str">
        <f t="shared" si="763"/>
        <v>Fri</v>
      </c>
      <c r="H4909" s="1">
        <v>44131</v>
      </c>
      <c r="I4909">
        <f t="shared" si="764"/>
        <v>27</v>
      </c>
      <c r="J4909" s="1" t="str">
        <f t="shared" si="765"/>
        <v>Oct</v>
      </c>
      <c r="K4909">
        <f t="shared" si="766"/>
        <v>2020</v>
      </c>
      <c r="L4909" s="1" t="str">
        <f t="shared" si="767"/>
        <v>Tue</v>
      </c>
      <c r="M4909">
        <f t="shared" si="768"/>
        <v>4</v>
      </c>
      <c r="N4909" t="s">
        <v>22</v>
      </c>
      <c r="O4909" t="s">
        <v>7913</v>
      </c>
      <c r="P4909" t="s">
        <v>7914</v>
      </c>
      <c r="Q4909" t="s">
        <v>44</v>
      </c>
      <c r="R4909" t="s">
        <v>26</v>
      </c>
      <c r="S4909" t="s">
        <v>100</v>
      </c>
      <c r="T4909" t="s">
        <v>101</v>
      </c>
      <c r="U4909" t="str">
        <f t="shared" si="769"/>
        <v>Jacksonville, Florida, United States</v>
      </c>
      <c r="V4909" t="s">
        <v>82</v>
      </c>
      <c r="W4909" t="s">
        <v>829</v>
      </c>
      <c r="X4909" t="s">
        <v>36</v>
      </c>
      <c r="Y4909" t="s">
        <v>37</v>
      </c>
      <c r="Z4909" t="s">
        <v>830</v>
      </c>
      <c r="AA4909">
        <v>900.88</v>
      </c>
      <c r="AB4909">
        <v>3</v>
      </c>
      <c r="AC4909">
        <v>107.985</v>
      </c>
      <c r="AD4909" t="e">
        <v>#N/A</v>
      </c>
      <c r="AE4909" t="s">
        <v>73</v>
      </c>
    </row>
    <row r="4910" spans="1:31" x14ac:dyDescent="0.25">
      <c r="A4910">
        <v>3856</v>
      </c>
      <c r="B4910" t="s">
        <v>7911</v>
      </c>
      <c r="C4910" s="1">
        <v>44127</v>
      </c>
      <c r="D4910">
        <f t="shared" si="761"/>
        <v>23</v>
      </c>
      <c r="E4910" t="str">
        <f t="shared" si="760"/>
        <v>Oct</v>
      </c>
      <c r="F4910">
        <f t="shared" si="762"/>
        <v>2020</v>
      </c>
      <c r="G4910" t="str">
        <f t="shared" si="763"/>
        <v>Fri</v>
      </c>
      <c r="H4910" s="1">
        <v>44132</v>
      </c>
      <c r="I4910">
        <f t="shared" si="764"/>
        <v>28</v>
      </c>
      <c r="J4910" s="1" t="str">
        <f t="shared" si="765"/>
        <v>Oct</v>
      </c>
      <c r="K4910">
        <f t="shared" si="766"/>
        <v>2020</v>
      </c>
      <c r="L4910" s="1" t="str">
        <f t="shared" si="767"/>
        <v>Wed</v>
      </c>
      <c r="M4910">
        <f t="shared" si="768"/>
        <v>5</v>
      </c>
      <c r="N4910" t="s">
        <v>97</v>
      </c>
      <c r="O4910" t="s">
        <v>1908</v>
      </c>
      <c r="P4910" t="s">
        <v>1909</v>
      </c>
      <c r="Q4910" t="s">
        <v>44</v>
      </c>
      <c r="R4910" t="s">
        <v>26</v>
      </c>
      <c r="S4910" t="s">
        <v>55</v>
      </c>
      <c r="T4910" t="s">
        <v>56</v>
      </c>
      <c r="U4910" t="str">
        <f t="shared" si="769"/>
        <v>San Antonio, Texas, United States</v>
      </c>
      <c r="V4910" t="s">
        <v>57</v>
      </c>
      <c r="W4910" t="s">
        <v>74</v>
      </c>
      <c r="X4910" t="s">
        <v>49</v>
      </c>
      <c r="Y4910" t="s">
        <v>75</v>
      </c>
      <c r="Z4910" t="s">
        <v>76</v>
      </c>
      <c r="AA4910">
        <v>105.56399999999999</v>
      </c>
      <c r="AB4910">
        <v>3</v>
      </c>
      <c r="AC4910">
        <v>-6.2370000000000001</v>
      </c>
      <c r="AD4910" t="e">
        <v>#N/A</v>
      </c>
      <c r="AE4910" t="s">
        <v>73</v>
      </c>
    </row>
    <row r="4911" spans="1:31" x14ac:dyDescent="0.25">
      <c r="A4911">
        <v>4149</v>
      </c>
      <c r="B4911" t="s">
        <v>7908</v>
      </c>
      <c r="C4911" s="1">
        <v>44127</v>
      </c>
      <c r="D4911">
        <f t="shared" si="761"/>
        <v>23</v>
      </c>
      <c r="E4911" t="str">
        <f t="shared" si="760"/>
        <v>Oct</v>
      </c>
      <c r="F4911">
        <f t="shared" si="762"/>
        <v>2020</v>
      </c>
      <c r="G4911" t="str">
        <f t="shared" si="763"/>
        <v>Fri</v>
      </c>
      <c r="H4911" s="1">
        <v>44132</v>
      </c>
      <c r="I4911">
        <f t="shared" si="764"/>
        <v>28</v>
      </c>
      <c r="J4911" s="1" t="str">
        <f t="shared" si="765"/>
        <v>Oct</v>
      </c>
      <c r="K4911">
        <f t="shared" si="766"/>
        <v>2020</v>
      </c>
      <c r="L4911" s="1" t="str">
        <f t="shared" si="767"/>
        <v>Wed</v>
      </c>
      <c r="M4911">
        <f t="shared" si="768"/>
        <v>5</v>
      </c>
      <c r="N4911" t="s">
        <v>22</v>
      </c>
      <c r="O4911" t="s">
        <v>7909</v>
      </c>
      <c r="P4911" t="s">
        <v>7910</v>
      </c>
      <c r="Q4911" t="s">
        <v>44</v>
      </c>
      <c r="R4911" t="s">
        <v>26</v>
      </c>
      <c r="S4911" t="s">
        <v>2018</v>
      </c>
      <c r="T4911" t="s">
        <v>56</v>
      </c>
      <c r="U4911" t="str">
        <f t="shared" si="769"/>
        <v>Austin, Texas, United States</v>
      </c>
      <c r="V4911" t="s">
        <v>57</v>
      </c>
      <c r="W4911" t="s">
        <v>4337</v>
      </c>
      <c r="X4911" t="s">
        <v>49</v>
      </c>
      <c r="Y4911" t="s">
        <v>50</v>
      </c>
      <c r="Z4911" t="s">
        <v>4338</v>
      </c>
      <c r="AA4911">
        <v>109.72</v>
      </c>
      <c r="AB4911">
        <v>1</v>
      </c>
      <c r="AC4911">
        <v>1.2004999999999999</v>
      </c>
      <c r="AD4911" t="e">
        <v>#N/A</v>
      </c>
      <c r="AE4911" t="s">
        <v>73</v>
      </c>
    </row>
    <row r="4912" spans="1:31" x14ac:dyDescent="0.25">
      <c r="A4912">
        <v>2893</v>
      </c>
      <c r="B4912" t="s">
        <v>7915</v>
      </c>
      <c r="C4912" s="1">
        <v>44127</v>
      </c>
      <c r="D4912">
        <f t="shared" si="761"/>
        <v>23</v>
      </c>
      <c r="E4912" t="str">
        <f t="shared" si="760"/>
        <v>Oct</v>
      </c>
      <c r="F4912">
        <f t="shared" si="762"/>
        <v>2020</v>
      </c>
      <c r="G4912" t="str">
        <f t="shared" si="763"/>
        <v>Fri</v>
      </c>
      <c r="H4912" s="1">
        <v>44133</v>
      </c>
      <c r="I4912">
        <f t="shared" si="764"/>
        <v>29</v>
      </c>
      <c r="J4912" s="1" t="str">
        <f t="shared" si="765"/>
        <v>Oct</v>
      </c>
      <c r="K4912">
        <f t="shared" si="766"/>
        <v>2020</v>
      </c>
      <c r="L4912" s="1" t="str">
        <f t="shared" si="767"/>
        <v>Thu</v>
      </c>
      <c r="M4912">
        <f t="shared" si="768"/>
        <v>6</v>
      </c>
      <c r="N4912" t="s">
        <v>22</v>
      </c>
      <c r="O4912" t="s">
        <v>7916</v>
      </c>
      <c r="P4912" t="s">
        <v>7917</v>
      </c>
      <c r="Q4912" t="s">
        <v>25</v>
      </c>
      <c r="R4912" t="s">
        <v>26</v>
      </c>
      <c r="S4912" t="s">
        <v>2716</v>
      </c>
      <c r="T4912" t="s">
        <v>222</v>
      </c>
      <c r="U4912" t="str">
        <f t="shared" si="769"/>
        <v>Rochester, New York, United States</v>
      </c>
      <c r="V4912" t="s">
        <v>29</v>
      </c>
      <c r="W4912" t="s">
        <v>7918</v>
      </c>
      <c r="X4912" t="s">
        <v>49</v>
      </c>
      <c r="Y4912" t="s">
        <v>123</v>
      </c>
      <c r="Z4912" t="s">
        <v>7919</v>
      </c>
      <c r="AA4912">
        <v>88.56</v>
      </c>
      <c r="AB4912">
        <v>2</v>
      </c>
      <c r="AC4912">
        <v>5.6643999999999997</v>
      </c>
      <c r="AD4912" t="e">
        <v>#N/A</v>
      </c>
      <c r="AE4912" t="s">
        <v>73</v>
      </c>
    </row>
    <row r="4913" spans="1:31" x14ac:dyDescent="0.25">
      <c r="A4913">
        <v>8451</v>
      </c>
      <c r="B4913" t="s">
        <v>7907</v>
      </c>
      <c r="C4913" s="1">
        <v>44127</v>
      </c>
      <c r="D4913">
        <f t="shared" si="761"/>
        <v>23</v>
      </c>
      <c r="E4913" t="str">
        <f t="shared" si="760"/>
        <v>Oct</v>
      </c>
      <c r="F4913">
        <f t="shared" si="762"/>
        <v>2020</v>
      </c>
      <c r="G4913" t="str">
        <f t="shared" si="763"/>
        <v>Fri</v>
      </c>
      <c r="H4913" s="1">
        <v>44128</v>
      </c>
      <c r="I4913">
        <f t="shared" si="764"/>
        <v>24</v>
      </c>
      <c r="J4913" s="1" t="str">
        <f t="shared" si="765"/>
        <v>Oct</v>
      </c>
      <c r="K4913">
        <f t="shared" si="766"/>
        <v>2020</v>
      </c>
      <c r="L4913" s="1" t="str">
        <f t="shared" si="767"/>
        <v>Sat</v>
      </c>
      <c r="M4913">
        <f t="shared" si="768"/>
        <v>1</v>
      </c>
      <c r="N4913" t="s">
        <v>41</v>
      </c>
      <c r="O4913" t="s">
        <v>2845</v>
      </c>
      <c r="P4913" t="s">
        <v>2846</v>
      </c>
      <c r="Q4913" t="s">
        <v>25</v>
      </c>
      <c r="R4913" t="s">
        <v>26</v>
      </c>
      <c r="S4913" t="s">
        <v>6923</v>
      </c>
      <c r="T4913" t="s">
        <v>2199</v>
      </c>
      <c r="U4913" t="str">
        <f t="shared" si="769"/>
        <v>Cranston, Rhode Island, United States</v>
      </c>
      <c r="V4913" t="s">
        <v>29</v>
      </c>
      <c r="W4913" t="s">
        <v>6903</v>
      </c>
      <c r="X4913" t="s">
        <v>49</v>
      </c>
      <c r="Y4913" t="s">
        <v>282</v>
      </c>
      <c r="Z4913" t="s">
        <v>6904</v>
      </c>
      <c r="AA4913">
        <v>97.22</v>
      </c>
      <c r="AB4913">
        <v>1</v>
      </c>
      <c r="AC4913">
        <v>0.66600000000000004</v>
      </c>
      <c r="AD4913" t="e">
        <v>#N/A</v>
      </c>
      <c r="AE4913" t="s">
        <v>73</v>
      </c>
    </row>
    <row r="4914" spans="1:31" x14ac:dyDescent="0.25">
      <c r="A4914">
        <v>8447</v>
      </c>
      <c r="B4914" t="s">
        <v>7907</v>
      </c>
      <c r="C4914" s="1">
        <v>44127</v>
      </c>
      <c r="D4914">
        <f t="shared" si="761"/>
        <v>23</v>
      </c>
      <c r="E4914" t="str">
        <f t="shared" si="760"/>
        <v>Oct</v>
      </c>
      <c r="F4914">
        <f t="shared" si="762"/>
        <v>2020</v>
      </c>
      <c r="G4914" t="str">
        <f t="shared" si="763"/>
        <v>Fri</v>
      </c>
      <c r="H4914" s="1">
        <v>44128</v>
      </c>
      <c r="I4914">
        <f t="shared" si="764"/>
        <v>24</v>
      </c>
      <c r="J4914" s="1" t="str">
        <f t="shared" si="765"/>
        <v>Oct</v>
      </c>
      <c r="K4914">
        <f t="shared" si="766"/>
        <v>2020</v>
      </c>
      <c r="L4914" s="1" t="str">
        <f t="shared" si="767"/>
        <v>Sat</v>
      </c>
      <c r="M4914">
        <f t="shared" si="768"/>
        <v>1</v>
      </c>
      <c r="N4914" t="s">
        <v>41</v>
      </c>
      <c r="O4914" t="s">
        <v>2845</v>
      </c>
      <c r="P4914" t="s">
        <v>2846</v>
      </c>
      <c r="Q4914" t="s">
        <v>25</v>
      </c>
      <c r="R4914" t="s">
        <v>26</v>
      </c>
      <c r="S4914" t="s">
        <v>6923</v>
      </c>
      <c r="T4914" t="s">
        <v>2199</v>
      </c>
      <c r="U4914" t="str">
        <f t="shared" si="769"/>
        <v>Cranston, Rhode Island, United States</v>
      </c>
      <c r="V4914" t="s">
        <v>29</v>
      </c>
      <c r="W4914" t="s">
        <v>4266</v>
      </c>
      <c r="X4914" t="s">
        <v>31</v>
      </c>
      <c r="Y4914" t="s">
        <v>120</v>
      </c>
      <c r="Z4914" t="s">
        <v>4267</v>
      </c>
      <c r="AA4914">
        <v>136</v>
      </c>
      <c r="AB4914">
        <v>4</v>
      </c>
      <c r="AC4914">
        <v>14.7</v>
      </c>
      <c r="AD4914" t="e">
        <v>#N/A</v>
      </c>
      <c r="AE4914" t="s">
        <v>73</v>
      </c>
    </row>
    <row r="4915" spans="1:31" x14ac:dyDescent="0.25">
      <c r="A4915">
        <v>3858</v>
      </c>
      <c r="B4915" t="s">
        <v>7911</v>
      </c>
      <c r="C4915" s="1">
        <v>44127</v>
      </c>
      <c r="D4915">
        <f t="shared" si="761"/>
        <v>23</v>
      </c>
      <c r="E4915" t="str">
        <f t="shared" si="760"/>
        <v>Oct</v>
      </c>
      <c r="F4915">
        <f t="shared" si="762"/>
        <v>2020</v>
      </c>
      <c r="G4915" t="str">
        <f t="shared" si="763"/>
        <v>Fri</v>
      </c>
      <c r="H4915" s="1">
        <v>44132</v>
      </c>
      <c r="I4915">
        <f t="shared" si="764"/>
        <v>28</v>
      </c>
      <c r="J4915" s="1" t="str">
        <f t="shared" si="765"/>
        <v>Oct</v>
      </c>
      <c r="K4915">
        <f t="shared" si="766"/>
        <v>2020</v>
      </c>
      <c r="L4915" s="1" t="str">
        <f t="shared" si="767"/>
        <v>Wed</v>
      </c>
      <c r="M4915">
        <f t="shared" si="768"/>
        <v>5</v>
      </c>
      <c r="N4915" t="s">
        <v>97</v>
      </c>
      <c r="O4915" t="s">
        <v>1908</v>
      </c>
      <c r="P4915" t="s">
        <v>1909</v>
      </c>
      <c r="Q4915" t="s">
        <v>44</v>
      </c>
      <c r="R4915" t="s">
        <v>26</v>
      </c>
      <c r="S4915" t="s">
        <v>55</v>
      </c>
      <c r="T4915" t="s">
        <v>56</v>
      </c>
      <c r="U4915" t="str">
        <f t="shared" si="769"/>
        <v>San Antonio, Texas, United States</v>
      </c>
      <c r="V4915" t="s">
        <v>57</v>
      </c>
      <c r="W4915" t="s">
        <v>5979</v>
      </c>
      <c r="X4915" t="s">
        <v>49</v>
      </c>
      <c r="Y4915" t="s">
        <v>92</v>
      </c>
      <c r="Z4915" t="s">
        <v>5980</v>
      </c>
      <c r="AA4915">
        <v>106.27200000000001</v>
      </c>
      <c r="AB4915">
        <v>3</v>
      </c>
      <c r="AC4915">
        <v>0.89880000000000004</v>
      </c>
      <c r="AD4915" t="e">
        <v>#N/A</v>
      </c>
      <c r="AE4915" t="s">
        <v>73</v>
      </c>
    </row>
    <row r="4916" spans="1:31" x14ac:dyDescent="0.25">
      <c r="A4916">
        <v>4148</v>
      </c>
      <c r="B4916" t="s">
        <v>7908</v>
      </c>
      <c r="C4916" s="1">
        <v>44127</v>
      </c>
      <c r="D4916">
        <f t="shared" si="761"/>
        <v>23</v>
      </c>
      <c r="E4916" t="str">
        <f t="shared" si="760"/>
        <v>Oct</v>
      </c>
      <c r="F4916">
        <f t="shared" si="762"/>
        <v>2020</v>
      </c>
      <c r="G4916" t="str">
        <f t="shared" si="763"/>
        <v>Fri</v>
      </c>
      <c r="H4916" s="1">
        <v>44132</v>
      </c>
      <c r="I4916">
        <f t="shared" si="764"/>
        <v>28</v>
      </c>
      <c r="J4916" s="1" t="str">
        <f t="shared" si="765"/>
        <v>Oct</v>
      </c>
      <c r="K4916">
        <f t="shared" si="766"/>
        <v>2020</v>
      </c>
      <c r="L4916" s="1" t="str">
        <f t="shared" si="767"/>
        <v>Wed</v>
      </c>
      <c r="M4916">
        <f t="shared" si="768"/>
        <v>5</v>
      </c>
      <c r="N4916" t="s">
        <v>22</v>
      </c>
      <c r="O4916" t="s">
        <v>7909</v>
      </c>
      <c r="P4916" t="s">
        <v>7910</v>
      </c>
      <c r="Q4916" t="s">
        <v>44</v>
      </c>
      <c r="R4916" t="s">
        <v>26</v>
      </c>
      <c r="S4916" t="s">
        <v>2018</v>
      </c>
      <c r="T4916" t="s">
        <v>56</v>
      </c>
      <c r="U4916" t="str">
        <f t="shared" si="769"/>
        <v>Austin, Texas, United States</v>
      </c>
      <c r="V4916" t="s">
        <v>57</v>
      </c>
      <c r="W4916" t="s">
        <v>1089</v>
      </c>
      <c r="X4916" t="s">
        <v>49</v>
      </c>
      <c r="Y4916" t="s">
        <v>75</v>
      </c>
      <c r="Z4916" t="s">
        <v>1090</v>
      </c>
      <c r="AA4916">
        <v>125.762</v>
      </c>
      <c r="AB4916">
        <v>3</v>
      </c>
      <c r="AC4916">
        <v>-15.1311</v>
      </c>
      <c r="AD4916" t="e">
        <v>#N/A</v>
      </c>
      <c r="AE4916" t="s">
        <v>73</v>
      </c>
    </row>
    <row r="4917" spans="1:31" x14ac:dyDescent="0.25">
      <c r="A4917">
        <v>2896</v>
      </c>
      <c r="B4917" t="s">
        <v>7915</v>
      </c>
      <c r="C4917" s="1">
        <v>44127</v>
      </c>
      <c r="D4917">
        <f t="shared" si="761"/>
        <v>23</v>
      </c>
      <c r="E4917" t="str">
        <f t="shared" si="760"/>
        <v>Oct</v>
      </c>
      <c r="F4917">
        <f t="shared" si="762"/>
        <v>2020</v>
      </c>
      <c r="G4917" t="str">
        <f t="shared" si="763"/>
        <v>Fri</v>
      </c>
      <c r="H4917" s="1">
        <v>44133</v>
      </c>
      <c r="I4917">
        <f t="shared" si="764"/>
        <v>29</v>
      </c>
      <c r="J4917" s="1" t="str">
        <f t="shared" si="765"/>
        <v>Oct</v>
      </c>
      <c r="K4917">
        <f t="shared" si="766"/>
        <v>2020</v>
      </c>
      <c r="L4917" s="1" t="str">
        <f t="shared" si="767"/>
        <v>Thu</v>
      </c>
      <c r="M4917">
        <f t="shared" si="768"/>
        <v>6</v>
      </c>
      <c r="N4917" t="s">
        <v>22</v>
      </c>
      <c r="O4917" t="s">
        <v>7916</v>
      </c>
      <c r="P4917" t="s">
        <v>7917</v>
      </c>
      <c r="Q4917" t="s">
        <v>25</v>
      </c>
      <c r="R4917" t="s">
        <v>26</v>
      </c>
      <c r="S4917" t="s">
        <v>2716</v>
      </c>
      <c r="T4917" t="s">
        <v>222</v>
      </c>
      <c r="U4917" t="str">
        <f t="shared" si="769"/>
        <v>Rochester, New York, United States</v>
      </c>
      <c r="V4917" t="s">
        <v>29</v>
      </c>
      <c r="W4917" t="s">
        <v>2008</v>
      </c>
      <c r="X4917" t="s">
        <v>36</v>
      </c>
      <c r="Y4917" t="s">
        <v>37</v>
      </c>
      <c r="Z4917" t="s">
        <v>2009</v>
      </c>
      <c r="AA4917">
        <v>143.88</v>
      </c>
      <c r="AB4917">
        <v>3</v>
      </c>
      <c r="AC4917">
        <v>10.0464</v>
      </c>
      <c r="AD4917" t="e">
        <v>#N/A</v>
      </c>
      <c r="AE4917" t="s">
        <v>73</v>
      </c>
    </row>
    <row r="4918" spans="1:31" x14ac:dyDescent="0.25">
      <c r="A4918">
        <v>8450</v>
      </c>
      <c r="B4918" t="s">
        <v>7907</v>
      </c>
      <c r="C4918" s="1">
        <v>44127</v>
      </c>
      <c r="D4918">
        <f t="shared" si="761"/>
        <v>23</v>
      </c>
      <c r="E4918" t="str">
        <f t="shared" si="760"/>
        <v>Oct</v>
      </c>
      <c r="F4918">
        <f t="shared" si="762"/>
        <v>2020</v>
      </c>
      <c r="G4918" t="str">
        <f t="shared" si="763"/>
        <v>Fri</v>
      </c>
      <c r="H4918" s="1">
        <v>44128</v>
      </c>
      <c r="I4918">
        <f t="shared" si="764"/>
        <v>24</v>
      </c>
      <c r="J4918" s="1" t="str">
        <f t="shared" si="765"/>
        <v>Oct</v>
      </c>
      <c r="K4918">
        <f t="shared" si="766"/>
        <v>2020</v>
      </c>
      <c r="L4918" s="1" t="str">
        <f t="shared" si="767"/>
        <v>Sat</v>
      </c>
      <c r="M4918">
        <f t="shared" si="768"/>
        <v>1</v>
      </c>
      <c r="N4918" t="s">
        <v>41</v>
      </c>
      <c r="O4918" t="s">
        <v>2845</v>
      </c>
      <c r="P4918" t="s">
        <v>2846</v>
      </c>
      <c r="Q4918" t="s">
        <v>25</v>
      </c>
      <c r="R4918" t="s">
        <v>26</v>
      </c>
      <c r="S4918" t="s">
        <v>6923</v>
      </c>
      <c r="T4918" t="s">
        <v>2199</v>
      </c>
      <c r="U4918" t="str">
        <f t="shared" si="769"/>
        <v>Cranston, Rhode Island, United States</v>
      </c>
      <c r="V4918" t="s">
        <v>29</v>
      </c>
      <c r="W4918" t="s">
        <v>7920</v>
      </c>
      <c r="X4918" t="s">
        <v>49</v>
      </c>
      <c r="Y4918" t="s">
        <v>123</v>
      </c>
      <c r="Z4918" t="s">
        <v>7921</v>
      </c>
      <c r="AA4918">
        <v>113.44</v>
      </c>
      <c r="AB4918">
        <v>8</v>
      </c>
      <c r="AC4918">
        <v>21.285599999999999</v>
      </c>
      <c r="AD4918" t="e">
        <v>#N/A</v>
      </c>
      <c r="AE4918" t="s">
        <v>34</v>
      </c>
    </row>
    <row r="4919" spans="1:31" x14ac:dyDescent="0.25">
      <c r="A4919">
        <v>2894</v>
      </c>
      <c r="B4919" t="s">
        <v>7915</v>
      </c>
      <c r="C4919" s="1">
        <v>44127</v>
      </c>
      <c r="D4919">
        <f t="shared" si="761"/>
        <v>23</v>
      </c>
      <c r="E4919" t="str">
        <f t="shared" si="760"/>
        <v>Oct</v>
      </c>
      <c r="F4919">
        <f t="shared" si="762"/>
        <v>2020</v>
      </c>
      <c r="G4919" t="str">
        <f t="shared" si="763"/>
        <v>Fri</v>
      </c>
      <c r="H4919" s="1">
        <v>44133</v>
      </c>
      <c r="I4919">
        <f t="shared" si="764"/>
        <v>29</v>
      </c>
      <c r="J4919" s="1" t="str">
        <f t="shared" si="765"/>
        <v>Oct</v>
      </c>
      <c r="K4919">
        <f t="shared" si="766"/>
        <v>2020</v>
      </c>
      <c r="L4919" s="1" t="str">
        <f t="shared" si="767"/>
        <v>Thu</v>
      </c>
      <c r="M4919">
        <f t="shared" si="768"/>
        <v>6</v>
      </c>
      <c r="N4919" t="s">
        <v>22</v>
      </c>
      <c r="O4919" t="s">
        <v>7916</v>
      </c>
      <c r="P4919" t="s">
        <v>7917</v>
      </c>
      <c r="Q4919" t="s">
        <v>25</v>
      </c>
      <c r="R4919" t="s">
        <v>26</v>
      </c>
      <c r="S4919" t="s">
        <v>2716</v>
      </c>
      <c r="T4919" t="s">
        <v>222</v>
      </c>
      <c r="U4919" t="str">
        <f t="shared" si="769"/>
        <v>Rochester, New York, United States</v>
      </c>
      <c r="V4919" t="s">
        <v>29</v>
      </c>
      <c r="W4919" t="s">
        <v>4999</v>
      </c>
      <c r="X4919" t="s">
        <v>49</v>
      </c>
      <c r="Y4919" t="s">
        <v>123</v>
      </c>
      <c r="Z4919" t="s">
        <v>5000</v>
      </c>
      <c r="AA4919">
        <v>143.4</v>
      </c>
      <c r="AB4919">
        <v>5</v>
      </c>
      <c r="AC4919">
        <v>11.88</v>
      </c>
      <c r="AD4919" t="e">
        <v>#N/A</v>
      </c>
      <c r="AE4919" t="s">
        <v>34</v>
      </c>
    </row>
    <row r="4920" spans="1:31" x14ac:dyDescent="0.25">
      <c r="A4920">
        <v>4150</v>
      </c>
      <c r="B4920" t="s">
        <v>7908</v>
      </c>
      <c r="C4920" s="1">
        <v>44127</v>
      </c>
      <c r="D4920">
        <f t="shared" si="761"/>
        <v>23</v>
      </c>
      <c r="E4920" t="str">
        <f t="shared" si="760"/>
        <v>Oct</v>
      </c>
      <c r="F4920">
        <f t="shared" si="762"/>
        <v>2020</v>
      </c>
      <c r="G4920" t="str">
        <f t="shared" si="763"/>
        <v>Fri</v>
      </c>
      <c r="H4920" s="1">
        <v>44132</v>
      </c>
      <c r="I4920">
        <f t="shared" si="764"/>
        <v>28</v>
      </c>
      <c r="J4920" s="1" t="str">
        <f t="shared" si="765"/>
        <v>Oct</v>
      </c>
      <c r="K4920">
        <f t="shared" si="766"/>
        <v>2020</v>
      </c>
      <c r="L4920" s="1" t="str">
        <f t="shared" si="767"/>
        <v>Wed</v>
      </c>
      <c r="M4920">
        <f t="shared" si="768"/>
        <v>5</v>
      </c>
      <c r="N4920" t="s">
        <v>22</v>
      </c>
      <c r="O4920" t="s">
        <v>7909</v>
      </c>
      <c r="P4920" t="s">
        <v>7910</v>
      </c>
      <c r="Q4920" t="s">
        <v>44</v>
      </c>
      <c r="R4920" t="s">
        <v>26</v>
      </c>
      <c r="S4920" t="s">
        <v>2018</v>
      </c>
      <c r="T4920" t="s">
        <v>56</v>
      </c>
      <c r="U4920" t="str">
        <f t="shared" si="769"/>
        <v>Austin, Texas, United States</v>
      </c>
      <c r="V4920" t="s">
        <v>57</v>
      </c>
      <c r="W4920" t="s">
        <v>61</v>
      </c>
      <c r="X4920" t="s">
        <v>36</v>
      </c>
      <c r="Y4920" t="s">
        <v>59</v>
      </c>
      <c r="Z4920" t="s">
        <v>62</v>
      </c>
      <c r="AA4920">
        <v>148.19999999999999</v>
      </c>
      <c r="AB4920">
        <v>1</v>
      </c>
      <c r="AC4920">
        <v>-2.0699999999999998</v>
      </c>
      <c r="AD4920" t="e">
        <v>#N/A</v>
      </c>
      <c r="AE4920" t="s">
        <v>73</v>
      </c>
    </row>
    <row r="4921" spans="1:31" x14ac:dyDescent="0.25">
      <c r="A4921">
        <v>2895</v>
      </c>
      <c r="B4921" t="s">
        <v>7915</v>
      </c>
      <c r="C4921" s="1">
        <v>44127</v>
      </c>
      <c r="D4921">
        <f t="shared" si="761"/>
        <v>23</v>
      </c>
      <c r="E4921" t="str">
        <f t="shared" si="760"/>
        <v>Oct</v>
      </c>
      <c r="F4921">
        <f t="shared" si="762"/>
        <v>2020</v>
      </c>
      <c r="G4921" t="str">
        <f t="shared" si="763"/>
        <v>Fri</v>
      </c>
      <c r="H4921" s="1">
        <v>44133</v>
      </c>
      <c r="I4921">
        <f t="shared" si="764"/>
        <v>29</v>
      </c>
      <c r="J4921" s="1" t="str">
        <f t="shared" si="765"/>
        <v>Oct</v>
      </c>
      <c r="K4921">
        <f t="shared" si="766"/>
        <v>2020</v>
      </c>
      <c r="L4921" s="1" t="str">
        <f t="shared" si="767"/>
        <v>Thu</v>
      </c>
      <c r="M4921">
        <f t="shared" si="768"/>
        <v>6</v>
      </c>
      <c r="N4921" t="s">
        <v>22</v>
      </c>
      <c r="O4921" t="s">
        <v>7916</v>
      </c>
      <c r="P4921" t="s">
        <v>7917</v>
      </c>
      <c r="Q4921" t="s">
        <v>25</v>
      </c>
      <c r="R4921" t="s">
        <v>26</v>
      </c>
      <c r="S4921" t="s">
        <v>2716</v>
      </c>
      <c r="T4921" t="s">
        <v>222</v>
      </c>
      <c r="U4921" t="str">
        <f t="shared" si="769"/>
        <v>Rochester, New York, United States</v>
      </c>
      <c r="V4921" t="s">
        <v>29</v>
      </c>
      <c r="W4921" t="s">
        <v>5641</v>
      </c>
      <c r="X4921" t="s">
        <v>31</v>
      </c>
      <c r="Y4921" t="s">
        <v>120</v>
      </c>
      <c r="Z4921" t="s">
        <v>5642</v>
      </c>
      <c r="AA4921">
        <v>141.08000000000001</v>
      </c>
      <c r="AB4921">
        <v>11</v>
      </c>
      <c r="AC4921">
        <v>29.0136</v>
      </c>
      <c r="AD4921" t="e">
        <v>#N/A</v>
      </c>
      <c r="AE4921" t="s">
        <v>73</v>
      </c>
    </row>
    <row r="4922" spans="1:31" x14ac:dyDescent="0.25">
      <c r="A4922">
        <v>8678</v>
      </c>
      <c r="B4922" t="s">
        <v>7922</v>
      </c>
      <c r="C4922" s="1">
        <v>44128</v>
      </c>
      <c r="D4922">
        <f t="shared" si="761"/>
        <v>24</v>
      </c>
      <c r="E4922" t="str">
        <f t="shared" si="760"/>
        <v>Oct</v>
      </c>
      <c r="F4922">
        <f t="shared" si="762"/>
        <v>2020</v>
      </c>
      <c r="G4922" t="str">
        <f t="shared" si="763"/>
        <v>Sat</v>
      </c>
      <c r="H4922" s="1">
        <v>44130</v>
      </c>
      <c r="I4922">
        <f t="shared" si="764"/>
        <v>26</v>
      </c>
      <c r="J4922" s="1" t="str">
        <f t="shared" si="765"/>
        <v>Oct</v>
      </c>
      <c r="K4922">
        <f t="shared" si="766"/>
        <v>2020</v>
      </c>
      <c r="L4922" s="1" t="str">
        <f t="shared" si="767"/>
        <v>Mon</v>
      </c>
      <c r="M4922">
        <f t="shared" si="768"/>
        <v>2</v>
      </c>
      <c r="N4922" t="s">
        <v>41</v>
      </c>
      <c r="O4922" t="s">
        <v>3729</v>
      </c>
      <c r="P4922" t="s">
        <v>3730</v>
      </c>
      <c r="Q4922" t="s">
        <v>44</v>
      </c>
      <c r="R4922" t="s">
        <v>26</v>
      </c>
      <c r="S4922" t="s">
        <v>6570</v>
      </c>
      <c r="T4922" t="s">
        <v>56</v>
      </c>
      <c r="U4922" t="str">
        <f t="shared" si="769"/>
        <v>Mansfield, Texas, United States</v>
      </c>
      <c r="V4922" t="s">
        <v>57</v>
      </c>
      <c r="W4922" t="s">
        <v>7085</v>
      </c>
      <c r="X4922" t="s">
        <v>31</v>
      </c>
      <c r="Y4922" t="s">
        <v>71</v>
      </c>
      <c r="Z4922" t="s">
        <v>7086</v>
      </c>
      <c r="AA4922">
        <v>531.40499999999997</v>
      </c>
      <c r="AB4922">
        <v>5</v>
      </c>
      <c r="AC4922">
        <v>-81.3065</v>
      </c>
      <c r="AD4922" t="e">
        <v>#N/A</v>
      </c>
      <c r="AE4922" t="s">
        <v>73</v>
      </c>
    </row>
    <row r="4923" spans="1:31" x14ac:dyDescent="0.25">
      <c r="A4923">
        <v>9612</v>
      </c>
      <c r="B4923" t="s">
        <v>7923</v>
      </c>
      <c r="C4923" s="1">
        <v>44128</v>
      </c>
      <c r="D4923">
        <f t="shared" si="761"/>
        <v>24</v>
      </c>
      <c r="E4923" t="str">
        <f t="shared" si="760"/>
        <v>Oct</v>
      </c>
      <c r="F4923">
        <f t="shared" si="762"/>
        <v>2020</v>
      </c>
      <c r="G4923" t="str">
        <f t="shared" si="763"/>
        <v>Sat</v>
      </c>
      <c r="H4923" s="1">
        <v>44134</v>
      </c>
      <c r="I4923">
        <f t="shared" si="764"/>
        <v>30</v>
      </c>
      <c r="J4923" s="1" t="str">
        <f t="shared" si="765"/>
        <v>Oct</v>
      </c>
      <c r="K4923">
        <f t="shared" si="766"/>
        <v>2020</v>
      </c>
      <c r="L4923" s="1" t="str">
        <f t="shared" si="767"/>
        <v>Fri</v>
      </c>
      <c r="M4923">
        <f t="shared" si="768"/>
        <v>6</v>
      </c>
      <c r="N4923" t="s">
        <v>22</v>
      </c>
      <c r="O4923" t="s">
        <v>1273</v>
      </c>
      <c r="P4923" t="s">
        <v>1274</v>
      </c>
      <c r="Q4923" t="s">
        <v>44</v>
      </c>
      <c r="R4923" t="s">
        <v>26</v>
      </c>
      <c r="S4923" t="s">
        <v>584</v>
      </c>
      <c r="T4923" t="s">
        <v>333</v>
      </c>
      <c r="U4923" t="str">
        <f t="shared" si="769"/>
        <v>Jackson, Mississippi, United States</v>
      </c>
      <c r="V4923" t="s">
        <v>82</v>
      </c>
      <c r="W4923" t="s">
        <v>3306</v>
      </c>
      <c r="X4923" t="s">
        <v>49</v>
      </c>
      <c r="Y4923" t="s">
        <v>271</v>
      </c>
      <c r="Z4923" t="s">
        <v>726</v>
      </c>
      <c r="AA4923">
        <v>137.68</v>
      </c>
      <c r="AB4923">
        <v>4</v>
      </c>
      <c r="AC4923">
        <v>5.2560000000000002</v>
      </c>
      <c r="AD4923" t="e">
        <v>#N/A</v>
      </c>
      <c r="AE4923" t="s">
        <v>73</v>
      </c>
    </row>
    <row r="4924" spans="1:31" x14ac:dyDescent="0.25">
      <c r="A4924">
        <v>8809</v>
      </c>
      <c r="B4924" t="s">
        <v>7924</v>
      </c>
      <c r="C4924" s="1">
        <v>44130</v>
      </c>
      <c r="D4924">
        <f t="shared" si="761"/>
        <v>26</v>
      </c>
      <c r="E4924" t="str">
        <f t="shared" si="760"/>
        <v>Oct</v>
      </c>
      <c r="F4924">
        <f t="shared" si="762"/>
        <v>2020</v>
      </c>
      <c r="G4924" t="str">
        <f t="shared" si="763"/>
        <v>Mon</v>
      </c>
      <c r="H4924" s="1">
        <v>44135</v>
      </c>
      <c r="I4924">
        <f t="shared" si="764"/>
        <v>31</v>
      </c>
      <c r="J4924" s="1" t="str">
        <f t="shared" si="765"/>
        <v>Oct</v>
      </c>
      <c r="K4924">
        <f t="shared" si="766"/>
        <v>2020</v>
      </c>
      <c r="L4924" s="1" t="str">
        <f t="shared" si="767"/>
        <v>Sat</v>
      </c>
      <c r="M4924">
        <f t="shared" si="768"/>
        <v>5</v>
      </c>
      <c r="N4924" t="s">
        <v>22</v>
      </c>
      <c r="O4924" t="s">
        <v>5327</v>
      </c>
      <c r="P4924" t="s">
        <v>5328</v>
      </c>
      <c r="Q4924" t="s">
        <v>44</v>
      </c>
      <c r="R4924" t="s">
        <v>26</v>
      </c>
      <c r="S4924" t="s">
        <v>89</v>
      </c>
      <c r="T4924" t="s">
        <v>90</v>
      </c>
      <c r="U4924" t="str">
        <f t="shared" si="769"/>
        <v>Philadelphia, Pennsylvania, United States</v>
      </c>
      <c r="V4924" t="s">
        <v>29</v>
      </c>
      <c r="W4924" t="s">
        <v>7429</v>
      </c>
      <c r="X4924" t="s">
        <v>36</v>
      </c>
      <c r="Y4924" t="s">
        <v>37</v>
      </c>
      <c r="Z4924" t="s">
        <v>7430</v>
      </c>
      <c r="AA4924">
        <v>149.65</v>
      </c>
      <c r="AB4924">
        <v>5</v>
      </c>
      <c r="AC4924">
        <v>19.774999999999999</v>
      </c>
      <c r="AD4924" t="e">
        <v>#N/A</v>
      </c>
      <c r="AE4924" t="s">
        <v>73</v>
      </c>
    </row>
    <row r="4925" spans="1:31" x14ac:dyDescent="0.25">
      <c r="A4925">
        <v>6665</v>
      </c>
      <c r="B4925" t="s">
        <v>7925</v>
      </c>
      <c r="C4925" s="1">
        <v>44130</v>
      </c>
      <c r="D4925">
        <f t="shared" si="761"/>
        <v>26</v>
      </c>
      <c r="E4925" t="str">
        <f t="shared" si="760"/>
        <v>Oct</v>
      </c>
      <c r="F4925">
        <f t="shared" si="762"/>
        <v>2020</v>
      </c>
      <c r="G4925" t="str">
        <f t="shared" si="763"/>
        <v>Mon</v>
      </c>
      <c r="H4925" s="1">
        <v>44136</v>
      </c>
      <c r="I4925">
        <f t="shared" si="764"/>
        <v>1</v>
      </c>
      <c r="J4925" s="1" t="str">
        <f t="shared" si="765"/>
        <v>Nov</v>
      </c>
      <c r="K4925">
        <f t="shared" si="766"/>
        <v>2020</v>
      </c>
      <c r="L4925" s="1" t="str">
        <f t="shared" si="767"/>
        <v>Sun</v>
      </c>
      <c r="M4925">
        <f t="shared" si="768"/>
        <v>6</v>
      </c>
      <c r="N4925" t="s">
        <v>22</v>
      </c>
      <c r="O4925" t="s">
        <v>2550</v>
      </c>
      <c r="P4925" t="s">
        <v>2551</v>
      </c>
      <c r="Q4925" t="s">
        <v>44</v>
      </c>
      <c r="R4925" t="s">
        <v>26</v>
      </c>
      <c r="S4925" t="s">
        <v>2040</v>
      </c>
      <c r="T4925" t="s">
        <v>428</v>
      </c>
      <c r="U4925" t="str">
        <f t="shared" si="769"/>
        <v>Virginia Beach, Virginia, United States</v>
      </c>
      <c r="V4925" t="s">
        <v>82</v>
      </c>
      <c r="W4925" t="s">
        <v>4967</v>
      </c>
      <c r="X4925" t="s">
        <v>49</v>
      </c>
      <c r="Y4925" t="s">
        <v>204</v>
      </c>
      <c r="Z4925" t="s">
        <v>4968</v>
      </c>
      <c r="AA4925">
        <v>281.58</v>
      </c>
      <c r="AB4925">
        <v>7</v>
      </c>
      <c r="AC4925">
        <v>113.211</v>
      </c>
      <c r="AD4925" t="e">
        <v>#N/A</v>
      </c>
      <c r="AE4925" t="s">
        <v>73</v>
      </c>
    </row>
    <row r="4926" spans="1:31" x14ac:dyDescent="0.25">
      <c r="A4926">
        <v>6664</v>
      </c>
      <c r="B4926" t="s">
        <v>7925</v>
      </c>
      <c r="C4926" s="1">
        <v>44130</v>
      </c>
      <c r="D4926">
        <f t="shared" si="761"/>
        <v>26</v>
      </c>
      <c r="E4926" t="str">
        <f t="shared" si="760"/>
        <v>Oct</v>
      </c>
      <c r="F4926">
        <f t="shared" si="762"/>
        <v>2020</v>
      </c>
      <c r="G4926" t="str">
        <f t="shared" si="763"/>
        <v>Mon</v>
      </c>
      <c r="H4926" s="1">
        <v>44136</v>
      </c>
      <c r="I4926">
        <f t="shared" si="764"/>
        <v>1</v>
      </c>
      <c r="J4926" s="1" t="str">
        <f t="shared" si="765"/>
        <v>Nov</v>
      </c>
      <c r="K4926">
        <f t="shared" si="766"/>
        <v>2020</v>
      </c>
      <c r="L4926" s="1" t="str">
        <f t="shared" si="767"/>
        <v>Sun</v>
      </c>
      <c r="M4926">
        <f t="shared" si="768"/>
        <v>6</v>
      </c>
      <c r="N4926" t="s">
        <v>22</v>
      </c>
      <c r="O4926" t="s">
        <v>2550</v>
      </c>
      <c r="P4926" t="s">
        <v>2551</v>
      </c>
      <c r="Q4926" t="s">
        <v>44</v>
      </c>
      <c r="R4926" t="s">
        <v>26</v>
      </c>
      <c r="S4926" t="s">
        <v>2040</v>
      </c>
      <c r="T4926" t="s">
        <v>428</v>
      </c>
      <c r="U4926" t="str">
        <f t="shared" si="769"/>
        <v>Virginia Beach, Virginia, United States</v>
      </c>
      <c r="V4926" t="s">
        <v>82</v>
      </c>
      <c r="W4926" t="s">
        <v>5812</v>
      </c>
      <c r="X4926" t="s">
        <v>31</v>
      </c>
      <c r="Y4926" t="s">
        <v>71</v>
      </c>
      <c r="Z4926" t="s">
        <v>5813</v>
      </c>
      <c r="AA4926">
        <v>382.85</v>
      </c>
      <c r="AB4926">
        <v>5</v>
      </c>
      <c r="AC4926">
        <v>60.664499999999997</v>
      </c>
      <c r="AD4926" t="e">
        <v>#N/A</v>
      </c>
      <c r="AE4926" t="s">
        <v>73</v>
      </c>
    </row>
    <row r="4927" spans="1:31" x14ac:dyDescent="0.25">
      <c r="A4927">
        <v>88</v>
      </c>
      <c r="B4927" t="s">
        <v>7926</v>
      </c>
      <c r="C4927" s="1">
        <v>44130</v>
      </c>
      <c r="D4927">
        <f t="shared" si="761"/>
        <v>26</v>
      </c>
      <c r="E4927" t="str">
        <f t="shared" si="760"/>
        <v>Oct</v>
      </c>
      <c r="F4927">
        <f t="shared" si="762"/>
        <v>2020</v>
      </c>
      <c r="G4927" t="str">
        <f t="shared" si="763"/>
        <v>Mon</v>
      </c>
      <c r="H4927" s="1">
        <v>44137</v>
      </c>
      <c r="I4927">
        <f t="shared" si="764"/>
        <v>2</v>
      </c>
      <c r="J4927" s="1" t="str">
        <f t="shared" si="765"/>
        <v>Nov</v>
      </c>
      <c r="K4927">
        <f t="shared" si="766"/>
        <v>2020</v>
      </c>
      <c r="L4927" s="1" t="str">
        <f t="shared" si="767"/>
        <v>Mon</v>
      </c>
      <c r="M4927">
        <f t="shared" si="768"/>
        <v>7</v>
      </c>
      <c r="N4927" t="s">
        <v>22</v>
      </c>
      <c r="O4927" t="s">
        <v>267</v>
      </c>
      <c r="P4927" t="s">
        <v>268</v>
      </c>
      <c r="Q4927" t="s">
        <v>44</v>
      </c>
      <c r="R4927" t="s">
        <v>26</v>
      </c>
      <c r="S4927" t="s">
        <v>2716</v>
      </c>
      <c r="T4927" t="s">
        <v>936</v>
      </c>
      <c r="U4927" t="str">
        <f t="shared" si="769"/>
        <v>Rochester, Minnesota, United States</v>
      </c>
      <c r="V4927" t="s">
        <v>57</v>
      </c>
      <c r="W4927" t="s">
        <v>4471</v>
      </c>
      <c r="X4927" t="s">
        <v>49</v>
      </c>
      <c r="Y4927" t="s">
        <v>296</v>
      </c>
      <c r="Z4927" t="s">
        <v>4472</v>
      </c>
      <c r="AA4927">
        <v>86.16</v>
      </c>
      <c r="AB4927">
        <v>2</v>
      </c>
      <c r="AC4927">
        <v>2.9567999999999999</v>
      </c>
      <c r="AD4927" t="e">
        <v>#N/A</v>
      </c>
      <c r="AE4927" t="s">
        <v>34</v>
      </c>
    </row>
    <row r="4928" spans="1:31" x14ac:dyDescent="0.25">
      <c r="A4928">
        <v>87</v>
      </c>
      <c r="B4928" t="s">
        <v>7926</v>
      </c>
      <c r="C4928" s="1">
        <v>44130</v>
      </c>
      <c r="D4928">
        <f t="shared" si="761"/>
        <v>26</v>
      </c>
      <c r="E4928" t="str">
        <f t="shared" si="760"/>
        <v>Oct</v>
      </c>
      <c r="F4928">
        <f t="shared" si="762"/>
        <v>2020</v>
      </c>
      <c r="G4928" t="str">
        <f t="shared" si="763"/>
        <v>Mon</v>
      </c>
      <c r="H4928" s="1">
        <v>44137</v>
      </c>
      <c r="I4928">
        <f t="shared" si="764"/>
        <v>2</v>
      </c>
      <c r="J4928" s="1" t="str">
        <f t="shared" si="765"/>
        <v>Nov</v>
      </c>
      <c r="K4928">
        <f t="shared" si="766"/>
        <v>2020</v>
      </c>
      <c r="L4928" s="1" t="str">
        <f t="shared" si="767"/>
        <v>Mon</v>
      </c>
      <c r="M4928">
        <f t="shared" si="768"/>
        <v>7</v>
      </c>
      <c r="N4928" t="s">
        <v>22</v>
      </c>
      <c r="O4928" t="s">
        <v>267</v>
      </c>
      <c r="P4928" t="s">
        <v>268</v>
      </c>
      <c r="Q4928" t="s">
        <v>44</v>
      </c>
      <c r="R4928" t="s">
        <v>26</v>
      </c>
      <c r="S4928" t="s">
        <v>2716</v>
      </c>
      <c r="T4928" t="s">
        <v>936</v>
      </c>
      <c r="U4928" t="str">
        <f t="shared" si="769"/>
        <v>Rochester, Minnesota, United States</v>
      </c>
      <c r="V4928" t="s">
        <v>57</v>
      </c>
      <c r="W4928" t="s">
        <v>6432</v>
      </c>
      <c r="X4928" t="s">
        <v>36</v>
      </c>
      <c r="Y4928" t="s">
        <v>59</v>
      </c>
      <c r="Z4928" t="s">
        <v>6433</v>
      </c>
      <c r="AA4928">
        <v>95.99</v>
      </c>
      <c r="AB4928">
        <v>1</v>
      </c>
      <c r="AC4928">
        <v>6.7965999999999998</v>
      </c>
      <c r="AD4928" t="e">
        <v>#N/A</v>
      </c>
      <c r="AE4928" t="s">
        <v>39</v>
      </c>
    </row>
    <row r="4929" spans="1:31" x14ac:dyDescent="0.25">
      <c r="A4929">
        <v>8810</v>
      </c>
      <c r="B4929" t="s">
        <v>7924</v>
      </c>
      <c r="C4929" s="1">
        <v>44130</v>
      </c>
      <c r="D4929">
        <f t="shared" si="761"/>
        <v>26</v>
      </c>
      <c r="E4929" t="str">
        <f t="shared" si="760"/>
        <v>Oct</v>
      </c>
      <c r="F4929">
        <f t="shared" si="762"/>
        <v>2020</v>
      </c>
      <c r="G4929" t="str">
        <f t="shared" si="763"/>
        <v>Mon</v>
      </c>
      <c r="H4929" s="1">
        <v>44135</v>
      </c>
      <c r="I4929">
        <f t="shared" si="764"/>
        <v>31</v>
      </c>
      <c r="J4929" s="1" t="str">
        <f t="shared" si="765"/>
        <v>Oct</v>
      </c>
      <c r="K4929">
        <f t="shared" si="766"/>
        <v>2020</v>
      </c>
      <c r="L4929" s="1" t="str">
        <f t="shared" si="767"/>
        <v>Sat</v>
      </c>
      <c r="M4929">
        <f t="shared" si="768"/>
        <v>5</v>
      </c>
      <c r="N4929" t="s">
        <v>22</v>
      </c>
      <c r="O4929" t="s">
        <v>5327</v>
      </c>
      <c r="P4929" t="s">
        <v>5328</v>
      </c>
      <c r="Q4929" t="s">
        <v>44</v>
      </c>
      <c r="R4929" t="s">
        <v>26</v>
      </c>
      <c r="S4929" t="s">
        <v>89</v>
      </c>
      <c r="T4929" t="s">
        <v>90</v>
      </c>
      <c r="U4929" t="str">
        <f t="shared" si="769"/>
        <v>Philadelphia, Pennsylvania, United States</v>
      </c>
      <c r="V4929" t="s">
        <v>29</v>
      </c>
      <c r="W4929" t="s">
        <v>5453</v>
      </c>
      <c r="X4929" t="s">
        <v>49</v>
      </c>
      <c r="Y4929" t="s">
        <v>296</v>
      </c>
      <c r="Z4929" t="s">
        <v>5454</v>
      </c>
      <c r="AA4929">
        <v>115.76</v>
      </c>
      <c r="AB4929">
        <v>5</v>
      </c>
      <c r="AC4929">
        <v>4.9814999999999996</v>
      </c>
      <c r="AD4929" t="e">
        <v>#N/A</v>
      </c>
      <c r="AE4929" t="s">
        <v>34</v>
      </c>
    </row>
    <row r="4930" spans="1:31" x14ac:dyDescent="0.25">
      <c r="A4930">
        <v>8808</v>
      </c>
      <c r="B4930" t="s">
        <v>7924</v>
      </c>
      <c r="C4930" s="1">
        <v>44130</v>
      </c>
      <c r="D4930">
        <f t="shared" si="761"/>
        <v>26</v>
      </c>
      <c r="E4930" t="str">
        <f t="shared" ref="E4930:E4993" si="770">TEXT(C4930,"mmm")</f>
        <v>Oct</v>
      </c>
      <c r="F4930">
        <f t="shared" si="762"/>
        <v>2020</v>
      </c>
      <c r="G4930" t="str">
        <f t="shared" si="763"/>
        <v>Mon</v>
      </c>
      <c r="H4930" s="1">
        <v>44135</v>
      </c>
      <c r="I4930">
        <f t="shared" si="764"/>
        <v>31</v>
      </c>
      <c r="J4930" s="1" t="str">
        <f t="shared" si="765"/>
        <v>Oct</v>
      </c>
      <c r="K4930">
        <f t="shared" si="766"/>
        <v>2020</v>
      </c>
      <c r="L4930" s="1" t="str">
        <f t="shared" si="767"/>
        <v>Sat</v>
      </c>
      <c r="M4930">
        <f t="shared" si="768"/>
        <v>5</v>
      </c>
      <c r="N4930" t="s">
        <v>22</v>
      </c>
      <c r="O4930" t="s">
        <v>5327</v>
      </c>
      <c r="P4930" t="s">
        <v>5328</v>
      </c>
      <c r="Q4930" t="s">
        <v>44</v>
      </c>
      <c r="R4930" t="s">
        <v>26</v>
      </c>
      <c r="S4930" t="s">
        <v>89</v>
      </c>
      <c r="T4930" t="s">
        <v>90</v>
      </c>
      <c r="U4930" t="str">
        <f t="shared" si="769"/>
        <v>Philadelphia, Pennsylvania, United States</v>
      </c>
      <c r="V4930" t="s">
        <v>29</v>
      </c>
      <c r="W4930" t="s">
        <v>1331</v>
      </c>
      <c r="X4930" t="s">
        <v>49</v>
      </c>
      <c r="Y4930" t="s">
        <v>75</v>
      </c>
      <c r="Z4930" t="s">
        <v>1332</v>
      </c>
      <c r="AA4930">
        <v>118.282</v>
      </c>
      <c r="AB4930">
        <v>3</v>
      </c>
      <c r="AC4930">
        <v>-27.734999999999999</v>
      </c>
      <c r="AD4930" t="e">
        <v>#N/A</v>
      </c>
      <c r="AE4930" t="s">
        <v>73</v>
      </c>
    </row>
    <row r="4931" spans="1:31" x14ac:dyDescent="0.25">
      <c r="A4931">
        <v>7332</v>
      </c>
      <c r="B4931" t="s">
        <v>7927</v>
      </c>
      <c r="C4931" s="1">
        <v>44130</v>
      </c>
      <c r="D4931">
        <f t="shared" ref="D4931:D4994" si="771">DAY(C4931)</f>
        <v>26</v>
      </c>
      <c r="E4931" t="str">
        <f t="shared" si="770"/>
        <v>Oct</v>
      </c>
      <c r="F4931">
        <f t="shared" ref="F4931:F4994" si="772">YEAR(C4931)</f>
        <v>2020</v>
      </c>
      <c r="G4931" t="str">
        <f t="shared" ref="G4931:G4994" si="773">TEXT(C4931,"ddd")</f>
        <v>Mon</v>
      </c>
      <c r="H4931" s="1">
        <v>44134</v>
      </c>
      <c r="I4931">
        <f t="shared" ref="I4931:I4994" si="774">DAY(H4931)</f>
        <v>30</v>
      </c>
      <c r="J4931" s="1" t="str">
        <f t="shared" ref="J4931:J4994" si="775">TEXT(H4931,"mmm")</f>
        <v>Oct</v>
      </c>
      <c r="K4931">
        <f t="shared" ref="K4931:K4994" si="776">YEAR(H4931)</f>
        <v>2020</v>
      </c>
      <c r="L4931" s="1" t="str">
        <f t="shared" ref="L4931:L4994" si="777">TEXT(H4931,"ddd")</f>
        <v>Fri</v>
      </c>
      <c r="M4931">
        <f t="shared" ref="M4931:M4994" si="778">H4931-C4931</f>
        <v>4</v>
      </c>
      <c r="N4931" t="s">
        <v>22</v>
      </c>
      <c r="O4931" t="s">
        <v>7646</v>
      </c>
      <c r="P4931" t="s">
        <v>7647</v>
      </c>
      <c r="Q4931" t="s">
        <v>25</v>
      </c>
      <c r="R4931" t="s">
        <v>26</v>
      </c>
      <c r="S4931" t="s">
        <v>530</v>
      </c>
      <c r="T4931" t="s">
        <v>90</v>
      </c>
      <c r="U4931" t="str">
        <f t="shared" ref="U4931:U4994" si="779">CONCATENATE(S4931,", ",T4931,", ",R4931)</f>
        <v>Lancaster, Pennsylvania, United States</v>
      </c>
      <c r="V4931" t="s">
        <v>29</v>
      </c>
      <c r="W4931" t="s">
        <v>1905</v>
      </c>
      <c r="X4931" t="s">
        <v>36</v>
      </c>
      <c r="Y4931" t="s">
        <v>37</v>
      </c>
      <c r="Z4931" t="s">
        <v>1906</v>
      </c>
      <c r="AA4931">
        <v>140.542</v>
      </c>
      <c r="AB4931">
        <v>1</v>
      </c>
      <c r="AC4931">
        <v>-13.334099999999999</v>
      </c>
      <c r="AD4931" t="e">
        <v>#N/A</v>
      </c>
      <c r="AE4931" t="s">
        <v>73</v>
      </c>
    </row>
    <row r="4932" spans="1:31" x14ac:dyDescent="0.25">
      <c r="A4932">
        <v>9532</v>
      </c>
      <c r="B4932" t="s">
        <v>7928</v>
      </c>
      <c r="C4932" s="1">
        <v>44130</v>
      </c>
      <c r="D4932">
        <f t="shared" si="771"/>
        <v>26</v>
      </c>
      <c r="E4932" t="str">
        <f t="shared" si="770"/>
        <v>Oct</v>
      </c>
      <c r="F4932">
        <f t="shared" si="772"/>
        <v>2020</v>
      </c>
      <c r="G4932" t="str">
        <f t="shared" si="773"/>
        <v>Mon</v>
      </c>
      <c r="H4932" s="1">
        <v>44135</v>
      </c>
      <c r="I4932">
        <f t="shared" si="774"/>
        <v>31</v>
      </c>
      <c r="J4932" s="1" t="str">
        <f t="shared" si="775"/>
        <v>Oct</v>
      </c>
      <c r="K4932">
        <f t="shared" si="776"/>
        <v>2020</v>
      </c>
      <c r="L4932" s="1" t="str">
        <f t="shared" si="777"/>
        <v>Sat</v>
      </c>
      <c r="M4932">
        <f t="shared" si="778"/>
        <v>5</v>
      </c>
      <c r="N4932" t="s">
        <v>22</v>
      </c>
      <c r="O4932" t="s">
        <v>2544</v>
      </c>
      <c r="P4932" t="s">
        <v>2545</v>
      </c>
      <c r="Q4932" t="s">
        <v>111</v>
      </c>
      <c r="R4932" t="s">
        <v>26</v>
      </c>
      <c r="S4932" t="s">
        <v>407</v>
      </c>
      <c r="T4932" t="s">
        <v>56</v>
      </c>
      <c r="U4932" t="str">
        <f t="shared" si="779"/>
        <v>Dallas, Texas, United States</v>
      </c>
      <c r="V4932" t="s">
        <v>57</v>
      </c>
      <c r="W4932" t="s">
        <v>5910</v>
      </c>
      <c r="X4932" t="s">
        <v>49</v>
      </c>
      <c r="Y4932" t="s">
        <v>50</v>
      </c>
      <c r="Z4932" t="s">
        <v>5911</v>
      </c>
      <c r="AA4932">
        <v>149.61600000000001</v>
      </c>
      <c r="AB4932">
        <v>2</v>
      </c>
      <c r="AC4932">
        <v>5.5616000000000003</v>
      </c>
      <c r="AD4932" t="e">
        <v>#N/A</v>
      </c>
      <c r="AE4932" t="s">
        <v>39</v>
      </c>
    </row>
    <row r="4933" spans="1:31" x14ac:dyDescent="0.25">
      <c r="A4933">
        <v>7333</v>
      </c>
      <c r="B4933" t="s">
        <v>7927</v>
      </c>
      <c r="C4933" s="1">
        <v>44130</v>
      </c>
      <c r="D4933">
        <f t="shared" si="771"/>
        <v>26</v>
      </c>
      <c r="E4933" t="str">
        <f t="shared" si="770"/>
        <v>Oct</v>
      </c>
      <c r="F4933">
        <f t="shared" si="772"/>
        <v>2020</v>
      </c>
      <c r="G4933" t="str">
        <f t="shared" si="773"/>
        <v>Mon</v>
      </c>
      <c r="H4933" s="1">
        <v>44134</v>
      </c>
      <c r="I4933">
        <f t="shared" si="774"/>
        <v>30</v>
      </c>
      <c r="J4933" s="1" t="str">
        <f t="shared" si="775"/>
        <v>Oct</v>
      </c>
      <c r="K4933">
        <f t="shared" si="776"/>
        <v>2020</v>
      </c>
      <c r="L4933" s="1" t="str">
        <f t="shared" si="777"/>
        <v>Fri</v>
      </c>
      <c r="M4933">
        <f t="shared" si="778"/>
        <v>4</v>
      </c>
      <c r="N4933" t="s">
        <v>22</v>
      </c>
      <c r="O4933" t="s">
        <v>7646</v>
      </c>
      <c r="P4933" t="s">
        <v>7647</v>
      </c>
      <c r="Q4933" t="s">
        <v>25</v>
      </c>
      <c r="R4933" t="s">
        <v>26</v>
      </c>
      <c r="S4933" t="s">
        <v>530</v>
      </c>
      <c r="T4933" t="s">
        <v>90</v>
      </c>
      <c r="U4933" t="str">
        <f t="shared" si="779"/>
        <v>Lancaster, Pennsylvania, United States</v>
      </c>
      <c r="V4933" t="s">
        <v>29</v>
      </c>
      <c r="W4933" t="s">
        <v>2763</v>
      </c>
      <c r="X4933" t="s">
        <v>49</v>
      </c>
      <c r="Y4933" t="s">
        <v>75</v>
      </c>
      <c r="Z4933" t="s">
        <v>2764</v>
      </c>
      <c r="AA4933">
        <v>180.43799999999999</v>
      </c>
      <c r="AB4933">
        <v>7</v>
      </c>
      <c r="AC4933">
        <v>-65.150400000000005</v>
      </c>
      <c r="AD4933" t="e">
        <v>#N/A</v>
      </c>
      <c r="AE4933" t="s">
        <v>39</v>
      </c>
    </row>
    <row r="4934" spans="1:31" x14ac:dyDescent="0.25">
      <c r="A4934">
        <v>4025</v>
      </c>
      <c r="B4934" t="s">
        <v>7929</v>
      </c>
      <c r="C4934" s="1">
        <v>44131</v>
      </c>
      <c r="D4934">
        <f t="shared" si="771"/>
        <v>27</v>
      </c>
      <c r="E4934" t="str">
        <f t="shared" si="770"/>
        <v>Oct</v>
      </c>
      <c r="F4934">
        <f t="shared" si="772"/>
        <v>2020</v>
      </c>
      <c r="G4934" t="str">
        <f t="shared" si="773"/>
        <v>Tue</v>
      </c>
      <c r="H4934" s="1">
        <v>44132</v>
      </c>
      <c r="I4934">
        <f t="shared" si="774"/>
        <v>28</v>
      </c>
      <c r="J4934" s="1" t="str">
        <f t="shared" si="775"/>
        <v>Oct</v>
      </c>
      <c r="K4934">
        <f t="shared" si="776"/>
        <v>2020</v>
      </c>
      <c r="L4934" s="1" t="str">
        <f t="shared" si="777"/>
        <v>Wed</v>
      </c>
      <c r="M4934">
        <f t="shared" si="778"/>
        <v>1</v>
      </c>
      <c r="N4934" t="s">
        <v>41</v>
      </c>
      <c r="O4934" t="s">
        <v>126</v>
      </c>
      <c r="P4934" t="s">
        <v>127</v>
      </c>
      <c r="Q4934" t="s">
        <v>25</v>
      </c>
      <c r="R4934" t="s">
        <v>26</v>
      </c>
      <c r="S4934" t="s">
        <v>361</v>
      </c>
      <c r="T4934" t="s">
        <v>46</v>
      </c>
      <c r="U4934" t="str">
        <f t="shared" si="779"/>
        <v>San Francisco, California, United States</v>
      </c>
      <c r="V4934" t="s">
        <v>47</v>
      </c>
      <c r="W4934" t="s">
        <v>2428</v>
      </c>
      <c r="X4934" t="s">
        <v>36</v>
      </c>
      <c r="Y4934" t="s">
        <v>37</v>
      </c>
      <c r="Z4934" t="s">
        <v>2429</v>
      </c>
      <c r="AA4934">
        <v>118.84</v>
      </c>
      <c r="AB4934">
        <v>4</v>
      </c>
      <c r="AC4934">
        <v>34.741999999999997</v>
      </c>
      <c r="AD4934" t="e">
        <v>#N/A</v>
      </c>
      <c r="AE4934" t="s">
        <v>73</v>
      </c>
    </row>
    <row r="4935" spans="1:31" x14ac:dyDescent="0.25">
      <c r="A4935">
        <v>7619</v>
      </c>
      <c r="B4935" t="s">
        <v>7930</v>
      </c>
      <c r="C4935" s="1">
        <v>44131</v>
      </c>
      <c r="D4935">
        <f t="shared" si="771"/>
        <v>27</v>
      </c>
      <c r="E4935" t="str">
        <f t="shared" si="770"/>
        <v>Oct</v>
      </c>
      <c r="F4935">
        <f t="shared" si="772"/>
        <v>2020</v>
      </c>
      <c r="G4935" t="str">
        <f t="shared" si="773"/>
        <v>Tue</v>
      </c>
      <c r="H4935" s="1">
        <v>44133</v>
      </c>
      <c r="I4935">
        <f t="shared" si="774"/>
        <v>29</v>
      </c>
      <c r="J4935" s="1" t="str">
        <f t="shared" si="775"/>
        <v>Oct</v>
      </c>
      <c r="K4935">
        <f t="shared" si="776"/>
        <v>2020</v>
      </c>
      <c r="L4935" s="1" t="str">
        <f t="shared" si="777"/>
        <v>Thu</v>
      </c>
      <c r="M4935">
        <f t="shared" si="778"/>
        <v>2</v>
      </c>
      <c r="N4935" t="s">
        <v>41</v>
      </c>
      <c r="O4935" t="s">
        <v>4711</v>
      </c>
      <c r="P4935" t="s">
        <v>4712</v>
      </c>
      <c r="Q4935" t="s">
        <v>25</v>
      </c>
      <c r="R4935" t="s">
        <v>26</v>
      </c>
      <c r="S4935" t="s">
        <v>45</v>
      </c>
      <c r="T4935" t="s">
        <v>46</v>
      </c>
      <c r="U4935" t="str">
        <f t="shared" si="779"/>
        <v>Los Angeles, California, United States</v>
      </c>
      <c r="V4935" t="s">
        <v>47</v>
      </c>
      <c r="W4935" t="s">
        <v>3802</v>
      </c>
      <c r="X4935" t="s">
        <v>31</v>
      </c>
      <c r="Y4935" t="s">
        <v>71</v>
      </c>
      <c r="Z4935" t="s">
        <v>3803</v>
      </c>
      <c r="AA4935">
        <v>238.57599999999999</v>
      </c>
      <c r="AB4935">
        <v>1</v>
      </c>
      <c r="AC4935">
        <v>9.4787999999999997</v>
      </c>
      <c r="AD4935" t="e">
        <v>#N/A</v>
      </c>
      <c r="AE4935" t="s">
        <v>73</v>
      </c>
    </row>
    <row r="4936" spans="1:31" x14ac:dyDescent="0.25">
      <c r="A4936">
        <v>4024</v>
      </c>
      <c r="B4936" t="s">
        <v>7929</v>
      </c>
      <c r="C4936" s="1">
        <v>44131</v>
      </c>
      <c r="D4936">
        <f t="shared" si="771"/>
        <v>27</v>
      </c>
      <c r="E4936" t="str">
        <f t="shared" si="770"/>
        <v>Oct</v>
      </c>
      <c r="F4936">
        <f t="shared" si="772"/>
        <v>2020</v>
      </c>
      <c r="G4936" t="str">
        <f t="shared" si="773"/>
        <v>Tue</v>
      </c>
      <c r="H4936" s="1">
        <v>44132</v>
      </c>
      <c r="I4936">
        <f t="shared" si="774"/>
        <v>28</v>
      </c>
      <c r="J4936" s="1" t="str">
        <f t="shared" si="775"/>
        <v>Oct</v>
      </c>
      <c r="K4936">
        <f t="shared" si="776"/>
        <v>2020</v>
      </c>
      <c r="L4936" s="1" t="str">
        <f t="shared" si="777"/>
        <v>Wed</v>
      </c>
      <c r="M4936">
        <f t="shared" si="778"/>
        <v>1</v>
      </c>
      <c r="N4936" t="s">
        <v>41</v>
      </c>
      <c r="O4936" t="s">
        <v>126</v>
      </c>
      <c r="P4936" t="s">
        <v>127</v>
      </c>
      <c r="Q4936" t="s">
        <v>25</v>
      </c>
      <c r="R4936" t="s">
        <v>26</v>
      </c>
      <c r="S4936" t="s">
        <v>361</v>
      </c>
      <c r="T4936" t="s">
        <v>46</v>
      </c>
      <c r="U4936" t="str">
        <f t="shared" si="779"/>
        <v>San Francisco, California, United States</v>
      </c>
      <c r="V4936" t="s">
        <v>47</v>
      </c>
      <c r="W4936" t="s">
        <v>4397</v>
      </c>
      <c r="X4936" t="s">
        <v>31</v>
      </c>
      <c r="Y4936" t="s">
        <v>32</v>
      </c>
      <c r="Z4936" t="s">
        <v>4398</v>
      </c>
      <c r="AA4936">
        <v>569.66499999999996</v>
      </c>
      <c r="AB4936">
        <v>5</v>
      </c>
      <c r="AC4936">
        <v>6.5490000000000004</v>
      </c>
      <c r="AD4936" t="e">
        <v>#N/A</v>
      </c>
      <c r="AE4936" t="s">
        <v>39</v>
      </c>
    </row>
    <row r="4937" spans="1:31" x14ac:dyDescent="0.25">
      <c r="A4937">
        <v>9241</v>
      </c>
      <c r="B4937" t="s">
        <v>7931</v>
      </c>
      <c r="C4937" s="1">
        <v>44131</v>
      </c>
      <c r="D4937">
        <f t="shared" si="771"/>
        <v>27</v>
      </c>
      <c r="E4937" t="str">
        <f t="shared" si="770"/>
        <v>Oct</v>
      </c>
      <c r="F4937">
        <f t="shared" si="772"/>
        <v>2020</v>
      </c>
      <c r="G4937" t="str">
        <f t="shared" si="773"/>
        <v>Tue</v>
      </c>
      <c r="H4937" s="1">
        <v>44137</v>
      </c>
      <c r="I4937">
        <f t="shared" si="774"/>
        <v>2</v>
      </c>
      <c r="J4937" s="1" t="str">
        <f t="shared" si="775"/>
        <v>Nov</v>
      </c>
      <c r="K4937">
        <f t="shared" si="776"/>
        <v>2020</v>
      </c>
      <c r="L4937" s="1" t="str">
        <f t="shared" si="777"/>
        <v>Mon</v>
      </c>
      <c r="M4937">
        <f t="shared" si="778"/>
        <v>6</v>
      </c>
      <c r="N4937" t="s">
        <v>22</v>
      </c>
      <c r="O4937" t="s">
        <v>1789</v>
      </c>
      <c r="P4937" t="s">
        <v>1790</v>
      </c>
      <c r="Q4937" t="s">
        <v>25</v>
      </c>
      <c r="R4937" t="s">
        <v>26</v>
      </c>
      <c r="S4937" t="s">
        <v>1930</v>
      </c>
      <c r="T4937" t="s">
        <v>101</v>
      </c>
      <c r="U4937" t="str">
        <f t="shared" si="779"/>
        <v>Tallahassee, Florida, United States</v>
      </c>
      <c r="V4937" t="s">
        <v>82</v>
      </c>
      <c r="W4937" t="s">
        <v>6059</v>
      </c>
      <c r="X4937" t="s">
        <v>49</v>
      </c>
      <c r="Y4937" t="s">
        <v>75</v>
      </c>
      <c r="Z4937" t="s">
        <v>6060</v>
      </c>
      <c r="AA4937">
        <v>85.606999999999999</v>
      </c>
      <c r="AB4937">
        <v>3</v>
      </c>
      <c r="AC4937">
        <v>-3.9249000000000001</v>
      </c>
      <c r="AD4937" t="e">
        <v>#N/A</v>
      </c>
      <c r="AE4937" t="s">
        <v>34</v>
      </c>
    </row>
    <row r="4938" spans="1:31" x14ac:dyDescent="0.25">
      <c r="A4938">
        <v>5673</v>
      </c>
      <c r="B4938" t="s">
        <v>7932</v>
      </c>
      <c r="C4938" s="1">
        <v>44131</v>
      </c>
      <c r="D4938">
        <f t="shared" si="771"/>
        <v>27</v>
      </c>
      <c r="E4938" t="str">
        <f t="shared" si="770"/>
        <v>Oct</v>
      </c>
      <c r="F4938">
        <f t="shared" si="772"/>
        <v>2020</v>
      </c>
      <c r="G4938" t="str">
        <f t="shared" si="773"/>
        <v>Tue</v>
      </c>
      <c r="H4938" s="1">
        <v>44138</v>
      </c>
      <c r="I4938">
        <f t="shared" si="774"/>
        <v>3</v>
      </c>
      <c r="J4938" s="1" t="str">
        <f t="shared" si="775"/>
        <v>Nov</v>
      </c>
      <c r="K4938">
        <f t="shared" si="776"/>
        <v>2020</v>
      </c>
      <c r="L4938" s="1" t="str">
        <f t="shared" si="777"/>
        <v>Tue</v>
      </c>
      <c r="M4938">
        <f t="shared" si="778"/>
        <v>7</v>
      </c>
      <c r="N4938" t="s">
        <v>22</v>
      </c>
      <c r="O4938" t="s">
        <v>2209</v>
      </c>
      <c r="P4938" t="s">
        <v>2210</v>
      </c>
      <c r="Q4938" t="s">
        <v>25</v>
      </c>
      <c r="R4938" t="s">
        <v>26</v>
      </c>
      <c r="S4938" t="s">
        <v>407</v>
      </c>
      <c r="T4938" t="s">
        <v>56</v>
      </c>
      <c r="U4938" t="str">
        <f t="shared" si="779"/>
        <v>Dallas, Texas, United States</v>
      </c>
      <c r="V4938" t="s">
        <v>57</v>
      </c>
      <c r="W4938" t="s">
        <v>7904</v>
      </c>
      <c r="X4938" t="s">
        <v>49</v>
      </c>
      <c r="Y4938" t="s">
        <v>204</v>
      </c>
      <c r="Z4938" t="s">
        <v>7905</v>
      </c>
      <c r="AA4938">
        <v>87.84</v>
      </c>
      <c r="AB4938">
        <v>2</v>
      </c>
      <c r="AC4938">
        <v>5.5439999999999996</v>
      </c>
      <c r="AD4938" t="e">
        <v>#N/A</v>
      </c>
      <c r="AE4938" t="s">
        <v>34</v>
      </c>
    </row>
    <row r="4939" spans="1:31" x14ac:dyDescent="0.25">
      <c r="A4939">
        <v>5674</v>
      </c>
      <c r="B4939" t="s">
        <v>7932</v>
      </c>
      <c r="C4939" s="1">
        <v>44131</v>
      </c>
      <c r="D4939">
        <f t="shared" si="771"/>
        <v>27</v>
      </c>
      <c r="E4939" t="str">
        <f t="shared" si="770"/>
        <v>Oct</v>
      </c>
      <c r="F4939">
        <f t="shared" si="772"/>
        <v>2020</v>
      </c>
      <c r="G4939" t="str">
        <f t="shared" si="773"/>
        <v>Tue</v>
      </c>
      <c r="H4939" s="1">
        <v>44138</v>
      </c>
      <c r="I4939">
        <f t="shared" si="774"/>
        <v>3</v>
      </c>
      <c r="J4939" s="1" t="str">
        <f t="shared" si="775"/>
        <v>Nov</v>
      </c>
      <c r="K4939">
        <f t="shared" si="776"/>
        <v>2020</v>
      </c>
      <c r="L4939" s="1" t="str">
        <f t="shared" si="777"/>
        <v>Tue</v>
      </c>
      <c r="M4939">
        <f t="shared" si="778"/>
        <v>7</v>
      </c>
      <c r="N4939" t="s">
        <v>22</v>
      </c>
      <c r="O4939" t="s">
        <v>2209</v>
      </c>
      <c r="P4939" t="s">
        <v>2210</v>
      </c>
      <c r="Q4939" t="s">
        <v>25</v>
      </c>
      <c r="R4939" t="s">
        <v>26</v>
      </c>
      <c r="S4939" t="s">
        <v>407</v>
      </c>
      <c r="T4939" t="s">
        <v>56</v>
      </c>
      <c r="U4939" t="str">
        <f t="shared" si="779"/>
        <v>Dallas, Texas, United States</v>
      </c>
      <c r="V4939" t="s">
        <v>57</v>
      </c>
      <c r="W4939" t="s">
        <v>4016</v>
      </c>
      <c r="X4939" t="s">
        <v>49</v>
      </c>
      <c r="Y4939" t="s">
        <v>123</v>
      </c>
      <c r="Z4939" t="s">
        <v>4017</v>
      </c>
      <c r="AA4939">
        <v>116.44799999999999</v>
      </c>
      <c r="AB4939">
        <v>2</v>
      </c>
      <c r="AC4939">
        <v>2.64</v>
      </c>
      <c r="AD4939" t="e">
        <v>#N/A</v>
      </c>
      <c r="AE4939" t="s">
        <v>34</v>
      </c>
    </row>
    <row r="4940" spans="1:31" x14ac:dyDescent="0.25">
      <c r="A4940">
        <v>9242</v>
      </c>
      <c r="B4940" t="s">
        <v>7931</v>
      </c>
      <c r="C4940" s="1">
        <v>44131</v>
      </c>
      <c r="D4940">
        <f t="shared" si="771"/>
        <v>27</v>
      </c>
      <c r="E4940" t="str">
        <f t="shared" si="770"/>
        <v>Oct</v>
      </c>
      <c r="F4940">
        <f t="shared" si="772"/>
        <v>2020</v>
      </c>
      <c r="G4940" t="str">
        <f t="shared" si="773"/>
        <v>Tue</v>
      </c>
      <c r="H4940" s="1">
        <v>44137</v>
      </c>
      <c r="I4940">
        <f t="shared" si="774"/>
        <v>2</v>
      </c>
      <c r="J4940" s="1" t="str">
        <f t="shared" si="775"/>
        <v>Nov</v>
      </c>
      <c r="K4940">
        <f t="shared" si="776"/>
        <v>2020</v>
      </c>
      <c r="L4940" s="1" t="str">
        <f t="shared" si="777"/>
        <v>Mon</v>
      </c>
      <c r="M4940">
        <f t="shared" si="778"/>
        <v>6</v>
      </c>
      <c r="N4940" t="s">
        <v>22</v>
      </c>
      <c r="O4940" t="s">
        <v>1789</v>
      </c>
      <c r="P4940" t="s">
        <v>1790</v>
      </c>
      <c r="Q4940" t="s">
        <v>25</v>
      </c>
      <c r="R4940" t="s">
        <v>26</v>
      </c>
      <c r="S4940" t="s">
        <v>1930</v>
      </c>
      <c r="T4940" t="s">
        <v>101</v>
      </c>
      <c r="U4940" t="str">
        <f t="shared" si="779"/>
        <v>Tallahassee, Florida, United States</v>
      </c>
      <c r="V4940" t="s">
        <v>82</v>
      </c>
      <c r="W4940" t="s">
        <v>2041</v>
      </c>
      <c r="X4940" t="s">
        <v>49</v>
      </c>
      <c r="Y4940" t="s">
        <v>92</v>
      </c>
      <c r="Z4940" t="s">
        <v>2042</v>
      </c>
      <c r="AA4940">
        <v>87.575999999999993</v>
      </c>
      <c r="AB4940">
        <v>3</v>
      </c>
      <c r="AC4940">
        <v>0.57540000000000002</v>
      </c>
      <c r="AD4940" t="e">
        <v>#N/A</v>
      </c>
      <c r="AE4940" t="s">
        <v>73</v>
      </c>
    </row>
    <row r="4941" spans="1:31" x14ac:dyDescent="0.25">
      <c r="A4941">
        <v>3253</v>
      </c>
      <c r="B4941" t="s">
        <v>7933</v>
      </c>
      <c r="C4941" s="1">
        <v>44131</v>
      </c>
      <c r="D4941">
        <f t="shared" si="771"/>
        <v>27</v>
      </c>
      <c r="E4941" t="str">
        <f t="shared" si="770"/>
        <v>Oct</v>
      </c>
      <c r="F4941">
        <f t="shared" si="772"/>
        <v>2020</v>
      </c>
      <c r="G4941" t="str">
        <f t="shared" si="773"/>
        <v>Tue</v>
      </c>
      <c r="H4941" s="1">
        <v>44134</v>
      </c>
      <c r="I4941">
        <f t="shared" si="774"/>
        <v>30</v>
      </c>
      <c r="J4941" s="1" t="str">
        <f t="shared" si="775"/>
        <v>Oct</v>
      </c>
      <c r="K4941">
        <f t="shared" si="776"/>
        <v>2020</v>
      </c>
      <c r="L4941" s="1" t="str">
        <f t="shared" si="777"/>
        <v>Fri</v>
      </c>
      <c r="M4941">
        <f t="shared" si="778"/>
        <v>3</v>
      </c>
      <c r="N4941" t="s">
        <v>97</v>
      </c>
      <c r="O4941" t="s">
        <v>3545</v>
      </c>
      <c r="P4941" t="s">
        <v>3546</v>
      </c>
      <c r="Q4941" t="s">
        <v>111</v>
      </c>
      <c r="R4941" t="s">
        <v>26</v>
      </c>
      <c r="S4941" t="s">
        <v>383</v>
      </c>
      <c r="T4941" t="s">
        <v>384</v>
      </c>
      <c r="U4941" t="str">
        <f t="shared" si="779"/>
        <v>Chicago, Illinois, United States</v>
      </c>
      <c r="V4941" t="s">
        <v>57</v>
      </c>
      <c r="W4941" t="s">
        <v>2820</v>
      </c>
      <c r="X4941" t="s">
        <v>49</v>
      </c>
      <c r="Y4941" t="s">
        <v>92</v>
      </c>
      <c r="Z4941" t="s">
        <v>2821</v>
      </c>
      <c r="AA4941">
        <v>118.056</v>
      </c>
      <c r="AB4941">
        <v>3</v>
      </c>
      <c r="AC4941">
        <v>2.2050000000000001</v>
      </c>
      <c r="AD4941" t="e">
        <v>#N/A</v>
      </c>
      <c r="AE4941" t="s">
        <v>34</v>
      </c>
    </row>
    <row r="4942" spans="1:31" x14ac:dyDescent="0.25">
      <c r="A4942">
        <v>3254</v>
      </c>
      <c r="B4942" t="s">
        <v>7933</v>
      </c>
      <c r="C4942" s="1">
        <v>44131</v>
      </c>
      <c r="D4942">
        <f t="shared" si="771"/>
        <v>27</v>
      </c>
      <c r="E4942" t="str">
        <f t="shared" si="770"/>
        <v>Oct</v>
      </c>
      <c r="F4942">
        <f t="shared" si="772"/>
        <v>2020</v>
      </c>
      <c r="G4942" t="str">
        <f t="shared" si="773"/>
        <v>Tue</v>
      </c>
      <c r="H4942" s="1">
        <v>44134</v>
      </c>
      <c r="I4942">
        <f t="shared" si="774"/>
        <v>30</v>
      </c>
      <c r="J4942" s="1" t="str">
        <f t="shared" si="775"/>
        <v>Oct</v>
      </c>
      <c r="K4942">
        <f t="shared" si="776"/>
        <v>2020</v>
      </c>
      <c r="L4942" s="1" t="str">
        <f t="shared" si="777"/>
        <v>Fri</v>
      </c>
      <c r="M4942">
        <f t="shared" si="778"/>
        <v>3</v>
      </c>
      <c r="N4942" t="s">
        <v>97</v>
      </c>
      <c r="O4942" t="s">
        <v>3545</v>
      </c>
      <c r="P4942" t="s">
        <v>3546</v>
      </c>
      <c r="Q4942" t="s">
        <v>111</v>
      </c>
      <c r="R4942" t="s">
        <v>26</v>
      </c>
      <c r="S4942" t="s">
        <v>383</v>
      </c>
      <c r="T4942" t="s">
        <v>384</v>
      </c>
      <c r="U4942" t="str">
        <f t="shared" si="779"/>
        <v>Chicago, Illinois, United States</v>
      </c>
      <c r="V4942" t="s">
        <v>57</v>
      </c>
      <c r="W4942" t="s">
        <v>6279</v>
      </c>
      <c r="X4942" t="s">
        <v>36</v>
      </c>
      <c r="Y4942" t="s">
        <v>37</v>
      </c>
      <c r="Z4942" t="s">
        <v>6280</v>
      </c>
      <c r="AA4942">
        <v>107.184</v>
      </c>
      <c r="AB4942">
        <v>2</v>
      </c>
      <c r="AC4942">
        <v>2.0388000000000002</v>
      </c>
      <c r="AD4942" t="e">
        <v>#N/A</v>
      </c>
      <c r="AE4942" t="s">
        <v>39</v>
      </c>
    </row>
    <row r="4943" spans="1:31" x14ac:dyDescent="0.25">
      <c r="A4943">
        <v>8477</v>
      </c>
      <c r="B4943" t="s">
        <v>7934</v>
      </c>
      <c r="C4943" s="1">
        <v>44131</v>
      </c>
      <c r="D4943">
        <f t="shared" si="771"/>
        <v>27</v>
      </c>
      <c r="E4943" t="str">
        <f t="shared" si="770"/>
        <v>Oct</v>
      </c>
      <c r="F4943">
        <f t="shared" si="772"/>
        <v>2020</v>
      </c>
      <c r="G4943" t="str">
        <f t="shared" si="773"/>
        <v>Tue</v>
      </c>
      <c r="H4943" s="1">
        <v>44136</v>
      </c>
      <c r="I4943">
        <f t="shared" si="774"/>
        <v>1</v>
      </c>
      <c r="J4943" s="1" t="str">
        <f t="shared" si="775"/>
        <v>Nov</v>
      </c>
      <c r="K4943">
        <f t="shared" si="776"/>
        <v>2020</v>
      </c>
      <c r="L4943" s="1" t="str">
        <f t="shared" si="777"/>
        <v>Sun</v>
      </c>
      <c r="M4943">
        <f t="shared" si="778"/>
        <v>5</v>
      </c>
      <c r="N4943" t="s">
        <v>22</v>
      </c>
      <c r="O4943" t="s">
        <v>977</v>
      </c>
      <c r="P4943" t="s">
        <v>978</v>
      </c>
      <c r="Q4943" t="s">
        <v>111</v>
      </c>
      <c r="R4943" t="s">
        <v>26</v>
      </c>
      <c r="S4943" t="s">
        <v>3027</v>
      </c>
      <c r="T4943" t="s">
        <v>468</v>
      </c>
      <c r="U4943" t="str">
        <f t="shared" si="779"/>
        <v>Mesa, Arizona, United States</v>
      </c>
      <c r="V4943" t="s">
        <v>47</v>
      </c>
      <c r="W4943" t="s">
        <v>194</v>
      </c>
      <c r="X4943" t="s">
        <v>49</v>
      </c>
      <c r="Y4943" t="s">
        <v>123</v>
      </c>
      <c r="Z4943" t="s">
        <v>195</v>
      </c>
      <c r="AA4943">
        <v>122.78400000000001</v>
      </c>
      <c r="AB4943">
        <v>1</v>
      </c>
      <c r="AC4943">
        <v>16.234200000000001</v>
      </c>
      <c r="AD4943" t="e">
        <v>#N/A</v>
      </c>
      <c r="AE4943" t="s">
        <v>34</v>
      </c>
    </row>
    <row r="4944" spans="1:31" x14ac:dyDescent="0.25">
      <c r="A4944">
        <v>9240</v>
      </c>
      <c r="B4944" t="s">
        <v>7931</v>
      </c>
      <c r="C4944" s="1">
        <v>44131</v>
      </c>
      <c r="D4944">
        <f t="shared" si="771"/>
        <v>27</v>
      </c>
      <c r="E4944" t="str">
        <f t="shared" si="770"/>
        <v>Oct</v>
      </c>
      <c r="F4944">
        <f t="shared" si="772"/>
        <v>2020</v>
      </c>
      <c r="G4944" t="str">
        <f t="shared" si="773"/>
        <v>Tue</v>
      </c>
      <c r="H4944" s="1">
        <v>44137</v>
      </c>
      <c r="I4944">
        <f t="shared" si="774"/>
        <v>2</v>
      </c>
      <c r="J4944" s="1" t="str">
        <f t="shared" si="775"/>
        <v>Nov</v>
      </c>
      <c r="K4944">
        <f t="shared" si="776"/>
        <v>2020</v>
      </c>
      <c r="L4944" s="1" t="str">
        <f t="shared" si="777"/>
        <v>Mon</v>
      </c>
      <c r="M4944">
        <f t="shared" si="778"/>
        <v>6</v>
      </c>
      <c r="N4944" t="s">
        <v>22</v>
      </c>
      <c r="O4944" t="s">
        <v>1789</v>
      </c>
      <c r="P4944" t="s">
        <v>1790</v>
      </c>
      <c r="Q4944" t="s">
        <v>25</v>
      </c>
      <c r="R4944" t="s">
        <v>26</v>
      </c>
      <c r="S4944" t="s">
        <v>1930</v>
      </c>
      <c r="T4944" t="s">
        <v>101</v>
      </c>
      <c r="U4944" t="str">
        <f t="shared" si="779"/>
        <v>Tallahassee, Florida, United States</v>
      </c>
      <c r="V4944" t="s">
        <v>82</v>
      </c>
      <c r="W4944" t="s">
        <v>5219</v>
      </c>
      <c r="X4944" t="s">
        <v>49</v>
      </c>
      <c r="Y4944" t="s">
        <v>123</v>
      </c>
      <c r="Z4944" t="s">
        <v>403</v>
      </c>
      <c r="AA4944">
        <v>158.78399999999999</v>
      </c>
      <c r="AB4944">
        <v>7</v>
      </c>
      <c r="AC4944">
        <v>20.584199999999999</v>
      </c>
      <c r="AD4944" t="e">
        <v>#N/A</v>
      </c>
      <c r="AE4944" t="s">
        <v>39</v>
      </c>
    </row>
    <row r="4945" spans="1:31" x14ac:dyDescent="0.25">
      <c r="A4945">
        <v>7620</v>
      </c>
      <c r="B4945" t="s">
        <v>7930</v>
      </c>
      <c r="C4945" s="1">
        <v>44131</v>
      </c>
      <c r="D4945">
        <f t="shared" si="771"/>
        <v>27</v>
      </c>
      <c r="E4945" t="str">
        <f t="shared" si="770"/>
        <v>Oct</v>
      </c>
      <c r="F4945">
        <f t="shared" si="772"/>
        <v>2020</v>
      </c>
      <c r="G4945" t="str">
        <f t="shared" si="773"/>
        <v>Tue</v>
      </c>
      <c r="H4945" s="1">
        <v>44133</v>
      </c>
      <c r="I4945">
        <f t="shared" si="774"/>
        <v>29</v>
      </c>
      <c r="J4945" s="1" t="str">
        <f t="shared" si="775"/>
        <v>Oct</v>
      </c>
      <c r="K4945">
        <f t="shared" si="776"/>
        <v>2020</v>
      </c>
      <c r="L4945" s="1" t="str">
        <f t="shared" si="777"/>
        <v>Thu</v>
      </c>
      <c r="M4945">
        <f t="shared" si="778"/>
        <v>2</v>
      </c>
      <c r="N4945" t="s">
        <v>41</v>
      </c>
      <c r="O4945" t="s">
        <v>4711</v>
      </c>
      <c r="P4945" t="s">
        <v>4712</v>
      </c>
      <c r="Q4945" t="s">
        <v>25</v>
      </c>
      <c r="R4945" t="s">
        <v>26</v>
      </c>
      <c r="S4945" t="s">
        <v>45</v>
      </c>
      <c r="T4945" t="s">
        <v>46</v>
      </c>
      <c r="U4945" t="str">
        <f t="shared" si="779"/>
        <v>Los Angeles, California, United States</v>
      </c>
      <c r="V4945" t="s">
        <v>47</v>
      </c>
      <c r="W4945" t="s">
        <v>3255</v>
      </c>
      <c r="X4945" t="s">
        <v>36</v>
      </c>
      <c r="Y4945" t="s">
        <v>37</v>
      </c>
      <c r="Z4945" t="s">
        <v>3256</v>
      </c>
      <c r="AA4945">
        <v>155.96</v>
      </c>
      <c r="AB4945">
        <v>5</v>
      </c>
      <c r="AC4945">
        <v>7.1959999999999997</v>
      </c>
      <c r="AD4945" t="e">
        <v>#N/A</v>
      </c>
      <c r="AE4945" t="s">
        <v>73</v>
      </c>
    </row>
    <row r="4946" spans="1:31" x14ac:dyDescent="0.25">
      <c r="A4946">
        <v>7713</v>
      </c>
      <c r="B4946" t="s">
        <v>7935</v>
      </c>
      <c r="C4946" s="1">
        <v>44132</v>
      </c>
      <c r="D4946">
        <f t="shared" si="771"/>
        <v>28</v>
      </c>
      <c r="E4946" t="str">
        <f t="shared" si="770"/>
        <v>Oct</v>
      </c>
      <c r="F4946">
        <f t="shared" si="772"/>
        <v>2020</v>
      </c>
      <c r="G4946" t="str">
        <f t="shared" si="773"/>
        <v>Wed</v>
      </c>
      <c r="H4946" s="1">
        <v>44134</v>
      </c>
      <c r="I4946">
        <f t="shared" si="774"/>
        <v>30</v>
      </c>
      <c r="J4946" s="1" t="str">
        <f t="shared" si="775"/>
        <v>Oct</v>
      </c>
      <c r="K4946">
        <f t="shared" si="776"/>
        <v>2020</v>
      </c>
      <c r="L4946" s="1" t="str">
        <f t="shared" si="777"/>
        <v>Fri</v>
      </c>
      <c r="M4946">
        <f t="shared" si="778"/>
        <v>2</v>
      </c>
      <c r="N4946" t="s">
        <v>97</v>
      </c>
      <c r="O4946" t="s">
        <v>1251</v>
      </c>
      <c r="P4946" t="s">
        <v>1252</v>
      </c>
      <c r="Q4946" t="s">
        <v>44</v>
      </c>
      <c r="R4946" t="s">
        <v>26</v>
      </c>
      <c r="S4946" t="s">
        <v>276</v>
      </c>
      <c r="T4946" t="s">
        <v>81</v>
      </c>
      <c r="U4946" t="str">
        <f t="shared" si="779"/>
        <v>Fayetteville, North Carolina, United States</v>
      </c>
      <c r="V4946" t="s">
        <v>82</v>
      </c>
      <c r="W4946" t="s">
        <v>1210</v>
      </c>
      <c r="X4946" t="s">
        <v>49</v>
      </c>
      <c r="Y4946" t="s">
        <v>50</v>
      </c>
      <c r="Z4946" t="s">
        <v>1211</v>
      </c>
      <c r="AA4946">
        <v>183.184</v>
      </c>
      <c r="AB4946">
        <v>2</v>
      </c>
      <c r="AC4946">
        <v>-29.436800000000002</v>
      </c>
      <c r="AD4946" t="e">
        <v>#N/A</v>
      </c>
      <c r="AE4946" t="s">
        <v>34</v>
      </c>
    </row>
    <row r="4947" spans="1:31" x14ac:dyDescent="0.25">
      <c r="A4947">
        <v>6496</v>
      </c>
      <c r="B4947" t="s">
        <v>7936</v>
      </c>
      <c r="C4947" s="1">
        <v>44132</v>
      </c>
      <c r="D4947">
        <f t="shared" si="771"/>
        <v>28</v>
      </c>
      <c r="E4947" t="str">
        <f t="shared" si="770"/>
        <v>Oct</v>
      </c>
      <c r="F4947">
        <f t="shared" si="772"/>
        <v>2020</v>
      </c>
      <c r="G4947" t="str">
        <f t="shared" si="773"/>
        <v>Wed</v>
      </c>
      <c r="H4947" s="1">
        <v>44136</v>
      </c>
      <c r="I4947">
        <f t="shared" si="774"/>
        <v>1</v>
      </c>
      <c r="J4947" s="1" t="str">
        <f t="shared" si="775"/>
        <v>Nov</v>
      </c>
      <c r="K4947">
        <f t="shared" si="776"/>
        <v>2020</v>
      </c>
      <c r="L4947" s="1" t="str">
        <f t="shared" si="777"/>
        <v>Sun</v>
      </c>
      <c r="M4947">
        <f t="shared" si="778"/>
        <v>4</v>
      </c>
      <c r="N4947" t="s">
        <v>97</v>
      </c>
      <c r="O4947" t="s">
        <v>7937</v>
      </c>
      <c r="P4947" t="s">
        <v>7938</v>
      </c>
      <c r="Q4947" t="s">
        <v>44</v>
      </c>
      <c r="R4947" t="s">
        <v>26</v>
      </c>
      <c r="S4947" t="s">
        <v>454</v>
      </c>
      <c r="T4947" t="s">
        <v>56</v>
      </c>
      <c r="U4947" t="str">
        <f t="shared" si="779"/>
        <v>Houston, Texas, United States</v>
      </c>
      <c r="V4947" t="s">
        <v>57</v>
      </c>
      <c r="W4947" t="s">
        <v>7939</v>
      </c>
      <c r="X4947" t="s">
        <v>49</v>
      </c>
      <c r="Y4947" t="s">
        <v>123</v>
      </c>
      <c r="Z4947" t="s">
        <v>7940</v>
      </c>
      <c r="AA4947">
        <v>88.552000000000007</v>
      </c>
      <c r="AB4947">
        <v>3</v>
      </c>
      <c r="AC4947">
        <v>5.4432</v>
      </c>
      <c r="AD4947" t="e">
        <v>#N/A</v>
      </c>
      <c r="AE4947" t="s">
        <v>73</v>
      </c>
    </row>
    <row r="4948" spans="1:31" x14ac:dyDescent="0.25">
      <c r="A4948">
        <v>6497</v>
      </c>
      <c r="B4948" t="s">
        <v>7936</v>
      </c>
      <c r="C4948" s="1">
        <v>44132</v>
      </c>
      <c r="D4948">
        <f t="shared" si="771"/>
        <v>28</v>
      </c>
      <c r="E4948" t="str">
        <f t="shared" si="770"/>
        <v>Oct</v>
      </c>
      <c r="F4948">
        <f t="shared" si="772"/>
        <v>2020</v>
      </c>
      <c r="G4948" t="str">
        <f t="shared" si="773"/>
        <v>Wed</v>
      </c>
      <c r="H4948" s="1">
        <v>44136</v>
      </c>
      <c r="I4948">
        <f t="shared" si="774"/>
        <v>1</v>
      </c>
      <c r="J4948" s="1" t="str">
        <f t="shared" si="775"/>
        <v>Nov</v>
      </c>
      <c r="K4948">
        <f t="shared" si="776"/>
        <v>2020</v>
      </c>
      <c r="L4948" s="1" t="str">
        <f t="shared" si="777"/>
        <v>Sun</v>
      </c>
      <c r="M4948">
        <f t="shared" si="778"/>
        <v>4</v>
      </c>
      <c r="N4948" t="s">
        <v>97</v>
      </c>
      <c r="O4948" t="s">
        <v>7937</v>
      </c>
      <c r="P4948" t="s">
        <v>7938</v>
      </c>
      <c r="Q4948" t="s">
        <v>44</v>
      </c>
      <c r="R4948" t="s">
        <v>26</v>
      </c>
      <c r="S4948" t="s">
        <v>454</v>
      </c>
      <c r="T4948" t="s">
        <v>56</v>
      </c>
      <c r="U4948" t="str">
        <f t="shared" si="779"/>
        <v>Houston, Texas, United States</v>
      </c>
      <c r="V4948" t="s">
        <v>57</v>
      </c>
      <c r="W4948" t="s">
        <v>1947</v>
      </c>
      <c r="X4948" t="s">
        <v>36</v>
      </c>
      <c r="Y4948" t="s">
        <v>59</v>
      </c>
      <c r="Z4948" t="s">
        <v>1948</v>
      </c>
      <c r="AA4948">
        <v>109.176</v>
      </c>
      <c r="AB4948">
        <v>2</v>
      </c>
      <c r="AC4948">
        <v>-3.2719999999999998</v>
      </c>
      <c r="AD4948" t="e">
        <v>#N/A</v>
      </c>
      <c r="AE4948" t="s">
        <v>39</v>
      </c>
    </row>
    <row r="4949" spans="1:31" x14ac:dyDescent="0.25">
      <c r="A4949">
        <v>8910</v>
      </c>
      <c r="B4949" t="s">
        <v>7941</v>
      </c>
      <c r="C4949" s="1">
        <v>44132</v>
      </c>
      <c r="D4949">
        <f t="shared" si="771"/>
        <v>28</v>
      </c>
      <c r="E4949" t="str">
        <f t="shared" si="770"/>
        <v>Oct</v>
      </c>
      <c r="F4949">
        <f t="shared" si="772"/>
        <v>2020</v>
      </c>
      <c r="G4949" t="str">
        <f t="shared" si="773"/>
        <v>Wed</v>
      </c>
      <c r="H4949" s="1">
        <v>44136</v>
      </c>
      <c r="I4949">
        <f t="shared" si="774"/>
        <v>1</v>
      </c>
      <c r="J4949" s="1" t="str">
        <f t="shared" si="775"/>
        <v>Nov</v>
      </c>
      <c r="K4949">
        <f t="shared" si="776"/>
        <v>2020</v>
      </c>
      <c r="L4949" s="1" t="str">
        <f t="shared" si="777"/>
        <v>Sun</v>
      </c>
      <c r="M4949">
        <f t="shared" si="778"/>
        <v>4</v>
      </c>
      <c r="N4949" t="s">
        <v>22</v>
      </c>
      <c r="O4949" t="s">
        <v>5608</v>
      </c>
      <c r="P4949" t="s">
        <v>5609</v>
      </c>
      <c r="Q4949" t="s">
        <v>44</v>
      </c>
      <c r="R4949" t="s">
        <v>26</v>
      </c>
      <c r="S4949" t="s">
        <v>6586</v>
      </c>
      <c r="T4949" t="s">
        <v>896</v>
      </c>
      <c r="U4949" t="str">
        <f t="shared" si="779"/>
        <v>Everett, Massachusetts, United States</v>
      </c>
      <c r="V4949" t="s">
        <v>29</v>
      </c>
      <c r="W4949" t="s">
        <v>2134</v>
      </c>
      <c r="X4949" t="s">
        <v>49</v>
      </c>
      <c r="Y4949" t="s">
        <v>296</v>
      </c>
      <c r="Z4949" t="s">
        <v>2135</v>
      </c>
      <c r="AA4949">
        <v>103.93</v>
      </c>
      <c r="AB4949">
        <v>3</v>
      </c>
      <c r="AC4949">
        <v>10.3071</v>
      </c>
      <c r="AD4949" t="e">
        <v>#N/A</v>
      </c>
      <c r="AE4949" t="s">
        <v>39</v>
      </c>
    </row>
    <row r="4950" spans="1:31" x14ac:dyDescent="0.25">
      <c r="A4950">
        <v>6495</v>
      </c>
      <c r="B4950" t="s">
        <v>7936</v>
      </c>
      <c r="C4950" s="1">
        <v>44132</v>
      </c>
      <c r="D4950">
        <f t="shared" si="771"/>
        <v>28</v>
      </c>
      <c r="E4950" t="str">
        <f t="shared" si="770"/>
        <v>Oct</v>
      </c>
      <c r="F4950">
        <f t="shared" si="772"/>
        <v>2020</v>
      </c>
      <c r="G4950" t="str">
        <f t="shared" si="773"/>
        <v>Wed</v>
      </c>
      <c r="H4950" s="1">
        <v>44136</v>
      </c>
      <c r="I4950">
        <f t="shared" si="774"/>
        <v>1</v>
      </c>
      <c r="J4950" s="1" t="str">
        <f t="shared" si="775"/>
        <v>Nov</v>
      </c>
      <c r="K4950">
        <f t="shared" si="776"/>
        <v>2020</v>
      </c>
      <c r="L4950" s="1" t="str">
        <f t="shared" si="777"/>
        <v>Sun</v>
      </c>
      <c r="M4950">
        <f t="shared" si="778"/>
        <v>4</v>
      </c>
      <c r="N4950" t="s">
        <v>97</v>
      </c>
      <c r="O4950" t="s">
        <v>7937</v>
      </c>
      <c r="P4950" t="s">
        <v>7938</v>
      </c>
      <c r="Q4950" t="s">
        <v>44</v>
      </c>
      <c r="R4950" t="s">
        <v>26</v>
      </c>
      <c r="S4950" t="s">
        <v>454</v>
      </c>
      <c r="T4950" t="s">
        <v>56</v>
      </c>
      <c r="U4950" t="str">
        <f t="shared" si="779"/>
        <v>Houston, Texas, United States</v>
      </c>
      <c r="V4950" t="s">
        <v>57</v>
      </c>
      <c r="W4950" t="s">
        <v>2685</v>
      </c>
      <c r="X4950" t="s">
        <v>36</v>
      </c>
      <c r="Y4950" t="s">
        <v>59</v>
      </c>
      <c r="Z4950" t="s">
        <v>2686</v>
      </c>
      <c r="AA4950">
        <v>138</v>
      </c>
      <c r="AB4950">
        <v>2</v>
      </c>
      <c r="AC4950">
        <v>-2.7</v>
      </c>
      <c r="AD4950" t="e">
        <v>#N/A</v>
      </c>
      <c r="AE4950" t="s">
        <v>34</v>
      </c>
    </row>
    <row r="4951" spans="1:31" x14ac:dyDescent="0.25">
      <c r="A4951">
        <v>4260</v>
      </c>
      <c r="B4951" t="s">
        <v>7942</v>
      </c>
      <c r="C4951" s="1">
        <v>44132</v>
      </c>
      <c r="D4951">
        <f t="shared" si="771"/>
        <v>28</v>
      </c>
      <c r="E4951" t="str">
        <f t="shared" si="770"/>
        <v>Oct</v>
      </c>
      <c r="F4951">
        <f t="shared" si="772"/>
        <v>2020</v>
      </c>
      <c r="G4951" t="str">
        <f t="shared" si="773"/>
        <v>Wed</v>
      </c>
      <c r="H4951" s="1">
        <v>44137</v>
      </c>
      <c r="I4951">
        <f t="shared" si="774"/>
        <v>2</v>
      </c>
      <c r="J4951" s="1" t="str">
        <f t="shared" si="775"/>
        <v>Nov</v>
      </c>
      <c r="K4951">
        <f t="shared" si="776"/>
        <v>2020</v>
      </c>
      <c r="L4951" s="1" t="str">
        <f t="shared" si="777"/>
        <v>Mon</v>
      </c>
      <c r="M4951">
        <f t="shared" si="778"/>
        <v>5</v>
      </c>
      <c r="N4951" t="s">
        <v>97</v>
      </c>
      <c r="O4951" t="s">
        <v>6724</v>
      </c>
      <c r="P4951" t="s">
        <v>6725</v>
      </c>
      <c r="Q4951" t="s">
        <v>25</v>
      </c>
      <c r="R4951" t="s">
        <v>26</v>
      </c>
      <c r="S4951" t="s">
        <v>221</v>
      </c>
      <c r="T4951" t="s">
        <v>222</v>
      </c>
      <c r="U4951" t="str">
        <f t="shared" si="779"/>
        <v>New York City, New York, United States</v>
      </c>
      <c r="V4951" t="s">
        <v>29</v>
      </c>
      <c r="W4951" t="s">
        <v>695</v>
      </c>
      <c r="X4951" t="s">
        <v>49</v>
      </c>
      <c r="Y4951" t="s">
        <v>204</v>
      </c>
      <c r="Z4951" t="s">
        <v>696</v>
      </c>
      <c r="AA4951">
        <v>162.97999999999999</v>
      </c>
      <c r="AB4951">
        <v>2</v>
      </c>
      <c r="AC4951">
        <v>23.99</v>
      </c>
      <c r="AD4951" t="e">
        <v>#N/A</v>
      </c>
      <c r="AE4951" t="s">
        <v>39</v>
      </c>
    </row>
    <row r="4952" spans="1:31" x14ac:dyDescent="0.25">
      <c r="A4952">
        <v>7712</v>
      </c>
      <c r="B4952" t="s">
        <v>7935</v>
      </c>
      <c r="C4952" s="1">
        <v>44132</v>
      </c>
      <c r="D4952">
        <f t="shared" si="771"/>
        <v>28</v>
      </c>
      <c r="E4952" t="str">
        <f t="shared" si="770"/>
        <v>Oct</v>
      </c>
      <c r="F4952">
        <f t="shared" si="772"/>
        <v>2020</v>
      </c>
      <c r="G4952" t="str">
        <f t="shared" si="773"/>
        <v>Wed</v>
      </c>
      <c r="H4952" s="1">
        <v>44134</v>
      </c>
      <c r="I4952">
        <f t="shared" si="774"/>
        <v>30</v>
      </c>
      <c r="J4952" s="1" t="str">
        <f t="shared" si="775"/>
        <v>Oct</v>
      </c>
      <c r="K4952">
        <f t="shared" si="776"/>
        <v>2020</v>
      </c>
      <c r="L4952" s="1" t="str">
        <f t="shared" si="777"/>
        <v>Fri</v>
      </c>
      <c r="M4952">
        <f t="shared" si="778"/>
        <v>2</v>
      </c>
      <c r="N4952" t="s">
        <v>97</v>
      </c>
      <c r="O4952" t="s">
        <v>1251</v>
      </c>
      <c r="P4952" t="s">
        <v>1252</v>
      </c>
      <c r="Q4952" t="s">
        <v>44</v>
      </c>
      <c r="R4952" t="s">
        <v>26</v>
      </c>
      <c r="S4952" t="s">
        <v>276</v>
      </c>
      <c r="T4952" t="s">
        <v>81</v>
      </c>
      <c r="U4952" t="str">
        <f t="shared" si="779"/>
        <v>Fayetteville, North Carolina, United States</v>
      </c>
      <c r="V4952" t="s">
        <v>82</v>
      </c>
      <c r="W4952" t="s">
        <v>1880</v>
      </c>
      <c r="X4952" t="s">
        <v>31</v>
      </c>
      <c r="Y4952" t="s">
        <v>120</v>
      </c>
      <c r="Z4952" t="s">
        <v>1881</v>
      </c>
      <c r="AA4952">
        <v>177.952</v>
      </c>
      <c r="AB4952">
        <v>3</v>
      </c>
      <c r="AC4952">
        <v>15.590400000000001</v>
      </c>
      <c r="AD4952" t="e">
        <v>#N/A</v>
      </c>
      <c r="AE4952" t="s">
        <v>34</v>
      </c>
    </row>
    <row r="4953" spans="1:31" x14ac:dyDescent="0.25">
      <c r="A4953">
        <v>7714</v>
      </c>
      <c r="B4953" t="s">
        <v>7935</v>
      </c>
      <c r="C4953" s="1">
        <v>44132</v>
      </c>
      <c r="D4953">
        <f t="shared" si="771"/>
        <v>28</v>
      </c>
      <c r="E4953" t="str">
        <f t="shared" si="770"/>
        <v>Oct</v>
      </c>
      <c r="F4953">
        <f t="shared" si="772"/>
        <v>2020</v>
      </c>
      <c r="G4953" t="str">
        <f t="shared" si="773"/>
        <v>Wed</v>
      </c>
      <c r="H4953" s="1">
        <v>44134</v>
      </c>
      <c r="I4953">
        <f t="shared" si="774"/>
        <v>30</v>
      </c>
      <c r="J4953" s="1" t="str">
        <f t="shared" si="775"/>
        <v>Oct</v>
      </c>
      <c r="K4953">
        <f t="shared" si="776"/>
        <v>2020</v>
      </c>
      <c r="L4953" s="1" t="str">
        <f t="shared" si="777"/>
        <v>Fri</v>
      </c>
      <c r="M4953">
        <f t="shared" si="778"/>
        <v>2</v>
      </c>
      <c r="N4953" t="s">
        <v>97</v>
      </c>
      <c r="O4953" t="s">
        <v>1251</v>
      </c>
      <c r="P4953" t="s">
        <v>1252</v>
      </c>
      <c r="Q4953" t="s">
        <v>44</v>
      </c>
      <c r="R4953" t="s">
        <v>26</v>
      </c>
      <c r="S4953" t="s">
        <v>276</v>
      </c>
      <c r="T4953" t="s">
        <v>81</v>
      </c>
      <c r="U4953" t="str">
        <f t="shared" si="779"/>
        <v>Fayetteville, North Carolina, United States</v>
      </c>
      <c r="V4953" t="s">
        <v>82</v>
      </c>
      <c r="W4953" t="s">
        <v>6619</v>
      </c>
      <c r="X4953" t="s">
        <v>49</v>
      </c>
      <c r="Y4953" t="s">
        <v>123</v>
      </c>
      <c r="Z4953" t="s">
        <v>6620</v>
      </c>
      <c r="AA4953">
        <v>146.952</v>
      </c>
      <c r="AB4953">
        <v>3</v>
      </c>
      <c r="AC4953">
        <v>16.183800000000002</v>
      </c>
      <c r="AD4953" t="e">
        <v>#N/A</v>
      </c>
      <c r="AE4953" t="s">
        <v>39</v>
      </c>
    </row>
    <row r="4954" spans="1:31" x14ac:dyDescent="0.25">
      <c r="A4954">
        <v>899</v>
      </c>
      <c r="B4954" t="s">
        <v>7943</v>
      </c>
      <c r="C4954" s="1">
        <v>44133</v>
      </c>
      <c r="D4954">
        <f t="shared" si="771"/>
        <v>29</v>
      </c>
      <c r="E4954" t="str">
        <f t="shared" si="770"/>
        <v>Oct</v>
      </c>
      <c r="F4954">
        <f t="shared" si="772"/>
        <v>2020</v>
      </c>
      <c r="G4954" t="str">
        <f t="shared" si="773"/>
        <v>Thu</v>
      </c>
      <c r="H4954" s="1">
        <v>44135</v>
      </c>
      <c r="I4954">
        <f t="shared" si="774"/>
        <v>31</v>
      </c>
      <c r="J4954" s="1" t="str">
        <f t="shared" si="775"/>
        <v>Oct</v>
      </c>
      <c r="K4954">
        <f t="shared" si="776"/>
        <v>2020</v>
      </c>
      <c r="L4954" s="1" t="str">
        <f t="shared" si="777"/>
        <v>Sat</v>
      </c>
      <c r="M4954">
        <f t="shared" si="778"/>
        <v>2</v>
      </c>
      <c r="N4954" t="s">
        <v>97</v>
      </c>
      <c r="O4954" t="s">
        <v>1969</v>
      </c>
      <c r="P4954" t="s">
        <v>1970</v>
      </c>
      <c r="Q4954" t="s">
        <v>25</v>
      </c>
      <c r="R4954" t="s">
        <v>26</v>
      </c>
      <c r="S4954" t="s">
        <v>1287</v>
      </c>
      <c r="T4954" t="s">
        <v>222</v>
      </c>
      <c r="U4954" t="str">
        <f t="shared" si="779"/>
        <v>Auburn, New York, United States</v>
      </c>
      <c r="V4954" t="s">
        <v>29</v>
      </c>
      <c r="W4954" t="s">
        <v>4065</v>
      </c>
      <c r="X4954" t="s">
        <v>49</v>
      </c>
      <c r="Y4954" t="s">
        <v>123</v>
      </c>
      <c r="Z4954" t="s">
        <v>4066</v>
      </c>
      <c r="AA4954">
        <v>146.96</v>
      </c>
      <c r="AB4954">
        <v>8</v>
      </c>
      <c r="AC4954">
        <v>22.540800000000001</v>
      </c>
      <c r="AD4954" t="e">
        <v>#N/A</v>
      </c>
      <c r="AE4954" t="s">
        <v>73</v>
      </c>
    </row>
    <row r="4955" spans="1:31" x14ac:dyDescent="0.25">
      <c r="A4955">
        <v>2280</v>
      </c>
      <c r="B4955" t="s">
        <v>7944</v>
      </c>
      <c r="C4955" s="1">
        <v>44134</v>
      </c>
      <c r="D4955">
        <f t="shared" si="771"/>
        <v>30</v>
      </c>
      <c r="E4955" t="str">
        <f t="shared" si="770"/>
        <v>Oct</v>
      </c>
      <c r="F4955">
        <f t="shared" si="772"/>
        <v>2020</v>
      </c>
      <c r="G4955" t="str">
        <f t="shared" si="773"/>
        <v>Fri</v>
      </c>
      <c r="H4955" s="1">
        <v>44137</v>
      </c>
      <c r="I4955">
        <f t="shared" si="774"/>
        <v>2</v>
      </c>
      <c r="J4955" s="1" t="str">
        <f t="shared" si="775"/>
        <v>Nov</v>
      </c>
      <c r="K4955">
        <f t="shared" si="776"/>
        <v>2020</v>
      </c>
      <c r="L4955" s="1" t="str">
        <f t="shared" si="777"/>
        <v>Mon</v>
      </c>
      <c r="M4955">
        <f t="shared" si="778"/>
        <v>3</v>
      </c>
      <c r="N4955" t="s">
        <v>41</v>
      </c>
      <c r="O4955" t="s">
        <v>7945</v>
      </c>
      <c r="P4955" t="s">
        <v>7946</v>
      </c>
      <c r="Q4955" t="s">
        <v>44</v>
      </c>
      <c r="R4955" t="s">
        <v>26</v>
      </c>
      <c r="S4955" t="s">
        <v>162</v>
      </c>
      <c r="T4955" t="s">
        <v>163</v>
      </c>
      <c r="U4955" t="str">
        <f t="shared" si="779"/>
        <v>Seattle, Washington, United States</v>
      </c>
      <c r="V4955" t="s">
        <v>47</v>
      </c>
      <c r="W4955" t="s">
        <v>2332</v>
      </c>
      <c r="X4955" t="s">
        <v>31</v>
      </c>
      <c r="Y4955" t="s">
        <v>262</v>
      </c>
      <c r="Z4955" t="s">
        <v>2333</v>
      </c>
      <c r="AA4955">
        <v>109.568</v>
      </c>
      <c r="AB4955">
        <v>2</v>
      </c>
      <c r="AC4955">
        <v>-6.0979999999999999</v>
      </c>
      <c r="AD4955" t="e">
        <v>#N/A</v>
      </c>
      <c r="AE4955" t="s">
        <v>73</v>
      </c>
    </row>
    <row r="4956" spans="1:31" x14ac:dyDescent="0.25">
      <c r="A4956">
        <v>3547</v>
      </c>
      <c r="B4956" t="s">
        <v>7947</v>
      </c>
      <c r="C4956" s="1">
        <v>44134</v>
      </c>
      <c r="D4956">
        <f t="shared" si="771"/>
        <v>30</v>
      </c>
      <c r="E4956" t="str">
        <f t="shared" si="770"/>
        <v>Oct</v>
      </c>
      <c r="F4956">
        <f t="shared" si="772"/>
        <v>2020</v>
      </c>
      <c r="G4956" t="str">
        <f t="shared" si="773"/>
        <v>Fri</v>
      </c>
      <c r="H4956" s="1">
        <v>44136</v>
      </c>
      <c r="I4956">
        <f t="shared" si="774"/>
        <v>1</v>
      </c>
      <c r="J4956" s="1" t="str">
        <f t="shared" si="775"/>
        <v>Nov</v>
      </c>
      <c r="K4956">
        <f t="shared" si="776"/>
        <v>2020</v>
      </c>
      <c r="L4956" s="1" t="str">
        <f t="shared" si="777"/>
        <v>Sun</v>
      </c>
      <c r="M4956">
        <f t="shared" si="778"/>
        <v>2</v>
      </c>
      <c r="N4956" t="s">
        <v>41</v>
      </c>
      <c r="O4956" t="s">
        <v>565</v>
      </c>
      <c r="P4956" t="s">
        <v>566</v>
      </c>
      <c r="Q4956" t="s">
        <v>111</v>
      </c>
      <c r="R4956" t="s">
        <v>26</v>
      </c>
      <c r="S4956" t="s">
        <v>460</v>
      </c>
      <c r="T4956" t="s">
        <v>461</v>
      </c>
      <c r="U4956" t="str">
        <f t="shared" si="779"/>
        <v>Richmond, Kentucky, United States</v>
      </c>
      <c r="V4956" t="s">
        <v>82</v>
      </c>
      <c r="W4956" t="s">
        <v>4312</v>
      </c>
      <c r="X4956" t="s">
        <v>49</v>
      </c>
      <c r="Y4956" t="s">
        <v>50</v>
      </c>
      <c r="Z4956" t="s">
        <v>4313</v>
      </c>
      <c r="AA4956">
        <v>118.98</v>
      </c>
      <c r="AB4956">
        <v>7</v>
      </c>
      <c r="AC4956">
        <v>4.2392000000000003</v>
      </c>
      <c r="AD4956" t="e">
        <v>#N/A</v>
      </c>
      <c r="AE4956" t="s">
        <v>73</v>
      </c>
    </row>
    <row r="4957" spans="1:31" x14ac:dyDescent="0.25">
      <c r="A4957">
        <v>1660</v>
      </c>
      <c r="B4957" t="s">
        <v>7948</v>
      </c>
      <c r="C4957" s="1">
        <v>44134</v>
      </c>
      <c r="D4957">
        <f t="shared" si="771"/>
        <v>30</v>
      </c>
      <c r="E4957" t="str">
        <f t="shared" si="770"/>
        <v>Oct</v>
      </c>
      <c r="F4957">
        <f t="shared" si="772"/>
        <v>2020</v>
      </c>
      <c r="G4957" t="str">
        <f t="shared" si="773"/>
        <v>Fri</v>
      </c>
      <c r="H4957" s="1">
        <v>44141</v>
      </c>
      <c r="I4957">
        <f t="shared" si="774"/>
        <v>6</v>
      </c>
      <c r="J4957" s="1" t="str">
        <f t="shared" si="775"/>
        <v>Nov</v>
      </c>
      <c r="K4957">
        <f t="shared" si="776"/>
        <v>2020</v>
      </c>
      <c r="L4957" s="1" t="str">
        <f t="shared" si="777"/>
        <v>Fri</v>
      </c>
      <c r="M4957">
        <f t="shared" si="778"/>
        <v>7</v>
      </c>
      <c r="N4957" t="s">
        <v>22</v>
      </c>
      <c r="O4957" t="s">
        <v>6564</v>
      </c>
      <c r="P4957" t="s">
        <v>6565</v>
      </c>
      <c r="Q4957" t="s">
        <v>44</v>
      </c>
      <c r="R4957" t="s">
        <v>26</v>
      </c>
      <c r="S4957" t="s">
        <v>162</v>
      </c>
      <c r="T4957" t="s">
        <v>163</v>
      </c>
      <c r="U4957" t="str">
        <f t="shared" si="779"/>
        <v>Seattle, Washington, United States</v>
      </c>
      <c r="V4957" t="s">
        <v>47</v>
      </c>
      <c r="W4957" t="s">
        <v>1331</v>
      </c>
      <c r="X4957" t="s">
        <v>49</v>
      </c>
      <c r="Y4957" t="s">
        <v>75</v>
      </c>
      <c r="Z4957" t="s">
        <v>1332</v>
      </c>
      <c r="AA4957">
        <v>119.752</v>
      </c>
      <c r="AB4957">
        <v>3</v>
      </c>
      <c r="AC4957">
        <v>27.734999999999999</v>
      </c>
      <c r="AD4957" t="e">
        <v>#N/A</v>
      </c>
      <c r="AE4957" t="s">
        <v>73</v>
      </c>
    </row>
    <row r="4958" spans="1:31" x14ac:dyDescent="0.25">
      <c r="A4958">
        <v>1708</v>
      </c>
      <c r="B4958" t="s">
        <v>7949</v>
      </c>
      <c r="C4958" s="1">
        <v>44134</v>
      </c>
      <c r="D4958">
        <f t="shared" si="771"/>
        <v>30</v>
      </c>
      <c r="E4958" t="str">
        <f t="shared" si="770"/>
        <v>Oct</v>
      </c>
      <c r="F4958">
        <f t="shared" si="772"/>
        <v>2020</v>
      </c>
      <c r="G4958" t="str">
        <f t="shared" si="773"/>
        <v>Fri</v>
      </c>
      <c r="H4958" s="1">
        <v>44140</v>
      </c>
      <c r="I4958">
        <f t="shared" si="774"/>
        <v>5</v>
      </c>
      <c r="J4958" s="1" t="str">
        <f t="shared" si="775"/>
        <v>Nov</v>
      </c>
      <c r="K4958">
        <f t="shared" si="776"/>
        <v>2020</v>
      </c>
      <c r="L4958" s="1" t="str">
        <f t="shared" si="777"/>
        <v>Thu</v>
      </c>
      <c r="M4958">
        <f t="shared" si="778"/>
        <v>6</v>
      </c>
      <c r="N4958" t="s">
        <v>22</v>
      </c>
      <c r="O4958" t="s">
        <v>4405</v>
      </c>
      <c r="P4958" t="s">
        <v>4406</v>
      </c>
      <c r="Q4958" t="s">
        <v>44</v>
      </c>
      <c r="R4958" t="s">
        <v>26</v>
      </c>
      <c r="S4958" t="s">
        <v>361</v>
      </c>
      <c r="T4958" t="s">
        <v>46</v>
      </c>
      <c r="U4958" t="str">
        <f t="shared" si="779"/>
        <v>San Francisco, California, United States</v>
      </c>
      <c r="V4958" t="s">
        <v>47</v>
      </c>
      <c r="W4958" t="s">
        <v>3873</v>
      </c>
      <c r="X4958" t="s">
        <v>36</v>
      </c>
      <c r="Y4958" t="s">
        <v>37</v>
      </c>
      <c r="Z4958" t="s">
        <v>3874</v>
      </c>
      <c r="AA4958">
        <v>194.48</v>
      </c>
      <c r="AB4958">
        <v>2</v>
      </c>
      <c r="AC4958">
        <v>16.704000000000001</v>
      </c>
      <c r="AD4958">
        <v>1</v>
      </c>
      <c r="AE4958" t="s">
        <v>73</v>
      </c>
    </row>
    <row r="4959" spans="1:31" x14ac:dyDescent="0.25">
      <c r="A4959">
        <v>2282</v>
      </c>
      <c r="B4959" t="s">
        <v>7944</v>
      </c>
      <c r="C4959" s="1">
        <v>44134</v>
      </c>
      <c r="D4959">
        <f t="shared" si="771"/>
        <v>30</v>
      </c>
      <c r="E4959" t="str">
        <f t="shared" si="770"/>
        <v>Oct</v>
      </c>
      <c r="F4959">
        <f t="shared" si="772"/>
        <v>2020</v>
      </c>
      <c r="G4959" t="str">
        <f t="shared" si="773"/>
        <v>Fri</v>
      </c>
      <c r="H4959" s="1">
        <v>44137</v>
      </c>
      <c r="I4959">
        <f t="shared" si="774"/>
        <v>2</v>
      </c>
      <c r="J4959" s="1" t="str">
        <f t="shared" si="775"/>
        <v>Nov</v>
      </c>
      <c r="K4959">
        <f t="shared" si="776"/>
        <v>2020</v>
      </c>
      <c r="L4959" s="1" t="str">
        <f t="shared" si="777"/>
        <v>Mon</v>
      </c>
      <c r="M4959">
        <f t="shared" si="778"/>
        <v>3</v>
      </c>
      <c r="N4959" t="s">
        <v>41</v>
      </c>
      <c r="O4959" t="s">
        <v>7945</v>
      </c>
      <c r="P4959" t="s">
        <v>7946</v>
      </c>
      <c r="Q4959" t="s">
        <v>44</v>
      </c>
      <c r="R4959" t="s">
        <v>26</v>
      </c>
      <c r="S4959" t="s">
        <v>162</v>
      </c>
      <c r="T4959" t="s">
        <v>163</v>
      </c>
      <c r="U4959" t="str">
        <f t="shared" si="779"/>
        <v>Seattle, Washington, United States</v>
      </c>
      <c r="V4959" t="s">
        <v>47</v>
      </c>
      <c r="W4959" t="s">
        <v>4327</v>
      </c>
      <c r="X4959" t="s">
        <v>31</v>
      </c>
      <c r="Y4959" t="s">
        <v>32</v>
      </c>
      <c r="Z4959" t="s">
        <v>4328</v>
      </c>
      <c r="AA4959">
        <v>232.98</v>
      </c>
      <c r="AB4959">
        <v>2</v>
      </c>
      <c r="AC4959">
        <v>37.996200000000002</v>
      </c>
      <c r="AD4959" t="e">
        <v>#N/A</v>
      </c>
      <c r="AE4959" t="s">
        <v>73</v>
      </c>
    </row>
    <row r="4960" spans="1:31" x14ac:dyDescent="0.25">
      <c r="A4960">
        <v>3439</v>
      </c>
      <c r="B4960" t="s">
        <v>7950</v>
      </c>
      <c r="C4960" s="1">
        <v>44134</v>
      </c>
      <c r="D4960">
        <f t="shared" si="771"/>
        <v>30</v>
      </c>
      <c r="E4960" t="str">
        <f t="shared" si="770"/>
        <v>Oct</v>
      </c>
      <c r="F4960">
        <f t="shared" si="772"/>
        <v>2020</v>
      </c>
      <c r="G4960" t="str">
        <f t="shared" si="773"/>
        <v>Fri</v>
      </c>
      <c r="H4960" s="1">
        <v>44134</v>
      </c>
      <c r="I4960">
        <f t="shared" si="774"/>
        <v>30</v>
      </c>
      <c r="J4960" s="1" t="str">
        <f t="shared" si="775"/>
        <v>Oct</v>
      </c>
      <c r="K4960">
        <f t="shared" si="776"/>
        <v>2020</v>
      </c>
      <c r="L4960" s="1" t="str">
        <f t="shared" si="777"/>
        <v>Fri</v>
      </c>
      <c r="M4960">
        <f t="shared" si="778"/>
        <v>0</v>
      </c>
      <c r="N4960" t="s">
        <v>211</v>
      </c>
      <c r="O4960" t="s">
        <v>6880</v>
      </c>
      <c r="P4960" t="s">
        <v>6881</v>
      </c>
      <c r="Q4960" t="s">
        <v>44</v>
      </c>
      <c r="R4960" t="s">
        <v>26</v>
      </c>
      <c r="S4960" t="s">
        <v>407</v>
      </c>
      <c r="T4960" t="s">
        <v>56</v>
      </c>
      <c r="U4960" t="str">
        <f t="shared" si="779"/>
        <v>Dallas, Texas, United States</v>
      </c>
      <c r="V4960" t="s">
        <v>57</v>
      </c>
      <c r="W4960" t="s">
        <v>6987</v>
      </c>
      <c r="X4960" t="s">
        <v>31</v>
      </c>
      <c r="Y4960" t="s">
        <v>71</v>
      </c>
      <c r="Z4960" t="s">
        <v>6988</v>
      </c>
      <c r="AA4960">
        <v>296.00599999999997</v>
      </c>
      <c r="AB4960">
        <v>2</v>
      </c>
      <c r="AC4960">
        <v>-68.130200000000002</v>
      </c>
      <c r="AD4960" t="e">
        <v>#N/A</v>
      </c>
      <c r="AE4960" t="s">
        <v>34</v>
      </c>
    </row>
    <row r="4961" spans="1:31" x14ac:dyDescent="0.25">
      <c r="A4961">
        <v>1745</v>
      </c>
      <c r="B4961" t="s">
        <v>7951</v>
      </c>
      <c r="C4961" s="1">
        <v>44134</v>
      </c>
      <c r="D4961">
        <f t="shared" si="771"/>
        <v>30</v>
      </c>
      <c r="E4961" t="str">
        <f t="shared" si="770"/>
        <v>Oct</v>
      </c>
      <c r="F4961">
        <f t="shared" si="772"/>
        <v>2020</v>
      </c>
      <c r="G4961" t="str">
        <f t="shared" si="773"/>
        <v>Fri</v>
      </c>
      <c r="H4961" s="1">
        <v>44138</v>
      </c>
      <c r="I4961">
        <f t="shared" si="774"/>
        <v>3</v>
      </c>
      <c r="J4961" s="1" t="str">
        <f t="shared" si="775"/>
        <v>Nov</v>
      </c>
      <c r="K4961">
        <f t="shared" si="776"/>
        <v>2020</v>
      </c>
      <c r="L4961" s="1" t="str">
        <f t="shared" si="777"/>
        <v>Tue</v>
      </c>
      <c r="M4961">
        <f t="shared" si="778"/>
        <v>4</v>
      </c>
      <c r="N4961" t="s">
        <v>22</v>
      </c>
      <c r="O4961" t="s">
        <v>4474</v>
      </c>
      <c r="P4961" t="s">
        <v>4475</v>
      </c>
      <c r="Q4961" t="s">
        <v>44</v>
      </c>
      <c r="R4961" t="s">
        <v>26</v>
      </c>
      <c r="S4961" t="s">
        <v>89</v>
      </c>
      <c r="T4961" t="s">
        <v>90</v>
      </c>
      <c r="U4961" t="str">
        <f t="shared" si="779"/>
        <v>Philadelphia, Pennsylvania, United States</v>
      </c>
      <c r="V4961" t="s">
        <v>29</v>
      </c>
      <c r="W4961" t="s">
        <v>255</v>
      </c>
      <c r="X4961" t="s">
        <v>36</v>
      </c>
      <c r="Y4961" t="s">
        <v>59</v>
      </c>
      <c r="Z4961" t="s">
        <v>256</v>
      </c>
      <c r="AA4961">
        <v>455.4</v>
      </c>
      <c r="AB4961">
        <v>7</v>
      </c>
      <c r="AC4961">
        <v>-55.3</v>
      </c>
      <c r="AD4961" t="e">
        <v>#N/A</v>
      </c>
      <c r="AE4961" t="s">
        <v>34</v>
      </c>
    </row>
    <row r="4962" spans="1:31" x14ac:dyDescent="0.25">
      <c r="A4962">
        <v>2281</v>
      </c>
      <c r="B4962" t="s">
        <v>7944</v>
      </c>
      <c r="C4962" s="1">
        <v>44134</v>
      </c>
      <c r="D4962">
        <f t="shared" si="771"/>
        <v>30</v>
      </c>
      <c r="E4962" t="str">
        <f t="shared" si="770"/>
        <v>Oct</v>
      </c>
      <c r="F4962">
        <f t="shared" si="772"/>
        <v>2020</v>
      </c>
      <c r="G4962" t="str">
        <f t="shared" si="773"/>
        <v>Fri</v>
      </c>
      <c r="H4962" s="1">
        <v>44137</v>
      </c>
      <c r="I4962">
        <f t="shared" si="774"/>
        <v>2</v>
      </c>
      <c r="J4962" s="1" t="str">
        <f t="shared" si="775"/>
        <v>Nov</v>
      </c>
      <c r="K4962">
        <f t="shared" si="776"/>
        <v>2020</v>
      </c>
      <c r="L4962" s="1" t="str">
        <f t="shared" si="777"/>
        <v>Mon</v>
      </c>
      <c r="M4962">
        <f t="shared" si="778"/>
        <v>3</v>
      </c>
      <c r="N4962" t="s">
        <v>41</v>
      </c>
      <c r="O4962" t="s">
        <v>7945</v>
      </c>
      <c r="P4962" t="s">
        <v>7946</v>
      </c>
      <c r="Q4962" t="s">
        <v>44</v>
      </c>
      <c r="R4962" t="s">
        <v>26</v>
      </c>
      <c r="S4962" t="s">
        <v>162</v>
      </c>
      <c r="T4962" t="s">
        <v>163</v>
      </c>
      <c r="U4962" t="str">
        <f t="shared" si="779"/>
        <v>Seattle, Washington, United States</v>
      </c>
      <c r="V4962" t="s">
        <v>47</v>
      </c>
      <c r="W4962" t="s">
        <v>261</v>
      </c>
      <c r="X4962" t="s">
        <v>31</v>
      </c>
      <c r="Y4962" t="s">
        <v>262</v>
      </c>
      <c r="Z4962" t="s">
        <v>263</v>
      </c>
      <c r="AA4962">
        <v>624.27200000000005</v>
      </c>
      <c r="AB4962">
        <v>8</v>
      </c>
      <c r="AC4962">
        <v>-23.0352</v>
      </c>
      <c r="AD4962" t="e">
        <v>#N/A</v>
      </c>
      <c r="AE4962" t="s">
        <v>34</v>
      </c>
    </row>
    <row r="4963" spans="1:31" x14ac:dyDescent="0.25">
      <c r="A4963">
        <v>1712</v>
      </c>
      <c r="B4963" t="s">
        <v>7949</v>
      </c>
      <c r="C4963" s="1">
        <v>44134</v>
      </c>
      <c r="D4963">
        <f t="shared" si="771"/>
        <v>30</v>
      </c>
      <c r="E4963" t="str">
        <f t="shared" si="770"/>
        <v>Oct</v>
      </c>
      <c r="F4963">
        <f t="shared" si="772"/>
        <v>2020</v>
      </c>
      <c r="G4963" t="str">
        <f t="shared" si="773"/>
        <v>Fri</v>
      </c>
      <c r="H4963" s="1">
        <v>44140</v>
      </c>
      <c r="I4963">
        <f t="shared" si="774"/>
        <v>5</v>
      </c>
      <c r="J4963" s="1" t="str">
        <f t="shared" si="775"/>
        <v>Nov</v>
      </c>
      <c r="K4963">
        <f t="shared" si="776"/>
        <v>2020</v>
      </c>
      <c r="L4963" s="1" t="str">
        <f t="shared" si="777"/>
        <v>Thu</v>
      </c>
      <c r="M4963">
        <f t="shared" si="778"/>
        <v>6</v>
      </c>
      <c r="N4963" t="s">
        <v>22</v>
      </c>
      <c r="O4963" t="s">
        <v>4405</v>
      </c>
      <c r="P4963" t="s">
        <v>4406</v>
      </c>
      <c r="Q4963" t="s">
        <v>44</v>
      </c>
      <c r="R4963" t="s">
        <v>26</v>
      </c>
      <c r="S4963" t="s">
        <v>361</v>
      </c>
      <c r="T4963" t="s">
        <v>46</v>
      </c>
      <c r="U4963" t="str">
        <f t="shared" si="779"/>
        <v>San Francisco, California, United States</v>
      </c>
      <c r="V4963" t="s">
        <v>47</v>
      </c>
      <c r="W4963" t="s">
        <v>2396</v>
      </c>
      <c r="X4963" t="s">
        <v>49</v>
      </c>
      <c r="Y4963" t="s">
        <v>282</v>
      </c>
      <c r="Z4963" t="s">
        <v>2397</v>
      </c>
      <c r="AA4963">
        <v>1735.12</v>
      </c>
      <c r="AB4963">
        <v>14</v>
      </c>
      <c r="AC4963">
        <v>510.63600000000002</v>
      </c>
      <c r="AD4963">
        <v>1</v>
      </c>
      <c r="AE4963" t="s">
        <v>73</v>
      </c>
    </row>
    <row r="4964" spans="1:31" x14ac:dyDescent="0.25">
      <c r="A4964">
        <v>1494</v>
      </c>
      <c r="B4964" t="s">
        <v>7952</v>
      </c>
      <c r="C4964" s="1">
        <v>44134</v>
      </c>
      <c r="D4964">
        <f t="shared" si="771"/>
        <v>30</v>
      </c>
      <c r="E4964" t="str">
        <f t="shared" si="770"/>
        <v>Oct</v>
      </c>
      <c r="F4964">
        <f t="shared" si="772"/>
        <v>2020</v>
      </c>
      <c r="G4964" t="str">
        <f t="shared" si="773"/>
        <v>Fri</v>
      </c>
      <c r="H4964" s="1">
        <v>44138</v>
      </c>
      <c r="I4964">
        <f t="shared" si="774"/>
        <v>3</v>
      </c>
      <c r="J4964" s="1" t="str">
        <f t="shared" si="775"/>
        <v>Nov</v>
      </c>
      <c r="K4964">
        <f t="shared" si="776"/>
        <v>2020</v>
      </c>
      <c r="L4964" s="1" t="str">
        <f t="shared" si="777"/>
        <v>Tue</v>
      </c>
      <c r="M4964">
        <f t="shared" si="778"/>
        <v>4</v>
      </c>
      <c r="N4964" t="s">
        <v>22</v>
      </c>
      <c r="O4964" t="s">
        <v>4166</v>
      </c>
      <c r="P4964" t="s">
        <v>4167</v>
      </c>
      <c r="Q4964" t="s">
        <v>25</v>
      </c>
      <c r="R4964" t="s">
        <v>26</v>
      </c>
      <c r="S4964" t="s">
        <v>4979</v>
      </c>
      <c r="T4964" t="s">
        <v>163</v>
      </c>
      <c r="U4964" t="str">
        <f t="shared" si="779"/>
        <v>Vancouver, Washington, United States</v>
      </c>
      <c r="V4964" t="s">
        <v>47</v>
      </c>
      <c r="W4964" t="s">
        <v>4451</v>
      </c>
      <c r="X4964" t="s">
        <v>31</v>
      </c>
      <c r="Y4964" t="s">
        <v>120</v>
      </c>
      <c r="Z4964" t="s">
        <v>4452</v>
      </c>
      <c r="AA4964">
        <v>115.64</v>
      </c>
      <c r="AB4964">
        <v>2</v>
      </c>
      <c r="AC4964">
        <v>3.6631999999999998</v>
      </c>
      <c r="AD4964" t="e">
        <v>#N/A</v>
      </c>
      <c r="AE4964" t="s">
        <v>34</v>
      </c>
    </row>
    <row r="4965" spans="1:31" x14ac:dyDescent="0.25">
      <c r="A4965">
        <v>1742</v>
      </c>
      <c r="B4965" t="s">
        <v>7951</v>
      </c>
      <c r="C4965" s="1">
        <v>44134</v>
      </c>
      <c r="D4965">
        <f t="shared" si="771"/>
        <v>30</v>
      </c>
      <c r="E4965" t="str">
        <f t="shared" si="770"/>
        <v>Oct</v>
      </c>
      <c r="F4965">
        <f t="shared" si="772"/>
        <v>2020</v>
      </c>
      <c r="G4965" t="str">
        <f t="shared" si="773"/>
        <v>Fri</v>
      </c>
      <c r="H4965" s="1">
        <v>44138</v>
      </c>
      <c r="I4965">
        <f t="shared" si="774"/>
        <v>3</v>
      </c>
      <c r="J4965" s="1" t="str">
        <f t="shared" si="775"/>
        <v>Nov</v>
      </c>
      <c r="K4965">
        <f t="shared" si="776"/>
        <v>2020</v>
      </c>
      <c r="L4965" s="1" t="str">
        <f t="shared" si="777"/>
        <v>Tue</v>
      </c>
      <c r="M4965">
        <f t="shared" si="778"/>
        <v>4</v>
      </c>
      <c r="N4965" t="s">
        <v>22</v>
      </c>
      <c r="O4965" t="s">
        <v>4474</v>
      </c>
      <c r="P4965" t="s">
        <v>4475</v>
      </c>
      <c r="Q4965" t="s">
        <v>44</v>
      </c>
      <c r="R4965" t="s">
        <v>26</v>
      </c>
      <c r="S4965" t="s">
        <v>89</v>
      </c>
      <c r="T4965" t="s">
        <v>90</v>
      </c>
      <c r="U4965" t="str">
        <f t="shared" si="779"/>
        <v>Philadelphia, Pennsylvania, United States</v>
      </c>
      <c r="V4965" t="s">
        <v>29</v>
      </c>
      <c r="W4965" t="s">
        <v>3248</v>
      </c>
      <c r="X4965" t="s">
        <v>49</v>
      </c>
      <c r="Y4965" t="s">
        <v>123</v>
      </c>
      <c r="Z4965" t="s">
        <v>3249</v>
      </c>
      <c r="AA4965">
        <v>104.736</v>
      </c>
      <c r="AB4965">
        <v>4</v>
      </c>
      <c r="AC4965">
        <v>7.2576000000000001</v>
      </c>
      <c r="AD4965" t="e">
        <v>#N/A</v>
      </c>
      <c r="AE4965" t="s">
        <v>39</v>
      </c>
    </row>
    <row r="4966" spans="1:31" x14ac:dyDescent="0.25">
      <c r="A4966">
        <v>1709</v>
      </c>
      <c r="B4966" t="s">
        <v>7949</v>
      </c>
      <c r="C4966" s="1">
        <v>44134</v>
      </c>
      <c r="D4966">
        <f t="shared" si="771"/>
        <v>30</v>
      </c>
      <c r="E4966" t="str">
        <f t="shared" si="770"/>
        <v>Oct</v>
      </c>
      <c r="F4966">
        <f t="shared" si="772"/>
        <v>2020</v>
      </c>
      <c r="G4966" t="str">
        <f t="shared" si="773"/>
        <v>Fri</v>
      </c>
      <c r="H4966" s="1">
        <v>44140</v>
      </c>
      <c r="I4966">
        <f t="shared" si="774"/>
        <v>5</v>
      </c>
      <c r="J4966" s="1" t="str">
        <f t="shared" si="775"/>
        <v>Nov</v>
      </c>
      <c r="K4966">
        <f t="shared" si="776"/>
        <v>2020</v>
      </c>
      <c r="L4966" s="1" t="str">
        <f t="shared" si="777"/>
        <v>Thu</v>
      </c>
      <c r="M4966">
        <f t="shared" si="778"/>
        <v>6</v>
      </c>
      <c r="N4966" t="s">
        <v>22</v>
      </c>
      <c r="O4966" t="s">
        <v>4405</v>
      </c>
      <c r="P4966" t="s">
        <v>4406</v>
      </c>
      <c r="Q4966" t="s">
        <v>44</v>
      </c>
      <c r="R4966" t="s">
        <v>26</v>
      </c>
      <c r="S4966" t="s">
        <v>361</v>
      </c>
      <c r="T4966" t="s">
        <v>46</v>
      </c>
      <c r="U4966" t="str">
        <f t="shared" si="779"/>
        <v>San Francisco, California, United States</v>
      </c>
      <c r="V4966" t="s">
        <v>47</v>
      </c>
      <c r="W4966" t="s">
        <v>7388</v>
      </c>
      <c r="X4966" t="s">
        <v>49</v>
      </c>
      <c r="Y4966" t="s">
        <v>123</v>
      </c>
      <c r="Z4966" t="s">
        <v>7389</v>
      </c>
      <c r="AA4966">
        <v>120.42</v>
      </c>
      <c r="AB4966">
        <v>2</v>
      </c>
      <c r="AC4966">
        <v>3.71</v>
      </c>
      <c r="AD4966">
        <v>1</v>
      </c>
      <c r="AE4966" t="s">
        <v>34</v>
      </c>
    </row>
    <row r="4967" spans="1:31" x14ac:dyDescent="0.25">
      <c r="A4967">
        <v>1711</v>
      </c>
      <c r="B4967" t="s">
        <v>7949</v>
      </c>
      <c r="C4967" s="1">
        <v>44134</v>
      </c>
      <c r="D4967">
        <f t="shared" si="771"/>
        <v>30</v>
      </c>
      <c r="E4967" t="str">
        <f t="shared" si="770"/>
        <v>Oct</v>
      </c>
      <c r="F4967">
        <f t="shared" si="772"/>
        <v>2020</v>
      </c>
      <c r="G4967" t="str">
        <f t="shared" si="773"/>
        <v>Fri</v>
      </c>
      <c r="H4967" s="1">
        <v>44140</v>
      </c>
      <c r="I4967">
        <f t="shared" si="774"/>
        <v>5</v>
      </c>
      <c r="J4967" s="1" t="str">
        <f t="shared" si="775"/>
        <v>Nov</v>
      </c>
      <c r="K4967">
        <f t="shared" si="776"/>
        <v>2020</v>
      </c>
      <c r="L4967" s="1" t="str">
        <f t="shared" si="777"/>
        <v>Thu</v>
      </c>
      <c r="M4967">
        <f t="shared" si="778"/>
        <v>6</v>
      </c>
      <c r="N4967" t="s">
        <v>22</v>
      </c>
      <c r="O4967" t="s">
        <v>4405</v>
      </c>
      <c r="P4967" t="s">
        <v>4406</v>
      </c>
      <c r="Q4967" t="s">
        <v>44</v>
      </c>
      <c r="R4967" t="s">
        <v>26</v>
      </c>
      <c r="S4967" t="s">
        <v>361</v>
      </c>
      <c r="T4967" t="s">
        <v>46</v>
      </c>
      <c r="U4967" t="str">
        <f t="shared" si="779"/>
        <v>San Francisco, California, United States</v>
      </c>
      <c r="V4967" t="s">
        <v>47</v>
      </c>
      <c r="W4967" t="s">
        <v>2013</v>
      </c>
      <c r="X4967" t="s">
        <v>49</v>
      </c>
      <c r="Y4967" t="s">
        <v>92</v>
      </c>
      <c r="Z4967" t="s">
        <v>2014</v>
      </c>
      <c r="AA4967">
        <v>89.9</v>
      </c>
      <c r="AB4967">
        <v>5</v>
      </c>
      <c r="AC4967">
        <v>6.5670000000000002</v>
      </c>
      <c r="AD4967">
        <v>1</v>
      </c>
      <c r="AE4967" t="s">
        <v>34</v>
      </c>
    </row>
    <row r="4968" spans="1:31" x14ac:dyDescent="0.25">
      <c r="A4968">
        <v>3438</v>
      </c>
      <c r="B4968" t="s">
        <v>7950</v>
      </c>
      <c r="C4968" s="1">
        <v>44134</v>
      </c>
      <c r="D4968">
        <f t="shared" si="771"/>
        <v>30</v>
      </c>
      <c r="E4968" t="str">
        <f t="shared" si="770"/>
        <v>Oct</v>
      </c>
      <c r="F4968">
        <f t="shared" si="772"/>
        <v>2020</v>
      </c>
      <c r="G4968" t="str">
        <f t="shared" si="773"/>
        <v>Fri</v>
      </c>
      <c r="H4968" s="1">
        <v>44134</v>
      </c>
      <c r="I4968">
        <f t="shared" si="774"/>
        <v>30</v>
      </c>
      <c r="J4968" s="1" t="str">
        <f t="shared" si="775"/>
        <v>Oct</v>
      </c>
      <c r="K4968">
        <f t="shared" si="776"/>
        <v>2020</v>
      </c>
      <c r="L4968" s="1" t="str">
        <f t="shared" si="777"/>
        <v>Fri</v>
      </c>
      <c r="M4968">
        <f t="shared" si="778"/>
        <v>0</v>
      </c>
      <c r="N4968" t="s">
        <v>211</v>
      </c>
      <c r="O4968" t="s">
        <v>6880</v>
      </c>
      <c r="P4968" t="s">
        <v>6881</v>
      </c>
      <c r="Q4968" t="s">
        <v>44</v>
      </c>
      <c r="R4968" t="s">
        <v>26</v>
      </c>
      <c r="S4968" t="s">
        <v>407</v>
      </c>
      <c r="T4968" t="s">
        <v>56</v>
      </c>
      <c r="U4968" t="str">
        <f t="shared" si="779"/>
        <v>Dallas, Texas, United States</v>
      </c>
      <c r="V4968" t="s">
        <v>57</v>
      </c>
      <c r="W4968" t="s">
        <v>7281</v>
      </c>
      <c r="X4968" t="s">
        <v>31</v>
      </c>
      <c r="Y4968" t="s">
        <v>120</v>
      </c>
      <c r="Z4968" t="s">
        <v>7282</v>
      </c>
      <c r="AA4968">
        <v>91.191999999999993</v>
      </c>
      <c r="AB4968">
        <v>2</v>
      </c>
      <c r="AC4968">
        <v>-8.5007999999999999</v>
      </c>
      <c r="AD4968" t="e">
        <v>#N/A</v>
      </c>
      <c r="AE4968" t="s">
        <v>73</v>
      </c>
    </row>
    <row r="4969" spans="1:31" x14ac:dyDescent="0.25">
      <c r="A4969">
        <v>1743</v>
      </c>
      <c r="B4969" t="s">
        <v>7951</v>
      </c>
      <c r="C4969" s="1">
        <v>44134</v>
      </c>
      <c r="D4969">
        <f t="shared" si="771"/>
        <v>30</v>
      </c>
      <c r="E4969" t="str">
        <f t="shared" si="770"/>
        <v>Oct</v>
      </c>
      <c r="F4969">
        <f t="shared" si="772"/>
        <v>2020</v>
      </c>
      <c r="G4969" t="str">
        <f t="shared" si="773"/>
        <v>Fri</v>
      </c>
      <c r="H4969" s="1">
        <v>44138</v>
      </c>
      <c r="I4969">
        <f t="shared" si="774"/>
        <v>3</v>
      </c>
      <c r="J4969" s="1" t="str">
        <f t="shared" si="775"/>
        <v>Nov</v>
      </c>
      <c r="K4969">
        <f t="shared" si="776"/>
        <v>2020</v>
      </c>
      <c r="L4969" s="1" t="str">
        <f t="shared" si="777"/>
        <v>Tue</v>
      </c>
      <c r="M4969">
        <f t="shared" si="778"/>
        <v>4</v>
      </c>
      <c r="N4969" t="s">
        <v>22</v>
      </c>
      <c r="O4969" t="s">
        <v>4474</v>
      </c>
      <c r="P4969" t="s">
        <v>4475</v>
      </c>
      <c r="Q4969" t="s">
        <v>44</v>
      </c>
      <c r="R4969" t="s">
        <v>26</v>
      </c>
      <c r="S4969" t="s">
        <v>89</v>
      </c>
      <c r="T4969" t="s">
        <v>90</v>
      </c>
      <c r="U4969" t="str">
        <f t="shared" si="779"/>
        <v>Philadelphia, Pennsylvania, United States</v>
      </c>
      <c r="V4969" t="s">
        <v>29</v>
      </c>
      <c r="W4969" t="s">
        <v>2560</v>
      </c>
      <c r="X4969" t="s">
        <v>31</v>
      </c>
      <c r="Y4969" t="s">
        <v>120</v>
      </c>
      <c r="Z4969" t="s">
        <v>2561</v>
      </c>
      <c r="AA4969">
        <v>110.16800000000001</v>
      </c>
      <c r="AB4969">
        <v>2</v>
      </c>
      <c r="AC4969">
        <v>0.98560000000000003</v>
      </c>
      <c r="AD4969" t="e">
        <v>#N/A</v>
      </c>
      <c r="AE4969" t="s">
        <v>34</v>
      </c>
    </row>
    <row r="4970" spans="1:31" x14ac:dyDescent="0.25">
      <c r="A4970">
        <v>3549</v>
      </c>
      <c r="B4970" t="s">
        <v>7947</v>
      </c>
      <c r="C4970" s="1">
        <v>44134</v>
      </c>
      <c r="D4970">
        <f t="shared" si="771"/>
        <v>30</v>
      </c>
      <c r="E4970" t="str">
        <f t="shared" si="770"/>
        <v>Oct</v>
      </c>
      <c r="F4970">
        <f t="shared" si="772"/>
        <v>2020</v>
      </c>
      <c r="G4970" t="str">
        <f t="shared" si="773"/>
        <v>Fri</v>
      </c>
      <c r="H4970" s="1">
        <v>44136</v>
      </c>
      <c r="I4970">
        <f t="shared" si="774"/>
        <v>1</v>
      </c>
      <c r="J4970" s="1" t="str">
        <f t="shared" si="775"/>
        <v>Nov</v>
      </c>
      <c r="K4970">
        <f t="shared" si="776"/>
        <v>2020</v>
      </c>
      <c r="L4970" s="1" t="str">
        <f t="shared" si="777"/>
        <v>Sun</v>
      </c>
      <c r="M4970">
        <f t="shared" si="778"/>
        <v>2</v>
      </c>
      <c r="N4970" t="s">
        <v>41</v>
      </c>
      <c r="O4970" t="s">
        <v>565</v>
      </c>
      <c r="P4970" t="s">
        <v>566</v>
      </c>
      <c r="Q4970" t="s">
        <v>111</v>
      </c>
      <c r="R4970" t="s">
        <v>26</v>
      </c>
      <c r="S4970" t="s">
        <v>460</v>
      </c>
      <c r="T4970" t="s">
        <v>461</v>
      </c>
      <c r="U4970" t="str">
        <f t="shared" si="779"/>
        <v>Richmond, Kentucky, United States</v>
      </c>
      <c r="V4970" t="s">
        <v>82</v>
      </c>
      <c r="W4970" t="s">
        <v>4679</v>
      </c>
      <c r="X4970" t="s">
        <v>31</v>
      </c>
      <c r="Y4970" t="s">
        <v>262</v>
      </c>
      <c r="Z4970" t="s">
        <v>4680</v>
      </c>
      <c r="AA4970">
        <v>133.94</v>
      </c>
      <c r="AB4970">
        <v>1</v>
      </c>
      <c r="AC4970">
        <v>9.1638000000000002</v>
      </c>
      <c r="AD4970" t="e">
        <v>#N/A</v>
      </c>
      <c r="AE4970" t="s">
        <v>34</v>
      </c>
    </row>
    <row r="4971" spans="1:31" x14ac:dyDescent="0.25">
      <c r="A4971">
        <v>1661</v>
      </c>
      <c r="B4971" t="s">
        <v>7948</v>
      </c>
      <c r="C4971" s="1">
        <v>44134</v>
      </c>
      <c r="D4971">
        <f t="shared" si="771"/>
        <v>30</v>
      </c>
      <c r="E4971" t="str">
        <f t="shared" si="770"/>
        <v>Oct</v>
      </c>
      <c r="F4971">
        <f t="shared" si="772"/>
        <v>2020</v>
      </c>
      <c r="G4971" t="str">
        <f t="shared" si="773"/>
        <v>Fri</v>
      </c>
      <c r="H4971" s="1">
        <v>44141</v>
      </c>
      <c r="I4971">
        <f t="shared" si="774"/>
        <v>6</v>
      </c>
      <c r="J4971" s="1" t="str">
        <f t="shared" si="775"/>
        <v>Nov</v>
      </c>
      <c r="K4971">
        <f t="shared" si="776"/>
        <v>2020</v>
      </c>
      <c r="L4971" s="1" t="str">
        <f t="shared" si="777"/>
        <v>Fri</v>
      </c>
      <c r="M4971">
        <f t="shared" si="778"/>
        <v>7</v>
      </c>
      <c r="N4971" t="s">
        <v>22</v>
      </c>
      <c r="O4971" t="s">
        <v>6564</v>
      </c>
      <c r="P4971" t="s">
        <v>6565</v>
      </c>
      <c r="Q4971" t="s">
        <v>44</v>
      </c>
      <c r="R4971" t="s">
        <v>26</v>
      </c>
      <c r="S4971" t="s">
        <v>162</v>
      </c>
      <c r="T4971" t="s">
        <v>163</v>
      </c>
      <c r="U4971" t="str">
        <f t="shared" si="779"/>
        <v>Seattle, Washington, United States</v>
      </c>
      <c r="V4971" t="s">
        <v>47</v>
      </c>
      <c r="W4971" t="s">
        <v>4971</v>
      </c>
      <c r="X4971" t="s">
        <v>49</v>
      </c>
      <c r="Y4971" t="s">
        <v>75</v>
      </c>
      <c r="Z4971" t="s">
        <v>4972</v>
      </c>
      <c r="AA4971">
        <v>126.904</v>
      </c>
      <c r="AB4971">
        <v>2</v>
      </c>
      <c r="AC4971">
        <v>5.2140000000000004</v>
      </c>
      <c r="AD4971" t="e">
        <v>#N/A</v>
      </c>
      <c r="AE4971" t="s">
        <v>39</v>
      </c>
    </row>
    <row r="4972" spans="1:31" x14ac:dyDescent="0.25">
      <c r="A4972">
        <v>1744</v>
      </c>
      <c r="B4972" t="s">
        <v>7951</v>
      </c>
      <c r="C4972" s="1">
        <v>44134</v>
      </c>
      <c r="D4972">
        <f t="shared" si="771"/>
        <v>30</v>
      </c>
      <c r="E4972" t="str">
        <f t="shared" si="770"/>
        <v>Oct</v>
      </c>
      <c r="F4972">
        <f t="shared" si="772"/>
        <v>2020</v>
      </c>
      <c r="G4972" t="str">
        <f t="shared" si="773"/>
        <v>Fri</v>
      </c>
      <c r="H4972" s="1">
        <v>44138</v>
      </c>
      <c r="I4972">
        <f t="shared" si="774"/>
        <v>3</v>
      </c>
      <c r="J4972" s="1" t="str">
        <f t="shared" si="775"/>
        <v>Nov</v>
      </c>
      <c r="K4972">
        <f t="shared" si="776"/>
        <v>2020</v>
      </c>
      <c r="L4972" s="1" t="str">
        <f t="shared" si="777"/>
        <v>Tue</v>
      </c>
      <c r="M4972">
        <f t="shared" si="778"/>
        <v>4</v>
      </c>
      <c r="N4972" t="s">
        <v>22</v>
      </c>
      <c r="O4972" t="s">
        <v>4474</v>
      </c>
      <c r="P4972" t="s">
        <v>4475</v>
      </c>
      <c r="Q4972" t="s">
        <v>44</v>
      </c>
      <c r="R4972" t="s">
        <v>26</v>
      </c>
      <c r="S4972" t="s">
        <v>89</v>
      </c>
      <c r="T4972" t="s">
        <v>90</v>
      </c>
      <c r="U4972" t="str">
        <f t="shared" si="779"/>
        <v>Philadelphia, Pennsylvania, United States</v>
      </c>
      <c r="V4972" t="s">
        <v>29</v>
      </c>
      <c r="W4972" t="s">
        <v>2965</v>
      </c>
      <c r="X4972" t="s">
        <v>49</v>
      </c>
      <c r="Y4972" t="s">
        <v>50</v>
      </c>
      <c r="Z4972" t="s">
        <v>2966</v>
      </c>
      <c r="AA4972">
        <v>109.16800000000001</v>
      </c>
      <c r="AB4972">
        <v>2</v>
      </c>
      <c r="AC4972">
        <v>-2.5127999999999999</v>
      </c>
      <c r="AD4972" t="e">
        <v>#N/A</v>
      </c>
      <c r="AE4972" t="s">
        <v>73</v>
      </c>
    </row>
    <row r="4973" spans="1:31" x14ac:dyDescent="0.25">
      <c r="A4973">
        <v>3548</v>
      </c>
      <c r="B4973" t="s">
        <v>7947</v>
      </c>
      <c r="C4973" s="1">
        <v>44134</v>
      </c>
      <c r="D4973">
        <f t="shared" si="771"/>
        <v>30</v>
      </c>
      <c r="E4973" t="str">
        <f t="shared" si="770"/>
        <v>Oct</v>
      </c>
      <c r="F4973">
        <f t="shared" si="772"/>
        <v>2020</v>
      </c>
      <c r="G4973" t="str">
        <f t="shared" si="773"/>
        <v>Fri</v>
      </c>
      <c r="H4973" s="1">
        <v>44136</v>
      </c>
      <c r="I4973">
        <f t="shared" si="774"/>
        <v>1</v>
      </c>
      <c r="J4973" s="1" t="str">
        <f t="shared" si="775"/>
        <v>Nov</v>
      </c>
      <c r="K4973">
        <f t="shared" si="776"/>
        <v>2020</v>
      </c>
      <c r="L4973" s="1" t="str">
        <f t="shared" si="777"/>
        <v>Sun</v>
      </c>
      <c r="M4973">
        <f t="shared" si="778"/>
        <v>2</v>
      </c>
      <c r="N4973" t="s">
        <v>41</v>
      </c>
      <c r="O4973" t="s">
        <v>565</v>
      </c>
      <c r="P4973" t="s">
        <v>566</v>
      </c>
      <c r="Q4973" t="s">
        <v>111</v>
      </c>
      <c r="R4973" t="s">
        <v>26</v>
      </c>
      <c r="S4973" t="s">
        <v>460</v>
      </c>
      <c r="T4973" t="s">
        <v>461</v>
      </c>
      <c r="U4973" t="str">
        <f t="shared" si="779"/>
        <v>Richmond, Kentucky, United States</v>
      </c>
      <c r="V4973" t="s">
        <v>82</v>
      </c>
      <c r="W4973" t="s">
        <v>3381</v>
      </c>
      <c r="X4973" t="s">
        <v>49</v>
      </c>
      <c r="Y4973" t="s">
        <v>634</v>
      </c>
      <c r="Z4973" t="s">
        <v>3382</v>
      </c>
      <c r="AA4973">
        <v>133.06</v>
      </c>
      <c r="AB4973">
        <v>2</v>
      </c>
      <c r="AC4973">
        <v>10.518000000000001</v>
      </c>
      <c r="AD4973" t="e">
        <v>#N/A</v>
      </c>
      <c r="AE4973" t="s">
        <v>39</v>
      </c>
    </row>
    <row r="4974" spans="1:31" x14ac:dyDescent="0.25">
      <c r="A4974">
        <v>3550</v>
      </c>
      <c r="B4974" t="s">
        <v>7947</v>
      </c>
      <c r="C4974" s="1">
        <v>44134</v>
      </c>
      <c r="D4974">
        <f t="shared" si="771"/>
        <v>30</v>
      </c>
      <c r="E4974" t="str">
        <f t="shared" si="770"/>
        <v>Oct</v>
      </c>
      <c r="F4974">
        <f t="shared" si="772"/>
        <v>2020</v>
      </c>
      <c r="G4974" t="str">
        <f t="shared" si="773"/>
        <v>Fri</v>
      </c>
      <c r="H4974" s="1">
        <v>44136</v>
      </c>
      <c r="I4974">
        <f t="shared" si="774"/>
        <v>1</v>
      </c>
      <c r="J4974" s="1" t="str">
        <f t="shared" si="775"/>
        <v>Nov</v>
      </c>
      <c r="K4974">
        <f t="shared" si="776"/>
        <v>2020</v>
      </c>
      <c r="L4974" s="1" t="str">
        <f t="shared" si="777"/>
        <v>Sun</v>
      </c>
      <c r="M4974">
        <f t="shared" si="778"/>
        <v>2</v>
      </c>
      <c r="N4974" t="s">
        <v>41</v>
      </c>
      <c r="O4974" t="s">
        <v>565</v>
      </c>
      <c r="P4974" t="s">
        <v>566</v>
      </c>
      <c r="Q4974" t="s">
        <v>111</v>
      </c>
      <c r="R4974" t="s">
        <v>26</v>
      </c>
      <c r="S4974" t="s">
        <v>460</v>
      </c>
      <c r="T4974" t="s">
        <v>461</v>
      </c>
      <c r="U4974" t="str">
        <f t="shared" si="779"/>
        <v>Richmond, Kentucky, United States</v>
      </c>
      <c r="V4974" t="s">
        <v>82</v>
      </c>
      <c r="W4974" t="s">
        <v>4031</v>
      </c>
      <c r="X4974" t="s">
        <v>49</v>
      </c>
      <c r="Y4974" t="s">
        <v>296</v>
      </c>
      <c r="Z4974" t="s">
        <v>4032</v>
      </c>
      <c r="AA4974">
        <v>146</v>
      </c>
      <c r="AB4974">
        <v>8</v>
      </c>
      <c r="AC4974">
        <v>14.4</v>
      </c>
      <c r="AD4974" t="e">
        <v>#N/A</v>
      </c>
      <c r="AE4974" t="s">
        <v>39</v>
      </c>
    </row>
    <row r="4975" spans="1:31" x14ac:dyDescent="0.25">
      <c r="A4975">
        <v>1707</v>
      </c>
      <c r="B4975" t="s">
        <v>7949</v>
      </c>
      <c r="C4975" s="1">
        <v>44134</v>
      </c>
      <c r="D4975">
        <f t="shared" si="771"/>
        <v>30</v>
      </c>
      <c r="E4975" t="str">
        <f t="shared" si="770"/>
        <v>Oct</v>
      </c>
      <c r="F4975">
        <f t="shared" si="772"/>
        <v>2020</v>
      </c>
      <c r="G4975" t="str">
        <f t="shared" si="773"/>
        <v>Fri</v>
      </c>
      <c r="H4975" s="1">
        <v>44140</v>
      </c>
      <c r="I4975">
        <f t="shared" si="774"/>
        <v>5</v>
      </c>
      <c r="J4975" s="1" t="str">
        <f t="shared" si="775"/>
        <v>Nov</v>
      </c>
      <c r="K4975">
        <f t="shared" si="776"/>
        <v>2020</v>
      </c>
      <c r="L4975" s="1" t="str">
        <f t="shared" si="777"/>
        <v>Thu</v>
      </c>
      <c r="M4975">
        <f t="shared" si="778"/>
        <v>6</v>
      </c>
      <c r="N4975" t="s">
        <v>22</v>
      </c>
      <c r="O4975" t="s">
        <v>4405</v>
      </c>
      <c r="P4975" t="s">
        <v>4406</v>
      </c>
      <c r="Q4975" t="s">
        <v>44</v>
      </c>
      <c r="R4975" t="s">
        <v>26</v>
      </c>
      <c r="S4975" t="s">
        <v>361</v>
      </c>
      <c r="T4975" t="s">
        <v>46</v>
      </c>
      <c r="U4975" t="str">
        <f t="shared" si="779"/>
        <v>San Francisco, California, United States</v>
      </c>
      <c r="V4975" t="s">
        <v>47</v>
      </c>
      <c r="W4975" t="s">
        <v>7953</v>
      </c>
      <c r="X4975" t="s">
        <v>49</v>
      </c>
      <c r="Y4975" t="s">
        <v>296</v>
      </c>
      <c r="Z4975" t="s">
        <v>7954</v>
      </c>
      <c r="AA4975">
        <v>151.86000000000001</v>
      </c>
      <c r="AB4975">
        <v>6</v>
      </c>
      <c r="AC4975">
        <v>20.6142</v>
      </c>
      <c r="AD4975">
        <v>1</v>
      </c>
      <c r="AE4975" t="s">
        <v>34</v>
      </c>
    </row>
    <row r="4976" spans="1:31" x14ac:dyDescent="0.25">
      <c r="A4976">
        <v>1710</v>
      </c>
      <c r="B4976" t="s">
        <v>7949</v>
      </c>
      <c r="C4976" s="1">
        <v>44134</v>
      </c>
      <c r="D4976">
        <f t="shared" si="771"/>
        <v>30</v>
      </c>
      <c r="E4976" t="str">
        <f t="shared" si="770"/>
        <v>Oct</v>
      </c>
      <c r="F4976">
        <f t="shared" si="772"/>
        <v>2020</v>
      </c>
      <c r="G4976" t="str">
        <f t="shared" si="773"/>
        <v>Fri</v>
      </c>
      <c r="H4976" s="1">
        <v>44140</v>
      </c>
      <c r="I4976">
        <f t="shared" si="774"/>
        <v>5</v>
      </c>
      <c r="J4976" s="1" t="str">
        <f t="shared" si="775"/>
        <v>Nov</v>
      </c>
      <c r="K4976">
        <f t="shared" si="776"/>
        <v>2020</v>
      </c>
      <c r="L4976" s="1" t="str">
        <f t="shared" si="777"/>
        <v>Thu</v>
      </c>
      <c r="M4976">
        <f t="shared" si="778"/>
        <v>6</v>
      </c>
      <c r="N4976" t="s">
        <v>22</v>
      </c>
      <c r="O4976" t="s">
        <v>4405</v>
      </c>
      <c r="P4976" t="s">
        <v>4406</v>
      </c>
      <c r="Q4976" t="s">
        <v>44</v>
      </c>
      <c r="R4976" t="s">
        <v>26</v>
      </c>
      <c r="S4976" t="s">
        <v>361</v>
      </c>
      <c r="T4976" t="s">
        <v>46</v>
      </c>
      <c r="U4976" t="str">
        <f t="shared" si="779"/>
        <v>San Francisco, California, United States</v>
      </c>
      <c r="V4976" t="s">
        <v>47</v>
      </c>
      <c r="W4976" t="s">
        <v>2986</v>
      </c>
      <c r="X4976" t="s">
        <v>31</v>
      </c>
      <c r="Y4976" t="s">
        <v>262</v>
      </c>
      <c r="Z4976" t="s">
        <v>2987</v>
      </c>
      <c r="AA4976">
        <v>172.99199999999999</v>
      </c>
      <c r="AB4976">
        <v>1</v>
      </c>
      <c r="AC4976">
        <v>-0.89990000000000003</v>
      </c>
      <c r="AD4976">
        <v>1</v>
      </c>
      <c r="AE4976" t="s">
        <v>34</v>
      </c>
    </row>
    <row r="4977" spans="1:31" x14ac:dyDescent="0.25">
      <c r="A4977">
        <v>3440</v>
      </c>
      <c r="B4977" t="s">
        <v>7950</v>
      </c>
      <c r="C4977" s="1">
        <v>44134</v>
      </c>
      <c r="D4977">
        <f t="shared" si="771"/>
        <v>30</v>
      </c>
      <c r="E4977" t="str">
        <f t="shared" si="770"/>
        <v>Oct</v>
      </c>
      <c r="F4977">
        <f t="shared" si="772"/>
        <v>2020</v>
      </c>
      <c r="G4977" t="str">
        <f t="shared" si="773"/>
        <v>Fri</v>
      </c>
      <c r="H4977" s="1">
        <v>44134</v>
      </c>
      <c r="I4977">
        <f t="shared" si="774"/>
        <v>30</v>
      </c>
      <c r="J4977" s="1" t="str">
        <f t="shared" si="775"/>
        <v>Oct</v>
      </c>
      <c r="K4977">
        <f t="shared" si="776"/>
        <v>2020</v>
      </c>
      <c r="L4977" s="1" t="str">
        <f t="shared" si="777"/>
        <v>Fri</v>
      </c>
      <c r="M4977">
        <f t="shared" si="778"/>
        <v>0</v>
      </c>
      <c r="N4977" t="s">
        <v>211</v>
      </c>
      <c r="O4977" t="s">
        <v>6880</v>
      </c>
      <c r="P4977" t="s">
        <v>6881</v>
      </c>
      <c r="Q4977" t="s">
        <v>44</v>
      </c>
      <c r="R4977" t="s">
        <v>26</v>
      </c>
      <c r="S4977" t="s">
        <v>407</v>
      </c>
      <c r="T4977" t="s">
        <v>56</v>
      </c>
      <c r="U4977" t="str">
        <f t="shared" si="779"/>
        <v>Dallas, Texas, United States</v>
      </c>
      <c r="V4977" t="s">
        <v>57</v>
      </c>
      <c r="W4977" t="s">
        <v>429</v>
      </c>
      <c r="X4977" t="s">
        <v>49</v>
      </c>
      <c r="Y4977" t="s">
        <v>50</v>
      </c>
      <c r="Z4977" t="s">
        <v>430</v>
      </c>
      <c r="AA4977">
        <v>157.19200000000001</v>
      </c>
      <c r="AB4977">
        <v>6</v>
      </c>
      <c r="AC4977">
        <v>4.0644</v>
      </c>
      <c r="AD4977" t="e">
        <v>#N/A</v>
      </c>
      <c r="AE4977" t="s">
        <v>34</v>
      </c>
    </row>
    <row r="4978" spans="1:31" x14ac:dyDescent="0.25">
      <c r="A4978">
        <v>7827</v>
      </c>
      <c r="B4978" t="s">
        <v>7955</v>
      </c>
      <c r="C4978" s="1">
        <v>44135</v>
      </c>
      <c r="D4978">
        <f t="shared" si="771"/>
        <v>31</v>
      </c>
      <c r="E4978" t="str">
        <f t="shared" si="770"/>
        <v>Oct</v>
      </c>
      <c r="F4978">
        <f t="shared" si="772"/>
        <v>2020</v>
      </c>
      <c r="G4978" t="str">
        <f t="shared" si="773"/>
        <v>Sat</v>
      </c>
      <c r="H4978" s="1">
        <v>44140</v>
      </c>
      <c r="I4978">
        <f t="shared" si="774"/>
        <v>5</v>
      </c>
      <c r="J4978" s="1" t="str">
        <f t="shared" si="775"/>
        <v>Nov</v>
      </c>
      <c r="K4978">
        <f t="shared" si="776"/>
        <v>2020</v>
      </c>
      <c r="L4978" s="1" t="str">
        <f t="shared" si="777"/>
        <v>Thu</v>
      </c>
      <c r="M4978">
        <f t="shared" si="778"/>
        <v>5</v>
      </c>
      <c r="N4978" t="s">
        <v>22</v>
      </c>
      <c r="O4978" t="s">
        <v>3502</v>
      </c>
      <c r="P4978" t="s">
        <v>3503</v>
      </c>
      <c r="Q4978" t="s">
        <v>25</v>
      </c>
      <c r="R4978" t="s">
        <v>26</v>
      </c>
      <c r="S4978" t="s">
        <v>383</v>
      </c>
      <c r="T4978" t="s">
        <v>384</v>
      </c>
      <c r="U4978" t="str">
        <f t="shared" si="779"/>
        <v>Chicago, Illinois, United States</v>
      </c>
      <c r="V4978" t="s">
        <v>57</v>
      </c>
      <c r="W4978" t="s">
        <v>3349</v>
      </c>
      <c r="X4978" t="s">
        <v>36</v>
      </c>
      <c r="Y4978" t="s">
        <v>37</v>
      </c>
      <c r="Z4978" t="s">
        <v>3350</v>
      </c>
      <c r="AA4978">
        <v>522.76800000000003</v>
      </c>
      <c r="AB4978">
        <v>4</v>
      </c>
      <c r="AC4978">
        <v>38.157600000000002</v>
      </c>
      <c r="AD4978" t="e">
        <v>#N/A</v>
      </c>
      <c r="AE4978" t="s">
        <v>73</v>
      </c>
    </row>
    <row r="4979" spans="1:31" x14ac:dyDescent="0.25">
      <c r="A4979">
        <v>6398</v>
      </c>
      <c r="B4979" t="s">
        <v>7956</v>
      </c>
      <c r="C4979" s="1">
        <v>44135</v>
      </c>
      <c r="D4979">
        <f t="shared" si="771"/>
        <v>31</v>
      </c>
      <c r="E4979" t="str">
        <f t="shared" si="770"/>
        <v>Oct</v>
      </c>
      <c r="F4979">
        <f t="shared" si="772"/>
        <v>2020</v>
      </c>
      <c r="G4979" t="str">
        <f t="shared" si="773"/>
        <v>Sat</v>
      </c>
      <c r="H4979" s="1">
        <v>44139</v>
      </c>
      <c r="I4979">
        <f t="shared" si="774"/>
        <v>4</v>
      </c>
      <c r="J4979" s="1" t="str">
        <f t="shared" si="775"/>
        <v>Nov</v>
      </c>
      <c r="K4979">
        <f t="shared" si="776"/>
        <v>2020</v>
      </c>
      <c r="L4979" s="1" t="str">
        <f t="shared" si="777"/>
        <v>Wed</v>
      </c>
      <c r="M4979">
        <f t="shared" si="778"/>
        <v>4</v>
      </c>
      <c r="N4979" t="s">
        <v>22</v>
      </c>
      <c r="O4979" t="s">
        <v>2907</v>
      </c>
      <c r="P4979" t="s">
        <v>2908</v>
      </c>
      <c r="Q4979" t="s">
        <v>111</v>
      </c>
      <c r="R4979" t="s">
        <v>26</v>
      </c>
      <c r="S4979" t="s">
        <v>407</v>
      </c>
      <c r="T4979" t="s">
        <v>56</v>
      </c>
      <c r="U4979" t="str">
        <f t="shared" si="779"/>
        <v>Dallas, Texas, United States</v>
      </c>
      <c r="V4979" t="s">
        <v>57</v>
      </c>
      <c r="W4979" t="s">
        <v>6525</v>
      </c>
      <c r="X4979" t="s">
        <v>49</v>
      </c>
      <c r="Y4979" t="s">
        <v>92</v>
      </c>
      <c r="Z4979" t="s">
        <v>6526</v>
      </c>
      <c r="AA4979">
        <v>95.248000000000005</v>
      </c>
      <c r="AB4979">
        <v>2</v>
      </c>
      <c r="AC4979">
        <v>0.59040000000000004</v>
      </c>
      <c r="AD4979" t="e">
        <v>#N/A</v>
      </c>
      <c r="AE4979" t="s">
        <v>73</v>
      </c>
    </row>
    <row r="4980" spans="1:31" x14ac:dyDescent="0.25">
      <c r="A4980">
        <v>7828</v>
      </c>
      <c r="B4980" t="s">
        <v>7955</v>
      </c>
      <c r="C4980" s="1">
        <v>44135</v>
      </c>
      <c r="D4980">
        <f t="shared" si="771"/>
        <v>31</v>
      </c>
      <c r="E4980" t="str">
        <f t="shared" si="770"/>
        <v>Oct</v>
      </c>
      <c r="F4980">
        <f t="shared" si="772"/>
        <v>2020</v>
      </c>
      <c r="G4980" t="str">
        <f t="shared" si="773"/>
        <v>Sat</v>
      </c>
      <c r="H4980" s="1">
        <v>44140</v>
      </c>
      <c r="I4980">
        <f t="shared" si="774"/>
        <v>5</v>
      </c>
      <c r="J4980" s="1" t="str">
        <f t="shared" si="775"/>
        <v>Nov</v>
      </c>
      <c r="K4980">
        <f t="shared" si="776"/>
        <v>2020</v>
      </c>
      <c r="L4980" s="1" t="str">
        <f t="shared" si="777"/>
        <v>Thu</v>
      </c>
      <c r="M4980">
        <f t="shared" si="778"/>
        <v>5</v>
      </c>
      <c r="N4980" t="s">
        <v>22</v>
      </c>
      <c r="O4980" t="s">
        <v>3502</v>
      </c>
      <c r="P4980" t="s">
        <v>3503</v>
      </c>
      <c r="Q4980" t="s">
        <v>25</v>
      </c>
      <c r="R4980" t="s">
        <v>26</v>
      </c>
      <c r="S4980" t="s">
        <v>383</v>
      </c>
      <c r="T4980" t="s">
        <v>384</v>
      </c>
      <c r="U4980" t="str">
        <f t="shared" si="779"/>
        <v>Chicago, Illinois, United States</v>
      </c>
      <c r="V4980" t="s">
        <v>57</v>
      </c>
      <c r="W4980" t="s">
        <v>223</v>
      </c>
      <c r="X4980" t="s">
        <v>49</v>
      </c>
      <c r="Y4980" t="s">
        <v>204</v>
      </c>
      <c r="Z4980" t="s">
        <v>224</v>
      </c>
      <c r="AA4980">
        <v>108.91200000000001</v>
      </c>
      <c r="AB4980">
        <v>3</v>
      </c>
      <c r="AC4980">
        <v>3.2214</v>
      </c>
      <c r="AD4980" t="e">
        <v>#N/A</v>
      </c>
      <c r="AE4980" t="s">
        <v>34</v>
      </c>
    </row>
    <row r="4981" spans="1:31" x14ac:dyDescent="0.25">
      <c r="A4981">
        <v>8226</v>
      </c>
      <c r="B4981" t="s">
        <v>7957</v>
      </c>
      <c r="C4981" s="1">
        <v>44136</v>
      </c>
      <c r="D4981">
        <f t="shared" si="771"/>
        <v>1</v>
      </c>
      <c r="E4981" t="str">
        <f t="shared" si="770"/>
        <v>Nov</v>
      </c>
      <c r="F4981">
        <f t="shared" si="772"/>
        <v>2020</v>
      </c>
      <c r="G4981" t="str">
        <f t="shared" si="773"/>
        <v>Sun</v>
      </c>
      <c r="H4981" s="1">
        <v>44139</v>
      </c>
      <c r="I4981">
        <f t="shared" si="774"/>
        <v>4</v>
      </c>
      <c r="J4981" s="1" t="str">
        <f t="shared" si="775"/>
        <v>Nov</v>
      </c>
      <c r="K4981">
        <f t="shared" si="776"/>
        <v>2020</v>
      </c>
      <c r="L4981" s="1" t="str">
        <f t="shared" si="777"/>
        <v>Wed</v>
      </c>
      <c r="M4981">
        <f t="shared" si="778"/>
        <v>3</v>
      </c>
      <c r="N4981" t="s">
        <v>97</v>
      </c>
      <c r="O4981" t="s">
        <v>5547</v>
      </c>
      <c r="P4981" t="s">
        <v>5548</v>
      </c>
      <c r="Q4981" t="s">
        <v>44</v>
      </c>
      <c r="R4981" t="s">
        <v>26</v>
      </c>
      <c r="S4981" t="s">
        <v>6586</v>
      </c>
      <c r="T4981" t="s">
        <v>896</v>
      </c>
      <c r="U4981" t="str">
        <f t="shared" si="779"/>
        <v>Everett, Massachusetts, United States</v>
      </c>
      <c r="V4981" t="s">
        <v>29</v>
      </c>
      <c r="W4981" t="s">
        <v>1391</v>
      </c>
      <c r="X4981" t="s">
        <v>49</v>
      </c>
      <c r="Y4981" t="s">
        <v>123</v>
      </c>
      <c r="Z4981" t="s">
        <v>1392</v>
      </c>
      <c r="AA4981">
        <v>239.7</v>
      </c>
      <c r="AB4981">
        <v>10</v>
      </c>
      <c r="AC4981">
        <v>91.055999999999997</v>
      </c>
      <c r="AD4981" t="e">
        <v>#N/A</v>
      </c>
      <c r="AE4981" t="s">
        <v>39</v>
      </c>
    </row>
    <row r="4982" spans="1:31" x14ac:dyDescent="0.25">
      <c r="A4982">
        <v>2568</v>
      </c>
      <c r="B4982" t="s">
        <v>7958</v>
      </c>
      <c r="C4982" s="1">
        <v>44136</v>
      </c>
      <c r="D4982">
        <f t="shared" si="771"/>
        <v>1</v>
      </c>
      <c r="E4982" t="str">
        <f t="shared" si="770"/>
        <v>Nov</v>
      </c>
      <c r="F4982">
        <f t="shared" si="772"/>
        <v>2020</v>
      </c>
      <c r="G4982" t="str">
        <f t="shared" si="773"/>
        <v>Sun</v>
      </c>
      <c r="H4982" s="1">
        <v>44138</v>
      </c>
      <c r="I4982">
        <f t="shared" si="774"/>
        <v>3</v>
      </c>
      <c r="J4982" s="1" t="str">
        <f t="shared" si="775"/>
        <v>Nov</v>
      </c>
      <c r="K4982">
        <f t="shared" si="776"/>
        <v>2020</v>
      </c>
      <c r="L4982" s="1" t="str">
        <f t="shared" si="777"/>
        <v>Tue</v>
      </c>
      <c r="M4982">
        <f t="shared" si="778"/>
        <v>2</v>
      </c>
      <c r="N4982" t="s">
        <v>97</v>
      </c>
      <c r="O4982" t="s">
        <v>1383</v>
      </c>
      <c r="P4982" t="s">
        <v>1384</v>
      </c>
      <c r="Q4982" t="s">
        <v>44</v>
      </c>
      <c r="R4982" t="s">
        <v>26</v>
      </c>
      <c r="S4982" t="s">
        <v>6770</v>
      </c>
      <c r="T4982" t="s">
        <v>163</v>
      </c>
      <c r="U4982" t="str">
        <f t="shared" si="779"/>
        <v>Bellingham, Washington, United States</v>
      </c>
      <c r="V4982" t="s">
        <v>47</v>
      </c>
      <c r="W4982" t="s">
        <v>5414</v>
      </c>
      <c r="X4982" t="s">
        <v>31</v>
      </c>
      <c r="Y4982" t="s">
        <v>71</v>
      </c>
      <c r="Z4982" t="s">
        <v>5415</v>
      </c>
      <c r="AA4982">
        <v>2694.62</v>
      </c>
      <c r="AB4982">
        <v>9</v>
      </c>
      <c r="AC4982">
        <v>239.9058</v>
      </c>
      <c r="AD4982" t="e">
        <v>#N/A</v>
      </c>
      <c r="AE4982" t="s">
        <v>34</v>
      </c>
    </row>
    <row r="4983" spans="1:31" x14ac:dyDescent="0.25">
      <c r="A4983">
        <v>2567</v>
      </c>
      <c r="B4983" t="s">
        <v>7958</v>
      </c>
      <c r="C4983" s="1">
        <v>44136</v>
      </c>
      <c r="D4983">
        <f t="shared" si="771"/>
        <v>1</v>
      </c>
      <c r="E4983" t="str">
        <f t="shared" si="770"/>
        <v>Nov</v>
      </c>
      <c r="F4983">
        <f t="shared" si="772"/>
        <v>2020</v>
      </c>
      <c r="G4983" t="str">
        <f t="shared" si="773"/>
        <v>Sun</v>
      </c>
      <c r="H4983" s="1">
        <v>44138</v>
      </c>
      <c r="I4983">
        <f t="shared" si="774"/>
        <v>3</v>
      </c>
      <c r="J4983" s="1" t="str">
        <f t="shared" si="775"/>
        <v>Nov</v>
      </c>
      <c r="K4983">
        <f t="shared" si="776"/>
        <v>2020</v>
      </c>
      <c r="L4983" s="1" t="str">
        <f t="shared" si="777"/>
        <v>Tue</v>
      </c>
      <c r="M4983">
        <f t="shared" si="778"/>
        <v>2</v>
      </c>
      <c r="N4983" t="s">
        <v>97</v>
      </c>
      <c r="O4983" t="s">
        <v>1383</v>
      </c>
      <c r="P4983" t="s">
        <v>1384</v>
      </c>
      <c r="Q4983" t="s">
        <v>44</v>
      </c>
      <c r="R4983" t="s">
        <v>26</v>
      </c>
      <c r="S4983" t="s">
        <v>6770</v>
      </c>
      <c r="T4983" t="s">
        <v>163</v>
      </c>
      <c r="U4983" t="str">
        <f t="shared" si="779"/>
        <v>Bellingham, Washington, United States</v>
      </c>
      <c r="V4983" t="s">
        <v>47</v>
      </c>
      <c r="W4983" t="s">
        <v>2997</v>
      </c>
      <c r="X4983" t="s">
        <v>49</v>
      </c>
      <c r="Y4983" t="s">
        <v>75</v>
      </c>
      <c r="Z4983" t="s">
        <v>2998</v>
      </c>
      <c r="AA4983">
        <v>138.12</v>
      </c>
      <c r="AB4983">
        <v>5</v>
      </c>
      <c r="AC4983">
        <v>7.85</v>
      </c>
      <c r="AD4983" t="e">
        <v>#N/A</v>
      </c>
      <c r="AE4983" t="s">
        <v>73</v>
      </c>
    </row>
    <row r="4984" spans="1:31" x14ac:dyDescent="0.25">
      <c r="A4984">
        <v>8227</v>
      </c>
      <c r="B4984" t="s">
        <v>7957</v>
      </c>
      <c r="C4984" s="1">
        <v>44136</v>
      </c>
      <c r="D4984">
        <f t="shared" si="771"/>
        <v>1</v>
      </c>
      <c r="E4984" t="str">
        <f t="shared" si="770"/>
        <v>Nov</v>
      </c>
      <c r="F4984">
        <f t="shared" si="772"/>
        <v>2020</v>
      </c>
      <c r="G4984" t="str">
        <f t="shared" si="773"/>
        <v>Sun</v>
      </c>
      <c r="H4984" s="1">
        <v>44139</v>
      </c>
      <c r="I4984">
        <f t="shared" si="774"/>
        <v>4</v>
      </c>
      <c r="J4984" s="1" t="str">
        <f t="shared" si="775"/>
        <v>Nov</v>
      </c>
      <c r="K4984">
        <f t="shared" si="776"/>
        <v>2020</v>
      </c>
      <c r="L4984" s="1" t="str">
        <f t="shared" si="777"/>
        <v>Wed</v>
      </c>
      <c r="M4984">
        <f t="shared" si="778"/>
        <v>3</v>
      </c>
      <c r="N4984" t="s">
        <v>97</v>
      </c>
      <c r="O4984" t="s">
        <v>5547</v>
      </c>
      <c r="P4984" t="s">
        <v>5548</v>
      </c>
      <c r="Q4984" t="s">
        <v>44</v>
      </c>
      <c r="R4984" t="s">
        <v>26</v>
      </c>
      <c r="S4984" t="s">
        <v>6586</v>
      </c>
      <c r="T4984" t="s">
        <v>896</v>
      </c>
      <c r="U4984" t="str">
        <f t="shared" si="779"/>
        <v>Everett, Massachusetts, United States</v>
      </c>
      <c r="V4984" t="s">
        <v>29</v>
      </c>
      <c r="W4984" t="s">
        <v>232</v>
      </c>
      <c r="X4984" t="s">
        <v>49</v>
      </c>
      <c r="Y4984" t="s">
        <v>123</v>
      </c>
      <c r="Z4984" t="s">
        <v>233</v>
      </c>
      <c r="AA4984">
        <v>174.99</v>
      </c>
      <c r="AB4984">
        <v>1</v>
      </c>
      <c r="AC4984">
        <v>20.085100000000001</v>
      </c>
      <c r="AD4984" t="e">
        <v>#N/A</v>
      </c>
      <c r="AE4984" t="s">
        <v>34</v>
      </c>
    </row>
    <row r="4985" spans="1:31" x14ac:dyDescent="0.25">
      <c r="A4985">
        <v>4883</v>
      </c>
      <c r="B4985" t="s">
        <v>7959</v>
      </c>
      <c r="C4985" s="1">
        <v>44137</v>
      </c>
      <c r="D4985">
        <f t="shared" si="771"/>
        <v>2</v>
      </c>
      <c r="E4985" t="str">
        <f t="shared" si="770"/>
        <v>Nov</v>
      </c>
      <c r="F4985">
        <f t="shared" si="772"/>
        <v>2020</v>
      </c>
      <c r="G4985" t="str">
        <f t="shared" si="773"/>
        <v>Mon</v>
      </c>
      <c r="H4985" s="1">
        <v>44140</v>
      </c>
      <c r="I4985">
        <f t="shared" si="774"/>
        <v>5</v>
      </c>
      <c r="J4985" s="1" t="str">
        <f t="shared" si="775"/>
        <v>Nov</v>
      </c>
      <c r="K4985">
        <f t="shared" si="776"/>
        <v>2020</v>
      </c>
      <c r="L4985" s="1" t="str">
        <f t="shared" si="777"/>
        <v>Thu</v>
      </c>
      <c r="M4985">
        <f t="shared" si="778"/>
        <v>3</v>
      </c>
      <c r="N4985" t="s">
        <v>97</v>
      </c>
      <c r="O4985" t="s">
        <v>1306</v>
      </c>
      <c r="P4985" t="s">
        <v>1307</v>
      </c>
      <c r="Q4985" t="s">
        <v>25</v>
      </c>
      <c r="R4985" t="s">
        <v>26</v>
      </c>
      <c r="S4985" t="s">
        <v>612</v>
      </c>
      <c r="T4985" t="s">
        <v>461</v>
      </c>
      <c r="U4985" t="str">
        <f t="shared" si="779"/>
        <v>Henderson, Kentucky, United States</v>
      </c>
      <c r="V4985" t="s">
        <v>82</v>
      </c>
      <c r="W4985" t="s">
        <v>1841</v>
      </c>
      <c r="X4985" t="s">
        <v>49</v>
      </c>
      <c r="Y4985" t="s">
        <v>50</v>
      </c>
      <c r="Z4985" t="s">
        <v>1842</v>
      </c>
      <c r="AA4985">
        <v>104.92</v>
      </c>
      <c r="AB4985">
        <v>4</v>
      </c>
      <c r="AC4985">
        <v>16.7776</v>
      </c>
      <c r="AD4985" t="e">
        <v>#N/A</v>
      </c>
      <c r="AE4985" t="s">
        <v>73</v>
      </c>
    </row>
    <row r="4986" spans="1:31" x14ac:dyDescent="0.25">
      <c r="A4986">
        <v>8020</v>
      </c>
      <c r="B4986" t="s">
        <v>7960</v>
      </c>
      <c r="C4986" s="1">
        <v>44137</v>
      </c>
      <c r="D4986">
        <f t="shared" si="771"/>
        <v>2</v>
      </c>
      <c r="E4986" t="str">
        <f t="shared" si="770"/>
        <v>Nov</v>
      </c>
      <c r="F4986">
        <f t="shared" si="772"/>
        <v>2020</v>
      </c>
      <c r="G4986" t="str">
        <f t="shared" si="773"/>
        <v>Mon</v>
      </c>
      <c r="H4986" s="1">
        <v>44140</v>
      </c>
      <c r="I4986">
        <f t="shared" si="774"/>
        <v>5</v>
      </c>
      <c r="J4986" s="1" t="str">
        <f t="shared" si="775"/>
        <v>Nov</v>
      </c>
      <c r="K4986">
        <f t="shared" si="776"/>
        <v>2020</v>
      </c>
      <c r="L4986" s="1" t="str">
        <f t="shared" si="777"/>
        <v>Thu</v>
      </c>
      <c r="M4986">
        <f t="shared" si="778"/>
        <v>3</v>
      </c>
      <c r="N4986" t="s">
        <v>41</v>
      </c>
      <c r="O4986" t="s">
        <v>3162</v>
      </c>
      <c r="P4986" t="s">
        <v>3163</v>
      </c>
      <c r="Q4986" t="s">
        <v>44</v>
      </c>
      <c r="R4986" t="s">
        <v>26</v>
      </c>
      <c r="S4986" t="s">
        <v>7961</v>
      </c>
      <c r="T4986" t="s">
        <v>1154</v>
      </c>
      <c r="U4986" t="str">
        <f t="shared" si="779"/>
        <v>Saint Louis, Missouri, United States</v>
      </c>
      <c r="V4986" t="s">
        <v>57</v>
      </c>
      <c r="W4986" t="s">
        <v>6330</v>
      </c>
      <c r="X4986" t="s">
        <v>49</v>
      </c>
      <c r="Y4986" t="s">
        <v>282</v>
      </c>
      <c r="Z4986" t="s">
        <v>6331</v>
      </c>
      <c r="AA4986">
        <v>110.9</v>
      </c>
      <c r="AB4986">
        <v>10</v>
      </c>
      <c r="AC4986">
        <v>20.975000000000001</v>
      </c>
      <c r="AD4986" t="e">
        <v>#N/A</v>
      </c>
      <c r="AE4986" t="s">
        <v>73</v>
      </c>
    </row>
    <row r="4987" spans="1:31" x14ac:dyDescent="0.25">
      <c r="A4987">
        <v>6823</v>
      </c>
      <c r="B4987" t="s">
        <v>7962</v>
      </c>
      <c r="C4987" s="1">
        <v>44137</v>
      </c>
      <c r="D4987">
        <f t="shared" si="771"/>
        <v>2</v>
      </c>
      <c r="E4987" t="str">
        <f t="shared" si="770"/>
        <v>Nov</v>
      </c>
      <c r="F4987">
        <f t="shared" si="772"/>
        <v>2020</v>
      </c>
      <c r="G4987" t="str">
        <f t="shared" si="773"/>
        <v>Mon</v>
      </c>
      <c r="H4987" s="1">
        <v>44142</v>
      </c>
      <c r="I4987">
        <f t="shared" si="774"/>
        <v>7</v>
      </c>
      <c r="J4987" s="1" t="str">
        <f t="shared" si="775"/>
        <v>Nov</v>
      </c>
      <c r="K4987">
        <f t="shared" si="776"/>
        <v>2020</v>
      </c>
      <c r="L4987" s="1" t="str">
        <f t="shared" si="777"/>
        <v>Sat</v>
      </c>
      <c r="M4987">
        <f t="shared" si="778"/>
        <v>5</v>
      </c>
      <c r="N4987" t="s">
        <v>22</v>
      </c>
      <c r="O4987" t="s">
        <v>4114</v>
      </c>
      <c r="P4987" t="s">
        <v>4115</v>
      </c>
      <c r="Q4987" t="s">
        <v>44</v>
      </c>
      <c r="R4987" t="s">
        <v>26</v>
      </c>
      <c r="S4987" t="s">
        <v>45</v>
      </c>
      <c r="T4987" t="s">
        <v>46</v>
      </c>
      <c r="U4987" t="str">
        <f t="shared" si="779"/>
        <v>Los Angeles, California, United States</v>
      </c>
      <c r="V4987" t="s">
        <v>47</v>
      </c>
      <c r="W4987" t="s">
        <v>6295</v>
      </c>
      <c r="X4987" t="s">
        <v>49</v>
      </c>
      <c r="Y4987" t="s">
        <v>282</v>
      </c>
      <c r="Z4987" t="s">
        <v>6296</v>
      </c>
      <c r="AA4987">
        <v>178.1</v>
      </c>
      <c r="AB4987">
        <v>5</v>
      </c>
      <c r="AC4987">
        <v>43.706000000000003</v>
      </c>
      <c r="AD4987" t="e">
        <v>#N/A</v>
      </c>
      <c r="AE4987" t="s">
        <v>73</v>
      </c>
    </row>
    <row r="4988" spans="1:31" x14ac:dyDescent="0.25">
      <c r="A4988">
        <v>8399</v>
      </c>
      <c r="B4988" t="s">
        <v>7963</v>
      </c>
      <c r="C4988" s="1">
        <v>44137</v>
      </c>
      <c r="D4988">
        <f t="shared" si="771"/>
        <v>2</v>
      </c>
      <c r="E4988" t="str">
        <f t="shared" si="770"/>
        <v>Nov</v>
      </c>
      <c r="F4988">
        <f t="shared" si="772"/>
        <v>2020</v>
      </c>
      <c r="G4988" t="str">
        <f t="shared" si="773"/>
        <v>Mon</v>
      </c>
      <c r="H4988" s="1">
        <v>44142</v>
      </c>
      <c r="I4988">
        <f t="shared" si="774"/>
        <v>7</v>
      </c>
      <c r="J4988" s="1" t="str">
        <f t="shared" si="775"/>
        <v>Nov</v>
      </c>
      <c r="K4988">
        <f t="shared" si="776"/>
        <v>2020</v>
      </c>
      <c r="L4988" s="1" t="str">
        <f t="shared" si="777"/>
        <v>Sat</v>
      </c>
      <c r="M4988">
        <f t="shared" si="778"/>
        <v>5</v>
      </c>
      <c r="N4988" t="s">
        <v>97</v>
      </c>
      <c r="O4988" t="s">
        <v>6414</v>
      </c>
      <c r="P4988" t="s">
        <v>6415</v>
      </c>
      <c r="Q4988" t="s">
        <v>111</v>
      </c>
      <c r="R4988" t="s">
        <v>26</v>
      </c>
      <c r="S4988" t="s">
        <v>177</v>
      </c>
      <c r="T4988" t="s">
        <v>156</v>
      </c>
      <c r="U4988" t="str">
        <f t="shared" si="779"/>
        <v>Springfield, Ohio, United States</v>
      </c>
      <c r="V4988" t="s">
        <v>29</v>
      </c>
      <c r="W4988" t="s">
        <v>2271</v>
      </c>
      <c r="X4988" t="s">
        <v>31</v>
      </c>
      <c r="Y4988" t="s">
        <v>262</v>
      </c>
      <c r="Z4988" t="s">
        <v>2272</v>
      </c>
      <c r="AA4988">
        <v>199.37200000000001</v>
      </c>
      <c r="AB4988">
        <v>2</v>
      </c>
      <c r="AC4988">
        <v>-35.513599999999997</v>
      </c>
      <c r="AD4988" t="e">
        <v>#N/A</v>
      </c>
      <c r="AE4988" t="s">
        <v>34</v>
      </c>
    </row>
    <row r="4989" spans="1:31" x14ac:dyDescent="0.25">
      <c r="A4989">
        <v>6258</v>
      </c>
      <c r="B4989" t="s">
        <v>7964</v>
      </c>
      <c r="C4989" s="1">
        <v>44137</v>
      </c>
      <c r="D4989">
        <f t="shared" si="771"/>
        <v>2</v>
      </c>
      <c r="E4989" t="str">
        <f t="shared" si="770"/>
        <v>Nov</v>
      </c>
      <c r="F4989">
        <f t="shared" si="772"/>
        <v>2020</v>
      </c>
      <c r="G4989" t="str">
        <f t="shared" si="773"/>
        <v>Mon</v>
      </c>
      <c r="H4989" s="1">
        <v>44141</v>
      </c>
      <c r="I4989">
        <f t="shared" si="774"/>
        <v>6</v>
      </c>
      <c r="J4989" s="1" t="str">
        <f t="shared" si="775"/>
        <v>Nov</v>
      </c>
      <c r="K4989">
        <f t="shared" si="776"/>
        <v>2020</v>
      </c>
      <c r="L4989" s="1" t="str">
        <f t="shared" si="777"/>
        <v>Fri</v>
      </c>
      <c r="M4989">
        <f t="shared" si="778"/>
        <v>4</v>
      </c>
      <c r="N4989" t="s">
        <v>97</v>
      </c>
      <c r="O4989" t="s">
        <v>2662</v>
      </c>
      <c r="P4989" t="s">
        <v>2663</v>
      </c>
      <c r="Q4989" t="s">
        <v>25</v>
      </c>
      <c r="R4989" t="s">
        <v>26</v>
      </c>
      <c r="S4989" t="s">
        <v>187</v>
      </c>
      <c r="T4989" t="s">
        <v>156</v>
      </c>
      <c r="U4989" t="str">
        <f t="shared" si="779"/>
        <v>Columbus, Ohio, United States</v>
      </c>
      <c r="V4989" t="s">
        <v>29</v>
      </c>
      <c r="W4989" t="s">
        <v>1367</v>
      </c>
      <c r="X4989" t="s">
        <v>49</v>
      </c>
      <c r="Y4989" t="s">
        <v>634</v>
      </c>
      <c r="Z4989" t="s">
        <v>1368</v>
      </c>
      <c r="AA4989">
        <v>426.59199999999998</v>
      </c>
      <c r="AB4989">
        <v>2</v>
      </c>
      <c r="AC4989">
        <v>-81.725800000000007</v>
      </c>
      <c r="AD4989" t="e">
        <v>#N/A</v>
      </c>
      <c r="AE4989" t="s">
        <v>39</v>
      </c>
    </row>
    <row r="4990" spans="1:31" x14ac:dyDescent="0.25">
      <c r="A4990">
        <v>4590</v>
      </c>
      <c r="B4990" t="s">
        <v>7965</v>
      </c>
      <c r="C4990" s="1">
        <v>44137</v>
      </c>
      <c r="D4990">
        <f t="shared" si="771"/>
        <v>2</v>
      </c>
      <c r="E4990" t="str">
        <f t="shared" si="770"/>
        <v>Nov</v>
      </c>
      <c r="F4990">
        <f t="shared" si="772"/>
        <v>2020</v>
      </c>
      <c r="G4990" t="str">
        <f t="shared" si="773"/>
        <v>Mon</v>
      </c>
      <c r="H4990" s="1">
        <v>44139</v>
      </c>
      <c r="I4990">
        <f t="shared" si="774"/>
        <v>4</v>
      </c>
      <c r="J4990" s="1" t="str">
        <f t="shared" si="775"/>
        <v>Nov</v>
      </c>
      <c r="K4990">
        <f t="shared" si="776"/>
        <v>2020</v>
      </c>
      <c r="L4990" s="1" t="str">
        <f t="shared" si="777"/>
        <v>Wed</v>
      </c>
      <c r="M4990">
        <f t="shared" si="778"/>
        <v>2</v>
      </c>
      <c r="N4990" t="s">
        <v>97</v>
      </c>
      <c r="O4990" t="s">
        <v>2388</v>
      </c>
      <c r="P4990" t="s">
        <v>2389</v>
      </c>
      <c r="Q4990" t="s">
        <v>111</v>
      </c>
      <c r="R4990" t="s">
        <v>26</v>
      </c>
      <c r="S4990" t="s">
        <v>6503</v>
      </c>
      <c r="T4990" t="s">
        <v>46</v>
      </c>
      <c r="U4990" t="str">
        <f t="shared" si="779"/>
        <v>Danville, California, United States</v>
      </c>
      <c r="V4990" t="s">
        <v>47</v>
      </c>
      <c r="W4990" t="s">
        <v>5892</v>
      </c>
      <c r="X4990" t="s">
        <v>49</v>
      </c>
      <c r="Y4990" t="s">
        <v>50</v>
      </c>
      <c r="Z4990" t="s">
        <v>5893</v>
      </c>
      <c r="AA4990">
        <v>466.55</v>
      </c>
      <c r="AB4990">
        <v>7</v>
      </c>
      <c r="AC4990">
        <v>22.627500000000001</v>
      </c>
      <c r="AD4990" t="e">
        <v>#N/A</v>
      </c>
      <c r="AE4990" t="s">
        <v>39</v>
      </c>
    </row>
    <row r="4991" spans="1:31" x14ac:dyDescent="0.25">
      <c r="A4991">
        <v>4587</v>
      </c>
      <c r="B4991" t="s">
        <v>7965</v>
      </c>
      <c r="C4991" s="1">
        <v>44137</v>
      </c>
      <c r="D4991">
        <f t="shared" si="771"/>
        <v>2</v>
      </c>
      <c r="E4991" t="str">
        <f t="shared" si="770"/>
        <v>Nov</v>
      </c>
      <c r="F4991">
        <f t="shared" si="772"/>
        <v>2020</v>
      </c>
      <c r="G4991" t="str">
        <f t="shared" si="773"/>
        <v>Mon</v>
      </c>
      <c r="H4991" s="1">
        <v>44139</v>
      </c>
      <c r="I4991">
        <f t="shared" si="774"/>
        <v>4</v>
      </c>
      <c r="J4991" s="1" t="str">
        <f t="shared" si="775"/>
        <v>Nov</v>
      </c>
      <c r="K4991">
        <f t="shared" si="776"/>
        <v>2020</v>
      </c>
      <c r="L4991" s="1" t="str">
        <f t="shared" si="777"/>
        <v>Wed</v>
      </c>
      <c r="M4991">
        <f t="shared" si="778"/>
        <v>2</v>
      </c>
      <c r="N4991" t="s">
        <v>97</v>
      </c>
      <c r="O4991" t="s">
        <v>2388</v>
      </c>
      <c r="P4991" t="s">
        <v>2389</v>
      </c>
      <c r="Q4991" t="s">
        <v>111</v>
      </c>
      <c r="R4991" t="s">
        <v>26</v>
      </c>
      <c r="S4991" t="s">
        <v>6503</v>
      </c>
      <c r="T4991" t="s">
        <v>46</v>
      </c>
      <c r="U4991" t="str">
        <f t="shared" si="779"/>
        <v>Danville, California, United States</v>
      </c>
      <c r="V4991" t="s">
        <v>47</v>
      </c>
      <c r="W4991" t="s">
        <v>7966</v>
      </c>
      <c r="X4991" t="s">
        <v>49</v>
      </c>
      <c r="Y4991" t="s">
        <v>75</v>
      </c>
      <c r="Z4991" t="s">
        <v>7967</v>
      </c>
      <c r="AA4991">
        <v>622.35199999999998</v>
      </c>
      <c r="AB4991">
        <v>6</v>
      </c>
      <c r="AC4991">
        <v>206.6232</v>
      </c>
      <c r="AD4991" t="e">
        <v>#N/A</v>
      </c>
      <c r="AE4991" t="s">
        <v>73</v>
      </c>
    </row>
    <row r="4992" spans="1:31" x14ac:dyDescent="0.25">
      <c r="A4992">
        <v>5506</v>
      </c>
      <c r="B4992" t="s">
        <v>7968</v>
      </c>
      <c r="C4992" s="1">
        <v>44137</v>
      </c>
      <c r="D4992">
        <f t="shared" si="771"/>
        <v>2</v>
      </c>
      <c r="E4992" t="str">
        <f t="shared" si="770"/>
        <v>Nov</v>
      </c>
      <c r="F4992">
        <f t="shared" si="772"/>
        <v>2020</v>
      </c>
      <c r="G4992" t="str">
        <f t="shared" si="773"/>
        <v>Mon</v>
      </c>
      <c r="H4992" s="1">
        <v>44141</v>
      </c>
      <c r="I4992">
        <f t="shared" si="774"/>
        <v>6</v>
      </c>
      <c r="J4992" s="1" t="str">
        <f t="shared" si="775"/>
        <v>Nov</v>
      </c>
      <c r="K4992">
        <f t="shared" si="776"/>
        <v>2020</v>
      </c>
      <c r="L4992" s="1" t="str">
        <f t="shared" si="777"/>
        <v>Fri</v>
      </c>
      <c r="M4992">
        <f t="shared" si="778"/>
        <v>4</v>
      </c>
      <c r="N4992" t="s">
        <v>22</v>
      </c>
      <c r="O4992" t="s">
        <v>1634</v>
      </c>
      <c r="P4992" t="s">
        <v>1635</v>
      </c>
      <c r="Q4992" t="s">
        <v>25</v>
      </c>
      <c r="R4992" t="s">
        <v>26</v>
      </c>
      <c r="S4992" t="s">
        <v>89</v>
      </c>
      <c r="T4992" t="s">
        <v>90</v>
      </c>
      <c r="U4992" t="str">
        <f t="shared" si="779"/>
        <v>Philadelphia, Pennsylvania, United States</v>
      </c>
      <c r="V4992" t="s">
        <v>29</v>
      </c>
      <c r="W4992" t="s">
        <v>2346</v>
      </c>
      <c r="X4992" t="s">
        <v>36</v>
      </c>
      <c r="Y4992" t="s">
        <v>37</v>
      </c>
      <c r="Z4992" t="s">
        <v>2347</v>
      </c>
      <c r="AA4992">
        <v>879.2</v>
      </c>
      <c r="AB4992">
        <v>4</v>
      </c>
      <c r="AC4992">
        <v>-186.16</v>
      </c>
      <c r="AD4992" t="e">
        <v>#N/A</v>
      </c>
      <c r="AE4992" t="s">
        <v>34</v>
      </c>
    </row>
    <row r="4993" spans="1:31" x14ac:dyDescent="0.25">
      <c r="A4993">
        <v>4881</v>
      </c>
      <c r="B4993" t="s">
        <v>7959</v>
      </c>
      <c r="C4993" s="1">
        <v>44137</v>
      </c>
      <c r="D4993">
        <f t="shared" si="771"/>
        <v>2</v>
      </c>
      <c r="E4993" t="str">
        <f t="shared" si="770"/>
        <v>Nov</v>
      </c>
      <c r="F4993">
        <f t="shared" si="772"/>
        <v>2020</v>
      </c>
      <c r="G4993" t="str">
        <f t="shared" si="773"/>
        <v>Mon</v>
      </c>
      <c r="H4993" s="1">
        <v>44140</v>
      </c>
      <c r="I4993">
        <f t="shared" si="774"/>
        <v>5</v>
      </c>
      <c r="J4993" s="1" t="str">
        <f t="shared" si="775"/>
        <v>Nov</v>
      </c>
      <c r="K4993">
        <f t="shared" si="776"/>
        <v>2020</v>
      </c>
      <c r="L4993" s="1" t="str">
        <f t="shared" si="777"/>
        <v>Thu</v>
      </c>
      <c r="M4993">
        <f t="shared" si="778"/>
        <v>3</v>
      </c>
      <c r="N4993" t="s">
        <v>97</v>
      </c>
      <c r="O4993" t="s">
        <v>1306</v>
      </c>
      <c r="P4993" t="s">
        <v>1307</v>
      </c>
      <c r="Q4993" t="s">
        <v>25</v>
      </c>
      <c r="R4993" t="s">
        <v>26</v>
      </c>
      <c r="S4993" t="s">
        <v>612</v>
      </c>
      <c r="T4993" t="s">
        <v>461</v>
      </c>
      <c r="U4993" t="str">
        <f t="shared" si="779"/>
        <v>Henderson, Kentucky, United States</v>
      </c>
      <c r="V4993" t="s">
        <v>82</v>
      </c>
      <c r="W4993" t="s">
        <v>1315</v>
      </c>
      <c r="X4993" t="s">
        <v>31</v>
      </c>
      <c r="Y4993" t="s">
        <v>262</v>
      </c>
      <c r="Z4993" t="s">
        <v>1316</v>
      </c>
      <c r="AA4993">
        <v>1020.92</v>
      </c>
      <c r="AB4993">
        <v>4</v>
      </c>
      <c r="AC4993">
        <v>292.77600000000001</v>
      </c>
      <c r="AD4993" t="e">
        <v>#N/A</v>
      </c>
      <c r="AE4993" t="s">
        <v>73</v>
      </c>
    </row>
    <row r="4994" spans="1:31" x14ac:dyDescent="0.25">
      <c r="A4994">
        <v>4882</v>
      </c>
      <c r="B4994" t="s">
        <v>7959</v>
      </c>
      <c r="C4994" s="1">
        <v>44137</v>
      </c>
      <c r="D4994">
        <f t="shared" si="771"/>
        <v>2</v>
      </c>
      <c r="E4994" t="str">
        <f t="shared" ref="E4994:E5057" si="780">TEXT(C4994,"mmm")</f>
        <v>Nov</v>
      </c>
      <c r="F4994">
        <f t="shared" si="772"/>
        <v>2020</v>
      </c>
      <c r="G4994" t="str">
        <f t="shared" si="773"/>
        <v>Mon</v>
      </c>
      <c r="H4994" s="1">
        <v>44140</v>
      </c>
      <c r="I4994">
        <f t="shared" si="774"/>
        <v>5</v>
      </c>
      <c r="J4994" s="1" t="str">
        <f t="shared" si="775"/>
        <v>Nov</v>
      </c>
      <c r="K4994">
        <f t="shared" si="776"/>
        <v>2020</v>
      </c>
      <c r="L4994" s="1" t="str">
        <f t="shared" si="777"/>
        <v>Thu</v>
      </c>
      <c r="M4994">
        <f t="shared" si="778"/>
        <v>3</v>
      </c>
      <c r="N4994" t="s">
        <v>97</v>
      </c>
      <c r="O4994" t="s">
        <v>1306</v>
      </c>
      <c r="P4994" t="s">
        <v>1307</v>
      </c>
      <c r="Q4994" t="s">
        <v>25</v>
      </c>
      <c r="R4994" t="s">
        <v>26</v>
      </c>
      <c r="S4994" t="s">
        <v>612</v>
      </c>
      <c r="T4994" t="s">
        <v>461</v>
      </c>
      <c r="U4994" t="str">
        <f t="shared" si="779"/>
        <v>Henderson, Kentucky, United States</v>
      </c>
      <c r="V4994" t="s">
        <v>82</v>
      </c>
      <c r="W4994" t="s">
        <v>3450</v>
      </c>
      <c r="X4994" t="s">
        <v>36</v>
      </c>
      <c r="Y4994" t="s">
        <v>59</v>
      </c>
      <c r="Z4994" t="s">
        <v>3451</v>
      </c>
      <c r="AA4994">
        <v>2295.91</v>
      </c>
      <c r="AB4994">
        <v>9</v>
      </c>
      <c r="AC4994">
        <v>517.47929999999997</v>
      </c>
      <c r="AD4994" t="e">
        <v>#N/A</v>
      </c>
      <c r="AE4994" t="s">
        <v>73</v>
      </c>
    </row>
    <row r="4995" spans="1:31" x14ac:dyDescent="0.25">
      <c r="A4995">
        <v>4880</v>
      </c>
      <c r="B4995" t="s">
        <v>7959</v>
      </c>
      <c r="C4995" s="1">
        <v>44137</v>
      </c>
      <c r="D4995">
        <f t="shared" ref="D4995:D5058" si="781">DAY(C4995)</f>
        <v>2</v>
      </c>
      <c r="E4995" t="str">
        <f t="shared" si="780"/>
        <v>Nov</v>
      </c>
      <c r="F4995">
        <f t="shared" ref="F4995:F5058" si="782">YEAR(C4995)</f>
        <v>2020</v>
      </c>
      <c r="G4995" t="str">
        <f t="shared" ref="G4995:G5058" si="783">TEXT(C4995,"ddd")</f>
        <v>Mon</v>
      </c>
      <c r="H4995" s="1">
        <v>44140</v>
      </c>
      <c r="I4995">
        <f t="shared" ref="I4995:I5058" si="784">DAY(H4995)</f>
        <v>5</v>
      </c>
      <c r="J4995" s="1" t="str">
        <f t="shared" ref="J4995:J5058" si="785">TEXT(H4995,"mmm")</f>
        <v>Nov</v>
      </c>
      <c r="K4995">
        <f t="shared" ref="K4995:K5058" si="786">YEAR(H4995)</f>
        <v>2020</v>
      </c>
      <c r="L4995" s="1" t="str">
        <f t="shared" ref="L4995:L5058" si="787">TEXT(H4995,"ddd")</f>
        <v>Thu</v>
      </c>
      <c r="M4995">
        <f t="shared" ref="M4995:M5058" si="788">H4995-C4995</f>
        <v>3</v>
      </c>
      <c r="N4995" t="s">
        <v>97</v>
      </c>
      <c r="O4995" t="s">
        <v>1306</v>
      </c>
      <c r="P4995" t="s">
        <v>1307</v>
      </c>
      <c r="Q4995" t="s">
        <v>25</v>
      </c>
      <c r="R4995" t="s">
        <v>26</v>
      </c>
      <c r="S4995" t="s">
        <v>612</v>
      </c>
      <c r="T4995" t="s">
        <v>461</v>
      </c>
      <c r="U4995" t="str">
        <f t="shared" ref="U4995:U5058" si="789">CONCATENATE(S4995,", ",T4995,", ",R4995)</f>
        <v>Henderson, Kentucky, United States</v>
      </c>
      <c r="V4995" t="s">
        <v>82</v>
      </c>
      <c r="W4995" t="s">
        <v>5988</v>
      </c>
      <c r="X4995" t="s">
        <v>49</v>
      </c>
      <c r="Y4995" t="s">
        <v>204</v>
      </c>
      <c r="Z4995" t="s">
        <v>5989</v>
      </c>
      <c r="AA4995">
        <v>110.32</v>
      </c>
      <c r="AB4995">
        <v>2</v>
      </c>
      <c r="AC4995">
        <v>2.6067999999999998</v>
      </c>
      <c r="AD4995" t="e">
        <v>#N/A</v>
      </c>
      <c r="AE4995" t="s">
        <v>73</v>
      </c>
    </row>
    <row r="4996" spans="1:31" x14ac:dyDescent="0.25">
      <c r="A4996">
        <v>9083</v>
      </c>
      <c r="B4996" t="s">
        <v>7969</v>
      </c>
      <c r="C4996" s="1">
        <v>44137</v>
      </c>
      <c r="D4996">
        <f t="shared" si="781"/>
        <v>2</v>
      </c>
      <c r="E4996" t="str">
        <f t="shared" si="780"/>
        <v>Nov</v>
      </c>
      <c r="F4996">
        <f t="shared" si="782"/>
        <v>2020</v>
      </c>
      <c r="G4996" t="str">
        <f t="shared" si="783"/>
        <v>Mon</v>
      </c>
      <c r="H4996" s="1">
        <v>44141</v>
      </c>
      <c r="I4996">
        <f t="shared" si="784"/>
        <v>6</v>
      </c>
      <c r="J4996" s="1" t="str">
        <f t="shared" si="785"/>
        <v>Nov</v>
      </c>
      <c r="K4996">
        <f t="shared" si="786"/>
        <v>2020</v>
      </c>
      <c r="L4996" s="1" t="str">
        <f t="shared" si="787"/>
        <v>Fri</v>
      </c>
      <c r="M4996">
        <f t="shared" si="788"/>
        <v>4</v>
      </c>
      <c r="N4996" t="s">
        <v>22</v>
      </c>
      <c r="O4996" t="s">
        <v>5030</v>
      </c>
      <c r="P4996" t="s">
        <v>5031</v>
      </c>
      <c r="Q4996" t="s">
        <v>44</v>
      </c>
      <c r="R4996" t="s">
        <v>26</v>
      </c>
      <c r="S4996" t="s">
        <v>177</v>
      </c>
      <c r="T4996" t="s">
        <v>428</v>
      </c>
      <c r="U4996" t="str">
        <f t="shared" si="789"/>
        <v>Springfield, Virginia, United States</v>
      </c>
      <c r="V4996" t="s">
        <v>82</v>
      </c>
      <c r="W4996" t="s">
        <v>5448</v>
      </c>
      <c r="X4996" t="s">
        <v>49</v>
      </c>
      <c r="Y4996" t="s">
        <v>92</v>
      </c>
      <c r="Z4996" t="s">
        <v>5449</v>
      </c>
      <c r="AA4996">
        <v>107.56</v>
      </c>
      <c r="AB4996">
        <v>2</v>
      </c>
      <c r="AC4996">
        <v>1.4456</v>
      </c>
      <c r="AD4996" t="e">
        <v>#N/A</v>
      </c>
      <c r="AE4996" t="s">
        <v>34</v>
      </c>
    </row>
    <row r="4997" spans="1:31" x14ac:dyDescent="0.25">
      <c r="A4997">
        <v>2890</v>
      </c>
      <c r="B4997" t="s">
        <v>7970</v>
      </c>
      <c r="C4997" s="1">
        <v>44137</v>
      </c>
      <c r="D4997">
        <f t="shared" si="781"/>
        <v>2</v>
      </c>
      <c r="E4997" t="str">
        <f t="shared" si="780"/>
        <v>Nov</v>
      </c>
      <c r="F4997">
        <f t="shared" si="782"/>
        <v>2020</v>
      </c>
      <c r="G4997" t="str">
        <f t="shared" si="783"/>
        <v>Mon</v>
      </c>
      <c r="H4997" s="1">
        <v>44141</v>
      </c>
      <c r="I4997">
        <f t="shared" si="784"/>
        <v>6</v>
      </c>
      <c r="J4997" s="1" t="str">
        <f t="shared" si="785"/>
        <v>Nov</v>
      </c>
      <c r="K4997">
        <f t="shared" si="786"/>
        <v>2020</v>
      </c>
      <c r="L4997" s="1" t="str">
        <f t="shared" si="787"/>
        <v>Fri</v>
      </c>
      <c r="M4997">
        <f t="shared" si="788"/>
        <v>4</v>
      </c>
      <c r="N4997" t="s">
        <v>22</v>
      </c>
      <c r="O4997" t="s">
        <v>3279</v>
      </c>
      <c r="P4997" t="s">
        <v>3280</v>
      </c>
      <c r="Q4997" t="s">
        <v>25</v>
      </c>
      <c r="R4997" t="s">
        <v>26</v>
      </c>
      <c r="S4997" t="s">
        <v>162</v>
      </c>
      <c r="T4997" t="s">
        <v>163</v>
      </c>
      <c r="U4997" t="str">
        <f t="shared" si="789"/>
        <v>Seattle, Washington, United States</v>
      </c>
      <c r="V4997" t="s">
        <v>47</v>
      </c>
      <c r="W4997" t="s">
        <v>573</v>
      </c>
      <c r="X4997" t="s">
        <v>49</v>
      </c>
      <c r="Y4997" t="s">
        <v>123</v>
      </c>
      <c r="Z4997" t="s">
        <v>574</v>
      </c>
      <c r="AA4997">
        <v>98.85</v>
      </c>
      <c r="AB4997">
        <v>5</v>
      </c>
      <c r="AC4997">
        <v>10.7325</v>
      </c>
      <c r="AD4997" t="e">
        <v>#N/A</v>
      </c>
      <c r="AE4997" t="s">
        <v>73</v>
      </c>
    </row>
    <row r="4998" spans="1:31" x14ac:dyDescent="0.25">
      <c r="A4998">
        <v>8021</v>
      </c>
      <c r="B4998" t="s">
        <v>7960</v>
      </c>
      <c r="C4998" s="1">
        <v>44137</v>
      </c>
      <c r="D4998">
        <f t="shared" si="781"/>
        <v>2</v>
      </c>
      <c r="E4998" t="str">
        <f t="shared" si="780"/>
        <v>Nov</v>
      </c>
      <c r="F4998">
        <f t="shared" si="782"/>
        <v>2020</v>
      </c>
      <c r="G4998" t="str">
        <f t="shared" si="783"/>
        <v>Mon</v>
      </c>
      <c r="H4998" s="1">
        <v>44140</v>
      </c>
      <c r="I4998">
        <f t="shared" si="784"/>
        <v>5</v>
      </c>
      <c r="J4998" s="1" t="str">
        <f t="shared" si="785"/>
        <v>Nov</v>
      </c>
      <c r="K4998">
        <f t="shared" si="786"/>
        <v>2020</v>
      </c>
      <c r="L4998" s="1" t="str">
        <f t="shared" si="787"/>
        <v>Thu</v>
      </c>
      <c r="M4998">
        <f t="shared" si="788"/>
        <v>3</v>
      </c>
      <c r="N4998" t="s">
        <v>41</v>
      </c>
      <c r="O4998" t="s">
        <v>3162</v>
      </c>
      <c r="P4998" t="s">
        <v>3163</v>
      </c>
      <c r="Q4998" t="s">
        <v>44</v>
      </c>
      <c r="R4998" t="s">
        <v>26</v>
      </c>
      <c r="S4998" t="s">
        <v>7961</v>
      </c>
      <c r="T4998" t="s">
        <v>1154</v>
      </c>
      <c r="U4998" t="str">
        <f t="shared" si="789"/>
        <v>Saint Louis, Missouri, United States</v>
      </c>
      <c r="V4998" t="s">
        <v>57</v>
      </c>
      <c r="W4998" t="s">
        <v>1224</v>
      </c>
      <c r="X4998" t="s">
        <v>49</v>
      </c>
      <c r="Y4998" t="s">
        <v>123</v>
      </c>
      <c r="Z4998" t="s">
        <v>1225</v>
      </c>
      <c r="AA4998">
        <v>102.76</v>
      </c>
      <c r="AB4998">
        <v>2</v>
      </c>
      <c r="AC4998">
        <v>5.7624000000000004</v>
      </c>
      <c r="AD4998" t="e">
        <v>#N/A</v>
      </c>
      <c r="AE4998" t="s">
        <v>39</v>
      </c>
    </row>
    <row r="4999" spans="1:31" x14ac:dyDescent="0.25">
      <c r="A4999">
        <v>5505</v>
      </c>
      <c r="B4999" t="s">
        <v>7968</v>
      </c>
      <c r="C4999" s="1">
        <v>44137</v>
      </c>
      <c r="D4999">
        <f t="shared" si="781"/>
        <v>2</v>
      </c>
      <c r="E4999" t="str">
        <f t="shared" si="780"/>
        <v>Nov</v>
      </c>
      <c r="F4999">
        <f t="shared" si="782"/>
        <v>2020</v>
      </c>
      <c r="G4999" t="str">
        <f t="shared" si="783"/>
        <v>Mon</v>
      </c>
      <c r="H4999" s="1">
        <v>44141</v>
      </c>
      <c r="I4999">
        <f t="shared" si="784"/>
        <v>6</v>
      </c>
      <c r="J4999" s="1" t="str">
        <f t="shared" si="785"/>
        <v>Nov</v>
      </c>
      <c r="K4999">
        <f t="shared" si="786"/>
        <v>2020</v>
      </c>
      <c r="L4999" s="1" t="str">
        <f t="shared" si="787"/>
        <v>Fri</v>
      </c>
      <c r="M4999">
        <f t="shared" si="788"/>
        <v>4</v>
      </c>
      <c r="N4999" t="s">
        <v>22</v>
      </c>
      <c r="O4999" t="s">
        <v>1634</v>
      </c>
      <c r="P4999" t="s">
        <v>1635</v>
      </c>
      <c r="Q4999" t="s">
        <v>25</v>
      </c>
      <c r="R4999" t="s">
        <v>26</v>
      </c>
      <c r="S4999" t="s">
        <v>89</v>
      </c>
      <c r="T4999" t="s">
        <v>90</v>
      </c>
      <c r="U4999" t="str">
        <f t="shared" si="789"/>
        <v>Philadelphia, Pennsylvania, United States</v>
      </c>
      <c r="V4999" t="s">
        <v>29</v>
      </c>
      <c r="W4999" t="s">
        <v>6192</v>
      </c>
      <c r="X4999" t="s">
        <v>49</v>
      </c>
      <c r="Y4999" t="s">
        <v>204</v>
      </c>
      <c r="Z4999" t="s">
        <v>6193</v>
      </c>
      <c r="AA4999">
        <v>116.85599999999999</v>
      </c>
      <c r="AB4999">
        <v>3</v>
      </c>
      <c r="AC4999">
        <v>2.8782000000000001</v>
      </c>
      <c r="AD4999" t="e">
        <v>#N/A</v>
      </c>
      <c r="AE4999" t="s">
        <v>39</v>
      </c>
    </row>
    <row r="5000" spans="1:31" x14ac:dyDescent="0.25">
      <c r="A5000">
        <v>5648</v>
      </c>
      <c r="B5000" t="s">
        <v>7971</v>
      </c>
      <c r="C5000" s="1">
        <v>44137</v>
      </c>
      <c r="D5000">
        <f t="shared" si="781"/>
        <v>2</v>
      </c>
      <c r="E5000" t="str">
        <f t="shared" si="780"/>
        <v>Nov</v>
      </c>
      <c r="F5000">
        <f t="shared" si="782"/>
        <v>2020</v>
      </c>
      <c r="G5000" t="str">
        <f t="shared" si="783"/>
        <v>Mon</v>
      </c>
      <c r="H5000" s="1">
        <v>44142</v>
      </c>
      <c r="I5000">
        <f t="shared" si="784"/>
        <v>7</v>
      </c>
      <c r="J5000" s="1" t="str">
        <f t="shared" si="785"/>
        <v>Nov</v>
      </c>
      <c r="K5000">
        <f t="shared" si="786"/>
        <v>2020</v>
      </c>
      <c r="L5000" s="1" t="str">
        <f t="shared" si="787"/>
        <v>Sat</v>
      </c>
      <c r="M5000">
        <f t="shared" si="788"/>
        <v>5</v>
      </c>
      <c r="N5000" t="s">
        <v>22</v>
      </c>
      <c r="O5000" t="s">
        <v>169</v>
      </c>
      <c r="P5000" t="s">
        <v>170</v>
      </c>
      <c r="Q5000" t="s">
        <v>44</v>
      </c>
      <c r="R5000" t="s">
        <v>26</v>
      </c>
      <c r="S5000" t="s">
        <v>4552</v>
      </c>
      <c r="T5000" t="s">
        <v>2918</v>
      </c>
      <c r="U5000" t="str">
        <f t="shared" si="789"/>
        <v>Salt Lake City, Utah, United States</v>
      </c>
      <c r="V5000" t="s">
        <v>47</v>
      </c>
      <c r="W5000" t="s">
        <v>7409</v>
      </c>
      <c r="X5000" t="s">
        <v>49</v>
      </c>
      <c r="Y5000" t="s">
        <v>123</v>
      </c>
      <c r="Z5000" t="s">
        <v>7410</v>
      </c>
      <c r="AA5000">
        <v>109.44</v>
      </c>
      <c r="AB5000">
        <v>3</v>
      </c>
      <c r="AC5000">
        <v>9.3312000000000008</v>
      </c>
      <c r="AD5000" t="e">
        <v>#N/A</v>
      </c>
      <c r="AE5000" t="s">
        <v>73</v>
      </c>
    </row>
    <row r="5001" spans="1:31" x14ac:dyDescent="0.25">
      <c r="A5001">
        <v>4586</v>
      </c>
      <c r="B5001" t="s">
        <v>7965</v>
      </c>
      <c r="C5001" s="1">
        <v>44137</v>
      </c>
      <c r="D5001">
        <f t="shared" si="781"/>
        <v>2</v>
      </c>
      <c r="E5001" t="str">
        <f t="shared" si="780"/>
        <v>Nov</v>
      </c>
      <c r="F5001">
        <f t="shared" si="782"/>
        <v>2020</v>
      </c>
      <c r="G5001" t="str">
        <f t="shared" si="783"/>
        <v>Mon</v>
      </c>
      <c r="H5001" s="1">
        <v>44139</v>
      </c>
      <c r="I5001">
        <f t="shared" si="784"/>
        <v>4</v>
      </c>
      <c r="J5001" s="1" t="str">
        <f t="shared" si="785"/>
        <v>Nov</v>
      </c>
      <c r="K5001">
        <f t="shared" si="786"/>
        <v>2020</v>
      </c>
      <c r="L5001" s="1" t="str">
        <f t="shared" si="787"/>
        <v>Wed</v>
      </c>
      <c r="M5001">
        <f t="shared" si="788"/>
        <v>2</v>
      </c>
      <c r="N5001" t="s">
        <v>97</v>
      </c>
      <c r="O5001" t="s">
        <v>2388</v>
      </c>
      <c r="P5001" t="s">
        <v>2389</v>
      </c>
      <c r="Q5001" t="s">
        <v>111</v>
      </c>
      <c r="R5001" t="s">
        <v>26</v>
      </c>
      <c r="S5001" t="s">
        <v>6503</v>
      </c>
      <c r="T5001" t="s">
        <v>46</v>
      </c>
      <c r="U5001" t="str">
        <f t="shared" si="789"/>
        <v>Danville, California, United States</v>
      </c>
      <c r="V5001" t="s">
        <v>47</v>
      </c>
      <c r="W5001" t="s">
        <v>2619</v>
      </c>
      <c r="X5001" t="s">
        <v>49</v>
      </c>
      <c r="Y5001" t="s">
        <v>92</v>
      </c>
      <c r="Z5001" t="s">
        <v>2620</v>
      </c>
      <c r="AA5001">
        <v>102.8</v>
      </c>
      <c r="AB5001">
        <v>5</v>
      </c>
      <c r="AC5001">
        <v>4.2240000000000002</v>
      </c>
      <c r="AD5001" t="e">
        <v>#N/A</v>
      </c>
      <c r="AE5001" t="s">
        <v>39</v>
      </c>
    </row>
    <row r="5002" spans="1:31" x14ac:dyDescent="0.25">
      <c r="A5002">
        <v>5503</v>
      </c>
      <c r="B5002" t="s">
        <v>7968</v>
      </c>
      <c r="C5002" s="1">
        <v>44137</v>
      </c>
      <c r="D5002">
        <f t="shared" si="781"/>
        <v>2</v>
      </c>
      <c r="E5002" t="str">
        <f t="shared" si="780"/>
        <v>Nov</v>
      </c>
      <c r="F5002">
        <f t="shared" si="782"/>
        <v>2020</v>
      </c>
      <c r="G5002" t="str">
        <f t="shared" si="783"/>
        <v>Mon</v>
      </c>
      <c r="H5002" s="1">
        <v>44141</v>
      </c>
      <c r="I5002">
        <f t="shared" si="784"/>
        <v>6</v>
      </c>
      <c r="J5002" s="1" t="str">
        <f t="shared" si="785"/>
        <v>Nov</v>
      </c>
      <c r="K5002">
        <f t="shared" si="786"/>
        <v>2020</v>
      </c>
      <c r="L5002" s="1" t="str">
        <f t="shared" si="787"/>
        <v>Fri</v>
      </c>
      <c r="M5002">
        <f t="shared" si="788"/>
        <v>4</v>
      </c>
      <c r="N5002" t="s">
        <v>22</v>
      </c>
      <c r="O5002" t="s">
        <v>1634</v>
      </c>
      <c r="P5002" t="s">
        <v>1635</v>
      </c>
      <c r="Q5002" t="s">
        <v>25</v>
      </c>
      <c r="R5002" t="s">
        <v>26</v>
      </c>
      <c r="S5002" t="s">
        <v>89</v>
      </c>
      <c r="T5002" t="s">
        <v>90</v>
      </c>
      <c r="U5002" t="str">
        <f t="shared" si="789"/>
        <v>Philadelphia, Pennsylvania, United States</v>
      </c>
      <c r="V5002" t="s">
        <v>29</v>
      </c>
      <c r="W5002" t="s">
        <v>3131</v>
      </c>
      <c r="X5002" t="s">
        <v>31</v>
      </c>
      <c r="Y5002" t="s">
        <v>120</v>
      </c>
      <c r="Z5002" t="s">
        <v>3132</v>
      </c>
      <c r="AA5002">
        <v>122.312</v>
      </c>
      <c r="AB5002">
        <v>1</v>
      </c>
      <c r="AC5002">
        <v>0.66239999999999999</v>
      </c>
      <c r="AD5002" t="e">
        <v>#N/A</v>
      </c>
      <c r="AE5002" t="s">
        <v>39</v>
      </c>
    </row>
    <row r="5003" spans="1:31" x14ac:dyDescent="0.25">
      <c r="A5003">
        <v>4588</v>
      </c>
      <c r="B5003" t="s">
        <v>7965</v>
      </c>
      <c r="C5003" s="1">
        <v>44137</v>
      </c>
      <c r="D5003">
        <f t="shared" si="781"/>
        <v>2</v>
      </c>
      <c r="E5003" t="str">
        <f t="shared" si="780"/>
        <v>Nov</v>
      </c>
      <c r="F5003">
        <f t="shared" si="782"/>
        <v>2020</v>
      </c>
      <c r="G5003" t="str">
        <f t="shared" si="783"/>
        <v>Mon</v>
      </c>
      <c r="H5003" s="1">
        <v>44139</v>
      </c>
      <c r="I5003">
        <f t="shared" si="784"/>
        <v>4</v>
      </c>
      <c r="J5003" s="1" t="str">
        <f t="shared" si="785"/>
        <v>Nov</v>
      </c>
      <c r="K5003">
        <f t="shared" si="786"/>
        <v>2020</v>
      </c>
      <c r="L5003" s="1" t="str">
        <f t="shared" si="787"/>
        <v>Wed</v>
      </c>
      <c r="M5003">
        <f t="shared" si="788"/>
        <v>2</v>
      </c>
      <c r="N5003" t="s">
        <v>97</v>
      </c>
      <c r="O5003" t="s">
        <v>2388</v>
      </c>
      <c r="P5003" t="s">
        <v>2389</v>
      </c>
      <c r="Q5003" t="s">
        <v>111</v>
      </c>
      <c r="R5003" t="s">
        <v>26</v>
      </c>
      <c r="S5003" t="s">
        <v>6503</v>
      </c>
      <c r="T5003" t="s">
        <v>46</v>
      </c>
      <c r="U5003" t="str">
        <f t="shared" si="789"/>
        <v>Danville, California, United States</v>
      </c>
      <c r="V5003" t="s">
        <v>47</v>
      </c>
      <c r="W5003" t="s">
        <v>6189</v>
      </c>
      <c r="X5003" t="s">
        <v>49</v>
      </c>
      <c r="Y5003" t="s">
        <v>271</v>
      </c>
      <c r="Z5003" t="s">
        <v>6190</v>
      </c>
      <c r="AA5003">
        <v>107.58</v>
      </c>
      <c r="AB5003">
        <v>3</v>
      </c>
      <c r="AC5003">
        <v>0.16739999999999999</v>
      </c>
      <c r="AD5003" t="e">
        <v>#N/A</v>
      </c>
      <c r="AE5003" t="s">
        <v>34</v>
      </c>
    </row>
    <row r="5004" spans="1:31" x14ac:dyDescent="0.25">
      <c r="A5004">
        <v>3275</v>
      </c>
      <c r="B5004" t="s">
        <v>7972</v>
      </c>
      <c r="C5004" s="1">
        <v>44137</v>
      </c>
      <c r="D5004">
        <f t="shared" si="781"/>
        <v>2</v>
      </c>
      <c r="E5004" t="str">
        <f t="shared" si="780"/>
        <v>Nov</v>
      </c>
      <c r="F5004">
        <f t="shared" si="782"/>
        <v>2020</v>
      </c>
      <c r="G5004" t="str">
        <f t="shared" si="783"/>
        <v>Mon</v>
      </c>
      <c r="H5004" s="1">
        <v>44141</v>
      </c>
      <c r="I5004">
        <f t="shared" si="784"/>
        <v>6</v>
      </c>
      <c r="J5004" s="1" t="str">
        <f t="shared" si="785"/>
        <v>Nov</v>
      </c>
      <c r="K5004">
        <f t="shared" si="786"/>
        <v>2020</v>
      </c>
      <c r="L5004" s="1" t="str">
        <f t="shared" si="787"/>
        <v>Fri</v>
      </c>
      <c r="M5004">
        <f t="shared" si="788"/>
        <v>4</v>
      </c>
      <c r="N5004" t="s">
        <v>22</v>
      </c>
      <c r="O5004" t="s">
        <v>4903</v>
      </c>
      <c r="P5004" t="s">
        <v>4904</v>
      </c>
      <c r="Q5004" t="s">
        <v>25</v>
      </c>
      <c r="R5004" t="s">
        <v>26</v>
      </c>
      <c r="S5004" t="s">
        <v>5246</v>
      </c>
      <c r="T5004" t="s">
        <v>2634</v>
      </c>
      <c r="U5004" t="str">
        <f t="shared" si="789"/>
        <v>Overland Park, Kansas, United States</v>
      </c>
      <c r="V5004" t="s">
        <v>57</v>
      </c>
      <c r="W5004" t="s">
        <v>725</v>
      </c>
      <c r="X5004" t="s">
        <v>49</v>
      </c>
      <c r="Y5004" t="s">
        <v>271</v>
      </c>
      <c r="Z5004" t="s">
        <v>726</v>
      </c>
      <c r="AA5004">
        <v>134.24</v>
      </c>
      <c r="AB5004">
        <v>3</v>
      </c>
      <c r="AC5004">
        <v>9.1199999999999992</v>
      </c>
      <c r="AD5004" t="e">
        <v>#N/A</v>
      </c>
      <c r="AE5004" t="s">
        <v>34</v>
      </c>
    </row>
    <row r="5005" spans="1:31" x14ac:dyDescent="0.25">
      <c r="A5005">
        <v>5504</v>
      </c>
      <c r="B5005" t="s">
        <v>7968</v>
      </c>
      <c r="C5005" s="1">
        <v>44137</v>
      </c>
      <c r="D5005">
        <f t="shared" si="781"/>
        <v>2</v>
      </c>
      <c r="E5005" t="str">
        <f t="shared" si="780"/>
        <v>Nov</v>
      </c>
      <c r="F5005">
        <f t="shared" si="782"/>
        <v>2020</v>
      </c>
      <c r="G5005" t="str">
        <f t="shared" si="783"/>
        <v>Mon</v>
      </c>
      <c r="H5005" s="1">
        <v>44141</v>
      </c>
      <c r="I5005">
        <f t="shared" si="784"/>
        <v>6</v>
      </c>
      <c r="J5005" s="1" t="str">
        <f t="shared" si="785"/>
        <v>Nov</v>
      </c>
      <c r="K5005">
        <f t="shared" si="786"/>
        <v>2020</v>
      </c>
      <c r="L5005" s="1" t="str">
        <f t="shared" si="787"/>
        <v>Fri</v>
      </c>
      <c r="M5005">
        <f t="shared" si="788"/>
        <v>4</v>
      </c>
      <c r="N5005" t="s">
        <v>22</v>
      </c>
      <c r="O5005" t="s">
        <v>1634</v>
      </c>
      <c r="P5005" t="s">
        <v>1635</v>
      </c>
      <c r="Q5005" t="s">
        <v>25</v>
      </c>
      <c r="R5005" t="s">
        <v>26</v>
      </c>
      <c r="S5005" t="s">
        <v>89</v>
      </c>
      <c r="T5005" t="s">
        <v>90</v>
      </c>
      <c r="U5005" t="str">
        <f t="shared" si="789"/>
        <v>Philadelphia, Pennsylvania, United States</v>
      </c>
      <c r="V5005" t="s">
        <v>29</v>
      </c>
      <c r="W5005" t="s">
        <v>6330</v>
      </c>
      <c r="X5005" t="s">
        <v>49</v>
      </c>
      <c r="Y5005" t="s">
        <v>282</v>
      </c>
      <c r="Z5005" t="s">
        <v>6331</v>
      </c>
      <c r="AA5005">
        <v>143.136</v>
      </c>
      <c r="AB5005">
        <v>3</v>
      </c>
      <c r="AC5005">
        <v>1.2585</v>
      </c>
      <c r="AD5005" t="e">
        <v>#N/A</v>
      </c>
      <c r="AE5005" t="s">
        <v>34</v>
      </c>
    </row>
    <row r="5006" spans="1:31" x14ac:dyDescent="0.25">
      <c r="A5006">
        <v>3276</v>
      </c>
      <c r="B5006" t="s">
        <v>7972</v>
      </c>
      <c r="C5006" s="1">
        <v>44137</v>
      </c>
      <c r="D5006">
        <f t="shared" si="781"/>
        <v>2</v>
      </c>
      <c r="E5006" t="str">
        <f t="shared" si="780"/>
        <v>Nov</v>
      </c>
      <c r="F5006">
        <f t="shared" si="782"/>
        <v>2020</v>
      </c>
      <c r="G5006" t="str">
        <f t="shared" si="783"/>
        <v>Mon</v>
      </c>
      <c r="H5006" s="1">
        <v>44141</v>
      </c>
      <c r="I5006">
        <f t="shared" si="784"/>
        <v>6</v>
      </c>
      <c r="J5006" s="1" t="str">
        <f t="shared" si="785"/>
        <v>Nov</v>
      </c>
      <c r="K5006">
        <f t="shared" si="786"/>
        <v>2020</v>
      </c>
      <c r="L5006" s="1" t="str">
        <f t="shared" si="787"/>
        <v>Fri</v>
      </c>
      <c r="M5006">
        <f t="shared" si="788"/>
        <v>4</v>
      </c>
      <c r="N5006" t="s">
        <v>22</v>
      </c>
      <c r="O5006" t="s">
        <v>4903</v>
      </c>
      <c r="P5006" t="s">
        <v>4904</v>
      </c>
      <c r="Q5006" t="s">
        <v>25</v>
      </c>
      <c r="R5006" t="s">
        <v>26</v>
      </c>
      <c r="S5006" t="s">
        <v>5246</v>
      </c>
      <c r="T5006" t="s">
        <v>2634</v>
      </c>
      <c r="U5006" t="str">
        <f t="shared" si="789"/>
        <v>Overland Park, Kansas, United States</v>
      </c>
      <c r="V5006" t="s">
        <v>57</v>
      </c>
      <c r="W5006" t="s">
        <v>2454</v>
      </c>
      <c r="X5006" t="s">
        <v>49</v>
      </c>
      <c r="Y5006" t="s">
        <v>92</v>
      </c>
      <c r="Z5006" t="s">
        <v>2455</v>
      </c>
      <c r="AA5006">
        <v>123.78</v>
      </c>
      <c r="AB5006">
        <v>6</v>
      </c>
      <c r="AC5006">
        <v>9.1674000000000007</v>
      </c>
      <c r="AD5006" t="e">
        <v>#N/A</v>
      </c>
      <c r="AE5006" t="s">
        <v>39</v>
      </c>
    </row>
    <row r="5007" spans="1:31" x14ac:dyDescent="0.25">
      <c r="A5007">
        <v>4589</v>
      </c>
      <c r="B5007" t="s">
        <v>7965</v>
      </c>
      <c r="C5007" s="1">
        <v>44137</v>
      </c>
      <c r="D5007">
        <f t="shared" si="781"/>
        <v>2</v>
      </c>
      <c r="E5007" t="str">
        <f t="shared" si="780"/>
        <v>Nov</v>
      </c>
      <c r="F5007">
        <f t="shared" si="782"/>
        <v>2020</v>
      </c>
      <c r="G5007" t="str">
        <f t="shared" si="783"/>
        <v>Mon</v>
      </c>
      <c r="H5007" s="1">
        <v>44139</v>
      </c>
      <c r="I5007">
        <f t="shared" si="784"/>
        <v>4</v>
      </c>
      <c r="J5007" s="1" t="str">
        <f t="shared" si="785"/>
        <v>Nov</v>
      </c>
      <c r="K5007">
        <f t="shared" si="786"/>
        <v>2020</v>
      </c>
      <c r="L5007" s="1" t="str">
        <f t="shared" si="787"/>
        <v>Wed</v>
      </c>
      <c r="M5007">
        <f t="shared" si="788"/>
        <v>2</v>
      </c>
      <c r="N5007" t="s">
        <v>97</v>
      </c>
      <c r="O5007" t="s">
        <v>2388</v>
      </c>
      <c r="P5007" t="s">
        <v>2389</v>
      </c>
      <c r="Q5007" t="s">
        <v>111</v>
      </c>
      <c r="R5007" t="s">
        <v>26</v>
      </c>
      <c r="S5007" t="s">
        <v>6503</v>
      </c>
      <c r="T5007" t="s">
        <v>46</v>
      </c>
      <c r="U5007" t="str">
        <f t="shared" si="789"/>
        <v>Danville, California, United States</v>
      </c>
      <c r="V5007" t="s">
        <v>47</v>
      </c>
      <c r="W5007" t="s">
        <v>7973</v>
      </c>
      <c r="X5007" t="s">
        <v>31</v>
      </c>
      <c r="Y5007" t="s">
        <v>120</v>
      </c>
      <c r="Z5007" t="s">
        <v>7974</v>
      </c>
      <c r="AA5007">
        <v>131.02000000000001</v>
      </c>
      <c r="AB5007">
        <v>3</v>
      </c>
      <c r="AC5007">
        <v>10.5084</v>
      </c>
      <c r="AD5007" t="e">
        <v>#N/A</v>
      </c>
      <c r="AE5007" t="s">
        <v>39</v>
      </c>
    </row>
    <row r="5008" spans="1:31" x14ac:dyDescent="0.25">
      <c r="A5008">
        <v>7377</v>
      </c>
      <c r="B5008" t="s">
        <v>7975</v>
      </c>
      <c r="C5008" s="1">
        <v>44137</v>
      </c>
      <c r="D5008">
        <f t="shared" si="781"/>
        <v>2</v>
      </c>
      <c r="E5008" t="str">
        <f t="shared" si="780"/>
        <v>Nov</v>
      </c>
      <c r="F5008">
        <f t="shared" si="782"/>
        <v>2020</v>
      </c>
      <c r="G5008" t="str">
        <f t="shared" si="783"/>
        <v>Mon</v>
      </c>
      <c r="H5008" s="1">
        <v>44140</v>
      </c>
      <c r="I5008">
        <f t="shared" si="784"/>
        <v>5</v>
      </c>
      <c r="J5008" s="1" t="str">
        <f t="shared" si="785"/>
        <v>Nov</v>
      </c>
      <c r="K5008">
        <f t="shared" si="786"/>
        <v>2020</v>
      </c>
      <c r="L5008" s="1" t="str">
        <f t="shared" si="787"/>
        <v>Thu</v>
      </c>
      <c r="M5008">
        <f t="shared" si="788"/>
        <v>3</v>
      </c>
      <c r="N5008" t="s">
        <v>41</v>
      </c>
      <c r="O5008" t="s">
        <v>3536</v>
      </c>
      <c r="P5008" t="s">
        <v>3537</v>
      </c>
      <c r="Q5008" t="s">
        <v>25</v>
      </c>
      <c r="R5008" t="s">
        <v>26</v>
      </c>
      <c r="S5008" t="s">
        <v>764</v>
      </c>
      <c r="T5008" t="s">
        <v>384</v>
      </c>
      <c r="U5008" t="str">
        <f t="shared" si="789"/>
        <v>Bloomington, Illinois, United States</v>
      </c>
      <c r="V5008" t="s">
        <v>57</v>
      </c>
      <c r="W5008" t="s">
        <v>4418</v>
      </c>
      <c r="X5008" t="s">
        <v>49</v>
      </c>
      <c r="Y5008" t="s">
        <v>92</v>
      </c>
      <c r="Z5008" t="s">
        <v>4419</v>
      </c>
      <c r="AA5008">
        <v>152.33600000000001</v>
      </c>
      <c r="AB5008">
        <v>4</v>
      </c>
      <c r="AC5008">
        <v>5.4336000000000002</v>
      </c>
      <c r="AD5008" t="e">
        <v>#N/A</v>
      </c>
      <c r="AE5008" t="s">
        <v>34</v>
      </c>
    </row>
    <row r="5009" spans="1:31" x14ac:dyDescent="0.25">
      <c r="A5009">
        <v>4585</v>
      </c>
      <c r="B5009" t="s">
        <v>7965</v>
      </c>
      <c r="C5009" s="1">
        <v>44137</v>
      </c>
      <c r="D5009">
        <f t="shared" si="781"/>
        <v>2</v>
      </c>
      <c r="E5009" t="str">
        <f t="shared" si="780"/>
        <v>Nov</v>
      </c>
      <c r="F5009">
        <f t="shared" si="782"/>
        <v>2020</v>
      </c>
      <c r="G5009" t="str">
        <f t="shared" si="783"/>
        <v>Mon</v>
      </c>
      <c r="H5009" s="1">
        <v>44139</v>
      </c>
      <c r="I5009">
        <f t="shared" si="784"/>
        <v>4</v>
      </c>
      <c r="J5009" s="1" t="str">
        <f t="shared" si="785"/>
        <v>Nov</v>
      </c>
      <c r="K5009">
        <f t="shared" si="786"/>
        <v>2020</v>
      </c>
      <c r="L5009" s="1" t="str">
        <f t="shared" si="787"/>
        <v>Wed</v>
      </c>
      <c r="M5009">
        <f t="shared" si="788"/>
        <v>2</v>
      </c>
      <c r="N5009" t="s">
        <v>97</v>
      </c>
      <c r="O5009" t="s">
        <v>2388</v>
      </c>
      <c r="P5009" t="s">
        <v>2389</v>
      </c>
      <c r="Q5009" t="s">
        <v>111</v>
      </c>
      <c r="R5009" t="s">
        <v>26</v>
      </c>
      <c r="S5009" t="s">
        <v>6503</v>
      </c>
      <c r="T5009" t="s">
        <v>46</v>
      </c>
      <c r="U5009" t="str">
        <f t="shared" si="789"/>
        <v>Danville, California, United States</v>
      </c>
      <c r="V5009" t="s">
        <v>47</v>
      </c>
      <c r="W5009" t="s">
        <v>3744</v>
      </c>
      <c r="X5009" t="s">
        <v>49</v>
      </c>
      <c r="Y5009" t="s">
        <v>204</v>
      </c>
      <c r="Z5009" t="s">
        <v>3745</v>
      </c>
      <c r="AA5009">
        <v>170.58</v>
      </c>
      <c r="AB5009">
        <v>7</v>
      </c>
      <c r="AC5009">
        <v>38.29</v>
      </c>
      <c r="AD5009" t="e">
        <v>#N/A</v>
      </c>
      <c r="AE5009" t="s">
        <v>39</v>
      </c>
    </row>
    <row r="5010" spans="1:31" x14ac:dyDescent="0.25">
      <c r="A5010">
        <v>415</v>
      </c>
      <c r="B5010" t="s">
        <v>7976</v>
      </c>
      <c r="C5010" s="1">
        <v>44138</v>
      </c>
      <c r="D5010">
        <f t="shared" si="781"/>
        <v>3</v>
      </c>
      <c r="E5010" t="str">
        <f t="shared" si="780"/>
        <v>Nov</v>
      </c>
      <c r="F5010">
        <f t="shared" si="782"/>
        <v>2020</v>
      </c>
      <c r="G5010" t="str">
        <f t="shared" si="783"/>
        <v>Tue</v>
      </c>
      <c r="H5010" s="1">
        <v>44142</v>
      </c>
      <c r="I5010">
        <f t="shared" si="784"/>
        <v>7</v>
      </c>
      <c r="J5010" s="1" t="str">
        <f t="shared" si="785"/>
        <v>Nov</v>
      </c>
      <c r="K5010">
        <f t="shared" si="786"/>
        <v>2020</v>
      </c>
      <c r="L5010" s="1" t="str">
        <f t="shared" si="787"/>
        <v>Sat</v>
      </c>
      <c r="M5010">
        <f t="shared" si="788"/>
        <v>4</v>
      </c>
      <c r="N5010" t="s">
        <v>22</v>
      </c>
      <c r="O5010" t="s">
        <v>2330</v>
      </c>
      <c r="P5010" t="s">
        <v>2331</v>
      </c>
      <c r="Q5010" t="s">
        <v>25</v>
      </c>
      <c r="R5010" t="s">
        <v>26</v>
      </c>
      <c r="S5010" t="s">
        <v>162</v>
      </c>
      <c r="T5010" t="s">
        <v>163</v>
      </c>
      <c r="U5010" t="str">
        <f t="shared" si="789"/>
        <v>Seattle, Washington, United States</v>
      </c>
      <c r="V5010" t="s">
        <v>47</v>
      </c>
      <c r="W5010" t="s">
        <v>2499</v>
      </c>
      <c r="X5010" t="s">
        <v>49</v>
      </c>
      <c r="Y5010" t="s">
        <v>123</v>
      </c>
      <c r="Z5010" t="s">
        <v>2500</v>
      </c>
      <c r="AA5010">
        <v>154.86000000000001</v>
      </c>
      <c r="AB5010">
        <v>7</v>
      </c>
      <c r="AC5010">
        <v>65.734200000000001</v>
      </c>
      <c r="AD5010" t="e">
        <v>#N/A</v>
      </c>
      <c r="AE5010" t="s">
        <v>39</v>
      </c>
    </row>
    <row r="5011" spans="1:31" x14ac:dyDescent="0.25">
      <c r="A5011">
        <v>7997</v>
      </c>
      <c r="B5011" t="s">
        <v>7977</v>
      </c>
      <c r="C5011" s="1">
        <v>44138</v>
      </c>
      <c r="D5011">
        <f t="shared" si="781"/>
        <v>3</v>
      </c>
      <c r="E5011" t="str">
        <f t="shared" si="780"/>
        <v>Nov</v>
      </c>
      <c r="F5011">
        <f t="shared" si="782"/>
        <v>2020</v>
      </c>
      <c r="G5011" t="str">
        <f t="shared" si="783"/>
        <v>Tue</v>
      </c>
      <c r="H5011" s="1">
        <v>44140</v>
      </c>
      <c r="I5011">
        <f t="shared" si="784"/>
        <v>5</v>
      </c>
      <c r="J5011" s="1" t="str">
        <f t="shared" si="785"/>
        <v>Nov</v>
      </c>
      <c r="K5011">
        <f t="shared" si="786"/>
        <v>2020</v>
      </c>
      <c r="L5011" s="1" t="str">
        <f t="shared" si="787"/>
        <v>Thu</v>
      </c>
      <c r="M5011">
        <f t="shared" si="788"/>
        <v>2</v>
      </c>
      <c r="N5011" t="s">
        <v>41</v>
      </c>
      <c r="O5011" t="s">
        <v>1618</v>
      </c>
      <c r="P5011" t="s">
        <v>1619</v>
      </c>
      <c r="Q5011" t="s">
        <v>111</v>
      </c>
      <c r="R5011" t="s">
        <v>26</v>
      </c>
      <c r="S5011" t="s">
        <v>260</v>
      </c>
      <c r="T5011" t="s">
        <v>46</v>
      </c>
      <c r="U5011" t="str">
        <f t="shared" si="789"/>
        <v>San Diego, California, United States</v>
      </c>
      <c r="V5011" t="s">
        <v>47</v>
      </c>
      <c r="W5011" t="s">
        <v>890</v>
      </c>
      <c r="X5011" t="s">
        <v>36</v>
      </c>
      <c r="Y5011" t="s">
        <v>59</v>
      </c>
      <c r="Z5011" t="s">
        <v>891</v>
      </c>
      <c r="AA5011">
        <v>220.75</v>
      </c>
      <c r="AB5011">
        <v>5</v>
      </c>
      <c r="AC5011">
        <v>87.89</v>
      </c>
      <c r="AD5011" t="e">
        <v>#N/A</v>
      </c>
      <c r="AE5011" t="s">
        <v>34</v>
      </c>
    </row>
    <row r="5012" spans="1:31" x14ac:dyDescent="0.25">
      <c r="A5012">
        <v>416</v>
      </c>
      <c r="B5012" t="s">
        <v>7976</v>
      </c>
      <c r="C5012" s="1">
        <v>44138</v>
      </c>
      <c r="D5012">
        <f t="shared" si="781"/>
        <v>3</v>
      </c>
      <c r="E5012" t="str">
        <f t="shared" si="780"/>
        <v>Nov</v>
      </c>
      <c r="F5012">
        <f t="shared" si="782"/>
        <v>2020</v>
      </c>
      <c r="G5012" t="str">
        <f t="shared" si="783"/>
        <v>Tue</v>
      </c>
      <c r="H5012" s="1">
        <v>44142</v>
      </c>
      <c r="I5012">
        <f t="shared" si="784"/>
        <v>7</v>
      </c>
      <c r="J5012" s="1" t="str">
        <f t="shared" si="785"/>
        <v>Nov</v>
      </c>
      <c r="K5012">
        <f t="shared" si="786"/>
        <v>2020</v>
      </c>
      <c r="L5012" s="1" t="str">
        <f t="shared" si="787"/>
        <v>Sat</v>
      </c>
      <c r="M5012">
        <f t="shared" si="788"/>
        <v>4</v>
      </c>
      <c r="N5012" t="s">
        <v>22</v>
      </c>
      <c r="O5012" t="s">
        <v>2330</v>
      </c>
      <c r="P5012" t="s">
        <v>2331</v>
      </c>
      <c r="Q5012" t="s">
        <v>25</v>
      </c>
      <c r="R5012" t="s">
        <v>26</v>
      </c>
      <c r="S5012" t="s">
        <v>162</v>
      </c>
      <c r="T5012" t="s">
        <v>163</v>
      </c>
      <c r="U5012" t="str">
        <f t="shared" si="789"/>
        <v>Seattle, Washington, United States</v>
      </c>
      <c r="V5012" t="s">
        <v>47</v>
      </c>
      <c r="W5012" t="s">
        <v>6925</v>
      </c>
      <c r="X5012" t="s">
        <v>31</v>
      </c>
      <c r="Y5012" t="s">
        <v>262</v>
      </c>
      <c r="Z5012" t="s">
        <v>6926</v>
      </c>
      <c r="AA5012">
        <v>325.13600000000002</v>
      </c>
      <c r="AB5012">
        <v>4</v>
      </c>
      <c r="AC5012">
        <v>26.874400000000001</v>
      </c>
      <c r="AD5012" t="e">
        <v>#N/A</v>
      </c>
      <c r="AE5012" t="s">
        <v>34</v>
      </c>
    </row>
    <row r="5013" spans="1:31" x14ac:dyDescent="0.25">
      <c r="A5013">
        <v>6352</v>
      </c>
      <c r="B5013" t="s">
        <v>7978</v>
      </c>
      <c r="C5013" s="1">
        <v>44138</v>
      </c>
      <c r="D5013">
        <f t="shared" si="781"/>
        <v>3</v>
      </c>
      <c r="E5013" t="str">
        <f t="shared" si="780"/>
        <v>Nov</v>
      </c>
      <c r="F5013">
        <f t="shared" si="782"/>
        <v>2020</v>
      </c>
      <c r="G5013" t="str">
        <f t="shared" si="783"/>
        <v>Tue</v>
      </c>
      <c r="H5013" s="1">
        <v>44143</v>
      </c>
      <c r="I5013">
        <f t="shared" si="784"/>
        <v>8</v>
      </c>
      <c r="J5013" s="1" t="str">
        <f t="shared" si="785"/>
        <v>Nov</v>
      </c>
      <c r="K5013">
        <f t="shared" si="786"/>
        <v>2020</v>
      </c>
      <c r="L5013" s="1" t="str">
        <f t="shared" si="787"/>
        <v>Sun</v>
      </c>
      <c r="M5013">
        <f t="shared" si="788"/>
        <v>5</v>
      </c>
      <c r="N5013" t="s">
        <v>22</v>
      </c>
      <c r="O5013" t="s">
        <v>7061</v>
      </c>
      <c r="P5013" t="s">
        <v>7062</v>
      </c>
      <c r="Q5013" t="s">
        <v>25</v>
      </c>
      <c r="R5013" t="s">
        <v>26</v>
      </c>
      <c r="S5013" t="s">
        <v>804</v>
      </c>
      <c r="T5013" t="s">
        <v>101</v>
      </c>
      <c r="U5013" t="str">
        <f t="shared" si="789"/>
        <v>Miami, Florida, United States</v>
      </c>
      <c r="V5013" t="s">
        <v>82</v>
      </c>
      <c r="W5013" t="s">
        <v>5020</v>
      </c>
      <c r="X5013" t="s">
        <v>36</v>
      </c>
      <c r="Y5013" t="s">
        <v>37</v>
      </c>
      <c r="Z5013" t="s">
        <v>5021</v>
      </c>
      <c r="AA5013">
        <v>377.37599999999998</v>
      </c>
      <c r="AB5013">
        <v>2</v>
      </c>
      <c r="AC5013">
        <v>27.103200000000001</v>
      </c>
      <c r="AD5013" t="e">
        <v>#N/A</v>
      </c>
      <c r="AE5013" t="s">
        <v>39</v>
      </c>
    </row>
    <row r="5014" spans="1:31" x14ac:dyDescent="0.25">
      <c r="A5014">
        <v>8305</v>
      </c>
      <c r="B5014" t="s">
        <v>7979</v>
      </c>
      <c r="C5014" s="1">
        <v>44138</v>
      </c>
      <c r="D5014">
        <f t="shared" si="781"/>
        <v>3</v>
      </c>
      <c r="E5014" t="str">
        <f t="shared" si="780"/>
        <v>Nov</v>
      </c>
      <c r="F5014">
        <f t="shared" si="782"/>
        <v>2020</v>
      </c>
      <c r="G5014" t="str">
        <f t="shared" si="783"/>
        <v>Tue</v>
      </c>
      <c r="H5014" s="1">
        <v>44144</v>
      </c>
      <c r="I5014">
        <f t="shared" si="784"/>
        <v>9</v>
      </c>
      <c r="J5014" s="1" t="str">
        <f t="shared" si="785"/>
        <v>Nov</v>
      </c>
      <c r="K5014">
        <f t="shared" si="786"/>
        <v>2020</v>
      </c>
      <c r="L5014" s="1" t="str">
        <f t="shared" si="787"/>
        <v>Mon</v>
      </c>
      <c r="M5014">
        <f t="shared" si="788"/>
        <v>6</v>
      </c>
      <c r="N5014" t="s">
        <v>22</v>
      </c>
      <c r="O5014" t="s">
        <v>3734</v>
      </c>
      <c r="P5014" t="s">
        <v>3735</v>
      </c>
      <c r="Q5014" t="s">
        <v>44</v>
      </c>
      <c r="R5014" t="s">
        <v>26</v>
      </c>
      <c r="S5014" t="s">
        <v>1474</v>
      </c>
      <c r="T5014" t="s">
        <v>46</v>
      </c>
      <c r="U5014" t="str">
        <f t="shared" si="789"/>
        <v>Bakersfield, California, United States</v>
      </c>
      <c r="V5014" t="s">
        <v>47</v>
      </c>
      <c r="W5014" t="s">
        <v>5587</v>
      </c>
      <c r="X5014" t="s">
        <v>31</v>
      </c>
      <c r="Y5014" t="s">
        <v>71</v>
      </c>
      <c r="Z5014" t="s">
        <v>5588</v>
      </c>
      <c r="AA5014">
        <v>502.36799999999999</v>
      </c>
      <c r="AB5014">
        <v>4</v>
      </c>
      <c r="AC5014">
        <v>36.477600000000002</v>
      </c>
      <c r="AD5014" t="e">
        <v>#N/A</v>
      </c>
      <c r="AE5014" t="s">
        <v>39</v>
      </c>
    </row>
    <row r="5015" spans="1:31" x14ac:dyDescent="0.25">
      <c r="A5015">
        <v>8821</v>
      </c>
      <c r="B5015" t="s">
        <v>7980</v>
      </c>
      <c r="C5015" s="1">
        <v>44138</v>
      </c>
      <c r="D5015">
        <f t="shared" si="781"/>
        <v>3</v>
      </c>
      <c r="E5015" t="str">
        <f t="shared" si="780"/>
        <v>Nov</v>
      </c>
      <c r="F5015">
        <f t="shared" si="782"/>
        <v>2020</v>
      </c>
      <c r="G5015" t="str">
        <f t="shared" si="783"/>
        <v>Tue</v>
      </c>
      <c r="H5015" s="1">
        <v>44142</v>
      </c>
      <c r="I5015">
        <f t="shared" si="784"/>
        <v>7</v>
      </c>
      <c r="J5015" s="1" t="str">
        <f t="shared" si="785"/>
        <v>Nov</v>
      </c>
      <c r="K5015">
        <f t="shared" si="786"/>
        <v>2020</v>
      </c>
      <c r="L5015" s="1" t="str">
        <f t="shared" si="787"/>
        <v>Sat</v>
      </c>
      <c r="M5015">
        <f t="shared" si="788"/>
        <v>4</v>
      </c>
      <c r="N5015" t="s">
        <v>22</v>
      </c>
      <c r="O5015" t="s">
        <v>570</v>
      </c>
      <c r="P5015" t="s">
        <v>571</v>
      </c>
      <c r="Q5015" t="s">
        <v>44</v>
      </c>
      <c r="R5015" t="s">
        <v>26</v>
      </c>
      <c r="S5015" t="s">
        <v>5118</v>
      </c>
      <c r="T5015" t="s">
        <v>101</v>
      </c>
      <c r="U5015" t="str">
        <f t="shared" si="789"/>
        <v>Orlando, Florida, United States</v>
      </c>
      <c r="V5015" t="s">
        <v>82</v>
      </c>
      <c r="W5015" t="s">
        <v>5850</v>
      </c>
      <c r="X5015" t="s">
        <v>36</v>
      </c>
      <c r="Y5015" t="s">
        <v>84</v>
      </c>
      <c r="Z5015" t="s">
        <v>5851</v>
      </c>
      <c r="AA5015">
        <v>995.98400000000004</v>
      </c>
      <c r="AB5015">
        <v>2</v>
      </c>
      <c r="AC5015">
        <v>311.9948</v>
      </c>
      <c r="AD5015" t="e">
        <v>#N/A</v>
      </c>
      <c r="AE5015" t="s">
        <v>73</v>
      </c>
    </row>
    <row r="5016" spans="1:31" x14ac:dyDescent="0.25">
      <c r="A5016">
        <v>7998</v>
      </c>
      <c r="B5016" t="s">
        <v>7977</v>
      </c>
      <c r="C5016" s="1">
        <v>44138</v>
      </c>
      <c r="D5016">
        <f t="shared" si="781"/>
        <v>3</v>
      </c>
      <c r="E5016" t="str">
        <f t="shared" si="780"/>
        <v>Nov</v>
      </c>
      <c r="F5016">
        <f t="shared" si="782"/>
        <v>2020</v>
      </c>
      <c r="G5016" t="str">
        <f t="shared" si="783"/>
        <v>Tue</v>
      </c>
      <c r="H5016" s="1">
        <v>44140</v>
      </c>
      <c r="I5016">
        <f t="shared" si="784"/>
        <v>5</v>
      </c>
      <c r="J5016" s="1" t="str">
        <f t="shared" si="785"/>
        <v>Nov</v>
      </c>
      <c r="K5016">
        <f t="shared" si="786"/>
        <v>2020</v>
      </c>
      <c r="L5016" s="1" t="str">
        <f t="shared" si="787"/>
        <v>Thu</v>
      </c>
      <c r="M5016">
        <f t="shared" si="788"/>
        <v>2</v>
      </c>
      <c r="N5016" t="s">
        <v>41</v>
      </c>
      <c r="O5016" t="s">
        <v>1618</v>
      </c>
      <c r="P5016" t="s">
        <v>1619</v>
      </c>
      <c r="Q5016" t="s">
        <v>111</v>
      </c>
      <c r="R5016" t="s">
        <v>26</v>
      </c>
      <c r="S5016" t="s">
        <v>260</v>
      </c>
      <c r="T5016" t="s">
        <v>46</v>
      </c>
      <c r="U5016" t="str">
        <f t="shared" si="789"/>
        <v>San Diego, California, United States</v>
      </c>
      <c r="V5016" t="s">
        <v>47</v>
      </c>
      <c r="W5016" t="s">
        <v>349</v>
      </c>
      <c r="X5016" t="s">
        <v>31</v>
      </c>
      <c r="Y5016" t="s">
        <v>71</v>
      </c>
      <c r="Z5016" t="s">
        <v>350</v>
      </c>
      <c r="AA5016">
        <v>1716.184</v>
      </c>
      <c r="AB5016">
        <v>12</v>
      </c>
      <c r="AC5016">
        <v>20.9148</v>
      </c>
      <c r="AD5016" t="e">
        <v>#N/A</v>
      </c>
      <c r="AE5016" t="s">
        <v>34</v>
      </c>
    </row>
    <row r="5017" spans="1:31" x14ac:dyDescent="0.25">
      <c r="A5017">
        <v>2909</v>
      </c>
      <c r="B5017" t="s">
        <v>7981</v>
      </c>
      <c r="C5017" s="1">
        <v>44138</v>
      </c>
      <c r="D5017">
        <f t="shared" si="781"/>
        <v>3</v>
      </c>
      <c r="E5017" t="str">
        <f t="shared" si="780"/>
        <v>Nov</v>
      </c>
      <c r="F5017">
        <f t="shared" si="782"/>
        <v>2020</v>
      </c>
      <c r="G5017" t="str">
        <f t="shared" si="783"/>
        <v>Tue</v>
      </c>
      <c r="H5017" s="1">
        <v>44144</v>
      </c>
      <c r="I5017">
        <f t="shared" si="784"/>
        <v>9</v>
      </c>
      <c r="J5017" s="1" t="str">
        <f t="shared" si="785"/>
        <v>Nov</v>
      </c>
      <c r="K5017">
        <f t="shared" si="786"/>
        <v>2020</v>
      </c>
      <c r="L5017" s="1" t="str">
        <f t="shared" si="787"/>
        <v>Mon</v>
      </c>
      <c r="M5017">
        <f t="shared" si="788"/>
        <v>6</v>
      </c>
      <c r="N5017" t="s">
        <v>22</v>
      </c>
      <c r="O5017" t="s">
        <v>7982</v>
      </c>
      <c r="P5017" t="s">
        <v>7983</v>
      </c>
      <c r="Q5017" t="s">
        <v>44</v>
      </c>
      <c r="R5017" t="s">
        <v>26</v>
      </c>
      <c r="S5017" t="s">
        <v>935</v>
      </c>
      <c r="T5017" t="s">
        <v>936</v>
      </c>
      <c r="U5017" t="str">
        <f t="shared" si="789"/>
        <v>Eagan, Minnesota, United States</v>
      </c>
      <c r="V5017" t="s">
        <v>57</v>
      </c>
      <c r="W5017" t="s">
        <v>4320</v>
      </c>
      <c r="X5017" t="s">
        <v>49</v>
      </c>
      <c r="Y5017" t="s">
        <v>296</v>
      </c>
      <c r="Z5017" t="s">
        <v>4321</v>
      </c>
      <c r="AA5017">
        <v>83.94</v>
      </c>
      <c r="AB5017">
        <v>3</v>
      </c>
      <c r="AC5017">
        <v>6.8723999999999998</v>
      </c>
      <c r="AD5017" t="e">
        <v>#N/A</v>
      </c>
      <c r="AE5017" t="s">
        <v>34</v>
      </c>
    </row>
    <row r="5018" spans="1:31" x14ac:dyDescent="0.25">
      <c r="A5018">
        <v>8048</v>
      </c>
      <c r="B5018" t="s">
        <v>7984</v>
      </c>
      <c r="C5018" s="1">
        <v>44138</v>
      </c>
      <c r="D5018">
        <f t="shared" si="781"/>
        <v>3</v>
      </c>
      <c r="E5018" t="str">
        <f t="shared" si="780"/>
        <v>Nov</v>
      </c>
      <c r="F5018">
        <f t="shared" si="782"/>
        <v>2020</v>
      </c>
      <c r="G5018" t="str">
        <f t="shared" si="783"/>
        <v>Tue</v>
      </c>
      <c r="H5018" s="1">
        <v>44141</v>
      </c>
      <c r="I5018">
        <f t="shared" si="784"/>
        <v>6</v>
      </c>
      <c r="J5018" s="1" t="str">
        <f t="shared" si="785"/>
        <v>Nov</v>
      </c>
      <c r="K5018">
        <f t="shared" si="786"/>
        <v>2020</v>
      </c>
      <c r="L5018" s="1" t="str">
        <f t="shared" si="787"/>
        <v>Fri</v>
      </c>
      <c r="M5018">
        <f t="shared" si="788"/>
        <v>3</v>
      </c>
      <c r="N5018" t="s">
        <v>97</v>
      </c>
      <c r="O5018" t="s">
        <v>2384</v>
      </c>
      <c r="P5018" t="s">
        <v>2385</v>
      </c>
      <c r="Q5018" t="s">
        <v>44</v>
      </c>
      <c r="R5018" t="s">
        <v>26</v>
      </c>
      <c r="S5018" t="s">
        <v>2370</v>
      </c>
      <c r="T5018" t="s">
        <v>81</v>
      </c>
      <c r="U5018" t="str">
        <f t="shared" si="789"/>
        <v>Wilmington, North Carolina, United States</v>
      </c>
      <c r="V5018" t="s">
        <v>82</v>
      </c>
      <c r="W5018" t="s">
        <v>5601</v>
      </c>
      <c r="X5018" t="s">
        <v>49</v>
      </c>
      <c r="Y5018" t="s">
        <v>123</v>
      </c>
      <c r="Z5018" t="s">
        <v>5602</v>
      </c>
      <c r="AA5018">
        <v>95.272000000000006</v>
      </c>
      <c r="AB5018">
        <v>3</v>
      </c>
      <c r="AC5018">
        <v>5.2884000000000002</v>
      </c>
      <c r="AD5018" t="e">
        <v>#N/A</v>
      </c>
      <c r="AE5018" t="s">
        <v>73</v>
      </c>
    </row>
    <row r="5019" spans="1:31" x14ac:dyDescent="0.25">
      <c r="A5019">
        <v>326</v>
      </c>
      <c r="B5019" t="s">
        <v>7985</v>
      </c>
      <c r="C5019" s="1">
        <v>44138</v>
      </c>
      <c r="D5019">
        <f t="shared" si="781"/>
        <v>3</v>
      </c>
      <c r="E5019" t="str">
        <f t="shared" si="780"/>
        <v>Nov</v>
      </c>
      <c r="F5019">
        <f t="shared" si="782"/>
        <v>2020</v>
      </c>
      <c r="G5019" t="str">
        <f t="shared" si="783"/>
        <v>Tue</v>
      </c>
      <c r="H5019" s="1">
        <v>44140</v>
      </c>
      <c r="I5019">
        <f t="shared" si="784"/>
        <v>5</v>
      </c>
      <c r="J5019" s="1" t="str">
        <f t="shared" si="785"/>
        <v>Nov</v>
      </c>
      <c r="K5019">
        <f t="shared" si="786"/>
        <v>2020</v>
      </c>
      <c r="L5019" s="1" t="str">
        <f t="shared" si="787"/>
        <v>Thu</v>
      </c>
      <c r="M5019">
        <f t="shared" si="788"/>
        <v>2</v>
      </c>
      <c r="N5019" t="s">
        <v>97</v>
      </c>
      <c r="O5019" t="s">
        <v>3636</v>
      </c>
      <c r="P5019" t="s">
        <v>3637</v>
      </c>
      <c r="Q5019" t="s">
        <v>25</v>
      </c>
      <c r="R5019" t="s">
        <v>26</v>
      </c>
      <c r="S5019" t="s">
        <v>1897</v>
      </c>
      <c r="T5019" t="s">
        <v>517</v>
      </c>
      <c r="U5019" t="str">
        <f t="shared" si="789"/>
        <v>Murfreesboro, Tennessee, United States</v>
      </c>
      <c r="V5019" t="s">
        <v>82</v>
      </c>
      <c r="W5019" t="s">
        <v>3761</v>
      </c>
      <c r="X5019" t="s">
        <v>31</v>
      </c>
      <c r="Y5019" t="s">
        <v>120</v>
      </c>
      <c r="Z5019" t="s">
        <v>3762</v>
      </c>
      <c r="AA5019">
        <v>93.992000000000004</v>
      </c>
      <c r="AB5019">
        <v>1</v>
      </c>
      <c r="AC5019">
        <v>0.99950000000000006</v>
      </c>
      <c r="AD5019" t="e">
        <v>#N/A</v>
      </c>
      <c r="AE5019" t="s">
        <v>73</v>
      </c>
    </row>
    <row r="5020" spans="1:31" x14ac:dyDescent="0.25">
      <c r="A5020">
        <v>8822</v>
      </c>
      <c r="B5020" t="s">
        <v>7980</v>
      </c>
      <c r="C5020" s="1">
        <v>44138</v>
      </c>
      <c r="D5020">
        <f t="shared" si="781"/>
        <v>3</v>
      </c>
      <c r="E5020" t="str">
        <f t="shared" si="780"/>
        <v>Nov</v>
      </c>
      <c r="F5020">
        <f t="shared" si="782"/>
        <v>2020</v>
      </c>
      <c r="G5020" t="str">
        <f t="shared" si="783"/>
        <v>Tue</v>
      </c>
      <c r="H5020" s="1">
        <v>44142</v>
      </c>
      <c r="I5020">
        <f t="shared" si="784"/>
        <v>7</v>
      </c>
      <c r="J5020" s="1" t="str">
        <f t="shared" si="785"/>
        <v>Nov</v>
      </c>
      <c r="K5020">
        <f t="shared" si="786"/>
        <v>2020</v>
      </c>
      <c r="L5020" s="1" t="str">
        <f t="shared" si="787"/>
        <v>Sat</v>
      </c>
      <c r="M5020">
        <f t="shared" si="788"/>
        <v>4</v>
      </c>
      <c r="N5020" t="s">
        <v>22</v>
      </c>
      <c r="O5020" t="s">
        <v>570</v>
      </c>
      <c r="P5020" t="s">
        <v>571</v>
      </c>
      <c r="Q5020" t="s">
        <v>44</v>
      </c>
      <c r="R5020" t="s">
        <v>26</v>
      </c>
      <c r="S5020" t="s">
        <v>5118</v>
      </c>
      <c r="T5020" t="s">
        <v>101</v>
      </c>
      <c r="U5020" t="str">
        <f t="shared" si="789"/>
        <v>Orlando, Florida, United States</v>
      </c>
      <c r="V5020" t="s">
        <v>82</v>
      </c>
      <c r="W5020" t="s">
        <v>831</v>
      </c>
      <c r="X5020" t="s">
        <v>49</v>
      </c>
      <c r="Y5020" t="s">
        <v>75</v>
      </c>
      <c r="Z5020" t="s">
        <v>832</v>
      </c>
      <c r="AA5020">
        <v>119.086</v>
      </c>
      <c r="AB5020">
        <v>2</v>
      </c>
      <c r="AC5020">
        <v>-2.9964</v>
      </c>
      <c r="AD5020" t="e">
        <v>#N/A</v>
      </c>
      <c r="AE5020" t="s">
        <v>39</v>
      </c>
    </row>
    <row r="5021" spans="1:31" x14ac:dyDescent="0.25">
      <c r="A5021">
        <v>2907</v>
      </c>
      <c r="B5021" t="s">
        <v>7981</v>
      </c>
      <c r="C5021" s="1">
        <v>44138</v>
      </c>
      <c r="D5021">
        <f t="shared" si="781"/>
        <v>3</v>
      </c>
      <c r="E5021" t="str">
        <f t="shared" si="780"/>
        <v>Nov</v>
      </c>
      <c r="F5021">
        <f t="shared" si="782"/>
        <v>2020</v>
      </c>
      <c r="G5021" t="str">
        <f t="shared" si="783"/>
        <v>Tue</v>
      </c>
      <c r="H5021" s="1">
        <v>44144</v>
      </c>
      <c r="I5021">
        <f t="shared" si="784"/>
        <v>9</v>
      </c>
      <c r="J5021" s="1" t="str">
        <f t="shared" si="785"/>
        <v>Nov</v>
      </c>
      <c r="K5021">
        <f t="shared" si="786"/>
        <v>2020</v>
      </c>
      <c r="L5021" s="1" t="str">
        <f t="shared" si="787"/>
        <v>Mon</v>
      </c>
      <c r="M5021">
        <f t="shared" si="788"/>
        <v>6</v>
      </c>
      <c r="N5021" t="s">
        <v>22</v>
      </c>
      <c r="O5021" t="s">
        <v>7982</v>
      </c>
      <c r="P5021" t="s">
        <v>7983</v>
      </c>
      <c r="Q5021" t="s">
        <v>44</v>
      </c>
      <c r="R5021" t="s">
        <v>26</v>
      </c>
      <c r="S5021" t="s">
        <v>935</v>
      </c>
      <c r="T5021" t="s">
        <v>936</v>
      </c>
      <c r="U5021" t="str">
        <f t="shared" si="789"/>
        <v>Eagan, Minnesota, United States</v>
      </c>
      <c r="V5021" t="s">
        <v>57</v>
      </c>
      <c r="W5021" t="s">
        <v>3892</v>
      </c>
      <c r="X5021" t="s">
        <v>49</v>
      </c>
      <c r="Y5021" t="s">
        <v>123</v>
      </c>
      <c r="Z5021" t="s">
        <v>3893</v>
      </c>
      <c r="AA5021">
        <v>103.56</v>
      </c>
      <c r="AB5021">
        <v>2</v>
      </c>
      <c r="AC5021">
        <v>3.8519999999999999</v>
      </c>
      <c r="AD5021" t="e">
        <v>#N/A</v>
      </c>
      <c r="AE5021" t="s">
        <v>34</v>
      </c>
    </row>
    <row r="5022" spans="1:31" x14ac:dyDescent="0.25">
      <c r="A5022">
        <v>5700</v>
      </c>
      <c r="B5022" t="s">
        <v>7986</v>
      </c>
      <c r="C5022" s="1">
        <v>44138</v>
      </c>
      <c r="D5022">
        <f t="shared" si="781"/>
        <v>3</v>
      </c>
      <c r="E5022" t="str">
        <f t="shared" si="780"/>
        <v>Nov</v>
      </c>
      <c r="F5022">
        <f t="shared" si="782"/>
        <v>2020</v>
      </c>
      <c r="G5022" t="str">
        <f t="shared" si="783"/>
        <v>Tue</v>
      </c>
      <c r="H5022" s="1">
        <v>44143</v>
      </c>
      <c r="I5022">
        <f t="shared" si="784"/>
        <v>8</v>
      </c>
      <c r="J5022" s="1" t="str">
        <f t="shared" si="785"/>
        <v>Nov</v>
      </c>
      <c r="K5022">
        <f t="shared" si="786"/>
        <v>2020</v>
      </c>
      <c r="L5022" s="1" t="str">
        <f t="shared" si="787"/>
        <v>Sun</v>
      </c>
      <c r="M5022">
        <f t="shared" si="788"/>
        <v>5</v>
      </c>
      <c r="N5022" t="s">
        <v>22</v>
      </c>
      <c r="O5022" t="s">
        <v>267</v>
      </c>
      <c r="P5022" t="s">
        <v>268</v>
      </c>
      <c r="Q5022" t="s">
        <v>44</v>
      </c>
      <c r="R5022" t="s">
        <v>26</v>
      </c>
      <c r="S5022" t="s">
        <v>361</v>
      </c>
      <c r="T5022" t="s">
        <v>46</v>
      </c>
      <c r="U5022" t="str">
        <f t="shared" si="789"/>
        <v>San Francisco, California, United States</v>
      </c>
      <c r="V5022" t="s">
        <v>47</v>
      </c>
      <c r="W5022" t="s">
        <v>1595</v>
      </c>
      <c r="X5022" t="s">
        <v>49</v>
      </c>
      <c r="Y5022" t="s">
        <v>123</v>
      </c>
      <c r="Z5022" t="s">
        <v>6858</v>
      </c>
      <c r="AA5022">
        <v>118.88</v>
      </c>
      <c r="AB5022">
        <v>6</v>
      </c>
      <c r="AC5022">
        <v>17.581199999999999</v>
      </c>
      <c r="AD5022" t="e">
        <v>#N/A</v>
      </c>
      <c r="AE5022" t="s">
        <v>34</v>
      </c>
    </row>
    <row r="5023" spans="1:31" x14ac:dyDescent="0.25">
      <c r="A5023">
        <v>5424</v>
      </c>
      <c r="B5023" t="s">
        <v>7987</v>
      </c>
      <c r="C5023" s="1">
        <v>44138</v>
      </c>
      <c r="D5023">
        <f t="shared" si="781"/>
        <v>3</v>
      </c>
      <c r="E5023" t="str">
        <f t="shared" si="780"/>
        <v>Nov</v>
      </c>
      <c r="F5023">
        <f t="shared" si="782"/>
        <v>2020</v>
      </c>
      <c r="G5023" t="str">
        <f t="shared" si="783"/>
        <v>Tue</v>
      </c>
      <c r="H5023" s="1">
        <v>44140</v>
      </c>
      <c r="I5023">
        <f t="shared" si="784"/>
        <v>5</v>
      </c>
      <c r="J5023" s="1" t="str">
        <f t="shared" si="785"/>
        <v>Nov</v>
      </c>
      <c r="K5023">
        <f t="shared" si="786"/>
        <v>2020</v>
      </c>
      <c r="L5023" s="1" t="str">
        <f t="shared" si="787"/>
        <v>Thu</v>
      </c>
      <c r="M5023">
        <f t="shared" si="788"/>
        <v>2</v>
      </c>
      <c r="N5023" t="s">
        <v>97</v>
      </c>
      <c r="O5023" t="s">
        <v>1895</v>
      </c>
      <c r="P5023" t="s">
        <v>1896</v>
      </c>
      <c r="Q5023" t="s">
        <v>25</v>
      </c>
      <c r="R5023" t="s">
        <v>26</v>
      </c>
      <c r="S5023" t="s">
        <v>460</v>
      </c>
      <c r="T5023" t="s">
        <v>461</v>
      </c>
      <c r="U5023" t="str">
        <f t="shared" si="789"/>
        <v>Richmond, Kentucky, United States</v>
      </c>
      <c r="V5023" t="s">
        <v>82</v>
      </c>
      <c r="W5023" t="s">
        <v>7988</v>
      </c>
      <c r="X5023" t="s">
        <v>49</v>
      </c>
      <c r="Y5023" t="s">
        <v>123</v>
      </c>
      <c r="Z5023" t="s">
        <v>7989</v>
      </c>
      <c r="AA5023">
        <v>128.4</v>
      </c>
      <c r="AB5023">
        <v>5</v>
      </c>
      <c r="AC5023">
        <v>11.88</v>
      </c>
      <c r="AD5023" t="e">
        <v>#N/A</v>
      </c>
      <c r="AE5023" t="s">
        <v>39</v>
      </c>
    </row>
    <row r="5024" spans="1:31" x14ac:dyDescent="0.25">
      <c r="A5024">
        <v>762</v>
      </c>
      <c r="B5024" t="s">
        <v>7990</v>
      </c>
      <c r="C5024" s="1">
        <v>44138</v>
      </c>
      <c r="D5024">
        <f t="shared" si="781"/>
        <v>3</v>
      </c>
      <c r="E5024" t="str">
        <f t="shared" si="780"/>
        <v>Nov</v>
      </c>
      <c r="F5024">
        <f t="shared" si="782"/>
        <v>2020</v>
      </c>
      <c r="G5024" t="str">
        <f t="shared" si="783"/>
        <v>Tue</v>
      </c>
      <c r="H5024" s="1">
        <v>44142</v>
      </c>
      <c r="I5024">
        <f t="shared" si="784"/>
        <v>7</v>
      </c>
      <c r="J5024" s="1" t="str">
        <f t="shared" si="785"/>
        <v>Nov</v>
      </c>
      <c r="K5024">
        <f t="shared" si="786"/>
        <v>2020</v>
      </c>
      <c r="L5024" s="1" t="str">
        <f t="shared" si="787"/>
        <v>Sat</v>
      </c>
      <c r="M5024">
        <f t="shared" si="788"/>
        <v>4</v>
      </c>
      <c r="N5024" t="s">
        <v>22</v>
      </c>
      <c r="O5024" t="s">
        <v>7916</v>
      </c>
      <c r="P5024" t="s">
        <v>7917</v>
      </c>
      <c r="Q5024" t="s">
        <v>25</v>
      </c>
      <c r="R5024" t="s">
        <v>26</v>
      </c>
      <c r="S5024" t="s">
        <v>419</v>
      </c>
      <c r="T5024" t="s">
        <v>254</v>
      </c>
      <c r="U5024" t="str">
        <f t="shared" si="789"/>
        <v>Atlanta, Georgia, United States</v>
      </c>
      <c r="V5024" t="s">
        <v>82</v>
      </c>
      <c r="W5024" t="s">
        <v>298</v>
      </c>
      <c r="X5024" t="s">
        <v>49</v>
      </c>
      <c r="Y5024" t="s">
        <v>296</v>
      </c>
      <c r="Z5024" t="s">
        <v>299</v>
      </c>
      <c r="AA5024">
        <v>132.38999999999999</v>
      </c>
      <c r="AB5024">
        <v>3</v>
      </c>
      <c r="AC5024">
        <v>5.6993999999999998</v>
      </c>
      <c r="AD5024" t="e">
        <v>#N/A</v>
      </c>
      <c r="AE5024" t="s">
        <v>39</v>
      </c>
    </row>
    <row r="5025" spans="1:31" x14ac:dyDescent="0.25">
      <c r="A5025">
        <v>8294</v>
      </c>
      <c r="B5025" t="s">
        <v>7991</v>
      </c>
      <c r="C5025" s="1">
        <v>44138</v>
      </c>
      <c r="D5025">
        <f t="shared" si="781"/>
        <v>3</v>
      </c>
      <c r="E5025" t="str">
        <f t="shared" si="780"/>
        <v>Nov</v>
      </c>
      <c r="F5025">
        <f t="shared" si="782"/>
        <v>2020</v>
      </c>
      <c r="G5025" t="str">
        <f t="shared" si="783"/>
        <v>Tue</v>
      </c>
      <c r="H5025" s="1">
        <v>44142</v>
      </c>
      <c r="I5025">
        <f t="shared" si="784"/>
        <v>7</v>
      </c>
      <c r="J5025" s="1" t="str">
        <f t="shared" si="785"/>
        <v>Nov</v>
      </c>
      <c r="K5025">
        <f t="shared" si="786"/>
        <v>2020</v>
      </c>
      <c r="L5025" s="1" t="str">
        <f t="shared" si="787"/>
        <v>Sat</v>
      </c>
      <c r="M5025">
        <f t="shared" si="788"/>
        <v>4</v>
      </c>
      <c r="N5025" t="s">
        <v>22</v>
      </c>
      <c r="O5025" t="s">
        <v>126</v>
      </c>
      <c r="P5025" t="s">
        <v>127</v>
      </c>
      <c r="Q5025" t="s">
        <v>25</v>
      </c>
      <c r="R5025" t="s">
        <v>26</v>
      </c>
      <c r="S5025" t="s">
        <v>162</v>
      </c>
      <c r="T5025" t="s">
        <v>163</v>
      </c>
      <c r="U5025" t="str">
        <f t="shared" si="789"/>
        <v>Seattle, Washington, United States</v>
      </c>
      <c r="V5025" t="s">
        <v>47</v>
      </c>
      <c r="W5025" t="s">
        <v>2095</v>
      </c>
      <c r="X5025" t="s">
        <v>49</v>
      </c>
      <c r="Y5025" t="s">
        <v>75</v>
      </c>
      <c r="Z5025" t="s">
        <v>2096</v>
      </c>
      <c r="AA5025">
        <v>131.36799999999999</v>
      </c>
      <c r="AB5025">
        <v>4</v>
      </c>
      <c r="AC5025">
        <v>5.9695999999999998</v>
      </c>
      <c r="AD5025" t="e">
        <v>#N/A</v>
      </c>
      <c r="AE5025" t="s">
        <v>39</v>
      </c>
    </row>
    <row r="5026" spans="1:31" x14ac:dyDescent="0.25">
      <c r="A5026">
        <v>8824</v>
      </c>
      <c r="B5026" t="s">
        <v>7980</v>
      </c>
      <c r="C5026" s="1">
        <v>44138</v>
      </c>
      <c r="D5026">
        <f t="shared" si="781"/>
        <v>3</v>
      </c>
      <c r="E5026" t="str">
        <f t="shared" si="780"/>
        <v>Nov</v>
      </c>
      <c r="F5026">
        <f t="shared" si="782"/>
        <v>2020</v>
      </c>
      <c r="G5026" t="str">
        <f t="shared" si="783"/>
        <v>Tue</v>
      </c>
      <c r="H5026" s="1">
        <v>44142</v>
      </c>
      <c r="I5026">
        <f t="shared" si="784"/>
        <v>7</v>
      </c>
      <c r="J5026" s="1" t="str">
        <f t="shared" si="785"/>
        <v>Nov</v>
      </c>
      <c r="K5026">
        <f t="shared" si="786"/>
        <v>2020</v>
      </c>
      <c r="L5026" s="1" t="str">
        <f t="shared" si="787"/>
        <v>Sat</v>
      </c>
      <c r="M5026">
        <f t="shared" si="788"/>
        <v>4</v>
      </c>
      <c r="N5026" t="s">
        <v>22</v>
      </c>
      <c r="O5026" t="s">
        <v>570</v>
      </c>
      <c r="P5026" t="s">
        <v>571</v>
      </c>
      <c r="Q5026" t="s">
        <v>44</v>
      </c>
      <c r="R5026" t="s">
        <v>26</v>
      </c>
      <c r="S5026" t="s">
        <v>5118</v>
      </c>
      <c r="T5026" t="s">
        <v>101</v>
      </c>
      <c r="U5026" t="str">
        <f t="shared" si="789"/>
        <v>Orlando, Florida, United States</v>
      </c>
      <c r="V5026" t="s">
        <v>82</v>
      </c>
      <c r="W5026" t="s">
        <v>1412</v>
      </c>
      <c r="X5026" t="s">
        <v>49</v>
      </c>
      <c r="Y5026" t="s">
        <v>123</v>
      </c>
      <c r="Z5026" t="s">
        <v>1413</v>
      </c>
      <c r="AA5026">
        <v>110.688</v>
      </c>
      <c r="AB5026">
        <v>2</v>
      </c>
      <c r="AC5026">
        <v>3.7408000000000001</v>
      </c>
      <c r="AD5026" t="e">
        <v>#N/A</v>
      </c>
      <c r="AE5026" t="s">
        <v>34</v>
      </c>
    </row>
    <row r="5027" spans="1:31" x14ac:dyDescent="0.25">
      <c r="A5027">
        <v>4264</v>
      </c>
      <c r="B5027" t="s">
        <v>7992</v>
      </c>
      <c r="C5027" s="1">
        <v>44138</v>
      </c>
      <c r="D5027">
        <f t="shared" si="781"/>
        <v>3</v>
      </c>
      <c r="E5027" t="str">
        <f t="shared" si="780"/>
        <v>Nov</v>
      </c>
      <c r="F5027">
        <f t="shared" si="782"/>
        <v>2020</v>
      </c>
      <c r="G5027" t="str">
        <f t="shared" si="783"/>
        <v>Tue</v>
      </c>
      <c r="H5027" s="1">
        <v>44143</v>
      </c>
      <c r="I5027">
        <f t="shared" si="784"/>
        <v>8</v>
      </c>
      <c r="J5027" s="1" t="str">
        <f t="shared" si="785"/>
        <v>Nov</v>
      </c>
      <c r="K5027">
        <f t="shared" si="786"/>
        <v>2020</v>
      </c>
      <c r="L5027" s="1" t="str">
        <f t="shared" si="787"/>
        <v>Sun</v>
      </c>
      <c r="M5027">
        <f t="shared" si="788"/>
        <v>5</v>
      </c>
      <c r="N5027" t="s">
        <v>22</v>
      </c>
      <c r="O5027" t="s">
        <v>1908</v>
      </c>
      <c r="P5027" t="s">
        <v>1909</v>
      </c>
      <c r="Q5027" t="s">
        <v>44</v>
      </c>
      <c r="R5027" t="s">
        <v>26</v>
      </c>
      <c r="S5027" t="s">
        <v>89</v>
      </c>
      <c r="T5027" t="s">
        <v>90</v>
      </c>
      <c r="U5027" t="str">
        <f t="shared" si="789"/>
        <v>Philadelphia, Pennsylvania, United States</v>
      </c>
      <c r="V5027" t="s">
        <v>29</v>
      </c>
      <c r="W5027" t="s">
        <v>7220</v>
      </c>
      <c r="X5027" t="s">
        <v>49</v>
      </c>
      <c r="Y5027" t="s">
        <v>75</v>
      </c>
      <c r="Z5027" t="s">
        <v>7221</v>
      </c>
      <c r="AA5027">
        <v>149.673</v>
      </c>
      <c r="AB5027">
        <v>3</v>
      </c>
      <c r="AC5027">
        <v>-7.782</v>
      </c>
      <c r="AD5027" t="e">
        <v>#N/A</v>
      </c>
      <c r="AE5027" t="s">
        <v>39</v>
      </c>
    </row>
    <row r="5028" spans="1:31" x14ac:dyDescent="0.25">
      <c r="A5028">
        <v>7716</v>
      </c>
      <c r="B5028" t="s">
        <v>7993</v>
      </c>
      <c r="C5028" s="1">
        <v>44138</v>
      </c>
      <c r="D5028">
        <f t="shared" si="781"/>
        <v>3</v>
      </c>
      <c r="E5028" t="str">
        <f t="shared" si="780"/>
        <v>Nov</v>
      </c>
      <c r="F5028">
        <f t="shared" si="782"/>
        <v>2020</v>
      </c>
      <c r="G5028" t="str">
        <f t="shared" si="783"/>
        <v>Tue</v>
      </c>
      <c r="H5028" s="1">
        <v>44143</v>
      </c>
      <c r="I5028">
        <f t="shared" si="784"/>
        <v>8</v>
      </c>
      <c r="J5028" s="1" t="str">
        <f t="shared" si="785"/>
        <v>Nov</v>
      </c>
      <c r="K5028">
        <f t="shared" si="786"/>
        <v>2020</v>
      </c>
      <c r="L5028" s="1" t="str">
        <f t="shared" si="787"/>
        <v>Sun</v>
      </c>
      <c r="M5028">
        <f t="shared" si="788"/>
        <v>5</v>
      </c>
      <c r="N5028" t="s">
        <v>22</v>
      </c>
      <c r="O5028" t="s">
        <v>1145</v>
      </c>
      <c r="P5028" t="s">
        <v>1146</v>
      </c>
      <c r="Q5028" t="s">
        <v>44</v>
      </c>
      <c r="R5028" t="s">
        <v>26</v>
      </c>
      <c r="S5028" t="s">
        <v>89</v>
      </c>
      <c r="T5028" t="s">
        <v>90</v>
      </c>
      <c r="U5028" t="str">
        <f t="shared" si="789"/>
        <v>Philadelphia, Pennsylvania, United States</v>
      </c>
      <c r="V5028" t="s">
        <v>29</v>
      </c>
      <c r="W5028" t="s">
        <v>4462</v>
      </c>
      <c r="X5028" t="s">
        <v>36</v>
      </c>
      <c r="Y5028" t="s">
        <v>59</v>
      </c>
      <c r="Z5028" t="s">
        <v>4463</v>
      </c>
      <c r="AA5028">
        <v>140.77600000000001</v>
      </c>
      <c r="AB5028">
        <v>3</v>
      </c>
      <c r="AC5028">
        <v>0.50970000000000004</v>
      </c>
      <c r="AD5028" t="e">
        <v>#N/A</v>
      </c>
      <c r="AE5028" t="s">
        <v>73</v>
      </c>
    </row>
    <row r="5029" spans="1:31" x14ac:dyDescent="0.25">
      <c r="A5029">
        <v>5249</v>
      </c>
      <c r="B5029" t="s">
        <v>7994</v>
      </c>
      <c r="C5029" s="1">
        <v>44138</v>
      </c>
      <c r="D5029">
        <f t="shared" si="781"/>
        <v>3</v>
      </c>
      <c r="E5029" t="str">
        <f t="shared" si="780"/>
        <v>Nov</v>
      </c>
      <c r="F5029">
        <f t="shared" si="782"/>
        <v>2020</v>
      </c>
      <c r="G5029" t="str">
        <f t="shared" si="783"/>
        <v>Tue</v>
      </c>
      <c r="H5029" s="1">
        <v>44140</v>
      </c>
      <c r="I5029">
        <f t="shared" si="784"/>
        <v>5</v>
      </c>
      <c r="J5029" s="1" t="str">
        <f t="shared" si="785"/>
        <v>Nov</v>
      </c>
      <c r="K5029">
        <f t="shared" si="786"/>
        <v>2020</v>
      </c>
      <c r="L5029" s="1" t="str">
        <f t="shared" si="787"/>
        <v>Thu</v>
      </c>
      <c r="M5029">
        <f t="shared" si="788"/>
        <v>2</v>
      </c>
      <c r="N5029" t="s">
        <v>97</v>
      </c>
      <c r="O5029" t="s">
        <v>5294</v>
      </c>
      <c r="P5029" t="s">
        <v>5295</v>
      </c>
      <c r="Q5029" t="s">
        <v>44</v>
      </c>
      <c r="R5029" t="s">
        <v>26</v>
      </c>
      <c r="S5029" t="s">
        <v>162</v>
      </c>
      <c r="T5029" t="s">
        <v>163</v>
      </c>
      <c r="U5029" t="str">
        <f t="shared" si="789"/>
        <v>Seattle, Washington, United States</v>
      </c>
      <c r="V5029" t="s">
        <v>47</v>
      </c>
      <c r="W5029" t="s">
        <v>3069</v>
      </c>
      <c r="X5029" t="s">
        <v>36</v>
      </c>
      <c r="Y5029" t="s">
        <v>59</v>
      </c>
      <c r="Z5029" t="s">
        <v>3070</v>
      </c>
      <c r="AA5029">
        <v>127.5</v>
      </c>
      <c r="AB5029">
        <v>3</v>
      </c>
      <c r="AC5029">
        <v>10.875</v>
      </c>
      <c r="AD5029" t="e">
        <v>#N/A</v>
      </c>
      <c r="AE5029" t="s">
        <v>34</v>
      </c>
    </row>
    <row r="5030" spans="1:31" x14ac:dyDescent="0.25">
      <c r="A5030">
        <v>2803</v>
      </c>
      <c r="B5030" t="s">
        <v>7995</v>
      </c>
      <c r="C5030" s="1">
        <v>44138</v>
      </c>
      <c r="D5030">
        <f t="shared" si="781"/>
        <v>3</v>
      </c>
      <c r="E5030" t="str">
        <f t="shared" si="780"/>
        <v>Nov</v>
      </c>
      <c r="F5030">
        <f t="shared" si="782"/>
        <v>2020</v>
      </c>
      <c r="G5030" t="str">
        <f t="shared" si="783"/>
        <v>Tue</v>
      </c>
      <c r="H5030" s="1">
        <v>44143</v>
      </c>
      <c r="I5030">
        <f t="shared" si="784"/>
        <v>8</v>
      </c>
      <c r="J5030" s="1" t="str">
        <f t="shared" si="785"/>
        <v>Nov</v>
      </c>
      <c r="K5030">
        <f t="shared" si="786"/>
        <v>2020</v>
      </c>
      <c r="L5030" s="1" t="str">
        <f t="shared" si="787"/>
        <v>Sun</v>
      </c>
      <c r="M5030">
        <f t="shared" si="788"/>
        <v>5</v>
      </c>
      <c r="N5030" t="s">
        <v>22</v>
      </c>
      <c r="O5030" t="s">
        <v>4705</v>
      </c>
      <c r="P5030" t="s">
        <v>4706</v>
      </c>
      <c r="Q5030" t="s">
        <v>44</v>
      </c>
      <c r="R5030" t="s">
        <v>26</v>
      </c>
      <c r="S5030" t="s">
        <v>7996</v>
      </c>
      <c r="T5030" t="s">
        <v>5025</v>
      </c>
      <c r="U5030" t="str">
        <f t="shared" si="789"/>
        <v>Las Cruces, New Mexico, United States</v>
      </c>
      <c r="V5030" t="s">
        <v>47</v>
      </c>
      <c r="W5030" t="s">
        <v>660</v>
      </c>
      <c r="X5030" t="s">
        <v>31</v>
      </c>
      <c r="Y5030" t="s">
        <v>120</v>
      </c>
      <c r="Z5030" t="s">
        <v>661</v>
      </c>
      <c r="AA5030">
        <v>162.37</v>
      </c>
      <c r="AB5030">
        <v>3</v>
      </c>
      <c r="AC5030">
        <v>17.375399999999999</v>
      </c>
      <c r="AD5030" t="e">
        <v>#N/A</v>
      </c>
      <c r="AE5030" t="s">
        <v>34</v>
      </c>
    </row>
    <row r="5031" spans="1:31" x14ac:dyDescent="0.25">
      <c r="A5031">
        <v>8823</v>
      </c>
      <c r="B5031" t="s">
        <v>7980</v>
      </c>
      <c r="C5031" s="1">
        <v>44138</v>
      </c>
      <c r="D5031">
        <f t="shared" si="781"/>
        <v>3</v>
      </c>
      <c r="E5031" t="str">
        <f t="shared" si="780"/>
        <v>Nov</v>
      </c>
      <c r="F5031">
        <f t="shared" si="782"/>
        <v>2020</v>
      </c>
      <c r="G5031" t="str">
        <f t="shared" si="783"/>
        <v>Tue</v>
      </c>
      <c r="H5031" s="1">
        <v>44142</v>
      </c>
      <c r="I5031">
        <f t="shared" si="784"/>
        <v>7</v>
      </c>
      <c r="J5031" s="1" t="str">
        <f t="shared" si="785"/>
        <v>Nov</v>
      </c>
      <c r="K5031">
        <f t="shared" si="786"/>
        <v>2020</v>
      </c>
      <c r="L5031" s="1" t="str">
        <f t="shared" si="787"/>
        <v>Sat</v>
      </c>
      <c r="M5031">
        <f t="shared" si="788"/>
        <v>4</v>
      </c>
      <c r="N5031" t="s">
        <v>22</v>
      </c>
      <c r="O5031" t="s">
        <v>570</v>
      </c>
      <c r="P5031" t="s">
        <v>571</v>
      </c>
      <c r="Q5031" t="s">
        <v>44</v>
      </c>
      <c r="R5031" t="s">
        <v>26</v>
      </c>
      <c r="S5031" t="s">
        <v>5118</v>
      </c>
      <c r="T5031" t="s">
        <v>101</v>
      </c>
      <c r="U5031" t="str">
        <f t="shared" si="789"/>
        <v>Orlando, Florida, United States</v>
      </c>
      <c r="V5031" t="s">
        <v>82</v>
      </c>
      <c r="W5031" t="s">
        <v>5785</v>
      </c>
      <c r="X5031" t="s">
        <v>49</v>
      </c>
      <c r="Y5031" t="s">
        <v>92</v>
      </c>
      <c r="Z5031" t="s">
        <v>5786</v>
      </c>
      <c r="AA5031">
        <v>152.98400000000001</v>
      </c>
      <c r="AB5031">
        <v>2</v>
      </c>
      <c r="AC5031">
        <v>4.1988000000000003</v>
      </c>
      <c r="AD5031" t="e">
        <v>#N/A</v>
      </c>
      <c r="AE5031" t="s">
        <v>73</v>
      </c>
    </row>
    <row r="5032" spans="1:31" x14ac:dyDescent="0.25">
      <c r="A5032">
        <v>2908</v>
      </c>
      <c r="B5032" t="s">
        <v>7981</v>
      </c>
      <c r="C5032" s="1">
        <v>44138</v>
      </c>
      <c r="D5032">
        <f t="shared" si="781"/>
        <v>3</v>
      </c>
      <c r="E5032" t="str">
        <f t="shared" si="780"/>
        <v>Nov</v>
      </c>
      <c r="F5032">
        <f t="shared" si="782"/>
        <v>2020</v>
      </c>
      <c r="G5032" t="str">
        <f t="shared" si="783"/>
        <v>Tue</v>
      </c>
      <c r="H5032" s="1">
        <v>44144</v>
      </c>
      <c r="I5032">
        <f t="shared" si="784"/>
        <v>9</v>
      </c>
      <c r="J5032" s="1" t="str">
        <f t="shared" si="785"/>
        <v>Nov</v>
      </c>
      <c r="K5032">
        <f t="shared" si="786"/>
        <v>2020</v>
      </c>
      <c r="L5032" s="1" t="str">
        <f t="shared" si="787"/>
        <v>Mon</v>
      </c>
      <c r="M5032">
        <f t="shared" si="788"/>
        <v>6</v>
      </c>
      <c r="N5032" t="s">
        <v>22</v>
      </c>
      <c r="O5032" t="s">
        <v>7982</v>
      </c>
      <c r="P5032" t="s">
        <v>7983</v>
      </c>
      <c r="Q5032" t="s">
        <v>44</v>
      </c>
      <c r="R5032" t="s">
        <v>26</v>
      </c>
      <c r="S5032" t="s">
        <v>935</v>
      </c>
      <c r="T5032" t="s">
        <v>936</v>
      </c>
      <c r="U5032" t="str">
        <f t="shared" si="789"/>
        <v>Eagan, Minnesota, United States</v>
      </c>
      <c r="V5032" t="s">
        <v>57</v>
      </c>
      <c r="W5032" t="s">
        <v>3028</v>
      </c>
      <c r="X5032" t="s">
        <v>49</v>
      </c>
      <c r="Y5032" t="s">
        <v>50</v>
      </c>
      <c r="Z5032" t="s">
        <v>3029</v>
      </c>
      <c r="AA5032">
        <v>177.4</v>
      </c>
      <c r="AB5032">
        <v>5</v>
      </c>
      <c r="AC5032">
        <v>14.148</v>
      </c>
      <c r="AD5032" t="e">
        <v>#N/A</v>
      </c>
      <c r="AE5032" t="s">
        <v>39</v>
      </c>
    </row>
    <row r="5033" spans="1:31" x14ac:dyDescent="0.25">
      <c r="A5033">
        <v>8911</v>
      </c>
      <c r="B5033" t="s">
        <v>7997</v>
      </c>
      <c r="C5033" s="1">
        <v>44139</v>
      </c>
      <c r="D5033">
        <f t="shared" si="781"/>
        <v>4</v>
      </c>
      <c r="E5033" t="str">
        <f t="shared" si="780"/>
        <v>Nov</v>
      </c>
      <c r="F5033">
        <f t="shared" si="782"/>
        <v>2020</v>
      </c>
      <c r="G5033" t="str">
        <f t="shared" si="783"/>
        <v>Wed</v>
      </c>
      <c r="H5033" s="1">
        <v>44143</v>
      </c>
      <c r="I5033">
        <f t="shared" si="784"/>
        <v>8</v>
      </c>
      <c r="J5033" s="1" t="str">
        <f t="shared" si="785"/>
        <v>Nov</v>
      </c>
      <c r="K5033">
        <f t="shared" si="786"/>
        <v>2020</v>
      </c>
      <c r="L5033" s="1" t="str">
        <f t="shared" si="787"/>
        <v>Sun</v>
      </c>
      <c r="M5033">
        <f t="shared" si="788"/>
        <v>4</v>
      </c>
      <c r="N5033" t="s">
        <v>22</v>
      </c>
      <c r="O5033" t="s">
        <v>521</v>
      </c>
      <c r="P5033" t="s">
        <v>522</v>
      </c>
      <c r="Q5033" t="s">
        <v>44</v>
      </c>
      <c r="R5033" t="s">
        <v>26</v>
      </c>
      <c r="S5033" t="s">
        <v>516</v>
      </c>
      <c r="T5033" t="s">
        <v>517</v>
      </c>
      <c r="U5033" t="str">
        <f t="shared" si="789"/>
        <v>Chattanooga, Tennessee, United States</v>
      </c>
      <c r="V5033" t="s">
        <v>82</v>
      </c>
      <c r="W5033" t="s">
        <v>7619</v>
      </c>
      <c r="X5033" t="s">
        <v>36</v>
      </c>
      <c r="Y5033" t="s">
        <v>59</v>
      </c>
      <c r="Z5033" t="s">
        <v>7620</v>
      </c>
      <c r="AA5033">
        <v>111.976</v>
      </c>
      <c r="AB5033">
        <v>3</v>
      </c>
      <c r="AC5033">
        <v>15.5961</v>
      </c>
      <c r="AD5033" t="e">
        <v>#N/A</v>
      </c>
      <c r="AE5033" t="s">
        <v>73</v>
      </c>
    </row>
    <row r="5034" spans="1:31" x14ac:dyDescent="0.25">
      <c r="A5034">
        <v>8912</v>
      </c>
      <c r="B5034" t="s">
        <v>7997</v>
      </c>
      <c r="C5034" s="1">
        <v>44139</v>
      </c>
      <c r="D5034">
        <f t="shared" si="781"/>
        <v>4</v>
      </c>
      <c r="E5034" t="str">
        <f t="shared" si="780"/>
        <v>Nov</v>
      </c>
      <c r="F5034">
        <f t="shared" si="782"/>
        <v>2020</v>
      </c>
      <c r="G5034" t="str">
        <f t="shared" si="783"/>
        <v>Wed</v>
      </c>
      <c r="H5034" s="1">
        <v>44143</v>
      </c>
      <c r="I5034">
        <f t="shared" si="784"/>
        <v>8</v>
      </c>
      <c r="J5034" s="1" t="str">
        <f t="shared" si="785"/>
        <v>Nov</v>
      </c>
      <c r="K5034">
        <f t="shared" si="786"/>
        <v>2020</v>
      </c>
      <c r="L5034" s="1" t="str">
        <f t="shared" si="787"/>
        <v>Sun</v>
      </c>
      <c r="M5034">
        <f t="shared" si="788"/>
        <v>4</v>
      </c>
      <c r="N5034" t="s">
        <v>22</v>
      </c>
      <c r="O5034" t="s">
        <v>521</v>
      </c>
      <c r="P5034" t="s">
        <v>522</v>
      </c>
      <c r="Q5034" t="s">
        <v>44</v>
      </c>
      <c r="R5034" t="s">
        <v>26</v>
      </c>
      <c r="S5034" t="s">
        <v>516</v>
      </c>
      <c r="T5034" t="s">
        <v>517</v>
      </c>
      <c r="U5034" t="str">
        <f t="shared" si="789"/>
        <v>Chattanooga, Tennessee, United States</v>
      </c>
      <c r="V5034" t="s">
        <v>82</v>
      </c>
      <c r="W5034" t="s">
        <v>7516</v>
      </c>
      <c r="X5034" t="s">
        <v>36</v>
      </c>
      <c r="Y5034" t="s">
        <v>37</v>
      </c>
      <c r="Z5034" t="s">
        <v>7517</v>
      </c>
      <c r="AA5034">
        <v>192.928</v>
      </c>
      <c r="AB5034">
        <v>9</v>
      </c>
      <c r="AC5034">
        <v>-32.383800000000001</v>
      </c>
      <c r="AD5034" t="e">
        <v>#N/A</v>
      </c>
      <c r="AE5034" t="s">
        <v>73</v>
      </c>
    </row>
    <row r="5035" spans="1:31" x14ac:dyDescent="0.25">
      <c r="A5035">
        <v>685</v>
      </c>
      <c r="B5035" t="s">
        <v>7998</v>
      </c>
      <c r="C5035" s="1">
        <v>44139</v>
      </c>
      <c r="D5035">
        <f t="shared" si="781"/>
        <v>4</v>
      </c>
      <c r="E5035" t="str">
        <f t="shared" si="780"/>
        <v>Nov</v>
      </c>
      <c r="F5035">
        <f t="shared" si="782"/>
        <v>2020</v>
      </c>
      <c r="G5035" t="str">
        <f t="shared" si="783"/>
        <v>Wed</v>
      </c>
      <c r="H5035" s="1">
        <v>44139</v>
      </c>
      <c r="I5035">
        <f t="shared" si="784"/>
        <v>4</v>
      </c>
      <c r="J5035" s="1" t="str">
        <f t="shared" si="785"/>
        <v>Nov</v>
      </c>
      <c r="K5035">
        <f t="shared" si="786"/>
        <v>2020</v>
      </c>
      <c r="L5035" s="1" t="str">
        <f t="shared" si="787"/>
        <v>Wed</v>
      </c>
      <c r="M5035">
        <f t="shared" si="788"/>
        <v>0</v>
      </c>
      <c r="N5035" t="s">
        <v>211</v>
      </c>
      <c r="O5035" t="s">
        <v>7999</v>
      </c>
      <c r="P5035" t="s">
        <v>8000</v>
      </c>
      <c r="Q5035" t="s">
        <v>25</v>
      </c>
      <c r="R5035" t="s">
        <v>26</v>
      </c>
      <c r="S5035" t="s">
        <v>321</v>
      </c>
      <c r="T5035" t="s">
        <v>81</v>
      </c>
      <c r="U5035" t="str">
        <f t="shared" si="789"/>
        <v>Burlington, North Carolina, United States</v>
      </c>
      <c r="V5035" t="s">
        <v>82</v>
      </c>
      <c r="W5035" t="s">
        <v>3754</v>
      </c>
      <c r="X5035" t="s">
        <v>49</v>
      </c>
      <c r="Y5035" t="s">
        <v>282</v>
      </c>
      <c r="Z5035" t="s">
        <v>3755</v>
      </c>
      <c r="AA5035">
        <v>198.44</v>
      </c>
      <c r="AB5035">
        <v>2</v>
      </c>
      <c r="AC5035">
        <v>14.651</v>
      </c>
      <c r="AD5035" t="e">
        <v>#N/A</v>
      </c>
      <c r="AE5035" t="s">
        <v>73</v>
      </c>
    </row>
    <row r="5036" spans="1:31" x14ac:dyDescent="0.25">
      <c r="A5036">
        <v>9607</v>
      </c>
      <c r="B5036" t="s">
        <v>8001</v>
      </c>
      <c r="C5036" s="1">
        <v>44139</v>
      </c>
      <c r="D5036">
        <f t="shared" si="781"/>
        <v>4</v>
      </c>
      <c r="E5036" t="str">
        <f t="shared" si="780"/>
        <v>Nov</v>
      </c>
      <c r="F5036">
        <f t="shared" si="782"/>
        <v>2020</v>
      </c>
      <c r="G5036" t="str">
        <f t="shared" si="783"/>
        <v>Wed</v>
      </c>
      <c r="H5036" s="1">
        <v>44144</v>
      </c>
      <c r="I5036">
        <f t="shared" si="784"/>
        <v>9</v>
      </c>
      <c r="J5036" s="1" t="str">
        <f t="shared" si="785"/>
        <v>Nov</v>
      </c>
      <c r="K5036">
        <f t="shared" si="786"/>
        <v>2020</v>
      </c>
      <c r="L5036" s="1" t="str">
        <f t="shared" si="787"/>
        <v>Mon</v>
      </c>
      <c r="M5036">
        <f t="shared" si="788"/>
        <v>5</v>
      </c>
      <c r="N5036" t="s">
        <v>22</v>
      </c>
      <c r="O5036" t="s">
        <v>330</v>
      </c>
      <c r="P5036" t="s">
        <v>331</v>
      </c>
      <c r="Q5036" t="s">
        <v>25</v>
      </c>
      <c r="R5036" t="s">
        <v>26</v>
      </c>
      <c r="S5036" t="s">
        <v>530</v>
      </c>
      <c r="T5036" t="s">
        <v>156</v>
      </c>
      <c r="U5036" t="str">
        <f t="shared" si="789"/>
        <v>Lancaster, Ohio, United States</v>
      </c>
      <c r="V5036" t="s">
        <v>29</v>
      </c>
      <c r="W5036" t="s">
        <v>484</v>
      </c>
      <c r="X5036" t="s">
        <v>49</v>
      </c>
      <c r="Y5036" t="s">
        <v>50</v>
      </c>
      <c r="Z5036" t="s">
        <v>485</v>
      </c>
      <c r="AA5036">
        <v>212.352</v>
      </c>
      <c r="AB5036">
        <v>3</v>
      </c>
      <c r="AC5036">
        <v>-43.729199999999999</v>
      </c>
      <c r="AD5036" t="e">
        <v>#N/A</v>
      </c>
      <c r="AE5036" t="s">
        <v>34</v>
      </c>
    </row>
    <row r="5037" spans="1:31" x14ac:dyDescent="0.25">
      <c r="A5037">
        <v>3799</v>
      </c>
      <c r="B5037" t="s">
        <v>8002</v>
      </c>
      <c r="C5037" s="1">
        <v>44139</v>
      </c>
      <c r="D5037">
        <f t="shared" si="781"/>
        <v>4</v>
      </c>
      <c r="E5037" t="str">
        <f t="shared" si="780"/>
        <v>Nov</v>
      </c>
      <c r="F5037">
        <f t="shared" si="782"/>
        <v>2020</v>
      </c>
      <c r="G5037" t="str">
        <f t="shared" si="783"/>
        <v>Wed</v>
      </c>
      <c r="H5037" s="1">
        <v>44140</v>
      </c>
      <c r="I5037">
        <f t="shared" si="784"/>
        <v>5</v>
      </c>
      <c r="J5037" s="1" t="str">
        <f t="shared" si="785"/>
        <v>Nov</v>
      </c>
      <c r="K5037">
        <f t="shared" si="786"/>
        <v>2020</v>
      </c>
      <c r="L5037" s="1" t="str">
        <f t="shared" si="787"/>
        <v>Thu</v>
      </c>
      <c r="M5037">
        <f t="shared" si="788"/>
        <v>1</v>
      </c>
      <c r="N5037" t="s">
        <v>41</v>
      </c>
      <c r="O5037" t="s">
        <v>4249</v>
      </c>
      <c r="P5037" t="s">
        <v>4250</v>
      </c>
      <c r="Q5037" t="s">
        <v>25</v>
      </c>
      <c r="R5037" t="s">
        <v>26</v>
      </c>
      <c r="S5037" t="s">
        <v>1844</v>
      </c>
      <c r="T5037" t="s">
        <v>81</v>
      </c>
      <c r="U5037" t="str">
        <f t="shared" si="789"/>
        <v>Greensboro, North Carolina, United States</v>
      </c>
      <c r="V5037" t="s">
        <v>82</v>
      </c>
      <c r="W5037" t="s">
        <v>4524</v>
      </c>
      <c r="X5037" t="s">
        <v>31</v>
      </c>
      <c r="Y5037" t="s">
        <v>71</v>
      </c>
      <c r="Z5037" t="s">
        <v>4525</v>
      </c>
      <c r="AA5037">
        <v>539.76400000000001</v>
      </c>
      <c r="AB5037">
        <v>3</v>
      </c>
      <c r="AC5037">
        <v>-192.04679999999999</v>
      </c>
      <c r="AD5037" t="e">
        <v>#N/A</v>
      </c>
      <c r="AE5037" t="s">
        <v>73</v>
      </c>
    </row>
    <row r="5038" spans="1:31" x14ac:dyDescent="0.25">
      <c r="A5038">
        <v>3800</v>
      </c>
      <c r="B5038" t="s">
        <v>8002</v>
      </c>
      <c r="C5038" s="1">
        <v>44139</v>
      </c>
      <c r="D5038">
        <f t="shared" si="781"/>
        <v>4</v>
      </c>
      <c r="E5038" t="str">
        <f t="shared" si="780"/>
        <v>Nov</v>
      </c>
      <c r="F5038">
        <f t="shared" si="782"/>
        <v>2020</v>
      </c>
      <c r="G5038" t="str">
        <f t="shared" si="783"/>
        <v>Wed</v>
      </c>
      <c r="H5038" s="1">
        <v>44140</v>
      </c>
      <c r="I5038">
        <f t="shared" si="784"/>
        <v>5</v>
      </c>
      <c r="J5038" s="1" t="str">
        <f t="shared" si="785"/>
        <v>Nov</v>
      </c>
      <c r="K5038">
        <f t="shared" si="786"/>
        <v>2020</v>
      </c>
      <c r="L5038" s="1" t="str">
        <f t="shared" si="787"/>
        <v>Thu</v>
      </c>
      <c r="M5038">
        <f t="shared" si="788"/>
        <v>1</v>
      </c>
      <c r="N5038" t="s">
        <v>41</v>
      </c>
      <c r="O5038" t="s">
        <v>4249</v>
      </c>
      <c r="P5038" t="s">
        <v>4250</v>
      </c>
      <c r="Q5038" t="s">
        <v>25</v>
      </c>
      <c r="R5038" t="s">
        <v>26</v>
      </c>
      <c r="S5038" t="s">
        <v>1844</v>
      </c>
      <c r="T5038" t="s">
        <v>81</v>
      </c>
      <c r="U5038" t="str">
        <f t="shared" si="789"/>
        <v>Greensboro, North Carolina, United States</v>
      </c>
      <c r="V5038" t="s">
        <v>82</v>
      </c>
      <c r="W5038" t="s">
        <v>5241</v>
      </c>
      <c r="X5038" t="s">
        <v>36</v>
      </c>
      <c r="Y5038" t="s">
        <v>37</v>
      </c>
      <c r="Z5038" t="s">
        <v>5242</v>
      </c>
      <c r="AA5038">
        <v>1376.96</v>
      </c>
      <c r="AB5038">
        <v>5</v>
      </c>
      <c r="AC5038">
        <v>118.9965</v>
      </c>
      <c r="AD5038" t="e">
        <v>#N/A</v>
      </c>
      <c r="AE5038" t="s">
        <v>73</v>
      </c>
    </row>
    <row r="5039" spans="1:31" x14ac:dyDescent="0.25">
      <c r="A5039">
        <v>684</v>
      </c>
      <c r="B5039" t="s">
        <v>7998</v>
      </c>
      <c r="C5039" s="1">
        <v>44139</v>
      </c>
      <c r="D5039">
        <f t="shared" si="781"/>
        <v>4</v>
      </c>
      <c r="E5039" t="str">
        <f t="shared" si="780"/>
        <v>Nov</v>
      </c>
      <c r="F5039">
        <f t="shared" si="782"/>
        <v>2020</v>
      </c>
      <c r="G5039" t="str">
        <f t="shared" si="783"/>
        <v>Wed</v>
      </c>
      <c r="H5039" s="1">
        <v>44139</v>
      </c>
      <c r="I5039">
        <f t="shared" si="784"/>
        <v>4</v>
      </c>
      <c r="J5039" s="1" t="str">
        <f t="shared" si="785"/>
        <v>Nov</v>
      </c>
      <c r="K5039">
        <f t="shared" si="786"/>
        <v>2020</v>
      </c>
      <c r="L5039" s="1" t="str">
        <f t="shared" si="787"/>
        <v>Wed</v>
      </c>
      <c r="M5039">
        <f t="shared" si="788"/>
        <v>0</v>
      </c>
      <c r="N5039" t="s">
        <v>211</v>
      </c>
      <c r="O5039" t="s">
        <v>7999</v>
      </c>
      <c r="P5039" t="s">
        <v>8000</v>
      </c>
      <c r="Q5039" t="s">
        <v>25</v>
      </c>
      <c r="R5039" t="s">
        <v>26</v>
      </c>
      <c r="S5039" t="s">
        <v>321</v>
      </c>
      <c r="T5039" t="s">
        <v>81</v>
      </c>
      <c r="U5039" t="str">
        <f t="shared" si="789"/>
        <v>Burlington, North Carolina, United States</v>
      </c>
      <c r="V5039" t="s">
        <v>82</v>
      </c>
      <c r="W5039" t="s">
        <v>8003</v>
      </c>
      <c r="X5039" t="s">
        <v>36</v>
      </c>
      <c r="Y5039" t="s">
        <v>445</v>
      </c>
      <c r="Z5039" t="s">
        <v>8004</v>
      </c>
      <c r="AA5039">
        <v>3009.98</v>
      </c>
      <c r="AB5039">
        <v>4</v>
      </c>
      <c r="AC5039">
        <v>-3839.9904000000001</v>
      </c>
      <c r="AD5039" t="e">
        <v>#N/A</v>
      </c>
      <c r="AE5039" t="s">
        <v>34</v>
      </c>
    </row>
    <row r="5040" spans="1:31" x14ac:dyDescent="0.25">
      <c r="A5040">
        <v>9225</v>
      </c>
      <c r="B5040" t="s">
        <v>8005</v>
      </c>
      <c r="C5040" s="1">
        <v>44139</v>
      </c>
      <c r="D5040">
        <f t="shared" si="781"/>
        <v>4</v>
      </c>
      <c r="E5040" t="str">
        <f t="shared" si="780"/>
        <v>Nov</v>
      </c>
      <c r="F5040">
        <f t="shared" si="782"/>
        <v>2020</v>
      </c>
      <c r="G5040" t="str">
        <f t="shared" si="783"/>
        <v>Wed</v>
      </c>
      <c r="H5040" s="1">
        <v>44139</v>
      </c>
      <c r="I5040">
        <f t="shared" si="784"/>
        <v>4</v>
      </c>
      <c r="J5040" s="1" t="str">
        <f t="shared" si="785"/>
        <v>Nov</v>
      </c>
      <c r="K5040">
        <f t="shared" si="786"/>
        <v>2020</v>
      </c>
      <c r="L5040" s="1" t="str">
        <f t="shared" si="787"/>
        <v>Wed</v>
      </c>
      <c r="M5040">
        <f t="shared" si="788"/>
        <v>0</v>
      </c>
      <c r="N5040" t="s">
        <v>211</v>
      </c>
      <c r="O5040" t="s">
        <v>2525</v>
      </c>
      <c r="P5040" t="s">
        <v>2526</v>
      </c>
      <c r="Q5040" t="s">
        <v>111</v>
      </c>
      <c r="R5040" t="s">
        <v>26</v>
      </c>
      <c r="S5040" t="s">
        <v>1075</v>
      </c>
      <c r="T5040" t="s">
        <v>56</v>
      </c>
      <c r="U5040" t="str">
        <f t="shared" si="789"/>
        <v>Bryan, Texas, United States</v>
      </c>
      <c r="V5040" t="s">
        <v>57</v>
      </c>
      <c r="W5040" t="s">
        <v>8006</v>
      </c>
      <c r="X5040" t="s">
        <v>49</v>
      </c>
      <c r="Y5040" t="s">
        <v>75</v>
      </c>
      <c r="Z5040" t="s">
        <v>8007</v>
      </c>
      <c r="AA5040">
        <v>78.408000000000001</v>
      </c>
      <c r="AB5040">
        <v>2</v>
      </c>
      <c r="AC5040">
        <v>-2.3231999999999999</v>
      </c>
      <c r="AD5040" t="e">
        <v>#N/A</v>
      </c>
      <c r="AE5040" t="s">
        <v>34</v>
      </c>
    </row>
    <row r="5041" spans="1:31" x14ac:dyDescent="0.25">
      <c r="A5041">
        <v>8914</v>
      </c>
      <c r="B5041" t="s">
        <v>7997</v>
      </c>
      <c r="C5041" s="1">
        <v>44139</v>
      </c>
      <c r="D5041">
        <f t="shared" si="781"/>
        <v>4</v>
      </c>
      <c r="E5041" t="str">
        <f t="shared" si="780"/>
        <v>Nov</v>
      </c>
      <c r="F5041">
        <f t="shared" si="782"/>
        <v>2020</v>
      </c>
      <c r="G5041" t="str">
        <f t="shared" si="783"/>
        <v>Wed</v>
      </c>
      <c r="H5041" s="1">
        <v>44143</v>
      </c>
      <c r="I5041">
        <f t="shared" si="784"/>
        <v>8</v>
      </c>
      <c r="J5041" s="1" t="str">
        <f t="shared" si="785"/>
        <v>Nov</v>
      </c>
      <c r="K5041">
        <f t="shared" si="786"/>
        <v>2020</v>
      </c>
      <c r="L5041" s="1" t="str">
        <f t="shared" si="787"/>
        <v>Sun</v>
      </c>
      <c r="M5041">
        <f t="shared" si="788"/>
        <v>4</v>
      </c>
      <c r="N5041" t="s">
        <v>22</v>
      </c>
      <c r="O5041" t="s">
        <v>521</v>
      </c>
      <c r="P5041" t="s">
        <v>522</v>
      </c>
      <c r="Q5041" t="s">
        <v>44</v>
      </c>
      <c r="R5041" t="s">
        <v>26</v>
      </c>
      <c r="S5041" t="s">
        <v>516</v>
      </c>
      <c r="T5041" t="s">
        <v>517</v>
      </c>
      <c r="U5041" t="str">
        <f t="shared" si="789"/>
        <v>Chattanooga, Tennessee, United States</v>
      </c>
      <c r="V5041" t="s">
        <v>82</v>
      </c>
      <c r="W5041" t="s">
        <v>2122</v>
      </c>
      <c r="X5041" t="s">
        <v>49</v>
      </c>
      <c r="Y5041" t="s">
        <v>296</v>
      </c>
      <c r="Z5041" t="s">
        <v>2123</v>
      </c>
      <c r="AA5041">
        <v>83.927999999999997</v>
      </c>
      <c r="AB5041">
        <v>2</v>
      </c>
      <c r="AC5041">
        <v>1.7248000000000001</v>
      </c>
      <c r="AD5041" t="e">
        <v>#N/A</v>
      </c>
      <c r="AE5041" t="s">
        <v>34</v>
      </c>
    </row>
    <row r="5042" spans="1:31" x14ac:dyDescent="0.25">
      <c r="A5042">
        <v>838</v>
      </c>
      <c r="B5042" t="s">
        <v>8008</v>
      </c>
      <c r="C5042" s="1">
        <v>44139</v>
      </c>
      <c r="D5042">
        <f t="shared" si="781"/>
        <v>4</v>
      </c>
      <c r="E5042" t="str">
        <f t="shared" si="780"/>
        <v>Nov</v>
      </c>
      <c r="F5042">
        <f t="shared" si="782"/>
        <v>2020</v>
      </c>
      <c r="G5042" t="str">
        <f t="shared" si="783"/>
        <v>Wed</v>
      </c>
      <c r="H5042" s="1">
        <v>44146</v>
      </c>
      <c r="I5042">
        <f t="shared" si="784"/>
        <v>11</v>
      </c>
      <c r="J5042" s="1" t="str">
        <f t="shared" si="785"/>
        <v>Nov</v>
      </c>
      <c r="K5042">
        <f t="shared" si="786"/>
        <v>2020</v>
      </c>
      <c r="L5042" s="1" t="str">
        <f t="shared" si="787"/>
        <v>Wed</v>
      </c>
      <c r="M5042">
        <f t="shared" si="788"/>
        <v>7</v>
      </c>
      <c r="N5042" t="s">
        <v>22</v>
      </c>
      <c r="O5042" t="s">
        <v>2669</v>
      </c>
      <c r="P5042" t="s">
        <v>2670</v>
      </c>
      <c r="Q5042" t="s">
        <v>111</v>
      </c>
      <c r="R5042" t="s">
        <v>26</v>
      </c>
      <c r="S5042" t="s">
        <v>1094</v>
      </c>
      <c r="T5042" t="s">
        <v>517</v>
      </c>
      <c r="U5042" t="str">
        <f t="shared" si="789"/>
        <v>Columbia, Tennessee, United States</v>
      </c>
      <c r="V5042" t="s">
        <v>82</v>
      </c>
      <c r="W5042" t="s">
        <v>1623</v>
      </c>
      <c r="X5042" t="s">
        <v>49</v>
      </c>
      <c r="Y5042" t="s">
        <v>123</v>
      </c>
      <c r="Z5042" t="s">
        <v>1624</v>
      </c>
      <c r="AA5042">
        <v>106.664</v>
      </c>
      <c r="AB5042">
        <v>2</v>
      </c>
      <c r="AC5042">
        <v>3.2616000000000001</v>
      </c>
      <c r="AD5042" t="e">
        <v>#N/A</v>
      </c>
      <c r="AE5042" t="s">
        <v>73</v>
      </c>
    </row>
    <row r="5043" spans="1:31" x14ac:dyDescent="0.25">
      <c r="A5043">
        <v>1411</v>
      </c>
      <c r="B5043" t="s">
        <v>8009</v>
      </c>
      <c r="C5043" s="1">
        <v>44139</v>
      </c>
      <c r="D5043">
        <f t="shared" si="781"/>
        <v>4</v>
      </c>
      <c r="E5043" t="str">
        <f t="shared" si="780"/>
        <v>Nov</v>
      </c>
      <c r="F5043">
        <f t="shared" si="782"/>
        <v>2020</v>
      </c>
      <c r="G5043" t="str">
        <f t="shared" si="783"/>
        <v>Wed</v>
      </c>
      <c r="H5043" s="1">
        <v>44146</v>
      </c>
      <c r="I5043">
        <f t="shared" si="784"/>
        <v>11</v>
      </c>
      <c r="J5043" s="1" t="str">
        <f t="shared" si="785"/>
        <v>Nov</v>
      </c>
      <c r="K5043">
        <f t="shared" si="786"/>
        <v>2020</v>
      </c>
      <c r="L5043" s="1" t="str">
        <f t="shared" si="787"/>
        <v>Wed</v>
      </c>
      <c r="M5043">
        <f t="shared" si="788"/>
        <v>7</v>
      </c>
      <c r="N5043" t="s">
        <v>22</v>
      </c>
      <c r="O5043" t="s">
        <v>3770</v>
      </c>
      <c r="P5043" t="s">
        <v>3771</v>
      </c>
      <c r="Q5043" t="s">
        <v>111</v>
      </c>
      <c r="R5043" t="s">
        <v>26</v>
      </c>
      <c r="S5043" t="s">
        <v>3096</v>
      </c>
      <c r="T5043" t="s">
        <v>56</v>
      </c>
      <c r="U5043" t="str">
        <f t="shared" si="789"/>
        <v>Grand Prairie, Texas, United States</v>
      </c>
      <c r="V5043" t="s">
        <v>57</v>
      </c>
      <c r="W5043" t="s">
        <v>1958</v>
      </c>
      <c r="X5043" t="s">
        <v>49</v>
      </c>
      <c r="Y5043" t="s">
        <v>296</v>
      </c>
      <c r="Z5043" t="s">
        <v>1959</v>
      </c>
      <c r="AA5043">
        <v>90.68</v>
      </c>
      <c r="AB5043">
        <v>2</v>
      </c>
      <c r="AC5043">
        <v>8.8800000000000008</v>
      </c>
      <c r="AD5043" t="e">
        <v>#N/A</v>
      </c>
      <c r="AE5043" t="s">
        <v>34</v>
      </c>
    </row>
    <row r="5044" spans="1:31" x14ac:dyDescent="0.25">
      <c r="A5044">
        <v>9761</v>
      </c>
      <c r="B5044" t="s">
        <v>8010</v>
      </c>
      <c r="C5044" s="1">
        <v>44139</v>
      </c>
      <c r="D5044">
        <f t="shared" si="781"/>
        <v>4</v>
      </c>
      <c r="E5044" t="str">
        <f t="shared" si="780"/>
        <v>Nov</v>
      </c>
      <c r="F5044">
        <f t="shared" si="782"/>
        <v>2020</v>
      </c>
      <c r="G5044" t="str">
        <f t="shared" si="783"/>
        <v>Wed</v>
      </c>
      <c r="H5044" s="1">
        <v>44143</v>
      </c>
      <c r="I5044">
        <f t="shared" si="784"/>
        <v>8</v>
      </c>
      <c r="J5044" s="1" t="str">
        <f t="shared" si="785"/>
        <v>Nov</v>
      </c>
      <c r="K5044">
        <f t="shared" si="786"/>
        <v>2020</v>
      </c>
      <c r="L5044" s="1" t="str">
        <f t="shared" si="787"/>
        <v>Sun</v>
      </c>
      <c r="M5044">
        <f t="shared" si="788"/>
        <v>4</v>
      </c>
      <c r="N5044" t="s">
        <v>22</v>
      </c>
      <c r="O5044" t="s">
        <v>3287</v>
      </c>
      <c r="P5044" t="s">
        <v>3288</v>
      </c>
      <c r="Q5044" t="s">
        <v>111</v>
      </c>
      <c r="R5044" t="s">
        <v>26</v>
      </c>
      <c r="S5044" t="s">
        <v>8011</v>
      </c>
      <c r="T5044" t="s">
        <v>1447</v>
      </c>
      <c r="U5044" t="str">
        <f t="shared" si="789"/>
        <v>Springdale, Arkansas, United States</v>
      </c>
      <c r="V5044" t="s">
        <v>82</v>
      </c>
      <c r="W5044" t="s">
        <v>6677</v>
      </c>
      <c r="X5044" t="s">
        <v>49</v>
      </c>
      <c r="Y5044" t="s">
        <v>92</v>
      </c>
      <c r="Z5044" t="s">
        <v>6678</v>
      </c>
      <c r="AA5044">
        <v>103.3</v>
      </c>
      <c r="AB5044">
        <v>2</v>
      </c>
      <c r="AC5044">
        <v>1.419</v>
      </c>
      <c r="AD5044" t="e">
        <v>#N/A</v>
      </c>
      <c r="AE5044" t="s">
        <v>34</v>
      </c>
    </row>
    <row r="5045" spans="1:31" x14ac:dyDescent="0.25">
      <c r="A5045">
        <v>9224</v>
      </c>
      <c r="B5045" t="s">
        <v>8005</v>
      </c>
      <c r="C5045" s="1">
        <v>44139</v>
      </c>
      <c r="D5045">
        <f t="shared" si="781"/>
        <v>4</v>
      </c>
      <c r="E5045" t="str">
        <f t="shared" si="780"/>
        <v>Nov</v>
      </c>
      <c r="F5045">
        <f t="shared" si="782"/>
        <v>2020</v>
      </c>
      <c r="G5045" t="str">
        <f t="shared" si="783"/>
        <v>Wed</v>
      </c>
      <c r="H5045" s="1">
        <v>44139</v>
      </c>
      <c r="I5045">
        <f t="shared" si="784"/>
        <v>4</v>
      </c>
      <c r="J5045" s="1" t="str">
        <f t="shared" si="785"/>
        <v>Nov</v>
      </c>
      <c r="K5045">
        <f t="shared" si="786"/>
        <v>2020</v>
      </c>
      <c r="L5045" s="1" t="str">
        <f t="shared" si="787"/>
        <v>Wed</v>
      </c>
      <c r="M5045">
        <f t="shared" si="788"/>
        <v>0</v>
      </c>
      <c r="N5045" t="s">
        <v>211</v>
      </c>
      <c r="O5045" t="s">
        <v>2525</v>
      </c>
      <c r="P5045" t="s">
        <v>2526</v>
      </c>
      <c r="Q5045" t="s">
        <v>111</v>
      </c>
      <c r="R5045" t="s">
        <v>26</v>
      </c>
      <c r="S5045" t="s">
        <v>1075</v>
      </c>
      <c r="T5045" t="s">
        <v>56</v>
      </c>
      <c r="U5045" t="str">
        <f t="shared" si="789"/>
        <v>Bryan, Texas, United States</v>
      </c>
      <c r="V5045" t="s">
        <v>57</v>
      </c>
      <c r="W5045" t="s">
        <v>2997</v>
      </c>
      <c r="X5045" t="s">
        <v>49</v>
      </c>
      <c r="Y5045" t="s">
        <v>75</v>
      </c>
      <c r="Z5045" t="s">
        <v>2998</v>
      </c>
      <c r="AA5045">
        <v>119.536</v>
      </c>
      <c r="AB5045">
        <v>6</v>
      </c>
      <c r="AC5045">
        <v>-13.188000000000001</v>
      </c>
      <c r="AD5045" t="e">
        <v>#N/A</v>
      </c>
      <c r="AE5045" t="s">
        <v>34</v>
      </c>
    </row>
    <row r="5046" spans="1:31" x14ac:dyDescent="0.25">
      <c r="A5046">
        <v>8913</v>
      </c>
      <c r="B5046" t="s">
        <v>7997</v>
      </c>
      <c r="C5046" s="1">
        <v>44139</v>
      </c>
      <c r="D5046">
        <f t="shared" si="781"/>
        <v>4</v>
      </c>
      <c r="E5046" t="str">
        <f t="shared" si="780"/>
        <v>Nov</v>
      </c>
      <c r="F5046">
        <f t="shared" si="782"/>
        <v>2020</v>
      </c>
      <c r="G5046" t="str">
        <f t="shared" si="783"/>
        <v>Wed</v>
      </c>
      <c r="H5046" s="1">
        <v>44143</v>
      </c>
      <c r="I5046">
        <f t="shared" si="784"/>
        <v>8</v>
      </c>
      <c r="J5046" s="1" t="str">
        <f t="shared" si="785"/>
        <v>Nov</v>
      </c>
      <c r="K5046">
        <f t="shared" si="786"/>
        <v>2020</v>
      </c>
      <c r="L5046" s="1" t="str">
        <f t="shared" si="787"/>
        <v>Sun</v>
      </c>
      <c r="M5046">
        <f t="shared" si="788"/>
        <v>4</v>
      </c>
      <c r="N5046" t="s">
        <v>22</v>
      </c>
      <c r="O5046" t="s">
        <v>521</v>
      </c>
      <c r="P5046" t="s">
        <v>522</v>
      </c>
      <c r="Q5046" t="s">
        <v>44</v>
      </c>
      <c r="R5046" t="s">
        <v>26</v>
      </c>
      <c r="S5046" t="s">
        <v>516</v>
      </c>
      <c r="T5046" t="s">
        <v>517</v>
      </c>
      <c r="U5046" t="str">
        <f t="shared" si="789"/>
        <v>Chattanooga, Tennessee, United States</v>
      </c>
      <c r="V5046" t="s">
        <v>82</v>
      </c>
      <c r="W5046" t="s">
        <v>74</v>
      </c>
      <c r="X5046" t="s">
        <v>49</v>
      </c>
      <c r="Y5046" t="s">
        <v>75</v>
      </c>
      <c r="Z5046" t="s">
        <v>76</v>
      </c>
      <c r="AA5046">
        <v>105.56399999999999</v>
      </c>
      <c r="AB5046">
        <v>2</v>
      </c>
      <c r="AC5046">
        <v>-2.97</v>
      </c>
      <c r="AD5046" t="e">
        <v>#N/A</v>
      </c>
      <c r="AE5046" t="s">
        <v>34</v>
      </c>
    </row>
    <row r="5047" spans="1:31" x14ac:dyDescent="0.25">
      <c r="A5047">
        <v>9226</v>
      </c>
      <c r="B5047" t="s">
        <v>8005</v>
      </c>
      <c r="C5047" s="1">
        <v>44139</v>
      </c>
      <c r="D5047">
        <f t="shared" si="781"/>
        <v>4</v>
      </c>
      <c r="E5047" t="str">
        <f t="shared" si="780"/>
        <v>Nov</v>
      </c>
      <c r="F5047">
        <f t="shared" si="782"/>
        <v>2020</v>
      </c>
      <c r="G5047" t="str">
        <f t="shared" si="783"/>
        <v>Wed</v>
      </c>
      <c r="H5047" s="1">
        <v>44139</v>
      </c>
      <c r="I5047">
        <f t="shared" si="784"/>
        <v>4</v>
      </c>
      <c r="J5047" s="1" t="str">
        <f t="shared" si="785"/>
        <v>Nov</v>
      </c>
      <c r="K5047">
        <f t="shared" si="786"/>
        <v>2020</v>
      </c>
      <c r="L5047" s="1" t="str">
        <f t="shared" si="787"/>
        <v>Wed</v>
      </c>
      <c r="M5047">
        <f t="shared" si="788"/>
        <v>0</v>
      </c>
      <c r="N5047" t="s">
        <v>211</v>
      </c>
      <c r="O5047" t="s">
        <v>2525</v>
      </c>
      <c r="P5047" t="s">
        <v>2526</v>
      </c>
      <c r="Q5047" t="s">
        <v>111</v>
      </c>
      <c r="R5047" t="s">
        <v>26</v>
      </c>
      <c r="S5047" t="s">
        <v>1075</v>
      </c>
      <c r="T5047" t="s">
        <v>56</v>
      </c>
      <c r="U5047" t="str">
        <f t="shared" si="789"/>
        <v>Bryan, Texas, United States</v>
      </c>
      <c r="V5047" t="s">
        <v>57</v>
      </c>
      <c r="W5047" t="s">
        <v>1778</v>
      </c>
      <c r="X5047" t="s">
        <v>49</v>
      </c>
      <c r="Y5047" t="s">
        <v>75</v>
      </c>
      <c r="Z5047" t="s">
        <v>1779</v>
      </c>
      <c r="AA5047">
        <v>143.14400000000001</v>
      </c>
      <c r="AB5047">
        <v>4</v>
      </c>
      <c r="AC5047">
        <v>-6.4231999999999996</v>
      </c>
      <c r="AD5047" t="e">
        <v>#N/A</v>
      </c>
      <c r="AE5047" t="s">
        <v>73</v>
      </c>
    </row>
    <row r="5048" spans="1:31" x14ac:dyDescent="0.25">
      <c r="A5048">
        <v>9227</v>
      </c>
      <c r="B5048" t="s">
        <v>8005</v>
      </c>
      <c r="C5048" s="1">
        <v>44139</v>
      </c>
      <c r="D5048">
        <f t="shared" si="781"/>
        <v>4</v>
      </c>
      <c r="E5048" t="str">
        <f t="shared" si="780"/>
        <v>Nov</v>
      </c>
      <c r="F5048">
        <f t="shared" si="782"/>
        <v>2020</v>
      </c>
      <c r="G5048" t="str">
        <f t="shared" si="783"/>
        <v>Wed</v>
      </c>
      <c r="H5048" s="1">
        <v>44139</v>
      </c>
      <c r="I5048">
        <f t="shared" si="784"/>
        <v>4</v>
      </c>
      <c r="J5048" s="1" t="str">
        <f t="shared" si="785"/>
        <v>Nov</v>
      </c>
      <c r="K5048">
        <f t="shared" si="786"/>
        <v>2020</v>
      </c>
      <c r="L5048" s="1" t="str">
        <f t="shared" si="787"/>
        <v>Wed</v>
      </c>
      <c r="M5048">
        <f t="shared" si="788"/>
        <v>0</v>
      </c>
      <c r="N5048" t="s">
        <v>211</v>
      </c>
      <c r="O5048" t="s">
        <v>2525</v>
      </c>
      <c r="P5048" t="s">
        <v>2526</v>
      </c>
      <c r="Q5048" t="s">
        <v>111</v>
      </c>
      <c r="R5048" t="s">
        <v>26</v>
      </c>
      <c r="S5048" t="s">
        <v>1075</v>
      </c>
      <c r="T5048" t="s">
        <v>56</v>
      </c>
      <c r="U5048" t="str">
        <f t="shared" si="789"/>
        <v>Bryan, Texas, United States</v>
      </c>
      <c r="V5048" t="s">
        <v>57</v>
      </c>
      <c r="W5048" t="s">
        <v>1239</v>
      </c>
      <c r="X5048" t="s">
        <v>49</v>
      </c>
      <c r="Y5048" t="s">
        <v>50</v>
      </c>
      <c r="Z5048" t="s">
        <v>1240</v>
      </c>
      <c r="AA5048">
        <v>146.75200000000001</v>
      </c>
      <c r="AB5048">
        <v>3</v>
      </c>
      <c r="AC5048">
        <v>-12.528600000000001</v>
      </c>
      <c r="AD5048" t="e">
        <v>#N/A</v>
      </c>
      <c r="AE5048" t="s">
        <v>73</v>
      </c>
    </row>
    <row r="5049" spans="1:31" x14ac:dyDescent="0.25">
      <c r="A5049">
        <v>9606</v>
      </c>
      <c r="B5049" t="s">
        <v>8001</v>
      </c>
      <c r="C5049" s="1">
        <v>44139</v>
      </c>
      <c r="D5049">
        <f t="shared" si="781"/>
        <v>4</v>
      </c>
      <c r="E5049" t="str">
        <f t="shared" si="780"/>
        <v>Nov</v>
      </c>
      <c r="F5049">
        <f t="shared" si="782"/>
        <v>2020</v>
      </c>
      <c r="G5049" t="str">
        <f t="shared" si="783"/>
        <v>Wed</v>
      </c>
      <c r="H5049" s="1">
        <v>44144</v>
      </c>
      <c r="I5049">
        <f t="shared" si="784"/>
        <v>9</v>
      </c>
      <c r="J5049" s="1" t="str">
        <f t="shared" si="785"/>
        <v>Nov</v>
      </c>
      <c r="K5049">
        <f t="shared" si="786"/>
        <v>2020</v>
      </c>
      <c r="L5049" s="1" t="str">
        <f t="shared" si="787"/>
        <v>Mon</v>
      </c>
      <c r="M5049">
        <f t="shared" si="788"/>
        <v>5</v>
      </c>
      <c r="N5049" t="s">
        <v>22</v>
      </c>
      <c r="O5049" t="s">
        <v>330</v>
      </c>
      <c r="P5049" t="s">
        <v>331</v>
      </c>
      <c r="Q5049" t="s">
        <v>25</v>
      </c>
      <c r="R5049" t="s">
        <v>26</v>
      </c>
      <c r="S5049" t="s">
        <v>530</v>
      </c>
      <c r="T5049" t="s">
        <v>156</v>
      </c>
      <c r="U5049" t="str">
        <f t="shared" si="789"/>
        <v>Lancaster, Ohio, United States</v>
      </c>
      <c r="V5049" t="s">
        <v>29</v>
      </c>
      <c r="W5049" t="s">
        <v>4626</v>
      </c>
      <c r="X5049" t="s">
        <v>36</v>
      </c>
      <c r="Y5049" t="s">
        <v>59</v>
      </c>
      <c r="Z5049" t="s">
        <v>4627</v>
      </c>
      <c r="AA5049">
        <v>141.72</v>
      </c>
      <c r="AB5049">
        <v>4</v>
      </c>
      <c r="AC5049">
        <v>-6.1879999999999997</v>
      </c>
      <c r="AD5049" t="e">
        <v>#N/A</v>
      </c>
      <c r="AE5049" t="s">
        <v>73</v>
      </c>
    </row>
    <row r="5050" spans="1:31" x14ac:dyDescent="0.25">
      <c r="A5050">
        <v>9500</v>
      </c>
      <c r="B5050" t="s">
        <v>8012</v>
      </c>
      <c r="C5050" s="1">
        <v>44140</v>
      </c>
      <c r="D5050">
        <f t="shared" si="781"/>
        <v>5</v>
      </c>
      <c r="E5050" t="str">
        <f t="shared" si="780"/>
        <v>Nov</v>
      </c>
      <c r="F5050">
        <f t="shared" si="782"/>
        <v>2020</v>
      </c>
      <c r="G5050" t="str">
        <f t="shared" si="783"/>
        <v>Thu</v>
      </c>
      <c r="H5050" s="1">
        <v>44142</v>
      </c>
      <c r="I5050">
        <f t="shared" si="784"/>
        <v>7</v>
      </c>
      <c r="J5050" s="1" t="str">
        <f t="shared" si="785"/>
        <v>Nov</v>
      </c>
      <c r="K5050">
        <f t="shared" si="786"/>
        <v>2020</v>
      </c>
      <c r="L5050" s="1" t="str">
        <f t="shared" si="787"/>
        <v>Sat</v>
      </c>
      <c r="M5050">
        <f t="shared" si="788"/>
        <v>2</v>
      </c>
      <c r="N5050" t="s">
        <v>41</v>
      </c>
      <c r="O5050" t="s">
        <v>994</v>
      </c>
      <c r="P5050" t="s">
        <v>995</v>
      </c>
      <c r="Q5050" t="s">
        <v>111</v>
      </c>
      <c r="R5050" t="s">
        <v>26</v>
      </c>
      <c r="S5050" t="s">
        <v>5456</v>
      </c>
      <c r="T5050" t="s">
        <v>765</v>
      </c>
      <c r="U5050" t="str">
        <f t="shared" si="789"/>
        <v>Greenwood, Indiana, United States</v>
      </c>
      <c r="V5050" t="s">
        <v>57</v>
      </c>
      <c r="W5050" t="s">
        <v>5601</v>
      </c>
      <c r="X5050" t="s">
        <v>49</v>
      </c>
      <c r="Y5050" t="s">
        <v>123</v>
      </c>
      <c r="Z5050" t="s">
        <v>5602</v>
      </c>
      <c r="AA5050">
        <v>102.8</v>
      </c>
      <c r="AB5050">
        <v>10</v>
      </c>
      <c r="AC5050">
        <v>31.187999999999999</v>
      </c>
      <c r="AD5050" t="e">
        <v>#N/A</v>
      </c>
      <c r="AE5050" t="s">
        <v>73</v>
      </c>
    </row>
    <row r="5051" spans="1:31" x14ac:dyDescent="0.25">
      <c r="A5051">
        <v>9471</v>
      </c>
      <c r="B5051" t="s">
        <v>8013</v>
      </c>
      <c r="C5051" s="1">
        <v>44140</v>
      </c>
      <c r="D5051">
        <f t="shared" si="781"/>
        <v>5</v>
      </c>
      <c r="E5051" t="str">
        <f t="shared" si="780"/>
        <v>Nov</v>
      </c>
      <c r="F5051">
        <f t="shared" si="782"/>
        <v>2020</v>
      </c>
      <c r="G5051" t="str">
        <f t="shared" si="783"/>
        <v>Thu</v>
      </c>
      <c r="H5051" s="1">
        <v>44145</v>
      </c>
      <c r="I5051">
        <f t="shared" si="784"/>
        <v>10</v>
      </c>
      <c r="J5051" s="1" t="str">
        <f t="shared" si="785"/>
        <v>Nov</v>
      </c>
      <c r="K5051">
        <f t="shared" si="786"/>
        <v>2020</v>
      </c>
      <c r="L5051" s="1" t="str">
        <f t="shared" si="787"/>
        <v>Tue</v>
      </c>
      <c r="M5051">
        <f t="shared" si="788"/>
        <v>5</v>
      </c>
      <c r="N5051" t="s">
        <v>97</v>
      </c>
      <c r="O5051" t="s">
        <v>8014</v>
      </c>
      <c r="P5051" t="s">
        <v>8015</v>
      </c>
      <c r="Q5051" t="s">
        <v>44</v>
      </c>
      <c r="R5051" t="s">
        <v>26</v>
      </c>
      <c r="S5051" t="s">
        <v>221</v>
      </c>
      <c r="T5051" t="s">
        <v>222</v>
      </c>
      <c r="U5051" t="str">
        <f t="shared" si="789"/>
        <v>New York City, New York, United States</v>
      </c>
      <c r="V5051" t="s">
        <v>29</v>
      </c>
      <c r="W5051" t="s">
        <v>511</v>
      </c>
      <c r="X5051" t="s">
        <v>36</v>
      </c>
      <c r="Y5051" t="s">
        <v>37</v>
      </c>
      <c r="Z5051" t="s">
        <v>512</v>
      </c>
      <c r="AA5051">
        <v>124.98</v>
      </c>
      <c r="AB5051">
        <v>2</v>
      </c>
      <c r="AC5051">
        <v>3.9992000000000001</v>
      </c>
      <c r="AD5051" t="e">
        <v>#N/A</v>
      </c>
      <c r="AE5051" t="s">
        <v>34</v>
      </c>
    </row>
    <row r="5052" spans="1:31" x14ac:dyDescent="0.25">
      <c r="A5052">
        <v>9474</v>
      </c>
      <c r="B5052" t="s">
        <v>8013</v>
      </c>
      <c r="C5052" s="1">
        <v>44140</v>
      </c>
      <c r="D5052">
        <f t="shared" si="781"/>
        <v>5</v>
      </c>
      <c r="E5052" t="str">
        <f t="shared" si="780"/>
        <v>Nov</v>
      </c>
      <c r="F5052">
        <f t="shared" si="782"/>
        <v>2020</v>
      </c>
      <c r="G5052" t="str">
        <f t="shared" si="783"/>
        <v>Thu</v>
      </c>
      <c r="H5052" s="1">
        <v>44145</v>
      </c>
      <c r="I5052">
        <f t="shared" si="784"/>
        <v>10</v>
      </c>
      <c r="J5052" s="1" t="str">
        <f t="shared" si="785"/>
        <v>Nov</v>
      </c>
      <c r="K5052">
        <f t="shared" si="786"/>
        <v>2020</v>
      </c>
      <c r="L5052" s="1" t="str">
        <f t="shared" si="787"/>
        <v>Tue</v>
      </c>
      <c r="M5052">
        <f t="shared" si="788"/>
        <v>5</v>
      </c>
      <c r="N5052" t="s">
        <v>97</v>
      </c>
      <c r="O5052" t="s">
        <v>8014</v>
      </c>
      <c r="P5052" t="s">
        <v>8015</v>
      </c>
      <c r="Q5052" t="s">
        <v>44</v>
      </c>
      <c r="R5052" t="s">
        <v>26</v>
      </c>
      <c r="S5052" t="s">
        <v>221</v>
      </c>
      <c r="T5052" t="s">
        <v>222</v>
      </c>
      <c r="U5052" t="str">
        <f t="shared" si="789"/>
        <v>New York City, New York, United States</v>
      </c>
      <c r="V5052" t="s">
        <v>29</v>
      </c>
      <c r="W5052" t="s">
        <v>6224</v>
      </c>
      <c r="X5052" t="s">
        <v>31</v>
      </c>
      <c r="Y5052" t="s">
        <v>120</v>
      </c>
      <c r="Z5052" t="s">
        <v>6225</v>
      </c>
      <c r="AA5052">
        <v>133.4</v>
      </c>
      <c r="AB5052">
        <v>5</v>
      </c>
      <c r="AC5052">
        <v>38.531999999999996</v>
      </c>
      <c r="AD5052" t="e">
        <v>#N/A</v>
      </c>
      <c r="AE5052" t="s">
        <v>34</v>
      </c>
    </row>
    <row r="5053" spans="1:31" x14ac:dyDescent="0.25">
      <c r="A5053">
        <v>9470</v>
      </c>
      <c r="B5053" t="s">
        <v>8013</v>
      </c>
      <c r="C5053" s="1">
        <v>44140</v>
      </c>
      <c r="D5053">
        <f t="shared" si="781"/>
        <v>5</v>
      </c>
      <c r="E5053" t="str">
        <f t="shared" si="780"/>
        <v>Nov</v>
      </c>
      <c r="F5053">
        <f t="shared" si="782"/>
        <v>2020</v>
      </c>
      <c r="G5053" t="str">
        <f t="shared" si="783"/>
        <v>Thu</v>
      </c>
      <c r="H5053" s="1">
        <v>44145</v>
      </c>
      <c r="I5053">
        <f t="shared" si="784"/>
        <v>10</v>
      </c>
      <c r="J5053" s="1" t="str">
        <f t="shared" si="785"/>
        <v>Nov</v>
      </c>
      <c r="K5053">
        <f t="shared" si="786"/>
        <v>2020</v>
      </c>
      <c r="L5053" s="1" t="str">
        <f t="shared" si="787"/>
        <v>Tue</v>
      </c>
      <c r="M5053">
        <f t="shared" si="788"/>
        <v>5</v>
      </c>
      <c r="N5053" t="s">
        <v>97</v>
      </c>
      <c r="O5053" t="s">
        <v>8014</v>
      </c>
      <c r="P5053" t="s">
        <v>8015</v>
      </c>
      <c r="Q5053" t="s">
        <v>44</v>
      </c>
      <c r="R5053" t="s">
        <v>26</v>
      </c>
      <c r="S5053" t="s">
        <v>221</v>
      </c>
      <c r="T5053" t="s">
        <v>222</v>
      </c>
      <c r="U5053" t="str">
        <f t="shared" si="789"/>
        <v>New York City, New York, United States</v>
      </c>
      <c r="V5053" t="s">
        <v>29</v>
      </c>
      <c r="W5053" t="s">
        <v>3119</v>
      </c>
      <c r="X5053" t="s">
        <v>49</v>
      </c>
      <c r="Y5053" t="s">
        <v>123</v>
      </c>
      <c r="Z5053" t="s">
        <v>3120</v>
      </c>
      <c r="AA5053">
        <v>140.96</v>
      </c>
      <c r="AB5053">
        <v>2</v>
      </c>
      <c r="AC5053">
        <v>53.260800000000003</v>
      </c>
      <c r="AD5053" t="e">
        <v>#N/A</v>
      </c>
      <c r="AE5053" t="s">
        <v>73</v>
      </c>
    </row>
    <row r="5054" spans="1:31" x14ac:dyDescent="0.25">
      <c r="A5054">
        <v>9473</v>
      </c>
      <c r="B5054" t="s">
        <v>8013</v>
      </c>
      <c r="C5054" s="1">
        <v>44140</v>
      </c>
      <c r="D5054">
        <f t="shared" si="781"/>
        <v>5</v>
      </c>
      <c r="E5054" t="str">
        <f t="shared" si="780"/>
        <v>Nov</v>
      </c>
      <c r="F5054">
        <f t="shared" si="782"/>
        <v>2020</v>
      </c>
      <c r="G5054" t="str">
        <f t="shared" si="783"/>
        <v>Thu</v>
      </c>
      <c r="H5054" s="1">
        <v>44145</v>
      </c>
      <c r="I5054">
        <f t="shared" si="784"/>
        <v>10</v>
      </c>
      <c r="J5054" s="1" t="str">
        <f t="shared" si="785"/>
        <v>Nov</v>
      </c>
      <c r="K5054">
        <f t="shared" si="786"/>
        <v>2020</v>
      </c>
      <c r="L5054" s="1" t="str">
        <f t="shared" si="787"/>
        <v>Tue</v>
      </c>
      <c r="M5054">
        <f t="shared" si="788"/>
        <v>5</v>
      </c>
      <c r="N5054" t="s">
        <v>97</v>
      </c>
      <c r="O5054" t="s">
        <v>8014</v>
      </c>
      <c r="P5054" t="s">
        <v>8015</v>
      </c>
      <c r="Q5054" t="s">
        <v>44</v>
      </c>
      <c r="R5054" t="s">
        <v>26</v>
      </c>
      <c r="S5054" t="s">
        <v>221</v>
      </c>
      <c r="T5054" t="s">
        <v>222</v>
      </c>
      <c r="U5054" t="str">
        <f t="shared" si="789"/>
        <v>New York City, New York, United States</v>
      </c>
      <c r="V5054" t="s">
        <v>29</v>
      </c>
      <c r="W5054" t="s">
        <v>4124</v>
      </c>
      <c r="X5054" t="s">
        <v>31</v>
      </c>
      <c r="Y5054" t="s">
        <v>262</v>
      </c>
      <c r="Z5054" t="s">
        <v>4125</v>
      </c>
      <c r="AA5054">
        <v>166.124</v>
      </c>
      <c r="AB5054">
        <v>2</v>
      </c>
      <c r="AC5054">
        <v>24.2012</v>
      </c>
      <c r="AD5054" t="e">
        <v>#N/A</v>
      </c>
      <c r="AE5054" t="s">
        <v>73</v>
      </c>
    </row>
    <row r="5055" spans="1:31" x14ac:dyDescent="0.25">
      <c r="A5055">
        <v>9499</v>
      </c>
      <c r="B5055" t="s">
        <v>8012</v>
      </c>
      <c r="C5055" s="1">
        <v>44140</v>
      </c>
      <c r="D5055">
        <f t="shared" si="781"/>
        <v>5</v>
      </c>
      <c r="E5055" t="str">
        <f t="shared" si="780"/>
        <v>Nov</v>
      </c>
      <c r="F5055">
        <f t="shared" si="782"/>
        <v>2020</v>
      </c>
      <c r="G5055" t="str">
        <f t="shared" si="783"/>
        <v>Thu</v>
      </c>
      <c r="H5055" s="1">
        <v>44142</v>
      </c>
      <c r="I5055">
        <f t="shared" si="784"/>
        <v>7</v>
      </c>
      <c r="J5055" s="1" t="str">
        <f t="shared" si="785"/>
        <v>Nov</v>
      </c>
      <c r="K5055">
        <f t="shared" si="786"/>
        <v>2020</v>
      </c>
      <c r="L5055" s="1" t="str">
        <f t="shared" si="787"/>
        <v>Sat</v>
      </c>
      <c r="M5055">
        <f t="shared" si="788"/>
        <v>2</v>
      </c>
      <c r="N5055" t="s">
        <v>41</v>
      </c>
      <c r="O5055" t="s">
        <v>994</v>
      </c>
      <c r="P5055" t="s">
        <v>995</v>
      </c>
      <c r="Q5055" t="s">
        <v>111</v>
      </c>
      <c r="R5055" t="s">
        <v>26</v>
      </c>
      <c r="S5055" t="s">
        <v>5456</v>
      </c>
      <c r="T5055" t="s">
        <v>765</v>
      </c>
      <c r="U5055" t="str">
        <f t="shared" si="789"/>
        <v>Greenwood, Indiana, United States</v>
      </c>
      <c r="V5055" t="s">
        <v>57</v>
      </c>
      <c r="W5055" t="s">
        <v>2200</v>
      </c>
      <c r="X5055" t="s">
        <v>49</v>
      </c>
      <c r="Y5055" t="s">
        <v>123</v>
      </c>
      <c r="Z5055" t="s">
        <v>403</v>
      </c>
      <c r="AA5055">
        <v>177.94</v>
      </c>
      <c r="AB5055">
        <v>3</v>
      </c>
      <c r="AC5055">
        <v>82.290599999999998</v>
      </c>
      <c r="AD5055" t="e">
        <v>#N/A</v>
      </c>
      <c r="AE5055" t="s">
        <v>73</v>
      </c>
    </row>
    <row r="5056" spans="1:31" x14ac:dyDescent="0.25">
      <c r="A5056">
        <v>938</v>
      </c>
      <c r="B5056" t="s">
        <v>8016</v>
      </c>
      <c r="C5056" s="1">
        <v>44140</v>
      </c>
      <c r="D5056">
        <f t="shared" si="781"/>
        <v>5</v>
      </c>
      <c r="E5056" t="str">
        <f t="shared" si="780"/>
        <v>Nov</v>
      </c>
      <c r="F5056">
        <f t="shared" si="782"/>
        <v>2020</v>
      </c>
      <c r="G5056" t="str">
        <f t="shared" si="783"/>
        <v>Thu</v>
      </c>
      <c r="H5056" s="1">
        <v>44141</v>
      </c>
      <c r="I5056">
        <f t="shared" si="784"/>
        <v>6</v>
      </c>
      <c r="J5056" s="1" t="str">
        <f t="shared" si="785"/>
        <v>Nov</v>
      </c>
      <c r="K5056">
        <f t="shared" si="786"/>
        <v>2020</v>
      </c>
      <c r="L5056" s="1" t="str">
        <f t="shared" si="787"/>
        <v>Fri</v>
      </c>
      <c r="M5056">
        <f t="shared" si="788"/>
        <v>1</v>
      </c>
      <c r="N5056" t="s">
        <v>41</v>
      </c>
      <c r="O5056" t="s">
        <v>3113</v>
      </c>
      <c r="P5056" t="s">
        <v>3114</v>
      </c>
      <c r="Q5056" t="s">
        <v>25</v>
      </c>
      <c r="R5056" t="s">
        <v>26</v>
      </c>
      <c r="S5056" t="s">
        <v>6995</v>
      </c>
      <c r="T5056" t="s">
        <v>5025</v>
      </c>
      <c r="U5056" t="str">
        <f t="shared" si="789"/>
        <v>Farmington, New Mexico, United States</v>
      </c>
      <c r="V5056" t="s">
        <v>47</v>
      </c>
      <c r="W5056" t="s">
        <v>3661</v>
      </c>
      <c r="X5056" t="s">
        <v>36</v>
      </c>
      <c r="Y5056" t="s">
        <v>59</v>
      </c>
      <c r="Z5056" t="s">
        <v>3662</v>
      </c>
      <c r="AA5056">
        <v>184.99</v>
      </c>
      <c r="AB5056">
        <v>1</v>
      </c>
      <c r="AC5056">
        <v>54.396599999999999</v>
      </c>
      <c r="AD5056" t="e">
        <v>#N/A</v>
      </c>
      <c r="AE5056" t="s">
        <v>73</v>
      </c>
    </row>
    <row r="5057" spans="1:31" x14ac:dyDescent="0.25">
      <c r="A5057">
        <v>9467</v>
      </c>
      <c r="B5057" t="s">
        <v>8013</v>
      </c>
      <c r="C5057" s="1">
        <v>44140</v>
      </c>
      <c r="D5057">
        <f t="shared" si="781"/>
        <v>5</v>
      </c>
      <c r="E5057" t="str">
        <f t="shared" si="780"/>
        <v>Nov</v>
      </c>
      <c r="F5057">
        <f t="shared" si="782"/>
        <v>2020</v>
      </c>
      <c r="G5057" t="str">
        <f t="shared" si="783"/>
        <v>Thu</v>
      </c>
      <c r="H5057" s="1">
        <v>44145</v>
      </c>
      <c r="I5057">
        <f t="shared" si="784"/>
        <v>10</v>
      </c>
      <c r="J5057" s="1" t="str">
        <f t="shared" si="785"/>
        <v>Nov</v>
      </c>
      <c r="K5057">
        <f t="shared" si="786"/>
        <v>2020</v>
      </c>
      <c r="L5057" s="1" t="str">
        <f t="shared" si="787"/>
        <v>Tue</v>
      </c>
      <c r="M5057">
        <f t="shared" si="788"/>
        <v>5</v>
      </c>
      <c r="N5057" t="s">
        <v>97</v>
      </c>
      <c r="O5057" t="s">
        <v>8014</v>
      </c>
      <c r="P5057" t="s">
        <v>8015</v>
      </c>
      <c r="Q5057" t="s">
        <v>44</v>
      </c>
      <c r="R5057" t="s">
        <v>26</v>
      </c>
      <c r="S5057" t="s">
        <v>221</v>
      </c>
      <c r="T5057" t="s">
        <v>222</v>
      </c>
      <c r="U5057" t="str">
        <f t="shared" si="789"/>
        <v>New York City, New York, United States</v>
      </c>
      <c r="V5057" t="s">
        <v>29</v>
      </c>
      <c r="W5057" t="s">
        <v>5385</v>
      </c>
      <c r="X5057" t="s">
        <v>49</v>
      </c>
      <c r="Y5057" t="s">
        <v>75</v>
      </c>
      <c r="Z5057" t="s">
        <v>5386</v>
      </c>
      <c r="AA5057">
        <v>207.68799999999999</v>
      </c>
      <c r="AB5057">
        <v>6</v>
      </c>
      <c r="AC5057">
        <v>55.5822</v>
      </c>
      <c r="AD5057" t="e">
        <v>#N/A</v>
      </c>
      <c r="AE5057" t="s">
        <v>73</v>
      </c>
    </row>
    <row r="5058" spans="1:31" x14ac:dyDescent="0.25">
      <c r="A5058">
        <v>9468</v>
      </c>
      <c r="B5058" t="s">
        <v>8013</v>
      </c>
      <c r="C5058" s="1">
        <v>44140</v>
      </c>
      <c r="D5058">
        <f t="shared" si="781"/>
        <v>5</v>
      </c>
      <c r="E5058" t="str">
        <f t="shared" ref="E5058:E5121" si="790">TEXT(C5058,"mmm")</f>
        <v>Nov</v>
      </c>
      <c r="F5058">
        <f t="shared" si="782"/>
        <v>2020</v>
      </c>
      <c r="G5058" t="str">
        <f t="shared" si="783"/>
        <v>Thu</v>
      </c>
      <c r="H5058" s="1">
        <v>44145</v>
      </c>
      <c r="I5058">
        <f t="shared" si="784"/>
        <v>10</v>
      </c>
      <c r="J5058" s="1" t="str">
        <f t="shared" si="785"/>
        <v>Nov</v>
      </c>
      <c r="K5058">
        <f t="shared" si="786"/>
        <v>2020</v>
      </c>
      <c r="L5058" s="1" t="str">
        <f t="shared" si="787"/>
        <v>Tue</v>
      </c>
      <c r="M5058">
        <f t="shared" si="788"/>
        <v>5</v>
      </c>
      <c r="N5058" t="s">
        <v>97</v>
      </c>
      <c r="O5058" t="s">
        <v>8014</v>
      </c>
      <c r="P5058" t="s">
        <v>8015</v>
      </c>
      <c r="Q5058" t="s">
        <v>44</v>
      </c>
      <c r="R5058" t="s">
        <v>26</v>
      </c>
      <c r="S5058" t="s">
        <v>221</v>
      </c>
      <c r="T5058" t="s">
        <v>222</v>
      </c>
      <c r="U5058" t="str">
        <f t="shared" si="789"/>
        <v>New York City, New York, United States</v>
      </c>
      <c r="V5058" t="s">
        <v>29</v>
      </c>
      <c r="W5058" t="s">
        <v>5888</v>
      </c>
      <c r="X5058" t="s">
        <v>31</v>
      </c>
      <c r="Y5058" t="s">
        <v>71</v>
      </c>
      <c r="Z5058" t="s">
        <v>5889</v>
      </c>
      <c r="AA5058">
        <v>209.5</v>
      </c>
      <c r="AB5058">
        <v>2</v>
      </c>
      <c r="AC5058">
        <v>-66.599999999999994</v>
      </c>
      <c r="AD5058" t="e">
        <v>#N/A</v>
      </c>
      <c r="AE5058" t="s">
        <v>73</v>
      </c>
    </row>
    <row r="5059" spans="1:31" x14ac:dyDescent="0.25">
      <c r="A5059">
        <v>128</v>
      </c>
      <c r="B5059" t="s">
        <v>8017</v>
      </c>
      <c r="C5059" s="1">
        <v>44140</v>
      </c>
      <c r="D5059">
        <f t="shared" ref="D5059:D5122" si="791">DAY(C5059)</f>
        <v>5</v>
      </c>
      <c r="E5059" t="str">
        <f t="shared" si="790"/>
        <v>Nov</v>
      </c>
      <c r="F5059">
        <f t="shared" ref="F5059:F5122" si="792">YEAR(C5059)</f>
        <v>2020</v>
      </c>
      <c r="G5059" t="str">
        <f t="shared" ref="G5059:G5122" si="793">TEXT(C5059,"ddd")</f>
        <v>Thu</v>
      </c>
      <c r="H5059" s="1">
        <v>44147</v>
      </c>
      <c r="I5059">
        <f t="shared" ref="I5059:I5122" si="794">DAY(H5059)</f>
        <v>12</v>
      </c>
      <c r="J5059" s="1" t="str">
        <f t="shared" ref="J5059:J5122" si="795">TEXT(H5059,"mmm")</f>
        <v>Nov</v>
      </c>
      <c r="K5059">
        <f t="shared" ref="K5059:K5122" si="796">YEAR(H5059)</f>
        <v>2020</v>
      </c>
      <c r="L5059" s="1" t="str">
        <f t="shared" ref="L5059:L5122" si="797">TEXT(H5059,"ddd")</f>
        <v>Thu</v>
      </c>
      <c r="M5059">
        <f t="shared" ref="M5059:M5122" si="798">H5059-C5059</f>
        <v>7</v>
      </c>
      <c r="N5059" t="s">
        <v>22</v>
      </c>
      <c r="O5059" t="s">
        <v>3984</v>
      </c>
      <c r="P5059" t="s">
        <v>3985</v>
      </c>
      <c r="Q5059" t="s">
        <v>44</v>
      </c>
      <c r="R5059" t="s">
        <v>26</v>
      </c>
      <c r="S5059" t="s">
        <v>1700</v>
      </c>
      <c r="T5059" t="s">
        <v>468</v>
      </c>
      <c r="U5059" t="str">
        <f t="shared" ref="U5059:U5122" si="799">CONCATENATE(S5059,", ",T5059,", ",R5059)</f>
        <v>Phoenix, Arizona, United States</v>
      </c>
      <c r="V5059" t="s">
        <v>47</v>
      </c>
      <c r="W5059" t="s">
        <v>6954</v>
      </c>
      <c r="X5059" t="s">
        <v>49</v>
      </c>
      <c r="Y5059" t="s">
        <v>50</v>
      </c>
      <c r="Z5059" t="s">
        <v>6955</v>
      </c>
      <c r="AA5059">
        <v>253.99199999999999</v>
      </c>
      <c r="AB5059">
        <v>7</v>
      </c>
      <c r="AC5059">
        <v>30.498999999999999</v>
      </c>
      <c r="AD5059" t="e">
        <v>#N/A</v>
      </c>
      <c r="AE5059" t="s">
        <v>73</v>
      </c>
    </row>
    <row r="5060" spans="1:31" x14ac:dyDescent="0.25">
      <c r="A5060">
        <v>2308</v>
      </c>
      <c r="B5060" t="s">
        <v>8018</v>
      </c>
      <c r="C5060" s="1">
        <v>44140</v>
      </c>
      <c r="D5060">
        <f t="shared" si="791"/>
        <v>5</v>
      </c>
      <c r="E5060" t="str">
        <f t="shared" si="790"/>
        <v>Nov</v>
      </c>
      <c r="F5060">
        <f t="shared" si="792"/>
        <v>2020</v>
      </c>
      <c r="G5060" t="str">
        <f t="shared" si="793"/>
        <v>Thu</v>
      </c>
      <c r="H5060" s="1">
        <v>44144</v>
      </c>
      <c r="I5060">
        <f t="shared" si="794"/>
        <v>9</v>
      </c>
      <c r="J5060" s="1" t="str">
        <f t="shared" si="795"/>
        <v>Nov</v>
      </c>
      <c r="K5060">
        <f t="shared" si="796"/>
        <v>2020</v>
      </c>
      <c r="L5060" s="1" t="str">
        <f t="shared" si="797"/>
        <v>Mon</v>
      </c>
      <c r="M5060">
        <f t="shared" si="798"/>
        <v>4</v>
      </c>
      <c r="N5060" t="s">
        <v>22</v>
      </c>
      <c r="O5060" t="s">
        <v>1124</v>
      </c>
      <c r="P5060" t="s">
        <v>1125</v>
      </c>
      <c r="Q5060" t="s">
        <v>44</v>
      </c>
      <c r="R5060" t="s">
        <v>26</v>
      </c>
      <c r="S5060" t="s">
        <v>221</v>
      </c>
      <c r="T5060" t="s">
        <v>222</v>
      </c>
      <c r="U5060" t="str">
        <f t="shared" si="799"/>
        <v>New York City, New York, United States</v>
      </c>
      <c r="V5060" t="s">
        <v>29</v>
      </c>
      <c r="W5060" t="s">
        <v>3749</v>
      </c>
      <c r="X5060" t="s">
        <v>36</v>
      </c>
      <c r="Y5060" t="s">
        <v>59</v>
      </c>
      <c r="Z5060" t="s">
        <v>3750</v>
      </c>
      <c r="AA5060">
        <v>427.75</v>
      </c>
      <c r="AB5060">
        <v>5</v>
      </c>
      <c r="AC5060">
        <v>171.93</v>
      </c>
      <c r="AD5060" t="e">
        <v>#N/A</v>
      </c>
      <c r="AE5060" t="s">
        <v>73</v>
      </c>
    </row>
    <row r="5061" spans="1:31" x14ac:dyDescent="0.25">
      <c r="A5061">
        <v>3462</v>
      </c>
      <c r="B5061" t="s">
        <v>8019</v>
      </c>
      <c r="C5061" s="1">
        <v>44140</v>
      </c>
      <c r="D5061">
        <f t="shared" si="791"/>
        <v>5</v>
      </c>
      <c r="E5061" t="str">
        <f t="shared" si="790"/>
        <v>Nov</v>
      </c>
      <c r="F5061">
        <f t="shared" si="792"/>
        <v>2020</v>
      </c>
      <c r="G5061" t="str">
        <f t="shared" si="793"/>
        <v>Thu</v>
      </c>
      <c r="H5061" s="1">
        <v>44145</v>
      </c>
      <c r="I5061">
        <f t="shared" si="794"/>
        <v>10</v>
      </c>
      <c r="J5061" s="1" t="str">
        <f t="shared" si="795"/>
        <v>Nov</v>
      </c>
      <c r="K5061">
        <f t="shared" si="796"/>
        <v>2020</v>
      </c>
      <c r="L5061" s="1" t="str">
        <f t="shared" si="797"/>
        <v>Tue</v>
      </c>
      <c r="M5061">
        <f t="shared" si="798"/>
        <v>5</v>
      </c>
      <c r="N5061" t="s">
        <v>97</v>
      </c>
      <c r="O5061" t="s">
        <v>3697</v>
      </c>
      <c r="P5061" t="s">
        <v>3698</v>
      </c>
      <c r="Q5061" t="s">
        <v>25</v>
      </c>
      <c r="R5061" t="s">
        <v>26</v>
      </c>
      <c r="S5061" t="s">
        <v>407</v>
      </c>
      <c r="T5061" t="s">
        <v>56</v>
      </c>
      <c r="U5061" t="str">
        <f t="shared" si="799"/>
        <v>Dallas, Texas, United States</v>
      </c>
      <c r="V5061" t="s">
        <v>57</v>
      </c>
      <c r="W5061" t="s">
        <v>1791</v>
      </c>
      <c r="X5061" t="s">
        <v>36</v>
      </c>
      <c r="Y5061" t="s">
        <v>37</v>
      </c>
      <c r="Z5061" t="s">
        <v>1792</v>
      </c>
      <c r="AA5061">
        <v>529.76800000000003</v>
      </c>
      <c r="AB5061">
        <v>4</v>
      </c>
      <c r="AC5061">
        <v>55.436399999999999</v>
      </c>
      <c r="AD5061" t="e">
        <v>#N/A</v>
      </c>
      <c r="AE5061" t="s">
        <v>34</v>
      </c>
    </row>
    <row r="5062" spans="1:31" x14ac:dyDescent="0.25">
      <c r="A5062">
        <v>9498</v>
      </c>
      <c r="B5062" t="s">
        <v>8012</v>
      </c>
      <c r="C5062" s="1">
        <v>44140</v>
      </c>
      <c r="D5062">
        <f t="shared" si="791"/>
        <v>5</v>
      </c>
      <c r="E5062" t="str">
        <f t="shared" si="790"/>
        <v>Nov</v>
      </c>
      <c r="F5062">
        <f t="shared" si="792"/>
        <v>2020</v>
      </c>
      <c r="G5062" t="str">
        <f t="shared" si="793"/>
        <v>Thu</v>
      </c>
      <c r="H5062" s="1">
        <v>44142</v>
      </c>
      <c r="I5062">
        <f t="shared" si="794"/>
        <v>7</v>
      </c>
      <c r="J5062" s="1" t="str">
        <f t="shared" si="795"/>
        <v>Nov</v>
      </c>
      <c r="K5062">
        <f t="shared" si="796"/>
        <v>2020</v>
      </c>
      <c r="L5062" s="1" t="str">
        <f t="shared" si="797"/>
        <v>Sat</v>
      </c>
      <c r="M5062">
        <f t="shared" si="798"/>
        <v>2</v>
      </c>
      <c r="N5062" t="s">
        <v>41</v>
      </c>
      <c r="O5062" t="s">
        <v>994</v>
      </c>
      <c r="P5062" t="s">
        <v>995</v>
      </c>
      <c r="Q5062" t="s">
        <v>111</v>
      </c>
      <c r="R5062" t="s">
        <v>26</v>
      </c>
      <c r="S5062" t="s">
        <v>5456</v>
      </c>
      <c r="T5062" t="s">
        <v>765</v>
      </c>
      <c r="U5062" t="str">
        <f t="shared" si="799"/>
        <v>Greenwood, Indiana, United States</v>
      </c>
      <c r="V5062" t="s">
        <v>57</v>
      </c>
      <c r="W5062" t="s">
        <v>3683</v>
      </c>
      <c r="X5062" t="s">
        <v>49</v>
      </c>
      <c r="Y5062" t="s">
        <v>123</v>
      </c>
      <c r="Z5062" t="s">
        <v>3684</v>
      </c>
      <c r="AA5062">
        <v>98.41</v>
      </c>
      <c r="AB5062">
        <v>1</v>
      </c>
      <c r="AC5062">
        <v>2.0286</v>
      </c>
      <c r="AD5062" t="e">
        <v>#N/A</v>
      </c>
      <c r="AE5062" t="s">
        <v>73</v>
      </c>
    </row>
    <row r="5063" spans="1:31" x14ac:dyDescent="0.25">
      <c r="A5063">
        <v>127</v>
      </c>
      <c r="B5063" t="s">
        <v>8017</v>
      </c>
      <c r="C5063" s="1">
        <v>44140</v>
      </c>
      <c r="D5063">
        <f t="shared" si="791"/>
        <v>5</v>
      </c>
      <c r="E5063" t="str">
        <f t="shared" si="790"/>
        <v>Nov</v>
      </c>
      <c r="F5063">
        <f t="shared" si="792"/>
        <v>2020</v>
      </c>
      <c r="G5063" t="str">
        <f t="shared" si="793"/>
        <v>Thu</v>
      </c>
      <c r="H5063" s="1">
        <v>44147</v>
      </c>
      <c r="I5063">
        <f t="shared" si="794"/>
        <v>12</v>
      </c>
      <c r="J5063" s="1" t="str">
        <f t="shared" si="795"/>
        <v>Nov</v>
      </c>
      <c r="K5063">
        <f t="shared" si="796"/>
        <v>2020</v>
      </c>
      <c r="L5063" s="1" t="str">
        <f t="shared" si="797"/>
        <v>Thu</v>
      </c>
      <c r="M5063">
        <f t="shared" si="798"/>
        <v>7</v>
      </c>
      <c r="N5063" t="s">
        <v>22</v>
      </c>
      <c r="O5063" t="s">
        <v>3984</v>
      </c>
      <c r="P5063" t="s">
        <v>3985</v>
      </c>
      <c r="Q5063" t="s">
        <v>44</v>
      </c>
      <c r="R5063" t="s">
        <v>26</v>
      </c>
      <c r="S5063" t="s">
        <v>1700</v>
      </c>
      <c r="T5063" t="s">
        <v>468</v>
      </c>
      <c r="U5063" t="str">
        <f t="shared" si="799"/>
        <v>Phoenix, Arizona, United States</v>
      </c>
      <c r="V5063" t="s">
        <v>47</v>
      </c>
      <c r="W5063" t="s">
        <v>562</v>
      </c>
      <c r="X5063" t="s">
        <v>49</v>
      </c>
      <c r="Y5063" t="s">
        <v>75</v>
      </c>
      <c r="Z5063" t="s">
        <v>563</v>
      </c>
      <c r="AA5063">
        <v>81.388000000000005</v>
      </c>
      <c r="AB5063">
        <v>2</v>
      </c>
      <c r="AC5063">
        <v>-1.8308</v>
      </c>
      <c r="AD5063" t="e">
        <v>#N/A</v>
      </c>
      <c r="AE5063" t="s">
        <v>73</v>
      </c>
    </row>
    <row r="5064" spans="1:31" x14ac:dyDescent="0.25">
      <c r="A5064">
        <v>7490</v>
      </c>
      <c r="B5064" t="s">
        <v>8020</v>
      </c>
      <c r="C5064" s="1">
        <v>44140</v>
      </c>
      <c r="D5064">
        <f t="shared" si="791"/>
        <v>5</v>
      </c>
      <c r="E5064" t="str">
        <f t="shared" si="790"/>
        <v>Nov</v>
      </c>
      <c r="F5064">
        <f t="shared" si="792"/>
        <v>2020</v>
      </c>
      <c r="G5064" t="str">
        <f t="shared" si="793"/>
        <v>Thu</v>
      </c>
      <c r="H5064" s="1">
        <v>44144</v>
      </c>
      <c r="I5064">
        <f t="shared" si="794"/>
        <v>9</v>
      </c>
      <c r="J5064" s="1" t="str">
        <f t="shared" si="795"/>
        <v>Nov</v>
      </c>
      <c r="K5064">
        <f t="shared" si="796"/>
        <v>2020</v>
      </c>
      <c r="L5064" s="1" t="str">
        <f t="shared" si="797"/>
        <v>Mon</v>
      </c>
      <c r="M5064">
        <f t="shared" si="798"/>
        <v>4</v>
      </c>
      <c r="N5064" t="s">
        <v>22</v>
      </c>
      <c r="O5064" t="s">
        <v>2959</v>
      </c>
      <c r="P5064" t="s">
        <v>2960</v>
      </c>
      <c r="Q5064" t="s">
        <v>44</v>
      </c>
      <c r="R5064" t="s">
        <v>26</v>
      </c>
      <c r="S5064" t="s">
        <v>260</v>
      </c>
      <c r="T5064" t="s">
        <v>46</v>
      </c>
      <c r="U5064" t="str">
        <f t="shared" si="799"/>
        <v>San Diego, California, United States</v>
      </c>
      <c r="V5064" t="s">
        <v>47</v>
      </c>
      <c r="W5064" t="s">
        <v>4879</v>
      </c>
      <c r="X5064" t="s">
        <v>49</v>
      </c>
      <c r="Y5064" t="s">
        <v>123</v>
      </c>
      <c r="Z5064" t="s">
        <v>4880</v>
      </c>
      <c r="AA5064">
        <v>88.96</v>
      </c>
      <c r="AB5064">
        <v>2</v>
      </c>
      <c r="AC5064">
        <v>6.2207999999999997</v>
      </c>
      <c r="AD5064">
        <v>1</v>
      </c>
      <c r="AE5064" t="s">
        <v>73</v>
      </c>
    </row>
    <row r="5065" spans="1:31" x14ac:dyDescent="0.25">
      <c r="A5065">
        <v>9472</v>
      </c>
      <c r="B5065" t="s">
        <v>8013</v>
      </c>
      <c r="C5065" s="1">
        <v>44140</v>
      </c>
      <c r="D5065">
        <f t="shared" si="791"/>
        <v>5</v>
      </c>
      <c r="E5065" t="str">
        <f t="shared" si="790"/>
        <v>Nov</v>
      </c>
      <c r="F5065">
        <f t="shared" si="792"/>
        <v>2020</v>
      </c>
      <c r="G5065" t="str">
        <f t="shared" si="793"/>
        <v>Thu</v>
      </c>
      <c r="H5065" s="1">
        <v>44145</v>
      </c>
      <c r="I5065">
        <f t="shared" si="794"/>
        <v>10</v>
      </c>
      <c r="J5065" s="1" t="str">
        <f t="shared" si="795"/>
        <v>Nov</v>
      </c>
      <c r="K5065">
        <f t="shared" si="796"/>
        <v>2020</v>
      </c>
      <c r="L5065" s="1" t="str">
        <f t="shared" si="797"/>
        <v>Tue</v>
      </c>
      <c r="M5065">
        <f t="shared" si="798"/>
        <v>5</v>
      </c>
      <c r="N5065" t="s">
        <v>97</v>
      </c>
      <c r="O5065" t="s">
        <v>8014</v>
      </c>
      <c r="P5065" t="s">
        <v>8015</v>
      </c>
      <c r="Q5065" t="s">
        <v>44</v>
      </c>
      <c r="R5065" t="s">
        <v>26</v>
      </c>
      <c r="S5065" t="s">
        <v>221</v>
      </c>
      <c r="T5065" t="s">
        <v>222</v>
      </c>
      <c r="U5065" t="str">
        <f t="shared" si="799"/>
        <v>New York City, New York, United States</v>
      </c>
      <c r="V5065" t="s">
        <v>29</v>
      </c>
      <c r="W5065" t="s">
        <v>4689</v>
      </c>
      <c r="X5065" t="s">
        <v>49</v>
      </c>
      <c r="Y5065" t="s">
        <v>75</v>
      </c>
      <c r="Z5065" t="s">
        <v>4690</v>
      </c>
      <c r="AA5065">
        <v>114.42400000000001</v>
      </c>
      <c r="AB5065">
        <v>1</v>
      </c>
      <c r="AC5065">
        <v>3.7128000000000001</v>
      </c>
      <c r="AD5065" t="e">
        <v>#N/A</v>
      </c>
      <c r="AE5065" t="s">
        <v>34</v>
      </c>
    </row>
    <row r="5066" spans="1:31" x14ac:dyDescent="0.25">
      <c r="A5066">
        <v>3349</v>
      </c>
      <c r="B5066" t="s">
        <v>8021</v>
      </c>
      <c r="C5066" s="1">
        <v>44140</v>
      </c>
      <c r="D5066">
        <f t="shared" si="791"/>
        <v>5</v>
      </c>
      <c r="E5066" t="str">
        <f t="shared" si="790"/>
        <v>Nov</v>
      </c>
      <c r="F5066">
        <f t="shared" si="792"/>
        <v>2020</v>
      </c>
      <c r="G5066" t="str">
        <f t="shared" si="793"/>
        <v>Thu</v>
      </c>
      <c r="H5066" s="1">
        <v>44142</v>
      </c>
      <c r="I5066">
        <f t="shared" si="794"/>
        <v>7</v>
      </c>
      <c r="J5066" s="1" t="str">
        <f t="shared" si="795"/>
        <v>Nov</v>
      </c>
      <c r="K5066">
        <f t="shared" si="796"/>
        <v>2020</v>
      </c>
      <c r="L5066" s="1" t="str">
        <f t="shared" si="797"/>
        <v>Sat</v>
      </c>
      <c r="M5066">
        <f t="shared" si="798"/>
        <v>2</v>
      </c>
      <c r="N5066" t="s">
        <v>41</v>
      </c>
      <c r="O5066" t="s">
        <v>5568</v>
      </c>
      <c r="P5066" t="s">
        <v>5569</v>
      </c>
      <c r="Q5066" t="s">
        <v>25</v>
      </c>
      <c r="R5066" t="s">
        <v>26</v>
      </c>
      <c r="S5066" t="s">
        <v>383</v>
      </c>
      <c r="T5066" t="s">
        <v>384</v>
      </c>
      <c r="U5066" t="str">
        <f t="shared" si="799"/>
        <v>Chicago, Illinois, United States</v>
      </c>
      <c r="V5066" t="s">
        <v>57</v>
      </c>
      <c r="W5066" t="s">
        <v>5094</v>
      </c>
      <c r="X5066" t="s">
        <v>49</v>
      </c>
      <c r="Y5066" t="s">
        <v>75</v>
      </c>
      <c r="Z5066" t="s">
        <v>5095</v>
      </c>
      <c r="AA5066">
        <v>106.03</v>
      </c>
      <c r="AB5066">
        <v>5</v>
      </c>
      <c r="AC5066">
        <v>-25.648</v>
      </c>
      <c r="AD5066" t="e">
        <v>#N/A</v>
      </c>
      <c r="AE5066" t="s">
        <v>73</v>
      </c>
    </row>
    <row r="5067" spans="1:31" x14ac:dyDescent="0.25">
      <c r="A5067">
        <v>9469</v>
      </c>
      <c r="B5067" t="s">
        <v>8013</v>
      </c>
      <c r="C5067" s="1">
        <v>44140</v>
      </c>
      <c r="D5067">
        <f t="shared" si="791"/>
        <v>5</v>
      </c>
      <c r="E5067" t="str">
        <f t="shared" si="790"/>
        <v>Nov</v>
      </c>
      <c r="F5067">
        <f t="shared" si="792"/>
        <v>2020</v>
      </c>
      <c r="G5067" t="str">
        <f t="shared" si="793"/>
        <v>Thu</v>
      </c>
      <c r="H5067" s="1">
        <v>44145</v>
      </c>
      <c r="I5067">
        <f t="shared" si="794"/>
        <v>10</v>
      </c>
      <c r="J5067" s="1" t="str">
        <f t="shared" si="795"/>
        <v>Nov</v>
      </c>
      <c r="K5067">
        <f t="shared" si="796"/>
        <v>2020</v>
      </c>
      <c r="L5067" s="1" t="str">
        <f t="shared" si="797"/>
        <v>Tue</v>
      </c>
      <c r="M5067">
        <f t="shared" si="798"/>
        <v>5</v>
      </c>
      <c r="N5067" t="s">
        <v>97</v>
      </c>
      <c r="O5067" t="s">
        <v>8014</v>
      </c>
      <c r="P5067" t="s">
        <v>8015</v>
      </c>
      <c r="Q5067" t="s">
        <v>44</v>
      </c>
      <c r="R5067" t="s">
        <v>26</v>
      </c>
      <c r="S5067" t="s">
        <v>221</v>
      </c>
      <c r="T5067" t="s">
        <v>222</v>
      </c>
      <c r="U5067" t="str">
        <f t="shared" si="799"/>
        <v>New York City, New York, United States</v>
      </c>
      <c r="V5067" t="s">
        <v>29</v>
      </c>
      <c r="W5067" t="s">
        <v>2740</v>
      </c>
      <c r="X5067" t="s">
        <v>49</v>
      </c>
      <c r="Y5067" t="s">
        <v>123</v>
      </c>
      <c r="Z5067" t="s">
        <v>2741</v>
      </c>
      <c r="AA5067">
        <v>100.96</v>
      </c>
      <c r="AB5067">
        <v>2</v>
      </c>
      <c r="AC5067">
        <v>6.2207999999999997</v>
      </c>
      <c r="AD5067" t="e">
        <v>#N/A</v>
      </c>
      <c r="AE5067" t="s">
        <v>34</v>
      </c>
    </row>
    <row r="5068" spans="1:31" x14ac:dyDescent="0.25">
      <c r="A5068">
        <v>8171</v>
      </c>
      <c r="B5068" t="s">
        <v>8022</v>
      </c>
      <c r="C5068" s="1">
        <v>44141</v>
      </c>
      <c r="D5068">
        <f t="shared" si="791"/>
        <v>6</v>
      </c>
      <c r="E5068" t="str">
        <f t="shared" si="790"/>
        <v>Nov</v>
      </c>
      <c r="F5068">
        <f t="shared" si="792"/>
        <v>2020</v>
      </c>
      <c r="G5068" t="str">
        <f t="shared" si="793"/>
        <v>Fri</v>
      </c>
      <c r="H5068" s="1">
        <v>44148</v>
      </c>
      <c r="I5068">
        <f t="shared" si="794"/>
        <v>13</v>
      </c>
      <c r="J5068" s="1" t="str">
        <f t="shared" si="795"/>
        <v>Nov</v>
      </c>
      <c r="K5068">
        <f t="shared" si="796"/>
        <v>2020</v>
      </c>
      <c r="L5068" s="1" t="str">
        <f t="shared" si="797"/>
        <v>Fri</v>
      </c>
      <c r="M5068">
        <f t="shared" si="798"/>
        <v>7</v>
      </c>
      <c r="N5068" t="s">
        <v>22</v>
      </c>
      <c r="O5068" t="s">
        <v>994</v>
      </c>
      <c r="P5068" t="s">
        <v>995</v>
      </c>
      <c r="Q5068" t="s">
        <v>111</v>
      </c>
      <c r="R5068" t="s">
        <v>26</v>
      </c>
      <c r="S5068" t="s">
        <v>162</v>
      </c>
      <c r="T5068" t="s">
        <v>163</v>
      </c>
      <c r="U5068" t="str">
        <f t="shared" si="799"/>
        <v>Seattle, Washington, United States</v>
      </c>
      <c r="V5068" t="s">
        <v>47</v>
      </c>
      <c r="W5068" t="s">
        <v>1982</v>
      </c>
      <c r="X5068" t="s">
        <v>36</v>
      </c>
      <c r="Y5068" t="s">
        <v>59</v>
      </c>
      <c r="Z5068" t="s">
        <v>1983</v>
      </c>
      <c r="AA5068">
        <v>135.96</v>
      </c>
      <c r="AB5068">
        <v>3</v>
      </c>
      <c r="AC5068">
        <v>32.688000000000002</v>
      </c>
      <c r="AD5068" t="e">
        <v>#N/A</v>
      </c>
      <c r="AE5068" t="s">
        <v>73</v>
      </c>
    </row>
    <row r="5069" spans="1:31" x14ac:dyDescent="0.25">
      <c r="A5069">
        <v>3675</v>
      </c>
      <c r="B5069" t="s">
        <v>8023</v>
      </c>
      <c r="C5069" s="1">
        <v>44141</v>
      </c>
      <c r="D5069">
        <f t="shared" si="791"/>
        <v>6</v>
      </c>
      <c r="E5069" t="str">
        <f t="shared" si="790"/>
        <v>Nov</v>
      </c>
      <c r="F5069">
        <f t="shared" si="792"/>
        <v>2020</v>
      </c>
      <c r="G5069" t="str">
        <f t="shared" si="793"/>
        <v>Fri</v>
      </c>
      <c r="H5069" s="1">
        <v>44146</v>
      </c>
      <c r="I5069">
        <f t="shared" si="794"/>
        <v>11</v>
      </c>
      <c r="J5069" s="1" t="str">
        <f t="shared" si="795"/>
        <v>Nov</v>
      </c>
      <c r="K5069">
        <f t="shared" si="796"/>
        <v>2020</v>
      </c>
      <c r="L5069" s="1" t="str">
        <f t="shared" si="797"/>
        <v>Wed</v>
      </c>
      <c r="M5069">
        <f t="shared" si="798"/>
        <v>5</v>
      </c>
      <c r="N5069" t="s">
        <v>22</v>
      </c>
      <c r="O5069" t="s">
        <v>4391</v>
      </c>
      <c r="P5069" t="s">
        <v>4392</v>
      </c>
      <c r="Q5069" t="s">
        <v>44</v>
      </c>
      <c r="R5069" t="s">
        <v>26</v>
      </c>
      <c r="S5069" t="s">
        <v>89</v>
      </c>
      <c r="T5069" t="s">
        <v>90</v>
      </c>
      <c r="U5069" t="str">
        <f t="shared" si="799"/>
        <v>Philadelphia, Pennsylvania, United States</v>
      </c>
      <c r="V5069" t="s">
        <v>29</v>
      </c>
      <c r="W5069" t="s">
        <v>4948</v>
      </c>
      <c r="X5069" t="s">
        <v>31</v>
      </c>
      <c r="Y5069" t="s">
        <v>262</v>
      </c>
      <c r="Z5069" t="s">
        <v>4949</v>
      </c>
      <c r="AA5069">
        <v>152.37200000000001</v>
      </c>
      <c r="AB5069">
        <v>2</v>
      </c>
      <c r="AC5069">
        <v>-30.933199999999999</v>
      </c>
      <c r="AD5069" t="e">
        <v>#N/A</v>
      </c>
      <c r="AE5069" t="s">
        <v>73</v>
      </c>
    </row>
    <row r="5070" spans="1:31" x14ac:dyDescent="0.25">
      <c r="A5070">
        <v>2973</v>
      </c>
      <c r="B5070" t="s">
        <v>8024</v>
      </c>
      <c r="C5070" s="1">
        <v>44141</v>
      </c>
      <c r="D5070">
        <f t="shared" si="791"/>
        <v>6</v>
      </c>
      <c r="E5070" t="str">
        <f t="shared" si="790"/>
        <v>Nov</v>
      </c>
      <c r="F5070">
        <f t="shared" si="792"/>
        <v>2020</v>
      </c>
      <c r="G5070" t="str">
        <f t="shared" si="793"/>
        <v>Fri</v>
      </c>
      <c r="H5070" s="1">
        <v>44144</v>
      </c>
      <c r="I5070">
        <f t="shared" si="794"/>
        <v>9</v>
      </c>
      <c r="J5070" s="1" t="str">
        <f t="shared" si="795"/>
        <v>Nov</v>
      </c>
      <c r="K5070">
        <f t="shared" si="796"/>
        <v>2020</v>
      </c>
      <c r="L5070" s="1" t="str">
        <f t="shared" si="797"/>
        <v>Mon</v>
      </c>
      <c r="M5070">
        <f t="shared" si="798"/>
        <v>3</v>
      </c>
      <c r="N5070" t="s">
        <v>97</v>
      </c>
      <c r="O5070" t="s">
        <v>618</v>
      </c>
      <c r="P5070" t="s">
        <v>619</v>
      </c>
      <c r="Q5070" t="s">
        <v>44</v>
      </c>
      <c r="R5070" t="s">
        <v>26</v>
      </c>
      <c r="S5070" t="s">
        <v>276</v>
      </c>
      <c r="T5070" t="s">
        <v>81</v>
      </c>
      <c r="U5070" t="str">
        <f t="shared" si="799"/>
        <v>Fayetteville, North Carolina, United States</v>
      </c>
      <c r="V5070" t="s">
        <v>82</v>
      </c>
      <c r="W5070" t="s">
        <v>627</v>
      </c>
      <c r="X5070" t="s">
        <v>49</v>
      </c>
      <c r="Y5070" t="s">
        <v>50</v>
      </c>
      <c r="Z5070" t="s">
        <v>628</v>
      </c>
      <c r="AA5070">
        <v>304.13600000000002</v>
      </c>
      <c r="AB5070">
        <v>4</v>
      </c>
      <c r="AC5070">
        <v>-51.827199999999998</v>
      </c>
      <c r="AD5070" t="e">
        <v>#N/A</v>
      </c>
      <c r="AE5070" t="s">
        <v>34</v>
      </c>
    </row>
    <row r="5071" spans="1:31" x14ac:dyDescent="0.25">
      <c r="A5071">
        <v>7099</v>
      </c>
      <c r="B5071" t="s">
        <v>8025</v>
      </c>
      <c r="C5071" s="1">
        <v>44141</v>
      </c>
      <c r="D5071">
        <f t="shared" si="791"/>
        <v>6</v>
      </c>
      <c r="E5071" t="str">
        <f t="shared" si="790"/>
        <v>Nov</v>
      </c>
      <c r="F5071">
        <f t="shared" si="792"/>
        <v>2020</v>
      </c>
      <c r="G5071" t="str">
        <f t="shared" si="793"/>
        <v>Fri</v>
      </c>
      <c r="H5071" s="1">
        <v>44145</v>
      </c>
      <c r="I5071">
        <f t="shared" si="794"/>
        <v>10</v>
      </c>
      <c r="J5071" s="1" t="str">
        <f t="shared" si="795"/>
        <v>Nov</v>
      </c>
      <c r="K5071">
        <f t="shared" si="796"/>
        <v>2020</v>
      </c>
      <c r="L5071" s="1" t="str">
        <f t="shared" si="797"/>
        <v>Tue</v>
      </c>
      <c r="M5071">
        <f t="shared" si="798"/>
        <v>4</v>
      </c>
      <c r="N5071" t="s">
        <v>22</v>
      </c>
      <c r="O5071" t="s">
        <v>5176</v>
      </c>
      <c r="P5071" t="s">
        <v>5177</v>
      </c>
      <c r="Q5071" t="s">
        <v>44</v>
      </c>
      <c r="R5071" t="s">
        <v>26</v>
      </c>
      <c r="S5071" t="s">
        <v>221</v>
      </c>
      <c r="T5071" t="s">
        <v>222</v>
      </c>
      <c r="U5071" t="str">
        <f t="shared" si="799"/>
        <v>New York City, New York, United States</v>
      </c>
      <c r="V5071" t="s">
        <v>29</v>
      </c>
      <c r="W5071" t="s">
        <v>5658</v>
      </c>
      <c r="X5071" t="s">
        <v>49</v>
      </c>
      <c r="Y5071" t="s">
        <v>123</v>
      </c>
      <c r="Z5071" t="s">
        <v>5659</v>
      </c>
      <c r="AA5071">
        <v>339.96</v>
      </c>
      <c r="AB5071">
        <v>9</v>
      </c>
      <c r="AC5071">
        <v>149.91120000000001</v>
      </c>
      <c r="AD5071" t="e">
        <v>#N/A</v>
      </c>
      <c r="AE5071" t="s">
        <v>73</v>
      </c>
    </row>
    <row r="5072" spans="1:31" x14ac:dyDescent="0.25">
      <c r="A5072">
        <v>8170</v>
      </c>
      <c r="B5072" t="s">
        <v>8022</v>
      </c>
      <c r="C5072" s="1">
        <v>44141</v>
      </c>
      <c r="D5072">
        <f t="shared" si="791"/>
        <v>6</v>
      </c>
      <c r="E5072" t="str">
        <f t="shared" si="790"/>
        <v>Nov</v>
      </c>
      <c r="F5072">
        <f t="shared" si="792"/>
        <v>2020</v>
      </c>
      <c r="G5072" t="str">
        <f t="shared" si="793"/>
        <v>Fri</v>
      </c>
      <c r="H5072" s="1">
        <v>44148</v>
      </c>
      <c r="I5072">
        <f t="shared" si="794"/>
        <v>13</v>
      </c>
      <c r="J5072" s="1" t="str">
        <f t="shared" si="795"/>
        <v>Nov</v>
      </c>
      <c r="K5072">
        <f t="shared" si="796"/>
        <v>2020</v>
      </c>
      <c r="L5072" s="1" t="str">
        <f t="shared" si="797"/>
        <v>Fri</v>
      </c>
      <c r="M5072">
        <f t="shared" si="798"/>
        <v>7</v>
      </c>
      <c r="N5072" t="s">
        <v>22</v>
      </c>
      <c r="O5072" t="s">
        <v>994</v>
      </c>
      <c r="P5072" t="s">
        <v>995</v>
      </c>
      <c r="Q5072" t="s">
        <v>111</v>
      </c>
      <c r="R5072" t="s">
        <v>26</v>
      </c>
      <c r="S5072" t="s">
        <v>162</v>
      </c>
      <c r="T5072" t="s">
        <v>163</v>
      </c>
      <c r="U5072" t="str">
        <f t="shared" si="799"/>
        <v>Seattle, Washington, United States</v>
      </c>
      <c r="V5072" t="s">
        <v>47</v>
      </c>
      <c r="W5072" t="s">
        <v>3731</v>
      </c>
      <c r="X5072" t="s">
        <v>31</v>
      </c>
      <c r="Y5072" t="s">
        <v>262</v>
      </c>
      <c r="Z5072" t="s">
        <v>3732</v>
      </c>
      <c r="AA5072">
        <v>491.56799999999998</v>
      </c>
      <c r="AB5072">
        <v>2</v>
      </c>
      <c r="AC5072">
        <v>-73.0548</v>
      </c>
      <c r="AD5072" t="e">
        <v>#N/A</v>
      </c>
      <c r="AE5072" t="s">
        <v>73</v>
      </c>
    </row>
    <row r="5073" spans="1:31" x14ac:dyDescent="0.25">
      <c r="A5073">
        <v>2969</v>
      </c>
      <c r="B5073" t="s">
        <v>8024</v>
      </c>
      <c r="C5073" s="1">
        <v>44141</v>
      </c>
      <c r="D5073">
        <f t="shared" si="791"/>
        <v>6</v>
      </c>
      <c r="E5073" t="str">
        <f t="shared" si="790"/>
        <v>Nov</v>
      </c>
      <c r="F5073">
        <f t="shared" si="792"/>
        <v>2020</v>
      </c>
      <c r="G5073" t="str">
        <f t="shared" si="793"/>
        <v>Fri</v>
      </c>
      <c r="H5073" s="1">
        <v>44144</v>
      </c>
      <c r="I5073">
        <f t="shared" si="794"/>
        <v>9</v>
      </c>
      <c r="J5073" s="1" t="str">
        <f t="shared" si="795"/>
        <v>Nov</v>
      </c>
      <c r="K5073">
        <f t="shared" si="796"/>
        <v>2020</v>
      </c>
      <c r="L5073" s="1" t="str">
        <f t="shared" si="797"/>
        <v>Mon</v>
      </c>
      <c r="M5073">
        <f t="shared" si="798"/>
        <v>3</v>
      </c>
      <c r="N5073" t="s">
        <v>97</v>
      </c>
      <c r="O5073" t="s">
        <v>618</v>
      </c>
      <c r="P5073" t="s">
        <v>619</v>
      </c>
      <c r="Q5073" t="s">
        <v>44</v>
      </c>
      <c r="R5073" t="s">
        <v>26</v>
      </c>
      <c r="S5073" t="s">
        <v>276</v>
      </c>
      <c r="T5073" t="s">
        <v>81</v>
      </c>
      <c r="U5073" t="str">
        <f t="shared" si="799"/>
        <v>Fayetteville, North Carolina, United States</v>
      </c>
      <c r="V5073" t="s">
        <v>82</v>
      </c>
      <c r="W5073" t="s">
        <v>2583</v>
      </c>
      <c r="X5073" t="s">
        <v>49</v>
      </c>
      <c r="Y5073" t="s">
        <v>282</v>
      </c>
      <c r="Z5073" t="s">
        <v>2584</v>
      </c>
      <c r="AA5073">
        <v>532.58399999999995</v>
      </c>
      <c r="AB5073">
        <v>3</v>
      </c>
      <c r="AC5073">
        <v>43.7136</v>
      </c>
      <c r="AD5073" t="e">
        <v>#N/A</v>
      </c>
      <c r="AE5073" t="s">
        <v>34</v>
      </c>
    </row>
    <row r="5074" spans="1:31" x14ac:dyDescent="0.25">
      <c r="A5074">
        <v>8169</v>
      </c>
      <c r="B5074" t="s">
        <v>8022</v>
      </c>
      <c r="C5074" s="1">
        <v>44141</v>
      </c>
      <c r="D5074">
        <f t="shared" si="791"/>
        <v>6</v>
      </c>
      <c r="E5074" t="str">
        <f t="shared" si="790"/>
        <v>Nov</v>
      </c>
      <c r="F5074">
        <f t="shared" si="792"/>
        <v>2020</v>
      </c>
      <c r="G5074" t="str">
        <f t="shared" si="793"/>
        <v>Fri</v>
      </c>
      <c r="H5074" s="1">
        <v>44148</v>
      </c>
      <c r="I5074">
        <f t="shared" si="794"/>
        <v>13</v>
      </c>
      <c r="J5074" s="1" t="str">
        <f t="shared" si="795"/>
        <v>Nov</v>
      </c>
      <c r="K5074">
        <f t="shared" si="796"/>
        <v>2020</v>
      </c>
      <c r="L5074" s="1" t="str">
        <f t="shared" si="797"/>
        <v>Fri</v>
      </c>
      <c r="M5074">
        <f t="shared" si="798"/>
        <v>7</v>
      </c>
      <c r="N5074" t="s">
        <v>22</v>
      </c>
      <c r="O5074" t="s">
        <v>994</v>
      </c>
      <c r="P5074" t="s">
        <v>995</v>
      </c>
      <c r="Q5074" t="s">
        <v>111</v>
      </c>
      <c r="R5074" t="s">
        <v>26</v>
      </c>
      <c r="S5074" t="s">
        <v>162</v>
      </c>
      <c r="T5074" t="s">
        <v>163</v>
      </c>
      <c r="U5074" t="str">
        <f t="shared" si="799"/>
        <v>Seattle, Washington, United States</v>
      </c>
      <c r="V5074" t="s">
        <v>47</v>
      </c>
      <c r="W5074" t="s">
        <v>4524</v>
      </c>
      <c r="X5074" t="s">
        <v>31</v>
      </c>
      <c r="Y5074" t="s">
        <v>71</v>
      </c>
      <c r="Z5074" t="s">
        <v>4525</v>
      </c>
      <c r="AA5074">
        <v>2077.86</v>
      </c>
      <c r="AB5074">
        <v>7</v>
      </c>
      <c r="AC5074">
        <v>366.63479999999998</v>
      </c>
      <c r="AD5074" t="e">
        <v>#N/A</v>
      </c>
      <c r="AE5074" t="s">
        <v>73</v>
      </c>
    </row>
    <row r="5075" spans="1:31" x14ac:dyDescent="0.25">
      <c r="A5075">
        <v>8966</v>
      </c>
      <c r="B5075" t="s">
        <v>8026</v>
      </c>
      <c r="C5075" s="1">
        <v>44141</v>
      </c>
      <c r="D5075">
        <f t="shared" si="791"/>
        <v>6</v>
      </c>
      <c r="E5075" t="str">
        <f t="shared" si="790"/>
        <v>Nov</v>
      </c>
      <c r="F5075">
        <f t="shared" si="792"/>
        <v>2020</v>
      </c>
      <c r="G5075" t="str">
        <f t="shared" si="793"/>
        <v>Fri</v>
      </c>
      <c r="H5075" s="1">
        <v>44147</v>
      </c>
      <c r="I5075">
        <f t="shared" si="794"/>
        <v>12</v>
      </c>
      <c r="J5075" s="1" t="str">
        <f t="shared" si="795"/>
        <v>Nov</v>
      </c>
      <c r="K5075">
        <f t="shared" si="796"/>
        <v>2020</v>
      </c>
      <c r="L5075" s="1" t="str">
        <f t="shared" si="797"/>
        <v>Thu</v>
      </c>
      <c r="M5075">
        <f t="shared" si="798"/>
        <v>6</v>
      </c>
      <c r="N5075" t="s">
        <v>22</v>
      </c>
      <c r="O5075" t="s">
        <v>2244</v>
      </c>
      <c r="P5075" t="s">
        <v>2245</v>
      </c>
      <c r="Q5075" t="s">
        <v>44</v>
      </c>
      <c r="R5075" t="s">
        <v>26</v>
      </c>
      <c r="S5075" t="s">
        <v>454</v>
      </c>
      <c r="T5075" t="s">
        <v>56</v>
      </c>
      <c r="U5075" t="str">
        <f t="shared" si="799"/>
        <v>Houston, Texas, United States</v>
      </c>
      <c r="V5075" t="s">
        <v>57</v>
      </c>
      <c r="W5075" t="s">
        <v>2931</v>
      </c>
      <c r="X5075" t="s">
        <v>49</v>
      </c>
      <c r="Y5075" t="s">
        <v>75</v>
      </c>
      <c r="Z5075" t="s">
        <v>2932</v>
      </c>
      <c r="AA5075">
        <v>102.248</v>
      </c>
      <c r="AB5075">
        <v>2</v>
      </c>
      <c r="AC5075">
        <v>-1.9343999999999999</v>
      </c>
      <c r="AD5075" t="e">
        <v>#N/A</v>
      </c>
      <c r="AE5075" t="s">
        <v>73</v>
      </c>
    </row>
    <row r="5076" spans="1:31" x14ac:dyDescent="0.25">
      <c r="A5076">
        <v>419</v>
      </c>
      <c r="B5076" t="s">
        <v>8027</v>
      </c>
      <c r="C5076" s="1">
        <v>44141</v>
      </c>
      <c r="D5076">
        <f t="shared" si="791"/>
        <v>6</v>
      </c>
      <c r="E5076" t="str">
        <f t="shared" si="790"/>
        <v>Nov</v>
      </c>
      <c r="F5076">
        <f t="shared" si="792"/>
        <v>2020</v>
      </c>
      <c r="G5076" t="str">
        <f t="shared" si="793"/>
        <v>Fri</v>
      </c>
      <c r="H5076" s="1">
        <v>44145</v>
      </c>
      <c r="I5076">
        <f t="shared" si="794"/>
        <v>10</v>
      </c>
      <c r="J5076" s="1" t="str">
        <f t="shared" si="795"/>
        <v>Nov</v>
      </c>
      <c r="K5076">
        <f t="shared" si="796"/>
        <v>2020</v>
      </c>
      <c r="L5076" s="1" t="str">
        <f t="shared" si="797"/>
        <v>Tue</v>
      </c>
      <c r="M5076">
        <f t="shared" si="798"/>
        <v>4</v>
      </c>
      <c r="N5076" t="s">
        <v>22</v>
      </c>
      <c r="O5076" t="s">
        <v>4708</v>
      </c>
      <c r="P5076" t="s">
        <v>4709</v>
      </c>
      <c r="Q5076" t="s">
        <v>25</v>
      </c>
      <c r="R5076" t="s">
        <v>26</v>
      </c>
      <c r="S5076" t="s">
        <v>460</v>
      </c>
      <c r="T5076" t="s">
        <v>461</v>
      </c>
      <c r="U5076" t="str">
        <f t="shared" si="799"/>
        <v>Richmond, Kentucky, United States</v>
      </c>
      <c r="V5076" t="s">
        <v>82</v>
      </c>
      <c r="W5076" t="s">
        <v>5125</v>
      </c>
      <c r="X5076" t="s">
        <v>49</v>
      </c>
      <c r="Y5076" t="s">
        <v>123</v>
      </c>
      <c r="Z5076" t="s">
        <v>5126</v>
      </c>
      <c r="AA5076">
        <v>103.78</v>
      </c>
      <c r="AB5076">
        <v>1</v>
      </c>
      <c r="AC5076">
        <v>2.8321999999999998</v>
      </c>
      <c r="AD5076" t="e">
        <v>#N/A</v>
      </c>
      <c r="AE5076" t="s">
        <v>34</v>
      </c>
    </row>
    <row r="5077" spans="1:31" x14ac:dyDescent="0.25">
      <c r="A5077">
        <v>96</v>
      </c>
      <c r="B5077" t="s">
        <v>8028</v>
      </c>
      <c r="C5077" s="1">
        <v>44141</v>
      </c>
      <c r="D5077">
        <f t="shared" si="791"/>
        <v>6</v>
      </c>
      <c r="E5077" t="str">
        <f t="shared" si="790"/>
        <v>Nov</v>
      </c>
      <c r="F5077">
        <f t="shared" si="792"/>
        <v>2020</v>
      </c>
      <c r="G5077" t="str">
        <f t="shared" si="793"/>
        <v>Fri</v>
      </c>
      <c r="H5077" s="1">
        <v>44147</v>
      </c>
      <c r="I5077">
        <f t="shared" si="794"/>
        <v>12</v>
      </c>
      <c r="J5077" s="1" t="str">
        <f t="shared" si="795"/>
        <v>Nov</v>
      </c>
      <c r="K5077">
        <f t="shared" si="796"/>
        <v>2020</v>
      </c>
      <c r="L5077" s="1" t="str">
        <f t="shared" si="797"/>
        <v>Thu</v>
      </c>
      <c r="M5077">
        <f t="shared" si="798"/>
        <v>6</v>
      </c>
      <c r="N5077" t="s">
        <v>22</v>
      </c>
      <c r="O5077" t="s">
        <v>7528</v>
      </c>
      <c r="P5077" t="s">
        <v>7529</v>
      </c>
      <c r="Q5077" t="s">
        <v>111</v>
      </c>
      <c r="R5077" t="s">
        <v>26</v>
      </c>
      <c r="S5077" t="s">
        <v>3092</v>
      </c>
      <c r="T5077" t="s">
        <v>1137</v>
      </c>
      <c r="U5077" t="str">
        <f t="shared" si="799"/>
        <v>Portland, Oregon, United States</v>
      </c>
      <c r="V5077" t="s">
        <v>47</v>
      </c>
      <c r="W5077" t="s">
        <v>710</v>
      </c>
      <c r="X5077" t="s">
        <v>49</v>
      </c>
      <c r="Y5077" t="s">
        <v>75</v>
      </c>
      <c r="Z5077" t="s">
        <v>711</v>
      </c>
      <c r="AA5077">
        <v>82.682000000000002</v>
      </c>
      <c r="AB5077">
        <v>1</v>
      </c>
      <c r="AC5077">
        <v>-3.7879999999999998</v>
      </c>
      <c r="AD5077" t="e">
        <v>#N/A</v>
      </c>
      <c r="AE5077" t="s">
        <v>73</v>
      </c>
    </row>
    <row r="5078" spans="1:31" x14ac:dyDescent="0.25">
      <c r="A5078">
        <v>1231</v>
      </c>
      <c r="B5078" t="s">
        <v>8029</v>
      </c>
      <c r="C5078" s="1">
        <v>44141</v>
      </c>
      <c r="D5078">
        <f t="shared" si="791"/>
        <v>6</v>
      </c>
      <c r="E5078" t="str">
        <f t="shared" si="790"/>
        <v>Nov</v>
      </c>
      <c r="F5078">
        <f t="shared" si="792"/>
        <v>2020</v>
      </c>
      <c r="G5078" t="str">
        <f t="shared" si="793"/>
        <v>Fri</v>
      </c>
      <c r="H5078" s="1">
        <v>44146</v>
      </c>
      <c r="I5078">
        <f t="shared" si="794"/>
        <v>11</v>
      </c>
      <c r="J5078" s="1" t="str">
        <f t="shared" si="795"/>
        <v>Nov</v>
      </c>
      <c r="K5078">
        <f t="shared" si="796"/>
        <v>2020</v>
      </c>
      <c r="L5078" s="1" t="str">
        <f t="shared" si="797"/>
        <v>Wed</v>
      </c>
      <c r="M5078">
        <f t="shared" si="798"/>
        <v>5</v>
      </c>
      <c r="N5078" t="s">
        <v>22</v>
      </c>
      <c r="O5078" t="s">
        <v>849</v>
      </c>
      <c r="P5078" t="s">
        <v>850</v>
      </c>
      <c r="Q5078" t="s">
        <v>44</v>
      </c>
      <c r="R5078" t="s">
        <v>26</v>
      </c>
      <c r="S5078" t="s">
        <v>45</v>
      </c>
      <c r="T5078" t="s">
        <v>46</v>
      </c>
      <c r="U5078" t="str">
        <f t="shared" si="799"/>
        <v>Los Angeles, California, United States</v>
      </c>
      <c r="V5078" t="s">
        <v>47</v>
      </c>
      <c r="W5078" t="s">
        <v>8030</v>
      </c>
      <c r="X5078" t="s">
        <v>49</v>
      </c>
      <c r="Y5078" t="s">
        <v>92</v>
      </c>
      <c r="Z5078" t="s">
        <v>8031</v>
      </c>
      <c r="AA5078">
        <v>95.68</v>
      </c>
      <c r="AB5078">
        <v>2</v>
      </c>
      <c r="AC5078">
        <v>1.7607999999999999</v>
      </c>
      <c r="AD5078" t="e">
        <v>#N/A</v>
      </c>
      <c r="AE5078" t="s">
        <v>73</v>
      </c>
    </row>
    <row r="5079" spans="1:31" x14ac:dyDescent="0.25">
      <c r="A5079">
        <v>3046</v>
      </c>
      <c r="B5079" t="s">
        <v>8032</v>
      </c>
      <c r="C5079" s="1">
        <v>44141</v>
      </c>
      <c r="D5079">
        <f t="shared" si="791"/>
        <v>6</v>
      </c>
      <c r="E5079" t="str">
        <f t="shared" si="790"/>
        <v>Nov</v>
      </c>
      <c r="F5079">
        <f t="shared" si="792"/>
        <v>2020</v>
      </c>
      <c r="G5079" t="str">
        <f t="shared" si="793"/>
        <v>Fri</v>
      </c>
      <c r="H5079" s="1">
        <v>44145</v>
      </c>
      <c r="I5079">
        <f t="shared" si="794"/>
        <v>10</v>
      </c>
      <c r="J5079" s="1" t="str">
        <f t="shared" si="795"/>
        <v>Nov</v>
      </c>
      <c r="K5079">
        <f t="shared" si="796"/>
        <v>2020</v>
      </c>
      <c r="L5079" s="1" t="str">
        <f t="shared" si="797"/>
        <v>Tue</v>
      </c>
      <c r="M5079">
        <f t="shared" si="798"/>
        <v>4</v>
      </c>
      <c r="N5079" t="s">
        <v>97</v>
      </c>
      <c r="O5079" t="s">
        <v>242</v>
      </c>
      <c r="P5079" t="s">
        <v>243</v>
      </c>
      <c r="Q5079" t="s">
        <v>111</v>
      </c>
      <c r="R5079" t="s">
        <v>26</v>
      </c>
      <c r="S5079" t="s">
        <v>2546</v>
      </c>
      <c r="T5079" t="s">
        <v>936</v>
      </c>
      <c r="U5079" t="str">
        <f t="shared" si="799"/>
        <v>Minneapolis, Minnesota, United States</v>
      </c>
      <c r="V5079" t="s">
        <v>57</v>
      </c>
      <c r="W5079" t="s">
        <v>3246</v>
      </c>
      <c r="X5079" t="s">
        <v>49</v>
      </c>
      <c r="Y5079" t="s">
        <v>92</v>
      </c>
      <c r="Z5079" t="s">
        <v>3247</v>
      </c>
      <c r="AA5079">
        <v>88.9</v>
      </c>
      <c r="AB5079">
        <v>5</v>
      </c>
      <c r="AC5079">
        <v>3.6139999999999999</v>
      </c>
      <c r="AD5079" t="e">
        <v>#N/A</v>
      </c>
      <c r="AE5079" t="s">
        <v>34</v>
      </c>
    </row>
    <row r="5080" spans="1:31" x14ac:dyDescent="0.25">
      <c r="A5080">
        <v>2972</v>
      </c>
      <c r="B5080" t="s">
        <v>8024</v>
      </c>
      <c r="C5080" s="1">
        <v>44141</v>
      </c>
      <c r="D5080">
        <f t="shared" si="791"/>
        <v>6</v>
      </c>
      <c r="E5080" t="str">
        <f t="shared" si="790"/>
        <v>Nov</v>
      </c>
      <c r="F5080">
        <f t="shared" si="792"/>
        <v>2020</v>
      </c>
      <c r="G5080" t="str">
        <f t="shared" si="793"/>
        <v>Fri</v>
      </c>
      <c r="H5080" s="1">
        <v>44144</v>
      </c>
      <c r="I5080">
        <f t="shared" si="794"/>
        <v>9</v>
      </c>
      <c r="J5080" s="1" t="str">
        <f t="shared" si="795"/>
        <v>Nov</v>
      </c>
      <c r="K5080">
        <f t="shared" si="796"/>
        <v>2020</v>
      </c>
      <c r="L5080" s="1" t="str">
        <f t="shared" si="797"/>
        <v>Mon</v>
      </c>
      <c r="M5080">
        <f t="shared" si="798"/>
        <v>3</v>
      </c>
      <c r="N5080" t="s">
        <v>97</v>
      </c>
      <c r="O5080" t="s">
        <v>618</v>
      </c>
      <c r="P5080" t="s">
        <v>619</v>
      </c>
      <c r="Q5080" t="s">
        <v>44</v>
      </c>
      <c r="R5080" t="s">
        <v>26</v>
      </c>
      <c r="S5080" t="s">
        <v>276</v>
      </c>
      <c r="T5080" t="s">
        <v>81</v>
      </c>
      <c r="U5080" t="str">
        <f t="shared" si="799"/>
        <v>Fayetteville, North Carolina, United States</v>
      </c>
      <c r="V5080" t="s">
        <v>82</v>
      </c>
      <c r="W5080" t="s">
        <v>3927</v>
      </c>
      <c r="X5080" t="s">
        <v>31</v>
      </c>
      <c r="Y5080" t="s">
        <v>120</v>
      </c>
      <c r="Z5080" t="s">
        <v>3928</v>
      </c>
      <c r="AA5080">
        <v>107.27200000000001</v>
      </c>
      <c r="AB5080">
        <v>2</v>
      </c>
      <c r="AC5080">
        <v>6.3612000000000002</v>
      </c>
      <c r="AD5080" t="e">
        <v>#N/A</v>
      </c>
      <c r="AE5080" t="s">
        <v>73</v>
      </c>
    </row>
    <row r="5081" spans="1:31" x14ac:dyDescent="0.25">
      <c r="A5081">
        <v>5905</v>
      </c>
      <c r="B5081" t="s">
        <v>8033</v>
      </c>
      <c r="C5081" s="1">
        <v>44141</v>
      </c>
      <c r="D5081">
        <f t="shared" si="791"/>
        <v>6</v>
      </c>
      <c r="E5081" t="str">
        <f t="shared" si="790"/>
        <v>Nov</v>
      </c>
      <c r="F5081">
        <f t="shared" si="792"/>
        <v>2020</v>
      </c>
      <c r="G5081" t="str">
        <f t="shared" si="793"/>
        <v>Fri</v>
      </c>
      <c r="H5081" s="1">
        <v>44141</v>
      </c>
      <c r="I5081">
        <f t="shared" si="794"/>
        <v>6</v>
      </c>
      <c r="J5081" s="1" t="str">
        <f t="shared" si="795"/>
        <v>Nov</v>
      </c>
      <c r="K5081">
        <f t="shared" si="796"/>
        <v>2020</v>
      </c>
      <c r="L5081" s="1" t="str">
        <f t="shared" si="797"/>
        <v>Fri</v>
      </c>
      <c r="M5081">
        <f t="shared" si="798"/>
        <v>0</v>
      </c>
      <c r="N5081" t="s">
        <v>211</v>
      </c>
      <c r="O5081" t="s">
        <v>2525</v>
      </c>
      <c r="P5081" t="s">
        <v>2526</v>
      </c>
      <c r="Q5081" t="s">
        <v>111</v>
      </c>
      <c r="R5081" t="s">
        <v>26</v>
      </c>
      <c r="S5081" t="s">
        <v>361</v>
      </c>
      <c r="T5081" t="s">
        <v>46</v>
      </c>
      <c r="U5081" t="str">
        <f t="shared" si="799"/>
        <v>San Francisco, California, United States</v>
      </c>
      <c r="V5081" t="s">
        <v>47</v>
      </c>
      <c r="W5081" t="s">
        <v>4468</v>
      </c>
      <c r="X5081" t="s">
        <v>49</v>
      </c>
      <c r="Y5081" t="s">
        <v>123</v>
      </c>
      <c r="Z5081" t="s">
        <v>4469</v>
      </c>
      <c r="AA5081">
        <v>126.4</v>
      </c>
      <c r="AB5081">
        <v>5</v>
      </c>
      <c r="AC5081">
        <v>12.672000000000001</v>
      </c>
      <c r="AD5081" t="e">
        <v>#N/A</v>
      </c>
      <c r="AE5081" t="s">
        <v>73</v>
      </c>
    </row>
    <row r="5082" spans="1:31" x14ac:dyDescent="0.25">
      <c r="A5082">
        <v>3047</v>
      </c>
      <c r="B5082" t="s">
        <v>8032</v>
      </c>
      <c r="C5082" s="1">
        <v>44141</v>
      </c>
      <c r="D5082">
        <f t="shared" si="791"/>
        <v>6</v>
      </c>
      <c r="E5082" t="str">
        <f t="shared" si="790"/>
        <v>Nov</v>
      </c>
      <c r="F5082">
        <f t="shared" si="792"/>
        <v>2020</v>
      </c>
      <c r="G5082" t="str">
        <f t="shared" si="793"/>
        <v>Fri</v>
      </c>
      <c r="H5082" s="1">
        <v>44145</v>
      </c>
      <c r="I5082">
        <f t="shared" si="794"/>
        <v>10</v>
      </c>
      <c r="J5082" s="1" t="str">
        <f t="shared" si="795"/>
        <v>Nov</v>
      </c>
      <c r="K5082">
        <f t="shared" si="796"/>
        <v>2020</v>
      </c>
      <c r="L5082" s="1" t="str">
        <f t="shared" si="797"/>
        <v>Tue</v>
      </c>
      <c r="M5082">
        <f t="shared" si="798"/>
        <v>4</v>
      </c>
      <c r="N5082" t="s">
        <v>97</v>
      </c>
      <c r="O5082" t="s">
        <v>242</v>
      </c>
      <c r="P5082" t="s">
        <v>243</v>
      </c>
      <c r="Q5082" t="s">
        <v>111</v>
      </c>
      <c r="R5082" t="s">
        <v>26</v>
      </c>
      <c r="S5082" t="s">
        <v>2546</v>
      </c>
      <c r="T5082" t="s">
        <v>936</v>
      </c>
      <c r="U5082" t="str">
        <f t="shared" si="799"/>
        <v>Minneapolis, Minnesota, United States</v>
      </c>
      <c r="V5082" t="s">
        <v>57</v>
      </c>
      <c r="W5082" t="s">
        <v>731</v>
      </c>
      <c r="X5082" t="s">
        <v>49</v>
      </c>
      <c r="Y5082" t="s">
        <v>123</v>
      </c>
      <c r="Z5082" t="s">
        <v>403</v>
      </c>
      <c r="AA5082">
        <v>130.38</v>
      </c>
      <c r="AB5082">
        <v>1</v>
      </c>
      <c r="AC5082">
        <v>12.1348</v>
      </c>
      <c r="AD5082" t="e">
        <v>#N/A</v>
      </c>
      <c r="AE5082" t="s">
        <v>73</v>
      </c>
    </row>
    <row r="5083" spans="1:31" x14ac:dyDescent="0.25">
      <c r="A5083">
        <v>1229</v>
      </c>
      <c r="B5083" t="s">
        <v>8029</v>
      </c>
      <c r="C5083" s="1">
        <v>44141</v>
      </c>
      <c r="D5083">
        <f t="shared" si="791"/>
        <v>6</v>
      </c>
      <c r="E5083" t="str">
        <f t="shared" si="790"/>
        <v>Nov</v>
      </c>
      <c r="F5083">
        <f t="shared" si="792"/>
        <v>2020</v>
      </c>
      <c r="G5083" t="str">
        <f t="shared" si="793"/>
        <v>Fri</v>
      </c>
      <c r="H5083" s="1">
        <v>44146</v>
      </c>
      <c r="I5083">
        <f t="shared" si="794"/>
        <v>11</v>
      </c>
      <c r="J5083" s="1" t="str">
        <f t="shared" si="795"/>
        <v>Nov</v>
      </c>
      <c r="K5083">
        <f t="shared" si="796"/>
        <v>2020</v>
      </c>
      <c r="L5083" s="1" t="str">
        <f t="shared" si="797"/>
        <v>Wed</v>
      </c>
      <c r="M5083">
        <f t="shared" si="798"/>
        <v>5</v>
      </c>
      <c r="N5083" t="s">
        <v>22</v>
      </c>
      <c r="O5083" t="s">
        <v>849</v>
      </c>
      <c r="P5083" t="s">
        <v>850</v>
      </c>
      <c r="Q5083" t="s">
        <v>44</v>
      </c>
      <c r="R5083" t="s">
        <v>26</v>
      </c>
      <c r="S5083" t="s">
        <v>45</v>
      </c>
      <c r="T5083" t="s">
        <v>46</v>
      </c>
      <c r="U5083" t="str">
        <f t="shared" si="799"/>
        <v>Los Angeles, California, United States</v>
      </c>
      <c r="V5083" t="s">
        <v>47</v>
      </c>
      <c r="W5083" t="s">
        <v>5313</v>
      </c>
      <c r="X5083" t="s">
        <v>49</v>
      </c>
      <c r="Y5083" t="s">
        <v>204</v>
      </c>
      <c r="Z5083" t="s">
        <v>5314</v>
      </c>
      <c r="AA5083">
        <v>116.28</v>
      </c>
      <c r="AB5083">
        <v>2</v>
      </c>
      <c r="AC5083">
        <v>7.4871999999999996</v>
      </c>
      <c r="AD5083" t="e">
        <v>#N/A</v>
      </c>
      <c r="AE5083" t="s">
        <v>34</v>
      </c>
    </row>
    <row r="5084" spans="1:31" x14ac:dyDescent="0.25">
      <c r="A5084">
        <v>9482</v>
      </c>
      <c r="B5084" t="s">
        <v>8034</v>
      </c>
      <c r="C5084" s="1">
        <v>44141</v>
      </c>
      <c r="D5084">
        <f t="shared" si="791"/>
        <v>6</v>
      </c>
      <c r="E5084" t="str">
        <f t="shared" si="790"/>
        <v>Nov</v>
      </c>
      <c r="F5084">
        <f t="shared" si="792"/>
        <v>2020</v>
      </c>
      <c r="G5084" t="str">
        <f t="shared" si="793"/>
        <v>Fri</v>
      </c>
      <c r="H5084" s="1">
        <v>44147</v>
      </c>
      <c r="I5084">
        <f t="shared" si="794"/>
        <v>12</v>
      </c>
      <c r="J5084" s="1" t="str">
        <f t="shared" si="795"/>
        <v>Nov</v>
      </c>
      <c r="K5084">
        <f t="shared" si="796"/>
        <v>2020</v>
      </c>
      <c r="L5084" s="1" t="str">
        <f t="shared" si="797"/>
        <v>Thu</v>
      </c>
      <c r="M5084">
        <f t="shared" si="798"/>
        <v>6</v>
      </c>
      <c r="N5084" t="s">
        <v>22</v>
      </c>
      <c r="O5084" t="s">
        <v>6179</v>
      </c>
      <c r="P5084" t="s">
        <v>6180</v>
      </c>
      <c r="Q5084" t="s">
        <v>44</v>
      </c>
      <c r="R5084" t="s">
        <v>26</v>
      </c>
      <c r="S5084" t="s">
        <v>407</v>
      </c>
      <c r="T5084" t="s">
        <v>56</v>
      </c>
      <c r="U5084" t="str">
        <f t="shared" si="799"/>
        <v>Dallas, Texas, United States</v>
      </c>
      <c r="V5084" t="s">
        <v>57</v>
      </c>
      <c r="W5084" t="s">
        <v>5429</v>
      </c>
      <c r="X5084" t="s">
        <v>49</v>
      </c>
      <c r="Y5084" t="s">
        <v>50</v>
      </c>
      <c r="Z5084" t="s">
        <v>5430</v>
      </c>
      <c r="AA5084">
        <v>130.16</v>
      </c>
      <c r="AB5084">
        <v>2</v>
      </c>
      <c r="AC5084">
        <v>1.8160000000000001</v>
      </c>
      <c r="AD5084" t="e">
        <v>#N/A</v>
      </c>
      <c r="AE5084" t="s">
        <v>34</v>
      </c>
    </row>
    <row r="5085" spans="1:31" x14ac:dyDescent="0.25">
      <c r="A5085">
        <v>1230</v>
      </c>
      <c r="B5085" t="s">
        <v>8029</v>
      </c>
      <c r="C5085" s="1">
        <v>44141</v>
      </c>
      <c r="D5085">
        <f t="shared" si="791"/>
        <v>6</v>
      </c>
      <c r="E5085" t="str">
        <f t="shared" si="790"/>
        <v>Nov</v>
      </c>
      <c r="F5085">
        <f t="shared" si="792"/>
        <v>2020</v>
      </c>
      <c r="G5085" t="str">
        <f t="shared" si="793"/>
        <v>Fri</v>
      </c>
      <c r="H5085" s="1">
        <v>44146</v>
      </c>
      <c r="I5085">
        <f t="shared" si="794"/>
        <v>11</v>
      </c>
      <c r="J5085" s="1" t="str">
        <f t="shared" si="795"/>
        <v>Nov</v>
      </c>
      <c r="K5085">
        <f t="shared" si="796"/>
        <v>2020</v>
      </c>
      <c r="L5085" s="1" t="str">
        <f t="shared" si="797"/>
        <v>Wed</v>
      </c>
      <c r="M5085">
        <f t="shared" si="798"/>
        <v>5</v>
      </c>
      <c r="N5085" t="s">
        <v>22</v>
      </c>
      <c r="O5085" t="s">
        <v>849</v>
      </c>
      <c r="P5085" t="s">
        <v>850</v>
      </c>
      <c r="Q5085" t="s">
        <v>44</v>
      </c>
      <c r="R5085" t="s">
        <v>26</v>
      </c>
      <c r="S5085" t="s">
        <v>45</v>
      </c>
      <c r="T5085" t="s">
        <v>46</v>
      </c>
      <c r="U5085" t="str">
        <f t="shared" si="799"/>
        <v>Los Angeles, California, United States</v>
      </c>
      <c r="V5085" t="s">
        <v>47</v>
      </c>
      <c r="W5085" t="s">
        <v>2617</v>
      </c>
      <c r="X5085" t="s">
        <v>31</v>
      </c>
      <c r="Y5085" t="s">
        <v>120</v>
      </c>
      <c r="Z5085" t="s">
        <v>2618</v>
      </c>
      <c r="AA5085">
        <v>111.73</v>
      </c>
      <c r="AB5085">
        <v>1</v>
      </c>
      <c r="AC5085">
        <v>2.9681999999999999</v>
      </c>
      <c r="AD5085" t="e">
        <v>#N/A</v>
      </c>
      <c r="AE5085" t="s">
        <v>73</v>
      </c>
    </row>
    <row r="5086" spans="1:31" x14ac:dyDescent="0.25">
      <c r="A5086">
        <v>5906</v>
      </c>
      <c r="B5086" t="s">
        <v>8033</v>
      </c>
      <c r="C5086" s="1">
        <v>44141</v>
      </c>
      <c r="D5086">
        <f t="shared" si="791"/>
        <v>6</v>
      </c>
      <c r="E5086" t="str">
        <f t="shared" si="790"/>
        <v>Nov</v>
      </c>
      <c r="F5086">
        <f t="shared" si="792"/>
        <v>2020</v>
      </c>
      <c r="G5086" t="str">
        <f t="shared" si="793"/>
        <v>Fri</v>
      </c>
      <c r="H5086" s="1">
        <v>44141</v>
      </c>
      <c r="I5086">
        <f t="shared" si="794"/>
        <v>6</v>
      </c>
      <c r="J5086" s="1" t="str">
        <f t="shared" si="795"/>
        <v>Nov</v>
      </c>
      <c r="K5086">
        <f t="shared" si="796"/>
        <v>2020</v>
      </c>
      <c r="L5086" s="1" t="str">
        <f t="shared" si="797"/>
        <v>Fri</v>
      </c>
      <c r="M5086">
        <f t="shared" si="798"/>
        <v>0</v>
      </c>
      <c r="N5086" t="s">
        <v>211</v>
      </c>
      <c r="O5086" t="s">
        <v>2525</v>
      </c>
      <c r="P5086" t="s">
        <v>2526</v>
      </c>
      <c r="Q5086" t="s">
        <v>111</v>
      </c>
      <c r="R5086" t="s">
        <v>26</v>
      </c>
      <c r="S5086" t="s">
        <v>361</v>
      </c>
      <c r="T5086" t="s">
        <v>46</v>
      </c>
      <c r="U5086" t="str">
        <f t="shared" si="799"/>
        <v>San Francisco, California, United States</v>
      </c>
      <c r="V5086" t="s">
        <v>47</v>
      </c>
      <c r="W5086" t="s">
        <v>4810</v>
      </c>
      <c r="X5086" t="s">
        <v>49</v>
      </c>
      <c r="Y5086" t="s">
        <v>296</v>
      </c>
      <c r="Z5086" t="s">
        <v>4811</v>
      </c>
      <c r="AA5086">
        <v>133.4</v>
      </c>
      <c r="AB5086">
        <v>4</v>
      </c>
      <c r="AC5086">
        <v>19.872</v>
      </c>
      <c r="AD5086" t="e">
        <v>#N/A</v>
      </c>
      <c r="AE5086" t="s">
        <v>73</v>
      </c>
    </row>
    <row r="5087" spans="1:31" x14ac:dyDescent="0.25">
      <c r="A5087">
        <v>2971</v>
      </c>
      <c r="B5087" t="s">
        <v>8024</v>
      </c>
      <c r="C5087" s="1">
        <v>44141</v>
      </c>
      <c r="D5087">
        <f t="shared" si="791"/>
        <v>6</v>
      </c>
      <c r="E5087" t="str">
        <f t="shared" si="790"/>
        <v>Nov</v>
      </c>
      <c r="F5087">
        <f t="shared" si="792"/>
        <v>2020</v>
      </c>
      <c r="G5087" t="str">
        <f t="shared" si="793"/>
        <v>Fri</v>
      </c>
      <c r="H5087" s="1">
        <v>44144</v>
      </c>
      <c r="I5087">
        <f t="shared" si="794"/>
        <v>9</v>
      </c>
      <c r="J5087" s="1" t="str">
        <f t="shared" si="795"/>
        <v>Nov</v>
      </c>
      <c r="K5087">
        <f t="shared" si="796"/>
        <v>2020</v>
      </c>
      <c r="L5087" s="1" t="str">
        <f t="shared" si="797"/>
        <v>Mon</v>
      </c>
      <c r="M5087">
        <f t="shared" si="798"/>
        <v>3</v>
      </c>
      <c r="N5087" t="s">
        <v>97</v>
      </c>
      <c r="O5087" t="s">
        <v>618</v>
      </c>
      <c r="P5087" t="s">
        <v>619</v>
      </c>
      <c r="Q5087" t="s">
        <v>44</v>
      </c>
      <c r="R5087" t="s">
        <v>26</v>
      </c>
      <c r="S5087" t="s">
        <v>276</v>
      </c>
      <c r="T5087" t="s">
        <v>81</v>
      </c>
      <c r="U5087" t="str">
        <f t="shared" si="799"/>
        <v>Fayetteville, North Carolina, United States</v>
      </c>
      <c r="V5087" t="s">
        <v>82</v>
      </c>
      <c r="W5087" t="s">
        <v>3578</v>
      </c>
      <c r="X5087" t="s">
        <v>49</v>
      </c>
      <c r="Y5087" t="s">
        <v>75</v>
      </c>
      <c r="Z5087" t="s">
        <v>3579</v>
      </c>
      <c r="AA5087">
        <v>136.27199999999999</v>
      </c>
      <c r="AB5087">
        <v>8</v>
      </c>
      <c r="AC5087">
        <v>-10.617599999999999</v>
      </c>
      <c r="AD5087" t="e">
        <v>#N/A</v>
      </c>
      <c r="AE5087" t="s">
        <v>73</v>
      </c>
    </row>
    <row r="5088" spans="1:31" x14ac:dyDescent="0.25">
      <c r="A5088">
        <v>5904</v>
      </c>
      <c r="B5088" t="s">
        <v>8033</v>
      </c>
      <c r="C5088" s="1">
        <v>44141</v>
      </c>
      <c r="D5088">
        <f t="shared" si="791"/>
        <v>6</v>
      </c>
      <c r="E5088" t="str">
        <f t="shared" si="790"/>
        <v>Nov</v>
      </c>
      <c r="F5088">
        <f t="shared" si="792"/>
        <v>2020</v>
      </c>
      <c r="G5088" t="str">
        <f t="shared" si="793"/>
        <v>Fri</v>
      </c>
      <c r="H5088" s="1">
        <v>44141</v>
      </c>
      <c r="I5088">
        <f t="shared" si="794"/>
        <v>6</v>
      </c>
      <c r="J5088" s="1" t="str">
        <f t="shared" si="795"/>
        <v>Nov</v>
      </c>
      <c r="K5088">
        <f t="shared" si="796"/>
        <v>2020</v>
      </c>
      <c r="L5088" s="1" t="str">
        <f t="shared" si="797"/>
        <v>Fri</v>
      </c>
      <c r="M5088">
        <f t="shared" si="798"/>
        <v>0</v>
      </c>
      <c r="N5088" t="s">
        <v>211</v>
      </c>
      <c r="O5088" t="s">
        <v>2525</v>
      </c>
      <c r="P5088" t="s">
        <v>2526</v>
      </c>
      <c r="Q5088" t="s">
        <v>111</v>
      </c>
      <c r="R5088" t="s">
        <v>26</v>
      </c>
      <c r="S5088" t="s">
        <v>361</v>
      </c>
      <c r="T5088" t="s">
        <v>46</v>
      </c>
      <c r="U5088" t="str">
        <f t="shared" si="799"/>
        <v>San Francisco, California, United States</v>
      </c>
      <c r="V5088" t="s">
        <v>47</v>
      </c>
      <c r="W5088" t="s">
        <v>402</v>
      </c>
      <c r="X5088" t="s">
        <v>49</v>
      </c>
      <c r="Y5088" t="s">
        <v>123</v>
      </c>
      <c r="Z5088" t="s">
        <v>403</v>
      </c>
      <c r="AA5088">
        <v>119.36</v>
      </c>
      <c r="AB5088">
        <v>4</v>
      </c>
      <c r="AC5088">
        <v>22.226400000000002</v>
      </c>
      <c r="AD5088" t="e">
        <v>#N/A</v>
      </c>
      <c r="AE5088" t="s">
        <v>34</v>
      </c>
    </row>
    <row r="5089" spans="1:31" x14ac:dyDescent="0.25">
      <c r="A5089">
        <v>5907</v>
      </c>
      <c r="B5089" t="s">
        <v>8033</v>
      </c>
      <c r="C5089" s="1">
        <v>44141</v>
      </c>
      <c r="D5089">
        <f t="shared" si="791"/>
        <v>6</v>
      </c>
      <c r="E5089" t="str">
        <f t="shared" si="790"/>
        <v>Nov</v>
      </c>
      <c r="F5089">
        <f t="shared" si="792"/>
        <v>2020</v>
      </c>
      <c r="G5089" t="str">
        <f t="shared" si="793"/>
        <v>Fri</v>
      </c>
      <c r="H5089" s="1">
        <v>44141</v>
      </c>
      <c r="I5089">
        <f t="shared" si="794"/>
        <v>6</v>
      </c>
      <c r="J5089" s="1" t="str">
        <f t="shared" si="795"/>
        <v>Nov</v>
      </c>
      <c r="K5089">
        <f t="shared" si="796"/>
        <v>2020</v>
      </c>
      <c r="L5089" s="1" t="str">
        <f t="shared" si="797"/>
        <v>Fri</v>
      </c>
      <c r="M5089">
        <f t="shared" si="798"/>
        <v>0</v>
      </c>
      <c r="N5089" t="s">
        <v>211</v>
      </c>
      <c r="O5089" t="s">
        <v>2525</v>
      </c>
      <c r="P5089" t="s">
        <v>2526</v>
      </c>
      <c r="Q5089" t="s">
        <v>111</v>
      </c>
      <c r="R5089" t="s">
        <v>26</v>
      </c>
      <c r="S5089" t="s">
        <v>361</v>
      </c>
      <c r="T5089" t="s">
        <v>46</v>
      </c>
      <c r="U5089" t="str">
        <f t="shared" si="799"/>
        <v>San Francisco, California, United States</v>
      </c>
      <c r="V5089" t="s">
        <v>47</v>
      </c>
      <c r="W5089" t="s">
        <v>5270</v>
      </c>
      <c r="X5089" t="s">
        <v>36</v>
      </c>
      <c r="Y5089" t="s">
        <v>59</v>
      </c>
      <c r="Z5089" t="s">
        <v>5271</v>
      </c>
      <c r="AA5089">
        <v>140.94999999999999</v>
      </c>
      <c r="AB5089">
        <v>1</v>
      </c>
      <c r="AC5089">
        <v>1.0169999999999999</v>
      </c>
      <c r="AD5089" t="e">
        <v>#N/A</v>
      </c>
      <c r="AE5089" t="s">
        <v>73</v>
      </c>
    </row>
    <row r="5090" spans="1:31" x14ac:dyDescent="0.25">
      <c r="A5090">
        <v>2970</v>
      </c>
      <c r="B5090" t="s">
        <v>8024</v>
      </c>
      <c r="C5090" s="1">
        <v>44141</v>
      </c>
      <c r="D5090">
        <f t="shared" si="791"/>
        <v>6</v>
      </c>
      <c r="E5090" t="str">
        <f t="shared" si="790"/>
        <v>Nov</v>
      </c>
      <c r="F5090">
        <f t="shared" si="792"/>
        <v>2020</v>
      </c>
      <c r="G5090" t="str">
        <f t="shared" si="793"/>
        <v>Fri</v>
      </c>
      <c r="H5090" s="1">
        <v>44144</v>
      </c>
      <c r="I5090">
        <f t="shared" si="794"/>
        <v>9</v>
      </c>
      <c r="J5090" s="1" t="str">
        <f t="shared" si="795"/>
        <v>Nov</v>
      </c>
      <c r="K5090">
        <f t="shared" si="796"/>
        <v>2020</v>
      </c>
      <c r="L5090" s="1" t="str">
        <f t="shared" si="797"/>
        <v>Mon</v>
      </c>
      <c r="M5090">
        <f t="shared" si="798"/>
        <v>3</v>
      </c>
      <c r="N5090" t="s">
        <v>97</v>
      </c>
      <c r="O5090" t="s">
        <v>618</v>
      </c>
      <c r="P5090" t="s">
        <v>619</v>
      </c>
      <c r="Q5090" t="s">
        <v>44</v>
      </c>
      <c r="R5090" t="s">
        <v>26</v>
      </c>
      <c r="S5090" t="s">
        <v>276</v>
      </c>
      <c r="T5090" t="s">
        <v>81</v>
      </c>
      <c r="U5090" t="str">
        <f t="shared" si="799"/>
        <v>Fayetteville, North Carolina, United States</v>
      </c>
      <c r="V5090" t="s">
        <v>82</v>
      </c>
      <c r="W5090" t="s">
        <v>7409</v>
      </c>
      <c r="X5090" t="s">
        <v>49</v>
      </c>
      <c r="Y5090" t="s">
        <v>123</v>
      </c>
      <c r="Z5090" t="s">
        <v>7410</v>
      </c>
      <c r="AA5090">
        <v>143.10400000000001</v>
      </c>
      <c r="AB5090">
        <v>6</v>
      </c>
      <c r="AC5090">
        <v>10.8864</v>
      </c>
      <c r="AD5090" t="e">
        <v>#N/A</v>
      </c>
      <c r="AE5090" t="s">
        <v>73</v>
      </c>
    </row>
    <row r="5091" spans="1:31" x14ac:dyDescent="0.25">
      <c r="A5091">
        <v>3676</v>
      </c>
      <c r="B5091" t="s">
        <v>8023</v>
      </c>
      <c r="C5091" s="1">
        <v>44141</v>
      </c>
      <c r="D5091">
        <f t="shared" si="791"/>
        <v>6</v>
      </c>
      <c r="E5091" t="str">
        <f t="shared" si="790"/>
        <v>Nov</v>
      </c>
      <c r="F5091">
        <f t="shared" si="792"/>
        <v>2020</v>
      </c>
      <c r="G5091" t="str">
        <f t="shared" si="793"/>
        <v>Fri</v>
      </c>
      <c r="H5091" s="1">
        <v>44146</v>
      </c>
      <c r="I5091">
        <f t="shared" si="794"/>
        <v>11</v>
      </c>
      <c r="J5091" s="1" t="str">
        <f t="shared" si="795"/>
        <v>Nov</v>
      </c>
      <c r="K5091">
        <f t="shared" si="796"/>
        <v>2020</v>
      </c>
      <c r="L5091" s="1" t="str">
        <f t="shared" si="797"/>
        <v>Wed</v>
      </c>
      <c r="M5091">
        <f t="shared" si="798"/>
        <v>5</v>
      </c>
      <c r="N5091" t="s">
        <v>22</v>
      </c>
      <c r="O5091" t="s">
        <v>4391</v>
      </c>
      <c r="P5091" t="s">
        <v>4392</v>
      </c>
      <c r="Q5091" t="s">
        <v>44</v>
      </c>
      <c r="R5091" t="s">
        <v>26</v>
      </c>
      <c r="S5091" t="s">
        <v>89</v>
      </c>
      <c r="T5091" t="s">
        <v>90</v>
      </c>
      <c r="U5091" t="str">
        <f t="shared" si="799"/>
        <v>Philadelphia, Pennsylvania, United States</v>
      </c>
      <c r="V5091" t="s">
        <v>29</v>
      </c>
      <c r="W5091" t="s">
        <v>2499</v>
      </c>
      <c r="X5091" t="s">
        <v>49</v>
      </c>
      <c r="Y5091" t="s">
        <v>123</v>
      </c>
      <c r="Z5091" t="s">
        <v>2500</v>
      </c>
      <c r="AA5091">
        <v>129.952</v>
      </c>
      <c r="AB5091">
        <v>3</v>
      </c>
      <c r="AC5091">
        <v>16.183800000000002</v>
      </c>
      <c r="AD5091" t="e">
        <v>#N/A</v>
      </c>
      <c r="AE5091" t="s">
        <v>73</v>
      </c>
    </row>
    <row r="5092" spans="1:31" x14ac:dyDescent="0.25">
      <c r="A5092">
        <v>198</v>
      </c>
      <c r="B5092" t="s">
        <v>8035</v>
      </c>
      <c r="C5092" s="1">
        <v>44141</v>
      </c>
      <c r="D5092">
        <f t="shared" si="791"/>
        <v>6</v>
      </c>
      <c r="E5092" t="str">
        <f t="shared" si="790"/>
        <v>Nov</v>
      </c>
      <c r="F5092">
        <f t="shared" si="792"/>
        <v>2020</v>
      </c>
      <c r="G5092" t="str">
        <f t="shared" si="793"/>
        <v>Fri</v>
      </c>
      <c r="H5092" s="1">
        <v>44148</v>
      </c>
      <c r="I5092">
        <f t="shared" si="794"/>
        <v>13</v>
      </c>
      <c r="J5092" s="1" t="str">
        <f t="shared" si="795"/>
        <v>Nov</v>
      </c>
      <c r="K5092">
        <f t="shared" si="796"/>
        <v>2020</v>
      </c>
      <c r="L5092" s="1" t="str">
        <f t="shared" si="797"/>
        <v>Fri</v>
      </c>
      <c r="M5092">
        <f t="shared" si="798"/>
        <v>7</v>
      </c>
      <c r="N5092" t="s">
        <v>22</v>
      </c>
      <c r="O5092" t="s">
        <v>1370</v>
      </c>
      <c r="P5092" t="s">
        <v>1371</v>
      </c>
      <c r="Q5092" t="s">
        <v>111</v>
      </c>
      <c r="R5092" t="s">
        <v>26</v>
      </c>
      <c r="S5092" t="s">
        <v>201</v>
      </c>
      <c r="T5092" t="s">
        <v>202</v>
      </c>
      <c r="U5092" t="str">
        <f t="shared" si="799"/>
        <v>Westfield, New Jersey, United States</v>
      </c>
      <c r="V5092" t="s">
        <v>29</v>
      </c>
      <c r="W5092" t="s">
        <v>8036</v>
      </c>
      <c r="X5092" t="s">
        <v>49</v>
      </c>
      <c r="Y5092" t="s">
        <v>50</v>
      </c>
      <c r="Z5092" t="s">
        <v>8037</v>
      </c>
      <c r="AA5092">
        <v>133.26</v>
      </c>
      <c r="AB5092">
        <v>3</v>
      </c>
      <c r="AC5092">
        <v>12.0276</v>
      </c>
      <c r="AD5092" t="e">
        <v>#N/A</v>
      </c>
      <c r="AE5092" t="s">
        <v>73</v>
      </c>
    </row>
    <row r="5093" spans="1:31" x14ac:dyDescent="0.25">
      <c r="A5093">
        <v>8621</v>
      </c>
      <c r="B5093" t="s">
        <v>8038</v>
      </c>
      <c r="C5093" s="1">
        <v>44141</v>
      </c>
      <c r="D5093">
        <f t="shared" si="791"/>
        <v>6</v>
      </c>
      <c r="E5093" t="str">
        <f t="shared" si="790"/>
        <v>Nov</v>
      </c>
      <c r="F5093">
        <f t="shared" si="792"/>
        <v>2020</v>
      </c>
      <c r="G5093" t="str">
        <f t="shared" si="793"/>
        <v>Fri</v>
      </c>
      <c r="H5093" s="1">
        <v>44144</v>
      </c>
      <c r="I5093">
        <f t="shared" si="794"/>
        <v>9</v>
      </c>
      <c r="J5093" s="1" t="str">
        <f t="shared" si="795"/>
        <v>Nov</v>
      </c>
      <c r="K5093">
        <f t="shared" si="796"/>
        <v>2020</v>
      </c>
      <c r="L5093" s="1" t="str">
        <f t="shared" si="797"/>
        <v>Mon</v>
      </c>
      <c r="M5093">
        <f t="shared" si="798"/>
        <v>3</v>
      </c>
      <c r="N5093" t="s">
        <v>97</v>
      </c>
      <c r="O5093" t="s">
        <v>458</v>
      </c>
      <c r="P5093" t="s">
        <v>459</v>
      </c>
      <c r="Q5093" t="s">
        <v>44</v>
      </c>
      <c r="R5093" t="s">
        <v>26</v>
      </c>
      <c r="S5093" t="s">
        <v>407</v>
      </c>
      <c r="T5093" t="s">
        <v>56</v>
      </c>
      <c r="U5093" t="str">
        <f t="shared" si="799"/>
        <v>Dallas, Texas, United States</v>
      </c>
      <c r="V5093" t="s">
        <v>57</v>
      </c>
      <c r="W5093" t="s">
        <v>2464</v>
      </c>
      <c r="X5093" t="s">
        <v>31</v>
      </c>
      <c r="Y5093" t="s">
        <v>120</v>
      </c>
      <c r="Z5093" t="s">
        <v>2465</v>
      </c>
      <c r="AA5093">
        <v>164.56</v>
      </c>
      <c r="AB5093">
        <v>5</v>
      </c>
      <c r="AC5093">
        <v>-19.864000000000001</v>
      </c>
      <c r="AD5093" t="e">
        <v>#N/A</v>
      </c>
      <c r="AE5093" t="s">
        <v>73</v>
      </c>
    </row>
    <row r="5094" spans="1:31" x14ac:dyDescent="0.25">
      <c r="A5094">
        <v>5903</v>
      </c>
      <c r="B5094" t="s">
        <v>8033</v>
      </c>
      <c r="C5094" s="1">
        <v>44141</v>
      </c>
      <c r="D5094">
        <f t="shared" si="791"/>
        <v>6</v>
      </c>
      <c r="E5094" t="str">
        <f t="shared" si="790"/>
        <v>Nov</v>
      </c>
      <c r="F5094">
        <f t="shared" si="792"/>
        <v>2020</v>
      </c>
      <c r="G5094" t="str">
        <f t="shared" si="793"/>
        <v>Fri</v>
      </c>
      <c r="H5094" s="1">
        <v>44141</v>
      </c>
      <c r="I5094">
        <f t="shared" si="794"/>
        <v>6</v>
      </c>
      <c r="J5094" s="1" t="str">
        <f t="shared" si="795"/>
        <v>Nov</v>
      </c>
      <c r="K5094">
        <f t="shared" si="796"/>
        <v>2020</v>
      </c>
      <c r="L5094" s="1" t="str">
        <f t="shared" si="797"/>
        <v>Fri</v>
      </c>
      <c r="M5094">
        <f t="shared" si="798"/>
        <v>0</v>
      </c>
      <c r="N5094" t="s">
        <v>211</v>
      </c>
      <c r="O5094" t="s">
        <v>2525</v>
      </c>
      <c r="P5094" t="s">
        <v>2526</v>
      </c>
      <c r="Q5094" t="s">
        <v>111</v>
      </c>
      <c r="R5094" t="s">
        <v>26</v>
      </c>
      <c r="S5094" t="s">
        <v>361</v>
      </c>
      <c r="T5094" t="s">
        <v>46</v>
      </c>
      <c r="U5094" t="str">
        <f t="shared" si="799"/>
        <v>San Francisco, California, United States</v>
      </c>
      <c r="V5094" t="s">
        <v>47</v>
      </c>
      <c r="W5094" t="s">
        <v>2499</v>
      </c>
      <c r="X5094" t="s">
        <v>49</v>
      </c>
      <c r="Y5094" t="s">
        <v>123</v>
      </c>
      <c r="Z5094" t="s">
        <v>2500</v>
      </c>
      <c r="AA5094">
        <v>142.94</v>
      </c>
      <c r="AB5094">
        <v>3</v>
      </c>
      <c r="AC5094">
        <v>28.171800000000001</v>
      </c>
      <c r="AD5094" t="e">
        <v>#N/A</v>
      </c>
      <c r="AE5094" t="s">
        <v>73</v>
      </c>
    </row>
    <row r="5095" spans="1:31" x14ac:dyDescent="0.25">
      <c r="A5095">
        <v>4779</v>
      </c>
      <c r="B5095" t="s">
        <v>8039</v>
      </c>
      <c r="C5095" s="1">
        <v>44142</v>
      </c>
      <c r="D5095">
        <f t="shared" si="791"/>
        <v>7</v>
      </c>
      <c r="E5095" t="str">
        <f t="shared" si="790"/>
        <v>Nov</v>
      </c>
      <c r="F5095">
        <f t="shared" si="792"/>
        <v>2020</v>
      </c>
      <c r="G5095" t="str">
        <f t="shared" si="793"/>
        <v>Sat</v>
      </c>
      <c r="H5095" s="1">
        <v>44146</v>
      </c>
      <c r="I5095">
        <f t="shared" si="794"/>
        <v>11</v>
      </c>
      <c r="J5095" s="1" t="str">
        <f t="shared" si="795"/>
        <v>Nov</v>
      </c>
      <c r="K5095">
        <f t="shared" si="796"/>
        <v>2020</v>
      </c>
      <c r="L5095" s="1" t="str">
        <f t="shared" si="797"/>
        <v>Wed</v>
      </c>
      <c r="M5095">
        <f t="shared" si="798"/>
        <v>4</v>
      </c>
      <c r="N5095" t="s">
        <v>22</v>
      </c>
      <c r="O5095" t="s">
        <v>1591</v>
      </c>
      <c r="P5095" t="s">
        <v>1592</v>
      </c>
      <c r="Q5095" t="s">
        <v>44</v>
      </c>
      <c r="R5095" t="s">
        <v>26</v>
      </c>
      <c r="S5095" t="s">
        <v>700</v>
      </c>
      <c r="T5095" t="s">
        <v>746</v>
      </c>
      <c r="U5095" t="str">
        <f t="shared" si="799"/>
        <v>Newark, Delaware, United States</v>
      </c>
      <c r="V5095" t="s">
        <v>29</v>
      </c>
      <c r="W5095" t="s">
        <v>4569</v>
      </c>
      <c r="X5095" t="s">
        <v>49</v>
      </c>
      <c r="Y5095" t="s">
        <v>282</v>
      </c>
      <c r="Z5095" t="s">
        <v>4570</v>
      </c>
      <c r="AA5095">
        <v>127.94</v>
      </c>
      <c r="AB5095">
        <v>7</v>
      </c>
      <c r="AC5095">
        <v>33.310200000000002</v>
      </c>
      <c r="AD5095">
        <v>1</v>
      </c>
      <c r="AE5095" t="s">
        <v>73</v>
      </c>
    </row>
    <row r="5096" spans="1:31" x14ac:dyDescent="0.25">
      <c r="A5096">
        <v>9370</v>
      </c>
      <c r="B5096" t="s">
        <v>8040</v>
      </c>
      <c r="C5096" s="1">
        <v>44142</v>
      </c>
      <c r="D5096">
        <f t="shared" si="791"/>
        <v>7</v>
      </c>
      <c r="E5096" t="str">
        <f t="shared" si="790"/>
        <v>Nov</v>
      </c>
      <c r="F5096">
        <f t="shared" si="792"/>
        <v>2020</v>
      </c>
      <c r="G5096" t="str">
        <f t="shared" si="793"/>
        <v>Sat</v>
      </c>
      <c r="H5096" s="1">
        <v>44144</v>
      </c>
      <c r="I5096">
        <f t="shared" si="794"/>
        <v>9</v>
      </c>
      <c r="J5096" s="1" t="str">
        <f t="shared" si="795"/>
        <v>Nov</v>
      </c>
      <c r="K5096">
        <f t="shared" si="796"/>
        <v>2020</v>
      </c>
      <c r="L5096" s="1" t="str">
        <f t="shared" si="797"/>
        <v>Mon</v>
      </c>
      <c r="M5096">
        <f t="shared" si="798"/>
        <v>2</v>
      </c>
      <c r="N5096" t="s">
        <v>97</v>
      </c>
      <c r="O5096" t="s">
        <v>6427</v>
      </c>
      <c r="P5096" t="s">
        <v>6428</v>
      </c>
      <c r="Q5096" t="s">
        <v>25</v>
      </c>
      <c r="R5096" t="s">
        <v>26</v>
      </c>
      <c r="S5096" t="s">
        <v>572</v>
      </c>
      <c r="T5096" t="s">
        <v>28</v>
      </c>
      <c r="U5096" t="str">
        <f t="shared" si="799"/>
        <v>Clinton, Maryland, United States</v>
      </c>
      <c r="V5096" t="s">
        <v>29</v>
      </c>
      <c r="W5096" t="s">
        <v>2423</v>
      </c>
      <c r="X5096" t="s">
        <v>31</v>
      </c>
      <c r="Y5096" t="s">
        <v>262</v>
      </c>
      <c r="Z5096" t="s">
        <v>2424</v>
      </c>
      <c r="AA5096">
        <v>285.97000000000003</v>
      </c>
      <c r="AB5096">
        <v>3</v>
      </c>
      <c r="AC5096">
        <v>43.675199999999997</v>
      </c>
      <c r="AD5096" t="e">
        <v>#N/A</v>
      </c>
      <c r="AE5096" t="s">
        <v>73</v>
      </c>
    </row>
    <row r="5097" spans="1:31" x14ac:dyDescent="0.25">
      <c r="A5097">
        <v>2727</v>
      </c>
      <c r="B5097" t="s">
        <v>8041</v>
      </c>
      <c r="C5097" s="1">
        <v>44142</v>
      </c>
      <c r="D5097">
        <f t="shared" si="791"/>
        <v>7</v>
      </c>
      <c r="E5097" t="str">
        <f t="shared" si="790"/>
        <v>Nov</v>
      </c>
      <c r="F5097">
        <f t="shared" si="792"/>
        <v>2020</v>
      </c>
      <c r="G5097" t="str">
        <f t="shared" si="793"/>
        <v>Sat</v>
      </c>
      <c r="H5097" s="1">
        <v>44148</v>
      </c>
      <c r="I5097">
        <f t="shared" si="794"/>
        <v>13</v>
      </c>
      <c r="J5097" s="1" t="str">
        <f t="shared" si="795"/>
        <v>Nov</v>
      </c>
      <c r="K5097">
        <f t="shared" si="796"/>
        <v>2020</v>
      </c>
      <c r="L5097" s="1" t="str">
        <f t="shared" si="797"/>
        <v>Fri</v>
      </c>
      <c r="M5097">
        <f t="shared" si="798"/>
        <v>6</v>
      </c>
      <c r="N5097" t="s">
        <v>22</v>
      </c>
      <c r="O5097" t="s">
        <v>4510</v>
      </c>
      <c r="P5097" t="s">
        <v>4511</v>
      </c>
      <c r="Q5097" t="s">
        <v>44</v>
      </c>
      <c r="R5097" t="s">
        <v>26</v>
      </c>
      <c r="S5097" t="s">
        <v>89</v>
      </c>
      <c r="T5097" t="s">
        <v>90</v>
      </c>
      <c r="U5097" t="str">
        <f t="shared" si="799"/>
        <v>Philadelphia, Pennsylvania, United States</v>
      </c>
      <c r="V5097" t="s">
        <v>29</v>
      </c>
      <c r="W5097" t="s">
        <v>840</v>
      </c>
      <c r="X5097" t="s">
        <v>31</v>
      </c>
      <c r="Y5097" t="s">
        <v>71</v>
      </c>
      <c r="Z5097" t="s">
        <v>841</v>
      </c>
      <c r="AA5097">
        <v>377.35199999999998</v>
      </c>
      <c r="AB5097">
        <v>4</v>
      </c>
      <c r="AC5097">
        <v>-140.14080000000001</v>
      </c>
      <c r="AD5097" t="e">
        <v>#N/A</v>
      </c>
      <c r="AE5097" t="s">
        <v>73</v>
      </c>
    </row>
    <row r="5098" spans="1:31" x14ac:dyDescent="0.25">
      <c r="A5098">
        <v>2726</v>
      </c>
      <c r="B5098" t="s">
        <v>8041</v>
      </c>
      <c r="C5098" s="1">
        <v>44142</v>
      </c>
      <c r="D5098">
        <f t="shared" si="791"/>
        <v>7</v>
      </c>
      <c r="E5098" t="str">
        <f t="shared" si="790"/>
        <v>Nov</v>
      </c>
      <c r="F5098">
        <f t="shared" si="792"/>
        <v>2020</v>
      </c>
      <c r="G5098" t="str">
        <f t="shared" si="793"/>
        <v>Sat</v>
      </c>
      <c r="H5098" s="1">
        <v>44148</v>
      </c>
      <c r="I5098">
        <f t="shared" si="794"/>
        <v>13</v>
      </c>
      <c r="J5098" s="1" t="str">
        <f t="shared" si="795"/>
        <v>Nov</v>
      </c>
      <c r="K5098">
        <f t="shared" si="796"/>
        <v>2020</v>
      </c>
      <c r="L5098" s="1" t="str">
        <f t="shared" si="797"/>
        <v>Fri</v>
      </c>
      <c r="M5098">
        <f t="shared" si="798"/>
        <v>6</v>
      </c>
      <c r="N5098" t="s">
        <v>22</v>
      </c>
      <c r="O5098" t="s">
        <v>4510</v>
      </c>
      <c r="P5098" t="s">
        <v>4511</v>
      </c>
      <c r="Q5098" t="s">
        <v>44</v>
      </c>
      <c r="R5098" t="s">
        <v>26</v>
      </c>
      <c r="S5098" t="s">
        <v>89</v>
      </c>
      <c r="T5098" t="s">
        <v>90</v>
      </c>
      <c r="U5098" t="str">
        <f t="shared" si="799"/>
        <v>Philadelphia, Pennsylvania, United States</v>
      </c>
      <c r="V5098" t="s">
        <v>29</v>
      </c>
      <c r="W5098" t="s">
        <v>4856</v>
      </c>
      <c r="X5098" t="s">
        <v>36</v>
      </c>
      <c r="Y5098" t="s">
        <v>37</v>
      </c>
      <c r="Z5098" t="s">
        <v>4857</v>
      </c>
      <c r="AA5098">
        <v>409.97</v>
      </c>
      <c r="AB5098">
        <v>5</v>
      </c>
      <c r="AC5098">
        <v>-71.994</v>
      </c>
      <c r="AD5098" t="e">
        <v>#N/A</v>
      </c>
      <c r="AE5098" t="s">
        <v>39</v>
      </c>
    </row>
    <row r="5099" spans="1:31" x14ac:dyDescent="0.25">
      <c r="A5099">
        <v>3560</v>
      </c>
      <c r="B5099" t="s">
        <v>8042</v>
      </c>
      <c r="C5099" s="1">
        <v>44142</v>
      </c>
      <c r="D5099">
        <f t="shared" si="791"/>
        <v>7</v>
      </c>
      <c r="E5099" t="str">
        <f t="shared" si="790"/>
        <v>Nov</v>
      </c>
      <c r="F5099">
        <f t="shared" si="792"/>
        <v>2020</v>
      </c>
      <c r="G5099" t="str">
        <f t="shared" si="793"/>
        <v>Sat</v>
      </c>
      <c r="H5099" s="1">
        <v>44147</v>
      </c>
      <c r="I5099">
        <f t="shared" si="794"/>
        <v>12</v>
      </c>
      <c r="J5099" s="1" t="str">
        <f t="shared" si="795"/>
        <v>Nov</v>
      </c>
      <c r="K5099">
        <f t="shared" si="796"/>
        <v>2020</v>
      </c>
      <c r="L5099" s="1" t="str">
        <f t="shared" si="797"/>
        <v>Thu</v>
      </c>
      <c r="M5099">
        <f t="shared" si="798"/>
        <v>5</v>
      </c>
      <c r="N5099" t="s">
        <v>22</v>
      </c>
      <c r="O5099" t="s">
        <v>4310</v>
      </c>
      <c r="P5099" t="s">
        <v>4311</v>
      </c>
      <c r="Q5099" t="s">
        <v>44</v>
      </c>
      <c r="R5099" t="s">
        <v>26</v>
      </c>
      <c r="S5099" t="s">
        <v>361</v>
      </c>
      <c r="T5099" t="s">
        <v>46</v>
      </c>
      <c r="U5099" t="str">
        <f t="shared" si="799"/>
        <v>San Francisco, California, United States</v>
      </c>
      <c r="V5099" t="s">
        <v>47</v>
      </c>
      <c r="W5099" t="s">
        <v>3216</v>
      </c>
      <c r="X5099" t="s">
        <v>36</v>
      </c>
      <c r="Y5099" t="s">
        <v>59</v>
      </c>
      <c r="Z5099" t="s">
        <v>3217</v>
      </c>
      <c r="AA5099">
        <v>449.8</v>
      </c>
      <c r="AB5099">
        <v>4</v>
      </c>
      <c r="AC5099">
        <v>145.13399999999999</v>
      </c>
      <c r="AD5099" t="e">
        <v>#N/A</v>
      </c>
      <c r="AE5099" t="s">
        <v>34</v>
      </c>
    </row>
    <row r="5100" spans="1:31" x14ac:dyDescent="0.25">
      <c r="A5100">
        <v>2075</v>
      </c>
      <c r="B5100" t="s">
        <v>8043</v>
      </c>
      <c r="C5100" s="1">
        <v>44142</v>
      </c>
      <c r="D5100">
        <f t="shared" si="791"/>
        <v>7</v>
      </c>
      <c r="E5100" t="str">
        <f t="shared" si="790"/>
        <v>Nov</v>
      </c>
      <c r="F5100">
        <f t="shared" si="792"/>
        <v>2020</v>
      </c>
      <c r="G5100" t="str">
        <f t="shared" si="793"/>
        <v>Sat</v>
      </c>
      <c r="H5100" s="1">
        <v>44147</v>
      </c>
      <c r="I5100">
        <f t="shared" si="794"/>
        <v>12</v>
      </c>
      <c r="J5100" s="1" t="str">
        <f t="shared" si="795"/>
        <v>Nov</v>
      </c>
      <c r="K5100">
        <f t="shared" si="796"/>
        <v>2020</v>
      </c>
      <c r="L5100" s="1" t="str">
        <f t="shared" si="797"/>
        <v>Thu</v>
      </c>
      <c r="M5100">
        <f t="shared" si="798"/>
        <v>5</v>
      </c>
      <c r="N5100" t="s">
        <v>97</v>
      </c>
      <c r="O5100" t="s">
        <v>3461</v>
      </c>
      <c r="P5100" t="s">
        <v>3462</v>
      </c>
      <c r="Q5100" t="s">
        <v>111</v>
      </c>
      <c r="R5100" t="s">
        <v>26</v>
      </c>
      <c r="S5100" t="s">
        <v>7254</v>
      </c>
      <c r="T5100" t="s">
        <v>46</v>
      </c>
      <c r="U5100" t="str">
        <f t="shared" si="799"/>
        <v>Brentwood, California, United States</v>
      </c>
      <c r="V5100" t="s">
        <v>47</v>
      </c>
      <c r="W5100" t="s">
        <v>8044</v>
      </c>
      <c r="X5100" t="s">
        <v>36</v>
      </c>
      <c r="Y5100" t="s">
        <v>37</v>
      </c>
      <c r="Z5100" t="s">
        <v>8045</v>
      </c>
      <c r="AA5100">
        <v>786.54399999999998</v>
      </c>
      <c r="AB5100">
        <v>7</v>
      </c>
      <c r="AC5100">
        <v>66.635099999999994</v>
      </c>
      <c r="AD5100">
        <v>1</v>
      </c>
      <c r="AE5100" t="s">
        <v>34</v>
      </c>
    </row>
    <row r="5101" spans="1:31" x14ac:dyDescent="0.25">
      <c r="A5101">
        <v>8331</v>
      </c>
      <c r="B5101" t="s">
        <v>8046</v>
      </c>
      <c r="C5101" s="1">
        <v>44142</v>
      </c>
      <c r="D5101">
        <f t="shared" si="791"/>
        <v>7</v>
      </c>
      <c r="E5101" t="str">
        <f t="shared" si="790"/>
        <v>Nov</v>
      </c>
      <c r="F5101">
        <f t="shared" si="792"/>
        <v>2020</v>
      </c>
      <c r="G5101" t="str">
        <f t="shared" si="793"/>
        <v>Sat</v>
      </c>
      <c r="H5101" s="1">
        <v>44146</v>
      </c>
      <c r="I5101">
        <f t="shared" si="794"/>
        <v>11</v>
      </c>
      <c r="J5101" s="1" t="str">
        <f t="shared" si="795"/>
        <v>Nov</v>
      </c>
      <c r="K5101">
        <f t="shared" si="796"/>
        <v>2020</v>
      </c>
      <c r="L5101" s="1" t="str">
        <f t="shared" si="797"/>
        <v>Wed</v>
      </c>
      <c r="M5101">
        <f t="shared" si="798"/>
        <v>4</v>
      </c>
      <c r="N5101" t="s">
        <v>22</v>
      </c>
      <c r="O5101" t="s">
        <v>293</v>
      </c>
      <c r="P5101" t="s">
        <v>294</v>
      </c>
      <c r="Q5101" t="s">
        <v>44</v>
      </c>
      <c r="R5101" t="s">
        <v>26</v>
      </c>
      <c r="S5101" t="s">
        <v>221</v>
      </c>
      <c r="T5101" t="s">
        <v>222</v>
      </c>
      <c r="U5101" t="str">
        <f t="shared" si="799"/>
        <v>New York City, New York, United States</v>
      </c>
      <c r="V5101" t="s">
        <v>29</v>
      </c>
      <c r="W5101" t="s">
        <v>8047</v>
      </c>
      <c r="X5101" t="s">
        <v>36</v>
      </c>
      <c r="Y5101" t="s">
        <v>59</v>
      </c>
      <c r="Z5101" t="s">
        <v>8048</v>
      </c>
      <c r="AA5101">
        <v>86.88</v>
      </c>
      <c r="AB5101">
        <v>4</v>
      </c>
      <c r="AC5101">
        <v>2.5215999999999998</v>
      </c>
      <c r="AD5101" t="e">
        <v>#N/A</v>
      </c>
      <c r="AE5101" t="s">
        <v>34</v>
      </c>
    </row>
    <row r="5102" spans="1:31" x14ac:dyDescent="0.25">
      <c r="A5102">
        <v>3559</v>
      </c>
      <c r="B5102" t="s">
        <v>8042</v>
      </c>
      <c r="C5102" s="1">
        <v>44142</v>
      </c>
      <c r="D5102">
        <f t="shared" si="791"/>
        <v>7</v>
      </c>
      <c r="E5102" t="str">
        <f t="shared" si="790"/>
        <v>Nov</v>
      </c>
      <c r="F5102">
        <f t="shared" si="792"/>
        <v>2020</v>
      </c>
      <c r="G5102" t="str">
        <f t="shared" si="793"/>
        <v>Sat</v>
      </c>
      <c r="H5102" s="1">
        <v>44147</v>
      </c>
      <c r="I5102">
        <f t="shared" si="794"/>
        <v>12</v>
      </c>
      <c r="J5102" s="1" t="str">
        <f t="shared" si="795"/>
        <v>Nov</v>
      </c>
      <c r="K5102">
        <f t="shared" si="796"/>
        <v>2020</v>
      </c>
      <c r="L5102" s="1" t="str">
        <f t="shared" si="797"/>
        <v>Thu</v>
      </c>
      <c r="M5102">
        <f t="shared" si="798"/>
        <v>5</v>
      </c>
      <c r="N5102" t="s">
        <v>22</v>
      </c>
      <c r="O5102" t="s">
        <v>4310</v>
      </c>
      <c r="P5102" t="s">
        <v>4311</v>
      </c>
      <c r="Q5102" t="s">
        <v>44</v>
      </c>
      <c r="R5102" t="s">
        <v>26</v>
      </c>
      <c r="S5102" t="s">
        <v>361</v>
      </c>
      <c r="T5102" t="s">
        <v>46</v>
      </c>
      <c r="U5102" t="str">
        <f t="shared" si="799"/>
        <v>San Francisco, California, United States</v>
      </c>
      <c r="V5102" t="s">
        <v>47</v>
      </c>
      <c r="W5102" t="s">
        <v>831</v>
      </c>
      <c r="X5102" t="s">
        <v>49</v>
      </c>
      <c r="Y5102" t="s">
        <v>75</v>
      </c>
      <c r="Z5102" t="s">
        <v>832</v>
      </c>
      <c r="AA5102">
        <v>144.792</v>
      </c>
      <c r="AB5102">
        <v>4</v>
      </c>
      <c r="AC5102">
        <v>7.6272000000000002</v>
      </c>
      <c r="AD5102" t="e">
        <v>#N/A</v>
      </c>
      <c r="AE5102" t="s">
        <v>34</v>
      </c>
    </row>
    <row r="5103" spans="1:31" x14ac:dyDescent="0.25">
      <c r="A5103">
        <v>9493</v>
      </c>
      <c r="B5103" t="s">
        <v>8049</v>
      </c>
      <c r="C5103" s="1">
        <v>44142</v>
      </c>
      <c r="D5103">
        <f t="shared" si="791"/>
        <v>7</v>
      </c>
      <c r="E5103" t="str">
        <f t="shared" si="790"/>
        <v>Nov</v>
      </c>
      <c r="F5103">
        <f t="shared" si="792"/>
        <v>2020</v>
      </c>
      <c r="G5103" t="str">
        <f t="shared" si="793"/>
        <v>Sat</v>
      </c>
      <c r="H5103" s="1">
        <v>44142</v>
      </c>
      <c r="I5103">
        <f t="shared" si="794"/>
        <v>7</v>
      </c>
      <c r="J5103" s="1" t="str">
        <f t="shared" si="795"/>
        <v>Nov</v>
      </c>
      <c r="K5103">
        <f t="shared" si="796"/>
        <v>2020</v>
      </c>
      <c r="L5103" s="1" t="str">
        <f t="shared" si="797"/>
        <v>Sat</v>
      </c>
      <c r="M5103">
        <f t="shared" si="798"/>
        <v>0</v>
      </c>
      <c r="N5103" t="s">
        <v>211</v>
      </c>
      <c r="O5103" t="s">
        <v>5508</v>
      </c>
      <c r="P5103" t="s">
        <v>5509</v>
      </c>
      <c r="Q5103" t="s">
        <v>44</v>
      </c>
      <c r="R5103" t="s">
        <v>26</v>
      </c>
      <c r="S5103" t="s">
        <v>2757</v>
      </c>
      <c r="T5103" t="s">
        <v>69</v>
      </c>
      <c r="U5103" t="str">
        <f t="shared" si="799"/>
        <v>Oklahoma City, Oklahoma, United States</v>
      </c>
      <c r="V5103" t="s">
        <v>57</v>
      </c>
      <c r="W5103" t="s">
        <v>4179</v>
      </c>
      <c r="X5103" t="s">
        <v>49</v>
      </c>
      <c r="Y5103" t="s">
        <v>75</v>
      </c>
      <c r="Z5103" t="s">
        <v>4180</v>
      </c>
      <c r="AA5103">
        <v>142.16</v>
      </c>
      <c r="AB5103">
        <v>9</v>
      </c>
      <c r="AC5103">
        <v>19.079999999999998</v>
      </c>
      <c r="AD5103" t="e">
        <v>#N/A</v>
      </c>
      <c r="AE5103" t="s">
        <v>34</v>
      </c>
    </row>
    <row r="5104" spans="1:31" x14ac:dyDescent="0.25">
      <c r="A5104">
        <v>2074</v>
      </c>
      <c r="B5104" t="s">
        <v>8043</v>
      </c>
      <c r="C5104" s="1">
        <v>44142</v>
      </c>
      <c r="D5104">
        <f t="shared" si="791"/>
        <v>7</v>
      </c>
      <c r="E5104" t="str">
        <f t="shared" si="790"/>
        <v>Nov</v>
      </c>
      <c r="F5104">
        <f t="shared" si="792"/>
        <v>2020</v>
      </c>
      <c r="G5104" t="str">
        <f t="shared" si="793"/>
        <v>Sat</v>
      </c>
      <c r="H5104" s="1">
        <v>44147</v>
      </c>
      <c r="I5104">
        <f t="shared" si="794"/>
        <v>12</v>
      </c>
      <c r="J5104" s="1" t="str">
        <f t="shared" si="795"/>
        <v>Nov</v>
      </c>
      <c r="K5104">
        <f t="shared" si="796"/>
        <v>2020</v>
      </c>
      <c r="L5104" s="1" t="str">
        <f t="shared" si="797"/>
        <v>Thu</v>
      </c>
      <c r="M5104">
        <f t="shared" si="798"/>
        <v>5</v>
      </c>
      <c r="N5104" t="s">
        <v>97</v>
      </c>
      <c r="O5104" t="s">
        <v>3461</v>
      </c>
      <c r="P5104" t="s">
        <v>3462</v>
      </c>
      <c r="Q5104" t="s">
        <v>111</v>
      </c>
      <c r="R5104" t="s">
        <v>26</v>
      </c>
      <c r="S5104" t="s">
        <v>7254</v>
      </c>
      <c r="T5104" t="s">
        <v>46</v>
      </c>
      <c r="U5104" t="str">
        <f t="shared" si="799"/>
        <v>Brentwood, California, United States</v>
      </c>
      <c r="V5104" t="s">
        <v>47</v>
      </c>
      <c r="W5104" t="s">
        <v>1277</v>
      </c>
      <c r="X5104" t="s">
        <v>36</v>
      </c>
      <c r="Y5104" t="s">
        <v>59</v>
      </c>
      <c r="Z5104" t="s">
        <v>1278</v>
      </c>
      <c r="AA5104">
        <v>176.97</v>
      </c>
      <c r="AB5104">
        <v>3</v>
      </c>
      <c r="AC5104">
        <v>13.793100000000001</v>
      </c>
      <c r="AD5104">
        <v>1</v>
      </c>
      <c r="AE5104" t="s">
        <v>39</v>
      </c>
    </row>
    <row r="5105" spans="1:31" x14ac:dyDescent="0.25">
      <c r="A5105">
        <v>8093</v>
      </c>
      <c r="B5105" t="s">
        <v>8050</v>
      </c>
      <c r="C5105" s="1">
        <v>44143</v>
      </c>
      <c r="D5105">
        <f t="shared" si="791"/>
        <v>8</v>
      </c>
      <c r="E5105" t="str">
        <f t="shared" si="790"/>
        <v>Nov</v>
      </c>
      <c r="F5105">
        <f t="shared" si="792"/>
        <v>2020</v>
      </c>
      <c r="G5105" t="str">
        <f t="shared" si="793"/>
        <v>Sun</v>
      </c>
      <c r="H5105" s="1">
        <v>44148</v>
      </c>
      <c r="I5105">
        <f t="shared" si="794"/>
        <v>13</v>
      </c>
      <c r="J5105" s="1" t="str">
        <f t="shared" si="795"/>
        <v>Nov</v>
      </c>
      <c r="K5105">
        <f t="shared" si="796"/>
        <v>2020</v>
      </c>
      <c r="L5105" s="1" t="str">
        <f t="shared" si="797"/>
        <v>Fri</v>
      </c>
      <c r="M5105">
        <f t="shared" si="798"/>
        <v>5</v>
      </c>
      <c r="N5105" t="s">
        <v>97</v>
      </c>
      <c r="O5105" t="s">
        <v>6414</v>
      </c>
      <c r="P5105" t="s">
        <v>6415</v>
      </c>
      <c r="Q5105" t="s">
        <v>111</v>
      </c>
      <c r="R5105" t="s">
        <v>26</v>
      </c>
      <c r="S5105" t="s">
        <v>221</v>
      </c>
      <c r="T5105" t="s">
        <v>222</v>
      </c>
      <c r="U5105" t="str">
        <f t="shared" si="799"/>
        <v>New York City, New York, United States</v>
      </c>
      <c r="V5105" t="s">
        <v>29</v>
      </c>
      <c r="W5105" t="s">
        <v>7831</v>
      </c>
      <c r="X5105" t="s">
        <v>49</v>
      </c>
      <c r="Y5105" t="s">
        <v>92</v>
      </c>
      <c r="Z5105" t="s">
        <v>7832</v>
      </c>
      <c r="AA5105">
        <v>119.9</v>
      </c>
      <c r="AB5105">
        <v>5</v>
      </c>
      <c r="AC5105">
        <v>32.97</v>
      </c>
      <c r="AD5105" t="e">
        <v>#N/A</v>
      </c>
      <c r="AE5105" t="s">
        <v>34</v>
      </c>
    </row>
    <row r="5106" spans="1:31" x14ac:dyDescent="0.25">
      <c r="A5106">
        <v>8432</v>
      </c>
      <c r="B5106" t="s">
        <v>8051</v>
      </c>
      <c r="C5106" s="1">
        <v>44143</v>
      </c>
      <c r="D5106">
        <f t="shared" si="791"/>
        <v>8</v>
      </c>
      <c r="E5106" t="str">
        <f t="shared" si="790"/>
        <v>Nov</v>
      </c>
      <c r="F5106">
        <f t="shared" si="792"/>
        <v>2020</v>
      </c>
      <c r="G5106" t="str">
        <f t="shared" si="793"/>
        <v>Sun</v>
      </c>
      <c r="H5106" s="1">
        <v>44148</v>
      </c>
      <c r="I5106">
        <f t="shared" si="794"/>
        <v>13</v>
      </c>
      <c r="J5106" s="1" t="str">
        <f t="shared" si="795"/>
        <v>Nov</v>
      </c>
      <c r="K5106">
        <f t="shared" si="796"/>
        <v>2020</v>
      </c>
      <c r="L5106" s="1" t="str">
        <f t="shared" si="797"/>
        <v>Fri</v>
      </c>
      <c r="M5106">
        <f t="shared" si="798"/>
        <v>5</v>
      </c>
      <c r="N5106" t="s">
        <v>22</v>
      </c>
      <c r="O5106" t="s">
        <v>8052</v>
      </c>
      <c r="P5106" t="s">
        <v>8053</v>
      </c>
      <c r="Q5106" t="s">
        <v>25</v>
      </c>
      <c r="R5106" t="s">
        <v>26</v>
      </c>
      <c r="S5106" t="s">
        <v>1542</v>
      </c>
      <c r="T5106" t="s">
        <v>28</v>
      </c>
      <c r="U5106" t="str">
        <f t="shared" si="799"/>
        <v>Baltimore, Maryland, United States</v>
      </c>
      <c r="V5106" t="s">
        <v>29</v>
      </c>
      <c r="W5106" t="s">
        <v>4533</v>
      </c>
      <c r="X5106" t="s">
        <v>31</v>
      </c>
      <c r="Y5106" t="s">
        <v>120</v>
      </c>
      <c r="Z5106" t="s">
        <v>4534</v>
      </c>
      <c r="AA5106">
        <v>291.2</v>
      </c>
      <c r="AB5106">
        <v>10</v>
      </c>
      <c r="AC5106">
        <v>112.422</v>
      </c>
      <c r="AD5106" t="e">
        <v>#N/A</v>
      </c>
      <c r="AE5106" t="s">
        <v>34</v>
      </c>
    </row>
    <row r="5107" spans="1:31" x14ac:dyDescent="0.25">
      <c r="A5107">
        <v>2421</v>
      </c>
      <c r="B5107" t="s">
        <v>8054</v>
      </c>
      <c r="C5107" s="1">
        <v>44144</v>
      </c>
      <c r="D5107">
        <f t="shared" si="791"/>
        <v>9</v>
      </c>
      <c r="E5107" t="str">
        <f t="shared" si="790"/>
        <v>Nov</v>
      </c>
      <c r="F5107">
        <f t="shared" si="792"/>
        <v>2020</v>
      </c>
      <c r="G5107" t="str">
        <f t="shared" si="793"/>
        <v>Mon</v>
      </c>
      <c r="H5107" s="1">
        <v>44149</v>
      </c>
      <c r="I5107">
        <f t="shared" si="794"/>
        <v>14</v>
      </c>
      <c r="J5107" s="1" t="str">
        <f t="shared" si="795"/>
        <v>Nov</v>
      </c>
      <c r="K5107">
        <f t="shared" si="796"/>
        <v>2020</v>
      </c>
      <c r="L5107" s="1" t="str">
        <f t="shared" si="797"/>
        <v>Sat</v>
      </c>
      <c r="M5107">
        <f t="shared" si="798"/>
        <v>5</v>
      </c>
      <c r="N5107" t="s">
        <v>22</v>
      </c>
      <c r="O5107" t="s">
        <v>3116</v>
      </c>
      <c r="P5107" t="s">
        <v>3117</v>
      </c>
      <c r="Q5107" t="s">
        <v>25</v>
      </c>
      <c r="R5107" t="s">
        <v>26</v>
      </c>
      <c r="S5107" t="s">
        <v>8055</v>
      </c>
      <c r="T5107" t="s">
        <v>46</v>
      </c>
      <c r="U5107" t="str">
        <f t="shared" si="799"/>
        <v>Coachella, California, United States</v>
      </c>
      <c r="V5107" t="s">
        <v>47</v>
      </c>
      <c r="W5107" t="s">
        <v>6572</v>
      </c>
      <c r="X5107" t="s">
        <v>36</v>
      </c>
      <c r="Y5107" t="s">
        <v>59</v>
      </c>
      <c r="Z5107" t="s">
        <v>6573</v>
      </c>
      <c r="AA5107">
        <v>130.99</v>
      </c>
      <c r="AB5107">
        <v>1</v>
      </c>
      <c r="AC5107">
        <v>43.995600000000003</v>
      </c>
      <c r="AD5107" t="e">
        <v>#N/A</v>
      </c>
      <c r="AE5107" t="s">
        <v>34</v>
      </c>
    </row>
    <row r="5108" spans="1:31" x14ac:dyDescent="0.25">
      <c r="A5108">
        <v>97</v>
      </c>
      <c r="B5108" t="s">
        <v>8056</v>
      </c>
      <c r="C5108" s="1">
        <v>44144</v>
      </c>
      <c r="D5108">
        <f t="shared" si="791"/>
        <v>9</v>
      </c>
      <c r="E5108" t="str">
        <f t="shared" si="790"/>
        <v>Nov</v>
      </c>
      <c r="F5108">
        <f t="shared" si="792"/>
        <v>2020</v>
      </c>
      <c r="G5108" t="str">
        <f t="shared" si="793"/>
        <v>Mon</v>
      </c>
      <c r="H5108" s="1">
        <v>44146</v>
      </c>
      <c r="I5108">
        <f t="shared" si="794"/>
        <v>11</v>
      </c>
      <c r="J5108" s="1" t="str">
        <f t="shared" si="795"/>
        <v>Nov</v>
      </c>
      <c r="K5108">
        <f t="shared" si="796"/>
        <v>2020</v>
      </c>
      <c r="L5108" s="1" t="str">
        <f t="shared" si="797"/>
        <v>Wed</v>
      </c>
      <c r="M5108">
        <f t="shared" si="798"/>
        <v>2</v>
      </c>
      <c r="N5108" t="s">
        <v>97</v>
      </c>
      <c r="O5108" t="s">
        <v>3994</v>
      </c>
      <c r="P5108" t="s">
        <v>3995</v>
      </c>
      <c r="Q5108" t="s">
        <v>111</v>
      </c>
      <c r="R5108" t="s">
        <v>26</v>
      </c>
      <c r="S5108" t="s">
        <v>221</v>
      </c>
      <c r="T5108" t="s">
        <v>222</v>
      </c>
      <c r="U5108" t="str">
        <f t="shared" si="799"/>
        <v>New York City, New York, United States</v>
      </c>
      <c r="V5108" t="s">
        <v>29</v>
      </c>
      <c r="W5108" t="s">
        <v>660</v>
      </c>
      <c r="X5108" t="s">
        <v>31</v>
      </c>
      <c r="Y5108" t="s">
        <v>120</v>
      </c>
      <c r="Z5108" t="s">
        <v>661</v>
      </c>
      <c r="AA5108">
        <v>134.53</v>
      </c>
      <c r="AB5108">
        <v>7</v>
      </c>
      <c r="AC5108">
        <v>40.5426</v>
      </c>
      <c r="AD5108" t="e">
        <v>#N/A</v>
      </c>
      <c r="AE5108" t="s">
        <v>34</v>
      </c>
    </row>
    <row r="5109" spans="1:31" x14ac:dyDescent="0.25">
      <c r="A5109">
        <v>8594</v>
      </c>
      <c r="B5109" t="s">
        <v>8057</v>
      </c>
      <c r="C5109" s="1">
        <v>44144</v>
      </c>
      <c r="D5109">
        <f t="shared" si="791"/>
        <v>9</v>
      </c>
      <c r="E5109" t="str">
        <f t="shared" si="790"/>
        <v>Nov</v>
      </c>
      <c r="F5109">
        <f t="shared" si="792"/>
        <v>2020</v>
      </c>
      <c r="G5109" t="str">
        <f t="shared" si="793"/>
        <v>Mon</v>
      </c>
      <c r="H5109" s="1">
        <v>44148</v>
      </c>
      <c r="I5109">
        <f t="shared" si="794"/>
        <v>13</v>
      </c>
      <c r="J5109" s="1" t="str">
        <f t="shared" si="795"/>
        <v>Nov</v>
      </c>
      <c r="K5109">
        <f t="shared" si="796"/>
        <v>2020</v>
      </c>
      <c r="L5109" s="1" t="str">
        <f t="shared" si="797"/>
        <v>Fri</v>
      </c>
      <c r="M5109">
        <f t="shared" si="798"/>
        <v>4</v>
      </c>
      <c r="N5109" t="s">
        <v>22</v>
      </c>
      <c r="O5109" t="s">
        <v>4486</v>
      </c>
      <c r="P5109" t="s">
        <v>4487</v>
      </c>
      <c r="Q5109" t="s">
        <v>111</v>
      </c>
      <c r="R5109" t="s">
        <v>26</v>
      </c>
      <c r="S5109" t="s">
        <v>100</v>
      </c>
      <c r="T5109" t="s">
        <v>101</v>
      </c>
      <c r="U5109" t="str">
        <f t="shared" si="799"/>
        <v>Jacksonville, Florida, United States</v>
      </c>
      <c r="V5109" t="s">
        <v>82</v>
      </c>
      <c r="W5109" t="s">
        <v>817</v>
      </c>
      <c r="X5109" t="s">
        <v>36</v>
      </c>
      <c r="Y5109" t="s">
        <v>59</v>
      </c>
      <c r="Z5109" t="s">
        <v>818</v>
      </c>
      <c r="AA5109">
        <v>201.976</v>
      </c>
      <c r="AB5109">
        <v>3</v>
      </c>
      <c r="AC5109">
        <v>38.395200000000003</v>
      </c>
      <c r="AD5109" t="e">
        <v>#N/A</v>
      </c>
      <c r="AE5109" t="s">
        <v>39</v>
      </c>
    </row>
    <row r="5110" spans="1:31" x14ac:dyDescent="0.25">
      <c r="A5110">
        <v>2122</v>
      </c>
      <c r="B5110" t="s">
        <v>8058</v>
      </c>
      <c r="C5110" s="1">
        <v>44144</v>
      </c>
      <c r="D5110">
        <f t="shared" si="791"/>
        <v>9</v>
      </c>
      <c r="E5110" t="str">
        <f t="shared" si="790"/>
        <v>Nov</v>
      </c>
      <c r="F5110">
        <f t="shared" si="792"/>
        <v>2020</v>
      </c>
      <c r="G5110" t="str">
        <f t="shared" si="793"/>
        <v>Mon</v>
      </c>
      <c r="H5110" s="1">
        <v>44146</v>
      </c>
      <c r="I5110">
        <f t="shared" si="794"/>
        <v>11</v>
      </c>
      <c r="J5110" s="1" t="str">
        <f t="shared" si="795"/>
        <v>Nov</v>
      </c>
      <c r="K5110">
        <f t="shared" si="796"/>
        <v>2020</v>
      </c>
      <c r="L5110" s="1" t="str">
        <f t="shared" si="797"/>
        <v>Wed</v>
      </c>
      <c r="M5110">
        <f t="shared" si="798"/>
        <v>2</v>
      </c>
      <c r="N5110" t="s">
        <v>41</v>
      </c>
      <c r="O5110" t="s">
        <v>476</v>
      </c>
      <c r="P5110" t="s">
        <v>477</v>
      </c>
      <c r="Q5110" t="s">
        <v>25</v>
      </c>
      <c r="R5110" t="s">
        <v>26</v>
      </c>
      <c r="S5110" t="s">
        <v>8059</v>
      </c>
      <c r="T5110" t="s">
        <v>46</v>
      </c>
      <c r="U5110" t="str">
        <f t="shared" si="799"/>
        <v>Sunnyvale, California, United States</v>
      </c>
      <c r="V5110" t="s">
        <v>47</v>
      </c>
      <c r="W5110" t="s">
        <v>2986</v>
      </c>
      <c r="X5110" t="s">
        <v>31</v>
      </c>
      <c r="Y5110" t="s">
        <v>262</v>
      </c>
      <c r="Z5110" t="s">
        <v>2987</v>
      </c>
      <c r="AA5110">
        <v>229.976</v>
      </c>
      <c r="AB5110">
        <v>3</v>
      </c>
      <c r="AC5110">
        <v>-2.6997</v>
      </c>
      <c r="AD5110" t="e">
        <v>#N/A</v>
      </c>
      <c r="AE5110" t="s">
        <v>34</v>
      </c>
    </row>
    <row r="5111" spans="1:31" x14ac:dyDescent="0.25">
      <c r="A5111">
        <v>8595</v>
      </c>
      <c r="B5111" t="s">
        <v>8057</v>
      </c>
      <c r="C5111" s="1">
        <v>44144</v>
      </c>
      <c r="D5111">
        <f t="shared" si="791"/>
        <v>9</v>
      </c>
      <c r="E5111" t="str">
        <f t="shared" si="790"/>
        <v>Nov</v>
      </c>
      <c r="F5111">
        <f t="shared" si="792"/>
        <v>2020</v>
      </c>
      <c r="G5111" t="str">
        <f t="shared" si="793"/>
        <v>Mon</v>
      </c>
      <c r="H5111" s="1">
        <v>44148</v>
      </c>
      <c r="I5111">
        <f t="shared" si="794"/>
        <v>13</v>
      </c>
      <c r="J5111" s="1" t="str">
        <f t="shared" si="795"/>
        <v>Nov</v>
      </c>
      <c r="K5111">
        <f t="shared" si="796"/>
        <v>2020</v>
      </c>
      <c r="L5111" s="1" t="str">
        <f t="shared" si="797"/>
        <v>Fri</v>
      </c>
      <c r="M5111">
        <f t="shared" si="798"/>
        <v>4</v>
      </c>
      <c r="N5111" t="s">
        <v>22</v>
      </c>
      <c r="O5111" t="s">
        <v>4486</v>
      </c>
      <c r="P5111" t="s">
        <v>4487</v>
      </c>
      <c r="Q5111" t="s">
        <v>111</v>
      </c>
      <c r="R5111" t="s">
        <v>26</v>
      </c>
      <c r="S5111" t="s">
        <v>100</v>
      </c>
      <c r="T5111" t="s">
        <v>101</v>
      </c>
      <c r="U5111" t="str">
        <f t="shared" si="799"/>
        <v>Jacksonville, Florida, United States</v>
      </c>
      <c r="V5111" t="s">
        <v>82</v>
      </c>
      <c r="W5111" t="s">
        <v>534</v>
      </c>
      <c r="X5111" t="s">
        <v>36</v>
      </c>
      <c r="Y5111" t="s">
        <v>37</v>
      </c>
      <c r="Z5111" t="s">
        <v>535</v>
      </c>
      <c r="AA5111">
        <v>36.167999999999999</v>
      </c>
      <c r="AB5111">
        <v>4</v>
      </c>
      <c r="AC5111">
        <v>31.198</v>
      </c>
      <c r="AD5111" t="e">
        <v>#N/A</v>
      </c>
      <c r="AE5111" t="s">
        <v>34</v>
      </c>
    </row>
    <row r="5112" spans="1:31" x14ac:dyDescent="0.25">
      <c r="A5112">
        <v>7036</v>
      </c>
      <c r="B5112" t="s">
        <v>8060</v>
      </c>
      <c r="C5112" s="1">
        <v>44144</v>
      </c>
      <c r="D5112">
        <f t="shared" si="791"/>
        <v>9</v>
      </c>
      <c r="E5112" t="str">
        <f t="shared" si="790"/>
        <v>Nov</v>
      </c>
      <c r="F5112">
        <f t="shared" si="792"/>
        <v>2020</v>
      </c>
      <c r="G5112" t="str">
        <f t="shared" si="793"/>
        <v>Mon</v>
      </c>
      <c r="H5112" s="1">
        <v>44148</v>
      </c>
      <c r="I5112">
        <f t="shared" si="794"/>
        <v>13</v>
      </c>
      <c r="J5112" s="1" t="str">
        <f t="shared" si="795"/>
        <v>Nov</v>
      </c>
      <c r="K5112">
        <f t="shared" si="796"/>
        <v>2020</v>
      </c>
      <c r="L5112" s="1" t="str">
        <f t="shared" si="797"/>
        <v>Fri</v>
      </c>
      <c r="M5112">
        <f t="shared" si="798"/>
        <v>4</v>
      </c>
      <c r="N5112" t="s">
        <v>22</v>
      </c>
      <c r="O5112" t="s">
        <v>2224</v>
      </c>
      <c r="P5112" t="s">
        <v>2225</v>
      </c>
      <c r="Q5112" t="s">
        <v>25</v>
      </c>
      <c r="R5112" t="s">
        <v>26</v>
      </c>
      <c r="S5112" t="s">
        <v>260</v>
      </c>
      <c r="T5112" t="s">
        <v>46</v>
      </c>
      <c r="U5112" t="str">
        <f t="shared" si="799"/>
        <v>San Diego, California, United States</v>
      </c>
      <c r="V5112" t="s">
        <v>47</v>
      </c>
      <c r="W5112" t="s">
        <v>4172</v>
      </c>
      <c r="X5112" t="s">
        <v>31</v>
      </c>
      <c r="Y5112" t="s">
        <v>262</v>
      </c>
      <c r="Z5112" t="s">
        <v>4173</v>
      </c>
      <c r="AA5112">
        <v>541.39200000000005</v>
      </c>
      <c r="AB5112">
        <v>3</v>
      </c>
      <c r="AC5112">
        <v>52.339199999999998</v>
      </c>
      <c r="AD5112" t="e">
        <v>#N/A</v>
      </c>
      <c r="AE5112" t="s">
        <v>73</v>
      </c>
    </row>
    <row r="5113" spans="1:31" x14ac:dyDescent="0.25">
      <c r="A5113">
        <v>3185</v>
      </c>
      <c r="B5113" t="s">
        <v>8061</v>
      </c>
      <c r="C5113" s="1">
        <v>44144</v>
      </c>
      <c r="D5113">
        <f t="shared" si="791"/>
        <v>9</v>
      </c>
      <c r="E5113" t="str">
        <f t="shared" si="790"/>
        <v>Nov</v>
      </c>
      <c r="F5113">
        <f t="shared" si="792"/>
        <v>2020</v>
      </c>
      <c r="G5113" t="str">
        <f t="shared" si="793"/>
        <v>Mon</v>
      </c>
      <c r="H5113" s="1">
        <v>44147</v>
      </c>
      <c r="I5113">
        <f t="shared" si="794"/>
        <v>12</v>
      </c>
      <c r="J5113" s="1" t="str">
        <f t="shared" si="795"/>
        <v>Nov</v>
      </c>
      <c r="K5113">
        <f t="shared" si="796"/>
        <v>2020</v>
      </c>
      <c r="L5113" s="1" t="str">
        <f t="shared" si="797"/>
        <v>Thu</v>
      </c>
      <c r="M5113">
        <f t="shared" si="798"/>
        <v>3</v>
      </c>
      <c r="N5113" t="s">
        <v>97</v>
      </c>
      <c r="O5113" t="s">
        <v>4361</v>
      </c>
      <c r="P5113" t="s">
        <v>4362</v>
      </c>
      <c r="Q5113" t="s">
        <v>25</v>
      </c>
      <c r="R5113" t="s">
        <v>26</v>
      </c>
      <c r="S5113" t="s">
        <v>1094</v>
      </c>
      <c r="T5113" t="s">
        <v>28</v>
      </c>
      <c r="U5113" t="str">
        <f t="shared" si="799"/>
        <v>Columbia, Maryland, United States</v>
      </c>
      <c r="V5113" t="s">
        <v>29</v>
      </c>
      <c r="W5113" t="s">
        <v>732</v>
      </c>
      <c r="X5113" t="s">
        <v>49</v>
      </c>
      <c r="Y5113" t="s">
        <v>50</v>
      </c>
      <c r="Z5113" t="s">
        <v>733</v>
      </c>
      <c r="AA5113">
        <v>586.38</v>
      </c>
      <c r="AB5113">
        <v>3</v>
      </c>
      <c r="AC5113">
        <v>157.87020000000001</v>
      </c>
      <c r="AD5113" t="e">
        <v>#N/A</v>
      </c>
      <c r="AE5113" t="s">
        <v>39</v>
      </c>
    </row>
    <row r="5114" spans="1:31" x14ac:dyDescent="0.25">
      <c r="A5114">
        <v>3183</v>
      </c>
      <c r="B5114" t="s">
        <v>8061</v>
      </c>
      <c r="C5114" s="1">
        <v>44144</v>
      </c>
      <c r="D5114">
        <f t="shared" si="791"/>
        <v>9</v>
      </c>
      <c r="E5114" t="str">
        <f t="shared" si="790"/>
        <v>Nov</v>
      </c>
      <c r="F5114">
        <f t="shared" si="792"/>
        <v>2020</v>
      </c>
      <c r="G5114" t="str">
        <f t="shared" si="793"/>
        <v>Mon</v>
      </c>
      <c r="H5114" s="1">
        <v>44147</v>
      </c>
      <c r="I5114">
        <f t="shared" si="794"/>
        <v>12</v>
      </c>
      <c r="J5114" s="1" t="str">
        <f t="shared" si="795"/>
        <v>Nov</v>
      </c>
      <c r="K5114">
        <f t="shared" si="796"/>
        <v>2020</v>
      </c>
      <c r="L5114" s="1" t="str">
        <f t="shared" si="797"/>
        <v>Thu</v>
      </c>
      <c r="M5114">
        <f t="shared" si="798"/>
        <v>3</v>
      </c>
      <c r="N5114" t="s">
        <v>97</v>
      </c>
      <c r="O5114" t="s">
        <v>4361</v>
      </c>
      <c r="P5114" t="s">
        <v>4362</v>
      </c>
      <c r="Q5114" t="s">
        <v>25</v>
      </c>
      <c r="R5114" t="s">
        <v>26</v>
      </c>
      <c r="S5114" t="s">
        <v>1094</v>
      </c>
      <c r="T5114" t="s">
        <v>28</v>
      </c>
      <c r="U5114" t="str">
        <f t="shared" si="799"/>
        <v>Columbia, Maryland, United States</v>
      </c>
      <c r="V5114" t="s">
        <v>29</v>
      </c>
      <c r="W5114" t="s">
        <v>7371</v>
      </c>
      <c r="X5114" t="s">
        <v>36</v>
      </c>
      <c r="Y5114" t="s">
        <v>59</v>
      </c>
      <c r="Z5114" t="s">
        <v>7372</v>
      </c>
      <c r="AA5114">
        <v>55.62</v>
      </c>
      <c r="AB5114">
        <v>3</v>
      </c>
      <c r="AC5114">
        <v>355.44659999999999</v>
      </c>
      <c r="AD5114" t="e">
        <v>#N/A</v>
      </c>
      <c r="AE5114" t="s">
        <v>39</v>
      </c>
    </row>
    <row r="5115" spans="1:31" x14ac:dyDescent="0.25">
      <c r="A5115">
        <v>3184</v>
      </c>
      <c r="B5115" t="s">
        <v>8061</v>
      </c>
      <c r="C5115" s="1">
        <v>44144</v>
      </c>
      <c r="D5115">
        <f t="shared" si="791"/>
        <v>9</v>
      </c>
      <c r="E5115" t="str">
        <f t="shared" si="790"/>
        <v>Nov</v>
      </c>
      <c r="F5115">
        <f t="shared" si="792"/>
        <v>2020</v>
      </c>
      <c r="G5115" t="str">
        <f t="shared" si="793"/>
        <v>Mon</v>
      </c>
      <c r="H5115" s="1">
        <v>44147</v>
      </c>
      <c r="I5115">
        <f t="shared" si="794"/>
        <v>12</v>
      </c>
      <c r="J5115" s="1" t="str">
        <f t="shared" si="795"/>
        <v>Nov</v>
      </c>
      <c r="K5115">
        <f t="shared" si="796"/>
        <v>2020</v>
      </c>
      <c r="L5115" s="1" t="str">
        <f t="shared" si="797"/>
        <v>Thu</v>
      </c>
      <c r="M5115">
        <f t="shared" si="798"/>
        <v>3</v>
      </c>
      <c r="N5115" t="s">
        <v>97</v>
      </c>
      <c r="O5115" t="s">
        <v>4361</v>
      </c>
      <c r="P5115" t="s">
        <v>4362</v>
      </c>
      <c r="Q5115" t="s">
        <v>25</v>
      </c>
      <c r="R5115" t="s">
        <v>26</v>
      </c>
      <c r="S5115" t="s">
        <v>1094</v>
      </c>
      <c r="T5115" t="s">
        <v>28</v>
      </c>
      <c r="U5115" t="str">
        <f t="shared" si="799"/>
        <v>Columbia, Maryland, United States</v>
      </c>
      <c r="V5115" t="s">
        <v>29</v>
      </c>
      <c r="W5115" t="s">
        <v>732</v>
      </c>
      <c r="X5115" t="s">
        <v>49</v>
      </c>
      <c r="Y5115" t="s">
        <v>50</v>
      </c>
      <c r="Z5115" t="s">
        <v>733</v>
      </c>
      <c r="AA5115">
        <v>51.14</v>
      </c>
      <c r="AB5115">
        <v>9</v>
      </c>
      <c r="AC5115">
        <v>473.61059999999998</v>
      </c>
      <c r="AD5115" t="e">
        <v>#N/A</v>
      </c>
      <c r="AE5115" t="s">
        <v>39</v>
      </c>
    </row>
    <row r="5116" spans="1:31" x14ac:dyDescent="0.25">
      <c r="A5116">
        <v>3182</v>
      </c>
      <c r="B5116" t="s">
        <v>8061</v>
      </c>
      <c r="C5116" s="1">
        <v>44144</v>
      </c>
      <c r="D5116">
        <f t="shared" si="791"/>
        <v>9</v>
      </c>
      <c r="E5116" t="str">
        <f t="shared" si="790"/>
        <v>Nov</v>
      </c>
      <c r="F5116">
        <f t="shared" si="792"/>
        <v>2020</v>
      </c>
      <c r="G5116" t="str">
        <f t="shared" si="793"/>
        <v>Mon</v>
      </c>
      <c r="H5116" s="1">
        <v>44147</v>
      </c>
      <c r="I5116">
        <f t="shared" si="794"/>
        <v>12</v>
      </c>
      <c r="J5116" s="1" t="str">
        <f t="shared" si="795"/>
        <v>Nov</v>
      </c>
      <c r="K5116">
        <f t="shared" si="796"/>
        <v>2020</v>
      </c>
      <c r="L5116" s="1" t="str">
        <f t="shared" si="797"/>
        <v>Thu</v>
      </c>
      <c r="M5116">
        <f t="shared" si="798"/>
        <v>3</v>
      </c>
      <c r="N5116" t="s">
        <v>97</v>
      </c>
      <c r="O5116" t="s">
        <v>4361</v>
      </c>
      <c r="P5116" t="s">
        <v>4362</v>
      </c>
      <c r="Q5116" t="s">
        <v>25</v>
      </c>
      <c r="R5116" t="s">
        <v>26</v>
      </c>
      <c r="S5116" t="s">
        <v>1094</v>
      </c>
      <c r="T5116" t="s">
        <v>28</v>
      </c>
      <c r="U5116" t="str">
        <f t="shared" si="799"/>
        <v>Columbia, Maryland, United States</v>
      </c>
      <c r="V5116" t="s">
        <v>29</v>
      </c>
      <c r="W5116" t="s">
        <v>2175</v>
      </c>
      <c r="X5116" t="s">
        <v>49</v>
      </c>
      <c r="Y5116" t="s">
        <v>75</v>
      </c>
      <c r="Z5116" t="s">
        <v>2176</v>
      </c>
      <c r="AA5116">
        <v>101.64</v>
      </c>
      <c r="AB5116">
        <v>2</v>
      </c>
      <c r="AC5116">
        <v>4.4344000000000001</v>
      </c>
      <c r="AD5116" t="e">
        <v>#N/A</v>
      </c>
      <c r="AE5116" t="s">
        <v>39</v>
      </c>
    </row>
    <row r="5117" spans="1:31" x14ac:dyDescent="0.25">
      <c r="A5117">
        <v>2420</v>
      </c>
      <c r="B5117" t="s">
        <v>8054</v>
      </c>
      <c r="C5117" s="1">
        <v>44144</v>
      </c>
      <c r="D5117">
        <f t="shared" si="791"/>
        <v>9</v>
      </c>
      <c r="E5117" t="str">
        <f t="shared" si="790"/>
        <v>Nov</v>
      </c>
      <c r="F5117">
        <f t="shared" si="792"/>
        <v>2020</v>
      </c>
      <c r="G5117" t="str">
        <f t="shared" si="793"/>
        <v>Mon</v>
      </c>
      <c r="H5117" s="1">
        <v>44149</v>
      </c>
      <c r="I5117">
        <f t="shared" si="794"/>
        <v>14</v>
      </c>
      <c r="J5117" s="1" t="str">
        <f t="shared" si="795"/>
        <v>Nov</v>
      </c>
      <c r="K5117">
        <f t="shared" si="796"/>
        <v>2020</v>
      </c>
      <c r="L5117" s="1" t="str">
        <f t="shared" si="797"/>
        <v>Sat</v>
      </c>
      <c r="M5117">
        <f t="shared" si="798"/>
        <v>5</v>
      </c>
      <c r="N5117" t="s">
        <v>22</v>
      </c>
      <c r="O5117" t="s">
        <v>3116</v>
      </c>
      <c r="P5117" t="s">
        <v>3117</v>
      </c>
      <c r="Q5117" t="s">
        <v>25</v>
      </c>
      <c r="R5117" t="s">
        <v>26</v>
      </c>
      <c r="S5117" t="s">
        <v>8055</v>
      </c>
      <c r="T5117" t="s">
        <v>46</v>
      </c>
      <c r="U5117" t="str">
        <f t="shared" si="799"/>
        <v>Coachella, California, United States</v>
      </c>
      <c r="V5117" t="s">
        <v>47</v>
      </c>
      <c r="W5117" t="s">
        <v>8062</v>
      </c>
      <c r="X5117" t="s">
        <v>49</v>
      </c>
      <c r="Y5117" t="s">
        <v>50</v>
      </c>
      <c r="Z5117" t="s">
        <v>8063</v>
      </c>
      <c r="AA5117">
        <v>153.56</v>
      </c>
      <c r="AB5117">
        <v>2</v>
      </c>
      <c r="AC5117">
        <v>3.1779999999999999</v>
      </c>
      <c r="AD5117" t="e">
        <v>#N/A</v>
      </c>
      <c r="AE5117" t="s">
        <v>34</v>
      </c>
    </row>
    <row r="5118" spans="1:31" x14ac:dyDescent="0.25">
      <c r="A5118">
        <v>4611</v>
      </c>
      <c r="B5118" t="s">
        <v>8064</v>
      </c>
      <c r="C5118" s="1">
        <v>44144</v>
      </c>
      <c r="D5118">
        <f t="shared" si="791"/>
        <v>9</v>
      </c>
      <c r="E5118" t="str">
        <f t="shared" si="790"/>
        <v>Nov</v>
      </c>
      <c r="F5118">
        <f t="shared" si="792"/>
        <v>2020</v>
      </c>
      <c r="G5118" t="str">
        <f t="shared" si="793"/>
        <v>Mon</v>
      </c>
      <c r="H5118" s="1">
        <v>44149</v>
      </c>
      <c r="I5118">
        <f t="shared" si="794"/>
        <v>14</v>
      </c>
      <c r="J5118" s="1" t="str">
        <f t="shared" si="795"/>
        <v>Nov</v>
      </c>
      <c r="K5118">
        <f t="shared" si="796"/>
        <v>2020</v>
      </c>
      <c r="L5118" s="1" t="str">
        <f t="shared" si="797"/>
        <v>Sat</v>
      </c>
      <c r="M5118">
        <f t="shared" si="798"/>
        <v>5</v>
      </c>
      <c r="N5118" t="s">
        <v>22</v>
      </c>
      <c r="O5118" t="s">
        <v>4483</v>
      </c>
      <c r="P5118" t="s">
        <v>4484</v>
      </c>
      <c r="Q5118" t="s">
        <v>44</v>
      </c>
      <c r="R5118" t="s">
        <v>26</v>
      </c>
      <c r="S5118" t="s">
        <v>659</v>
      </c>
      <c r="T5118" t="s">
        <v>46</v>
      </c>
      <c r="U5118" t="str">
        <f t="shared" si="799"/>
        <v>Oceanside, California, United States</v>
      </c>
      <c r="V5118" t="s">
        <v>47</v>
      </c>
      <c r="W5118" t="s">
        <v>1701</v>
      </c>
      <c r="X5118" t="s">
        <v>31</v>
      </c>
      <c r="Y5118" t="s">
        <v>120</v>
      </c>
      <c r="Z5118" t="s">
        <v>1702</v>
      </c>
      <c r="AA5118">
        <v>156.12</v>
      </c>
      <c r="AB5118">
        <v>8</v>
      </c>
      <c r="AC5118">
        <v>20.732800000000001</v>
      </c>
      <c r="AD5118" t="e">
        <v>#N/A</v>
      </c>
      <c r="AE5118" t="s">
        <v>39</v>
      </c>
    </row>
    <row r="5119" spans="1:31" x14ac:dyDescent="0.25">
      <c r="A5119">
        <v>7352</v>
      </c>
      <c r="B5119" t="s">
        <v>8065</v>
      </c>
      <c r="C5119" s="1">
        <v>44145</v>
      </c>
      <c r="D5119">
        <f t="shared" si="791"/>
        <v>10</v>
      </c>
      <c r="E5119" t="str">
        <f t="shared" si="790"/>
        <v>Nov</v>
      </c>
      <c r="F5119">
        <f t="shared" si="792"/>
        <v>2020</v>
      </c>
      <c r="G5119" t="str">
        <f t="shared" si="793"/>
        <v>Tue</v>
      </c>
      <c r="H5119" s="1">
        <v>44151</v>
      </c>
      <c r="I5119">
        <f t="shared" si="794"/>
        <v>16</v>
      </c>
      <c r="J5119" s="1" t="str">
        <f t="shared" si="795"/>
        <v>Nov</v>
      </c>
      <c r="K5119">
        <f t="shared" si="796"/>
        <v>2020</v>
      </c>
      <c r="L5119" s="1" t="str">
        <f t="shared" si="797"/>
        <v>Mon</v>
      </c>
      <c r="M5119">
        <f t="shared" si="798"/>
        <v>6</v>
      </c>
      <c r="N5119" t="s">
        <v>22</v>
      </c>
      <c r="O5119" t="s">
        <v>8066</v>
      </c>
      <c r="P5119" t="s">
        <v>8067</v>
      </c>
      <c r="Q5119" t="s">
        <v>44</v>
      </c>
      <c r="R5119" t="s">
        <v>26</v>
      </c>
      <c r="S5119" t="s">
        <v>7434</v>
      </c>
      <c r="T5119" t="s">
        <v>46</v>
      </c>
      <c r="U5119" t="str">
        <f t="shared" si="799"/>
        <v>Modesto, California, United States</v>
      </c>
      <c r="V5119" t="s">
        <v>47</v>
      </c>
      <c r="W5119" t="s">
        <v>5520</v>
      </c>
      <c r="X5119" t="s">
        <v>36</v>
      </c>
      <c r="Y5119" t="s">
        <v>59</v>
      </c>
      <c r="Z5119" t="s">
        <v>5521</v>
      </c>
      <c r="AA5119">
        <v>129.79</v>
      </c>
      <c r="AB5119">
        <v>7</v>
      </c>
      <c r="AC5119">
        <v>43.598100000000002</v>
      </c>
      <c r="AD5119" t="e">
        <v>#N/A</v>
      </c>
      <c r="AE5119" t="s">
        <v>73</v>
      </c>
    </row>
    <row r="5120" spans="1:31" x14ac:dyDescent="0.25">
      <c r="A5120">
        <v>1365</v>
      </c>
      <c r="B5120" t="s">
        <v>8068</v>
      </c>
      <c r="C5120" s="1">
        <v>44145</v>
      </c>
      <c r="D5120">
        <f t="shared" si="791"/>
        <v>10</v>
      </c>
      <c r="E5120" t="str">
        <f t="shared" si="790"/>
        <v>Nov</v>
      </c>
      <c r="F5120">
        <f t="shared" si="792"/>
        <v>2020</v>
      </c>
      <c r="G5120" t="str">
        <f t="shared" si="793"/>
        <v>Tue</v>
      </c>
      <c r="H5120" s="1">
        <v>44146</v>
      </c>
      <c r="I5120">
        <f t="shared" si="794"/>
        <v>11</v>
      </c>
      <c r="J5120" s="1" t="str">
        <f t="shared" si="795"/>
        <v>Nov</v>
      </c>
      <c r="K5120">
        <f t="shared" si="796"/>
        <v>2020</v>
      </c>
      <c r="L5120" s="1" t="str">
        <f t="shared" si="797"/>
        <v>Wed</v>
      </c>
      <c r="M5120">
        <f t="shared" si="798"/>
        <v>1</v>
      </c>
      <c r="N5120" t="s">
        <v>41</v>
      </c>
      <c r="O5120" t="s">
        <v>8069</v>
      </c>
      <c r="P5120" t="s">
        <v>8070</v>
      </c>
      <c r="Q5120" t="s">
        <v>25</v>
      </c>
      <c r="R5120" t="s">
        <v>26</v>
      </c>
      <c r="S5120" t="s">
        <v>3043</v>
      </c>
      <c r="T5120" t="s">
        <v>468</v>
      </c>
      <c r="U5120" t="str">
        <f t="shared" si="799"/>
        <v>Tucson, Arizona, United States</v>
      </c>
      <c r="V5120" t="s">
        <v>47</v>
      </c>
      <c r="W5120" t="s">
        <v>8071</v>
      </c>
      <c r="X5120" t="s">
        <v>36</v>
      </c>
      <c r="Y5120" t="s">
        <v>445</v>
      </c>
      <c r="Z5120" t="s">
        <v>8072</v>
      </c>
      <c r="AA5120">
        <v>132.994</v>
      </c>
      <c r="AB5120">
        <v>2</v>
      </c>
      <c r="AC5120">
        <v>-63.996000000000002</v>
      </c>
      <c r="AD5120" t="e">
        <v>#N/A</v>
      </c>
      <c r="AE5120" t="s">
        <v>39</v>
      </c>
    </row>
    <row r="5121" spans="1:31" x14ac:dyDescent="0.25">
      <c r="A5121">
        <v>1367</v>
      </c>
      <c r="B5121" t="s">
        <v>8068</v>
      </c>
      <c r="C5121" s="1">
        <v>44145</v>
      </c>
      <c r="D5121">
        <f t="shared" si="791"/>
        <v>10</v>
      </c>
      <c r="E5121" t="str">
        <f t="shared" si="790"/>
        <v>Nov</v>
      </c>
      <c r="F5121">
        <f t="shared" si="792"/>
        <v>2020</v>
      </c>
      <c r="G5121" t="str">
        <f t="shared" si="793"/>
        <v>Tue</v>
      </c>
      <c r="H5121" s="1">
        <v>44146</v>
      </c>
      <c r="I5121">
        <f t="shared" si="794"/>
        <v>11</v>
      </c>
      <c r="J5121" s="1" t="str">
        <f t="shared" si="795"/>
        <v>Nov</v>
      </c>
      <c r="K5121">
        <f t="shared" si="796"/>
        <v>2020</v>
      </c>
      <c r="L5121" s="1" t="str">
        <f t="shared" si="797"/>
        <v>Wed</v>
      </c>
      <c r="M5121">
        <f t="shared" si="798"/>
        <v>1</v>
      </c>
      <c r="N5121" t="s">
        <v>41</v>
      </c>
      <c r="O5121" t="s">
        <v>8069</v>
      </c>
      <c r="P5121" t="s">
        <v>8070</v>
      </c>
      <c r="Q5121" t="s">
        <v>25</v>
      </c>
      <c r="R5121" t="s">
        <v>26</v>
      </c>
      <c r="S5121" t="s">
        <v>3043</v>
      </c>
      <c r="T5121" t="s">
        <v>468</v>
      </c>
      <c r="U5121" t="str">
        <f t="shared" si="799"/>
        <v>Tucson, Arizona, United States</v>
      </c>
      <c r="V5121" t="s">
        <v>47</v>
      </c>
      <c r="W5121" t="s">
        <v>4684</v>
      </c>
      <c r="X5121" t="s">
        <v>36</v>
      </c>
      <c r="Y5121" t="s">
        <v>37</v>
      </c>
      <c r="Z5121" t="s">
        <v>4685</v>
      </c>
      <c r="AA5121">
        <v>216.584</v>
      </c>
      <c r="AB5121">
        <v>2</v>
      </c>
      <c r="AC5121">
        <v>15.1188</v>
      </c>
      <c r="AD5121" t="e">
        <v>#N/A</v>
      </c>
      <c r="AE5121" t="s">
        <v>34</v>
      </c>
    </row>
    <row r="5122" spans="1:31" x14ac:dyDescent="0.25">
      <c r="A5122">
        <v>1366</v>
      </c>
      <c r="B5122" t="s">
        <v>8068</v>
      </c>
      <c r="C5122" s="1">
        <v>44145</v>
      </c>
      <c r="D5122">
        <f t="shared" si="791"/>
        <v>10</v>
      </c>
      <c r="E5122" t="str">
        <f t="shared" ref="E5122:E5185" si="800">TEXT(C5122,"mmm")</f>
        <v>Nov</v>
      </c>
      <c r="F5122">
        <f t="shared" si="792"/>
        <v>2020</v>
      </c>
      <c r="G5122" t="str">
        <f t="shared" si="793"/>
        <v>Tue</v>
      </c>
      <c r="H5122" s="1">
        <v>44146</v>
      </c>
      <c r="I5122">
        <f t="shared" si="794"/>
        <v>11</v>
      </c>
      <c r="J5122" s="1" t="str">
        <f t="shared" si="795"/>
        <v>Nov</v>
      </c>
      <c r="K5122">
        <f t="shared" si="796"/>
        <v>2020</v>
      </c>
      <c r="L5122" s="1" t="str">
        <f t="shared" si="797"/>
        <v>Wed</v>
      </c>
      <c r="M5122">
        <f t="shared" si="798"/>
        <v>1</v>
      </c>
      <c r="N5122" t="s">
        <v>41</v>
      </c>
      <c r="O5122" t="s">
        <v>8069</v>
      </c>
      <c r="P5122" t="s">
        <v>8070</v>
      </c>
      <c r="Q5122" t="s">
        <v>25</v>
      </c>
      <c r="R5122" t="s">
        <v>26</v>
      </c>
      <c r="S5122" t="s">
        <v>3043</v>
      </c>
      <c r="T5122" t="s">
        <v>468</v>
      </c>
      <c r="U5122" t="str">
        <f t="shared" si="799"/>
        <v>Tucson, Arizona, United States</v>
      </c>
      <c r="V5122" t="s">
        <v>47</v>
      </c>
      <c r="W5122" t="s">
        <v>1217</v>
      </c>
      <c r="X5122" t="s">
        <v>36</v>
      </c>
      <c r="Y5122" t="s">
        <v>59</v>
      </c>
      <c r="Z5122" t="s">
        <v>1218</v>
      </c>
      <c r="AA5122">
        <v>257.952</v>
      </c>
      <c r="AB5122">
        <v>6</v>
      </c>
      <c r="AC5122">
        <v>-35.992800000000003</v>
      </c>
      <c r="AD5122" t="e">
        <v>#N/A</v>
      </c>
      <c r="AE5122" t="s">
        <v>39</v>
      </c>
    </row>
    <row r="5123" spans="1:31" x14ac:dyDescent="0.25">
      <c r="A5123">
        <v>8530</v>
      </c>
      <c r="B5123" t="s">
        <v>8073</v>
      </c>
      <c r="C5123" s="1">
        <v>44145</v>
      </c>
      <c r="D5123">
        <f t="shared" ref="D5123:D5186" si="801">DAY(C5123)</f>
        <v>10</v>
      </c>
      <c r="E5123" t="str">
        <f t="shared" si="800"/>
        <v>Nov</v>
      </c>
      <c r="F5123">
        <f t="shared" ref="F5123:F5186" si="802">YEAR(C5123)</f>
        <v>2020</v>
      </c>
      <c r="G5123" t="str">
        <f t="shared" ref="G5123:G5186" si="803">TEXT(C5123,"ddd")</f>
        <v>Tue</v>
      </c>
      <c r="H5123" s="1">
        <v>44152</v>
      </c>
      <c r="I5123">
        <f t="shared" ref="I5123:I5186" si="804">DAY(H5123)</f>
        <v>17</v>
      </c>
      <c r="J5123" s="1" t="str">
        <f t="shared" ref="J5123:J5186" si="805">TEXT(H5123,"mmm")</f>
        <v>Nov</v>
      </c>
      <c r="K5123">
        <f t="shared" ref="K5123:K5186" si="806">YEAR(H5123)</f>
        <v>2020</v>
      </c>
      <c r="L5123" s="1" t="str">
        <f t="shared" ref="L5123:L5186" si="807">TEXT(H5123,"ddd")</f>
        <v>Tue</v>
      </c>
      <c r="M5123">
        <f t="shared" ref="M5123:M5186" si="808">H5123-C5123</f>
        <v>7</v>
      </c>
      <c r="N5123" t="s">
        <v>22</v>
      </c>
      <c r="O5123" t="s">
        <v>1244</v>
      </c>
      <c r="P5123" t="s">
        <v>1245</v>
      </c>
      <c r="Q5123" t="s">
        <v>111</v>
      </c>
      <c r="R5123" t="s">
        <v>26</v>
      </c>
      <c r="S5123" t="s">
        <v>45</v>
      </c>
      <c r="T5123" t="s">
        <v>46</v>
      </c>
      <c r="U5123" t="str">
        <f t="shared" ref="U5123:U5186" si="809">CONCATENATE(S5123,", ",T5123,", ",R5123)</f>
        <v>Los Angeles, California, United States</v>
      </c>
      <c r="V5123" t="s">
        <v>47</v>
      </c>
      <c r="W5123" t="s">
        <v>5699</v>
      </c>
      <c r="X5123" t="s">
        <v>31</v>
      </c>
      <c r="Y5123" t="s">
        <v>262</v>
      </c>
      <c r="Z5123" t="s">
        <v>5700</v>
      </c>
      <c r="AA5123">
        <v>273.42399999999998</v>
      </c>
      <c r="AB5123">
        <v>2</v>
      </c>
      <c r="AC5123">
        <v>-36.2136</v>
      </c>
      <c r="AD5123" t="e">
        <v>#N/A</v>
      </c>
      <c r="AE5123" t="s">
        <v>34</v>
      </c>
    </row>
    <row r="5124" spans="1:31" x14ac:dyDescent="0.25">
      <c r="A5124">
        <v>3317</v>
      </c>
      <c r="B5124" t="s">
        <v>8074</v>
      </c>
      <c r="C5124" s="1">
        <v>44145</v>
      </c>
      <c r="D5124">
        <f t="shared" si="801"/>
        <v>10</v>
      </c>
      <c r="E5124" t="str">
        <f t="shared" si="800"/>
        <v>Nov</v>
      </c>
      <c r="F5124">
        <f t="shared" si="802"/>
        <v>2020</v>
      </c>
      <c r="G5124" t="str">
        <f t="shared" si="803"/>
        <v>Tue</v>
      </c>
      <c r="H5124" s="1">
        <v>44150</v>
      </c>
      <c r="I5124">
        <f t="shared" si="804"/>
        <v>15</v>
      </c>
      <c r="J5124" s="1" t="str">
        <f t="shared" si="805"/>
        <v>Nov</v>
      </c>
      <c r="K5124">
        <f t="shared" si="806"/>
        <v>2020</v>
      </c>
      <c r="L5124" s="1" t="str">
        <f t="shared" si="807"/>
        <v>Sun</v>
      </c>
      <c r="M5124">
        <f t="shared" si="808"/>
        <v>5</v>
      </c>
      <c r="N5124" t="s">
        <v>97</v>
      </c>
      <c r="O5124" t="s">
        <v>1453</v>
      </c>
      <c r="P5124" t="s">
        <v>1454</v>
      </c>
      <c r="Q5124" t="s">
        <v>25</v>
      </c>
      <c r="R5124" t="s">
        <v>26</v>
      </c>
      <c r="S5124" t="s">
        <v>787</v>
      </c>
      <c r="T5124" t="s">
        <v>56</v>
      </c>
      <c r="U5124" t="str">
        <f t="shared" si="809"/>
        <v>Round Rock, Texas, United States</v>
      </c>
      <c r="V5124" t="s">
        <v>57</v>
      </c>
      <c r="W5124" t="s">
        <v>8075</v>
      </c>
      <c r="X5124" t="s">
        <v>31</v>
      </c>
      <c r="Y5124" t="s">
        <v>120</v>
      </c>
      <c r="Z5124" t="s">
        <v>8076</v>
      </c>
      <c r="AA5124">
        <v>353.96</v>
      </c>
      <c r="AB5124">
        <v>5</v>
      </c>
      <c r="AC5124">
        <v>-427.45</v>
      </c>
      <c r="AD5124" t="e">
        <v>#N/A</v>
      </c>
      <c r="AE5124" t="s">
        <v>39</v>
      </c>
    </row>
    <row r="5125" spans="1:31" x14ac:dyDescent="0.25">
      <c r="A5125">
        <v>7326</v>
      </c>
      <c r="B5125" t="s">
        <v>8077</v>
      </c>
      <c r="C5125" s="1">
        <v>44145</v>
      </c>
      <c r="D5125">
        <f t="shared" si="801"/>
        <v>10</v>
      </c>
      <c r="E5125" t="str">
        <f t="shared" si="800"/>
        <v>Nov</v>
      </c>
      <c r="F5125">
        <f t="shared" si="802"/>
        <v>2020</v>
      </c>
      <c r="G5125" t="str">
        <f t="shared" si="803"/>
        <v>Tue</v>
      </c>
      <c r="H5125" s="1">
        <v>44152</v>
      </c>
      <c r="I5125">
        <f t="shared" si="804"/>
        <v>17</v>
      </c>
      <c r="J5125" s="1" t="str">
        <f t="shared" si="805"/>
        <v>Nov</v>
      </c>
      <c r="K5125">
        <f t="shared" si="806"/>
        <v>2020</v>
      </c>
      <c r="L5125" s="1" t="str">
        <f t="shared" si="807"/>
        <v>Tue</v>
      </c>
      <c r="M5125">
        <f t="shared" si="808"/>
        <v>7</v>
      </c>
      <c r="N5125" t="s">
        <v>22</v>
      </c>
      <c r="O5125" t="s">
        <v>4859</v>
      </c>
      <c r="P5125" t="s">
        <v>4860</v>
      </c>
      <c r="Q5125" t="s">
        <v>44</v>
      </c>
      <c r="R5125" t="s">
        <v>26</v>
      </c>
      <c r="S5125" t="s">
        <v>8078</v>
      </c>
      <c r="T5125" t="s">
        <v>163</v>
      </c>
      <c r="U5125" t="str">
        <f t="shared" si="809"/>
        <v>Pasco, Washington, United States</v>
      </c>
      <c r="V5125" t="s">
        <v>47</v>
      </c>
      <c r="W5125" t="s">
        <v>999</v>
      </c>
      <c r="X5125" t="s">
        <v>49</v>
      </c>
      <c r="Y5125" t="s">
        <v>282</v>
      </c>
      <c r="Z5125" t="s">
        <v>1000</v>
      </c>
      <c r="AA5125">
        <v>412.8</v>
      </c>
      <c r="AB5125">
        <v>5</v>
      </c>
      <c r="AC5125">
        <v>112.224</v>
      </c>
      <c r="AD5125" t="e">
        <v>#N/A</v>
      </c>
      <c r="AE5125" t="s">
        <v>73</v>
      </c>
    </row>
    <row r="5126" spans="1:31" x14ac:dyDescent="0.25">
      <c r="A5126">
        <v>3219</v>
      </c>
      <c r="B5126" t="s">
        <v>8079</v>
      </c>
      <c r="C5126" s="1">
        <v>44145</v>
      </c>
      <c r="D5126">
        <f t="shared" si="801"/>
        <v>10</v>
      </c>
      <c r="E5126" t="str">
        <f t="shared" si="800"/>
        <v>Nov</v>
      </c>
      <c r="F5126">
        <f t="shared" si="802"/>
        <v>2020</v>
      </c>
      <c r="G5126" t="str">
        <f t="shared" si="803"/>
        <v>Tue</v>
      </c>
      <c r="H5126" s="1">
        <v>44151</v>
      </c>
      <c r="I5126">
        <f t="shared" si="804"/>
        <v>16</v>
      </c>
      <c r="J5126" s="1" t="str">
        <f t="shared" si="805"/>
        <v>Nov</v>
      </c>
      <c r="K5126">
        <f t="shared" si="806"/>
        <v>2020</v>
      </c>
      <c r="L5126" s="1" t="str">
        <f t="shared" si="807"/>
        <v>Mon</v>
      </c>
      <c r="M5126">
        <f t="shared" si="808"/>
        <v>6</v>
      </c>
      <c r="N5126" t="s">
        <v>22</v>
      </c>
      <c r="O5126" t="s">
        <v>4192</v>
      </c>
      <c r="P5126" t="s">
        <v>4193</v>
      </c>
      <c r="Q5126" t="s">
        <v>25</v>
      </c>
      <c r="R5126" t="s">
        <v>26</v>
      </c>
      <c r="S5126" t="s">
        <v>221</v>
      </c>
      <c r="T5126" t="s">
        <v>222</v>
      </c>
      <c r="U5126" t="str">
        <f t="shared" si="809"/>
        <v>New York City, New York, United States</v>
      </c>
      <c r="V5126" t="s">
        <v>29</v>
      </c>
      <c r="W5126" t="s">
        <v>5647</v>
      </c>
      <c r="X5126" t="s">
        <v>36</v>
      </c>
      <c r="Y5126" t="s">
        <v>37</v>
      </c>
      <c r="Z5126" t="s">
        <v>6637</v>
      </c>
      <c r="AA5126">
        <v>469.88</v>
      </c>
      <c r="AB5126">
        <v>2</v>
      </c>
      <c r="AC5126">
        <v>124.9552</v>
      </c>
      <c r="AD5126" t="e">
        <v>#N/A</v>
      </c>
      <c r="AE5126" t="s">
        <v>39</v>
      </c>
    </row>
    <row r="5127" spans="1:31" x14ac:dyDescent="0.25">
      <c r="A5127">
        <v>1368</v>
      </c>
      <c r="B5127" t="s">
        <v>8068</v>
      </c>
      <c r="C5127" s="1">
        <v>44145</v>
      </c>
      <c r="D5127">
        <f t="shared" si="801"/>
        <v>10</v>
      </c>
      <c r="E5127" t="str">
        <f t="shared" si="800"/>
        <v>Nov</v>
      </c>
      <c r="F5127">
        <f t="shared" si="802"/>
        <v>2020</v>
      </c>
      <c r="G5127" t="str">
        <f t="shared" si="803"/>
        <v>Tue</v>
      </c>
      <c r="H5127" s="1">
        <v>44146</v>
      </c>
      <c r="I5127">
        <f t="shared" si="804"/>
        <v>11</v>
      </c>
      <c r="J5127" s="1" t="str">
        <f t="shared" si="805"/>
        <v>Nov</v>
      </c>
      <c r="K5127">
        <f t="shared" si="806"/>
        <v>2020</v>
      </c>
      <c r="L5127" s="1" t="str">
        <f t="shared" si="807"/>
        <v>Wed</v>
      </c>
      <c r="M5127">
        <f t="shared" si="808"/>
        <v>1</v>
      </c>
      <c r="N5127" t="s">
        <v>41</v>
      </c>
      <c r="O5127" t="s">
        <v>8069</v>
      </c>
      <c r="P5127" t="s">
        <v>8070</v>
      </c>
      <c r="Q5127" t="s">
        <v>25</v>
      </c>
      <c r="R5127" t="s">
        <v>26</v>
      </c>
      <c r="S5127" t="s">
        <v>3043</v>
      </c>
      <c r="T5127" t="s">
        <v>468</v>
      </c>
      <c r="U5127" t="str">
        <f t="shared" si="809"/>
        <v>Tucson, Arizona, United States</v>
      </c>
      <c r="V5127" t="s">
        <v>47</v>
      </c>
      <c r="W5127" t="s">
        <v>3731</v>
      </c>
      <c r="X5127" t="s">
        <v>31</v>
      </c>
      <c r="Y5127" t="s">
        <v>262</v>
      </c>
      <c r="Z5127" t="s">
        <v>3732</v>
      </c>
      <c r="AA5127">
        <v>931.13599999999997</v>
      </c>
      <c r="AB5127">
        <v>4</v>
      </c>
      <c r="AC5127">
        <v>-146.1096</v>
      </c>
      <c r="AD5127" t="e">
        <v>#N/A</v>
      </c>
      <c r="AE5127" t="s">
        <v>34</v>
      </c>
    </row>
    <row r="5128" spans="1:31" x14ac:dyDescent="0.25">
      <c r="A5128">
        <v>3218</v>
      </c>
      <c r="B5128" t="s">
        <v>8079</v>
      </c>
      <c r="C5128" s="1">
        <v>44145</v>
      </c>
      <c r="D5128">
        <f t="shared" si="801"/>
        <v>10</v>
      </c>
      <c r="E5128" t="str">
        <f t="shared" si="800"/>
        <v>Nov</v>
      </c>
      <c r="F5128">
        <f t="shared" si="802"/>
        <v>2020</v>
      </c>
      <c r="G5128" t="str">
        <f t="shared" si="803"/>
        <v>Tue</v>
      </c>
      <c r="H5128" s="1">
        <v>44151</v>
      </c>
      <c r="I5128">
        <f t="shared" si="804"/>
        <v>16</v>
      </c>
      <c r="J5128" s="1" t="str">
        <f t="shared" si="805"/>
        <v>Nov</v>
      </c>
      <c r="K5128">
        <f t="shared" si="806"/>
        <v>2020</v>
      </c>
      <c r="L5128" s="1" t="str">
        <f t="shared" si="807"/>
        <v>Mon</v>
      </c>
      <c r="M5128">
        <f t="shared" si="808"/>
        <v>6</v>
      </c>
      <c r="N5128" t="s">
        <v>22</v>
      </c>
      <c r="O5128" t="s">
        <v>4192</v>
      </c>
      <c r="P5128" t="s">
        <v>4193</v>
      </c>
      <c r="Q5128" t="s">
        <v>25</v>
      </c>
      <c r="R5128" t="s">
        <v>26</v>
      </c>
      <c r="S5128" t="s">
        <v>221</v>
      </c>
      <c r="T5128" t="s">
        <v>222</v>
      </c>
      <c r="U5128" t="str">
        <f t="shared" si="809"/>
        <v>New York City, New York, United States</v>
      </c>
      <c r="V5128" t="s">
        <v>29</v>
      </c>
      <c r="W5128" t="s">
        <v>7275</v>
      </c>
      <c r="X5128" t="s">
        <v>49</v>
      </c>
      <c r="Y5128" t="s">
        <v>75</v>
      </c>
      <c r="Z5128" t="s">
        <v>7276</v>
      </c>
      <c r="AA5128">
        <v>971.17600000000004</v>
      </c>
      <c r="AB5128">
        <v>3</v>
      </c>
      <c r="AC5128">
        <v>314.27190000000002</v>
      </c>
      <c r="AD5128" t="e">
        <v>#N/A</v>
      </c>
      <c r="AE5128" t="s">
        <v>34</v>
      </c>
    </row>
    <row r="5129" spans="1:31" x14ac:dyDescent="0.25">
      <c r="A5129">
        <v>6962</v>
      </c>
      <c r="B5129" t="s">
        <v>8080</v>
      </c>
      <c r="C5129" s="1">
        <v>44145</v>
      </c>
      <c r="D5129">
        <f t="shared" si="801"/>
        <v>10</v>
      </c>
      <c r="E5129" t="str">
        <f t="shared" si="800"/>
        <v>Nov</v>
      </c>
      <c r="F5129">
        <f t="shared" si="802"/>
        <v>2020</v>
      </c>
      <c r="G5129" t="str">
        <f t="shared" si="803"/>
        <v>Tue</v>
      </c>
      <c r="H5129" s="1">
        <v>44145</v>
      </c>
      <c r="I5129">
        <f t="shared" si="804"/>
        <v>10</v>
      </c>
      <c r="J5129" s="1" t="str">
        <f t="shared" si="805"/>
        <v>Nov</v>
      </c>
      <c r="K5129">
        <f t="shared" si="806"/>
        <v>2020</v>
      </c>
      <c r="L5129" s="1" t="str">
        <f t="shared" si="807"/>
        <v>Tue</v>
      </c>
      <c r="M5129">
        <f t="shared" si="808"/>
        <v>0</v>
      </c>
      <c r="N5129" t="s">
        <v>211</v>
      </c>
      <c r="O5129" t="s">
        <v>8081</v>
      </c>
      <c r="P5129" t="s">
        <v>8082</v>
      </c>
      <c r="Q5129" t="s">
        <v>111</v>
      </c>
      <c r="R5129" t="s">
        <v>26</v>
      </c>
      <c r="S5129" t="s">
        <v>1030</v>
      </c>
      <c r="T5129" t="s">
        <v>46</v>
      </c>
      <c r="U5129" t="str">
        <f t="shared" si="809"/>
        <v>Riverside, California, United States</v>
      </c>
      <c r="V5129" t="s">
        <v>47</v>
      </c>
      <c r="W5129" t="s">
        <v>3210</v>
      </c>
      <c r="X5129" t="s">
        <v>49</v>
      </c>
      <c r="Y5129" t="s">
        <v>92</v>
      </c>
      <c r="Z5129" t="s">
        <v>3211</v>
      </c>
      <c r="AA5129">
        <v>115.8</v>
      </c>
      <c r="AB5129">
        <v>3</v>
      </c>
      <c r="AC5129">
        <v>2.1059999999999999</v>
      </c>
      <c r="AD5129" t="e">
        <v>#N/A</v>
      </c>
      <c r="AE5129" t="s">
        <v>73</v>
      </c>
    </row>
    <row r="5130" spans="1:31" x14ac:dyDescent="0.25">
      <c r="A5130">
        <v>7327</v>
      </c>
      <c r="B5130" t="s">
        <v>8077</v>
      </c>
      <c r="C5130" s="1">
        <v>44145</v>
      </c>
      <c r="D5130">
        <f t="shared" si="801"/>
        <v>10</v>
      </c>
      <c r="E5130" t="str">
        <f t="shared" si="800"/>
        <v>Nov</v>
      </c>
      <c r="F5130">
        <f t="shared" si="802"/>
        <v>2020</v>
      </c>
      <c r="G5130" t="str">
        <f t="shared" si="803"/>
        <v>Tue</v>
      </c>
      <c r="H5130" s="1">
        <v>44152</v>
      </c>
      <c r="I5130">
        <f t="shared" si="804"/>
        <v>17</v>
      </c>
      <c r="J5130" s="1" t="str">
        <f t="shared" si="805"/>
        <v>Nov</v>
      </c>
      <c r="K5130">
        <f t="shared" si="806"/>
        <v>2020</v>
      </c>
      <c r="L5130" s="1" t="str">
        <f t="shared" si="807"/>
        <v>Tue</v>
      </c>
      <c r="M5130">
        <f t="shared" si="808"/>
        <v>7</v>
      </c>
      <c r="N5130" t="s">
        <v>22</v>
      </c>
      <c r="O5130" t="s">
        <v>4859</v>
      </c>
      <c r="P5130" t="s">
        <v>4860</v>
      </c>
      <c r="Q5130" t="s">
        <v>44</v>
      </c>
      <c r="R5130" t="s">
        <v>26</v>
      </c>
      <c r="S5130" t="s">
        <v>8078</v>
      </c>
      <c r="T5130" t="s">
        <v>163</v>
      </c>
      <c r="U5130" t="str">
        <f t="shared" si="809"/>
        <v>Pasco, Washington, United States</v>
      </c>
      <c r="V5130" t="s">
        <v>47</v>
      </c>
      <c r="W5130" t="s">
        <v>4865</v>
      </c>
      <c r="X5130" t="s">
        <v>49</v>
      </c>
      <c r="Y5130" t="s">
        <v>75</v>
      </c>
      <c r="Z5130" t="s">
        <v>4866</v>
      </c>
      <c r="AA5130">
        <v>112.792</v>
      </c>
      <c r="AB5130">
        <v>1</v>
      </c>
      <c r="AC5130">
        <v>10.077199999999999</v>
      </c>
      <c r="AD5130" t="e">
        <v>#N/A</v>
      </c>
      <c r="AE5130" t="s">
        <v>34</v>
      </c>
    </row>
    <row r="5131" spans="1:31" x14ac:dyDescent="0.25">
      <c r="A5131">
        <v>5391</v>
      </c>
      <c r="B5131" t="s">
        <v>8083</v>
      </c>
      <c r="C5131" s="1">
        <v>44145</v>
      </c>
      <c r="D5131">
        <f t="shared" si="801"/>
        <v>10</v>
      </c>
      <c r="E5131" t="str">
        <f t="shared" si="800"/>
        <v>Nov</v>
      </c>
      <c r="F5131">
        <f t="shared" si="802"/>
        <v>2020</v>
      </c>
      <c r="G5131" t="str">
        <f t="shared" si="803"/>
        <v>Tue</v>
      </c>
      <c r="H5131" s="1">
        <v>44147</v>
      </c>
      <c r="I5131">
        <f t="shared" si="804"/>
        <v>12</v>
      </c>
      <c r="J5131" s="1" t="str">
        <f t="shared" si="805"/>
        <v>Nov</v>
      </c>
      <c r="K5131">
        <f t="shared" si="806"/>
        <v>2020</v>
      </c>
      <c r="L5131" s="1" t="str">
        <f t="shared" si="807"/>
        <v>Thu</v>
      </c>
      <c r="M5131">
        <f t="shared" si="808"/>
        <v>2</v>
      </c>
      <c r="N5131" t="s">
        <v>97</v>
      </c>
      <c r="O5131" t="s">
        <v>5280</v>
      </c>
      <c r="P5131" t="s">
        <v>5281</v>
      </c>
      <c r="Q5131" t="s">
        <v>25</v>
      </c>
      <c r="R5131" t="s">
        <v>26</v>
      </c>
      <c r="S5131" t="s">
        <v>162</v>
      </c>
      <c r="T5131" t="s">
        <v>163</v>
      </c>
      <c r="U5131" t="str">
        <f t="shared" si="809"/>
        <v>Seattle, Washington, United States</v>
      </c>
      <c r="V5131" t="s">
        <v>47</v>
      </c>
      <c r="W5131" t="s">
        <v>3588</v>
      </c>
      <c r="X5131" t="s">
        <v>49</v>
      </c>
      <c r="Y5131" t="s">
        <v>75</v>
      </c>
      <c r="Z5131" t="s">
        <v>3589</v>
      </c>
      <c r="AA5131">
        <v>112.352</v>
      </c>
      <c r="AB5131">
        <v>3</v>
      </c>
      <c r="AC5131">
        <v>9.5526</v>
      </c>
      <c r="AD5131" t="e">
        <v>#N/A</v>
      </c>
      <c r="AE5131" t="s">
        <v>34</v>
      </c>
    </row>
    <row r="5132" spans="1:31" x14ac:dyDescent="0.25">
      <c r="A5132">
        <v>6415</v>
      </c>
      <c r="B5132" t="s">
        <v>8084</v>
      </c>
      <c r="C5132" s="1">
        <v>44145</v>
      </c>
      <c r="D5132">
        <f t="shared" si="801"/>
        <v>10</v>
      </c>
      <c r="E5132" t="str">
        <f t="shared" si="800"/>
        <v>Nov</v>
      </c>
      <c r="F5132">
        <f t="shared" si="802"/>
        <v>2020</v>
      </c>
      <c r="G5132" t="str">
        <f t="shared" si="803"/>
        <v>Tue</v>
      </c>
      <c r="H5132" s="1">
        <v>44149</v>
      </c>
      <c r="I5132">
        <f t="shared" si="804"/>
        <v>14</v>
      </c>
      <c r="J5132" s="1" t="str">
        <f t="shared" si="805"/>
        <v>Nov</v>
      </c>
      <c r="K5132">
        <f t="shared" si="806"/>
        <v>2020</v>
      </c>
      <c r="L5132" s="1" t="str">
        <f t="shared" si="807"/>
        <v>Sat</v>
      </c>
      <c r="M5132">
        <f t="shared" si="808"/>
        <v>4</v>
      </c>
      <c r="N5132" t="s">
        <v>97</v>
      </c>
      <c r="O5132" t="s">
        <v>4440</v>
      </c>
      <c r="P5132" t="s">
        <v>4441</v>
      </c>
      <c r="Q5132" t="s">
        <v>111</v>
      </c>
      <c r="R5132" t="s">
        <v>26</v>
      </c>
      <c r="S5132" t="s">
        <v>3699</v>
      </c>
      <c r="T5132" t="s">
        <v>101</v>
      </c>
      <c r="U5132" t="str">
        <f t="shared" si="809"/>
        <v>Hollywood, Florida, United States</v>
      </c>
      <c r="V5132" t="s">
        <v>82</v>
      </c>
      <c r="W5132" t="s">
        <v>3714</v>
      </c>
      <c r="X5132" t="s">
        <v>49</v>
      </c>
      <c r="Y5132" t="s">
        <v>75</v>
      </c>
      <c r="Z5132" t="s">
        <v>3715</v>
      </c>
      <c r="AA5132">
        <v>126.52</v>
      </c>
      <c r="AB5132">
        <v>5</v>
      </c>
      <c r="AC5132">
        <v>-7.68</v>
      </c>
      <c r="AD5132" t="e">
        <v>#N/A</v>
      </c>
      <c r="AE5132" t="s">
        <v>34</v>
      </c>
    </row>
    <row r="5133" spans="1:31" x14ac:dyDescent="0.25">
      <c r="A5133">
        <v>1364</v>
      </c>
      <c r="B5133" t="s">
        <v>8068</v>
      </c>
      <c r="C5133" s="1">
        <v>44145</v>
      </c>
      <c r="D5133">
        <f t="shared" si="801"/>
        <v>10</v>
      </c>
      <c r="E5133" t="str">
        <f t="shared" si="800"/>
        <v>Nov</v>
      </c>
      <c r="F5133">
        <f t="shared" si="802"/>
        <v>2020</v>
      </c>
      <c r="G5133" t="str">
        <f t="shared" si="803"/>
        <v>Tue</v>
      </c>
      <c r="H5133" s="1">
        <v>44146</v>
      </c>
      <c r="I5133">
        <f t="shared" si="804"/>
        <v>11</v>
      </c>
      <c r="J5133" s="1" t="str">
        <f t="shared" si="805"/>
        <v>Nov</v>
      </c>
      <c r="K5133">
        <f t="shared" si="806"/>
        <v>2020</v>
      </c>
      <c r="L5133" s="1" t="str">
        <f t="shared" si="807"/>
        <v>Wed</v>
      </c>
      <c r="M5133">
        <f t="shared" si="808"/>
        <v>1</v>
      </c>
      <c r="N5133" t="s">
        <v>41</v>
      </c>
      <c r="O5133" t="s">
        <v>8069</v>
      </c>
      <c r="P5133" t="s">
        <v>8070</v>
      </c>
      <c r="Q5133" t="s">
        <v>25</v>
      </c>
      <c r="R5133" t="s">
        <v>26</v>
      </c>
      <c r="S5133" t="s">
        <v>3043</v>
      </c>
      <c r="T5133" t="s">
        <v>468</v>
      </c>
      <c r="U5133" t="str">
        <f t="shared" si="809"/>
        <v>Tucson, Arizona, United States</v>
      </c>
      <c r="V5133" t="s">
        <v>47</v>
      </c>
      <c r="W5133" t="s">
        <v>1031</v>
      </c>
      <c r="X5133" t="s">
        <v>49</v>
      </c>
      <c r="Y5133" t="s">
        <v>75</v>
      </c>
      <c r="Z5133" t="s">
        <v>1032</v>
      </c>
      <c r="AA5133">
        <v>141.38800000000001</v>
      </c>
      <c r="AB5133">
        <v>14</v>
      </c>
      <c r="AC5133">
        <v>-25.591999999999999</v>
      </c>
      <c r="AD5133" t="e">
        <v>#N/A</v>
      </c>
      <c r="AE5133" t="s">
        <v>73</v>
      </c>
    </row>
    <row r="5134" spans="1:31" x14ac:dyDescent="0.25">
      <c r="A5134">
        <v>7449</v>
      </c>
      <c r="B5134" t="s">
        <v>8085</v>
      </c>
      <c r="C5134" s="1">
        <v>44146</v>
      </c>
      <c r="D5134">
        <f t="shared" si="801"/>
        <v>11</v>
      </c>
      <c r="E5134" t="str">
        <f t="shared" si="800"/>
        <v>Nov</v>
      </c>
      <c r="F5134">
        <f t="shared" si="802"/>
        <v>2020</v>
      </c>
      <c r="G5134" t="str">
        <f t="shared" si="803"/>
        <v>Wed</v>
      </c>
      <c r="H5134" s="1">
        <v>44149</v>
      </c>
      <c r="I5134">
        <f t="shared" si="804"/>
        <v>14</v>
      </c>
      <c r="J5134" s="1" t="str">
        <f t="shared" si="805"/>
        <v>Nov</v>
      </c>
      <c r="K5134">
        <f t="shared" si="806"/>
        <v>2020</v>
      </c>
      <c r="L5134" s="1" t="str">
        <f t="shared" si="807"/>
        <v>Sat</v>
      </c>
      <c r="M5134">
        <f t="shared" si="808"/>
        <v>3</v>
      </c>
      <c r="N5134" t="s">
        <v>41</v>
      </c>
      <c r="O5134" t="s">
        <v>6009</v>
      </c>
      <c r="P5134" t="s">
        <v>6010</v>
      </c>
      <c r="Q5134" t="s">
        <v>44</v>
      </c>
      <c r="R5134" t="s">
        <v>26</v>
      </c>
      <c r="S5134" t="s">
        <v>3839</v>
      </c>
      <c r="T5134" t="s">
        <v>517</v>
      </c>
      <c r="U5134" t="str">
        <f t="shared" si="809"/>
        <v>Knoxville, Tennessee, United States</v>
      </c>
      <c r="V5134" t="s">
        <v>82</v>
      </c>
      <c r="W5134" t="s">
        <v>625</v>
      </c>
      <c r="X5134" t="s">
        <v>31</v>
      </c>
      <c r="Y5134" t="s">
        <v>120</v>
      </c>
      <c r="Z5134" t="s">
        <v>626</v>
      </c>
      <c r="AA5134">
        <v>109.92</v>
      </c>
      <c r="AB5134">
        <v>5</v>
      </c>
      <c r="AC5134">
        <v>14.4495</v>
      </c>
      <c r="AD5134" t="e">
        <v>#N/A</v>
      </c>
      <c r="AE5134" t="s">
        <v>39</v>
      </c>
    </row>
    <row r="5135" spans="1:31" x14ac:dyDescent="0.25">
      <c r="A5135">
        <v>2838</v>
      </c>
      <c r="B5135" t="s">
        <v>8086</v>
      </c>
      <c r="C5135" s="1">
        <v>44146</v>
      </c>
      <c r="D5135">
        <f t="shared" si="801"/>
        <v>11</v>
      </c>
      <c r="E5135" t="str">
        <f t="shared" si="800"/>
        <v>Nov</v>
      </c>
      <c r="F5135">
        <f t="shared" si="802"/>
        <v>2020</v>
      </c>
      <c r="G5135" t="str">
        <f t="shared" si="803"/>
        <v>Wed</v>
      </c>
      <c r="H5135" s="1">
        <v>44151</v>
      </c>
      <c r="I5135">
        <f t="shared" si="804"/>
        <v>16</v>
      </c>
      <c r="J5135" s="1" t="str">
        <f t="shared" si="805"/>
        <v>Nov</v>
      </c>
      <c r="K5135">
        <f t="shared" si="806"/>
        <v>2020</v>
      </c>
      <c r="L5135" s="1" t="str">
        <f t="shared" si="807"/>
        <v>Mon</v>
      </c>
      <c r="M5135">
        <f t="shared" si="808"/>
        <v>5</v>
      </c>
      <c r="N5135" t="s">
        <v>22</v>
      </c>
      <c r="O5135" t="s">
        <v>5750</v>
      </c>
      <c r="P5135" t="s">
        <v>5751</v>
      </c>
      <c r="Q5135" t="s">
        <v>44</v>
      </c>
      <c r="R5135" t="s">
        <v>26</v>
      </c>
      <c r="S5135" t="s">
        <v>45</v>
      </c>
      <c r="T5135" t="s">
        <v>46</v>
      </c>
      <c r="U5135" t="str">
        <f t="shared" si="809"/>
        <v>Los Angeles, California, United States</v>
      </c>
      <c r="V5135" t="s">
        <v>47</v>
      </c>
      <c r="W5135" t="s">
        <v>4199</v>
      </c>
      <c r="X5135" t="s">
        <v>49</v>
      </c>
      <c r="Y5135" t="s">
        <v>75</v>
      </c>
      <c r="Z5135" t="s">
        <v>4200</v>
      </c>
      <c r="AA5135">
        <v>162.6</v>
      </c>
      <c r="AB5135">
        <v>5</v>
      </c>
      <c r="AC5135">
        <v>39.520000000000003</v>
      </c>
      <c r="AD5135" t="e">
        <v>#N/A</v>
      </c>
      <c r="AE5135" t="s">
        <v>34</v>
      </c>
    </row>
    <row r="5136" spans="1:31" x14ac:dyDescent="0.25">
      <c r="A5136">
        <v>3175</v>
      </c>
      <c r="B5136" t="s">
        <v>8087</v>
      </c>
      <c r="C5136" s="1">
        <v>44146</v>
      </c>
      <c r="D5136">
        <f t="shared" si="801"/>
        <v>11</v>
      </c>
      <c r="E5136" t="str">
        <f t="shared" si="800"/>
        <v>Nov</v>
      </c>
      <c r="F5136">
        <f t="shared" si="802"/>
        <v>2020</v>
      </c>
      <c r="G5136" t="str">
        <f t="shared" si="803"/>
        <v>Wed</v>
      </c>
      <c r="H5136" s="1">
        <v>44153</v>
      </c>
      <c r="I5136">
        <f t="shared" si="804"/>
        <v>18</v>
      </c>
      <c r="J5136" s="1" t="str">
        <f t="shared" si="805"/>
        <v>Nov</v>
      </c>
      <c r="K5136">
        <f t="shared" si="806"/>
        <v>2020</v>
      </c>
      <c r="L5136" s="1" t="str">
        <f t="shared" si="807"/>
        <v>Wed</v>
      </c>
      <c r="M5136">
        <f t="shared" si="808"/>
        <v>7</v>
      </c>
      <c r="N5136" t="s">
        <v>22</v>
      </c>
      <c r="O5136" t="s">
        <v>4510</v>
      </c>
      <c r="P5136" t="s">
        <v>4511</v>
      </c>
      <c r="Q5136" t="s">
        <v>44</v>
      </c>
      <c r="R5136" t="s">
        <v>26</v>
      </c>
      <c r="S5136" t="s">
        <v>1460</v>
      </c>
      <c r="T5136" t="s">
        <v>883</v>
      </c>
      <c r="U5136" t="str">
        <f t="shared" si="809"/>
        <v>Detroit, Michigan, United States</v>
      </c>
      <c r="V5136" t="s">
        <v>57</v>
      </c>
      <c r="W5136" t="s">
        <v>6844</v>
      </c>
      <c r="X5136" t="s">
        <v>49</v>
      </c>
      <c r="Y5136" t="s">
        <v>92</v>
      </c>
      <c r="Z5136" t="s">
        <v>6845</v>
      </c>
      <c r="AA5136">
        <v>211.86</v>
      </c>
      <c r="AB5136">
        <v>7</v>
      </c>
      <c r="AC5136">
        <v>50.9208</v>
      </c>
      <c r="AD5136" t="e">
        <v>#N/A</v>
      </c>
      <c r="AE5136" t="s">
        <v>73</v>
      </c>
    </row>
    <row r="5137" spans="1:31" x14ac:dyDescent="0.25">
      <c r="A5137">
        <v>6989</v>
      </c>
      <c r="B5137" t="s">
        <v>8088</v>
      </c>
      <c r="C5137" s="1">
        <v>44146</v>
      </c>
      <c r="D5137">
        <f t="shared" si="801"/>
        <v>11</v>
      </c>
      <c r="E5137" t="str">
        <f t="shared" si="800"/>
        <v>Nov</v>
      </c>
      <c r="F5137">
        <f t="shared" si="802"/>
        <v>2020</v>
      </c>
      <c r="G5137" t="str">
        <f t="shared" si="803"/>
        <v>Wed</v>
      </c>
      <c r="H5137" s="1">
        <v>44151</v>
      </c>
      <c r="I5137">
        <f t="shared" si="804"/>
        <v>16</v>
      </c>
      <c r="J5137" s="1" t="str">
        <f t="shared" si="805"/>
        <v>Nov</v>
      </c>
      <c r="K5137">
        <f t="shared" si="806"/>
        <v>2020</v>
      </c>
      <c r="L5137" s="1" t="str">
        <f t="shared" si="807"/>
        <v>Mon</v>
      </c>
      <c r="M5137">
        <f t="shared" si="808"/>
        <v>5</v>
      </c>
      <c r="N5137" t="s">
        <v>97</v>
      </c>
      <c r="O5137" t="s">
        <v>4936</v>
      </c>
      <c r="P5137" t="s">
        <v>4937</v>
      </c>
      <c r="Q5137" t="s">
        <v>25</v>
      </c>
      <c r="R5137" t="s">
        <v>26</v>
      </c>
      <c r="S5137" t="s">
        <v>2100</v>
      </c>
      <c r="T5137" t="s">
        <v>101</v>
      </c>
      <c r="U5137" t="str">
        <f t="shared" si="809"/>
        <v>Fort Lauderdale, Florida, United States</v>
      </c>
      <c r="V5137" t="s">
        <v>82</v>
      </c>
      <c r="W5137" t="s">
        <v>4564</v>
      </c>
      <c r="X5137" t="s">
        <v>49</v>
      </c>
      <c r="Y5137" t="s">
        <v>282</v>
      </c>
      <c r="Z5137" t="s">
        <v>4565</v>
      </c>
      <c r="AA5137">
        <v>1197.1199999999999</v>
      </c>
      <c r="AB5137">
        <v>5</v>
      </c>
      <c r="AC5137">
        <v>130.2885</v>
      </c>
      <c r="AD5137" t="e">
        <v>#N/A</v>
      </c>
      <c r="AE5137" t="s">
        <v>73</v>
      </c>
    </row>
    <row r="5138" spans="1:31" x14ac:dyDescent="0.25">
      <c r="A5138">
        <v>2775</v>
      </c>
      <c r="B5138" t="s">
        <v>8089</v>
      </c>
      <c r="C5138" s="1">
        <v>44146</v>
      </c>
      <c r="D5138">
        <f t="shared" si="801"/>
        <v>11</v>
      </c>
      <c r="E5138" t="str">
        <f t="shared" si="800"/>
        <v>Nov</v>
      </c>
      <c r="F5138">
        <f t="shared" si="802"/>
        <v>2020</v>
      </c>
      <c r="G5138" t="str">
        <f t="shared" si="803"/>
        <v>Wed</v>
      </c>
      <c r="H5138" s="1">
        <v>44153</v>
      </c>
      <c r="I5138">
        <f t="shared" si="804"/>
        <v>18</v>
      </c>
      <c r="J5138" s="1" t="str">
        <f t="shared" si="805"/>
        <v>Nov</v>
      </c>
      <c r="K5138">
        <f t="shared" si="806"/>
        <v>2020</v>
      </c>
      <c r="L5138" s="1" t="str">
        <f t="shared" si="807"/>
        <v>Wed</v>
      </c>
      <c r="M5138">
        <f t="shared" si="808"/>
        <v>7</v>
      </c>
      <c r="N5138" t="s">
        <v>22</v>
      </c>
      <c r="O5138" t="s">
        <v>3378</v>
      </c>
      <c r="P5138" t="s">
        <v>3379</v>
      </c>
      <c r="Q5138" t="s">
        <v>111</v>
      </c>
      <c r="R5138" t="s">
        <v>26</v>
      </c>
      <c r="S5138" t="s">
        <v>177</v>
      </c>
      <c r="T5138" t="s">
        <v>156</v>
      </c>
      <c r="U5138" t="str">
        <f t="shared" si="809"/>
        <v>Springfield, Ohio, United States</v>
      </c>
      <c r="V5138" t="s">
        <v>29</v>
      </c>
      <c r="W5138" t="s">
        <v>1980</v>
      </c>
      <c r="X5138" t="s">
        <v>49</v>
      </c>
      <c r="Y5138" t="s">
        <v>123</v>
      </c>
      <c r="Z5138" t="s">
        <v>1981</v>
      </c>
      <c r="AA5138">
        <v>111.36799999999999</v>
      </c>
      <c r="AB5138">
        <v>2</v>
      </c>
      <c r="AC5138">
        <v>3.6288</v>
      </c>
      <c r="AD5138" t="e">
        <v>#N/A</v>
      </c>
      <c r="AE5138" t="s">
        <v>34</v>
      </c>
    </row>
    <row r="5139" spans="1:31" x14ac:dyDescent="0.25">
      <c r="A5139">
        <v>901</v>
      </c>
      <c r="B5139" t="s">
        <v>8090</v>
      </c>
      <c r="C5139" s="1">
        <v>44146</v>
      </c>
      <c r="D5139">
        <f t="shared" si="801"/>
        <v>11</v>
      </c>
      <c r="E5139" t="str">
        <f t="shared" si="800"/>
        <v>Nov</v>
      </c>
      <c r="F5139">
        <f t="shared" si="802"/>
        <v>2020</v>
      </c>
      <c r="G5139" t="str">
        <f t="shared" si="803"/>
        <v>Wed</v>
      </c>
      <c r="H5139" s="1">
        <v>44148</v>
      </c>
      <c r="I5139">
        <f t="shared" si="804"/>
        <v>13</v>
      </c>
      <c r="J5139" s="1" t="str">
        <f t="shared" si="805"/>
        <v>Nov</v>
      </c>
      <c r="K5139">
        <f t="shared" si="806"/>
        <v>2020</v>
      </c>
      <c r="L5139" s="1" t="str">
        <f t="shared" si="807"/>
        <v>Fri</v>
      </c>
      <c r="M5139">
        <f t="shared" si="808"/>
        <v>2</v>
      </c>
      <c r="N5139" t="s">
        <v>41</v>
      </c>
      <c r="O5139" t="s">
        <v>258</v>
      </c>
      <c r="P5139" t="s">
        <v>259</v>
      </c>
      <c r="Q5139" t="s">
        <v>44</v>
      </c>
      <c r="R5139" t="s">
        <v>26</v>
      </c>
      <c r="S5139" t="s">
        <v>7413</v>
      </c>
      <c r="T5139" t="s">
        <v>56</v>
      </c>
      <c r="U5139" t="str">
        <f t="shared" si="809"/>
        <v>Garland, Texas, United States</v>
      </c>
      <c r="V5139" t="s">
        <v>57</v>
      </c>
      <c r="W5139" t="s">
        <v>525</v>
      </c>
      <c r="X5139" t="s">
        <v>49</v>
      </c>
      <c r="Y5139" t="s">
        <v>296</v>
      </c>
      <c r="Z5139" t="s">
        <v>526</v>
      </c>
      <c r="AA5139">
        <v>92.44</v>
      </c>
      <c r="AB5139">
        <v>5</v>
      </c>
      <c r="AC5139">
        <v>3.3929999999999998</v>
      </c>
      <c r="AD5139" t="e">
        <v>#N/A</v>
      </c>
      <c r="AE5139" t="s">
        <v>34</v>
      </c>
    </row>
    <row r="5140" spans="1:31" x14ac:dyDescent="0.25">
      <c r="A5140">
        <v>5079</v>
      </c>
      <c r="B5140" t="s">
        <v>8091</v>
      </c>
      <c r="C5140" s="1">
        <v>44146</v>
      </c>
      <c r="D5140">
        <f t="shared" si="801"/>
        <v>11</v>
      </c>
      <c r="E5140" t="str">
        <f t="shared" si="800"/>
        <v>Nov</v>
      </c>
      <c r="F5140">
        <f t="shared" si="802"/>
        <v>2020</v>
      </c>
      <c r="G5140" t="str">
        <f t="shared" si="803"/>
        <v>Wed</v>
      </c>
      <c r="H5140" s="1">
        <v>44152</v>
      </c>
      <c r="I5140">
        <f t="shared" si="804"/>
        <v>17</v>
      </c>
      <c r="J5140" s="1" t="str">
        <f t="shared" si="805"/>
        <v>Nov</v>
      </c>
      <c r="K5140">
        <f t="shared" si="806"/>
        <v>2020</v>
      </c>
      <c r="L5140" s="1" t="str">
        <f t="shared" si="807"/>
        <v>Tue</v>
      </c>
      <c r="M5140">
        <f t="shared" si="808"/>
        <v>6</v>
      </c>
      <c r="N5140" t="s">
        <v>22</v>
      </c>
      <c r="O5140" t="s">
        <v>2743</v>
      </c>
      <c r="P5140" t="s">
        <v>2744</v>
      </c>
      <c r="Q5140" t="s">
        <v>111</v>
      </c>
      <c r="R5140" t="s">
        <v>26</v>
      </c>
      <c r="S5140" t="s">
        <v>680</v>
      </c>
      <c r="T5140" t="s">
        <v>129</v>
      </c>
      <c r="U5140" t="str">
        <f t="shared" si="809"/>
        <v>Milwaukee, Wisconsin, United States</v>
      </c>
      <c r="V5140" t="s">
        <v>57</v>
      </c>
      <c r="W5140" t="s">
        <v>4681</v>
      </c>
      <c r="X5140" t="s">
        <v>49</v>
      </c>
      <c r="Y5140" t="s">
        <v>75</v>
      </c>
      <c r="Z5140" t="s">
        <v>4682</v>
      </c>
      <c r="AA5140">
        <v>90.24</v>
      </c>
      <c r="AB5140">
        <v>3</v>
      </c>
      <c r="AC5140">
        <v>8.5728000000000009</v>
      </c>
      <c r="AD5140" t="e">
        <v>#N/A</v>
      </c>
      <c r="AE5140" t="s">
        <v>73</v>
      </c>
    </row>
    <row r="5141" spans="1:31" x14ac:dyDescent="0.25">
      <c r="A5141">
        <v>2837</v>
      </c>
      <c r="B5141" t="s">
        <v>8086</v>
      </c>
      <c r="C5141" s="1">
        <v>44146</v>
      </c>
      <c r="D5141">
        <f t="shared" si="801"/>
        <v>11</v>
      </c>
      <c r="E5141" t="str">
        <f t="shared" si="800"/>
        <v>Nov</v>
      </c>
      <c r="F5141">
        <f t="shared" si="802"/>
        <v>2020</v>
      </c>
      <c r="G5141" t="str">
        <f t="shared" si="803"/>
        <v>Wed</v>
      </c>
      <c r="H5141" s="1">
        <v>44151</v>
      </c>
      <c r="I5141">
        <f t="shared" si="804"/>
        <v>16</v>
      </c>
      <c r="J5141" s="1" t="str">
        <f t="shared" si="805"/>
        <v>Nov</v>
      </c>
      <c r="K5141">
        <f t="shared" si="806"/>
        <v>2020</v>
      </c>
      <c r="L5141" s="1" t="str">
        <f t="shared" si="807"/>
        <v>Mon</v>
      </c>
      <c r="M5141">
        <f t="shared" si="808"/>
        <v>5</v>
      </c>
      <c r="N5141" t="s">
        <v>22</v>
      </c>
      <c r="O5141" t="s">
        <v>5750</v>
      </c>
      <c r="P5141" t="s">
        <v>5751</v>
      </c>
      <c r="Q5141" t="s">
        <v>44</v>
      </c>
      <c r="R5141" t="s">
        <v>26</v>
      </c>
      <c r="S5141" t="s">
        <v>45</v>
      </c>
      <c r="T5141" t="s">
        <v>46</v>
      </c>
      <c r="U5141" t="str">
        <f t="shared" si="809"/>
        <v>Los Angeles, California, United States</v>
      </c>
      <c r="V5141" t="s">
        <v>47</v>
      </c>
      <c r="W5141" t="s">
        <v>2943</v>
      </c>
      <c r="X5141" t="s">
        <v>49</v>
      </c>
      <c r="Y5141" t="s">
        <v>123</v>
      </c>
      <c r="Z5141" t="s">
        <v>2944</v>
      </c>
      <c r="AA5141">
        <v>115.44</v>
      </c>
      <c r="AB5141">
        <v>3</v>
      </c>
      <c r="AC5141">
        <v>9.3312000000000008</v>
      </c>
      <c r="AD5141" t="e">
        <v>#N/A</v>
      </c>
      <c r="AE5141" t="s">
        <v>73</v>
      </c>
    </row>
    <row r="5142" spans="1:31" x14ac:dyDescent="0.25">
      <c r="A5142">
        <v>902</v>
      </c>
      <c r="B5142" t="s">
        <v>8090</v>
      </c>
      <c r="C5142" s="1">
        <v>44146</v>
      </c>
      <c r="D5142">
        <f t="shared" si="801"/>
        <v>11</v>
      </c>
      <c r="E5142" t="str">
        <f t="shared" si="800"/>
        <v>Nov</v>
      </c>
      <c r="F5142">
        <f t="shared" si="802"/>
        <v>2020</v>
      </c>
      <c r="G5142" t="str">
        <f t="shared" si="803"/>
        <v>Wed</v>
      </c>
      <c r="H5142" s="1">
        <v>44148</v>
      </c>
      <c r="I5142">
        <f t="shared" si="804"/>
        <v>13</v>
      </c>
      <c r="J5142" s="1" t="str">
        <f t="shared" si="805"/>
        <v>Nov</v>
      </c>
      <c r="K5142">
        <f t="shared" si="806"/>
        <v>2020</v>
      </c>
      <c r="L5142" s="1" t="str">
        <f t="shared" si="807"/>
        <v>Fri</v>
      </c>
      <c r="M5142">
        <f t="shared" si="808"/>
        <v>2</v>
      </c>
      <c r="N5142" t="s">
        <v>41</v>
      </c>
      <c r="O5142" t="s">
        <v>258</v>
      </c>
      <c r="P5142" t="s">
        <v>259</v>
      </c>
      <c r="Q5142" t="s">
        <v>44</v>
      </c>
      <c r="R5142" t="s">
        <v>26</v>
      </c>
      <c r="S5142" t="s">
        <v>7413</v>
      </c>
      <c r="T5142" t="s">
        <v>56</v>
      </c>
      <c r="U5142" t="str">
        <f t="shared" si="809"/>
        <v>Garland, Texas, United States</v>
      </c>
      <c r="V5142" t="s">
        <v>57</v>
      </c>
      <c r="W5142" t="s">
        <v>3671</v>
      </c>
      <c r="X5142" t="s">
        <v>49</v>
      </c>
      <c r="Y5142" t="s">
        <v>75</v>
      </c>
      <c r="Z5142" t="s">
        <v>3672</v>
      </c>
      <c r="AA5142">
        <v>105.336</v>
      </c>
      <c r="AB5142">
        <v>4</v>
      </c>
      <c r="AC5142">
        <v>-32.088000000000001</v>
      </c>
      <c r="AD5142" t="e">
        <v>#N/A</v>
      </c>
      <c r="AE5142" t="s">
        <v>34</v>
      </c>
    </row>
    <row r="5143" spans="1:31" x14ac:dyDescent="0.25">
      <c r="A5143">
        <v>9261</v>
      </c>
      <c r="B5143" t="s">
        <v>8092</v>
      </c>
      <c r="C5143" s="1">
        <v>44146</v>
      </c>
      <c r="D5143">
        <f t="shared" si="801"/>
        <v>11</v>
      </c>
      <c r="E5143" t="str">
        <f t="shared" si="800"/>
        <v>Nov</v>
      </c>
      <c r="F5143">
        <f t="shared" si="802"/>
        <v>2020</v>
      </c>
      <c r="G5143" t="str">
        <f t="shared" si="803"/>
        <v>Wed</v>
      </c>
      <c r="H5143" s="1">
        <v>44149</v>
      </c>
      <c r="I5143">
        <f t="shared" si="804"/>
        <v>14</v>
      </c>
      <c r="J5143" s="1" t="str">
        <f t="shared" si="805"/>
        <v>Nov</v>
      </c>
      <c r="K5143">
        <f t="shared" si="806"/>
        <v>2020</v>
      </c>
      <c r="L5143" s="1" t="str">
        <f t="shared" si="807"/>
        <v>Sat</v>
      </c>
      <c r="M5143">
        <f t="shared" si="808"/>
        <v>3</v>
      </c>
      <c r="N5143" t="s">
        <v>97</v>
      </c>
      <c r="O5143" t="s">
        <v>1401</v>
      </c>
      <c r="P5143" t="s">
        <v>1402</v>
      </c>
      <c r="Q5143" t="s">
        <v>44</v>
      </c>
      <c r="R5143" t="s">
        <v>26</v>
      </c>
      <c r="S5143" t="s">
        <v>8093</v>
      </c>
      <c r="T5143" t="s">
        <v>7110</v>
      </c>
      <c r="U5143" t="str">
        <f t="shared" si="809"/>
        <v>Aberdeen, South Dakota, United States</v>
      </c>
      <c r="V5143" t="s">
        <v>57</v>
      </c>
      <c r="W5143" t="s">
        <v>6598</v>
      </c>
      <c r="X5143" t="s">
        <v>49</v>
      </c>
      <c r="Y5143" t="s">
        <v>634</v>
      </c>
      <c r="Z5143" t="s">
        <v>6599</v>
      </c>
      <c r="AA5143">
        <v>107.5</v>
      </c>
      <c r="AB5143">
        <v>3</v>
      </c>
      <c r="AC5143">
        <v>6.63</v>
      </c>
      <c r="AD5143" t="e">
        <v>#N/A</v>
      </c>
      <c r="AE5143" t="s">
        <v>39</v>
      </c>
    </row>
    <row r="5144" spans="1:31" x14ac:dyDescent="0.25">
      <c r="A5144">
        <v>2836</v>
      </c>
      <c r="B5144" t="s">
        <v>8086</v>
      </c>
      <c r="C5144" s="1">
        <v>44146</v>
      </c>
      <c r="D5144">
        <f t="shared" si="801"/>
        <v>11</v>
      </c>
      <c r="E5144" t="str">
        <f t="shared" si="800"/>
        <v>Nov</v>
      </c>
      <c r="F5144">
        <f t="shared" si="802"/>
        <v>2020</v>
      </c>
      <c r="G5144" t="str">
        <f t="shared" si="803"/>
        <v>Wed</v>
      </c>
      <c r="H5144" s="1">
        <v>44151</v>
      </c>
      <c r="I5144">
        <f t="shared" si="804"/>
        <v>16</v>
      </c>
      <c r="J5144" s="1" t="str">
        <f t="shared" si="805"/>
        <v>Nov</v>
      </c>
      <c r="K5144">
        <f t="shared" si="806"/>
        <v>2020</v>
      </c>
      <c r="L5144" s="1" t="str">
        <f t="shared" si="807"/>
        <v>Mon</v>
      </c>
      <c r="M5144">
        <f t="shared" si="808"/>
        <v>5</v>
      </c>
      <c r="N5144" t="s">
        <v>22</v>
      </c>
      <c r="O5144" t="s">
        <v>5750</v>
      </c>
      <c r="P5144" t="s">
        <v>5751</v>
      </c>
      <c r="Q5144" t="s">
        <v>44</v>
      </c>
      <c r="R5144" t="s">
        <v>26</v>
      </c>
      <c r="S5144" t="s">
        <v>45</v>
      </c>
      <c r="T5144" t="s">
        <v>46</v>
      </c>
      <c r="U5144" t="str">
        <f t="shared" si="809"/>
        <v>Los Angeles, California, United States</v>
      </c>
      <c r="V5144" t="s">
        <v>47</v>
      </c>
      <c r="W5144" t="s">
        <v>2750</v>
      </c>
      <c r="X5144" t="s">
        <v>49</v>
      </c>
      <c r="Y5144" t="s">
        <v>282</v>
      </c>
      <c r="Z5144" t="s">
        <v>2751</v>
      </c>
      <c r="AA5144">
        <v>136.88999999999999</v>
      </c>
      <c r="AB5144">
        <v>1</v>
      </c>
      <c r="AC5144">
        <v>2.8313999999999999</v>
      </c>
      <c r="AD5144" t="e">
        <v>#N/A</v>
      </c>
      <c r="AE5144" t="s">
        <v>73</v>
      </c>
    </row>
    <row r="5145" spans="1:31" x14ac:dyDescent="0.25">
      <c r="A5145">
        <v>5117</v>
      </c>
      <c r="B5145" t="s">
        <v>8094</v>
      </c>
      <c r="C5145" s="1">
        <v>44146</v>
      </c>
      <c r="D5145">
        <f t="shared" si="801"/>
        <v>11</v>
      </c>
      <c r="E5145" t="str">
        <f t="shared" si="800"/>
        <v>Nov</v>
      </c>
      <c r="F5145">
        <f t="shared" si="802"/>
        <v>2020</v>
      </c>
      <c r="G5145" t="str">
        <f t="shared" si="803"/>
        <v>Wed</v>
      </c>
      <c r="H5145" s="1">
        <v>44152</v>
      </c>
      <c r="I5145">
        <f t="shared" si="804"/>
        <v>17</v>
      </c>
      <c r="J5145" s="1" t="str">
        <f t="shared" si="805"/>
        <v>Nov</v>
      </c>
      <c r="K5145">
        <f t="shared" si="806"/>
        <v>2020</v>
      </c>
      <c r="L5145" s="1" t="str">
        <f t="shared" si="807"/>
        <v>Tue</v>
      </c>
      <c r="M5145">
        <f t="shared" si="808"/>
        <v>6</v>
      </c>
      <c r="N5145" t="s">
        <v>22</v>
      </c>
      <c r="O5145" t="s">
        <v>3282</v>
      </c>
      <c r="P5145" t="s">
        <v>3283</v>
      </c>
      <c r="Q5145" t="s">
        <v>44</v>
      </c>
      <c r="R5145" t="s">
        <v>26</v>
      </c>
      <c r="S5145" t="s">
        <v>221</v>
      </c>
      <c r="T5145" t="s">
        <v>222</v>
      </c>
      <c r="U5145" t="str">
        <f t="shared" si="809"/>
        <v>New York City, New York, United States</v>
      </c>
      <c r="V5145" t="s">
        <v>29</v>
      </c>
      <c r="W5145" t="s">
        <v>5368</v>
      </c>
      <c r="X5145" t="s">
        <v>49</v>
      </c>
      <c r="Y5145" t="s">
        <v>50</v>
      </c>
      <c r="Z5145" t="s">
        <v>5369</v>
      </c>
      <c r="AA5145">
        <v>125.48</v>
      </c>
      <c r="AB5145">
        <v>1</v>
      </c>
      <c r="AC5145">
        <v>0</v>
      </c>
      <c r="AD5145" t="e">
        <v>#N/A</v>
      </c>
      <c r="AE5145" t="s">
        <v>39</v>
      </c>
    </row>
    <row r="5146" spans="1:31" x14ac:dyDescent="0.25">
      <c r="A5146">
        <v>8997</v>
      </c>
      <c r="B5146" t="s">
        <v>8095</v>
      </c>
      <c r="C5146" s="1">
        <v>44146</v>
      </c>
      <c r="D5146">
        <f t="shared" si="801"/>
        <v>11</v>
      </c>
      <c r="E5146" t="str">
        <f t="shared" si="800"/>
        <v>Nov</v>
      </c>
      <c r="F5146">
        <f t="shared" si="802"/>
        <v>2020</v>
      </c>
      <c r="G5146" t="str">
        <f t="shared" si="803"/>
        <v>Wed</v>
      </c>
      <c r="H5146" s="1">
        <v>44148</v>
      </c>
      <c r="I5146">
        <f t="shared" si="804"/>
        <v>13</v>
      </c>
      <c r="J5146" s="1" t="str">
        <f t="shared" si="805"/>
        <v>Nov</v>
      </c>
      <c r="K5146">
        <f t="shared" si="806"/>
        <v>2020</v>
      </c>
      <c r="L5146" s="1" t="str">
        <f t="shared" si="807"/>
        <v>Fri</v>
      </c>
      <c r="M5146">
        <f t="shared" si="808"/>
        <v>2</v>
      </c>
      <c r="N5146" t="s">
        <v>41</v>
      </c>
      <c r="O5146" t="s">
        <v>588</v>
      </c>
      <c r="P5146" t="s">
        <v>589</v>
      </c>
      <c r="Q5146" t="s">
        <v>44</v>
      </c>
      <c r="R5146" t="s">
        <v>26</v>
      </c>
      <c r="S5146" t="s">
        <v>407</v>
      </c>
      <c r="T5146" t="s">
        <v>56</v>
      </c>
      <c r="U5146" t="str">
        <f t="shared" si="809"/>
        <v>Dallas, Texas, United States</v>
      </c>
      <c r="V5146" t="s">
        <v>57</v>
      </c>
      <c r="W5146" t="s">
        <v>6113</v>
      </c>
      <c r="X5146" t="s">
        <v>36</v>
      </c>
      <c r="Y5146" t="s">
        <v>37</v>
      </c>
      <c r="Z5146" t="s">
        <v>6114</v>
      </c>
      <c r="AA5146">
        <v>143.184</v>
      </c>
      <c r="AB5146">
        <v>2</v>
      </c>
      <c r="AC5146">
        <v>12.314399999999999</v>
      </c>
      <c r="AD5146" t="e">
        <v>#N/A</v>
      </c>
      <c r="AE5146" t="s">
        <v>39</v>
      </c>
    </row>
    <row r="5147" spans="1:31" x14ac:dyDescent="0.25">
      <c r="A5147">
        <v>4227</v>
      </c>
      <c r="B5147" t="s">
        <v>8096</v>
      </c>
      <c r="C5147" s="1">
        <v>44146</v>
      </c>
      <c r="D5147">
        <f t="shared" si="801"/>
        <v>11</v>
      </c>
      <c r="E5147" t="str">
        <f t="shared" si="800"/>
        <v>Nov</v>
      </c>
      <c r="F5147">
        <f t="shared" si="802"/>
        <v>2020</v>
      </c>
      <c r="G5147" t="str">
        <f t="shared" si="803"/>
        <v>Wed</v>
      </c>
      <c r="H5147" s="1">
        <v>44151</v>
      </c>
      <c r="I5147">
        <f t="shared" si="804"/>
        <v>16</v>
      </c>
      <c r="J5147" s="1" t="str">
        <f t="shared" si="805"/>
        <v>Nov</v>
      </c>
      <c r="K5147">
        <f t="shared" si="806"/>
        <v>2020</v>
      </c>
      <c r="L5147" s="1" t="str">
        <f t="shared" si="807"/>
        <v>Mon</v>
      </c>
      <c r="M5147">
        <f t="shared" si="808"/>
        <v>5</v>
      </c>
      <c r="N5147" t="s">
        <v>22</v>
      </c>
      <c r="O5147" t="s">
        <v>219</v>
      </c>
      <c r="P5147" t="s">
        <v>220</v>
      </c>
      <c r="Q5147" t="s">
        <v>44</v>
      </c>
      <c r="R5147" t="s">
        <v>26</v>
      </c>
      <c r="S5147" t="s">
        <v>4746</v>
      </c>
      <c r="T5147" t="s">
        <v>3448</v>
      </c>
      <c r="U5147" t="str">
        <f t="shared" si="809"/>
        <v>Urbandale, Iowa, United States</v>
      </c>
      <c r="V5147" t="s">
        <v>57</v>
      </c>
      <c r="W5147" t="s">
        <v>5954</v>
      </c>
      <c r="X5147" t="s">
        <v>49</v>
      </c>
      <c r="Y5147" t="s">
        <v>271</v>
      </c>
      <c r="Z5147" t="s">
        <v>5955</v>
      </c>
      <c r="AA5147">
        <v>133.91999999999999</v>
      </c>
      <c r="AB5147">
        <v>4</v>
      </c>
      <c r="AC5147">
        <v>21.5824</v>
      </c>
      <c r="AD5147" t="e">
        <v>#N/A</v>
      </c>
      <c r="AE5147" t="s">
        <v>34</v>
      </c>
    </row>
    <row r="5148" spans="1:31" x14ac:dyDescent="0.25">
      <c r="A5148">
        <v>7468</v>
      </c>
      <c r="B5148" t="s">
        <v>8097</v>
      </c>
      <c r="C5148" s="1">
        <v>44146</v>
      </c>
      <c r="D5148">
        <f t="shared" si="801"/>
        <v>11</v>
      </c>
      <c r="E5148" t="str">
        <f t="shared" si="800"/>
        <v>Nov</v>
      </c>
      <c r="F5148">
        <f t="shared" si="802"/>
        <v>2020</v>
      </c>
      <c r="G5148" t="str">
        <f t="shared" si="803"/>
        <v>Wed</v>
      </c>
      <c r="H5148" s="1">
        <v>44150</v>
      </c>
      <c r="I5148">
        <f t="shared" si="804"/>
        <v>15</v>
      </c>
      <c r="J5148" s="1" t="str">
        <f t="shared" si="805"/>
        <v>Nov</v>
      </c>
      <c r="K5148">
        <f t="shared" si="806"/>
        <v>2020</v>
      </c>
      <c r="L5148" s="1" t="str">
        <f t="shared" si="807"/>
        <v>Sun</v>
      </c>
      <c r="M5148">
        <f t="shared" si="808"/>
        <v>4</v>
      </c>
      <c r="N5148" t="s">
        <v>97</v>
      </c>
      <c r="O5148" t="s">
        <v>8081</v>
      </c>
      <c r="P5148" t="s">
        <v>8082</v>
      </c>
      <c r="Q5148" t="s">
        <v>111</v>
      </c>
      <c r="R5148" t="s">
        <v>26</v>
      </c>
      <c r="S5148" t="s">
        <v>45</v>
      </c>
      <c r="T5148" t="s">
        <v>46</v>
      </c>
      <c r="U5148" t="str">
        <f t="shared" si="809"/>
        <v>Los Angeles, California, United States</v>
      </c>
      <c r="V5148" t="s">
        <v>47</v>
      </c>
      <c r="W5148" t="s">
        <v>2617</v>
      </c>
      <c r="X5148" t="s">
        <v>31</v>
      </c>
      <c r="Y5148" t="s">
        <v>120</v>
      </c>
      <c r="Z5148" t="s">
        <v>2618</v>
      </c>
      <c r="AA5148">
        <v>150.91999999999999</v>
      </c>
      <c r="AB5148">
        <v>4</v>
      </c>
      <c r="AC5148">
        <v>11.8728</v>
      </c>
      <c r="AD5148" t="e">
        <v>#N/A</v>
      </c>
      <c r="AE5148" t="s">
        <v>34</v>
      </c>
    </row>
    <row r="5149" spans="1:31" x14ac:dyDescent="0.25">
      <c r="A5149">
        <v>3137</v>
      </c>
      <c r="B5149" t="s">
        <v>8098</v>
      </c>
      <c r="C5149" s="1">
        <v>44147</v>
      </c>
      <c r="D5149">
        <f t="shared" si="801"/>
        <v>12</v>
      </c>
      <c r="E5149" t="str">
        <f t="shared" si="800"/>
        <v>Nov</v>
      </c>
      <c r="F5149">
        <f t="shared" si="802"/>
        <v>2020</v>
      </c>
      <c r="G5149" t="str">
        <f t="shared" si="803"/>
        <v>Thu</v>
      </c>
      <c r="H5149" s="1">
        <v>44153</v>
      </c>
      <c r="I5149">
        <f t="shared" si="804"/>
        <v>18</v>
      </c>
      <c r="J5149" s="1" t="str">
        <f t="shared" si="805"/>
        <v>Nov</v>
      </c>
      <c r="K5149">
        <f t="shared" si="806"/>
        <v>2020</v>
      </c>
      <c r="L5149" s="1" t="str">
        <f t="shared" si="807"/>
        <v>Wed</v>
      </c>
      <c r="M5149">
        <f t="shared" si="808"/>
        <v>6</v>
      </c>
      <c r="N5149" t="s">
        <v>22</v>
      </c>
      <c r="O5149" t="s">
        <v>3338</v>
      </c>
      <c r="P5149" t="s">
        <v>3339</v>
      </c>
      <c r="Q5149" t="s">
        <v>111</v>
      </c>
      <c r="R5149" t="s">
        <v>26</v>
      </c>
      <c r="S5149" t="s">
        <v>407</v>
      </c>
      <c r="T5149" t="s">
        <v>56</v>
      </c>
      <c r="U5149" t="str">
        <f t="shared" si="809"/>
        <v>Dallas, Texas, United States</v>
      </c>
      <c r="V5149" t="s">
        <v>57</v>
      </c>
      <c r="W5149" t="s">
        <v>3736</v>
      </c>
      <c r="X5149" t="s">
        <v>36</v>
      </c>
      <c r="Y5149" t="s">
        <v>37</v>
      </c>
      <c r="Z5149" t="s">
        <v>3737</v>
      </c>
      <c r="AA5149">
        <v>102.992</v>
      </c>
      <c r="AB5149">
        <v>1</v>
      </c>
      <c r="AC5149">
        <v>8.4990000000000006</v>
      </c>
      <c r="AD5149" t="e">
        <v>#N/A</v>
      </c>
      <c r="AE5149" t="s">
        <v>34</v>
      </c>
    </row>
    <row r="5150" spans="1:31" x14ac:dyDescent="0.25">
      <c r="A5150">
        <v>8429</v>
      </c>
      <c r="B5150" t="s">
        <v>8099</v>
      </c>
      <c r="C5150" s="1">
        <v>44147</v>
      </c>
      <c r="D5150">
        <f t="shared" si="801"/>
        <v>12</v>
      </c>
      <c r="E5150" t="str">
        <f t="shared" si="800"/>
        <v>Nov</v>
      </c>
      <c r="F5150">
        <f t="shared" si="802"/>
        <v>2020</v>
      </c>
      <c r="G5150" t="str">
        <f t="shared" si="803"/>
        <v>Thu</v>
      </c>
      <c r="H5150" s="1">
        <v>44151</v>
      </c>
      <c r="I5150">
        <f t="shared" si="804"/>
        <v>16</v>
      </c>
      <c r="J5150" s="1" t="str">
        <f t="shared" si="805"/>
        <v>Nov</v>
      </c>
      <c r="K5150">
        <f t="shared" si="806"/>
        <v>2020</v>
      </c>
      <c r="L5150" s="1" t="str">
        <f t="shared" si="807"/>
        <v>Mon</v>
      </c>
      <c r="M5150">
        <f t="shared" si="808"/>
        <v>4</v>
      </c>
      <c r="N5150" t="s">
        <v>22</v>
      </c>
      <c r="O5150" t="s">
        <v>3636</v>
      </c>
      <c r="P5150" t="s">
        <v>3637</v>
      </c>
      <c r="Q5150" t="s">
        <v>25</v>
      </c>
      <c r="R5150" t="s">
        <v>26</v>
      </c>
      <c r="S5150" t="s">
        <v>4585</v>
      </c>
      <c r="T5150" t="s">
        <v>468</v>
      </c>
      <c r="U5150" t="str">
        <f t="shared" si="809"/>
        <v>Tempe, Arizona, United States</v>
      </c>
      <c r="V5150" t="s">
        <v>47</v>
      </c>
      <c r="W5150" t="s">
        <v>648</v>
      </c>
      <c r="X5150" t="s">
        <v>36</v>
      </c>
      <c r="Y5150" t="s">
        <v>59</v>
      </c>
      <c r="Z5150" t="s">
        <v>649</v>
      </c>
      <c r="AA5150">
        <v>103.352</v>
      </c>
      <c r="AB5150">
        <v>6</v>
      </c>
      <c r="AC5150">
        <v>-10.9116</v>
      </c>
      <c r="AD5150" t="e">
        <v>#N/A</v>
      </c>
      <c r="AE5150" t="s">
        <v>34</v>
      </c>
    </row>
    <row r="5151" spans="1:31" x14ac:dyDescent="0.25">
      <c r="A5151">
        <v>3136</v>
      </c>
      <c r="B5151" t="s">
        <v>8098</v>
      </c>
      <c r="C5151" s="1">
        <v>44147</v>
      </c>
      <c r="D5151">
        <f t="shared" si="801"/>
        <v>12</v>
      </c>
      <c r="E5151" t="str">
        <f t="shared" si="800"/>
        <v>Nov</v>
      </c>
      <c r="F5151">
        <f t="shared" si="802"/>
        <v>2020</v>
      </c>
      <c r="G5151" t="str">
        <f t="shared" si="803"/>
        <v>Thu</v>
      </c>
      <c r="H5151" s="1">
        <v>44153</v>
      </c>
      <c r="I5151">
        <f t="shared" si="804"/>
        <v>18</v>
      </c>
      <c r="J5151" s="1" t="str">
        <f t="shared" si="805"/>
        <v>Nov</v>
      </c>
      <c r="K5151">
        <f t="shared" si="806"/>
        <v>2020</v>
      </c>
      <c r="L5151" s="1" t="str">
        <f t="shared" si="807"/>
        <v>Wed</v>
      </c>
      <c r="M5151">
        <f t="shared" si="808"/>
        <v>6</v>
      </c>
      <c r="N5151" t="s">
        <v>22</v>
      </c>
      <c r="O5151" t="s">
        <v>3338</v>
      </c>
      <c r="P5151" t="s">
        <v>3339</v>
      </c>
      <c r="Q5151" t="s">
        <v>111</v>
      </c>
      <c r="R5151" t="s">
        <v>26</v>
      </c>
      <c r="S5151" t="s">
        <v>407</v>
      </c>
      <c r="T5151" t="s">
        <v>56</v>
      </c>
      <c r="U5151" t="str">
        <f t="shared" si="809"/>
        <v>Dallas, Texas, United States</v>
      </c>
      <c r="V5151" t="s">
        <v>57</v>
      </c>
      <c r="W5151" t="s">
        <v>1414</v>
      </c>
      <c r="X5151" t="s">
        <v>49</v>
      </c>
      <c r="Y5151" t="s">
        <v>50</v>
      </c>
      <c r="Z5151" t="s">
        <v>1415</v>
      </c>
      <c r="AA5151">
        <v>117.952</v>
      </c>
      <c r="AB5151">
        <v>3</v>
      </c>
      <c r="AC5151">
        <v>-15.590400000000001</v>
      </c>
      <c r="AD5151" t="e">
        <v>#N/A</v>
      </c>
      <c r="AE5151" t="s">
        <v>39</v>
      </c>
    </row>
    <row r="5152" spans="1:31" x14ac:dyDescent="0.25">
      <c r="A5152">
        <v>6214</v>
      </c>
      <c r="B5152" t="s">
        <v>8100</v>
      </c>
      <c r="C5152" s="1">
        <v>44147</v>
      </c>
      <c r="D5152">
        <f t="shared" si="801"/>
        <v>12</v>
      </c>
      <c r="E5152" t="str">
        <f t="shared" si="800"/>
        <v>Nov</v>
      </c>
      <c r="F5152">
        <f t="shared" si="802"/>
        <v>2020</v>
      </c>
      <c r="G5152" t="str">
        <f t="shared" si="803"/>
        <v>Thu</v>
      </c>
      <c r="H5152" s="1">
        <v>44151</v>
      </c>
      <c r="I5152">
        <f t="shared" si="804"/>
        <v>16</v>
      </c>
      <c r="J5152" s="1" t="str">
        <f t="shared" si="805"/>
        <v>Nov</v>
      </c>
      <c r="K5152">
        <f t="shared" si="806"/>
        <v>2020</v>
      </c>
      <c r="L5152" s="1" t="str">
        <f t="shared" si="807"/>
        <v>Mon</v>
      </c>
      <c r="M5152">
        <f t="shared" si="808"/>
        <v>4</v>
      </c>
      <c r="N5152" t="s">
        <v>97</v>
      </c>
      <c r="O5152" t="s">
        <v>5006</v>
      </c>
      <c r="P5152" t="s">
        <v>5007</v>
      </c>
      <c r="Q5152" t="s">
        <v>44</v>
      </c>
      <c r="R5152" t="s">
        <v>26</v>
      </c>
      <c r="S5152" t="s">
        <v>171</v>
      </c>
      <c r="T5152" t="s">
        <v>163</v>
      </c>
      <c r="U5152" t="str">
        <f t="shared" si="809"/>
        <v>Longview, Washington, United States</v>
      </c>
      <c r="V5152" t="s">
        <v>47</v>
      </c>
      <c r="W5152" t="s">
        <v>5747</v>
      </c>
      <c r="X5152" t="s">
        <v>49</v>
      </c>
      <c r="Y5152" t="s">
        <v>282</v>
      </c>
      <c r="Z5152" t="s">
        <v>5748</v>
      </c>
      <c r="AA5152">
        <v>126.12</v>
      </c>
      <c r="AB5152">
        <v>2</v>
      </c>
      <c r="AC5152">
        <v>22.0748</v>
      </c>
      <c r="AD5152" t="e">
        <v>#N/A</v>
      </c>
      <c r="AE5152" t="s">
        <v>39</v>
      </c>
    </row>
    <row r="5153" spans="1:31" x14ac:dyDescent="0.25">
      <c r="A5153">
        <v>2952</v>
      </c>
      <c r="B5153" t="s">
        <v>8101</v>
      </c>
      <c r="C5153" s="1">
        <v>44147</v>
      </c>
      <c r="D5153">
        <f t="shared" si="801"/>
        <v>12</v>
      </c>
      <c r="E5153" t="str">
        <f t="shared" si="800"/>
        <v>Nov</v>
      </c>
      <c r="F5153">
        <f t="shared" si="802"/>
        <v>2020</v>
      </c>
      <c r="G5153" t="str">
        <f t="shared" si="803"/>
        <v>Thu</v>
      </c>
      <c r="H5153" s="1">
        <v>44147</v>
      </c>
      <c r="I5153">
        <f t="shared" si="804"/>
        <v>12</v>
      </c>
      <c r="J5153" s="1" t="str">
        <f t="shared" si="805"/>
        <v>Nov</v>
      </c>
      <c r="K5153">
        <f t="shared" si="806"/>
        <v>2020</v>
      </c>
      <c r="L5153" s="1" t="str">
        <f t="shared" si="807"/>
        <v>Thu</v>
      </c>
      <c r="M5153">
        <f t="shared" si="808"/>
        <v>0</v>
      </c>
      <c r="N5153" t="s">
        <v>211</v>
      </c>
      <c r="O5153" t="s">
        <v>2393</v>
      </c>
      <c r="P5153" t="s">
        <v>2394</v>
      </c>
      <c r="Q5153" t="s">
        <v>111</v>
      </c>
      <c r="R5153" t="s">
        <v>26</v>
      </c>
      <c r="S5153" t="s">
        <v>856</v>
      </c>
      <c r="T5153" t="s">
        <v>468</v>
      </c>
      <c r="U5153" t="str">
        <f t="shared" si="809"/>
        <v>Glendale, Arizona, United States</v>
      </c>
      <c r="V5153" t="s">
        <v>47</v>
      </c>
      <c r="W5153" t="s">
        <v>4124</v>
      </c>
      <c r="X5153" t="s">
        <v>31</v>
      </c>
      <c r="Y5153" t="s">
        <v>262</v>
      </c>
      <c r="Z5153" t="s">
        <v>4125</v>
      </c>
      <c r="AA5153">
        <v>132.88800000000001</v>
      </c>
      <c r="AB5153">
        <v>2</v>
      </c>
      <c r="AC5153">
        <v>9.9651999999999994</v>
      </c>
      <c r="AD5153" t="e">
        <v>#N/A</v>
      </c>
      <c r="AE5153" t="s">
        <v>73</v>
      </c>
    </row>
    <row r="5154" spans="1:31" x14ac:dyDescent="0.25">
      <c r="A5154">
        <v>2953</v>
      </c>
      <c r="B5154" t="s">
        <v>8101</v>
      </c>
      <c r="C5154" s="1">
        <v>44147</v>
      </c>
      <c r="D5154">
        <f t="shared" si="801"/>
        <v>12</v>
      </c>
      <c r="E5154" t="str">
        <f t="shared" si="800"/>
        <v>Nov</v>
      </c>
      <c r="F5154">
        <f t="shared" si="802"/>
        <v>2020</v>
      </c>
      <c r="G5154" t="str">
        <f t="shared" si="803"/>
        <v>Thu</v>
      </c>
      <c r="H5154" s="1">
        <v>44147</v>
      </c>
      <c r="I5154">
        <f t="shared" si="804"/>
        <v>12</v>
      </c>
      <c r="J5154" s="1" t="str">
        <f t="shared" si="805"/>
        <v>Nov</v>
      </c>
      <c r="K5154">
        <f t="shared" si="806"/>
        <v>2020</v>
      </c>
      <c r="L5154" s="1" t="str">
        <f t="shared" si="807"/>
        <v>Thu</v>
      </c>
      <c r="M5154">
        <f t="shared" si="808"/>
        <v>0</v>
      </c>
      <c r="N5154" t="s">
        <v>211</v>
      </c>
      <c r="O5154" t="s">
        <v>2393</v>
      </c>
      <c r="P5154" t="s">
        <v>2394</v>
      </c>
      <c r="Q5154" t="s">
        <v>111</v>
      </c>
      <c r="R5154" t="s">
        <v>26</v>
      </c>
      <c r="S5154" t="s">
        <v>856</v>
      </c>
      <c r="T5154" t="s">
        <v>468</v>
      </c>
      <c r="U5154" t="str">
        <f t="shared" si="809"/>
        <v>Glendale, Arizona, United States</v>
      </c>
      <c r="V5154" t="s">
        <v>47</v>
      </c>
      <c r="W5154" t="s">
        <v>8102</v>
      </c>
      <c r="X5154" t="s">
        <v>31</v>
      </c>
      <c r="Y5154" t="s">
        <v>120</v>
      </c>
      <c r="Z5154" t="s">
        <v>8103</v>
      </c>
      <c r="AA5154">
        <v>134.56800000000001</v>
      </c>
      <c r="AB5154">
        <v>2</v>
      </c>
      <c r="AC5154">
        <v>-5.6783999999999999</v>
      </c>
      <c r="AD5154" t="e">
        <v>#N/A</v>
      </c>
      <c r="AE5154" t="s">
        <v>73</v>
      </c>
    </row>
    <row r="5155" spans="1:31" x14ac:dyDescent="0.25">
      <c r="A5155">
        <v>1501</v>
      </c>
      <c r="B5155" t="s">
        <v>8104</v>
      </c>
      <c r="C5155" s="1">
        <v>44147</v>
      </c>
      <c r="D5155">
        <f t="shared" si="801"/>
        <v>12</v>
      </c>
      <c r="E5155" t="str">
        <f t="shared" si="800"/>
        <v>Nov</v>
      </c>
      <c r="F5155">
        <f t="shared" si="802"/>
        <v>2020</v>
      </c>
      <c r="G5155" t="str">
        <f t="shared" si="803"/>
        <v>Thu</v>
      </c>
      <c r="H5155" s="1">
        <v>44153</v>
      </c>
      <c r="I5155">
        <f t="shared" si="804"/>
        <v>18</v>
      </c>
      <c r="J5155" s="1" t="str">
        <f t="shared" si="805"/>
        <v>Nov</v>
      </c>
      <c r="K5155">
        <f t="shared" si="806"/>
        <v>2020</v>
      </c>
      <c r="L5155" s="1" t="str">
        <f t="shared" si="807"/>
        <v>Wed</v>
      </c>
      <c r="M5155">
        <f t="shared" si="808"/>
        <v>6</v>
      </c>
      <c r="N5155" t="s">
        <v>22</v>
      </c>
      <c r="O5155" t="s">
        <v>8105</v>
      </c>
      <c r="P5155" t="s">
        <v>8106</v>
      </c>
      <c r="Q5155" t="s">
        <v>44</v>
      </c>
      <c r="R5155" t="s">
        <v>26</v>
      </c>
      <c r="S5155" t="s">
        <v>2018</v>
      </c>
      <c r="T5155" t="s">
        <v>56</v>
      </c>
      <c r="U5155" t="str">
        <f t="shared" si="809"/>
        <v>Austin, Texas, United States</v>
      </c>
      <c r="V5155" t="s">
        <v>57</v>
      </c>
      <c r="W5155" t="s">
        <v>8107</v>
      </c>
      <c r="X5155" t="s">
        <v>49</v>
      </c>
      <c r="Y5155" t="s">
        <v>123</v>
      </c>
      <c r="Z5155" t="s">
        <v>8108</v>
      </c>
      <c r="AA5155">
        <v>254.05600000000001</v>
      </c>
      <c r="AB5155">
        <v>9</v>
      </c>
      <c r="AC5155">
        <v>69.704999999999998</v>
      </c>
      <c r="AD5155" t="e">
        <v>#N/A</v>
      </c>
      <c r="AE5155" t="s">
        <v>34</v>
      </c>
    </row>
    <row r="5156" spans="1:31" x14ac:dyDescent="0.25">
      <c r="A5156">
        <v>9720</v>
      </c>
      <c r="B5156" t="s">
        <v>8109</v>
      </c>
      <c r="C5156" s="1">
        <v>44147</v>
      </c>
      <c r="D5156">
        <f t="shared" si="801"/>
        <v>12</v>
      </c>
      <c r="E5156" t="str">
        <f t="shared" si="800"/>
        <v>Nov</v>
      </c>
      <c r="F5156">
        <f t="shared" si="802"/>
        <v>2020</v>
      </c>
      <c r="G5156" t="str">
        <f t="shared" si="803"/>
        <v>Thu</v>
      </c>
      <c r="H5156" s="1">
        <v>44149</v>
      </c>
      <c r="I5156">
        <f t="shared" si="804"/>
        <v>14</v>
      </c>
      <c r="J5156" s="1" t="str">
        <f t="shared" si="805"/>
        <v>Nov</v>
      </c>
      <c r="K5156">
        <f t="shared" si="806"/>
        <v>2020</v>
      </c>
      <c r="L5156" s="1" t="str">
        <f t="shared" si="807"/>
        <v>Sat</v>
      </c>
      <c r="M5156">
        <f t="shared" si="808"/>
        <v>2</v>
      </c>
      <c r="N5156" t="s">
        <v>97</v>
      </c>
      <c r="O5156" t="s">
        <v>3129</v>
      </c>
      <c r="P5156" t="s">
        <v>3130</v>
      </c>
      <c r="Q5156" t="s">
        <v>44</v>
      </c>
      <c r="R5156" t="s">
        <v>26</v>
      </c>
      <c r="S5156" t="s">
        <v>530</v>
      </c>
      <c r="T5156" t="s">
        <v>90</v>
      </c>
      <c r="U5156" t="str">
        <f t="shared" si="809"/>
        <v>Lancaster, Pennsylvania, United States</v>
      </c>
      <c r="V5156" t="s">
        <v>29</v>
      </c>
      <c r="W5156" t="s">
        <v>1019</v>
      </c>
      <c r="X5156" t="s">
        <v>49</v>
      </c>
      <c r="Y5156" t="s">
        <v>50</v>
      </c>
      <c r="Z5156" t="s">
        <v>1020</v>
      </c>
      <c r="AA5156">
        <v>267.024</v>
      </c>
      <c r="AB5156">
        <v>2</v>
      </c>
      <c r="AC5156">
        <v>-55.256</v>
      </c>
      <c r="AD5156" t="e">
        <v>#N/A</v>
      </c>
      <c r="AE5156" t="s">
        <v>34</v>
      </c>
    </row>
    <row r="5157" spans="1:31" x14ac:dyDescent="0.25">
      <c r="A5157">
        <v>1866</v>
      </c>
      <c r="B5157" t="s">
        <v>8110</v>
      </c>
      <c r="C5157" s="1">
        <v>44147</v>
      </c>
      <c r="D5157">
        <f t="shared" si="801"/>
        <v>12</v>
      </c>
      <c r="E5157" t="str">
        <f t="shared" si="800"/>
        <v>Nov</v>
      </c>
      <c r="F5157">
        <f t="shared" si="802"/>
        <v>2020</v>
      </c>
      <c r="G5157" t="str">
        <f t="shared" si="803"/>
        <v>Thu</v>
      </c>
      <c r="H5157" s="1">
        <v>44147</v>
      </c>
      <c r="I5157">
        <f t="shared" si="804"/>
        <v>12</v>
      </c>
      <c r="J5157" s="1" t="str">
        <f t="shared" si="805"/>
        <v>Nov</v>
      </c>
      <c r="K5157">
        <f t="shared" si="806"/>
        <v>2020</v>
      </c>
      <c r="L5157" s="1" t="str">
        <f t="shared" si="807"/>
        <v>Thu</v>
      </c>
      <c r="M5157">
        <f t="shared" si="808"/>
        <v>0</v>
      </c>
      <c r="N5157" t="s">
        <v>211</v>
      </c>
      <c r="O5157" t="s">
        <v>5951</v>
      </c>
      <c r="P5157" t="s">
        <v>5952</v>
      </c>
      <c r="Q5157" t="s">
        <v>25</v>
      </c>
      <c r="R5157" t="s">
        <v>26</v>
      </c>
      <c r="S5157" t="s">
        <v>700</v>
      </c>
      <c r="T5157" t="s">
        <v>156</v>
      </c>
      <c r="U5157" t="str">
        <f t="shared" si="809"/>
        <v>Newark, Ohio, United States</v>
      </c>
      <c r="V5157" t="s">
        <v>29</v>
      </c>
      <c r="W5157" t="s">
        <v>3014</v>
      </c>
      <c r="X5157" t="s">
        <v>36</v>
      </c>
      <c r="Y5157" t="s">
        <v>37</v>
      </c>
      <c r="Z5157" t="s">
        <v>3015</v>
      </c>
      <c r="AA5157">
        <v>417.78199999999998</v>
      </c>
      <c r="AB5157">
        <v>3</v>
      </c>
      <c r="AC5157">
        <v>-92.695499999999996</v>
      </c>
      <c r="AD5157" t="e">
        <v>#N/A</v>
      </c>
      <c r="AE5157" t="s">
        <v>73</v>
      </c>
    </row>
    <row r="5158" spans="1:31" x14ac:dyDescent="0.25">
      <c r="A5158">
        <v>1502</v>
      </c>
      <c r="B5158" t="s">
        <v>8104</v>
      </c>
      <c r="C5158" s="1">
        <v>44147</v>
      </c>
      <c r="D5158">
        <f t="shared" si="801"/>
        <v>12</v>
      </c>
      <c r="E5158" t="str">
        <f t="shared" si="800"/>
        <v>Nov</v>
      </c>
      <c r="F5158">
        <f t="shared" si="802"/>
        <v>2020</v>
      </c>
      <c r="G5158" t="str">
        <f t="shared" si="803"/>
        <v>Thu</v>
      </c>
      <c r="H5158" s="1">
        <v>44153</v>
      </c>
      <c r="I5158">
        <f t="shared" si="804"/>
        <v>18</v>
      </c>
      <c r="J5158" s="1" t="str">
        <f t="shared" si="805"/>
        <v>Nov</v>
      </c>
      <c r="K5158">
        <f t="shared" si="806"/>
        <v>2020</v>
      </c>
      <c r="L5158" s="1" t="str">
        <f t="shared" si="807"/>
        <v>Wed</v>
      </c>
      <c r="M5158">
        <f t="shared" si="808"/>
        <v>6</v>
      </c>
      <c r="N5158" t="s">
        <v>22</v>
      </c>
      <c r="O5158" t="s">
        <v>8105</v>
      </c>
      <c r="P5158" t="s">
        <v>8106</v>
      </c>
      <c r="Q5158" t="s">
        <v>44</v>
      </c>
      <c r="R5158" t="s">
        <v>26</v>
      </c>
      <c r="S5158" t="s">
        <v>2018</v>
      </c>
      <c r="T5158" t="s">
        <v>56</v>
      </c>
      <c r="U5158" t="str">
        <f t="shared" si="809"/>
        <v>Austin, Texas, United States</v>
      </c>
      <c r="V5158" t="s">
        <v>57</v>
      </c>
      <c r="W5158" t="s">
        <v>560</v>
      </c>
      <c r="X5158" t="s">
        <v>49</v>
      </c>
      <c r="Y5158" t="s">
        <v>50</v>
      </c>
      <c r="Z5158" t="s">
        <v>561</v>
      </c>
      <c r="AA5158">
        <v>557.048</v>
      </c>
      <c r="AB5158">
        <v>3</v>
      </c>
      <c r="AC5158">
        <v>-47.254199999999997</v>
      </c>
      <c r="AD5158" t="e">
        <v>#N/A</v>
      </c>
      <c r="AE5158" t="s">
        <v>34</v>
      </c>
    </row>
    <row r="5159" spans="1:31" x14ac:dyDescent="0.25">
      <c r="A5159">
        <v>2955</v>
      </c>
      <c r="B5159" t="s">
        <v>8101</v>
      </c>
      <c r="C5159" s="1">
        <v>44147</v>
      </c>
      <c r="D5159">
        <f t="shared" si="801"/>
        <v>12</v>
      </c>
      <c r="E5159" t="str">
        <f t="shared" si="800"/>
        <v>Nov</v>
      </c>
      <c r="F5159">
        <f t="shared" si="802"/>
        <v>2020</v>
      </c>
      <c r="G5159" t="str">
        <f t="shared" si="803"/>
        <v>Thu</v>
      </c>
      <c r="H5159" s="1">
        <v>44147</v>
      </c>
      <c r="I5159">
        <f t="shared" si="804"/>
        <v>12</v>
      </c>
      <c r="J5159" s="1" t="str">
        <f t="shared" si="805"/>
        <v>Nov</v>
      </c>
      <c r="K5159">
        <f t="shared" si="806"/>
        <v>2020</v>
      </c>
      <c r="L5159" s="1" t="str">
        <f t="shared" si="807"/>
        <v>Thu</v>
      </c>
      <c r="M5159">
        <f t="shared" si="808"/>
        <v>0</v>
      </c>
      <c r="N5159" t="s">
        <v>211</v>
      </c>
      <c r="O5159" t="s">
        <v>2393</v>
      </c>
      <c r="P5159" t="s">
        <v>2394</v>
      </c>
      <c r="Q5159" t="s">
        <v>111</v>
      </c>
      <c r="R5159" t="s">
        <v>26</v>
      </c>
      <c r="S5159" t="s">
        <v>856</v>
      </c>
      <c r="T5159" t="s">
        <v>468</v>
      </c>
      <c r="U5159" t="str">
        <f t="shared" si="809"/>
        <v>Glendale, Arizona, United States</v>
      </c>
      <c r="V5159" t="s">
        <v>47</v>
      </c>
      <c r="W5159" t="s">
        <v>2512</v>
      </c>
      <c r="X5159" t="s">
        <v>36</v>
      </c>
      <c r="Y5159" t="s">
        <v>37</v>
      </c>
      <c r="Z5159" t="s">
        <v>2513</v>
      </c>
      <c r="AA5159">
        <v>692.98400000000004</v>
      </c>
      <c r="AB5159">
        <v>2</v>
      </c>
      <c r="AC5159">
        <v>50.398800000000001</v>
      </c>
      <c r="AD5159" t="e">
        <v>#N/A</v>
      </c>
      <c r="AE5159" t="s">
        <v>34</v>
      </c>
    </row>
    <row r="5160" spans="1:31" x14ac:dyDescent="0.25">
      <c r="A5160">
        <v>4742</v>
      </c>
      <c r="B5160" t="s">
        <v>8111</v>
      </c>
      <c r="C5160" s="1">
        <v>44147</v>
      </c>
      <c r="D5160">
        <f t="shared" si="801"/>
        <v>12</v>
      </c>
      <c r="E5160" t="str">
        <f t="shared" si="800"/>
        <v>Nov</v>
      </c>
      <c r="F5160">
        <f t="shared" si="802"/>
        <v>2020</v>
      </c>
      <c r="G5160" t="str">
        <f t="shared" si="803"/>
        <v>Thu</v>
      </c>
      <c r="H5160" s="1">
        <v>44151</v>
      </c>
      <c r="I5160">
        <f t="shared" si="804"/>
        <v>16</v>
      </c>
      <c r="J5160" s="1" t="str">
        <f t="shared" si="805"/>
        <v>Nov</v>
      </c>
      <c r="K5160">
        <f t="shared" si="806"/>
        <v>2020</v>
      </c>
      <c r="L5160" s="1" t="str">
        <f t="shared" si="807"/>
        <v>Mon</v>
      </c>
      <c r="M5160">
        <f t="shared" si="808"/>
        <v>4</v>
      </c>
      <c r="N5160" t="s">
        <v>22</v>
      </c>
      <c r="O5160" t="s">
        <v>1081</v>
      </c>
      <c r="P5160" t="s">
        <v>1082</v>
      </c>
      <c r="Q5160" t="s">
        <v>44</v>
      </c>
      <c r="R5160" t="s">
        <v>26</v>
      </c>
      <c r="S5160" t="s">
        <v>162</v>
      </c>
      <c r="T5160" t="s">
        <v>163</v>
      </c>
      <c r="U5160" t="str">
        <f t="shared" si="809"/>
        <v>Seattle, Washington, United States</v>
      </c>
      <c r="V5160" t="s">
        <v>47</v>
      </c>
      <c r="W5160" t="s">
        <v>340</v>
      </c>
      <c r="X5160" t="s">
        <v>49</v>
      </c>
      <c r="Y5160" t="s">
        <v>92</v>
      </c>
      <c r="Z5160" t="s">
        <v>341</v>
      </c>
      <c r="AA5160">
        <v>88.21</v>
      </c>
      <c r="AB5160">
        <v>3</v>
      </c>
      <c r="AC5160">
        <v>2.3025000000000002</v>
      </c>
      <c r="AD5160" t="e">
        <v>#N/A</v>
      </c>
      <c r="AE5160" t="s">
        <v>39</v>
      </c>
    </row>
    <row r="5161" spans="1:31" x14ac:dyDescent="0.25">
      <c r="A5161">
        <v>2954</v>
      </c>
      <c r="B5161" t="s">
        <v>8101</v>
      </c>
      <c r="C5161" s="1">
        <v>44147</v>
      </c>
      <c r="D5161">
        <f t="shared" si="801"/>
        <v>12</v>
      </c>
      <c r="E5161" t="str">
        <f t="shared" si="800"/>
        <v>Nov</v>
      </c>
      <c r="F5161">
        <f t="shared" si="802"/>
        <v>2020</v>
      </c>
      <c r="G5161" t="str">
        <f t="shared" si="803"/>
        <v>Thu</v>
      </c>
      <c r="H5161" s="1">
        <v>44147</v>
      </c>
      <c r="I5161">
        <f t="shared" si="804"/>
        <v>12</v>
      </c>
      <c r="J5161" s="1" t="str">
        <f t="shared" si="805"/>
        <v>Nov</v>
      </c>
      <c r="K5161">
        <f t="shared" si="806"/>
        <v>2020</v>
      </c>
      <c r="L5161" s="1" t="str">
        <f t="shared" si="807"/>
        <v>Thu</v>
      </c>
      <c r="M5161">
        <f t="shared" si="808"/>
        <v>0</v>
      </c>
      <c r="N5161" t="s">
        <v>211</v>
      </c>
      <c r="O5161" t="s">
        <v>2393</v>
      </c>
      <c r="P5161" t="s">
        <v>2394</v>
      </c>
      <c r="Q5161" t="s">
        <v>111</v>
      </c>
      <c r="R5161" t="s">
        <v>26</v>
      </c>
      <c r="S5161" t="s">
        <v>856</v>
      </c>
      <c r="T5161" t="s">
        <v>468</v>
      </c>
      <c r="U5161" t="str">
        <f t="shared" si="809"/>
        <v>Glendale, Arizona, United States</v>
      </c>
      <c r="V5161" t="s">
        <v>47</v>
      </c>
      <c r="W5161" t="s">
        <v>6758</v>
      </c>
      <c r="X5161" t="s">
        <v>36</v>
      </c>
      <c r="Y5161" t="s">
        <v>37</v>
      </c>
      <c r="Z5161" t="s">
        <v>6759</v>
      </c>
      <c r="AA5161">
        <v>112.92</v>
      </c>
      <c r="AB5161">
        <v>2</v>
      </c>
      <c r="AC5161">
        <v>0.69299999999999995</v>
      </c>
      <c r="AD5161" t="e">
        <v>#N/A</v>
      </c>
      <c r="AE5161" t="s">
        <v>73</v>
      </c>
    </row>
    <row r="5162" spans="1:31" x14ac:dyDescent="0.25">
      <c r="A5162">
        <v>9639</v>
      </c>
      <c r="B5162" t="s">
        <v>8112</v>
      </c>
      <c r="C5162" s="1">
        <v>44147</v>
      </c>
      <c r="D5162">
        <f t="shared" si="801"/>
        <v>12</v>
      </c>
      <c r="E5162" t="str">
        <f t="shared" si="800"/>
        <v>Nov</v>
      </c>
      <c r="F5162">
        <f t="shared" si="802"/>
        <v>2020</v>
      </c>
      <c r="G5162" t="str">
        <f t="shared" si="803"/>
        <v>Thu</v>
      </c>
      <c r="H5162" s="1">
        <v>44150</v>
      </c>
      <c r="I5162">
        <f t="shared" si="804"/>
        <v>15</v>
      </c>
      <c r="J5162" s="1" t="str">
        <f t="shared" si="805"/>
        <v>Nov</v>
      </c>
      <c r="K5162">
        <f t="shared" si="806"/>
        <v>2020</v>
      </c>
      <c r="L5162" s="1" t="str">
        <f t="shared" si="807"/>
        <v>Sun</v>
      </c>
      <c r="M5162">
        <f t="shared" si="808"/>
        <v>3</v>
      </c>
      <c r="N5162" t="s">
        <v>97</v>
      </c>
      <c r="O5162" t="s">
        <v>4510</v>
      </c>
      <c r="P5162" t="s">
        <v>4511</v>
      </c>
      <c r="Q5162" t="s">
        <v>44</v>
      </c>
      <c r="R5162" t="s">
        <v>26</v>
      </c>
      <c r="S5162" t="s">
        <v>45</v>
      </c>
      <c r="T5162" t="s">
        <v>46</v>
      </c>
      <c r="U5162" t="str">
        <f t="shared" si="809"/>
        <v>Los Angeles, California, United States</v>
      </c>
      <c r="V5162" t="s">
        <v>47</v>
      </c>
      <c r="W5162" t="s">
        <v>2421</v>
      </c>
      <c r="X5162" t="s">
        <v>49</v>
      </c>
      <c r="Y5162" t="s">
        <v>123</v>
      </c>
      <c r="Z5162" t="s">
        <v>2422</v>
      </c>
      <c r="AA5162">
        <v>108.56</v>
      </c>
      <c r="AB5162">
        <v>2</v>
      </c>
      <c r="AC5162">
        <v>5.6643999999999997</v>
      </c>
      <c r="AD5162" t="e">
        <v>#N/A</v>
      </c>
      <c r="AE5162" t="s">
        <v>39</v>
      </c>
    </row>
    <row r="5163" spans="1:31" x14ac:dyDescent="0.25">
      <c r="A5163">
        <v>1500</v>
      </c>
      <c r="B5163" t="s">
        <v>8104</v>
      </c>
      <c r="C5163" s="1">
        <v>44147</v>
      </c>
      <c r="D5163">
        <f t="shared" si="801"/>
        <v>12</v>
      </c>
      <c r="E5163" t="str">
        <f t="shared" si="800"/>
        <v>Nov</v>
      </c>
      <c r="F5163">
        <f t="shared" si="802"/>
        <v>2020</v>
      </c>
      <c r="G5163" t="str">
        <f t="shared" si="803"/>
        <v>Thu</v>
      </c>
      <c r="H5163" s="1">
        <v>44153</v>
      </c>
      <c r="I5163">
        <f t="shared" si="804"/>
        <v>18</v>
      </c>
      <c r="J5163" s="1" t="str">
        <f t="shared" si="805"/>
        <v>Nov</v>
      </c>
      <c r="K5163">
        <f t="shared" si="806"/>
        <v>2020</v>
      </c>
      <c r="L5163" s="1" t="str">
        <f t="shared" si="807"/>
        <v>Wed</v>
      </c>
      <c r="M5163">
        <f t="shared" si="808"/>
        <v>6</v>
      </c>
      <c r="N5163" t="s">
        <v>22</v>
      </c>
      <c r="O5163" t="s">
        <v>8105</v>
      </c>
      <c r="P5163" t="s">
        <v>8106</v>
      </c>
      <c r="Q5163" t="s">
        <v>44</v>
      </c>
      <c r="R5163" t="s">
        <v>26</v>
      </c>
      <c r="S5163" t="s">
        <v>2018</v>
      </c>
      <c r="T5163" t="s">
        <v>56</v>
      </c>
      <c r="U5163" t="str">
        <f t="shared" si="809"/>
        <v>Austin, Texas, United States</v>
      </c>
      <c r="V5163" t="s">
        <v>57</v>
      </c>
      <c r="W5163" t="s">
        <v>7018</v>
      </c>
      <c r="X5163" t="s">
        <v>49</v>
      </c>
      <c r="Y5163" t="s">
        <v>123</v>
      </c>
      <c r="Z5163" t="s">
        <v>7019</v>
      </c>
      <c r="AA5163">
        <v>113.056</v>
      </c>
      <c r="AB5163">
        <v>3</v>
      </c>
      <c r="AC5163">
        <v>5.8202999999999996</v>
      </c>
      <c r="AD5163" t="e">
        <v>#N/A</v>
      </c>
      <c r="AE5163" t="s">
        <v>34</v>
      </c>
    </row>
    <row r="5164" spans="1:31" x14ac:dyDescent="0.25">
      <c r="A5164">
        <v>4827</v>
      </c>
      <c r="B5164" t="s">
        <v>8113</v>
      </c>
      <c r="C5164" s="1">
        <v>44147</v>
      </c>
      <c r="D5164">
        <f t="shared" si="801"/>
        <v>12</v>
      </c>
      <c r="E5164" t="str">
        <f t="shared" si="800"/>
        <v>Nov</v>
      </c>
      <c r="F5164">
        <f t="shared" si="802"/>
        <v>2020</v>
      </c>
      <c r="G5164" t="str">
        <f t="shared" si="803"/>
        <v>Thu</v>
      </c>
      <c r="H5164" s="1">
        <v>44150</v>
      </c>
      <c r="I5164">
        <f t="shared" si="804"/>
        <v>15</v>
      </c>
      <c r="J5164" s="1" t="str">
        <f t="shared" si="805"/>
        <v>Nov</v>
      </c>
      <c r="K5164">
        <f t="shared" si="806"/>
        <v>2020</v>
      </c>
      <c r="L5164" s="1" t="str">
        <f t="shared" si="807"/>
        <v>Sun</v>
      </c>
      <c r="M5164">
        <f t="shared" si="808"/>
        <v>3</v>
      </c>
      <c r="N5164" t="s">
        <v>41</v>
      </c>
      <c r="O5164" t="s">
        <v>2224</v>
      </c>
      <c r="P5164" t="s">
        <v>2225</v>
      </c>
      <c r="Q5164" t="s">
        <v>25</v>
      </c>
      <c r="R5164" t="s">
        <v>26</v>
      </c>
      <c r="S5164" t="s">
        <v>45</v>
      </c>
      <c r="T5164" t="s">
        <v>46</v>
      </c>
      <c r="U5164" t="str">
        <f t="shared" si="809"/>
        <v>Los Angeles, California, United States</v>
      </c>
      <c r="V5164" t="s">
        <v>47</v>
      </c>
      <c r="W5164" t="s">
        <v>5092</v>
      </c>
      <c r="X5164" t="s">
        <v>49</v>
      </c>
      <c r="Y5164" t="s">
        <v>75</v>
      </c>
      <c r="Z5164" t="s">
        <v>5093</v>
      </c>
      <c r="AA5164">
        <v>94.016000000000005</v>
      </c>
      <c r="AB5164">
        <v>4</v>
      </c>
      <c r="AC5164">
        <v>4.9055999999999997</v>
      </c>
      <c r="AD5164" t="e">
        <v>#N/A</v>
      </c>
      <c r="AE5164" t="s">
        <v>73</v>
      </c>
    </row>
    <row r="5165" spans="1:31" x14ac:dyDescent="0.25">
      <c r="A5165">
        <v>237</v>
      </c>
      <c r="B5165" t="s">
        <v>8114</v>
      </c>
      <c r="C5165" s="1">
        <v>44147</v>
      </c>
      <c r="D5165">
        <f t="shared" si="801"/>
        <v>12</v>
      </c>
      <c r="E5165" t="str">
        <f t="shared" si="800"/>
        <v>Nov</v>
      </c>
      <c r="F5165">
        <f t="shared" si="802"/>
        <v>2020</v>
      </c>
      <c r="G5165" t="str">
        <f t="shared" si="803"/>
        <v>Thu</v>
      </c>
      <c r="H5165" s="1">
        <v>44151</v>
      </c>
      <c r="I5165">
        <f t="shared" si="804"/>
        <v>16</v>
      </c>
      <c r="J5165" s="1" t="str">
        <f t="shared" si="805"/>
        <v>Nov</v>
      </c>
      <c r="K5165">
        <f t="shared" si="806"/>
        <v>2020</v>
      </c>
      <c r="L5165" s="1" t="str">
        <f t="shared" si="807"/>
        <v>Mon</v>
      </c>
      <c r="M5165">
        <f t="shared" si="808"/>
        <v>4</v>
      </c>
      <c r="N5165" t="s">
        <v>22</v>
      </c>
      <c r="O5165" t="s">
        <v>5777</v>
      </c>
      <c r="P5165" t="s">
        <v>5778</v>
      </c>
      <c r="Q5165" t="s">
        <v>25</v>
      </c>
      <c r="R5165" t="s">
        <v>26</v>
      </c>
      <c r="S5165" t="s">
        <v>2481</v>
      </c>
      <c r="T5165" t="s">
        <v>46</v>
      </c>
      <c r="U5165" t="str">
        <f t="shared" si="809"/>
        <v>Santa Clara, California, United States</v>
      </c>
      <c r="V5165" t="s">
        <v>47</v>
      </c>
      <c r="W5165" t="s">
        <v>4999</v>
      </c>
      <c r="X5165" t="s">
        <v>49</v>
      </c>
      <c r="Y5165" t="s">
        <v>123</v>
      </c>
      <c r="Z5165" t="s">
        <v>5000</v>
      </c>
      <c r="AA5165">
        <v>114.56</v>
      </c>
      <c r="AB5165">
        <v>2</v>
      </c>
      <c r="AC5165">
        <v>4.7519999999999998</v>
      </c>
      <c r="AD5165" t="e">
        <v>#N/A</v>
      </c>
      <c r="AE5165" t="s">
        <v>39</v>
      </c>
    </row>
    <row r="5166" spans="1:31" x14ac:dyDescent="0.25">
      <c r="A5166">
        <v>7769</v>
      </c>
      <c r="B5166" t="s">
        <v>8115</v>
      </c>
      <c r="C5166" s="1">
        <v>44147</v>
      </c>
      <c r="D5166">
        <f t="shared" si="801"/>
        <v>12</v>
      </c>
      <c r="E5166" t="str">
        <f t="shared" si="800"/>
        <v>Nov</v>
      </c>
      <c r="F5166">
        <f t="shared" si="802"/>
        <v>2020</v>
      </c>
      <c r="G5166" t="str">
        <f t="shared" si="803"/>
        <v>Thu</v>
      </c>
      <c r="H5166" s="1">
        <v>44152</v>
      </c>
      <c r="I5166">
        <f t="shared" si="804"/>
        <v>17</v>
      </c>
      <c r="J5166" s="1" t="str">
        <f t="shared" si="805"/>
        <v>Nov</v>
      </c>
      <c r="K5166">
        <f t="shared" si="806"/>
        <v>2020</v>
      </c>
      <c r="L5166" s="1" t="str">
        <f t="shared" si="807"/>
        <v>Tue</v>
      </c>
      <c r="M5166">
        <f t="shared" si="808"/>
        <v>5</v>
      </c>
      <c r="N5166" t="s">
        <v>22</v>
      </c>
      <c r="O5166" t="s">
        <v>3273</v>
      </c>
      <c r="P5166" t="s">
        <v>3274</v>
      </c>
      <c r="Q5166" t="s">
        <v>44</v>
      </c>
      <c r="R5166" t="s">
        <v>26</v>
      </c>
      <c r="S5166" t="s">
        <v>1930</v>
      </c>
      <c r="T5166" t="s">
        <v>101</v>
      </c>
      <c r="U5166" t="str">
        <f t="shared" si="809"/>
        <v>Tallahassee, Florida, United States</v>
      </c>
      <c r="V5166" t="s">
        <v>82</v>
      </c>
      <c r="W5166" t="s">
        <v>4076</v>
      </c>
      <c r="X5166" t="s">
        <v>49</v>
      </c>
      <c r="Y5166" t="s">
        <v>123</v>
      </c>
      <c r="Z5166" t="s">
        <v>4077</v>
      </c>
      <c r="AA5166">
        <v>94.72</v>
      </c>
      <c r="AB5166">
        <v>5</v>
      </c>
      <c r="AC5166">
        <v>9.3520000000000003</v>
      </c>
      <c r="AD5166" t="e">
        <v>#N/A</v>
      </c>
      <c r="AE5166" t="s">
        <v>39</v>
      </c>
    </row>
    <row r="5167" spans="1:31" x14ac:dyDescent="0.25">
      <c r="A5167">
        <v>3140</v>
      </c>
      <c r="B5167" t="s">
        <v>8098</v>
      </c>
      <c r="C5167" s="1">
        <v>44147</v>
      </c>
      <c r="D5167">
        <f t="shared" si="801"/>
        <v>12</v>
      </c>
      <c r="E5167" t="str">
        <f t="shared" si="800"/>
        <v>Nov</v>
      </c>
      <c r="F5167">
        <f t="shared" si="802"/>
        <v>2020</v>
      </c>
      <c r="G5167" t="str">
        <f t="shared" si="803"/>
        <v>Thu</v>
      </c>
      <c r="H5167" s="1">
        <v>44153</v>
      </c>
      <c r="I5167">
        <f t="shared" si="804"/>
        <v>18</v>
      </c>
      <c r="J5167" s="1" t="str">
        <f t="shared" si="805"/>
        <v>Nov</v>
      </c>
      <c r="K5167">
        <f t="shared" si="806"/>
        <v>2020</v>
      </c>
      <c r="L5167" s="1" t="str">
        <f t="shared" si="807"/>
        <v>Wed</v>
      </c>
      <c r="M5167">
        <f t="shared" si="808"/>
        <v>6</v>
      </c>
      <c r="N5167" t="s">
        <v>22</v>
      </c>
      <c r="O5167" t="s">
        <v>3338</v>
      </c>
      <c r="P5167" t="s">
        <v>3339</v>
      </c>
      <c r="Q5167" t="s">
        <v>111</v>
      </c>
      <c r="R5167" t="s">
        <v>26</v>
      </c>
      <c r="S5167" t="s">
        <v>407</v>
      </c>
      <c r="T5167" t="s">
        <v>56</v>
      </c>
      <c r="U5167" t="str">
        <f t="shared" si="809"/>
        <v>Dallas, Texas, United States</v>
      </c>
      <c r="V5167" t="s">
        <v>57</v>
      </c>
      <c r="W5167" t="s">
        <v>3300</v>
      </c>
      <c r="X5167" t="s">
        <v>31</v>
      </c>
      <c r="Y5167" t="s">
        <v>120</v>
      </c>
      <c r="Z5167" t="s">
        <v>3301</v>
      </c>
      <c r="AA5167">
        <v>114.848</v>
      </c>
      <c r="AB5167">
        <v>3</v>
      </c>
      <c r="AC5167">
        <v>-17.7072</v>
      </c>
      <c r="AD5167" t="e">
        <v>#N/A</v>
      </c>
      <c r="AE5167" t="s">
        <v>39</v>
      </c>
    </row>
    <row r="5168" spans="1:31" x14ac:dyDescent="0.25">
      <c r="A5168">
        <v>3138</v>
      </c>
      <c r="B5168" t="s">
        <v>8098</v>
      </c>
      <c r="C5168" s="1">
        <v>44147</v>
      </c>
      <c r="D5168">
        <f t="shared" si="801"/>
        <v>12</v>
      </c>
      <c r="E5168" t="str">
        <f t="shared" si="800"/>
        <v>Nov</v>
      </c>
      <c r="F5168">
        <f t="shared" si="802"/>
        <v>2020</v>
      </c>
      <c r="G5168" t="str">
        <f t="shared" si="803"/>
        <v>Thu</v>
      </c>
      <c r="H5168" s="1">
        <v>44153</v>
      </c>
      <c r="I5168">
        <f t="shared" si="804"/>
        <v>18</v>
      </c>
      <c r="J5168" s="1" t="str">
        <f t="shared" si="805"/>
        <v>Nov</v>
      </c>
      <c r="K5168">
        <f t="shared" si="806"/>
        <v>2020</v>
      </c>
      <c r="L5168" s="1" t="str">
        <f t="shared" si="807"/>
        <v>Wed</v>
      </c>
      <c r="M5168">
        <f t="shared" si="808"/>
        <v>6</v>
      </c>
      <c r="N5168" t="s">
        <v>22</v>
      </c>
      <c r="O5168" t="s">
        <v>3338</v>
      </c>
      <c r="P5168" t="s">
        <v>3339</v>
      </c>
      <c r="Q5168" t="s">
        <v>111</v>
      </c>
      <c r="R5168" t="s">
        <v>26</v>
      </c>
      <c r="S5168" t="s">
        <v>407</v>
      </c>
      <c r="T5168" t="s">
        <v>56</v>
      </c>
      <c r="U5168" t="str">
        <f t="shared" si="809"/>
        <v>Dallas, Texas, United States</v>
      </c>
      <c r="V5168" t="s">
        <v>57</v>
      </c>
      <c r="W5168" t="s">
        <v>5313</v>
      </c>
      <c r="X5168" t="s">
        <v>49</v>
      </c>
      <c r="Y5168" t="s">
        <v>204</v>
      </c>
      <c r="Z5168" t="s">
        <v>5314</v>
      </c>
      <c r="AA5168">
        <v>110.224</v>
      </c>
      <c r="AB5168">
        <v>2</v>
      </c>
      <c r="AC5168">
        <v>4.4311999999999996</v>
      </c>
      <c r="AD5168" t="e">
        <v>#N/A</v>
      </c>
      <c r="AE5168" t="s">
        <v>73</v>
      </c>
    </row>
    <row r="5169" spans="1:31" x14ac:dyDescent="0.25">
      <c r="A5169">
        <v>3473</v>
      </c>
      <c r="B5169" t="s">
        <v>8116</v>
      </c>
      <c r="C5169" s="1">
        <v>44147</v>
      </c>
      <c r="D5169">
        <f t="shared" si="801"/>
        <v>12</v>
      </c>
      <c r="E5169" t="str">
        <f t="shared" si="800"/>
        <v>Nov</v>
      </c>
      <c r="F5169">
        <f t="shared" si="802"/>
        <v>2020</v>
      </c>
      <c r="G5169" t="str">
        <f t="shared" si="803"/>
        <v>Thu</v>
      </c>
      <c r="H5169" s="1">
        <v>44152</v>
      </c>
      <c r="I5169">
        <f t="shared" si="804"/>
        <v>17</v>
      </c>
      <c r="J5169" s="1" t="str">
        <f t="shared" si="805"/>
        <v>Nov</v>
      </c>
      <c r="K5169">
        <f t="shared" si="806"/>
        <v>2020</v>
      </c>
      <c r="L5169" s="1" t="str">
        <f t="shared" si="807"/>
        <v>Tue</v>
      </c>
      <c r="M5169">
        <f t="shared" si="808"/>
        <v>5</v>
      </c>
      <c r="N5169" t="s">
        <v>22</v>
      </c>
      <c r="O5169" t="s">
        <v>4739</v>
      </c>
      <c r="P5169" t="s">
        <v>4740</v>
      </c>
      <c r="Q5169" t="s">
        <v>25</v>
      </c>
      <c r="R5169" t="s">
        <v>26</v>
      </c>
      <c r="S5169" t="s">
        <v>187</v>
      </c>
      <c r="T5169" t="s">
        <v>156</v>
      </c>
      <c r="U5169" t="str">
        <f t="shared" si="809"/>
        <v>Columbus, Ohio, United States</v>
      </c>
      <c r="V5169" t="s">
        <v>29</v>
      </c>
      <c r="W5169" t="s">
        <v>6164</v>
      </c>
      <c r="X5169" t="s">
        <v>36</v>
      </c>
      <c r="Y5169" t="s">
        <v>59</v>
      </c>
      <c r="Z5169" t="s">
        <v>6165</v>
      </c>
      <c r="AA5169">
        <v>100.544</v>
      </c>
      <c r="AB5169">
        <v>2</v>
      </c>
      <c r="AC5169">
        <v>3.0133999999999999</v>
      </c>
      <c r="AD5169" t="e">
        <v>#N/A</v>
      </c>
      <c r="AE5169" t="s">
        <v>39</v>
      </c>
    </row>
    <row r="5170" spans="1:31" x14ac:dyDescent="0.25">
      <c r="A5170">
        <v>4741</v>
      </c>
      <c r="B5170" t="s">
        <v>8111</v>
      </c>
      <c r="C5170" s="1">
        <v>44147</v>
      </c>
      <c r="D5170">
        <f t="shared" si="801"/>
        <v>12</v>
      </c>
      <c r="E5170" t="str">
        <f t="shared" si="800"/>
        <v>Nov</v>
      </c>
      <c r="F5170">
        <f t="shared" si="802"/>
        <v>2020</v>
      </c>
      <c r="G5170" t="str">
        <f t="shared" si="803"/>
        <v>Thu</v>
      </c>
      <c r="H5170" s="1">
        <v>44151</v>
      </c>
      <c r="I5170">
        <f t="shared" si="804"/>
        <v>16</v>
      </c>
      <c r="J5170" s="1" t="str">
        <f t="shared" si="805"/>
        <v>Nov</v>
      </c>
      <c r="K5170">
        <f t="shared" si="806"/>
        <v>2020</v>
      </c>
      <c r="L5170" s="1" t="str">
        <f t="shared" si="807"/>
        <v>Mon</v>
      </c>
      <c r="M5170">
        <f t="shared" si="808"/>
        <v>4</v>
      </c>
      <c r="N5170" t="s">
        <v>22</v>
      </c>
      <c r="O5170" t="s">
        <v>1081</v>
      </c>
      <c r="P5170" t="s">
        <v>1082</v>
      </c>
      <c r="Q5170" t="s">
        <v>44</v>
      </c>
      <c r="R5170" t="s">
        <v>26</v>
      </c>
      <c r="S5170" t="s">
        <v>162</v>
      </c>
      <c r="T5170" t="s">
        <v>163</v>
      </c>
      <c r="U5170" t="str">
        <f t="shared" si="809"/>
        <v>Seattle, Washington, United States</v>
      </c>
      <c r="V5170" t="s">
        <v>47</v>
      </c>
      <c r="W5170" t="s">
        <v>4371</v>
      </c>
      <c r="X5170" t="s">
        <v>49</v>
      </c>
      <c r="Y5170" t="s">
        <v>296</v>
      </c>
      <c r="Z5170" t="s">
        <v>4372</v>
      </c>
      <c r="AA5170">
        <v>119.96</v>
      </c>
      <c r="AB5170">
        <v>2</v>
      </c>
      <c r="AC5170">
        <v>4.5815999999999999</v>
      </c>
      <c r="AD5170" t="e">
        <v>#N/A</v>
      </c>
      <c r="AE5170" t="s">
        <v>39</v>
      </c>
    </row>
    <row r="5171" spans="1:31" x14ac:dyDescent="0.25">
      <c r="A5171">
        <v>506</v>
      </c>
      <c r="B5171" t="s">
        <v>8117</v>
      </c>
      <c r="C5171" s="1">
        <v>44147</v>
      </c>
      <c r="D5171">
        <f t="shared" si="801"/>
        <v>12</v>
      </c>
      <c r="E5171" t="str">
        <f t="shared" si="800"/>
        <v>Nov</v>
      </c>
      <c r="F5171">
        <f t="shared" si="802"/>
        <v>2020</v>
      </c>
      <c r="G5171" t="str">
        <f t="shared" si="803"/>
        <v>Thu</v>
      </c>
      <c r="H5171" s="1">
        <v>44150</v>
      </c>
      <c r="I5171">
        <f t="shared" si="804"/>
        <v>15</v>
      </c>
      <c r="J5171" s="1" t="str">
        <f t="shared" si="805"/>
        <v>Nov</v>
      </c>
      <c r="K5171">
        <f t="shared" si="806"/>
        <v>2020</v>
      </c>
      <c r="L5171" s="1" t="str">
        <f t="shared" si="807"/>
        <v>Sun</v>
      </c>
      <c r="M5171">
        <f t="shared" si="808"/>
        <v>3</v>
      </c>
      <c r="N5171" t="s">
        <v>97</v>
      </c>
      <c r="O5171" t="s">
        <v>843</v>
      </c>
      <c r="P5171" t="s">
        <v>844</v>
      </c>
      <c r="Q5171" t="s">
        <v>25</v>
      </c>
      <c r="R5171" t="s">
        <v>26</v>
      </c>
      <c r="S5171" t="s">
        <v>221</v>
      </c>
      <c r="T5171" t="s">
        <v>222</v>
      </c>
      <c r="U5171" t="str">
        <f t="shared" si="809"/>
        <v>New York City, New York, United States</v>
      </c>
      <c r="V5171" t="s">
        <v>29</v>
      </c>
      <c r="W5171" t="s">
        <v>562</v>
      </c>
      <c r="X5171" t="s">
        <v>49</v>
      </c>
      <c r="Y5171" t="s">
        <v>75</v>
      </c>
      <c r="Z5171" t="s">
        <v>563</v>
      </c>
      <c r="AA5171">
        <v>114.92</v>
      </c>
      <c r="AB5171">
        <v>5</v>
      </c>
      <c r="AC5171">
        <v>5.3730000000000002</v>
      </c>
      <c r="AD5171" t="e">
        <v>#N/A</v>
      </c>
      <c r="AE5171" t="s">
        <v>39</v>
      </c>
    </row>
    <row r="5172" spans="1:31" x14ac:dyDescent="0.25">
      <c r="A5172">
        <v>3472</v>
      </c>
      <c r="B5172" t="s">
        <v>8116</v>
      </c>
      <c r="C5172" s="1">
        <v>44147</v>
      </c>
      <c r="D5172">
        <f t="shared" si="801"/>
        <v>12</v>
      </c>
      <c r="E5172" t="str">
        <f t="shared" si="800"/>
        <v>Nov</v>
      </c>
      <c r="F5172">
        <f t="shared" si="802"/>
        <v>2020</v>
      </c>
      <c r="G5172" t="str">
        <f t="shared" si="803"/>
        <v>Thu</v>
      </c>
      <c r="H5172" s="1">
        <v>44152</v>
      </c>
      <c r="I5172">
        <f t="shared" si="804"/>
        <v>17</v>
      </c>
      <c r="J5172" s="1" t="str">
        <f t="shared" si="805"/>
        <v>Nov</v>
      </c>
      <c r="K5172">
        <f t="shared" si="806"/>
        <v>2020</v>
      </c>
      <c r="L5172" s="1" t="str">
        <f t="shared" si="807"/>
        <v>Tue</v>
      </c>
      <c r="M5172">
        <f t="shared" si="808"/>
        <v>5</v>
      </c>
      <c r="N5172" t="s">
        <v>22</v>
      </c>
      <c r="O5172" t="s">
        <v>4739</v>
      </c>
      <c r="P5172" t="s">
        <v>4740</v>
      </c>
      <c r="Q5172" t="s">
        <v>25</v>
      </c>
      <c r="R5172" t="s">
        <v>26</v>
      </c>
      <c r="S5172" t="s">
        <v>187</v>
      </c>
      <c r="T5172" t="s">
        <v>156</v>
      </c>
      <c r="U5172" t="str">
        <f t="shared" si="809"/>
        <v>Columbus, Ohio, United States</v>
      </c>
      <c r="V5172" t="s">
        <v>29</v>
      </c>
      <c r="W5172" t="s">
        <v>5601</v>
      </c>
      <c r="X5172" t="s">
        <v>49</v>
      </c>
      <c r="Y5172" t="s">
        <v>123</v>
      </c>
      <c r="Z5172" t="s">
        <v>5602</v>
      </c>
      <c r="AA5172">
        <v>146.84800000000001</v>
      </c>
      <c r="AB5172">
        <v>2</v>
      </c>
      <c r="AC5172">
        <v>3.5255999999999998</v>
      </c>
      <c r="AD5172" t="e">
        <v>#N/A</v>
      </c>
      <c r="AE5172" t="s">
        <v>34</v>
      </c>
    </row>
    <row r="5173" spans="1:31" x14ac:dyDescent="0.25">
      <c r="A5173">
        <v>6213</v>
      </c>
      <c r="B5173" t="s">
        <v>8100</v>
      </c>
      <c r="C5173" s="1">
        <v>44147</v>
      </c>
      <c r="D5173">
        <f t="shared" si="801"/>
        <v>12</v>
      </c>
      <c r="E5173" t="str">
        <f t="shared" si="800"/>
        <v>Nov</v>
      </c>
      <c r="F5173">
        <f t="shared" si="802"/>
        <v>2020</v>
      </c>
      <c r="G5173" t="str">
        <f t="shared" si="803"/>
        <v>Thu</v>
      </c>
      <c r="H5173" s="1">
        <v>44151</v>
      </c>
      <c r="I5173">
        <f t="shared" si="804"/>
        <v>16</v>
      </c>
      <c r="J5173" s="1" t="str">
        <f t="shared" si="805"/>
        <v>Nov</v>
      </c>
      <c r="K5173">
        <f t="shared" si="806"/>
        <v>2020</v>
      </c>
      <c r="L5173" s="1" t="str">
        <f t="shared" si="807"/>
        <v>Mon</v>
      </c>
      <c r="M5173">
        <f t="shared" si="808"/>
        <v>4</v>
      </c>
      <c r="N5173" t="s">
        <v>97</v>
      </c>
      <c r="O5173" t="s">
        <v>5006</v>
      </c>
      <c r="P5173" t="s">
        <v>5007</v>
      </c>
      <c r="Q5173" t="s">
        <v>44</v>
      </c>
      <c r="R5173" t="s">
        <v>26</v>
      </c>
      <c r="S5173" t="s">
        <v>171</v>
      </c>
      <c r="T5173" t="s">
        <v>163</v>
      </c>
      <c r="U5173" t="str">
        <f t="shared" si="809"/>
        <v>Longview, Washington, United States</v>
      </c>
      <c r="V5173" t="s">
        <v>47</v>
      </c>
      <c r="W5173" t="s">
        <v>725</v>
      </c>
      <c r="X5173" t="s">
        <v>49</v>
      </c>
      <c r="Y5173" t="s">
        <v>271</v>
      </c>
      <c r="Z5173" t="s">
        <v>726</v>
      </c>
      <c r="AA5173">
        <v>146.24</v>
      </c>
      <c r="AB5173">
        <v>3</v>
      </c>
      <c r="AC5173">
        <v>9.1199999999999992</v>
      </c>
      <c r="AD5173" t="e">
        <v>#N/A</v>
      </c>
      <c r="AE5173" t="s">
        <v>34</v>
      </c>
    </row>
    <row r="5174" spans="1:31" x14ac:dyDescent="0.25">
      <c r="A5174">
        <v>2950</v>
      </c>
      <c r="B5174" t="s">
        <v>8101</v>
      </c>
      <c r="C5174" s="1">
        <v>44147</v>
      </c>
      <c r="D5174">
        <f t="shared" si="801"/>
        <v>12</v>
      </c>
      <c r="E5174" t="str">
        <f t="shared" si="800"/>
        <v>Nov</v>
      </c>
      <c r="F5174">
        <f t="shared" si="802"/>
        <v>2020</v>
      </c>
      <c r="G5174" t="str">
        <f t="shared" si="803"/>
        <v>Thu</v>
      </c>
      <c r="H5174" s="1">
        <v>44147</v>
      </c>
      <c r="I5174">
        <f t="shared" si="804"/>
        <v>12</v>
      </c>
      <c r="J5174" s="1" t="str">
        <f t="shared" si="805"/>
        <v>Nov</v>
      </c>
      <c r="K5174">
        <f t="shared" si="806"/>
        <v>2020</v>
      </c>
      <c r="L5174" s="1" t="str">
        <f t="shared" si="807"/>
        <v>Thu</v>
      </c>
      <c r="M5174">
        <f t="shared" si="808"/>
        <v>0</v>
      </c>
      <c r="N5174" t="s">
        <v>211</v>
      </c>
      <c r="O5174" t="s">
        <v>2393</v>
      </c>
      <c r="P5174" t="s">
        <v>2394</v>
      </c>
      <c r="Q5174" t="s">
        <v>111</v>
      </c>
      <c r="R5174" t="s">
        <v>26</v>
      </c>
      <c r="S5174" t="s">
        <v>856</v>
      </c>
      <c r="T5174" t="s">
        <v>468</v>
      </c>
      <c r="U5174" t="str">
        <f t="shared" si="809"/>
        <v>Glendale, Arizona, United States</v>
      </c>
      <c r="V5174" t="s">
        <v>47</v>
      </c>
      <c r="W5174" t="s">
        <v>5238</v>
      </c>
      <c r="X5174" t="s">
        <v>36</v>
      </c>
      <c r="Y5174" t="s">
        <v>59</v>
      </c>
      <c r="Z5174" t="s">
        <v>5239</v>
      </c>
      <c r="AA5174">
        <v>131.6</v>
      </c>
      <c r="AB5174">
        <v>4</v>
      </c>
      <c r="AC5174">
        <v>13</v>
      </c>
      <c r="AD5174" t="e">
        <v>#N/A</v>
      </c>
      <c r="AE5174" t="s">
        <v>39</v>
      </c>
    </row>
    <row r="5175" spans="1:31" x14ac:dyDescent="0.25">
      <c r="A5175">
        <v>2951</v>
      </c>
      <c r="B5175" t="s">
        <v>8101</v>
      </c>
      <c r="C5175" s="1">
        <v>44147</v>
      </c>
      <c r="D5175">
        <f t="shared" si="801"/>
        <v>12</v>
      </c>
      <c r="E5175" t="str">
        <f t="shared" si="800"/>
        <v>Nov</v>
      </c>
      <c r="F5175">
        <f t="shared" si="802"/>
        <v>2020</v>
      </c>
      <c r="G5175" t="str">
        <f t="shared" si="803"/>
        <v>Thu</v>
      </c>
      <c r="H5175" s="1">
        <v>44147</v>
      </c>
      <c r="I5175">
        <f t="shared" si="804"/>
        <v>12</v>
      </c>
      <c r="J5175" s="1" t="str">
        <f t="shared" si="805"/>
        <v>Nov</v>
      </c>
      <c r="K5175">
        <f t="shared" si="806"/>
        <v>2020</v>
      </c>
      <c r="L5175" s="1" t="str">
        <f t="shared" si="807"/>
        <v>Thu</v>
      </c>
      <c r="M5175">
        <f t="shared" si="808"/>
        <v>0</v>
      </c>
      <c r="N5175" t="s">
        <v>211</v>
      </c>
      <c r="O5175" t="s">
        <v>2393</v>
      </c>
      <c r="P5175" t="s">
        <v>2394</v>
      </c>
      <c r="Q5175" t="s">
        <v>111</v>
      </c>
      <c r="R5175" t="s">
        <v>26</v>
      </c>
      <c r="S5175" t="s">
        <v>856</v>
      </c>
      <c r="T5175" t="s">
        <v>468</v>
      </c>
      <c r="U5175" t="str">
        <f t="shared" si="809"/>
        <v>Glendale, Arizona, United States</v>
      </c>
      <c r="V5175" t="s">
        <v>47</v>
      </c>
      <c r="W5175" t="s">
        <v>2603</v>
      </c>
      <c r="X5175" t="s">
        <v>49</v>
      </c>
      <c r="Y5175" t="s">
        <v>123</v>
      </c>
      <c r="Z5175" t="s">
        <v>2604</v>
      </c>
      <c r="AA5175">
        <v>156.12</v>
      </c>
      <c r="AB5175">
        <v>5</v>
      </c>
      <c r="AC5175">
        <v>8.3810000000000002</v>
      </c>
      <c r="AD5175" t="e">
        <v>#N/A</v>
      </c>
      <c r="AE5175" t="s">
        <v>39</v>
      </c>
    </row>
    <row r="5176" spans="1:31" x14ac:dyDescent="0.25">
      <c r="A5176">
        <v>4743</v>
      </c>
      <c r="B5176" t="s">
        <v>8111</v>
      </c>
      <c r="C5176" s="1">
        <v>44147</v>
      </c>
      <c r="D5176">
        <f t="shared" si="801"/>
        <v>12</v>
      </c>
      <c r="E5176" t="str">
        <f t="shared" si="800"/>
        <v>Nov</v>
      </c>
      <c r="F5176">
        <f t="shared" si="802"/>
        <v>2020</v>
      </c>
      <c r="G5176" t="str">
        <f t="shared" si="803"/>
        <v>Thu</v>
      </c>
      <c r="H5176" s="1">
        <v>44151</v>
      </c>
      <c r="I5176">
        <f t="shared" si="804"/>
        <v>16</v>
      </c>
      <c r="J5176" s="1" t="str">
        <f t="shared" si="805"/>
        <v>Nov</v>
      </c>
      <c r="K5176">
        <f t="shared" si="806"/>
        <v>2020</v>
      </c>
      <c r="L5176" s="1" t="str">
        <f t="shared" si="807"/>
        <v>Mon</v>
      </c>
      <c r="M5176">
        <f t="shared" si="808"/>
        <v>4</v>
      </c>
      <c r="N5176" t="s">
        <v>22</v>
      </c>
      <c r="O5176" t="s">
        <v>1081</v>
      </c>
      <c r="P5176" t="s">
        <v>1082</v>
      </c>
      <c r="Q5176" t="s">
        <v>44</v>
      </c>
      <c r="R5176" t="s">
        <v>26</v>
      </c>
      <c r="S5176" t="s">
        <v>162</v>
      </c>
      <c r="T5176" t="s">
        <v>163</v>
      </c>
      <c r="U5176" t="str">
        <f t="shared" si="809"/>
        <v>Seattle, Washington, United States</v>
      </c>
      <c r="V5176" t="s">
        <v>47</v>
      </c>
      <c r="W5176" t="s">
        <v>2132</v>
      </c>
      <c r="X5176" t="s">
        <v>49</v>
      </c>
      <c r="Y5176" t="s">
        <v>634</v>
      </c>
      <c r="Z5176" t="s">
        <v>2133</v>
      </c>
      <c r="AA5176">
        <v>137.93</v>
      </c>
      <c r="AB5176">
        <v>3</v>
      </c>
      <c r="AC5176">
        <v>8.0997000000000003</v>
      </c>
      <c r="AD5176" t="e">
        <v>#N/A</v>
      </c>
      <c r="AE5176" t="s">
        <v>34</v>
      </c>
    </row>
    <row r="5177" spans="1:31" x14ac:dyDescent="0.25">
      <c r="A5177">
        <v>3135</v>
      </c>
      <c r="B5177" t="s">
        <v>8098</v>
      </c>
      <c r="C5177" s="1">
        <v>44147</v>
      </c>
      <c r="D5177">
        <f t="shared" si="801"/>
        <v>12</v>
      </c>
      <c r="E5177" t="str">
        <f t="shared" si="800"/>
        <v>Nov</v>
      </c>
      <c r="F5177">
        <f t="shared" si="802"/>
        <v>2020</v>
      </c>
      <c r="G5177" t="str">
        <f t="shared" si="803"/>
        <v>Thu</v>
      </c>
      <c r="H5177" s="1">
        <v>44153</v>
      </c>
      <c r="I5177">
        <f t="shared" si="804"/>
        <v>18</v>
      </c>
      <c r="J5177" s="1" t="str">
        <f t="shared" si="805"/>
        <v>Nov</v>
      </c>
      <c r="K5177">
        <f t="shared" si="806"/>
        <v>2020</v>
      </c>
      <c r="L5177" s="1" t="str">
        <f t="shared" si="807"/>
        <v>Wed</v>
      </c>
      <c r="M5177">
        <f t="shared" si="808"/>
        <v>6</v>
      </c>
      <c r="N5177" t="s">
        <v>22</v>
      </c>
      <c r="O5177" t="s">
        <v>3338</v>
      </c>
      <c r="P5177" t="s">
        <v>3339</v>
      </c>
      <c r="Q5177" t="s">
        <v>111</v>
      </c>
      <c r="R5177" t="s">
        <v>26</v>
      </c>
      <c r="S5177" t="s">
        <v>407</v>
      </c>
      <c r="T5177" t="s">
        <v>56</v>
      </c>
      <c r="U5177" t="str">
        <f t="shared" si="809"/>
        <v>Dallas, Texas, United States</v>
      </c>
      <c r="V5177" t="s">
        <v>57</v>
      </c>
      <c r="W5177" t="s">
        <v>3550</v>
      </c>
      <c r="X5177" t="s">
        <v>49</v>
      </c>
      <c r="Y5177" t="s">
        <v>75</v>
      </c>
      <c r="Z5177" t="s">
        <v>3551</v>
      </c>
      <c r="AA5177">
        <v>152.56</v>
      </c>
      <c r="AB5177">
        <v>5</v>
      </c>
      <c r="AC5177">
        <v>-45.84</v>
      </c>
      <c r="AD5177" t="e">
        <v>#N/A</v>
      </c>
      <c r="AE5177" t="s">
        <v>39</v>
      </c>
    </row>
    <row r="5178" spans="1:31" x14ac:dyDescent="0.25">
      <c r="A5178">
        <v>3139</v>
      </c>
      <c r="B5178" t="s">
        <v>8098</v>
      </c>
      <c r="C5178" s="1">
        <v>44147</v>
      </c>
      <c r="D5178">
        <f t="shared" si="801"/>
        <v>12</v>
      </c>
      <c r="E5178" t="str">
        <f t="shared" si="800"/>
        <v>Nov</v>
      </c>
      <c r="F5178">
        <f t="shared" si="802"/>
        <v>2020</v>
      </c>
      <c r="G5178" t="str">
        <f t="shared" si="803"/>
        <v>Thu</v>
      </c>
      <c r="H5178" s="1">
        <v>44153</v>
      </c>
      <c r="I5178">
        <f t="shared" si="804"/>
        <v>18</v>
      </c>
      <c r="J5178" s="1" t="str">
        <f t="shared" si="805"/>
        <v>Nov</v>
      </c>
      <c r="K5178">
        <f t="shared" si="806"/>
        <v>2020</v>
      </c>
      <c r="L5178" s="1" t="str">
        <f t="shared" si="807"/>
        <v>Wed</v>
      </c>
      <c r="M5178">
        <f t="shared" si="808"/>
        <v>6</v>
      </c>
      <c r="N5178" t="s">
        <v>22</v>
      </c>
      <c r="O5178" t="s">
        <v>3338</v>
      </c>
      <c r="P5178" t="s">
        <v>3339</v>
      </c>
      <c r="Q5178" t="s">
        <v>111</v>
      </c>
      <c r="R5178" t="s">
        <v>26</v>
      </c>
      <c r="S5178" t="s">
        <v>407</v>
      </c>
      <c r="T5178" t="s">
        <v>56</v>
      </c>
      <c r="U5178" t="str">
        <f t="shared" si="809"/>
        <v>Dallas, Texas, United States</v>
      </c>
      <c r="V5178" t="s">
        <v>57</v>
      </c>
      <c r="W5178" t="s">
        <v>6085</v>
      </c>
      <c r="X5178" t="s">
        <v>36</v>
      </c>
      <c r="Y5178" t="s">
        <v>59</v>
      </c>
      <c r="Z5178" t="s">
        <v>6086</v>
      </c>
      <c r="AA5178">
        <v>160.78399999999999</v>
      </c>
      <c r="AB5178">
        <v>2</v>
      </c>
      <c r="AC5178">
        <v>-0.55979999999999996</v>
      </c>
      <c r="AD5178" t="e">
        <v>#N/A</v>
      </c>
      <c r="AE5178" t="s">
        <v>34</v>
      </c>
    </row>
    <row r="5179" spans="1:31" x14ac:dyDescent="0.25">
      <c r="A5179">
        <v>5805</v>
      </c>
      <c r="B5179" t="s">
        <v>8118</v>
      </c>
      <c r="C5179" s="1">
        <v>44148</v>
      </c>
      <c r="D5179">
        <f t="shared" si="801"/>
        <v>13</v>
      </c>
      <c r="E5179" t="str">
        <f t="shared" si="800"/>
        <v>Nov</v>
      </c>
      <c r="F5179">
        <f t="shared" si="802"/>
        <v>2020</v>
      </c>
      <c r="G5179" t="str">
        <f t="shared" si="803"/>
        <v>Fri</v>
      </c>
      <c r="H5179" s="1">
        <v>44154</v>
      </c>
      <c r="I5179">
        <f t="shared" si="804"/>
        <v>19</v>
      </c>
      <c r="J5179" s="1" t="str">
        <f t="shared" si="805"/>
        <v>Nov</v>
      </c>
      <c r="K5179">
        <f t="shared" si="806"/>
        <v>2020</v>
      </c>
      <c r="L5179" s="1" t="str">
        <f t="shared" si="807"/>
        <v>Thu</v>
      </c>
      <c r="M5179">
        <f t="shared" si="808"/>
        <v>6</v>
      </c>
      <c r="N5179" t="s">
        <v>22</v>
      </c>
      <c r="O5179" t="s">
        <v>4298</v>
      </c>
      <c r="P5179" t="s">
        <v>4299</v>
      </c>
      <c r="Q5179" t="s">
        <v>25</v>
      </c>
      <c r="R5179" t="s">
        <v>26</v>
      </c>
      <c r="S5179" t="s">
        <v>407</v>
      </c>
      <c r="T5179" t="s">
        <v>56</v>
      </c>
      <c r="U5179" t="str">
        <f t="shared" si="809"/>
        <v>Dallas, Texas, United States</v>
      </c>
      <c r="V5179" t="s">
        <v>57</v>
      </c>
      <c r="W5179" t="s">
        <v>7562</v>
      </c>
      <c r="X5179" t="s">
        <v>49</v>
      </c>
      <c r="Y5179" t="s">
        <v>50</v>
      </c>
      <c r="Z5179" t="s">
        <v>7563</v>
      </c>
      <c r="AA5179">
        <v>101.792</v>
      </c>
      <c r="AB5179">
        <v>4</v>
      </c>
      <c r="AC5179">
        <v>6.1791999999999998</v>
      </c>
      <c r="AD5179" t="e">
        <v>#N/A</v>
      </c>
      <c r="AE5179" t="s">
        <v>39</v>
      </c>
    </row>
    <row r="5180" spans="1:31" x14ac:dyDescent="0.25">
      <c r="A5180">
        <v>7759</v>
      </c>
      <c r="B5180" t="s">
        <v>8119</v>
      </c>
      <c r="C5180" s="1">
        <v>44148</v>
      </c>
      <c r="D5180">
        <f t="shared" si="801"/>
        <v>13</v>
      </c>
      <c r="E5180" t="str">
        <f t="shared" si="800"/>
        <v>Nov</v>
      </c>
      <c r="F5180">
        <f t="shared" si="802"/>
        <v>2020</v>
      </c>
      <c r="G5180" t="str">
        <f t="shared" si="803"/>
        <v>Fri</v>
      </c>
      <c r="H5180" s="1">
        <v>44151</v>
      </c>
      <c r="I5180">
        <f t="shared" si="804"/>
        <v>16</v>
      </c>
      <c r="J5180" s="1" t="str">
        <f t="shared" si="805"/>
        <v>Nov</v>
      </c>
      <c r="K5180">
        <f t="shared" si="806"/>
        <v>2020</v>
      </c>
      <c r="L5180" s="1" t="str">
        <f t="shared" si="807"/>
        <v>Mon</v>
      </c>
      <c r="M5180">
        <f t="shared" si="808"/>
        <v>3</v>
      </c>
      <c r="N5180" t="s">
        <v>97</v>
      </c>
      <c r="O5180" t="s">
        <v>5412</v>
      </c>
      <c r="P5180" t="s">
        <v>5413</v>
      </c>
      <c r="Q5180" t="s">
        <v>25</v>
      </c>
      <c r="R5180" t="s">
        <v>26</v>
      </c>
      <c r="S5180" t="s">
        <v>2780</v>
      </c>
      <c r="T5180" t="s">
        <v>222</v>
      </c>
      <c r="U5180" t="str">
        <f t="shared" si="809"/>
        <v>Buffalo, New York, United States</v>
      </c>
      <c r="V5180" t="s">
        <v>29</v>
      </c>
      <c r="W5180" t="s">
        <v>2521</v>
      </c>
      <c r="X5180" t="s">
        <v>31</v>
      </c>
      <c r="Y5180" t="s">
        <v>120</v>
      </c>
      <c r="Z5180" t="s">
        <v>2522</v>
      </c>
      <c r="AA5180">
        <v>186.95</v>
      </c>
      <c r="AB5180">
        <v>3</v>
      </c>
      <c r="AC5180">
        <v>30.99</v>
      </c>
      <c r="AD5180" t="e">
        <v>#N/A</v>
      </c>
      <c r="AE5180" t="s">
        <v>34</v>
      </c>
    </row>
    <row r="5181" spans="1:31" x14ac:dyDescent="0.25">
      <c r="A5181">
        <v>3700</v>
      </c>
      <c r="B5181" t="s">
        <v>8120</v>
      </c>
      <c r="C5181" s="1">
        <v>44148</v>
      </c>
      <c r="D5181">
        <f t="shared" si="801"/>
        <v>13</v>
      </c>
      <c r="E5181" t="str">
        <f t="shared" si="800"/>
        <v>Nov</v>
      </c>
      <c r="F5181">
        <f t="shared" si="802"/>
        <v>2020</v>
      </c>
      <c r="G5181" t="str">
        <f t="shared" si="803"/>
        <v>Fri</v>
      </c>
      <c r="H5181" s="1">
        <v>44153</v>
      </c>
      <c r="I5181">
        <f t="shared" si="804"/>
        <v>18</v>
      </c>
      <c r="J5181" s="1" t="str">
        <f t="shared" si="805"/>
        <v>Nov</v>
      </c>
      <c r="K5181">
        <f t="shared" si="806"/>
        <v>2020</v>
      </c>
      <c r="L5181" s="1" t="str">
        <f t="shared" si="807"/>
        <v>Wed</v>
      </c>
      <c r="M5181">
        <f t="shared" si="808"/>
        <v>5</v>
      </c>
      <c r="N5181" t="s">
        <v>97</v>
      </c>
      <c r="O5181" t="s">
        <v>5846</v>
      </c>
      <c r="P5181" t="s">
        <v>5847</v>
      </c>
      <c r="Q5181" t="s">
        <v>111</v>
      </c>
      <c r="R5181" t="s">
        <v>26</v>
      </c>
      <c r="S5181" t="s">
        <v>730</v>
      </c>
      <c r="T5181" t="s">
        <v>222</v>
      </c>
      <c r="U5181" t="str">
        <f t="shared" si="809"/>
        <v>Yonkers, New York, United States</v>
      </c>
      <c r="V5181" t="s">
        <v>29</v>
      </c>
      <c r="W5181" t="s">
        <v>8121</v>
      </c>
      <c r="X5181" t="s">
        <v>36</v>
      </c>
      <c r="Y5181" t="s">
        <v>59</v>
      </c>
      <c r="Z5181" t="s">
        <v>8122</v>
      </c>
      <c r="AA5181">
        <v>199.96</v>
      </c>
      <c r="AB5181">
        <v>4</v>
      </c>
      <c r="AC5181">
        <v>70.502799999999993</v>
      </c>
      <c r="AD5181" t="e">
        <v>#N/A</v>
      </c>
      <c r="AE5181" t="s">
        <v>73</v>
      </c>
    </row>
    <row r="5182" spans="1:31" x14ac:dyDescent="0.25">
      <c r="A5182">
        <v>5806</v>
      </c>
      <c r="B5182" t="s">
        <v>8118</v>
      </c>
      <c r="C5182" s="1">
        <v>44148</v>
      </c>
      <c r="D5182">
        <f t="shared" si="801"/>
        <v>13</v>
      </c>
      <c r="E5182" t="str">
        <f t="shared" si="800"/>
        <v>Nov</v>
      </c>
      <c r="F5182">
        <f t="shared" si="802"/>
        <v>2020</v>
      </c>
      <c r="G5182" t="str">
        <f t="shared" si="803"/>
        <v>Fri</v>
      </c>
      <c r="H5182" s="1">
        <v>44154</v>
      </c>
      <c r="I5182">
        <f t="shared" si="804"/>
        <v>19</v>
      </c>
      <c r="J5182" s="1" t="str">
        <f t="shared" si="805"/>
        <v>Nov</v>
      </c>
      <c r="K5182">
        <f t="shared" si="806"/>
        <v>2020</v>
      </c>
      <c r="L5182" s="1" t="str">
        <f t="shared" si="807"/>
        <v>Thu</v>
      </c>
      <c r="M5182">
        <f t="shared" si="808"/>
        <v>6</v>
      </c>
      <c r="N5182" t="s">
        <v>22</v>
      </c>
      <c r="O5182" t="s">
        <v>4298</v>
      </c>
      <c r="P5182" t="s">
        <v>4299</v>
      </c>
      <c r="Q5182" t="s">
        <v>25</v>
      </c>
      <c r="R5182" t="s">
        <v>26</v>
      </c>
      <c r="S5182" t="s">
        <v>407</v>
      </c>
      <c r="T5182" t="s">
        <v>56</v>
      </c>
      <c r="U5182" t="str">
        <f t="shared" si="809"/>
        <v>Dallas, Texas, United States</v>
      </c>
      <c r="V5182" t="s">
        <v>57</v>
      </c>
      <c r="W5182" t="s">
        <v>1610</v>
      </c>
      <c r="X5182" t="s">
        <v>31</v>
      </c>
      <c r="Y5182" t="s">
        <v>32</v>
      </c>
      <c r="Z5182" t="s">
        <v>1611</v>
      </c>
      <c r="AA5182">
        <v>221.9992</v>
      </c>
      <c r="AB5182">
        <v>3</v>
      </c>
      <c r="AC5182">
        <v>-27.264600000000002</v>
      </c>
      <c r="AD5182" t="e">
        <v>#N/A</v>
      </c>
      <c r="AE5182" t="s">
        <v>34</v>
      </c>
    </row>
    <row r="5183" spans="1:31" x14ac:dyDescent="0.25">
      <c r="A5183">
        <v>8554</v>
      </c>
      <c r="B5183" t="s">
        <v>8123</v>
      </c>
      <c r="C5183" s="1">
        <v>44148</v>
      </c>
      <c r="D5183">
        <f t="shared" si="801"/>
        <v>13</v>
      </c>
      <c r="E5183" t="str">
        <f t="shared" si="800"/>
        <v>Nov</v>
      </c>
      <c r="F5183">
        <f t="shared" si="802"/>
        <v>2020</v>
      </c>
      <c r="G5183" t="str">
        <f t="shared" si="803"/>
        <v>Fri</v>
      </c>
      <c r="H5183" s="1">
        <v>44155</v>
      </c>
      <c r="I5183">
        <f t="shared" si="804"/>
        <v>20</v>
      </c>
      <c r="J5183" s="1" t="str">
        <f t="shared" si="805"/>
        <v>Nov</v>
      </c>
      <c r="K5183">
        <f t="shared" si="806"/>
        <v>2020</v>
      </c>
      <c r="L5183" s="1" t="str">
        <f t="shared" si="807"/>
        <v>Fri</v>
      </c>
      <c r="M5183">
        <f t="shared" si="808"/>
        <v>7</v>
      </c>
      <c r="N5183" t="s">
        <v>22</v>
      </c>
      <c r="O5183" t="s">
        <v>5252</v>
      </c>
      <c r="P5183" t="s">
        <v>5253</v>
      </c>
      <c r="Q5183" t="s">
        <v>44</v>
      </c>
      <c r="R5183" t="s">
        <v>26</v>
      </c>
      <c r="S5183" t="s">
        <v>2418</v>
      </c>
      <c r="T5183" t="s">
        <v>2240</v>
      </c>
      <c r="U5183" t="str">
        <f t="shared" si="809"/>
        <v>Decatur, Alabama, United States</v>
      </c>
      <c r="V5183" t="s">
        <v>82</v>
      </c>
      <c r="W5183" t="s">
        <v>5874</v>
      </c>
      <c r="X5183" t="s">
        <v>36</v>
      </c>
      <c r="Y5183" t="s">
        <v>59</v>
      </c>
      <c r="Z5183" t="s">
        <v>5875</v>
      </c>
      <c r="AA5183">
        <v>253.92</v>
      </c>
      <c r="AB5183">
        <v>8</v>
      </c>
      <c r="AC5183">
        <v>23.992000000000001</v>
      </c>
      <c r="AD5183" t="e">
        <v>#N/A</v>
      </c>
      <c r="AE5183" t="s">
        <v>34</v>
      </c>
    </row>
    <row r="5184" spans="1:31" x14ac:dyDescent="0.25">
      <c r="A5184">
        <v>85</v>
      </c>
      <c r="B5184" t="s">
        <v>8124</v>
      </c>
      <c r="C5184" s="1">
        <v>44148</v>
      </c>
      <c r="D5184">
        <f t="shared" si="801"/>
        <v>13</v>
      </c>
      <c r="E5184" t="str">
        <f t="shared" si="800"/>
        <v>Nov</v>
      </c>
      <c r="F5184">
        <f t="shared" si="802"/>
        <v>2020</v>
      </c>
      <c r="G5184" t="str">
        <f t="shared" si="803"/>
        <v>Fri</v>
      </c>
      <c r="H5184" s="1">
        <v>44151</v>
      </c>
      <c r="I5184">
        <f t="shared" si="804"/>
        <v>16</v>
      </c>
      <c r="J5184" s="1" t="str">
        <f t="shared" si="805"/>
        <v>Nov</v>
      </c>
      <c r="K5184">
        <f t="shared" si="806"/>
        <v>2020</v>
      </c>
      <c r="L5184" s="1" t="str">
        <f t="shared" si="807"/>
        <v>Mon</v>
      </c>
      <c r="M5184">
        <f t="shared" si="808"/>
        <v>3</v>
      </c>
      <c r="N5184" t="s">
        <v>41</v>
      </c>
      <c r="O5184" t="s">
        <v>2029</v>
      </c>
      <c r="P5184" t="s">
        <v>2030</v>
      </c>
      <c r="Q5184" t="s">
        <v>111</v>
      </c>
      <c r="R5184" t="s">
        <v>26</v>
      </c>
      <c r="S5184" t="s">
        <v>383</v>
      </c>
      <c r="T5184" t="s">
        <v>384</v>
      </c>
      <c r="U5184" t="str">
        <f t="shared" si="809"/>
        <v>Chicago, Illinois, United States</v>
      </c>
      <c r="V5184" t="s">
        <v>57</v>
      </c>
      <c r="W5184" t="s">
        <v>1621</v>
      </c>
      <c r="X5184" t="s">
        <v>49</v>
      </c>
      <c r="Y5184" t="s">
        <v>50</v>
      </c>
      <c r="Z5184" t="s">
        <v>1622</v>
      </c>
      <c r="AA5184">
        <v>265.37599999999998</v>
      </c>
      <c r="AB5184">
        <v>3</v>
      </c>
      <c r="AC5184">
        <v>-48.954900000000002</v>
      </c>
      <c r="AD5184" t="e">
        <v>#N/A</v>
      </c>
      <c r="AE5184" t="s">
        <v>39</v>
      </c>
    </row>
    <row r="5185" spans="1:31" x14ac:dyDescent="0.25">
      <c r="A5185">
        <v>4868</v>
      </c>
      <c r="B5185" t="s">
        <v>8125</v>
      </c>
      <c r="C5185" s="1">
        <v>44148</v>
      </c>
      <c r="D5185">
        <f t="shared" si="801"/>
        <v>13</v>
      </c>
      <c r="E5185" t="str">
        <f t="shared" si="800"/>
        <v>Nov</v>
      </c>
      <c r="F5185">
        <f t="shared" si="802"/>
        <v>2020</v>
      </c>
      <c r="G5185" t="str">
        <f t="shared" si="803"/>
        <v>Fri</v>
      </c>
      <c r="H5185" s="1">
        <v>44153</v>
      </c>
      <c r="I5185">
        <f t="shared" si="804"/>
        <v>18</v>
      </c>
      <c r="J5185" s="1" t="str">
        <f t="shared" si="805"/>
        <v>Nov</v>
      </c>
      <c r="K5185">
        <f t="shared" si="806"/>
        <v>2020</v>
      </c>
      <c r="L5185" s="1" t="str">
        <f t="shared" si="807"/>
        <v>Wed</v>
      </c>
      <c r="M5185">
        <f t="shared" si="808"/>
        <v>5</v>
      </c>
      <c r="N5185" t="s">
        <v>22</v>
      </c>
      <c r="O5185" t="s">
        <v>2037</v>
      </c>
      <c r="P5185" t="s">
        <v>2038</v>
      </c>
      <c r="Q5185" t="s">
        <v>44</v>
      </c>
      <c r="R5185" t="s">
        <v>26</v>
      </c>
      <c r="S5185" t="s">
        <v>162</v>
      </c>
      <c r="T5185" t="s">
        <v>163</v>
      </c>
      <c r="U5185" t="str">
        <f t="shared" si="809"/>
        <v>Seattle, Washington, United States</v>
      </c>
      <c r="V5185" t="s">
        <v>47</v>
      </c>
      <c r="W5185" t="s">
        <v>1672</v>
      </c>
      <c r="X5185" t="s">
        <v>49</v>
      </c>
      <c r="Y5185" t="s">
        <v>50</v>
      </c>
      <c r="Z5185" t="s">
        <v>1673</v>
      </c>
      <c r="AA5185">
        <v>360.91</v>
      </c>
      <c r="AB5185">
        <v>3</v>
      </c>
      <c r="AC5185">
        <v>10.347300000000001</v>
      </c>
      <c r="AD5185" t="e">
        <v>#N/A</v>
      </c>
      <c r="AE5185" t="s">
        <v>39</v>
      </c>
    </row>
    <row r="5186" spans="1:31" x14ac:dyDescent="0.25">
      <c r="A5186">
        <v>4867</v>
      </c>
      <c r="B5186" t="s">
        <v>8125</v>
      </c>
      <c r="C5186" s="1">
        <v>44148</v>
      </c>
      <c r="D5186">
        <f t="shared" si="801"/>
        <v>13</v>
      </c>
      <c r="E5186" t="str">
        <f t="shared" ref="E5186:E5249" si="810">TEXT(C5186,"mmm")</f>
        <v>Nov</v>
      </c>
      <c r="F5186">
        <f t="shared" si="802"/>
        <v>2020</v>
      </c>
      <c r="G5186" t="str">
        <f t="shared" si="803"/>
        <v>Fri</v>
      </c>
      <c r="H5186" s="1">
        <v>44153</v>
      </c>
      <c r="I5186">
        <f t="shared" si="804"/>
        <v>18</v>
      </c>
      <c r="J5186" s="1" t="str">
        <f t="shared" si="805"/>
        <v>Nov</v>
      </c>
      <c r="K5186">
        <f t="shared" si="806"/>
        <v>2020</v>
      </c>
      <c r="L5186" s="1" t="str">
        <f t="shared" si="807"/>
        <v>Wed</v>
      </c>
      <c r="M5186">
        <f t="shared" si="808"/>
        <v>5</v>
      </c>
      <c r="N5186" t="s">
        <v>22</v>
      </c>
      <c r="O5186" t="s">
        <v>2037</v>
      </c>
      <c r="P5186" t="s">
        <v>2038</v>
      </c>
      <c r="Q5186" t="s">
        <v>44</v>
      </c>
      <c r="R5186" t="s">
        <v>26</v>
      </c>
      <c r="S5186" t="s">
        <v>162</v>
      </c>
      <c r="T5186" t="s">
        <v>163</v>
      </c>
      <c r="U5186" t="str">
        <f t="shared" si="809"/>
        <v>Seattle, Washington, United States</v>
      </c>
      <c r="V5186" t="s">
        <v>47</v>
      </c>
      <c r="W5186" t="s">
        <v>2069</v>
      </c>
      <c r="X5186" t="s">
        <v>49</v>
      </c>
      <c r="Y5186" t="s">
        <v>75</v>
      </c>
      <c r="Z5186" t="s">
        <v>2070</v>
      </c>
      <c r="AA5186">
        <v>586.024</v>
      </c>
      <c r="AB5186">
        <v>11</v>
      </c>
      <c r="AC5186">
        <v>190.0206</v>
      </c>
      <c r="AD5186" t="e">
        <v>#N/A</v>
      </c>
      <c r="AE5186" t="s">
        <v>34</v>
      </c>
    </row>
    <row r="5187" spans="1:31" x14ac:dyDescent="0.25">
      <c r="A5187">
        <v>6747</v>
      </c>
      <c r="B5187" t="s">
        <v>8126</v>
      </c>
      <c r="C5187" s="1">
        <v>44148</v>
      </c>
      <c r="D5187">
        <f t="shared" ref="D5187:D5250" si="811">DAY(C5187)</f>
        <v>13</v>
      </c>
      <c r="E5187" t="str">
        <f t="shared" si="810"/>
        <v>Nov</v>
      </c>
      <c r="F5187">
        <f t="shared" ref="F5187:F5250" si="812">YEAR(C5187)</f>
        <v>2020</v>
      </c>
      <c r="G5187" t="str">
        <f t="shared" ref="G5187:G5250" si="813">TEXT(C5187,"ddd")</f>
        <v>Fri</v>
      </c>
      <c r="H5187" s="1">
        <v>44151</v>
      </c>
      <c r="I5187">
        <f t="shared" ref="I5187:I5250" si="814">DAY(H5187)</f>
        <v>16</v>
      </c>
      <c r="J5187" s="1" t="str">
        <f t="shared" ref="J5187:J5250" si="815">TEXT(H5187,"mmm")</f>
        <v>Nov</v>
      </c>
      <c r="K5187">
        <f t="shared" ref="K5187:K5250" si="816">YEAR(H5187)</f>
        <v>2020</v>
      </c>
      <c r="L5187" s="1" t="str">
        <f t="shared" ref="L5187:L5250" si="817">TEXT(H5187,"ddd")</f>
        <v>Mon</v>
      </c>
      <c r="M5187">
        <f t="shared" ref="M5187:M5250" si="818">H5187-C5187</f>
        <v>3</v>
      </c>
      <c r="N5187" t="s">
        <v>41</v>
      </c>
      <c r="O5187" t="s">
        <v>2486</v>
      </c>
      <c r="P5187" t="s">
        <v>2487</v>
      </c>
      <c r="Q5187" t="s">
        <v>25</v>
      </c>
      <c r="R5187" t="s">
        <v>26</v>
      </c>
      <c r="S5187" t="s">
        <v>221</v>
      </c>
      <c r="T5187" t="s">
        <v>222</v>
      </c>
      <c r="U5187" t="str">
        <f t="shared" ref="U5187:U5250" si="819">CONCATENATE(S5187,", ",T5187,", ",R5187)</f>
        <v>New York City, New York, United States</v>
      </c>
      <c r="V5187" t="s">
        <v>29</v>
      </c>
      <c r="W5187" t="s">
        <v>6656</v>
      </c>
      <c r="X5187" t="s">
        <v>36</v>
      </c>
      <c r="Y5187" t="s">
        <v>37</v>
      </c>
      <c r="Z5187" t="s">
        <v>6657</v>
      </c>
      <c r="AA5187">
        <v>674.95</v>
      </c>
      <c r="AB5187">
        <v>5</v>
      </c>
      <c r="AC5187">
        <v>163.78700000000001</v>
      </c>
      <c r="AD5187" t="e">
        <v>#N/A</v>
      </c>
      <c r="AE5187" t="s">
        <v>34</v>
      </c>
    </row>
    <row r="5188" spans="1:31" x14ac:dyDescent="0.25">
      <c r="A5188">
        <v>2629</v>
      </c>
      <c r="B5188" t="s">
        <v>8127</v>
      </c>
      <c r="C5188" s="1">
        <v>44148</v>
      </c>
      <c r="D5188">
        <f t="shared" si="811"/>
        <v>13</v>
      </c>
      <c r="E5188" t="str">
        <f t="shared" si="810"/>
        <v>Nov</v>
      </c>
      <c r="F5188">
        <f t="shared" si="812"/>
        <v>2020</v>
      </c>
      <c r="G5188" t="str">
        <f t="shared" si="813"/>
        <v>Fri</v>
      </c>
      <c r="H5188" s="1">
        <v>44150</v>
      </c>
      <c r="I5188">
        <f t="shared" si="814"/>
        <v>15</v>
      </c>
      <c r="J5188" s="1" t="str">
        <f t="shared" si="815"/>
        <v>Nov</v>
      </c>
      <c r="K5188">
        <f t="shared" si="816"/>
        <v>2020</v>
      </c>
      <c r="L5188" s="1" t="str">
        <f t="shared" si="817"/>
        <v>Sun</v>
      </c>
      <c r="M5188">
        <f t="shared" si="818"/>
        <v>2</v>
      </c>
      <c r="N5188" t="s">
        <v>41</v>
      </c>
      <c r="O5188" t="s">
        <v>5040</v>
      </c>
      <c r="P5188" t="s">
        <v>5041</v>
      </c>
      <c r="Q5188" t="s">
        <v>25</v>
      </c>
      <c r="R5188" t="s">
        <v>26</v>
      </c>
      <c r="S5188" t="s">
        <v>177</v>
      </c>
      <c r="T5188" t="s">
        <v>156</v>
      </c>
      <c r="U5188" t="str">
        <f t="shared" si="819"/>
        <v>Springfield, Ohio, United States</v>
      </c>
      <c r="V5188" t="s">
        <v>29</v>
      </c>
      <c r="W5188" t="s">
        <v>8128</v>
      </c>
      <c r="X5188" t="s">
        <v>36</v>
      </c>
      <c r="Y5188" t="s">
        <v>445</v>
      </c>
      <c r="Z5188" t="s">
        <v>8129</v>
      </c>
      <c r="AA5188">
        <v>692.995</v>
      </c>
      <c r="AB5188">
        <v>7</v>
      </c>
      <c r="AC5188">
        <v>-935.95950000000005</v>
      </c>
      <c r="AD5188" t="e">
        <v>#N/A</v>
      </c>
      <c r="AE5188" t="s">
        <v>39</v>
      </c>
    </row>
    <row r="5189" spans="1:31" x14ac:dyDescent="0.25">
      <c r="A5189">
        <v>3784</v>
      </c>
      <c r="B5189" t="s">
        <v>8130</v>
      </c>
      <c r="C5189" s="1">
        <v>44148</v>
      </c>
      <c r="D5189">
        <f t="shared" si="811"/>
        <v>13</v>
      </c>
      <c r="E5189" t="str">
        <f t="shared" si="810"/>
        <v>Nov</v>
      </c>
      <c r="F5189">
        <f t="shared" si="812"/>
        <v>2020</v>
      </c>
      <c r="G5189" t="str">
        <f t="shared" si="813"/>
        <v>Fri</v>
      </c>
      <c r="H5189" s="1">
        <v>44151</v>
      </c>
      <c r="I5189">
        <f t="shared" si="814"/>
        <v>16</v>
      </c>
      <c r="J5189" s="1" t="str">
        <f t="shared" si="815"/>
        <v>Nov</v>
      </c>
      <c r="K5189">
        <f t="shared" si="816"/>
        <v>2020</v>
      </c>
      <c r="L5189" s="1" t="str">
        <f t="shared" si="817"/>
        <v>Mon</v>
      </c>
      <c r="M5189">
        <f t="shared" si="818"/>
        <v>3</v>
      </c>
      <c r="N5189" t="s">
        <v>97</v>
      </c>
      <c r="O5189" t="s">
        <v>2104</v>
      </c>
      <c r="P5189" t="s">
        <v>2105</v>
      </c>
      <c r="Q5189" t="s">
        <v>44</v>
      </c>
      <c r="R5189" t="s">
        <v>26</v>
      </c>
      <c r="S5189" t="s">
        <v>1109</v>
      </c>
      <c r="T5189" t="s">
        <v>517</v>
      </c>
      <c r="U5189" t="str">
        <f t="shared" si="819"/>
        <v>Memphis, Tennessee, United States</v>
      </c>
      <c r="V5189" t="s">
        <v>82</v>
      </c>
      <c r="W5189" t="s">
        <v>560</v>
      </c>
      <c r="X5189" t="s">
        <v>49</v>
      </c>
      <c r="Y5189" t="s">
        <v>50</v>
      </c>
      <c r="Z5189" t="s">
        <v>561</v>
      </c>
      <c r="AA5189">
        <v>738.06399999999996</v>
      </c>
      <c r="AB5189">
        <v>4</v>
      </c>
      <c r="AC5189">
        <v>-63.005600000000001</v>
      </c>
      <c r="AD5189" t="e">
        <v>#N/A</v>
      </c>
      <c r="AE5189" t="s">
        <v>34</v>
      </c>
    </row>
    <row r="5190" spans="1:31" x14ac:dyDescent="0.25">
      <c r="A5190">
        <v>4866</v>
      </c>
      <c r="B5190" t="s">
        <v>8125</v>
      </c>
      <c r="C5190" s="1">
        <v>44148</v>
      </c>
      <c r="D5190">
        <f t="shared" si="811"/>
        <v>13</v>
      </c>
      <c r="E5190" t="str">
        <f t="shared" si="810"/>
        <v>Nov</v>
      </c>
      <c r="F5190">
        <f t="shared" si="812"/>
        <v>2020</v>
      </c>
      <c r="G5190" t="str">
        <f t="shared" si="813"/>
        <v>Fri</v>
      </c>
      <c r="H5190" s="1">
        <v>44153</v>
      </c>
      <c r="I5190">
        <f t="shared" si="814"/>
        <v>18</v>
      </c>
      <c r="J5190" s="1" t="str">
        <f t="shared" si="815"/>
        <v>Nov</v>
      </c>
      <c r="K5190">
        <f t="shared" si="816"/>
        <v>2020</v>
      </c>
      <c r="L5190" s="1" t="str">
        <f t="shared" si="817"/>
        <v>Wed</v>
      </c>
      <c r="M5190">
        <f t="shared" si="818"/>
        <v>5</v>
      </c>
      <c r="N5190" t="s">
        <v>22</v>
      </c>
      <c r="O5190" t="s">
        <v>2037</v>
      </c>
      <c r="P5190" t="s">
        <v>2038</v>
      </c>
      <c r="Q5190" t="s">
        <v>44</v>
      </c>
      <c r="R5190" t="s">
        <v>26</v>
      </c>
      <c r="S5190" t="s">
        <v>162</v>
      </c>
      <c r="T5190" t="s">
        <v>163</v>
      </c>
      <c r="U5190" t="str">
        <f t="shared" si="819"/>
        <v>Seattle, Washington, United States</v>
      </c>
      <c r="V5190" t="s">
        <v>47</v>
      </c>
      <c r="W5190" t="s">
        <v>2365</v>
      </c>
      <c r="X5190" t="s">
        <v>31</v>
      </c>
      <c r="Y5190" t="s">
        <v>262</v>
      </c>
      <c r="Z5190" t="s">
        <v>2366</v>
      </c>
      <c r="AA5190">
        <v>2422.7040000000002</v>
      </c>
      <c r="AB5190">
        <v>6</v>
      </c>
      <c r="AC5190">
        <v>150.29400000000001</v>
      </c>
      <c r="AD5190" t="e">
        <v>#N/A</v>
      </c>
      <c r="AE5190" t="s">
        <v>73</v>
      </c>
    </row>
    <row r="5191" spans="1:31" x14ac:dyDescent="0.25">
      <c r="A5191">
        <v>3783</v>
      </c>
      <c r="B5191" t="s">
        <v>8130</v>
      </c>
      <c r="C5191" s="1">
        <v>44148</v>
      </c>
      <c r="D5191">
        <f t="shared" si="811"/>
        <v>13</v>
      </c>
      <c r="E5191" t="str">
        <f t="shared" si="810"/>
        <v>Nov</v>
      </c>
      <c r="F5191">
        <f t="shared" si="812"/>
        <v>2020</v>
      </c>
      <c r="G5191" t="str">
        <f t="shared" si="813"/>
        <v>Fri</v>
      </c>
      <c r="H5191" s="1">
        <v>44151</v>
      </c>
      <c r="I5191">
        <f t="shared" si="814"/>
        <v>16</v>
      </c>
      <c r="J5191" s="1" t="str">
        <f t="shared" si="815"/>
        <v>Nov</v>
      </c>
      <c r="K5191">
        <f t="shared" si="816"/>
        <v>2020</v>
      </c>
      <c r="L5191" s="1" t="str">
        <f t="shared" si="817"/>
        <v>Mon</v>
      </c>
      <c r="M5191">
        <f t="shared" si="818"/>
        <v>3</v>
      </c>
      <c r="N5191" t="s">
        <v>97</v>
      </c>
      <c r="O5191" t="s">
        <v>2104</v>
      </c>
      <c r="P5191" t="s">
        <v>2105</v>
      </c>
      <c r="Q5191" t="s">
        <v>44</v>
      </c>
      <c r="R5191" t="s">
        <v>26</v>
      </c>
      <c r="S5191" t="s">
        <v>1109</v>
      </c>
      <c r="T5191" t="s">
        <v>517</v>
      </c>
      <c r="U5191" t="str">
        <f t="shared" si="819"/>
        <v>Memphis, Tennessee, United States</v>
      </c>
      <c r="V5191" t="s">
        <v>82</v>
      </c>
      <c r="W5191" t="s">
        <v>7388</v>
      </c>
      <c r="X5191" t="s">
        <v>49</v>
      </c>
      <c r="Y5191" t="s">
        <v>123</v>
      </c>
      <c r="Z5191" t="s">
        <v>7389</v>
      </c>
      <c r="AA5191">
        <v>74.903999999999996</v>
      </c>
      <c r="AB5191">
        <v>3</v>
      </c>
      <c r="AC5191">
        <v>3.339</v>
      </c>
      <c r="AD5191" t="e">
        <v>#N/A</v>
      </c>
      <c r="AE5191" t="s">
        <v>73</v>
      </c>
    </row>
    <row r="5192" spans="1:31" x14ac:dyDescent="0.25">
      <c r="A5192">
        <v>5441</v>
      </c>
      <c r="B5192" t="s">
        <v>8131</v>
      </c>
      <c r="C5192" s="1">
        <v>44148</v>
      </c>
      <c r="D5192">
        <f t="shared" si="811"/>
        <v>13</v>
      </c>
      <c r="E5192" t="str">
        <f t="shared" si="810"/>
        <v>Nov</v>
      </c>
      <c r="F5192">
        <f t="shared" si="812"/>
        <v>2020</v>
      </c>
      <c r="G5192" t="str">
        <f t="shared" si="813"/>
        <v>Fri</v>
      </c>
      <c r="H5192" s="1">
        <v>44153</v>
      </c>
      <c r="I5192">
        <f t="shared" si="814"/>
        <v>18</v>
      </c>
      <c r="J5192" s="1" t="str">
        <f t="shared" si="815"/>
        <v>Nov</v>
      </c>
      <c r="K5192">
        <f t="shared" si="816"/>
        <v>2020</v>
      </c>
      <c r="L5192" s="1" t="str">
        <f t="shared" si="817"/>
        <v>Wed</v>
      </c>
      <c r="M5192">
        <f t="shared" si="818"/>
        <v>5</v>
      </c>
      <c r="N5192" t="s">
        <v>97</v>
      </c>
      <c r="O5192" t="s">
        <v>2536</v>
      </c>
      <c r="P5192" t="s">
        <v>2537</v>
      </c>
      <c r="Q5192" t="s">
        <v>44</v>
      </c>
      <c r="R5192" t="s">
        <v>26</v>
      </c>
      <c r="S5192" t="s">
        <v>8132</v>
      </c>
      <c r="T5192" t="s">
        <v>101</v>
      </c>
      <c r="U5192" t="str">
        <f t="shared" si="819"/>
        <v>Jupiter, Florida, United States</v>
      </c>
      <c r="V5192" t="s">
        <v>82</v>
      </c>
      <c r="W5192" t="s">
        <v>2738</v>
      </c>
      <c r="X5192" t="s">
        <v>49</v>
      </c>
      <c r="Y5192" t="s">
        <v>92</v>
      </c>
      <c r="Z5192" t="s">
        <v>2739</v>
      </c>
      <c r="AA5192">
        <v>108.06399999999999</v>
      </c>
      <c r="AB5192">
        <v>1</v>
      </c>
      <c r="AC5192">
        <v>0.15479999999999999</v>
      </c>
      <c r="AD5192" t="e">
        <v>#N/A</v>
      </c>
      <c r="AE5192" t="s">
        <v>39</v>
      </c>
    </row>
    <row r="5193" spans="1:31" x14ac:dyDescent="0.25">
      <c r="A5193">
        <v>2630</v>
      </c>
      <c r="B5193" t="s">
        <v>8127</v>
      </c>
      <c r="C5193" s="1">
        <v>44148</v>
      </c>
      <c r="D5193">
        <f t="shared" si="811"/>
        <v>13</v>
      </c>
      <c r="E5193" t="str">
        <f t="shared" si="810"/>
        <v>Nov</v>
      </c>
      <c r="F5193">
        <f t="shared" si="812"/>
        <v>2020</v>
      </c>
      <c r="G5193" t="str">
        <f t="shared" si="813"/>
        <v>Fri</v>
      </c>
      <c r="H5193" s="1">
        <v>44150</v>
      </c>
      <c r="I5193">
        <f t="shared" si="814"/>
        <v>15</v>
      </c>
      <c r="J5193" s="1" t="str">
        <f t="shared" si="815"/>
        <v>Nov</v>
      </c>
      <c r="K5193">
        <f t="shared" si="816"/>
        <v>2020</v>
      </c>
      <c r="L5193" s="1" t="str">
        <f t="shared" si="817"/>
        <v>Sun</v>
      </c>
      <c r="M5193">
        <f t="shared" si="818"/>
        <v>2</v>
      </c>
      <c r="N5193" t="s">
        <v>41</v>
      </c>
      <c r="O5193" t="s">
        <v>5040</v>
      </c>
      <c r="P5193" t="s">
        <v>5041</v>
      </c>
      <c r="Q5193" t="s">
        <v>25</v>
      </c>
      <c r="R5193" t="s">
        <v>26</v>
      </c>
      <c r="S5193" t="s">
        <v>177</v>
      </c>
      <c r="T5193" t="s">
        <v>156</v>
      </c>
      <c r="U5193" t="str">
        <f t="shared" si="819"/>
        <v>Springfield, Ohio, United States</v>
      </c>
      <c r="V5193" t="s">
        <v>29</v>
      </c>
      <c r="W5193" t="s">
        <v>5149</v>
      </c>
      <c r="X5193" t="s">
        <v>49</v>
      </c>
      <c r="Y5193" t="s">
        <v>75</v>
      </c>
      <c r="Z5193" t="s">
        <v>5150</v>
      </c>
      <c r="AA5193">
        <v>99.22</v>
      </c>
      <c r="AB5193">
        <v>10</v>
      </c>
      <c r="AC5193">
        <v>-7.48</v>
      </c>
      <c r="AD5193" t="e">
        <v>#N/A</v>
      </c>
      <c r="AE5193" t="s">
        <v>34</v>
      </c>
    </row>
    <row r="5194" spans="1:31" x14ac:dyDescent="0.25">
      <c r="A5194">
        <v>4869</v>
      </c>
      <c r="B5194" t="s">
        <v>8125</v>
      </c>
      <c r="C5194" s="1">
        <v>44148</v>
      </c>
      <c r="D5194">
        <f t="shared" si="811"/>
        <v>13</v>
      </c>
      <c r="E5194" t="str">
        <f t="shared" si="810"/>
        <v>Nov</v>
      </c>
      <c r="F5194">
        <f t="shared" si="812"/>
        <v>2020</v>
      </c>
      <c r="G5194" t="str">
        <f t="shared" si="813"/>
        <v>Fri</v>
      </c>
      <c r="H5194" s="1">
        <v>44153</v>
      </c>
      <c r="I5194">
        <f t="shared" si="814"/>
        <v>18</v>
      </c>
      <c r="J5194" s="1" t="str">
        <f t="shared" si="815"/>
        <v>Nov</v>
      </c>
      <c r="K5194">
        <f t="shared" si="816"/>
        <v>2020</v>
      </c>
      <c r="L5194" s="1" t="str">
        <f t="shared" si="817"/>
        <v>Wed</v>
      </c>
      <c r="M5194">
        <f t="shared" si="818"/>
        <v>5</v>
      </c>
      <c r="N5194" t="s">
        <v>22</v>
      </c>
      <c r="O5194" t="s">
        <v>2037</v>
      </c>
      <c r="P5194" t="s">
        <v>2038</v>
      </c>
      <c r="Q5194" t="s">
        <v>44</v>
      </c>
      <c r="R5194" t="s">
        <v>26</v>
      </c>
      <c r="S5194" t="s">
        <v>162</v>
      </c>
      <c r="T5194" t="s">
        <v>163</v>
      </c>
      <c r="U5194" t="str">
        <f t="shared" si="819"/>
        <v>Seattle, Washington, United States</v>
      </c>
      <c r="V5194" t="s">
        <v>47</v>
      </c>
      <c r="W5194" t="s">
        <v>4889</v>
      </c>
      <c r="X5194" t="s">
        <v>49</v>
      </c>
      <c r="Y5194" t="s">
        <v>296</v>
      </c>
      <c r="Z5194" t="s">
        <v>4890</v>
      </c>
      <c r="AA5194">
        <v>112.64</v>
      </c>
      <c r="AB5194">
        <v>3</v>
      </c>
      <c r="AC5194">
        <v>4.2336</v>
      </c>
      <c r="AD5194" t="e">
        <v>#N/A</v>
      </c>
      <c r="AE5194" t="s">
        <v>39</v>
      </c>
    </row>
    <row r="5195" spans="1:31" x14ac:dyDescent="0.25">
      <c r="A5195">
        <v>1551</v>
      </c>
      <c r="B5195" t="s">
        <v>8133</v>
      </c>
      <c r="C5195" s="1">
        <v>44148</v>
      </c>
      <c r="D5195">
        <f t="shared" si="811"/>
        <v>13</v>
      </c>
      <c r="E5195" t="str">
        <f t="shared" si="810"/>
        <v>Nov</v>
      </c>
      <c r="F5195">
        <f t="shared" si="812"/>
        <v>2020</v>
      </c>
      <c r="G5195" t="str">
        <f t="shared" si="813"/>
        <v>Fri</v>
      </c>
      <c r="H5195" s="1">
        <v>44153</v>
      </c>
      <c r="I5195">
        <f t="shared" si="814"/>
        <v>18</v>
      </c>
      <c r="J5195" s="1" t="str">
        <f t="shared" si="815"/>
        <v>Nov</v>
      </c>
      <c r="K5195">
        <f t="shared" si="816"/>
        <v>2020</v>
      </c>
      <c r="L5195" s="1" t="str">
        <f t="shared" si="817"/>
        <v>Wed</v>
      </c>
      <c r="M5195">
        <f t="shared" si="818"/>
        <v>5</v>
      </c>
      <c r="N5195" t="s">
        <v>97</v>
      </c>
      <c r="O5195" t="s">
        <v>1244</v>
      </c>
      <c r="P5195" t="s">
        <v>1245</v>
      </c>
      <c r="Q5195" t="s">
        <v>111</v>
      </c>
      <c r="R5195" t="s">
        <v>26</v>
      </c>
      <c r="S5195" t="s">
        <v>454</v>
      </c>
      <c r="T5195" t="s">
        <v>56</v>
      </c>
      <c r="U5195" t="str">
        <f t="shared" si="819"/>
        <v>Houston, Texas, United States</v>
      </c>
      <c r="V5195" t="s">
        <v>57</v>
      </c>
      <c r="W5195" t="s">
        <v>6593</v>
      </c>
      <c r="X5195" t="s">
        <v>49</v>
      </c>
      <c r="Y5195" t="s">
        <v>282</v>
      </c>
      <c r="Z5195" t="s">
        <v>6594</v>
      </c>
      <c r="AA5195">
        <v>113.324</v>
      </c>
      <c r="AB5195">
        <v>6</v>
      </c>
      <c r="AC5195">
        <v>-24.708600000000001</v>
      </c>
      <c r="AD5195" t="e">
        <v>#N/A</v>
      </c>
      <c r="AE5195" t="s">
        <v>39</v>
      </c>
    </row>
    <row r="5196" spans="1:31" x14ac:dyDescent="0.25">
      <c r="A5196">
        <v>8320</v>
      </c>
      <c r="B5196" t="s">
        <v>8134</v>
      </c>
      <c r="C5196" s="1">
        <v>44148</v>
      </c>
      <c r="D5196">
        <f t="shared" si="811"/>
        <v>13</v>
      </c>
      <c r="E5196" t="str">
        <f t="shared" si="810"/>
        <v>Nov</v>
      </c>
      <c r="F5196">
        <f t="shared" si="812"/>
        <v>2020</v>
      </c>
      <c r="G5196" t="str">
        <f t="shared" si="813"/>
        <v>Fri</v>
      </c>
      <c r="H5196" s="1">
        <v>44153</v>
      </c>
      <c r="I5196">
        <f t="shared" si="814"/>
        <v>18</v>
      </c>
      <c r="J5196" s="1" t="str">
        <f t="shared" si="815"/>
        <v>Nov</v>
      </c>
      <c r="K5196">
        <f t="shared" si="816"/>
        <v>2020</v>
      </c>
      <c r="L5196" s="1" t="str">
        <f t="shared" si="817"/>
        <v>Wed</v>
      </c>
      <c r="M5196">
        <f t="shared" si="818"/>
        <v>5</v>
      </c>
      <c r="N5196" t="s">
        <v>22</v>
      </c>
      <c r="O5196" t="s">
        <v>3464</v>
      </c>
      <c r="P5196" t="s">
        <v>3465</v>
      </c>
      <c r="Q5196" t="s">
        <v>44</v>
      </c>
      <c r="R5196" t="s">
        <v>26</v>
      </c>
      <c r="S5196" t="s">
        <v>221</v>
      </c>
      <c r="T5196" t="s">
        <v>222</v>
      </c>
      <c r="U5196" t="str">
        <f t="shared" si="819"/>
        <v>New York City, New York, United States</v>
      </c>
      <c r="V5196" t="s">
        <v>29</v>
      </c>
      <c r="W5196" t="s">
        <v>897</v>
      </c>
      <c r="X5196" t="s">
        <v>49</v>
      </c>
      <c r="Y5196" t="s">
        <v>50</v>
      </c>
      <c r="Z5196" t="s">
        <v>898</v>
      </c>
      <c r="AA5196">
        <v>145.21</v>
      </c>
      <c r="AB5196">
        <v>1</v>
      </c>
      <c r="AC5196">
        <v>3.363</v>
      </c>
      <c r="AD5196" t="e">
        <v>#N/A</v>
      </c>
      <c r="AE5196" t="s">
        <v>34</v>
      </c>
    </row>
    <row r="5197" spans="1:31" x14ac:dyDescent="0.25">
      <c r="A5197">
        <v>7758</v>
      </c>
      <c r="B5197" t="s">
        <v>8119</v>
      </c>
      <c r="C5197" s="1">
        <v>44148</v>
      </c>
      <c r="D5197">
        <f t="shared" si="811"/>
        <v>13</v>
      </c>
      <c r="E5197" t="str">
        <f t="shared" si="810"/>
        <v>Nov</v>
      </c>
      <c r="F5197">
        <f t="shared" si="812"/>
        <v>2020</v>
      </c>
      <c r="G5197" t="str">
        <f t="shared" si="813"/>
        <v>Fri</v>
      </c>
      <c r="H5197" s="1">
        <v>44151</v>
      </c>
      <c r="I5197">
        <f t="shared" si="814"/>
        <v>16</v>
      </c>
      <c r="J5197" s="1" t="str">
        <f t="shared" si="815"/>
        <v>Nov</v>
      </c>
      <c r="K5197">
        <f t="shared" si="816"/>
        <v>2020</v>
      </c>
      <c r="L5197" s="1" t="str">
        <f t="shared" si="817"/>
        <v>Mon</v>
      </c>
      <c r="M5197">
        <f t="shared" si="818"/>
        <v>3</v>
      </c>
      <c r="N5197" t="s">
        <v>97</v>
      </c>
      <c r="O5197" t="s">
        <v>5412</v>
      </c>
      <c r="P5197" t="s">
        <v>5413</v>
      </c>
      <c r="Q5197" t="s">
        <v>25</v>
      </c>
      <c r="R5197" t="s">
        <v>26</v>
      </c>
      <c r="S5197" t="s">
        <v>2780</v>
      </c>
      <c r="T5197" t="s">
        <v>222</v>
      </c>
      <c r="U5197" t="str">
        <f t="shared" si="819"/>
        <v>Buffalo, New York, United States</v>
      </c>
      <c r="V5197" t="s">
        <v>29</v>
      </c>
      <c r="W5197" t="s">
        <v>2075</v>
      </c>
      <c r="X5197" t="s">
        <v>36</v>
      </c>
      <c r="Y5197" t="s">
        <v>37</v>
      </c>
      <c r="Z5197" t="s">
        <v>2076</v>
      </c>
      <c r="AA5197">
        <v>149.6</v>
      </c>
      <c r="AB5197">
        <v>4</v>
      </c>
      <c r="AC5197">
        <v>12.208</v>
      </c>
      <c r="AD5197" t="e">
        <v>#N/A</v>
      </c>
      <c r="AE5197" t="s">
        <v>34</v>
      </c>
    </row>
    <row r="5198" spans="1:31" x14ac:dyDescent="0.25">
      <c r="A5198">
        <v>9672</v>
      </c>
      <c r="B5198" t="s">
        <v>8135</v>
      </c>
      <c r="C5198" s="1">
        <v>44148</v>
      </c>
      <c r="D5198">
        <f t="shared" si="811"/>
        <v>13</v>
      </c>
      <c r="E5198" t="str">
        <f t="shared" si="810"/>
        <v>Nov</v>
      </c>
      <c r="F5198">
        <f t="shared" si="812"/>
        <v>2020</v>
      </c>
      <c r="G5198" t="str">
        <f t="shared" si="813"/>
        <v>Fri</v>
      </c>
      <c r="H5198" s="1">
        <v>44154</v>
      </c>
      <c r="I5198">
        <f t="shared" si="814"/>
        <v>19</v>
      </c>
      <c r="J5198" s="1" t="str">
        <f t="shared" si="815"/>
        <v>Nov</v>
      </c>
      <c r="K5198">
        <f t="shared" si="816"/>
        <v>2020</v>
      </c>
      <c r="L5198" s="1" t="str">
        <f t="shared" si="817"/>
        <v>Thu</v>
      </c>
      <c r="M5198">
        <f t="shared" si="818"/>
        <v>6</v>
      </c>
      <c r="N5198" t="s">
        <v>22</v>
      </c>
      <c r="O5198" t="s">
        <v>2232</v>
      </c>
      <c r="P5198" t="s">
        <v>2233</v>
      </c>
      <c r="Q5198" t="s">
        <v>44</v>
      </c>
      <c r="R5198" t="s">
        <v>26</v>
      </c>
      <c r="S5198" t="s">
        <v>6483</v>
      </c>
      <c r="T5198" t="s">
        <v>46</v>
      </c>
      <c r="U5198" t="str">
        <f t="shared" si="819"/>
        <v>Dublin, California, United States</v>
      </c>
      <c r="V5198" t="s">
        <v>47</v>
      </c>
      <c r="W5198" t="s">
        <v>3647</v>
      </c>
      <c r="X5198" t="s">
        <v>36</v>
      </c>
      <c r="Y5198" t="s">
        <v>37</v>
      </c>
      <c r="Z5198" t="s">
        <v>3648</v>
      </c>
      <c r="AA5198">
        <v>143</v>
      </c>
      <c r="AB5198">
        <v>5</v>
      </c>
      <c r="AC5198">
        <v>1.375</v>
      </c>
      <c r="AD5198" t="e">
        <v>#N/A</v>
      </c>
      <c r="AE5198" t="s">
        <v>73</v>
      </c>
    </row>
    <row r="5199" spans="1:31" x14ac:dyDescent="0.25">
      <c r="A5199">
        <v>2628</v>
      </c>
      <c r="B5199" t="s">
        <v>8127</v>
      </c>
      <c r="C5199" s="1">
        <v>44148</v>
      </c>
      <c r="D5199">
        <f t="shared" si="811"/>
        <v>13</v>
      </c>
      <c r="E5199" t="str">
        <f t="shared" si="810"/>
        <v>Nov</v>
      </c>
      <c r="F5199">
        <f t="shared" si="812"/>
        <v>2020</v>
      </c>
      <c r="G5199" t="str">
        <f t="shared" si="813"/>
        <v>Fri</v>
      </c>
      <c r="H5199" s="1">
        <v>44150</v>
      </c>
      <c r="I5199">
        <f t="shared" si="814"/>
        <v>15</v>
      </c>
      <c r="J5199" s="1" t="str">
        <f t="shared" si="815"/>
        <v>Nov</v>
      </c>
      <c r="K5199">
        <f t="shared" si="816"/>
        <v>2020</v>
      </c>
      <c r="L5199" s="1" t="str">
        <f t="shared" si="817"/>
        <v>Sun</v>
      </c>
      <c r="M5199">
        <f t="shared" si="818"/>
        <v>2</v>
      </c>
      <c r="N5199" t="s">
        <v>41</v>
      </c>
      <c r="O5199" t="s">
        <v>5040</v>
      </c>
      <c r="P5199" t="s">
        <v>5041</v>
      </c>
      <c r="Q5199" t="s">
        <v>25</v>
      </c>
      <c r="R5199" t="s">
        <v>26</v>
      </c>
      <c r="S5199" t="s">
        <v>177</v>
      </c>
      <c r="T5199" t="s">
        <v>156</v>
      </c>
      <c r="U5199" t="str">
        <f t="shared" si="819"/>
        <v>Springfield, Ohio, United States</v>
      </c>
      <c r="V5199" t="s">
        <v>29</v>
      </c>
      <c r="W5199" t="s">
        <v>2217</v>
      </c>
      <c r="X5199" t="s">
        <v>36</v>
      </c>
      <c r="Y5199" t="s">
        <v>59</v>
      </c>
      <c r="Z5199" t="s">
        <v>2218</v>
      </c>
      <c r="AA5199">
        <v>151.864</v>
      </c>
      <c r="AB5199">
        <v>4</v>
      </c>
      <c r="AC5199">
        <v>9.1295999999999999</v>
      </c>
      <c r="AD5199" t="e">
        <v>#N/A</v>
      </c>
      <c r="AE5199" t="s">
        <v>73</v>
      </c>
    </row>
    <row r="5200" spans="1:31" x14ac:dyDescent="0.25">
      <c r="A5200">
        <v>8612</v>
      </c>
      <c r="B5200" t="s">
        <v>8136</v>
      </c>
      <c r="C5200" s="1">
        <v>44148</v>
      </c>
      <c r="D5200">
        <f t="shared" si="811"/>
        <v>13</v>
      </c>
      <c r="E5200" t="str">
        <f t="shared" si="810"/>
        <v>Nov</v>
      </c>
      <c r="F5200">
        <f t="shared" si="812"/>
        <v>2020</v>
      </c>
      <c r="G5200" t="str">
        <f t="shared" si="813"/>
        <v>Fri</v>
      </c>
      <c r="H5200" s="1">
        <v>44152</v>
      </c>
      <c r="I5200">
        <f t="shared" si="814"/>
        <v>17</v>
      </c>
      <c r="J5200" s="1" t="str">
        <f t="shared" si="815"/>
        <v>Nov</v>
      </c>
      <c r="K5200">
        <f t="shared" si="816"/>
        <v>2020</v>
      </c>
      <c r="L5200" s="1" t="str">
        <f t="shared" si="817"/>
        <v>Tue</v>
      </c>
      <c r="M5200">
        <f t="shared" si="818"/>
        <v>4</v>
      </c>
      <c r="N5200" t="s">
        <v>97</v>
      </c>
      <c r="O5200" t="s">
        <v>442</v>
      </c>
      <c r="P5200" t="s">
        <v>443</v>
      </c>
      <c r="Q5200" t="s">
        <v>44</v>
      </c>
      <c r="R5200" t="s">
        <v>26</v>
      </c>
      <c r="S5200" t="s">
        <v>5292</v>
      </c>
      <c r="T5200" t="s">
        <v>46</v>
      </c>
      <c r="U5200" t="str">
        <f t="shared" si="819"/>
        <v>Oxnard, California, United States</v>
      </c>
      <c r="V5200" t="s">
        <v>47</v>
      </c>
      <c r="W5200" t="s">
        <v>4753</v>
      </c>
      <c r="X5200" t="s">
        <v>36</v>
      </c>
      <c r="Y5200" t="s">
        <v>59</v>
      </c>
      <c r="Z5200" t="s">
        <v>4754</v>
      </c>
      <c r="AA5200">
        <v>151.94999999999999</v>
      </c>
      <c r="AB5200">
        <v>5</v>
      </c>
      <c r="AC5200">
        <v>29.032499999999999</v>
      </c>
      <c r="AD5200" t="e">
        <v>#N/A</v>
      </c>
      <c r="AE5200" t="s">
        <v>73</v>
      </c>
    </row>
    <row r="5201" spans="1:31" x14ac:dyDescent="0.25">
      <c r="A5201">
        <v>8686</v>
      </c>
      <c r="B5201" t="s">
        <v>8137</v>
      </c>
      <c r="C5201" s="1">
        <v>44149</v>
      </c>
      <c r="D5201">
        <f t="shared" si="811"/>
        <v>14</v>
      </c>
      <c r="E5201" t="str">
        <f t="shared" si="810"/>
        <v>Nov</v>
      </c>
      <c r="F5201">
        <f t="shared" si="812"/>
        <v>2020</v>
      </c>
      <c r="G5201" t="str">
        <f t="shared" si="813"/>
        <v>Sat</v>
      </c>
      <c r="H5201" s="1">
        <v>44153</v>
      </c>
      <c r="I5201">
        <f t="shared" si="814"/>
        <v>18</v>
      </c>
      <c r="J5201" s="1" t="str">
        <f t="shared" si="815"/>
        <v>Nov</v>
      </c>
      <c r="K5201">
        <f t="shared" si="816"/>
        <v>2020</v>
      </c>
      <c r="L5201" s="1" t="str">
        <f t="shared" si="817"/>
        <v>Wed</v>
      </c>
      <c r="M5201">
        <f t="shared" si="818"/>
        <v>4</v>
      </c>
      <c r="N5201" t="s">
        <v>97</v>
      </c>
      <c r="O5201" t="s">
        <v>3600</v>
      </c>
      <c r="P5201" t="s">
        <v>3601</v>
      </c>
      <c r="Q5201" t="s">
        <v>25</v>
      </c>
      <c r="R5201" t="s">
        <v>26</v>
      </c>
      <c r="S5201" t="s">
        <v>5460</v>
      </c>
      <c r="T5201" t="s">
        <v>222</v>
      </c>
      <c r="U5201" t="str">
        <f t="shared" si="819"/>
        <v>Watertown, New York, United States</v>
      </c>
      <c r="V5201" t="s">
        <v>29</v>
      </c>
      <c r="W5201" t="s">
        <v>7191</v>
      </c>
      <c r="X5201" t="s">
        <v>49</v>
      </c>
      <c r="Y5201" t="s">
        <v>50</v>
      </c>
      <c r="Z5201" t="s">
        <v>7192</v>
      </c>
      <c r="AA5201">
        <v>131.36000000000001</v>
      </c>
      <c r="AB5201">
        <v>6</v>
      </c>
      <c r="AC5201">
        <v>25.053599999999999</v>
      </c>
      <c r="AD5201" t="e">
        <v>#N/A</v>
      </c>
      <c r="AE5201" t="s">
        <v>39</v>
      </c>
    </row>
    <row r="5202" spans="1:31" x14ac:dyDescent="0.25">
      <c r="A5202">
        <v>615</v>
      </c>
      <c r="B5202" t="s">
        <v>8138</v>
      </c>
      <c r="C5202" s="1">
        <v>44149</v>
      </c>
      <c r="D5202">
        <f t="shared" si="811"/>
        <v>14</v>
      </c>
      <c r="E5202" t="str">
        <f t="shared" si="810"/>
        <v>Nov</v>
      </c>
      <c r="F5202">
        <f t="shared" si="812"/>
        <v>2020</v>
      </c>
      <c r="G5202" t="str">
        <f t="shared" si="813"/>
        <v>Sat</v>
      </c>
      <c r="H5202" s="1">
        <v>44152</v>
      </c>
      <c r="I5202">
        <f t="shared" si="814"/>
        <v>17</v>
      </c>
      <c r="J5202" s="1" t="str">
        <f t="shared" si="815"/>
        <v>Nov</v>
      </c>
      <c r="K5202">
        <f t="shared" si="816"/>
        <v>2020</v>
      </c>
      <c r="L5202" s="1" t="str">
        <f t="shared" si="817"/>
        <v>Tue</v>
      </c>
      <c r="M5202">
        <f t="shared" si="818"/>
        <v>3</v>
      </c>
      <c r="N5202" t="s">
        <v>97</v>
      </c>
      <c r="O5202" t="s">
        <v>957</v>
      </c>
      <c r="P5202" t="s">
        <v>958</v>
      </c>
      <c r="Q5202" t="s">
        <v>44</v>
      </c>
      <c r="R5202" t="s">
        <v>26</v>
      </c>
      <c r="S5202" t="s">
        <v>8139</v>
      </c>
      <c r="T5202" t="s">
        <v>156</v>
      </c>
      <c r="U5202" t="str">
        <f t="shared" si="819"/>
        <v>Grove City, Ohio, United States</v>
      </c>
      <c r="V5202" t="s">
        <v>29</v>
      </c>
      <c r="W5202" t="s">
        <v>2448</v>
      </c>
      <c r="X5202" t="s">
        <v>36</v>
      </c>
      <c r="Y5202" t="s">
        <v>37</v>
      </c>
      <c r="Z5202" t="s">
        <v>2449</v>
      </c>
      <c r="AA5202">
        <v>154.94</v>
      </c>
      <c r="AB5202">
        <v>10</v>
      </c>
      <c r="AC5202">
        <v>15.992000000000001</v>
      </c>
      <c r="AD5202" t="e">
        <v>#N/A</v>
      </c>
      <c r="AE5202" t="s">
        <v>34</v>
      </c>
    </row>
    <row r="5203" spans="1:31" x14ac:dyDescent="0.25">
      <c r="A5203">
        <v>5190</v>
      </c>
      <c r="B5203" t="s">
        <v>8140</v>
      </c>
      <c r="C5203" s="1">
        <v>44149</v>
      </c>
      <c r="D5203">
        <f t="shared" si="811"/>
        <v>14</v>
      </c>
      <c r="E5203" t="str">
        <f t="shared" si="810"/>
        <v>Nov</v>
      </c>
      <c r="F5203">
        <f t="shared" si="812"/>
        <v>2020</v>
      </c>
      <c r="G5203" t="str">
        <f t="shared" si="813"/>
        <v>Sat</v>
      </c>
      <c r="H5203" s="1">
        <v>44153</v>
      </c>
      <c r="I5203">
        <f t="shared" si="814"/>
        <v>18</v>
      </c>
      <c r="J5203" s="1" t="str">
        <f t="shared" si="815"/>
        <v>Nov</v>
      </c>
      <c r="K5203">
        <f t="shared" si="816"/>
        <v>2020</v>
      </c>
      <c r="L5203" s="1" t="str">
        <f t="shared" si="817"/>
        <v>Wed</v>
      </c>
      <c r="M5203">
        <f t="shared" si="818"/>
        <v>4</v>
      </c>
      <c r="N5203" t="s">
        <v>22</v>
      </c>
      <c r="O5203" t="s">
        <v>3666</v>
      </c>
      <c r="P5203" t="s">
        <v>3667</v>
      </c>
      <c r="Q5203" t="s">
        <v>44</v>
      </c>
      <c r="R5203" t="s">
        <v>26</v>
      </c>
      <c r="S5203" t="s">
        <v>2611</v>
      </c>
      <c r="T5203" t="s">
        <v>56</v>
      </c>
      <c r="U5203" t="str">
        <f t="shared" si="819"/>
        <v>Pasadena, Texas, United States</v>
      </c>
      <c r="V5203" t="s">
        <v>57</v>
      </c>
      <c r="W5203" t="s">
        <v>1060</v>
      </c>
      <c r="X5203" t="s">
        <v>36</v>
      </c>
      <c r="Y5203" t="s">
        <v>59</v>
      </c>
      <c r="Z5203" t="s">
        <v>1061</v>
      </c>
      <c r="AA5203">
        <v>209.952</v>
      </c>
      <c r="AB5203">
        <v>6</v>
      </c>
      <c r="AC5203">
        <v>-27.292200000000001</v>
      </c>
      <c r="AD5203">
        <v>1</v>
      </c>
      <c r="AE5203" t="s">
        <v>73</v>
      </c>
    </row>
    <row r="5204" spans="1:31" x14ac:dyDescent="0.25">
      <c r="A5204">
        <v>961</v>
      </c>
      <c r="B5204" t="s">
        <v>8141</v>
      </c>
      <c r="C5204" s="1">
        <v>44149</v>
      </c>
      <c r="D5204">
        <f t="shared" si="811"/>
        <v>14</v>
      </c>
      <c r="E5204" t="str">
        <f t="shared" si="810"/>
        <v>Nov</v>
      </c>
      <c r="F5204">
        <f t="shared" si="812"/>
        <v>2020</v>
      </c>
      <c r="G5204" t="str">
        <f t="shared" si="813"/>
        <v>Sat</v>
      </c>
      <c r="H5204" s="1">
        <v>44154</v>
      </c>
      <c r="I5204">
        <f t="shared" si="814"/>
        <v>19</v>
      </c>
      <c r="J5204" s="1" t="str">
        <f t="shared" si="815"/>
        <v>Nov</v>
      </c>
      <c r="K5204">
        <f t="shared" si="816"/>
        <v>2020</v>
      </c>
      <c r="L5204" s="1" t="str">
        <f t="shared" si="817"/>
        <v>Thu</v>
      </c>
      <c r="M5204">
        <f t="shared" si="818"/>
        <v>5</v>
      </c>
      <c r="N5204" t="s">
        <v>22</v>
      </c>
      <c r="O5204" t="s">
        <v>1923</v>
      </c>
      <c r="P5204" t="s">
        <v>1924</v>
      </c>
      <c r="Q5204" t="s">
        <v>25</v>
      </c>
      <c r="R5204" t="s">
        <v>26</v>
      </c>
      <c r="S5204" t="s">
        <v>361</v>
      </c>
      <c r="T5204" t="s">
        <v>46</v>
      </c>
      <c r="U5204" t="str">
        <f t="shared" si="819"/>
        <v>San Francisco, California, United States</v>
      </c>
      <c r="V5204" t="s">
        <v>47</v>
      </c>
      <c r="W5204" t="s">
        <v>1248</v>
      </c>
      <c r="X5204" t="s">
        <v>31</v>
      </c>
      <c r="Y5204" t="s">
        <v>262</v>
      </c>
      <c r="Z5204" t="s">
        <v>1249</v>
      </c>
      <c r="AA5204">
        <v>334.56799999999998</v>
      </c>
      <c r="AB5204">
        <v>2</v>
      </c>
      <c r="AC5204">
        <v>28.1372</v>
      </c>
      <c r="AD5204" t="e">
        <v>#N/A</v>
      </c>
      <c r="AE5204" t="s">
        <v>39</v>
      </c>
    </row>
    <row r="5205" spans="1:31" x14ac:dyDescent="0.25">
      <c r="A5205">
        <v>616</v>
      </c>
      <c r="B5205" t="s">
        <v>8138</v>
      </c>
      <c r="C5205" s="1">
        <v>44149</v>
      </c>
      <c r="D5205">
        <f t="shared" si="811"/>
        <v>14</v>
      </c>
      <c r="E5205" t="str">
        <f t="shared" si="810"/>
        <v>Nov</v>
      </c>
      <c r="F5205">
        <f t="shared" si="812"/>
        <v>2020</v>
      </c>
      <c r="G5205" t="str">
        <f t="shared" si="813"/>
        <v>Sat</v>
      </c>
      <c r="H5205" s="1">
        <v>44152</v>
      </c>
      <c r="I5205">
        <f t="shared" si="814"/>
        <v>17</v>
      </c>
      <c r="J5205" s="1" t="str">
        <f t="shared" si="815"/>
        <v>Nov</v>
      </c>
      <c r="K5205">
        <f t="shared" si="816"/>
        <v>2020</v>
      </c>
      <c r="L5205" s="1" t="str">
        <f t="shared" si="817"/>
        <v>Tue</v>
      </c>
      <c r="M5205">
        <f t="shared" si="818"/>
        <v>3</v>
      </c>
      <c r="N5205" t="s">
        <v>97</v>
      </c>
      <c r="O5205" t="s">
        <v>957</v>
      </c>
      <c r="P5205" t="s">
        <v>958</v>
      </c>
      <c r="Q5205" t="s">
        <v>44</v>
      </c>
      <c r="R5205" t="s">
        <v>26</v>
      </c>
      <c r="S5205" t="s">
        <v>8139</v>
      </c>
      <c r="T5205" t="s">
        <v>156</v>
      </c>
      <c r="U5205" t="str">
        <f t="shared" si="819"/>
        <v>Grove City, Ohio, United States</v>
      </c>
      <c r="V5205" t="s">
        <v>29</v>
      </c>
      <c r="W5205" t="s">
        <v>4681</v>
      </c>
      <c r="X5205" t="s">
        <v>49</v>
      </c>
      <c r="Y5205" t="s">
        <v>75</v>
      </c>
      <c r="Z5205" t="s">
        <v>4682</v>
      </c>
      <c r="AA5205">
        <v>83.647999999999996</v>
      </c>
      <c r="AB5205">
        <v>2</v>
      </c>
      <c r="AC5205">
        <v>-2.7968000000000002</v>
      </c>
      <c r="AD5205" t="e">
        <v>#N/A</v>
      </c>
      <c r="AE5205" t="s">
        <v>73</v>
      </c>
    </row>
    <row r="5206" spans="1:31" x14ac:dyDescent="0.25">
      <c r="A5206">
        <v>8875</v>
      </c>
      <c r="B5206" t="s">
        <v>8142</v>
      </c>
      <c r="C5206" s="1">
        <v>44149</v>
      </c>
      <c r="D5206">
        <f t="shared" si="811"/>
        <v>14</v>
      </c>
      <c r="E5206" t="str">
        <f t="shared" si="810"/>
        <v>Nov</v>
      </c>
      <c r="F5206">
        <f t="shared" si="812"/>
        <v>2020</v>
      </c>
      <c r="G5206" t="str">
        <f t="shared" si="813"/>
        <v>Sat</v>
      </c>
      <c r="H5206" s="1">
        <v>44151</v>
      </c>
      <c r="I5206">
        <f t="shared" si="814"/>
        <v>16</v>
      </c>
      <c r="J5206" s="1" t="str">
        <f t="shared" si="815"/>
        <v>Nov</v>
      </c>
      <c r="K5206">
        <f t="shared" si="816"/>
        <v>2020</v>
      </c>
      <c r="L5206" s="1" t="str">
        <f t="shared" si="817"/>
        <v>Mon</v>
      </c>
      <c r="M5206">
        <f t="shared" si="818"/>
        <v>2</v>
      </c>
      <c r="N5206" t="s">
        <v>97</v>
      </c>
      <c r="O5206" t="s">
        <v>2536</v>
      </c>
      <c r="P5206" t="s">
        <v>2537</v>
      </c>
      <c r="Q5206" t="s">
        <v>44</v>
      </c>
      <c r="R5206" t="s">
        <v>26</v>
      </c>
      <c r="S5206" t="s">
        <v>454</v>
      </c>
      <c r="T5206" t="s">
        <v>56</v>
      </c>
      <c r="U5206" t="str">
        <f t="shared" si="819"/>
        <v>Houston, Texas, United States</v>
      </c>
      <c r="V5206" t="s">
        <v>57</v>
      </c>
      <c r="W5206" t="s">
        <v>6522</v>
      </c>
      <c r="X5206" t="s">
        <v>49</v>
      </c>
      <c r="Y5206" t="s">
        <v>75</v>
      </c>
      <c r="Z5206" t="s">
        <v>6523</v>
      </c>
      <c r="AA5206">
        <v>104.99</v>
      </c>
      <c r="AB5206">
        <v>5</v>
      </c>
      <c r="AC5206">
        <v>-32.984999999999999</v>
      </c>
      <c r="AD5206" t="e">
        <v>#N/A</v>
      </c>
      <c r="AE5206" t="s">
        <v>73</v>
      </c>
    </row>
    <row r="5207" spans="1:31" x14ac:dyDescent="0.25">
      <c r="A5207">
        <v>1073</v>
      </c>
      <c r="B5207" t="s">
        <v>8143</v>
      </c>
      <c r="C5207" s="1">
        <v>44149</v>
      </c>
      <c r="D5207">
        <f t="shared" si="811"/>
        <v>14</v>
      </c>
      <c r="E5207" t="str">
        <f t="shared" si="810"/>
        <v>Nov</v>
      </c>
      <c r="F5207">
        <f t="shared" si="812"/>
        <v>2020</v>
      </c>
      <c r="G5207" t="str">
        <f t="shared" si="813"/>
        <v>Sat</v>
      </c>
      <c r="H5207" s="1">
        <v>44154</v>
      </c>
      <c r="I5207">
        <f t="shared" si="814"/>
        <v>19</v>
      </c>
      <c r="J5207" s="1" t="str">
        <f t="shared" si="815"/>
        <v>Nov</v>
      </c>
      <c r="K5207">
        <f t="shared" si="816"/>
        <v>2020</v>
      </c>
      <c r="L5207" s="1" t="str">
        <f t="shared" si="817"/>
        <v>Thu</v>
      </c>
      <c r="M5207">
        <f t="shared" si="818"/>
        <v>5</v>
      </c>
      <c r="N5207" t="s">
        <v>22</v>
      </c>
      <c r="O5207" t="s">
        <v>4731</v>
      </c>
      <c r="P5207" t="s">
        <v>4732</v>
      </c>
      <c r="Q5207" t="s">
        <v>44</v>
      </c>
      <c r="R5207" t="s">
        <v>26</v>
      </c>
      <c r="S5207" t="s">
        <v>221</v>
      </c>
      <c r="T5207" t="s">
        <v>222</v>
      </c>
      <c r="U5207" t="str">
        <f t="shared" si="819"/>
        <v>New York City, New York, United States</v>
      </c>
      <c r="V5207" t="s">
        <v>29</v>
      </c>
      <c r="W5207" t="s">
        <v>6073</v>
      </c>
      <c r="X5207" t="s">
        <v>49</v>
      </c>
      <c r="Y5207" t="s">
        <v>75</v>
      </c>
      <c r="Z5207" t="s">
        <v>6074</v>
      </c>
      <c r="AA5207">
        <v>121.64</v>
      </c>
      <c r="AB5207">
        <v>2</v>
      </c>
      <c r="AC5207">
        <v>3.024</v>
      </c>
      <c r="AD5207" t="e">
        <v>#N/A</v>
      </c>
      <c r="AE5207" t="s">
        <v>34</v>
      </c>
    </row>
    <row r="5208" spans="1:31" x14ac:dyDescent="0.25">
      <c r="A5208">
        <v>9732</v>
      </c>
      <c r="B5208" t="s">
        <v>8144</v>
      </c>
      <c r="C5208" s="1">
        <v>44149</v>
      </c>
      <c r="D5208">
        <f t="shared" si="811"/>
        <v>14</v>
      </c>
      <c r="E5208" t="str">
        <f t="shared" si="810"/>
        <v>Nov</v>
      </c>
      <c r="F5208">
        <f t="shared" si="812"/>
        <v>2020</v>
      </c>
      <c r="G5208" t="str">
        <f t="shared" si="813"/>
        <v>Sat</v>
      </c>
      <c r="H5208" s="1">
        <v>44154</v>
      </c>
      <c r="I5208">
        <f t="shared" si="814"/>
        <v>19</v>
      </c>
      <c r="J5208" s="1" t="str">
        <f t="shared" si="815"/>
        <v>Nov</v>
      </c>
      <c r="K5208">
        <f t="shared" si="816"/>
        <v>2020</v>
      </c>
      <c r="L5208" s="1" t="str">
        <f t="shared" si="817"/>
        <v>Thu</v>
      </c>
      <c r="M5208">
        <f t="shared" si="818"/>
        <v>5</v>
      </c>
      <c r="N5208" t="s">
        <v>22</v>
      </c>
      <c r="O5208" t="s">
        <v>3005</v>
      </c>
      <c r="P5208" t="s">
        <v>3006</v>
      </c>
      <c r="Q5208" t="s">
        <v>44</v>
      </c>
      <c r="R5208" t="s">
        <v>26</v>
      </c>
      <c r="S5208" t="s">
        <v>45</v>
      </c>
      <c r="T5208" t="s">
        <v>46</v>
      </c>
      <c r="U5208" t="str">
        <f t="shared" si="819"/>
        <v>Los Angeles, California, United States</v>
      </c>
      <c r="V5208" t="s">
        <v>47</v>
      </c>
      <c r="W5208" t="s">
        <v>5807</v>
      </c>
      <c r="X5208" t="s">
        <v>49</v>
      </c>
      <c r="Y5208" t="s">
        <v>92</v>
      </c>
      <c r="Z5208" t="s">
        <v>5808</v>
      </c>
      <c r="AA5208">
        <v>127.24</v>
      </c>
      <c r="AB5208">
        <v>8</v>
      </c>
      <c r="AC5208">
        <v>9.9296000000000006</v>
      </c>
      <c r="AD5208" t="e">
        <v>#N/A</v>
      </c>
      <c r="AE5208" t="s">
        <v>34</v>
      </c>
    </row>
    <row r="5209" spans="1:31" x14ac:dyDescent="0.25">
      <c r="A5209">
        <v>9218</v>
      </c>
      <c r="B5209" t="s">
        <v>8145</v>
      </c>
      <c r="C5209" s="1">
        <v>44149</v>
      </c>
      <c r="D5209">
        <f t="shared" si="811"/>
        <v>14</v>
      </c>
      <c r="E5209" t="str">
        <f t="shared" si="810"/>
        <v>Nov</v>
      </c>
      <c r="F5209">
        <f t="shared" si="812"/>
        <v>2020</v>
      </c>
      <c r="G5209" t="str">
        <f t="shared" si="813"/>
        <v>Sat</v>
      </c>
      <c r="H5209" s="1">
        <v>44152</v>
      </c>
      <c r="I5209">
        <f t="shared" si="814"/>
        <v>17</v>
      </c>
      <c r="J5209" s="1" t="str">
        <f t="shared" si="815"/>
        <v>Nov</v>
      </c>
      <c r="K5209">
        <f t="shared" si="816"/>
        <v>2020</v>
      </c>
      <c r="L5209" s="1" t="str">
        <f t="shared" si="817"/>
        <v>Tue</v>
      </c>
      <c r="M5209">
        <f t="shared" si="818"/>
        <v>3</v>
      </c>
      <c r="N5209" t="s">
        <v>41</v>
      </c>
      <c r="O5209" t="s">
        <v>2613</v>
      </c>
      <c r="P5209" t="s">
        <v>2614</v>
      </c>
      <c r="Q5209" t="s">
        <v>111</v>
      </c>
      <c r="R5209" t="s">
        <v>26</v>
      </c>
      <c r="S5209" t="s">
        <v>2546</v>
      </c>
      <c r="T5209" t="s">
        <v>936</v>
      </c>
      <c r="U5209" t="str">
        <f t="shared" si="819"/>
        <v>Minneapolis, Minnesota, United States</v>
      </c>
      <c r="V5209" t="s">
        <v>57</v>
      </c>
      <c r="W5209" t="s">
        <v>967</v>
      </c>
      <c r="X5209" t="s">
        <v>49</v>
      </c>
      <c r="Y5209" t="s">
        <v>204</v>
      </c>
      <c r="Z5209" t="s">
        <v>968</v>
      </c>
      <c r="AA5209">
        <v>127.28</v>
      </c>
      <c r="AB5209">
        <v>2</v>
      </c>
      <c r="AC5209">
        <v>7.4871999999999996</v>
      </c>
      <c r="AD5209" t="e">
        <v>#N/A</v>
      </c>
      <c r="AE5209" t="s">
        <v>34</v>
      </c>
    </row>
    <row r="5210" spans="1:31" x14ac:dyDescent="0.25">
      <c r="A5210">
        <v>5191</v>
      </c>
      <c r="B5210" t="s">
        <v>8140</v>
      </c>
      <c r="C5210" s="1">
        <v>44149</v>
      </c>
      <c r="D5210">
        <f t="shared" si="811"/>
        <v>14</v>
      </c>
      <c r="E5210" t="str">
        <f t="shared" si="810"/>
        <v>Nov</v>
      </c>
      <c r="F5210">
        <f t="shared" si="812"/>
        <v>2020</v>
      </c>
      <c r="G5210" t="str">
        <f t="shared" si="813"/>
        <v>Sat</v>
      </c>
      <c r="H5210" s="1">
        <v>44153</v>
      </c>
      <c r="I5210">
        <f t="shared" si="814"/>
        <v>18</v>
      </c>
      <c r="J5210" s="1" t="str">
        <f t="shared" si="815"/>
        <v>Nov</v>
      </c>
      <c r="K5210">
        <f t="shared" si="816"/>
        <v>2020</v>
      </c>
      <c r="L5210" s="1" t="str">
        <f t="shared" si="817"/>
        <v>Wed</v>
      </c>
      <c r="M5210">
        <f t="shared" si="818"/>
        <v>4</v>
      </c>
      <c r="N5210" t="s">
        <v>22</v>
      </c>
      <c r="O5210" t="s">
        <v>3666</v>
      </c>
      <c r="P5210" t="s">
        <v>3667</v>
      </c>
      <c r="Q5210" t="s">
        <v>44</v>
      </c>
      <c r="R5210" t="s">
        <v>26</v>
      </c>
      <c r="S5210" t="s">
        <v>2611</v>
      </c>
      <c r="T5210" t="s">
        <v>56</v>
      </c>
      <c r="U5210" t="str">
        <f t="shared" si="819"/>
        <v>Pasadena, Texas, United States</v>
      </c>
      <c r="V5210" t="s">
        <v>57</v>
      </c>
      <c r="W5210" t="s">
        <v>4987</v>
      </c>
      <c r="X5210" t="s">
        <v>49</v>
      </c>
      <c r="Y5210" t="s">
        <v>92</v>
      </c>
      <c r="Z5210" t="s">
        <v>4988</v>
      </c>
      <c r="AA5210">
        <v>159.04</v>
      </c>
      <c r="AB5210">
        <v>2</v>
      </c>
      <c r="AC5210">
        <v>4.5039999999999996</v>
      </c>
      <c r="AD5210">
        <v>1</v>
      </c>
      <c r="AE5210" t="s">
        <v>34</v>
      </c>
    </row>
    <row r="5211" spans="1:31" x14ac:dyDescent="0.25">
      <c r="A5211">
        <v>4075</v>
      </c>
      <c r="B5211" t="s">
        <v>8146</v>
      </c>
      <c r="C5211" s="1">
        <v>44150</v>
      </c>
      <c r="D5211">
        <f t="shared" si="811"/>
        <v>15</v>
      </c>
      <c r="E5211" t="str">
        <f t="shared" si="810"/>
        <v>Nov</v>
      </c>
      <c r="F5211">
        <f t="shared" si="812"/>
        <v>2020</v>
      </c>
      <c r="G5211" t="str">
        <f t="shared" si="813"/>
        <v>Sun</v>
      </c>
      <c r="H5211" s="1">
        <v>44155</v>
      </c>
      <c r="I5211">
        <f t="shared" si="814"/>
        <v>20</v>
      </c>
      <c r="J5211" s="1" t="str">
        <f t="shared" si="815"/>
        <v>Nov</v>
      </c>
      <c r="K5211">
        <f t="shared" si="816"/>
        <v>2020</v>
      </c>
      <c r="L5211" s="1" t="str">
        <f t="shared" si="817"/>
        <v>Fri</v>
      </c>
      <c r="M5211">
        <f t="shared" si="818"/>
        <v>5</v>
      </c>
      <c r="N5211" t="s">
        <v>22</v>
      </c>
      <c r="O5211" t="s">
        <v>7230</v>
      </c>
      <c r="P5211" t="s">
        <v>7231</v>
      </c>
      <c r="Q5211" t="s">
        <v>44</v>
      </c>
      <c r="R5211" t="s">
        <v>26</v>
      </c>
      <c r="S5211" t="s">
        <v>7691</v>
      </c>
      <c r="T5211" t="s">
        <v>101</v>
      </c>
      <c r="U5211" t="str">
        <f t="shared" si="819"/>
        <v>Miramar, Florida, United States</v>
      </c>
      <c r="V5211" t="s">
        <v>82</v>
      </c>
      <c r="W5211" t="s">
        <v>4698</v>
      </c>
      <c r="X5211" t="s">
        <v>31</v>
      </c>
      <c r="Y5211" t="s">
        <v>120</v>
      </c>
      <c r="Z5211" t="s">
        <v>4699</v>
      </c>
      <c r="AA5211">
        <v>243.06399999999999</v>
      </c>
      <c r="AB5211">
        <v>4</v>
      </c>
      <c r="AC5211">
        <v>55.015999999999998</v>
      </c>
      <c r="AD5211" t="e">
        <v>#N/A</v>
      </c>
      <c r="AE5211" t="s">
        <v>39</v>
      </c>
    </row>
    <row r="5212" spans="1:31" x14ac:dyDescent="0.25">
      <c r="A5212">
        <v>4076</v>
      </c>
      <c r="B5212" t="s">
        <v>8146</v>
      </c>
      <c r="C5212" s="1">
        <v>44150</v>
      </c>
      <c r="D5212">
        <f t="shared" si="811"/>
        <v>15</v>
      </c>
      <c r="E5212" t="str">
        <f t="shared" si="810"/>
        <v>Nov</v>
      </c>
      <c r="F5212">
        <f t="shared" si="812"/>
        <v>2020</v>
      </c>
      <c r="G5212" t="str">
        <f t="shared" si="813"/>
        <v>Sun</v>
      </c>
      <c r="H5212" s="1">
        <v>44155</v>
      </c>
      <c r="I5212">
        <f t="shared" si="814"/>
        <v>20</v>
      </c>
      <c r="J5212" s="1" t="str">
        <f t="shared" si="815"/>
        <v>Nov</v>
      </c>
      <c r="K5212">
        <f t="shared" si="816"/>
        <v>2020</v>
      </c>
      <c r="L5212" s="1" t="str">
        <f t="shared" si="817"/>
        <v>Fri</v>
      </c>
      <c r="M5212">
        <f t="shared" si="818"/>
        <v>5</v>
      </c>
      <c r="N5212" t="s">
        <v>22</v>
      </c>
      <c r="O5212" t="s">
        <v>7230</v>
      </c>
      <c r="P5212" t="s">
        <v>7231</v>
      </c>
      <c r="Q5212" t="s">
        <v>44</v>
      </c>
      <c r="R5212" t="s">
        <v>26</v>
      </c>
      <c r="S5212" t="s">
        <v>7691</v>
      </c>
      <c r="T5212" t="s">
        <v>101</v>
      </c>
      <c r="U5212" t="str">
        <f t="shared" si="819"/>
        <v>Miramar, Florida, United States</v>
      </c>
      <c r="V5212" t="s">
        <v>82</v>
      </c>
      <c r="W5212" t="s">
        <v>1971</v>
      </c>
      <c r="X5212" t="s">
        <v>31</v>
      </c>
      <c r="Y5212" t="s">
        <v>120</v>
      </c>
      <c r="Z5212" t="s">
        <v>1972</v>
      </c>
      <c r="AA5212">
        <v>378.13600000000002</v>
      </c>
      <c r="AB5212">
        <v>4</v>
      </c>
      <c r="AC5212">
        <v>0</v>
      </c>
      <c r="AD5212" t="e">
        <v>#N/A</v>
      </c>
      <c r="AE5212" t="s">
        <v>34</v>
      </c>
    </row>
    <row r="5213" spans="1:31" x14ac:dyDescent="0.25">
      <c r="A5213">
        <v>9619</v>
      </c>
      <c r="B5213" t="s">
        <v>8147</v>
      </c>
      <c r="C5213" s="1">
        <v>44151</v>
      </c>
      <c r="D5213">
        <f t="shared" si="811"/>
        <v>16</v>
      </c>
      <c r="E5213" t="str">
        <f t="shared" si="810"/>
        <v>Nov</v>
      </c>
      <c r="F5213">
        <f t="shared" si="812"/>
        <v>2020</v>
      </c>
      <c r="G5213" t="str">
        <f t="shared" si="813"/>
        <v>Mon</v>
      </c>
      <c r="H5213" s="1">
        <v>44156</v>
      </c>
      <c r="I5213">
        <f t="shared" si="814"/>
        <v>21</v>
      </c>
      <c r="J5213" s="1" t="str">
        <f t="shared" si="815"/>
        <v>Nov</v>
      </c>
      <c r="K5213">
        <f t="shared" si="816"/>
        <v>2020</v>
      </c>
      <c r="L5213" s="1" t="str">
        <f t="shared" si="817"/>
        <v>Sat</v>
      </c>
      <c r="M5213">
        <f t="shared" si="818"/>
        <v>5</v>
      </c>
      <c r="N5213" t="s">
        <v>22</v>
      </c>
      <c r="O5213" t="s">
        <v>6106</v>
      </c>
      <c r="P5213" t="s">
        <v>6107</v>
      </c>
      <c r="Q5213" t="s">
        <v>25</v>
      </c>
      <c r="R5213" t="s">
        <v>26</v>
      </c>
      <c r="S5213" t="s">
        <v>3152</v>
      </c>
      <c r="T5213" t="s">
        <v>156</v>
      </c>
      <c r="U5213" t="str">
        <f t="shared" si="819"/>
        <v>Bowling Green, Ohio, United States</v>
      </c>
      <c r="V5213" t="s">
        <v>29</v>
      </c>
      <c r="W5213" t="s">
        <v>1676</v>
      </c>
      <c r="X5213" t="s">
        <v>49</v>
      </c>
      <c r="Y5213" t="s">
        <v>92</v>
      </c>
      <c r="Z5213" t="s">
        <v>1677</v>
      </c>
      <c r="AA5213">
        <v>122.352</v>
      </c>
      <c r="AB5213">
        <v>3</v>
      </c>
      <c r="AC5213">
        <v>5.3970000000000002</v>
      </c>
      <c r="AD5213" t="e">
        <v>#N/A</v>
      </c>
      <c r="AE5213" t="s">
        <v>34</v>
      </c>
    </row>
    <row r="5214" spans="1:31" x14ac:dyDescent="0.25">
      <c r="A5214">
        <v>6543</v>
      </c>
      <c r="B5214" t="s">
        <v>8148</v>
      </c>
      <c r="C5214" s="1">
        <v>44151</v>
      </c>
      <c r="D5214">
        <f t="shared" si="811"/>
        <v>16</v>
      </c>
      <c r="E5214" t="str">
        <f t="shared" si="810"/>
        <v>Nov</v>
      </c>
      <c r="F5214">
        <f t="shared" si="812"/>
        <v>2020</v>
      </c>
      <c r="G5214" t="str">
        <f t="shared" si="813"/>
        <v>Mon</v>
      </c>
      <c r="H5214" s="1">
        <v>44154</v>
      </c>
      <c r="I5214">
        <f t="shared" si="814"/>
        <v>19</v>
      </c>
      <c r="J5214" s="1" t="str">
        <f t="shared" si="815"/>
        <v>Nov</v>
      </c>
      <c r="K5214">
        <f t="shared" si="816"/>
        <v>2020</v>
      </c>
      <c r="L5214" s="1" t="str">
        <f t="shared" si="817"/>
        <v>Thu</v>
      </c>
      <c r="M5214">
        <f t="shared" si="818"/>
        <v>3</v>
      </c>
      <c r="N5214" t="s">
        <v>41</v>
      </c>
      <c r="O5214" t="s">
        <v>769</v>
      </c>
      <c r="P5214" t="s">
        <v>770</v>
      </c>
      <c r="Q5214" t="s">
        <v>44</v>
      </c>
      <c r="R5214" t="s">
        <v>26</v>
      </c>
      <c r="S5214" t="s">
        <v>162</v>
      </c>
      <c r="T5214" t="s">
        <v>163</v>
      </c>
      <c r="U5214" t="str">
        <f t="shared" si="819"/>
        <v>Seattle, Washington, United States</v>
      </c>
      <c r="V5214" t="s">
        <v>47</v>
      </c>
      <c r="W5214" t="s">
        <v>766</v>
      </c>
      <c r="X5214" t="s">
        <v>36</v>
      </c>
      <c r="Y5214" t="s">
        <v>37</v>
      </c>
      <c r="Z5214" t="s">
        <v>767</v>
      </c>
      <c r="AA5214">
        <v>133.88</v>
      </c>
      <c r="AB5214">
        <v>3</v>
      </c>
      <c r="AC5214">
        <v>10.788</v>
      </c>
      <c r="AD5214">
        <v>1</v>
      </c>
      <c r="AE5214" t="s">
        <v>73</v>
      </c>
    </row>
    <row r="5215" spans="1:31" x14ac:dyDescent="0.25">
      <c r="A5215">
        <v>9666</v>
      </c>
      <c r="B5215" t="s">
        <v>8149</v>
      </c>
      <c r="C5215" s="1">
        <v>44151</v>
      </c>
      <c r="D5215">
        <f t="shared" si="811"/>
        <v>16</v>
      </c>
      <c r="E5215" t="str">
        <f t="shared" si="810"/>
        <v>Nov</v>
      </c>
      <c r="F5215">
        <f t="shared" si="812"/>
        <v>2020</v>
      </c>
      <c r="G5215" t="str">
        <f t="shared" si="813"/>
        <v>Mon</v>
      </c>
      <c r="H5215" s="1">
        <v>44155</v>
      </c>
      <c r="I5215">
        <f t="shared" si="814"/>
        <v>20</v>
      </c>
      <c r="J5215" s="1" t="str">
        <f t="shared" si="815"/>
        <v>Nov</v>
      </c>
      <c r="K5215">
        <f t="shared" si="816"/>
        <v>2020</v>
      </c>
      <c r="L5215" s="1" t="str">
        <f t="shared" si="817"/>
        <v>Fri</v>
      </c>
      <c r="M5215">
        <f t="shared" si="818"/>
        <v>4</v>
      </c>
      <c r="N5215" t="s">
        <v>22</v>
      </c>
      <c r="O5215" t="s">
        <v>2699</v>
      </c>
      <c r="P5215" t="s">
        <v>2700</v>
      </c>
      <c r="Q5215" t="s">
        <v>44</v>
      </c>
      <c r="R5215" t="s">
        <v>26</v>
      </c>
      <c r="S5215" t="s">
        <v>45</v>
      </c>
      <c r="T5215" t="s">
        <v>46</v>
      </c>
      <c r="U5215" t="str">
        <f t="shared" si="819"/>
        <v>Los Angeles, California, United States</v>
      </c>
      <c r="V5215" t="s">
        <v>47</v>
      </c>
      <c r="W5215" t="s">
        <v>1450</v>
      </c>
      <c r="X5215" t="s">
        <v>31</v>
      </c>
      <c r="Y5215" t="s">
        <v>120</v>
      </c>
      <c r="Z5215" t="s">
        <v>1451</v>
      </c>
      <c r="AA5215">
        <v>145.94</v>
      </c>
      <c r="AB5215">
        <v>3</v>
      </c>
      <c r="AC5215">
        <v>23.988</v>
      </c>
      <c r="AD5215" t="e">
        <v>#N/A</v>
      </c>
      <c r="AE5215" t="s">
        <v>73</v>
      </c>
    </row>
    <row r="5216" spans="1:31" x14ac:dyDescent="0.25">
      <c r="A5216">
        <v>7492</v>
      </c>
      <c r="B5216" t="s">
        <v>8150</v>
      </c>
      <c r="C5216" s="1">
        <v>44151</v>
      </c>
      <c r="D5216">
        <f t="shared" si="811"/>
        <v>16</v>
      </c>
      <c r="E5216" t="str">
        <f t="shared" si="810"/>
        <v>Nov</v>
      </c>
      <c r="F5216">
        <f t="shared" si="812"/>
        <v>2020</v>
      </c>
      <c r="G5216" t="str">
        <f t="shared" si="813"/>
        <v>Mon</v>
      </c>
      <c r="H5216" s="1">
        <v>44151</v>
      </c>
      <c r="I5216">
        <f t="shared" si="814"/>
        <v>16</v>
      </c>
      <c r="J5216" s="1" t="str">
        <f t="shared" si="815"/>
        <v>Nov</v>
      </c>
      <c r="K5216">
        <f t="shared" si="816"/>
        <v>2020</v>
      </c>
      <c r="L5216" s="1" t="str">
        <f t="shared" si="817"/>
        <v>Mon</v>
      </c>
      <c r="M5216">
        <f t="shared" si="818"/>
        <v>0</v>
      </c>
      <c r="N5216" t="s">
        <v>211</v>
      </c>
      <c r="O5216" t="s">
        <v>7188</v>
      </c>
      <c r="P5216" t="s">
        <v>7189</v>
      </c>
      <c r="Q5216" t="s">
        <v>44</v>
      </c>
      <c r="R5216" t="s">
        <v>26</v>
      </c>
      <c r="S5216" t="s">
        <v>4057</v>
      </c>
      <c r="T5216" t="s">
        <v>222</v>
      </c>
      <c r="U5216" t="str">
        <f t="shared" si="819"/>
        <v>Utica, New York, United States</v>
      </c>
      <c r="V5216" t="s">
        <v>29</v>
      </c>
      <c r="W5216" t="s">
        <v>664</v>
      </c>
      <c r="X5216" t="s">
        <v>36</v>
      </c>
      <c r="Y5216" t="s">
        <v>37</v>
      </c>
      <c r="Z5216" t="s">
        <v>665</v>
      </c>
      <c r="AA5216">
        <v>160.94</v>
      </c>
      <c r="AB5216">
        <v>6</v>
      </c>
      <c r="AC5216">
        <v>5.9969999999999999</v>
      </c>
      <c r="AD5216" t="e">
        <v>#N/A</v>
      </c>
      <c r="AE5216" t="s">
        <v>39</v>
      </c>
    </row>
    <row r="5217" spans="1:31" x14ac:dyDescent="0.25">
      <c r="A5217">
        <v>2139</v>
      </c>
      <c r="B5217" t="s">
        <v>8151</v>
      </c>
      <c r="C5217" s="1">
        <v>44151</v>
      </c>
      <c r="D5217">
        <f t="shared" si="811"/>
        <v>16</v>
      </c>
      <c r="E5217" t="str">
        <f t="shared" si="810"/>
        <v>Nov</v>
      </c>
      <c r="F5217">
        <f t="shared" si="812"/>
        <v>2020</v>
      </c>
      <c r="G5217" t="str">
        <f t="shared" si="813"/>
        <v>Mon</v>
      </c>
      <c r="H5217" s="1">
        <v>44151</v>
      </c>
      <c r="I5217">
        <f t="shared" si="814"/>
        <v>16</v>
      </c>
      <c r="J5217" s="1" t="str">
        <f t="shared" si="815"/>
        <v>Nov</v>
      </c>
      <c r="K5217">
        <f t="shared" si="816"/>
        <v>2020</v>
      </c>
      <c r="L5217" s="1" t="str">
        <f t="shared" si="817"/>
        <v>Mon</v>
      </c>
      <c r="M5217">
        <f t="shared" si="818"/>
        <v>0</v>
      </c>
      <c r="N5217" t="s">
        <v>211</v>
      </c>
      <c r="O5217" t="s">
        <v>314</v>
      </c>
      <c r="P5217" t="s">
        <v>315</v>
      </c>
      <c r="Q5217" t="s">
        <v>44</v>
      </c>
      <c r="R5217" t="s">
        <v>26</v>
      </c>
      <c r="S5217" t="s">
        <v>221</v>
      </c>
      <c r="T5217" t="s">
        <v>222</v>
      </c>
      <c r="U5217" t="str">
        <f t="shared" si="819"/>
        <v>New York City, New York, United States</v>
      </c>
      <c r="V5217" t="s">
        <v>29</v>
      </c>
      <c r="W5217" t="s">
        <v>567</v>
      </c>
      <c r="X5217" t="s">
        <v>49</v>
      </c>
      <c r="Y5217" t="s">
        <v>123</v>
      </c>
      <c r="Z5217" t="s">
        <v>568</v>
      </c>
      <c r="AA5217">
        <v>165.82</v>
      </c>
      <c r="AB5217">
        <v>3</v>
      </c>
      <c r="AC5217">
        <v>73.41</v>
      </c>
      <c r="AD5217" t="e">
        <v>#N/A</v>
      </c>
      <c r="AE5217" t="s">
        <v>34</v>
      </c>
    </row>
    <row r="5218" spans="1:31" x14ac:dyDescent="0.25">
      <c r="A5218">
        <v>9620</v>
      </c>
      <c r="B5218" t="s">
        <v>8147</v>
      </c>
      <c r="C5218" s="1">
        <v>44151</v>
      </c>
      <c r="D5218">
        <f t="shared" si="811"/>
        <v>16</v>
      </c>
      <c r="E5218" t="str">
        <f t="shared" si="810"/>
        <v>Nov</v>
      </c>
      <c r="F5218">
        <f t="shared" si="812"/>
        <v>2020</v>
      </c>
      <c r="G5218" t="str">
        <f t="shared" si="813"/>
        <v>Mon</v>
      </c>
      <c r="H5218" s="1">
        <v>44156</v>
      </c>
      <c r="I5218">
        <f t="shared" si="814"/>
        <v>21</v>
      </c>
      <c r="J5218" s="1" t="str">
        <f t="shared" si="815"/>
        <v>Nov</v>
      </c>
      <c r="K5218">
        <f t="shared" si="816"/>
        <v>2020</v>
      </c>
      <c r="L5218" s="1" t="str">
        <f t="shared" si="817"/>
        <v>Sat</v>
      </c>
      <c r="M5218">
        <f t="shared" si="818"/>
        <v>5</v>
      </c>
      <c r="N5218" t="s">
        <v>22</v>
      </c>
      <c r="O5218" t="s">
        <v>6106</v>
      </c>
      <c r="P5218" t="s">
        <v>6107</v>
      </c>
      <c r="Q5218" t="s">
        <v>25</v>
      </c>
      <c r="R5218" t="s">
        <v>26</v>
      </c>
      <c r="S5218" t="s">
        <v>3152</v>
      </c>
      <c r="T5218" t="s">
        <v>156</v>
      </c>
      <c r="U5218" t="str">
        <f t="shared" si="819"/>
        <v>Bowling Green, Ohio, United States</v>
      </c>
      <c r="V5218" t="s">
        <v>29</v>
      </c>
      <c r="W5218" t="s">
        <v>166</v>
      </c>
      <c r="X5218" t="s">
        <v>36</v>
      </c>
      <c r="Y5218" t="s">
        <v>59</v>
      </c>
      <c r="Z5218" t="s">
        <v>167</v>
      </c>
      <c r="AA5218">
        <v>178.96</v>
      </c>
      <c r="AB5218">
        <v>5</v>
      </c>
      <c r="AC5218">
        <v>-1.7495000000000001</v>
      </c>
      <c r="AD5218" t="e">
        <v>#N/A</v>
      </c>
      <c r="AE5218" t="s">
        <v>73</v>
      </c>
    </row>
    <row r="5219" spans="1:31" x14ac:dyDescent="0.25">
      <c r="A5219">
        <v>6542</v>
      </c>
      <c r="B5219" t="s">
        <v>8148</v>
      </c>
      <c r="C5219" s="1">
        <v>44151</v>
      </c>
      <c r="D5219">
        <f t="shared" si="811"/>
        <v>16</v>
      </c>
      <c r="E5219" t="str">
        <f t="shared" si="810"/>
        <v>Nov</v>
      </c>
      <c r="F5219">
        <f t="shared" si="812"/>
        <v>2020</v>
      </c>
      <c r="G5219" t="str">
        <f t="shared" si="813"/>
        <v>Mon</v>
      </c>
      <c r="H5219" s="1">
        <v>44154</v>
      </c>
      <c r="I5219">
        <f t="shared" si="814"/>
        <v>19</v>
      </c>
      <c r="J5219" s="1" t="str">
        <f t="shared" si="815"/>
        <v>Nov</v>
      </c>
      <c r="K5219">
        <f t="shared" si="816"/>
        <v>2020</v>
      </c>
      <c r="L5219" s="1" t="str">
        <f t="shared" si="817"/>
        <v>Thu</v>
      </c>
      <c r="M5219">
        <f t="shared" si="818"/>
        <v>3</v>
      </c>
      <c r="N5219" t="s">
        <v>41</v>
      </c>
      <c r="O5219" t="s">
        <v>769</v>
      </c>
      <c r="P5219" t="s">
        <v>770</v>
      </c>
      <c r="Q5219" t="s">
        <v>44</v>
      </c>
      <c r="R5219" t="s">
        <v>26</v>
      </c>
      <c r="S5219" t="s">
        <v>162</v>
      </c>
      <c r="T5219" t="s">
        <v>163</v>
      </c>
      <c r="U5219" t="str">
        <f t="shared" si="819"/>
        <v>Seattle, Washington, United States</v>
      </c>
      <c r="V5219" t="s">
        <v>47</v>
      </c>
      <c r="W5219" t="s">
        <v>3810</v>
      </c>
      <c r="X5219" t="s">
        <v>31</v>
      </c>
      <c r="Y5219" t="s">
        <v>120</v>
      </c>
      <c r="Z5219" t="s">
        <v>3811</v>
      </c>
      <c r="AA5219">
        <v>186.92</v>
      </c>
      <c r="AB5219">
        <v>2</v>
      </c>
      <c r="AC5219">
        <v>23.7864</v>
      </c>
      <c r="AD5219">
        <v>1</v>
      </c>
      <c r="AE5219" t="s">
        <v>34</v>
      </c>
    </row>
    <row r="5220" spans="1:31" x14ac:dyDescent="0.25">
      <c r="A5220">
        <v>2874</v>
      </c>
      <c r="B5220" t="s">
        <v>8152</v>
      </c>
      <c r="C5220" s="1">
        <v>44151</v>
      </c>
      <c r="D5220">
        <f t="shared" si="811"/>
        <v>16</v>
      </c>
      <c r="E5220" t="str">
        <f t="shared" si="810"/>
        <v>Nov</v>
      </c>
      <c r="F5220">
        <f t="shared" si="812"/>
        <v>2020</v>
      </c>
      <c r="G5220" t="str">
        <f t="shared" si="813"/>
        <v>Mon</v>
      </c>
      <c r="H5220" s="1">
        <v>44157</v>
      </c>
      <c r="I5220">
        <f t="shared" si="814"/>
        <v>22</v>
      </c>
      <c r="J5220" s="1" t="str">
        <f t="shared" si="815"/>
        <v>Nov</v>
      </c>
      <c r="K5220">
        <f t="shared" si="816"/>
        <v>2020</v>
      </c>
      <c r="L5220" s="1" t="str">
        <f t="shared" si="817"/>
        <v>Sun</v>
      </c>
      <c r="M5220">
        <f t="shared" si="818"/>
        <v>6</v>
      </c>
      <c r="N5220" t="s">
        <v>22</v>
      </c>
      <c r="O5220" t="s">
        <v>4930</v>
      </c>
      <c r="P5220" t="s">
        <v>4931</v>
      </c>
      <c r="Q5220" t="s">
        <v>44</v>
      </c>
      <c r="R5220" t="s">
        <v>26</v>
      </c>
      <c r="S5220" t="s">
        <v>260</v>
      </c>
      <c r="T5220" t="s">
        <v>46</v>
      </c>
      <c r="U5220" t="str">
        <f t="shared" si="819"/>
        <v>San Diego, California, United States</v>
      </c>
      <c r="V5220" t="s">
        <v>47</v>
      </c>
      <c r="W5220" t="s">
        <v>5489</v>
      </c>
      <c r="X5220" t="s">
        <v>49</v>
      </c>
      <c r="Y5220" t="s">
        <v>50</v>
      </c>
      <c r="Z5220" t="s">
        <v>5490</v>
      </c>
      <c r="AA5220">
        <v>847.28</v>
      </c>
      <c r="AB5220">
        <v>8</v>
      </c>
      <c r="AC5220">
        <v>24.3384</v>
      </c>
      <c r="AD5220" t="e">
        <v>#N/A</v>
      </c>
      <c r="AE5220" t="s">
        <v>73</v>
      </c>
    </row>
    <row r="5221" spans="1:31" x14ac:dyDescent="0.25">
      <c r="A5221">
        <v>9618</v>
      </c>
      <c r="B5221" t="s">
        <v>8147</v>
      </c>
      <c r="C5221" s="1">
        <v>44151</v>
      </c>
      <c r="D5221">
        <f t="shared" si="811"/>
        <v>16</v>
      </c>
      <c r="E5221" t="str">
        <f t="shared" si="810"/>
        <v>Nov</v>
      </c>
      <c r="F5221">
        <f t="shared" si="812"/>
        <v>2020</v>
      </c>
      <c r="G5221" t="str">
        <f t="shared" si="813"/>
        <v>Mon</v>
      </c>
      <c r="H5221" s="1">
        <v>44156</v>
      </c>
      <c r="I5221">
        <f t="shared" si="814"/>
        <v>21</v>
      </c>
      <c r="J5221" s="1" t="str">
        <f t="shared" si="815"/>
        <v>Nov</v>
      </c>
      <c r="K5221">
        <f t="shared" si="816"/>
        <v>2020</v>
      </c>
      <c r="L5221" s="1" t="str">
        <f t="shared" si="817"/>
        <v>Sat</v>
      </c>
      <c r="M5221">
        <f t="shared" si="818"/>
        <v>5</v>
      </c>
      <c r="N5221" t="s">
        <v>22</v>
      </c>
      <c r="O5221" t="s">
        <v>6106</v>
      </c>
      <c r="P5221" t="s">
        <v>6107</v>
      </c>
      <c r="Q5221" t="s">
        <v>25</v>
      </c>
      <c r="R5221" t="s">
        <v>26</v>
      </c>
      <c r="S5221" t="s">
        <v>3152</v>
      </c>
      <c r="T5221" t="s">
        <v>156</v>
      </c>
      <c r="U5221" t="str">
        <f t="shared" si="819"/>
        <v>Bowling Green, Ohio, United States</v>
      </c>
      <c r="V5221" t="s">
        <v>29</v>
      </c>
      <c r="W5221" t="s">
        <v>1377</v>
      </c>
      <c r="X5221" t="s">
        <v>36</v>
      </c>
      <c r="Y5221" t="s">
        <v>84</v>
      </c>
      <c r="Z5221" t="s">
        <v>1378</v>
      </c>
      <c r="AA5221">
        <v>910.98199999999997</v>
      </c>
      <c r="AB5221">
        <v>3</v>
      </c>
      <c r="AC5221">
        <v>74.998500000000007</v>
      </c>
      <c r="AD5221" t="e">
        <v>#N/A</v>
      </c>
      <c r="AE5221" t="s">
        <v>73</v>
      </c>
    </row>
    <row r="5222" spans="1:31" x14ac:dyDescent="0.25">
      <c r="A5222">
        <v>3299</v>
      </c>
      <c r="B5222" t="s">
        <v>8153</v>
      </c>
      <c r="C5222" s="1">
        <v>44151</v>
      </c>
      <c r="D5222">
        <f t="shared" si="811"/>
        <v>16</v>
      </c>
      <c r="E5222" t="str">
        <f t="shared" si="810"/>
        <v>Nov</v>
      </c>
      <c r="F5222">
        <f t="shared" si="812"/>
        <v>2020</v>
      </c>
      <c r="G5222" t="str">
        <f t="shared" si="813"/>
        <v>Mon</v>
      </c>
      <c r="H5222" s="1">
        <v>44151</v>
      </c>
      <c r="I5222">
        <f t="shared" si="814"/>
        <v>16</v>
      </c>
      <c r="J5222" s="1" t="str">
        <f t="shared" si="815"/>
        <v>Nov</v>
      </c>
      <c r="K5222">
        <f t="shared" si="816"/>
        <v>2020</v>
      </c>
      <c r="L5222" s="1" t="str">
        <f t="shared" si="817"/>
        <v>Mon</v>
      </c>
      <c r="M5222">
        <f t="shared" si="818"/>
        <v>0</v>
      </c>
      <c r="N5222" t="s">
        <v>211</v>
      </c>
      <c r="O5222" t="s">
        <v>8154</v>
      </c>
      <c r="P5222" t="s">
        <v>8155</v>
      </c>
      <c r="Q5222" t="s">
        <v>25</v>
      </c>
      <c r="R5222" t="s">
        <v>26</v>
      </c>
      <c r="S5222" t="s">
        <v>361</v>
      </c>
      <c r="T5222" t="s">
        <v>46</v>
      </c>
      <c r="U5222" t="str">
        <f t="shared" si="819"/>
        <v>San Francisco, California, United States</v>
      </c>
      <c r="V5222" t="s">
        <v>47</v>
      </c>
      <c r="W5222" t="s">
        <v>1962</v>
      </c>
      <c r="X5222" t="s">
        <v>36</v>
      </c>
      <c r="Y5222" t="s">
        <v>445</v>
      </c>
      <c r="Z5222" t="s">
        <v>1963</v>
      </c>
      <c r="AA5222">
        <v>1931.9760000000001</v>
      </c>
      <c r="AB5222">
        <v>3</v>
      </c>
      <c r="AC5222">
        <v>215.9973</v>
      </c>
      <c r="AD5222">
        <v>1</v>
      </c>
      <c r="AE5222" t="s">
        <v>73</v>
      </c>
    </row>
    <row r="5223" spans="1:31" x14ac:dyDescent="0.25">
      <c r="A5223">
        <v>9667</v>
      </c>
      <c r="B5223" t="s">
        <v>8149</v>
      </c>
      <c r="C5223" s="1">
        <v>44151</v>
      </c>
      <c r="D5223">
        <f t="shared" si="811"/>
        <v>16</v>
      </c>
      <c r="E5223" t="str">
        <f t="shared" si="810"/>
        <v>Nov</v>
      </c>
      <c r="F5223">
        <f t="shared" si="812"/>
        <v>2020</v>
      </c>
      <c r="G5223" t="str">
        <f t="shared" si="813"/>
        <v>Mon</v>
      </c>
      <c r="H5223" s="1">
        <v>44155</v>
      </c>
      <c r="I5223">
        <f t="shared" si="814"/>
        <v>20</v>
      </c>
      <c r="J5223" s="1" t="str">
        <f t="shared" si="815"/>
        <v>Nov</v>
      </c>
      <c r="K5223">
        <f t="shared" si="816"/>
        <v>2020</v>
      </c>
      <c r="L5223" s="1" t="str">
        <f t="shared" si="817"/>
        <v>Fri</v>
      </c>
      <c r="M5223">
        <f t="shared" si="818"/>
        <v>4</v>
      </c>
      <c r="N5223" t="s">
        <v>22</v>
      </c>
      <c r="O5223" t="s">
        <v>2699</v>
      </c>
      <c r="P5223" t="s">
        <v>2700</v>
      </c>
      <c r="Q5223" t="s">
        <v>44</v>
      </c>
      <c r="R5223" t="s">
        <v>26</v>
      </c>
      <c r="S5223" t="s">
        <v>45</v>
      </c>
      <c r="T5223" t="s">
        <v>46</v>
      </c>
      <c r="U5223" t="str">
        <f t="shared" si="819"/>
        <v>Los Angeles, California, United States</v>
      </c>
      <c r="V5223" t="s">
        <v>47</v>
      </c>
      <c r="W5223" t="s">
        <v>3131</v>
      </c>
      <c r="X5223" t="s">
        <v>31</v>
      </c>
      <c r="Y5223" t="s">
        <v>120</v>
      </c>
      <c r="Z5223" t="s">
        <v>3132</v>
      </c>
      <c r="AA5223">
        <v>94.42</v>
      </c>
      <c r="AB5223">
        <v>3</v>
      </c>
      <c r="AC5223">
        <v>4.4711999999999996</v>
      </c>
      <c r="AD5223" t="e">
        <v>#N/A</v>
      </c>
      <c r="AE5223" t="s">
        <v>73</v>
      </c>
    </row>
    <row r="5224" spans="1:31" x14ac:dyDescent="0.25">
      <c r="A5224">
        <v>8716</v>
      </c>
      <c r="B5224" t="s">
        <v>8156</v>
      </c>
      <c r="C5224" s="1">
        <v>44151</v>
      </c>
      <c r="D5224">
        <f t="shared" si="811"/>
        <v>16</v>
      </c>
      <c r="E5224" t="str">
        <f t="shared" si="810"/>
        <v>Nov</v>
      </c>
      <c r="F5224">
        <f t="shared" si="812"/>
        <v>2020</v>
      </c>
      <c r="G5224" t="str">
        <f t="shared" si="813"/>
        <v>Mon</v>
      </c>
      <c r="H5224" s="1">
        <v>44155</v>
      </c>
      <c r="I5224">
        <f t="shared" si="814"/>
        <v>20</v>
      </c>
      <c r="J5224" s="1" t="str">
        <f t="shared" si="815"/>
        <v>Nov</v>
      </c>
      <c r="K5224">
        <f t="shared" si="816"/>
        <v>2020</v>
      </c>
      <c r="L5224" s="1" t="str">
        <f t="shared" si="817"/>
        <v>Fri</v>
      </c>
      <c r="M5224">
        <f t="shared" si="818"/>
        <v>4</v>
      </c>
      <c r="N5224" t="s">
        <v>97</v>
      </c>
      <c r="O5224" t="s">
        <v>4361</v>
      </c>
      <c r="P5224" t="s">
        <v>4362</v>
      </c>
      <c r="Q5224" t="s">
        <v>25</v>
      </c>
      <c r="R5224" t="s">
        <v>26</v>
      </c>
      <c r="S5224" t="s">
        <v>8157</v>
      </c>
      <c r="T5224" t="s">
        <v>156</v>
      </c>
      <c r="U5224" t="str">
        <f t="shared" si="819"/>
        <v>Elyria, Ohio, United States</v>
      </c>
      <c r="V5224" t="s">
        <v>29</v>
      </c>
      <c r="W5224" t="s">
        <v>4681</v>
      </c>
      <c r="X5224" t="s">
        <v>49</v>
      </c>
      <c r="Y5224" t="s">
        <v>75</v>
      </c>
      <c r="Z5224" t="s">
        <v>4682</v>
      </c>
      <c r="AA5224">
        <v>97.823999999999998</v>
      </c>
      <c r="AB5224">
        <v>1</v>
      </c>
      <c r="AC5224">
        <v>-1.3984000000000001</v>
      </c>
      <c r="AD5224" t="e">
        <v>#N/A</v>
      </c>
      <c r="AE5224" t="s">
        <v>73</v>
      </c>
    </row>
    <row r="5225" spans="1:31" x14ac:dyDescent="0.25">
      <c r="A5225">
        <v>6544</v>
      </c>
      <c r="B5225" t="s">
        <v>8148</v>
      </c>
      <c r="C5225" s="1">
        <v>44151</v>
      </c>
      <c r="D5225">
        <f t="shared" si="811"/>
        <v>16</v>
      </c>
      <c r="E5225" t="str">
        <f t="shared" si="810"/>
        <v>Nov</v>
      </c>
      <c r="F5225">
        <f t="shared" si="812"/>
        <v>2020</v>
      </c>
      <c r="G5225" t="str">
        <f t="shared" si="813"/>
        <v>Mon</v>
      </c>
      <c r="H5225" s="1">
        <v>44154</v>
      </c>
      <c r="I5225">
        <f t="shared" si="814"/>
        <v>19</v>
      </c>
      <c r="J5225" s="1" t="str">
        <f t="shared" si="815"/>
        <v>Nov</v>
      </c>
      <c r="K5225">
        <f t="shared" si="816"/>
        <v>2020</v>
      </c>
      <c r="L5225" s="1" t="str">
        <f t="shared" si="817"/>
        <v>Thu</v>
      </c>
      <c r="M5225">
        <f t="shared" si="818"/>
        <v>3</v>
      </c>
      <c r="N5225" t="s">
        <v>41</v>
      </c>
      <c r="O5225" t="s">
        <v>769</v>
      </c>
      <c r="P5225" t="s">
        <v>770</v>
      </c>
      <c r="Q5225" t="s">
        <v>44</v>
      </c>
      <c r="R5225" t="s">
        <v>26</v>
      </c>
      <c r="S5225" t="s">
        <v>162</v>
      </c>
      <c r="T5225" t="s">
        <v>163</v>
      </c>
      <c r="U5225" t="str">
        <f t="shared" si="819"/>
        <v>Seattle, Washington, United States</v>
      </c>
      <c r="V5225" t="s">
        <v>47</v>
      </c>
      <c r="W5225" t="s">
        <v>4531</v>
      </c>
      <c r="X5225" t="s">
        <v>49</v>
      </c>
      <c r="Y5225" t="s">
        <v>50</v>
      </c>
      <c r="Z5225" t="s">
        <v>4532</v>
      </c>
      <c r="AA5225">
        <v>110.29</v>
      </c>
      <c r="AB5225">
        <v>1</v>
      </c>
      <c r="AC5225">
        <v>7.9896000000000003</v>
      </c>
      <c r="AD5225">
        <v>1</v>
      </c>
      <c r="AE5225" t="s">
        <v>73</v>
      </c>
    </row>
    <row r="5226" spans="1:31" x14ac:dyDescent="0.25">
      <c r="A5226">
        <v>7589</v>
      </c>
      <c r="B5226" t="s">
        <v>8158</v>
      </c>
      <c r="C5226" s="1">
        <v>44151</v>
      </c>
      <c r="D5226">
        <f t="shared" si="811"/>
        <v>16</v>
      </c>
      <c r="E5226" t="str">
        <f t="shared" si="810"/>
        <v>Nov</v>
      </c>
      <c r="F5226">
        <f t="shared" si="812"/>
        <v>2020</v>
      </c>
      <c r="G5226" t="str">
        <f t="shared" si="813"/>
        <v>Mon</v>
      </c>
      <c r="H5226" s="1">
        <v>44157</v>
      </c>
      <c r="I5226">
        <f t="shared" si="814"/>
        <v>22</v>
      </c>
      <c r="J5226" s="1" t="str">
        <f t="shared" si="815"/>
        <v>Nov</v>
      </c>
      <c r="K5226">
        <f t="shared" si="816"/>
        <v>2020</v>
      </c>
      <c r="L5226" s="1" t="str">
        <f t="shared" si="817"/>
        <v>Sun</v>
      </c>
      <c r="M5226">
        <f t="shared" si="818"/>
        <v>6</v>
      </c>
      <c r="N5226" t="s">
        <v>22</v>
      </c>
      <c r="O5226" t="s">
        <v>940</v>
      </c>
      <c r="P5226" t="s">
        <v>941</v>
      </c>
      <c r="Q5226" t="s">
        <v>44</v>
      </c>
      <c r="R5226" t="s">
        <v>26</v>
      </c>
      <c r="S5226" t="s">
        <v>2841</v>
      </c>
      <c r="T5226" t="s">
        <v>46</v>
      </c>
      <c r="U5226" t="str">
        <f t="shared" si="819"/>
        <v>Roseville, California, United States</v>
      </c>
      <c r="V5226" t="s">
        <v>47</v>
      </c>
      <c r="W5226" t="s">
        <v>4641</v>
      </c>
      <c r="X5226" t="s">
        <v>31</v>
      </c>
      <c r="Y5226" t="s">
        <v>120</v>
      </c>
      <c r="Z5226" t="s">
        <v>4642</v>
      </c>
      <c r="AA5226">
        <v>100.31</v>
      </c>
      <c r="AB5226">
        <v>3</v>
      </c>
      <c r="AC5226">
        <v>5.1929999999999996</v>
      </c>
      <c r="AD5226" t="e">
        <v>#N/A</v>
      </c>
      <c r="AE5226" t="s">
        <v>73</v>
      </c>
    </row>
    <row r="5227" spans="1:31" x14ac:dyDescent="0.25">
      <c r="A5227">
        <v>4776</v>
      </c>
      <c r="B5227" t="s">
        <v>8159</v>
      </c>
      <c r="C5227" s="1">
        <v>44151</v>
      </c>
      <c r="D5227">
        <f t="shared" si="811"/>
        <v>16</v>
      </c>
      <c r="E5227" t="str">
        <f t="shared" si="810"/>
        <v>Nov</v>
      </c>
      <c r="F5227">
        <f t="shared" si="812"/>
        <v>2020</v>
      </c>
      <c r="G5227" t="str">
        <f t="shared" si="813"/>
        <v>Mon</v>
      </c>
      <c r="H5227" s="1">
        <v>44156</v>
      </c>
      <c r="I5227">
        <f t="shared" si="814"/>
        <v>21</v>
      </c>
      <c r="J5227" s="1" t="str">
        <f t="shared" si="815"/>
        <v>Nov</v>
      </c>
      <c r="K5227">
        <f t="shared" si="816"/>
        <v>2020</v>
      </c>
      <c r="L5227" s="1" t="str">
        <f t="shared" si="817"/>
        <v>Sat</v>
      </c>
      <c r="M5227">
        <f t="shared" si="818"/>
        <v>5</v>
      </c>
      <c r="N5227" t="s">
        <v>22</v>
      </c>
      <c r="O5227" t="s">
        <v>8160</v>
      </c>
      <c r="P5227" t="s">
        <v>8161</v>
      </c>
      <c r="Q5227" t="s">
        <v>111</v>
      </c>
      <c r="R5227" t="s">
        <v>26</v>
      </c>
      <c r="S5227" t="s">
        <v>8162</v>
      </c>
      <c r="T5227" t="s">
        <v>46</v>
      </c>
      <c r="U5227" t="str">
        <f t="shared" si="819"/>
        <v>Escondido, California, United States</v>
      </c>
      <c r="V5227" t="s">
        <v>47</v>
      </c>
      <c r="W5227" t="s">
        <v>4374</v>
      </c>
      <c r="X5227" t="s">
        <v>49</v>
      </c>
      <c r="Y5227" t="s">
        <v>92</v>
      </c>
      <c r="Z5227" t="s">
        <v>4375</v>
      </c>
      <c r="AA5227">
        <v>129.36000000000001</v>
      </c>
      <c r="AB5227">
        <v>4</v>
      </c>
      <c r="AC5227">
        <v>6.0735999999999999</v>
      </c>
      <c r="AD5227" t="e">
        <v>#N/A</v>
      </c>
      <c r="AE5227" t="s">
        <v>34</v>
      </c>
    </row>
    <row r="5228" spans="1:31" x14ac:dyDescent="0.25">
      <c r="A5228">
        <v>4172</v>
      </c>
      <c r="B5228" t="s">
        <v>8163</v>
      </c>
      <c r="C5228" s="1">
        <v>44151</v>
      </c>
      <c r="D5228">
        <f t="shared" si="811"/>
        <v>16</v>
      </c>
      <c r="E5228" t="str">
        <f t="shared" si="810"/>
        <v>Nov</v>
      </c>
      <c r="F5228">
        <f t="shared" si="812"/>
        <v>2020</v>
      </c>
      <c r="G5228" t="str">
        <f t="shared" si="813"/>
        <v>Mon</v>
      </c>
      <c r="H5228" s="1">
        <v>44155</v>
      </c>
      <c r="I5228">
        <f t="shared" si="814"/>
        <v>20</v>
      </c>
      <c r="J5228" s="1" t="str">
        <f t="shared" si="815"/>
        <v>Nov</v>
      </c>
      <c r="K5228">
        <f t="shared" si="816"/>
        <v>2020</v>
      </c>
      <c r="L5228" s="1" t="str">
        <f t="shared" si="817"/>
        <v>Fri</v>
      </c>
      <c r="M5228">
        <f t="shared" si="818"/>
        <v>4</v>
      </c>
      <c r="N5228" t="s">
        <v>22</v>
      </c>
      <c r="O5228" t="s">
        <v>3573</v>
      </c>
      <c r="P5228" t="s">
        <v>3574</v>
      </c>
      <c r="Q5228" t="s">
        <v>44</v>
      </c>
      <c r="R5228" t="s">
        <v>26</v>
      </c>
      <c r="S5228" t="s">
        <v>147</v>
      </c>
      <c r="T5228" t="s">
        <v>46</v>
      </c>
      <c r="U5228" t="str">
        <f t="shared" si="819"/>
        <v>Fresno, California, United States</v>
      </c>
      <c r="V5228" t="s">
        <v>47</v>
      </c>
      <c r="W5228" t="s">
        <v>2965</v>
      </c>
      <c r="X5228" t="s">
        <v>49</v>
      </c>
      <c r="Y5228" t="s">
        <v>50</v>
      </c>
      <c r="Z5228" t="s">
        <v>2966</v>
      </c>
      <c r="AA5228">
        <v>148.86000000000001</v>
      </c>
      <c r="AB5228">
        <v>7</v>
      </c>
      <c r="AC5228">
        <v>0.97719999999999996</v>
      </c>
      <c r="AD5228" t="e">
        <v>#N/A</v>
      </c>
      <c r="AE5228" t="s">
        <v>34</v>
      </c>
    </row>
    <row r="5229" spans="1:31" x14ac:dyDescent="0.25">
      <c r="A5229">
        <v>6541</v>
      </c>
      <c r="B5229" t="s">
        <v>8148</v>
      </c>
      <c r="C5229" s="1">
        <v>44151</v>
      </c>
      <c r="D5229">
        <f t="shared" si="811"/>
        <v>16</v>
      </c>
      <c r="E5229" t="str">
        <f t="shared" si="810"/>
        <v>Nov</v>
      </c>
      <c r="F5229">
        <f t="shared" si="812"/>
        <v>2020</v>
      </c>
      <c r="G5229" t="str">
        <f t="shared" si="813"/>
        <v>Mon</v>
      </c>
      <c r="H5229" s="1">
        <v>44154</v>
      </c>
      <c r="I5229">
        <f t="shared" si="814"/>
        <v>19</v>
      </c>
      <c r="J5229" s="1" t="str">
        <f t="shared" si="815"/>
        <v>Nov</v>
      </c>
      <c r="K5229">
        <f t="shared" si="816"/>
        <v>2020</v>
      </c>
      <c r="L5229" s="1" t="str">
        <f t="shared" si="817"/>
        <v>Thu</v>
      </c>
      <c r="M5229">
        <f t="shared" si="818"/>
        <v>3</v>
      </c>
      <c r="N5229" t="s">
        <v>41</v>
      </c>
      <c r="O5229" t="s">
        <v>769</v>
      </c>
      <c r="P5229" t="s">
        <v>770</v>
      </c>
      <c r="Q5229" t="s">
        <v>44</v>
      </c>
      <c r="R5229" t="s">
        <v>26</v>
      </c>
      <c r="S5229" t="s">
        <v>162</v>
      </c>
      <c r="T5229" t="s">
        <v>163</v>
      </c>
      <c r="U5229" t="str">
        <f t="shared" si="819"/>
        <v>Seattle, Washington, United States</v>
      </c>
      <c r="V5229" t="s">
        <v>47</v>
      </c>
      <c r="W5229" t="s">
        <v>4915</v>
      </c>
      <c r="X5229" t="s">
        <v>49</v>
      </c>
      <c r="Y5229" t="s">
        <v>123</v>
      </c>
      <c r="Z5229" t="s">
        <v>4916</v>
      </c>
      <c r="AA5229">
        <v>155.68</v>
      </c>
      <c r="AB5229">
        <v>6</v>
      </c>
      <c r="AC5229">
        <v>34.629600000000003</v>
      </c>
      <c r="AD5229">
        <v>1</v>
      </c>
      <c r="AE5229" t="s">
        <v>73</v>
      </c>
    </row>
    <row r="5230" spans="1:31" x14ac:dyDescent="0.25">
      <c r="A5230">
        <v>5269</v>
      </c>
      <c r="B5230" t="s">
        <v>8164</v>
      </c>
      <c r="C5230" s="1">
        <v>44151</v>
      </c>
      <c r="D5230">
        <f t="shared" si="811"/>
        <v>16</v>
      </c>
      <c r="E5230" t="str">
        <f t="shared" si="810"/>
        <v>Nov</v>
      </c>
      <c r="F5230">
        <f t="shared" si="812"/>
        <v>2020</v>
      </c>
      <c r="G5230" t="str">
        <f t="shared" si="813"/>
        <v>Mon</v>
      </c>
      <c r="H5230" s="1">
        <v>44156</v>
      </c>
      <c r="I5230">
        <f t="shared" si="814"/>
        <v>21</v>
      </c>
      <c r="J5230" s="1" t="str">
        <f t="shared" si="815"/>
        <v>Nov</v>
      </c>
      <c r="K5230">
        <f t="shared" si="816"/>
        <v>2020</v>
      </c>
      <c r="L5230" s="1" t="str">
        <f t="shared" si="817"/>
        <v>Sat</v>
      </c>
      <c r="M5230">
        <f t="shared" si="818"/>
        <v>5</v>
      </c>
      <c r="N5230" t="s">
        <v>22</v>
      </c>
      <c r="O5230" t="s">
        <v>3603</v>
      </c>
      <c r="P5230" t="s">
        <v>3604</v>
      </c>
      <c r="Q5230" t="s">
        <v>111</v>
      </c>
      <c r="R5230" t="s">
        <v>26</v>
      </c>
      <c r="S5230" t="s">
        <v>730</v>
      </c>
      <c r="T5230" t="s">
        <v>222</v>
      </c>
      <c r="U5230" t="str">
        <f t="shared" si="819"/>
        <v>Yonkers, New York, United States</v>
      </c>
      <c r="V5230" t="s">
        <v>29</v>
      </c>
      <c r="W5230" t="s">
        <v>6765</v>
      </c>
      <c r="X5230" t="s">
        <v>36</v>
      </c>
      <c r="Y5230" t="s">
        <v>445</v>
      </c>
      <c r="Z5230" t="s">
        <v>6766</v>
      </c>
      <c r="AA5230">
        <v>182.44</v>
      </c>
      <c r="AB5230">
        <v>4</v>
      </c>
      <c r="AC5230">
        <v>24.122399999999999</v>
      </c>
      <c r="AD5230" t="e">
        <v>#N/A</v>
      </c>
      <c r="AE5230" t="s">
        <v>73</v>
      </c>
    </row>
    <row r="5231" spans="1:31" x14ac:dyDescent="0.25">
      <c r="A5231">
        <v>8192</v>
      </c>
      <c r="B5231" t="s">
        <v>8165</v>
      </c>
      <c r="C5231" s="1">
        <v>44152</v>
      </c>
      <c r="D5231">
        <f t="shared" si="811"/>
        <v>17</v>
      </c>
      <c r="E5231" t="str">
        <f t="shared" si="810"/>
        <v>Nov</v>
      </c>
      <c r="F5231">
        <f t="shared" si="812"/>
        <v>2020</v>
      </c>
      <c r="G5231" t="str">
        <f t="shared" si="813"/>
        <v>Tue</v>
      </c>
      <c r="H5231" s="1">
        <v>44156</v>
      </c>
      <c r="I5231">
        <f t="shared" si="814"/>
        <v>21</v>
      </c>
      <c r="J5231" s="1" t="str">
        <f t="shared" si="815"/>
        <v>Nov</v>
      </c>
      <c r="K5231">
        <f t="shared" si="816"/>
        <v>2020</v>
      </c>
      <c r="L5231" s="1" t="str">
        <f t="shared" si="817"/>
        <v>Sat</v>
      </c>
      <c r="M5231">
        <f t="shared" si="818"/>
        <v>4</v>
      </c>
      <c r="N5231" t="s">
        <v>22</v>
      </c>
      <c r="O5231" t="s">
        <v>2244</v>
      </c>
      <c r="P5231" t="s">
        <v>2245</v>
      </c>
      <c r="Q5231" t="s">
        <v>44</v>
      </c>
      <c r="R5231" t="s">
        <v>26</v>
      </c>
      <c r="S5231" t="s">
        <v>221</v>
      </c>
      <c r="T5231" t="s">
        <v>222</v>
      </c>
      <c r="U5231" t="str">
        <f t="shared" si="819"/>
        <v>New York City, New York, United States</v>
      </c>
      <c r="V5231" t="s">
        <v>29</v>
      </c>
      <c r="W5231" t="s">
        <v>490</v>
      </c>
      <c r="X5231" t="s">
        <v>31</v>
      </c>
      <c r="Y5231" t="s">
        <v>120</v>
      </c>
      <c r="Z5231" t="s">
        <v>8166</v>
      </c>
      <c r="AA5231">
        <v>200.76</v>
      </c>
      <c r="AB5231">
        <v>4</v>
      </c>
      <c r="AC5231">
        <v>76.9816</v>
      </c>
      <c r="AD5231" t="e">
        <v>#N/A</v>
      </c>
      <c r="AE5231" t="s">
        <v>73</v>
      </c>
    </row>
    <row r="5232" spans="1:31" x14ac:dyDescent="0.25">
      <c r="A5232">
        <v>9989</v>
      </c>
      <c r="B5232" t="s">
        <v>8167</v>
      </c>
      <c r="C5232" s="1">
        <v>44152</v>
      </c>
      <c r="D5232">
        <f t="shared" si="811"/>
        <v>17</v>
      </c>
      <c r="E5232" t="str">
        <f t="shared" si="810"/>
        <v>Nov</v>
      </c>
      <c r="F5232">
        <f t="shared" si="812"/>
        <v>2020</v>
      </c>
      <c r="G5232" t="str">
        <f t="shared" si="813"/>
        <v>Tue</v>
      </c>
      <c r="H5232" s="1">
        <v>44156</v>
      </c>
      <c r="I5232">
        <f t="shared" si="814"/>
        <v>21</v>
      </c>
      <c r="J5232" s="1" t="str">
        <f t="shared" si="815"/>
        <v>Nov</v>
      </c>
      <c r="K5232">
        <f t="shared" si="816"/>
        <v>2020</v>
      </c>
      <c r="L5232" s="1" t="str">
        <f t="shared" si="817"/>
        <v>Sat</v>
      </c>
      <c r="M5232">
        <f t="shared" si="818"/>
        <v>4</v>
      </c>
      <c r="N5232" t="s">
        <v>22</v>
      </c>
      <c r="O5232" t="s">
        <v>3113</v>
      </c>
      <c r="P5232" t="s">
        <v>3114</v>
      </c>
      <c r="Q5232" t="s">
        <v>25</v>
      </c>
      <c r="R5232" t="s">
        <v>26</v>
      </c>
      <c r="S5232" t="s">
        <v>2222</v>
      </c>
      <c r="T5232" t="s">
        <v>254</v>
      </c>
      <c r="U5232" t="str">
        <f t="shared" si="819"/>
        <v>Athens, Georgia, United States</v>
      </c>
      <c r="V5232" t="s">
        <v>82</v>
      </c>
      <c r="W5232" t="s">
        <v>6243</v>
      </c>
      <c r="X5232" t="s">
        <v>36</v>
      </c>
      <c r="Y5232" t="s">
        <v>37</v>
      </c>
      <c r="Z5232" t="s">
        <v>6244</v>
      </c>
      <c r="AA5232">
        <v>224.1</v>
      </c>
      <c r="AB5232">
        <v>5</v>
      </c>
      <c r="AC5232">
        <v>55.646999999999998</v>
      </c>
      <c r="AD5232" t="e">
        <v>#N/A</v>
      </c>
      <c r="AE5232" t="s">
        <v>73</v>
      </c>
    </row>
    <row r="5233" spans="1:31" x14ac:dyDescent="0.25">
      <c r="A5233">
        <v>5038</v>
      </c>
      <c r="B5233" t="s">
        <v>8168</v>
      </c>
      <c r="C5233" s="1">
        <v>44152</v>
      </c>
      <c r="D5233">
        <f t="shared" si="811"/>
        <v>17</v>
      </c>
      <c r="E5233" t="str">
        <f t="shared" si="810"/>
        <v>Nov</v>
      </c>
      <c r="F5233">
        <f t="shared" si="812"/>
        <v>2020</v>
      </c>
      <c r="G5233" t="str">
        <f t="shared" si="813"/>
        <v>Tue</v>
      </c>
      <c r="H5233" s="1">
        <v>44156</v>
      </c>
      <c r="I5233">
        <f t="shared" si="814"/>
        <v>21</v>
      </c>
      <c r="J5233" s="1" t="str">
        <f t="shared" si="815"/>
        <v>Nov</v>
      </c>
      <c r="K5233">
        <f t="shared" si="816"/>
        <v>2020</v>
      </c>
      <c r="L5233" s="1" t="str">
        <f t="shared" si="817"/>
        <v>Sat</v>
      </c>
      <c r="M5233">
        <f t="shared" si="818"/>
        <v>4</v>
      </c>
      <c r="N5233" t="s">
        <v>97</v>
      </c>
      <c r="O5233" t="s">
        <v>5354</v>
      </c>
      <c r="P5233" t="s">
        <v>5355</v>
      </c>
      <c r="Q5233" t="s">
        <v>44</v>
      </c>
      <c r="R5233" t="s">
        <v>26</v>
      </c>
      <c r="S5233" t="s">
        <v>7487</v>
      </c>
      <c r="T5233" t="s">
        <v>384</v>
      </c>
      <c r="U5233" t="str">
        <f t="shared" si="819"/>
        <v>Naperville, Illinois, United States</v>
      </c>
      <c r="V5233" t="s">
        <v>57</v>
      </c>
      <c r="W5233" t="s">
        <v>3412</v>
      </c>
      <c r="X5233" t="s">
        <v>36</v>
      </c>
      <c r="Y5233" t="s">
        <v>59</v>
      </c>
      <c r="Z5233" t="s">
        <v>3413</v>
      </c>
      <c r="AA5233">
        <v>269.95999999999998</v>
      </c>
      <c r="AB5233">
        <v>5</v>
      </c>
      <c r="AC5233">
        <v>83.986000000000004</v>
      </c>
      <c r="AD5233" t="e">
        <v>#N/A</v>
      </c>
      <c r="AE5233" t="s">
        <v>34</v>
      </c>
    </row>
    <row r="5234" spans="1:31" x14ac:dyDescent="0.25">
      <c r="A5234">
        <v>7756</v>
      </c>
      <c r="B5234" t="s">
        <v>8169</v>
      </c>
      <c r="C5234" s="1">
        <v>44152</v>
      </c>
      <c r="D5234">
        <f t="shared" si="811"/>
        <v>17</v>
      </c>
      <c r="E5234" t="str">
        <f t="shared" si="810"/>
        <v>Nov</v>
      </c>
      <c r="F5234">
        <f t="shared" si="812"/>
        <v>2020</v>
      </c>
      <c r="G5234" t="str">
        <f t="shared" si="813"/>
        <v>Tue</v>
      </c>
      <c r="H5234" s="1">
        <v>44156</v>
      </c>
      <c r="I5234">
        <f t="shared" si="814"/>
        <v>21</v>
      </c>
      <c r="J5234" s="1" t="str">
        <f t="shared" si="815"/>
        <v>Nov</v>
      </c>
      <c r="K5234">
        <f t="shared" si="816"/>
        <v>2020</v>
      </c>
      <c r="L5234" s="1" t="str">
        <f t="shared" si="817"/>
        <v>Sat</v>
      </c>
      <c r="M5234">
        <f t="shared" si="818"/>
        <v>4</v>
      </c>
      <c r="N5234" t="s">
        <v>22</v>
      </c>
      <c r="O5234" t="s">
        <v>957</v>
      </c>
      <c r="P5234" t="s">
        <v>958</v>
      </c>
      <c r="Q5234" t="s">
        <v>44</v>
      </c>
      <c r="R5234" t="s">
        <v>26</v>
      </c>
      <c r="S5234" t="s">
        <v>80</v>
      </c>
      <c r="T5234" t="s">
        <v>81</v>
      </c>
      <c r="U5234" t="str">
        <f t="shared" si="819"/>
        <v>Charlotte, North Carolina, United States</v>
      </c>
      <c r="V5234" t="s">
        <v>82</v>
      </c>
      <c r="W5234" t="s">
        <v>8170</v>
      </c>
      <c r="X5234" t="s">
        <v>49</v>
      </c>
      <c r="Y5234" t="s">
        <v>123</v>
      </c>
      <c r="Z5234" t="s">
        <v>8171</v>
      </c>
      <c r="AA5234">
        <v>284.24</v>
      </c>
      <c r="AB5234">
        <v>7</v>
      </c>
      <c r="AC5234">
        <v>93.884</v>
      </c>
      <c r="AD5234" t="e">
        <v>#N/A</v>
      </c>
      <c r="AE5234" t="s">
        <v>73</v>
      </c>
    </row>
    <row r="5235" spans="1:31" x14ac:dyDescent="0.25">
      <c r="A5235">
        <v>3024</v>
      </c>
      <c r="B5235" t="s">
        <v>8172</v>
      </c>
      <c r="C5235" s="1">
        <v>44152</v>
      </c>
      <c r="D5235">
        <f t="shared" si="811"/>
        <v>17</v>
      </c>
      <c r="E5235" t="str">
        <f t="shared" si="810"/>
        <v>Nov</v>
      </c>
      <c r="F5235">
        <f t="shared" si="812"/>
        <v>2020</v>
      </c>
      <c r="G5235" t="str">
        <f t="shared" si="813"/>
        <v>Tue</v>
      </c>
      <c r="H5235" s="1">
        <v>44158</v>
      </c>
      <c r="I5235">
        <f t="shared" si="814"/>
        <v>23</v>
      </c>
      <c r="J5235" s="1" t="str">
        <f t="shared" si="815"/>
        <v>Nov</v>
      </c>
      <c r="K5235">
        <f t="shared" si="816"/>
        <v>2020</v>
      </c>
      <c r="L5235" s="1" t="str">
        <f t="shared" si="817"/>
        <v>Mon</v>
      </c>
      <c r="M5235">
        <f t="shared" si="818"/>
        <v>6</v>
      </c>
      <c r="N5235" t="s">
        <v>22</v>
      </c>
      <c r="O5235" t="s">
        <v>169</v>
      </c>
      <c r="P5235" t="s">
        <v>170</v>
      </c>
      <c r="Q5235" t="s">
        <v>44</v>
      </c>
      <c r="R5235" t="s">
        <v>26</v>
      </c>
      <c r="S5235" t="s">
        <v>7700</v>
      </c>
      <c r="T5235" t="s">
        <v>56</v>
      </c>
      <c r="U5235" t="str">
        <f t="shared" si="819"/>
        <v>Brownsville, Texas, United States</v>
      </c>
      <c r="V5235" t="s">
        <v>57</v>
      </c>
      <c r="W5235" t="s">
        <v>1121</v>
      </c>
      <c r="X5235" t="s">
        <v>31</v>
      </c>
      <c r="Y5235" t="s">
        <v>32</v>
      </c>
      <c r="Z5235" t="s">
        <v>1122</v>
      </c>
      <c r="AA5235">
        <v>342.7328</v>
      </c>
      <c r="AB5235">
        <v>2</v>
      </c>
      <c r="AC5235">
        <v>-14.4588</v>
      </c>
      <c r="AD5235" t="e">
        <v>#N/A</v>
      </c>
      <c r="AE5235" t="s">
        <v>73</v>
      </c>
    </row>
    <row r="5236" spans="1:31" x14ac:dyDescent="0.25">
      <c r="A5236">
        <v>7757</v>
      </c>
      <c r="B5236" t="s">
        <v>8169</v>
      </c>
      <c r="C5236" s="1">
        <v>44152</v>
      </c>
      <c r="D5236">
        <f t="shared" si="811"/>
        <v>17</v>
      </c>
      <c r="E5236" t="str">
        <f t="shared" si="810"/>
        <v>Nov</v>
      </c>
      <c r="F5236">
        <f t="shared" si="812"/>
        <v>2020</v>
      </c>
      <c r="G5236" t="str">
        <f t="shared" si="813"/>
        <v>Tue</v>
      </c>
      <c r="H5236" s="1">
        <v>44156</v>
      </c>
      <c r="I5236">
        <f t="shared" si="814"/>
        <v>21</v>
      </c>
      <c r="J5236" s="1" t="str">
        <f t="shared" si="815"/>
        <v>Nov</v>
      </c>
      <c r="K5236">
        <f t="shared" si="816"/>
        <v>2020</v>
      </c>
      <c r="L5236" s="1" t="str">
        <f t="shared" si="817"/>
        <v>Sat</v>
      </c>
      <c r="M5236">
        <f t="shared" si="818"/>
        <v>4</v>
      </c>
      <c r="N5236" t="s">
        <v>22</v>
      </c>
      <c r="O5236" t="s">
        <v>957</v>
      </c>
      <c r="P5236" t="s">
        <v>958</v>
      </c>
      <c r="Q5236" t="s">
        <v>44</v>
      </c>
      <c r="R5236" t="s">
        <v>26</v>
      </c>
      <c r="S5236" t="s">
        <v>80</v>
      </c>
      <c r="T5236" t="s">
        <v>81</v>
      </c>
      <c r="U5236" t="str">
        <f t="shared" si="819"/>
        <v>Charlotte, North Carolina, United States</v>
      </c>
      <c r="V5236" t="s">
        <v>82</v>
      </c>
      <c r="W5236" t="s">
        <v>1765</v>
      </c>
      <c r="X5236" t="s">
        <v>36</v>
      </c>
      <c r="Y5236" t="s">
        <v>59</v>
      </c>
      <c r="Z5236" t="s">
        <v>1766</v>
      </c>
      <c r="AA5236">
        <v>479.16</v>
      </c>
      <c r="AB5236">
        <v>5</v>
      </c>
      <c r="AC5236">
        <v>107.79</v>
      </c>
      <c r="AD5236" t="e">
        <v>#N/A</v>
      </c>
      <c r="AE5236" t="s">
        <v>73</v>
      </c>
    </row>
    <row r="5237" spans="1:31" x14ac:dyDescent="0.25">
      <c r="A5237">
        <v>6505</v>
      </c>
      <c r="B5237" t="s">
        <v>8173</v>
      </c>
      <c r="C5237" s="1">
        <v>44152</v>
      </c>
      <c r="D5237">
        <f t="shared" si="811"/>
        <v>17</v>
      </c>
      <c r="E5237" t="str">
        <f t="shared" si="810"/>
        <v>Nov</v>
      </c>
      <c r="F5237">
        <f t="shared" si="812"/>
        <v>2020</v>
      </c>
      <c r="G5237" t="str">
        <f t="shared" si="813"/>
        <v>Tue</v>
      </c>
      <c r="H5237" s="1">
        <v>44157</v>
      </c>
      <c r="I5237">
        <f t="shared" si="814"/>
        <v>22</v>
      </c>
      <c r="J5237" s="1" t="str">
        <f t="shared" si="815"/>
        <v>Nov</v>
      </c>
      <c r="K5237">
        <f t="shared" si="816"/>
        <v>2020</v>
      </c>
      <c r="L5237" s="1" t="str">
        <f t="shared" si="817"/>
        <v>Sun</v>
      </c>
      <c r="M5237">
        <f t="shared" si="818"/>
        <v>5</v>
      </c>
      <c r="N5237" t="s">
        <v>97</v>
      </c>
      <c r="O5237" t="s">
        <v>4617</v>
      </c>
      <c r="P5237" t="s">
        <v>4618</v>
      </c>
      <c r="Q5237" t="s">
        <v>25</v>
      </c>
      <c r="R5237" t="s">
        <v>26</v>
      </c>
      <c r="S5237" t="s">
        <v>221</v>
      </c>
      <c r="T5237" t="s">
        <v>222</v>
      </c>
      <c r="U5237" t="str">
        <f t="shared" si="819"/>
        <v>New York City, New York, United States</v>
      </c>
      <c r="V5237" t="s">
        <v>29</v>
      </c>
      <c r="W5237" t="s">
        <v>5321</v>
      </c>
      <c r="X5237" t="s">
        <v>49</v>
      </c>
      <c r="Y5237" t="s">
        <v>50</v>
      </c>
      <c r="Z5237" t="s">
        <v>5322</v>
      </c>
      <c r="AA5237">
        <v>1295.6400000000001</v>
      </c>
      <c r="AB5237">
        <v>3</v>
      </c>
      <c r="AC5237">
        <v>349.33920000000001</v>
      </c>
      <c r="AD5237" t="e">
        <v>#N/A</v>
      </c>
      <c r="AE5237" t="s">
        <v>73</v>
      </c>
    </row>
    <row r="5238" spans="1:31" x14ac:dyDescent="0.25">
      <c r="A5238">
        <v>4191</v>
      </c>
      <c r="B5238" t="s">
        <v>8174</v>
      </c>
      <c r="C5238" s="1">
        <v>44152</v>
      </c>
      <c r="D5238">
        <f t="shared" si="811"/>
        <v>17</v>
      </c>
      <c r="E5238" t="str">
        <f t="shared" si="810"/>
        <v>Nov</v>
      </c>
      <c r="F5238">
        <f t="shared" si="812"/>
        <v>2020</v>
      </c>
      <c r="G5238" t="str">
        <f t="shared" si="813"/>
        <v>Tue</v>
      </c>
      <c r="H5238" s="1">
        <v>44157</v>
      </c>
      <c r="I5238">
        <f t="shared" si="814"/>
        <v>22</v>
      </c>
      <c r="J5238" s="1" t="str">
        <f t="shared" si="815"/>
        <v>Nov</v>
      </c>
      <c r="K5238">
        <f t="shared" si="816"/>
        <v>2020</v>
      </c>
      <c r="L5238" s="1" t="str">
        <f t="shared" si="817"/>
        <v>Sun</v>
      </c>
      <c r="M5238">
        <f t="shared" si="818"/>
        <v>5</v>
      </c>
      <c r="N5238" t="s">
        <v>22</v>
      </c>
      <c r="O5238" t="s">
        <v>2799</v>
      </c>
      <c r="P5238" t="s">
        <v>2800</v>
      </c>
      <c r="Q5238" t="s">
        <v>44</v>
      </c>
      <c r="R5238" t="s">
        <v>26</v>
      </c>
      <c r="S5238" t="s">
        <v>700</v>
      </c>
      <c r="T5238" t="s">
        <v>746</v>
      </c>
      <c r="U5238" t="str">
        <f t="shared" si="819"/>
        <v>Newark, Delaware, United States</v>
      </c>
      <c r="V5238" t="s">
        <v>29</v>
      </c>
      <c r="W5238" t="s">
        <v>2246</v>
      </c>
      <c r="X5238" t="s">
        <v>36</v>
      </c>
      <c r="Y5238" t="s">
        <v>84</v>
      </c>
      <c r="Z5238" t="s">
        <v>2247</v>
      </c>
      <c r="AA5238">
        <v>5517.97</v>
      </c>
      <c r="AB5238">
        <v>3</v>
      </c>
      <c r="AC5238">
        <v>5039.9856</v>
      </c>
      <c r="AD5238" t="e">
        <v>#N/A</v>
      </c>
      <c r="AE5238" t="s">
        <v>73</v>
      </c>
    </row>
    <row r="5239" spans="1:31" x14ac:dyDescent="0.25">
      <c r="A5239">
        <v>7120</v>
      </c>
      <c r="B5239" t="s">
        <v>8175</v>
      </c>
      <c r="C5239" s="1">
        <v>44152</v>
      </c>
      <c r="D5239">
        <f t="shared" si="811"/>
        <v>17</v>
      </c>
      <c r="E5239" t="str">
        <f t="shared" si="810"/>
        <v>Nov</v>
      </c>
      <c r="F5239">
        <f t="shared" si="812"/>
        <v>2020</v>
      </c>
      <c r="G5239" t="str">
        <f t="shared" si="813"/>
        <v>Tue</v>
      </c>
      <c r="H5239" s="1">
        <v>44159</v>
      </c>
      <c r="I5239">
        <f t="shared" si="814"/>
        <v>24</v>
      </c>
      <c r="J5239" s="1" t="str">
        <f t="shared" si="815"/>
        <v>Nov</v>
      </c>
      <c r="K5239">
        <f t="shared" si="816"/>
        <v>2020</v>
      </c>
      <c r="L5239" s="1" t="str">
        <f t="shared" si="817"/>
        <v>Tue</v>
      </c>
      <c r="M5239">
        <f t="shared" si="818"/>
        <v>7</v>
      </c>
      <c r="N5239" t="s">
        <v>22</v>
      </c>
      <c r="O5239" t="s">
        <v>3536</v>
      </c>
      <c r="P5239" t="s">
        <v>3537</v>
      </c>
      <c r="Q5239" t="s">
        <v>25</v>
      </c>
      <c r="R5239" t="s">
        <v>26</v>
      </c>
      <c r="S5239" t="s">
        <v>162</v>
      </c>
      <c r="T5239" t="s">
        <v>163</v>
      </c>
      <c r="U5239" t="str">
        <f t="shared" si="819"/>
        <v>Seattle, Washington, United States</v>
      </c>
      <c r="V5239" t="s">
        <v>47</v>
      </c>
      <c r="W5239" t="s">
        <v>4082</v>
      </c>
      <c r="X5239" t="s">
        <v>49</v>
      </c>
      <c r="Y5239" t="s">
        <v>75</v>
      </c>
      <c r="Z5239" t="s">
        <v>4083</v>
      </c>
      <c r="AA5239">
        <v>77.903999999999996</v>
      </c>
      <c r="AB5239">
        <v>2</v>
      </c>
      <c r="AC5239">
        <v>4.5187999999999997</v>
      </c>
      <c r="AD5239">
        <v>1</v>
      </c>
      <c r="AE5239" t="s">
        <v>34</v>
      </c>
    </row>
    <row r="5240" spans="1:31" x14ac:dyDescent="0.25">
      <c r="A5240">
        <v>7319</v>
      </c>
      <c r="B5240" t="s">
        <v>8176</v>
      </c>
      <c r="C5240" s="1">
        <v>44152</v>
      </c>
      <c r="D5240">
        <f t="shared" si="811"/>
        <v>17</v>
      </c>
      <c r="E5240" t="str">
        <f t="shared" si="810"/>
        <v>Nov</v>
      </c>
      <c r="F5240">
        <f t="shared" si="812"/>
        <v>2020</v>
      </c>
      <c r="G5240" t="str">
        <f t="shared" si="813"/>
        <v>Tue</v>
      </c>
      <c r="H5240" s="1">
        <v>44156</v>
      </c>
      <c r="I5240">
        <f t="shared" si="814"/>
        <v>21</v>
      </c>
      <c r="J5240" s="1" t="str">
        <f t="shared" si="815"/>
        <v>Nov</v>
      </c>
      <c r="K5240">
        <f t="shared" si="816"/>
        <v>2020</v>
      </c>
      <c r="L5240" s="1" t="str">
        <f t="shared" si="817"/>
        <v>Sat</v>
      </c>
      <c r="M5240">
        <f t="shared" si="818"/>
        <v>4</v>
      </c>
      <c r="N5240" t="s">
        <v>22</v>
      </c>
      <c r="O5240" t="s">
        <v>2866</v>
      </c>
      <c r="P5240" t="s">
        <v>2867</v>
      </c>
      <c r="Q5240" t="s">
        <v>25</v>
      </c>
      <c r="R5240" t="s">
        <v>26</v>
      </c>
      <c r="S5240" t="s">
        <v>8177</v>
      </c>
      <c r="T5240" t="s">
        <v>1137</v>
      </c>
      <c r="U5240" t="str">
        <f t="shared" si="819"/>
        <v>Hillsboro, Oregon, United States</v>
      </c>
      <c r="V5240" t="s">
        <v>47</v>
      </c>
      <c r="W5240" t="s">
        <v>4610</v>
      </c>
      <c r="X5240" t="s">
        <v>49</v>
      </c>
      <c r="Y5240" t="s">
        <v>75</v>
      </c>
      <c r="Z5240" t="s">
        <v>4611</v>
      </c>
      <c r="AA5240">
        <v>109.158</v>
      </c>
      <c r="AB5240">
        <v>7</v>
      </c>
      <c r="AC5240">
        <v>-3.4649999999999999</v>
      </c>
      <c r="AD5240" t="e">
        <v>#N/A</v>
      </c>
      <c r="AE5240" t="s">
        <v>73</v>
      </c>
    </row>
    <row r="5241" spans="1:31" x14ac:dyDescent="0.25">
      <c r="A5241">
        <v>7318</v>
      </c>
      <c r="B5241" t="s">
        <v>8176</v>
      </c>
      <c r="C5241" s="1">
        <v>44152</v>
      </c>
      <c r="D5241">
        <f t="shared" si="811"/>
        <v>17</v>
      </c>
      <c r="E5241" t="str">
        <f t="shared" si="810"/>
        <v>Nov</v>
      </c>
      <c r="F5241">
        <f t="shared" si="812"/>
        <v>2020</v>
      </c>
      <c r="G5241" t="str">
        <f t="shared" si="813"/>
        <v>Tue</v>
      </c>
      <c r="H5241" s="1">
        <v>44156</v>
      </c>
      <c r="I5241">
        <f t="shared" si="814"/>
        <v>21</v>
      </c>
      <c r="J5241" s="1" t="str">
        <f t="shared" si="815"/>
        <v>Nov</v>
      </c>
      <c r="K5241">
        <f t="shared" si="816"/>
        <v>2020</v>
      </c>
      <c r="L5241" s="1" t="str">
        <f t="shared" si="817"/>
        <v>Sat</v>
      </c>
      <c r="M5241">
        <f t="shared" si="818"/>
        <v>4</v>
      </c>
      <c r="N5241" t="s">
        <v>22</v>
      </c>
      <c r="O5241" t="s">
        <v>2866</v>
      </c>
      <c r="P5241" t="s">
        <v>2867</v>
      </c>
      <c r="Q5241" t="s">
        <v>25</v>
      </c>
      <c r="R5241" t="s">
        <v>26</v>
      </c>
      <c r="S5241" t="s">
        <v>8177</v>
      </c>
      <c r="T5241" t="s">
        <v>1137</v>
      </c>
      <c r="U5241" t="str">
        <f t="shared" si="819"/>
        <v>Hillsboro, Oregon, United States</v>
      </c>
      <c r="V5241" t="s">
        <v>47</v>
      </c>
      <c r="W5241" t="s">
        <v>7124</v>
      </c>
      <c r="X5241" t="s">
        <v>49</v>
      </c>
      <c r="Y5241" t="s">
        <v>123</v>
      </c>
      <c r="Z5241" t="s">
        <v>7125</v>
      </c>
      <c r="AA5241">
        <v>133.608</v>
      </c>
      <c r="AB5241">
        <v>3</v>
      </c>
      <c r="AC5241">
        <v>6.6177000000000001</v>
      </c>
      <c r="AD5241" t="e">
        <v>#N/A</v>
      </c>
      <c r="AE5241" t="s">
        <v>73</v>
      </c>
    </row>
    <row r="5242" spans="1:31" x14ac:dyDescent="0.25">
      <c r="A5242">
        <v>9294</v>
      </c>
      <c r="B5242" t="s">
        <v>8178</v>
      </c>
      <c r="C5242" s="1">
        <v>44152</v>
      </c>
      <c r="D5242">
        <f t="shared" si="811"/>
        <v>17</v>
      </c>
      <c r="E5242" t="str">
        <f t="shared" si="810"/>
        <v>Nov</v>
      </c>
      <c r="F5242">
        <f t="shared" si="812"/>
        <v>2020</v>
      </c>
      <c r="G5242" t="str">
        <f t="shared" si="813"/>
        <v>Tue</v>
      </c>
      <c r="H5242" s="1">
        <v>44156</v>
      </c>
      <c r="I5242">
        <f t="shared" si="814"/>
        <v>21</v>
      </c>
      <c r="J5242" s="1" t="str">
        <f t="shared" si="815"/>
        <v>Nov</v>
      </c>
      <c r="K5242">
        <f t="shared" si="816"/>
        <v>2020</v>
      </c>
      <c r="L5242" s="1" t="str">
        <f t="shared" si="817"/>
        <v>Sat</v>
      </c>
      <c r="M5242">
        <f t="shared" si="818"/>
        <v>4</v>
      </c>
      <c r="N5242" t="s">
        <v>97</v>
      </c>
      <c r="O5242" t="s">
        <v>1985</v>
      </c>
      <c r="P5242" t="s">
        <v>1986</v>
      </c>
      <c r="Q5242" t="s">
        <v>44</v>
      </c>
      <c r="R5242" t="s">
        <v>26</v>
      </c>
      <c r="S5242" t="s">
        <v>8179</v>
      </c>
      <c r="T5242" t="s">
        <v>28</v>
      </c>
      <c r="U5242" t="str">
        <f t="shared" si="819"/>
        <v>Hagerstown, Maryland, United States</v>
      </c>
      <c r="V5242" t="s">
        <v>29</v>
      </c>
      <c r="W5242" t="s">
        <v>1659</v>
      </c>
      <c r="X5242" t="s">
        <v>49</v>
      </c>
      <c r="Y5242" t="s">
        <v>75</v>
      </c>
      <c r="Z5242" t="s">
        <v>1660</v>
      </c>
      <c r="AA5242">
        <v>135.80000000000001</v>
      </c>
      <c r="AB5242">
        <v>6</v>
      </c>
      <c r="AC5242">
        <v>20.585999999999999</v>
      </c>
      <c r="AD5242" t="e">
        <v>#N/A</v>
      </c>
      <c r="AE5242" t="s">
        <v>73</v>
      </c>
    </row>
    <row r="5243" spans="1:31" x14ac:dyDescent="0.25">
      <c r="A5243">
        <v>2287</v>
      </c>
      <c r="B5243" t="s">
        <v>8180</v>
      </c>
      <c r="C5243" s="1">
        <v>44152</v>
      </c>
      <c r="D5243">
        <f t="shared" si="811"/>
        <v>17</v>
      </c>
      <c r="E5243" t="str">
        <f t="shared" si="810"/>
        <v>Nov</v>
      </c>
      <c r="F5243">
        <f t="shared" si="812"/>
        <v>2020</v>
      </c>
      <c r="G5243" t="str">
        <f t="shared" si="813"/>
        <v>Tue</v>
      </c>
      <c r="H5243" s="1">
        <v>44158</v>
      </c>
      <c r="I5243">
        <f t="shared" si="814"/>
        <v>23</v>
      </c>
      <c r="J5243" s="1" t="str">
        <f t="shared" si="815"/>
        <v>Nov</v>
      </c>
      <c r="K5243">
        <f t="shared" si="816"/>
        <v>2020</v>
      </c>
      <c r="L5243" s="1" t="str">
        <f t="shared" si="817"/>
        <v>Mon</v>
      </c>
      <c r="M5243">
        <f t="shared" si="818"/>
        <v>6</v>
      </c>
      <c r="N5243" t="s">
        <v>22</v>
      </c>
      <c r="O5243" t="s">
        <v>1081</v>
      </c>
      <c r="P5243" t="s">
        <v>1082</v>
      </c>
      <c r="Q5243" t="s">
        <v>44</v>
      </c>
      <c r="R5243" t="s">
        <v>26</v>
      </c>
      <c r="S5243" t="s">
        <v>1136</v>
      </c>
      <c r="T5243" t="s">
        <v>428</v>
      </c>
      <c r="U5243" t="str">
        <f t="shared" si="819"/>
        <v>Salem, Virginia, United States</v>
      </c>
      <c r="V5243" t="s">
        <v>82</v>
      </c>
      <c r="W5243" t="s">
        <v>2608</v>
      </c>
      <c r="X5243" t="s">
        <v>49</v>
      </c>
      <c r="Y5243" t="s">
        <v>282</v>
      </c>
      <c r="Z5243" t="s">
        <v>2609</v>
      </c>
      <c r="AA5243">
        <v>130.04</v>
      </c>
      <c r="AB5243">
        <v>2</v>
      </c>
      <c r="AC5243">
        <v>12.263999999999999</v>
      </c>
      <c r="AD5243" t="e">
        <v>#N/A</v>
      </c>
      <c r="AE5243" t="s">
        <v>34</v>
      </c>
    </row>
    <row r="5244" spans="1:31" x14ac:dyDescent="0.25">
      <c r="A5244">
        <v>8191</v>
      </c>
      <c r="B5244" t="s">
        <v>8165</v>
      </c>
      <c r="C5244" s="1">
        <v>44152</v>
      </c>
      <c r="D5244">
        <f t="shared" si="811"/>
        <v>17</v>
      </c>
      <c r="E5244" t="str">
        <f t="shared" si="810"/>
        <v>Nov</v>
      </c>
      <c r="F5244">
        <f t="shared" si="812"/>
        <v>2020</v>
      </c>
      <c r="G5244" t="str">
        <f t="shared" si="813"/>
        <v>Tue</v>
      </c>
      <c r="H5244" s="1">
        <v>44156</v>
      </c>
      <c r="I5244">
        <f t="shared" si="814"/>
        <v>21</v>
      </c>
      <c r="J5244" s="1" t="str">
        <f t="shared" si="815"/>
        <v>Nov</v>
      </c>
      <c r="K5244">
        <f t="shared" si="816"/>
        <v>2020</v>
      </c>
      <c r="L5244" s="1" t="str">
        <f t="shared" si="817"/>
        <v>Sat</v>
      </c>
      <c r="M5244">
        <f t="shared" si="818"/>
        <v>4</v>
      </c>
      <c r="N5244" t="s">
        <v>22</v>
      </c>
      <c r="O5244" t="s">
        <v>2244</v>
      </c>
      <c r="P5244" t="s">
        <v>2245</v>
      </c>
      <c r="Q5244" t="s">
        <v>44</v>
      </c>
      <c r="R5244" t="s">
        <v>26</v>
      </c>
      <c r="S5244" t="s">
        <v>221</v>
      </c>
      <c r="T5244" t="s">
        <v>222</v>
      </c>
      <c r="U5244" t="str">
        <f t="shared" si="819"/>
        <v>New York City, New York, United States</v>
      </c>
      <c r="V5244" t="s">
        <v>29</v>
      </c>
      <c r="W5244" t="s">
        <v>4340</v>
      </c>
      <c r="X5244" t="s">
        <v>49</v>
      </c>
      <c r="Y5244" t="s">
        <v>123</v>
      </c>
      <c r="Z5244" t="s">
        <v>4341</v>
      </c>
      <c r="AA5244">
        <v>157.88</v>
      </c>
      <c r="AB5244">
        <v>6</v>
      </c>
      <c r="AC5244">
        <v>18.662400000000002</v>
      </c>
      <c r="AD5244" t="e">
        <v>#N/A</v>
      </c>
      <c r="AE5244" t="s">
        <v>34</v>
      </c>
    </row>
    <row r="5245" spans="1:31" x14ac:dyDescent="0.25">
      <c r="A5245">
        <v>2846</v>
      </c>
      <c r="B5245" t="s">
        <v>8181</v>
      </c>
      <c r="C5245" s="1">
        <v>44152</v>
      </c>
      <c r="D5245">
        <f t="shared" si="811"/>
        <v>17</v>
      </c>
      <c r="E5245" t="str">
        <f t="shared" si="810"/>
        <v>Nov</v>
      </c>
      <c r="F5245">
        <f t="shared" si="812"/>
        <v>2020</v>
      </c>
      <c r="G5245" t="str">
        <f t="shared" si="813"/>
        <v>Tue</v>
      </c>
      <c r="H5245" s="1">
        <v>44155</v>
      </c>
      <c r="I5245">
        <f t="shared" si="814"/>
        <v>20</v>
      </c>
      <c r="J5245" s="1" t="str">
        <f t="shared" si="815"/>
        <v>Nov</v>
      </c>
      <c r="K5245">
        <f t="shared" si="816"/>
        <v>2020</v>
      </c>
      <c r="L5245" s="1" t="str">
        <f t="shared" si="817"/>
        <v>Fri</v>
      </c>
      <c r="M5245">
        <f t="shared" si="818"/>
        <v>3</v>
      </c>
      <c r="N5245" t="s">
        <v>41</v>
      </c>
      <c r="O5245" t="s">
        <v>3666</v>
      </c>
      <c r="P5245" t="s">
        <v>3667</v>
      </c>
      <c r="Q5245" t="s">
        <v>44</v>
      </c>
      <c r="R5245" t="s">
        <v>26</v>
      </c>
      <c r="S5245" t="s">
        <v>6586</v>
      </c>
      <c r="T5245" t="s">
        <v>896</v>
      </c>
      <c r="U5245" t="str">
        <f t="shared" si="819"/>
        <v>Everett, Massachusetts, United States</v>
      </c>
      <c r="V5245" t="s">
        <v>29</v>
      </c>
      <c r="W5245" t="s">
        <v>4418</v>
      </c>
      <c r="X5245" t="s">
        <v>49</v>
      </c>
      <c r="Y5245" t="s">
        <v>92</v>
      </c>
      <c r="Z5245" t="s">
        <v>4419</v>
      </c>
      <c r="AA5245">
        <v>171.94</v>
      </c>
      <c r="AB5245">
        <v>3</v>
      </c>
      <c r="AC5245">
        <v>14.263199999999999</v>
      </c>
      <c r="AD5245">
        <v>1</v>
      </c>
      <c r="AE5245" t="s">
        <v>73</v>
      </c>
    </row>
    <row r="5246" spans="1:31" x14ac:dyDescent="0.25">
      <c r="A5246">
        <v>9988</v>
      </c>
      <c r="B5246" t="s">
        <v>8167</v>
      </c>
      <c r="C5246" s="1">
        <v>44152</v>
      </c>
      <c r="D5246">
        <f t="shared" si="811"/>
        <v>17</v>
      </c>
      <c r="E5246" t="str">
        <f t="shared" si="810"/>
        <v>Nov</v>
      </c>
      <c r="F5246">
        <f t="shared" si="812"/>
        <v>2020</v>
      </c>
      <c r="G5246" t="str">
        <f t="shared" si="813"/>
        <v>Tue</v>
      </c>
      <c r="H5246" s="1">
        <v>44156</v>
      </c>
      <c r="I5246">
        <f t="shared" si="814"/>
        <v>21</v>
      </c>
      <c r="J5246" s="1" t="str">
        <f t="shared" si="815"/>
        <v>Nov</v>
      </c>
      <c r="K5246">
        <f t="shared" si="816"/>
        <v>2020</v>
      </c>
      <c r="L5246" s="1" t="str">
        <f t="shared" si="817"/>
        <v>Sat</v>
      </c>
      <c r="M5246">
        <f t="shared" si="818"/>
        <v>4</v>
      </c>
      <c r="N5246" t="s">
        <v>22</v>
      </c>
      <c r="O5246" t="s">
        <v>3113</v>
      </c>
      <c r="P5246" t="s">
        <v>3114</v>
      </c>
      <c r="Q5246" t="s">
        <v>25</v>
      </c>
      <c r="R5246" t="s">
        <v>26</v>
      </c>
      <c r="S5246" t="s">
        <v>2222</v>
      </c>
      <c r="T5246" t="s">
        <v>254</v>
      </c>
      <c r="U5246" t="str">
        <f t="shared" si="819"/>
        <v>Athens, Georgia, United States</v>
      </c>
      <c r="V5246" t="s">
        <v>82</v>
      </c>
      <c r="W5246" t="s">
        <v>7774</v>
      </c>
      <c r="X5246" t="s">
        <v>36</v>
      </c>
      <c r="Y5246" t="s">
        <v>59</v>
      </c>
      <c r="Z5246" t="s">
        <v>7775</v>
      </c>
      <c r="AA5246">
        <v>145.99</v>
      </c>
      <c r="AB5246">
        <v>1</v>
      </c>
      <c r="AC5246">
        <v>28.796399999999998</v>
      </c>
      <c r="AD5246" t="e">
        <v>#N/A</v>
      </c>
      <c r="AE5246" t="s">
        <v>73</v>
      </c>
    </row>
    <row r="5247" spans="1:31" x14ac:dyDescent="0.25">
      <c r="A5247">
        <v>7962</v>
      </c>
      <c r="B5247" t="s">
        <v>8182</v>
      </c>
      <c r="C5247" s="1">
        <v>44153</v>
      </c>
      <c r="D5247">
        <f t="shared" si="811"/>
        <v>18</v>
      </c>
      <c r="E5247" t="str">
        <f t="shared" si="810"/>
        <v>Nov</v>
      </c>
      <c r="F5247">
        <f t="shared" si="812"/>
        <v>2020</v>
      </c>
      <c r="G5247" t="str">
        <f t="shared" si="813"/>
        <v>Wed</v>
      </c>
      <c r="H5247" s="1">
        <v>44158</v>
      </c>
      <c r="I5247">
        <f t="shared" si="814"/>
        <v>23</v>
      </c>
      <c r="J5247" s="1" t="str">
        <f t="shared" si="815"/>
        <v>Nov</v>
      </c>
      <c r="K5247">
        <f t="shared" si="816"/>
        <v>2020</v>
      </c>
      <c r="L5247" s="1" t="str">
        <f t="shared" si="817"/>
        <v>Mon</v>
      </c>
      <c r="M5247">
        <f t="shared" si="818"/>
        <v>5</v>
      </c>
      <c r="N5247" t="s">
        <v>97</v>
      </c>
      <c r="O5247" t="s">
        <v>2653</v>
      </c>
      <c r="P5247" t="s">
        <v>2654</v>
      </c>
      <c r="Q5247" t="s">
        <v>25</v>
      </c>
      <c r="R5247" t="s">
        <v>26</v>
      </c>
      <c r="S5247" t="s">
        <v>7691</v>
      </c>
      <c r="T5247" t="s">
        <v>101</v>
      </c>
      <c r="U5247" t="str">
        <f t="shared" si="819"/>
        <v>Miramar, Florida, United States</v>
      </c>
      <c r="V5247" t="s">
        <v>82</v>
      </c>
      <c r="W5247" t="s">
        <v>5277</v>
      </c>
      <c r="X5247" t="s">
        <v>49</v>
      </c>
      <c r="Y5247" t="s">
        <v>50</v>
      </c>
      <c r="Z5247" t="s">
        <v>5278</v>
      </c>
      <c r="AA5247">
        <v>104.36</v>
      </c>
      <c r="AB5247">
        <v>5</v>
      </c>
      <c r="AC5247">
        <v>-19.323</v>
      </c>
      <c r="AD5247" t="e">
        <v>#N/A</v>
      </c>
      <c r="AE5247" t="s">
        <v>73</v>
      </c>
    </row>
    <row r="5248" spans="1:31" x14ac:dyDescent="0.25">
      <c r="A5248">
        <v>1657</v>
      </c>
      <c r="B5248" t="s">
        <v>8183</v>
      </c>
      <c r="C5248" s="1">
        <v>44153</v>
      </c>
      <c r="D5248">
        <f t="shared" si="811"/>
        <v>18</v>
      </c>
      <c r="E5248" t="str">
        <f t="shared" si="810"/>
        <v>Nov</v>
      </c>
      <c r="F5248">
        <f t="shared" si="812"/>
        <v>2020</v>
      </c>
      <c r="G5248" t="str">
        <f t="shared" si="813"/>
        <v>Wed</v>
      </c>
      <c r="H5248" s="1">
        <v>44156</v>
      </c>
      <c r="I5248">
        <f t="shared" si="814"/>
        <v>21</v>
      </c>
      <c r="J5248" s="1" t="str">
        <f t="shared" si="815"/>
        <v>Nov</v>
      </c>
      <c r="K5248">
        <f t="shared" si="816"/>
        <v>2020</v>
      </c>
      <c r="L5248" s="1" t="str">
        <f t="shared" si="817"/>
        <v>Sat</v>
      </c>
      <c r="M5248">
        <f t="shared" si="818"/>
        <v>3</v>
      </c>
      <c r="N5248" t="s">
        <v>41</v>
      </c>
      <c r="O5248" t="s">
        <v>8014</v>
      </c>
      <c r="P5248" t="s">
        <v>8015</v>
      </c>
      <c r="Q5248" t="s">
        <v>44</v>
      </c>
      <c r="R5248" t="s">
        <v>26</v>
      </c>
      <c r="S5248" t="s">
        <v>162</v>
      </c>
      <c r="T5248" t="s">
        <v>163</v>
      </c>
      <c r="U5248" t="str">
        <f t="shared" si="819"/>
        <v>Seattle, Washington, United States</v>
      </c>
      <c r="V5248" t="s">
        <v>47</v>
      </c>
      <c r="W5248" t="s">
        <v>1681</v>
      </c>
      <c r="X5248" t="s">
        <v>49</v>
      </c>
      <c r="Y5248" t="s">
        <v>50</v>
      </c>
      <c r="Z5248" t="s">
        <v>1682</v>
      </c>
      <c r="AA5248">
        <v>121.94</v>
      </c>
      <c r="AB5248">
        <v>3</v>
      </c>
      <c r="AC5248">
        <v>9.5939999999999994</v>
      </c>
      <c r="AD5248" t="e">
        <v>#N/A</v>
      </c>
      <c r="AE5248" t="s">
        <v>73</v>
      </c>
    </row>
    <row r="5249" spans="1:31" x14ac:dyDescent="0.25">
      <c r="A5249">
        <v>9006</v>
      </c>
      <c r="B5249" t="s">
        <v>8184</v>
      </c>
      <c r="C5249" s="1">
        <v>44153</v>
      </c>
      <c r="D5249">
        <f t="shared" si="811"/>
        <v>18</v>
      </c>
      <c r="E5249" t="str">
        <f t="shared" si="810"/>
        <v>Nov</v>
      </c>
      <c r="F5249">
        <f t="shared" si="812"/>
        <v>2020</v>
      </c>
      <c r="G5249" t="str">
        <f t="shared" si="813"/>
        <v>Wed</v>
      </c>
      <c r="H5249" s="1">
        <v>44153</v>
      </c>
      <c r="I5249">
        <f t="shared" si="814"/>
        <v>18</v>
      </c>
      <c r="J5249" s="1" t="str">
        <f t="shared" si="815"/>
        <v>Nov</v>
      </c>
      <c r="K5249">
        <f t="shared" si="816"/>
        <v>2020</v>
      </c>
      <c r="L5249" s="1" t="str">
        <f t="shared" si="817"/>
        <v>Wed</v>
      </c>
      <c r="M5249">
        <f t="shared" si="818"/>
        <v>0</v>
      </c>
      <c r="N5249" t="s">
        <v>211</v>
      </c>
      <c r="O5249" t="s">
        <v>1789</v>
      </c>
      <c r="P5249" t="s">
        <v>1790</v>
      </c>
      <c r="Q5249" t="s">
        <v>25</v>
      </c>
      <c r="R5249" t="s">
        <v>26</v>
      </c>
      <c r="S5249" t="s">
        <v>680</v>
      </c>
      <c r="T5249" t="s">
        <v>129</v>
      </c>
      <c r="U5249" t="str">
        <f t="shared" si="819"/>
        <v>Milwaukee, Wisconsin, United States</v>
      </c>
      <c r="V5249" t="s">
        <v>57</v>
      </c>
      <c r="W5249" t="s">
        <v>7451</v>
      </c>
      <c r="X5249" t="s">
        <v>49</v>
      </c>
      <c r="Y5249" t="s">
        <v>50</v>
      </c>
      <c r="Z5249" t="s">
        <v>7452</v>
      </c>
      <c r="AA5249">
        <v>142.52000000000001</v>
      </c>
      <c r="AB5249">
        <v>6</v>
      </c>
      <c r="AC5249">
        <v>24.980399999999999</v>
      </c>
      <c r="AD5249">
        <v>1</v>
      </c>
      <c r="AE5249" t="s">
        <v>73</v>
      </c>
    </row>
    <row r="5250" spans="1:31" x14ac:dyDescent="0.25">
      <c r="A5250">
        <v>1654</v>
      </c>
      <c r="B5250" t="s">
        <v>8183</v>
      </c>
      <c r="C5250" s="1">
        <v>44153</v>
      </c>
      <c r="D5250">
        <f t="shared" si="811"/>
        <v>18</v>
      </c>
      <c r="E5250" t="str">
        <f t="shared" ref="E5250:E5313" si="820">TEXT(C5250,"mmm")</f>
        <v>Nov</v>
      </c>
      <c r="F5250">
        <f t="shared" si="812"/>
        <v>2020</v>
      </c>
      <c r="G5250" t="str">
        <f t="shared" si="813"/>
        <v>Wed</v>
      </c>
      <c r="H5250" s="1">
        <v>44156</v>
      </c>
      <c r="I5250">
        <f t="shared" si="814"/>
        <v>21</v>
      </c>
      <c r="J5250" s="1" t="str">
        <f t="shared" si="815"/>
        <v>Nov</v>
      </c>
      <c r="K5250">
        <f t="shared" si="816"/>
        <v>2020</v>
      </c>
      <c r="L5250" s="1" t="str">
        <f t="shared" si="817"/>
        <v>Sat</v>
      </c>
      <c r="M5250">
        <f t="shared" si="818"/>
        <v>3</v>
      </c>
      <c r="N5250" t="s">
        <v>41</v>
      </c>
      <c r="O5250" t="s">
        <v>8014</v>
      </c>
      <c r="P5250" t="s">
        <v>8015</v>
      </c>
      <c r="Q5250" t="s">
        <v>44</v>
      </c>
      <c r="R5250" t="s">
        <v>26</v>
      </c>
      <c r="S5250" t="s">
        <v>162</v>
      </c>
      <c r="T5250" t="s">
        <v>163</v>
      </c>
      <c r="U5250" t="str">
        <f t="shared" si="819"/>
        <v>Seattle, Washington, United States</v>
      </c>
      <c r="V5250" t="s">
        <v>47</v>
      </c>
      <c r="W5250" t="s">
        <v>1204</v>
      </c>
      <c r="X5250" t="s">
        <v>36</v>
      </c>
      <c r="Y5250" t="s">
        <v>59</v>
      </c>
      <c r="Z5250" t="s">
        <v>1877</v>
      </c>
      <c r="AA5250">
        <v>159.52000000000001</v>
      </c>
      <c r="AB5250">
        <v>4</v>
      </c>
      <c r="AC5250">
        <v>54.333199999999998</v>
      </c>
      <c r="AD5250" t="e">
        <v>#N/A</v>
      </c>
      <c r="AE5250" t="s">
        <v>73</v>
      </c>
    </row>
    <row r="5251" spans="1:31" x14ac:dyDescent="0.25">
      <c r="A5251">
        <v>8111</v>
      </c>
      <c r="B5251" t="s">
        <v>8185</v>
      </c>
      <c r="C5251" s="1">
        <v>44153</v>
      </c>
      <c r="D5251">
        <f t="shared" ref="D5251:D5314" si="821">DAY(C5251)</f>
        <v>18</v>
      </c>
      <c r="E5251" t="str">
        <f t="shared" si="820"/>
        <v>Nov</v>
      </c>
      <c r="F5251">
        <f t="shared" ref="F5251:F5314" si="822">YEAR(C5251)</f>
        <v>2020</v>
      </c>
      <c r="G5251" t="str">
        <f t="shared" ref="G5251:G5314" si="823">TEXT(C5251,"ddd")</f>
        <v>Wed</v>
      </c>
      <c r="H5251" s="1">
        <v>44158</v>
      </c>
      <c r="I5251">
        <f t="shared" ref="I5251:I5314" si="824">DAY(H5251)</f>
        <v>23</v>
      </c>
      <c r="J5251" s="1" t="str">
        <f t="shared" ref="J5251:J5314" si="825">TEXT(H5251,"mmm")</f>
        <v>Nov</v>
      </c>
      <c r="K5251">
        <f t="shared" ref="K5251:K5314" si="826">YEAR(H5251)</f>
        <v>2020</v>
      </c>
      <c r="L5251" s="1" t="str">
        <f t="shared" ref="L5251:L5314" si="827">TEXT(H5251,"ddd")</f>
        <v>Mon</v>
      </c>
      <c r="M5251">
        <f t="shared" ref="M5251:M5314" si="828">H5251-C5251</f>
        <v>5</v>
      </c>
      <c r="N5251" t="s">
        <v>22</v>
      </c>
      <c r="O5251" t="s">
        <v>6352</v>
      </c>
      <c r="P5251" t="s">
        <v>6353</v>
      </c>
      <c r="Q5251" t="s">
        <v>44</v>
      </c>
      <c r="R5251" t="s">
        <v>26</v>
      </c>
      <c r="S5251" t="s">
        <v>383</v>
      </c>
      <c r="T5251" t="s">
        <v>384</v>
      </c>
      <c r="U5251" t="str">
        <f t="shared" ref="U5251:U5314" si="829">CONCATENATE(S5251,", ",T5251,", ",R5251)</f>
        <v>Chicago, Illinois, United States</v>
      </c>
      <c r="V5251" t="s">
        <v>57</v>
      </c>
      <c r="W5251" t="s">
        <v>2423</v>
      </c>
      <c r="X5251" t="s">
        <v>31</v>
      </c>
      <c r="Y5251" t="s">
        <v>262</v>
      </c>
      <c r="Z5251" t="s">
        <v>2424</v>
      </c>
      <c r="AA5251">
        <v>177.386</v>
      </c>
      <c r="AB5251">
        <v>2</v>
      </c>
      <c r="AC5251">
        <v>-25.4772</v>
      </c>
      <c r="AD5251" t="e">
        <v>#N/A</v>
      </c>
      <c r="AE5251" t="s">
        <v>73</v>
      </c>
    </row>
    <row r="5252" spans="1:31" x14ac:dyDescent="0.25">
      <c r="A5252">
        <v>1653</v>
      </c>
      <c r="B5252" t="s">
        <v>8183</v>
      </c>
      <c r="C5252" s="1">
        <v>44153</v>
      </c>
      <c r="D5252">
        <f t="shared" si="821"/>
        <v>18</v>
      </c>
      <c r="E5252" t="str">
        <f t="shared" si="820"/>
        <v>Nov</v>
      </c>
      <c r="F5252">
        <f t="shared" si="822"/>
        <v>2020</v>
      </c>
      <c r="G5252" t="str">
        <f t="shared" si="823"/>
        <v>Wed</v>
      </c>
      <c r="H5252" s="1">
        <v>44156</v>
      </c>
      <c r="I5252">
        <f t="shared" si="824"/>
        <v>21</v>
      </c>
      <c r="J5252" s="1" t="str">
        <f t="shared" si="825"/>
        <v>Nov</v>
      </c>
      <c r="K5252">
        <f t="shared" si="826"/>
        <v>2020</v>
      </c>
      <c r="L5252" s="1" t="str">
        <f t="shared" si="827"/>
        <v>Sat</v>
      </c>
      <c r="M5252">
        <f t="shared" si="828"/>
        <v>3</v>
      </c>
      <c r="N5252" t="s">
        <v>41</v>
      </c>
      <c r="O5252" t="s">
        <v>8014</v>
      </c>
      <c r="P5252" t="s">
        <v>8015</v>
      </c>
      <c r="Q5252" t="s">
        <v>44</v>
      </c>
      <c r="R5252" t="s">
        <v>26</v>
      </c>
      <c r="S5252" t="s">
        <v>162</v>
      </c>
      <c r="T5252" t="s">
        <v>163</v>
      </c>
      <c r="U5252" t="str">
        <f t="shared" si="829"/>
        <v>Seattle, Washington, United States</v>
      </c>
      <c r="V5252" t="s">
        <v>47</v>
      </c>
      <c r="W5252" t="s">
        <v>1362</v>
      </c>
      <c r="X5252" t="s">
        <v>49</v>
      </c>
      <c r="Y5252" t="s">
        <v>50</v>
      </c>
      <c r="Z5252" t="s">
        <v>1363</v>
      </c>
      <c r="AA5252">
        <v>184.68</v>
      </c>
      <c r="AB5252">
        <v>6</v>
      </c>
      <c r="AC5252">
        <v>45.813600000000001</v>
      </c>
      <c r="AD5252" t="e">
        <v>#N/A</v>
      </c>
      <c r="AE5252" t="s">
        <v>73</v>
      </c>
    </row>
    <row r="5253" spans="1:31" x14ac:dyDescent="0.25">
      <c r="A5253">
        <v>7964</v>
      </c>
      <c r="B5253" t="s">
        <v>8182</v>
      </c>
      <c r="C5253" s="1">
        <v>44153</v>
      </c>
      <c r="D5253">
        <f t="shared" si="821"/>
        <v>18</v>
      </c>
      <c r="E5253" t="str">
        <f t="shared" si="820"/>
        <v>Nov</v>
      </c>
      <c r="F5253">
        <f t="shared" si="822"/>
        <v>2020</v>
      </c>
      <c r="G5253" t="str">
        <f t="shared" si="823"/>
        <v>Wed</v>
      </c>
      <c r="H5253" s="1">
        <v>44158</v>
      </c>
      <c r="I5253">
        <f t="shared" si="824"/>
        <v>23</v>
      </c>
      <c r="J5253" s="1" t="str">
        <f t="shared" si="825"/>
        <v>Nov</v>
      </c>
      <c r="K5253">
        <f t="shared" si="826"/>
        <v>2020</v>
      </c>
      <c r="L5253" s="1" t="str">
        <f t="shared" si="827"/>
        <v>Mon</v>
      </c>
      <c r="M5253">
        <f t="shared" si="828"/>
        <v>5</v>
      </c>
      <c r="N5253" t="s">
        <v>97</v>
      </c>
      <c r="O5253" t="s">
        <v>2653</v>
      </c>
      <c r="P5253" t="s">
        <v>2654</v>
      </c>
      <c r="Q5253" t="s">
        <v>25</v>
      </c>
      <c r="R5253" t="s">
        <v>26</v>
      </c>
      <c r="S5253" t="s">
        <v>7691</v>
      </c>
      <c r="T5253" t="s">
        <v>101</v>
      </c>
      <c r="U5253" t="str">
        <f t="shared" si="829"/>
        <v>Miramar, Florida, United States</v>
      </c>
      <c r="V5253" t="s">
        <v>82</v>
      </c>
      <c r="W5253" t="s">
        <v>2396</v>
      </c>
      <c r="X5253" t="s">
        <v>49</v>
      </c>
      <c r="Y5253" t="s">
        <v>282</v>
      </c>
      <c r="Z5253" t="s">
        <v>2397</v>
      </c>
      <c r="AA5253">
        <v>411.05599999999998</v>
      </c>
      <c r="AB5253">
        <v>4</v>
      </c>
      <c r="AC5253">
        <v>48.631999999999998</v>
      </c>
      <c r="AD5253" t="e">
        <v>#N/A</v>
      </c>
      <c r="AE5253" t="s">
        <v>73</v>
      </c>
    </row>
    <row r="5254" spans="1:31" x14ac:dyDescent="0.25">
      <c r="A5254">
        <v>9009</v>
      </c>
      <c r="B5254" t="s">
        <v>8184</v>
      </c>
      <c r="C5254" s="1">
        <v>44153</v>
      </c>
      <c r="D5254">
        <f t="shared" si="821"/>
        <v>18</v>
      </c>
      <c r="E5254" t="str">
        <f t="shared" si="820"/>
        <v>Nov</v>
      </c>
      <c r="F5254">
        <f t="shared" si="822"/>
        <v>2020</v>
      </c>
      <c r="G5254" t="str">
        <f t="shared" si="823"/>
        <v>Wed</v>
      </c>
      <c r="H5254" s="1">
        <v>44153</v>
      </c>
      <c r="I5254">
        <f t="shared" si="824"/>
        <v>18</v>
      </c>
      <c r="J5254" s="1" t="str">
        <f t="shared" si="825"/>
        <v>Nov</v>
      </c>
      <c r="K5254">
        <f t="shared" si="826"/>
        <v>2020</v>
      </c>
      <c r="L5254" s="1" t="str">
        <f t="shared" si="827"/>
        <v>Wed</v>
      </c>
      <c r="M5254">
        <f t="shared" si="828"/>
        <v>0</v>
      </c>
      <c r="N5254" t="s">
        <v>211</v>
      </c>
      <c r="O5254" t="s">
        <v>1789</v>
      </c>
      <c r="P5254" t="s">
        <v>1790</v>
      </c>
      <c r="Q5254" t="s">
        <v>25</v>
      </c>
      <c r="R5254" t="s">
        <v>26</v>
      </c>
      <c r="S5254" t="s">
        <v>680</v>
      </c>
      <c r="T5254" t="s">
        <v>129</v>
      </c>
      <c r="U5254" t="str">
        <f t="shared" si="829"/>
        <v>Milwaukee, Wisconsin, United States</v>
      </c>
      <c r="V5254" t="s">
        <v>57</v>
      </c>
      <c r="W5254" t="s">
        <v>1600</v>
      </c>
      <c r="X5254" t="s">
        <v>31</v>
      </c>
      <c r="Y5254" t="s">
        <v>120</v>
      </c>
      <c r="Z5254" t="s">
        <v>1601</v>
      </c>
      <c r="AA5254">
        <v>104.82</v>
      </c>
      <c r="AB5254">
        <v>2</v>
      </c>
      <c r="AC5254">
        <v>2.7353999999999998</v>
      </c>
      <c r="AD5254">
        <v>1</v>
      </c>
      <c r="AE5254" t="s">
        <v>73</v>
      </c>
    </row>
    <row r="5255" spans="1:31" x14ac:dyDescent="0.25">
      <c r="A5255">
        <v>1655</v>
      </c>
      <c r="B5255" t="s">
        <v>8183</v>
      </c>
      <c r="C5255" s="1">
        <v>44153</v>
      </c>
      <c r="D5255">
        <f t="shared" si="821"/>
        <v>18</v>
      </c>
      <c r="E5255" t="str">
        <f t="shared" si="820"/>
        <v>Nov</v>
      </c>
      <c r="F5255">
        <f t="shared" si="822"/>
        <v>2020</v>
      </c>
      <c r="G5255" t="str">
        <f t="shared" si="823"/>
        <v>Wed</v>
      </c>
      <c r="H5255" s="1">
        <v>44156</v>
      </c>
      <c r="I5255">
        <f t="shared" si="824"/>
        <v>21</v>
      </c>
      <c r="J5255" s="1" t="str">
        <f t="shared" si="825"/>
        <v>Nov</v>
      </c>
      <c r="K5255">
        <f t="shared" si="826"/>
        <v>2020</v>
      </c>
      <c r="L5255" s="1" t="str">
        <f t="shared" si="827"/>
        <v>Sat</v>
      </c>
      <c r="M5255">
        <f t="shared" si="828"/>
        <v>3</v>
      </c>
      <c r="N5255" t="s">
        <v>41</v>
      </c>
      <c r="O5255" t="s">
        <v>8014</v>
      </c>
      <c r="P5255" t="s">
        <v>8015</v>
      </c>
      <c r="Q5255" t="s">
        <v>44</v>
      </c>
      <c r="R5255" t="s">
        <v>26</v>
      </c>
      <c r="S5255" t="s">
        <v>162</v>
      </c>
      <c r="T5255" t="s">
        <v>163</v>
      </c>
      <c r="U5255" t="str">
        <f t="shared" si="829"/>
        <v>Seattle, Washington, United States</v>
      </c>
      <c r="V5255" t="s">
        <v>47</v>
      </c>
      <c r="W5255" t="s">
        <v>5868</v>
      </c>
      <c r="X5255" t="s">
        <v>49</v>
      </c>
      <c r="Y5255" t="s">
        <v>271</v>
      </c>
      <c r="Z5255" t="s">
        <v>5869</v>
      </c>
      <c r="AA5255">
        <v>111.96</v>
      </c>
      <c r="AB5255">
        <v>2</v>
      </c>
      <c r="AC5255">
        <v>1.4208000000000001</v>
      </c>
      <c r="AD5255" t="e">
        <v>#N/A</v>
      </c>
      <c r="AE5255" t="s">
        <v>34</v>
      </c>
    </row>
    <row r="5256" spans="1:31" x14ac:dyDescent="0.25">
      <c r="A5256">
        <v>9008</v>
      </c>
      <c r="B5256" t="s">
        <v>8184</v>
      </c>
      <c r="C5256" s="1">
        <v>44153</v>
      </c>
      <c r="D5256">
        <f t="shared" si="821"/>
        <v>18</v>
      </c>
      <c r="E5256" t="str">
        <f t="shared" si="820"/>
        <v>Nov</v>
      </c>
      <c r="F5256">
        <f t="shared" si="822"/>
        <v>2020</v>
      </c>
      <c r="G5256" t="str">
        <f t="shared" si="823"/>
        <v>Wed</v>
      </c>
      <c r="H5256" s="1">
        <v>44153</v>
      </c>
      <c r="I5256">
        <f t="shared" si="824"/>
        <v>18</v>
      </c>
      <c r="J5256" s="1" t="str">
        <f t="shared" si="825"/>
        <v>Nov</v>
      </c>
      <c r="K5256">
        <f t="shared" si="826"/>
        <v>2020</v>
      </c>
      <c r="L5256" s="1" t="str">
        <f t="shared" si="827"/>
        <v>Wed</v>
      </c>
      <c r="M5256">
        <f t="shared" si="828"/>
        <v>0</v>
      </c>
      <c r="N5256" t="s">
        <v>211</v>
      </c>
      <c r="O5256" t="s">
        <v>1789</v>
      </c>
      <c r="P5256" t="s">
        <v>1790</v>
      </c>
      <c r="Q5256" t="s">
        <v>25</v>
      </c>
      <c r="R5256" t="s">
        <v>26</v>
      </c>
      <c r="S5256" t="s">
        <v>680</v>
      </c>
      <c r="T5256" t="s">
        <v>129</v>
      </c>
      <c r="U5256" t="str">
        <f t="shared" si="829"/>
        <v>Milwaukee, Wisconsin, United States</v>
      </c>
      <c r="V5256" t="s">
        <v>57</v>
      </c>
      <c r="W5256" t="s">
        <v>2553</v>
      </c>
      <c r="X5256" t="s">
        <v>49</v>
      </c>
      <c r="Y5256" t="s">
        <v>296</v>
      </c>
      <c r="Z5256" t="s">
        <v>2554</v>
      </c>
      <c r="AA5256">
        <v>117.38</v>
      </c>
      <c r="AB5256">
        <v>2</v>
      </c>
      <c r="AC5256">
        <v>3.4685999999999999</v>
      </c>
      <c r="AD5256">
        <v>1</v>
      </c>
      <c r="AE5256" t="s">
        <v>73</v>
      </c>
    </row>
    <row r="5257" spans="1:31" x14ac:dyDescent="0.25">
      <c r="A5257">
        <v>2930</v>
      </c>
      <c r="B5257" t="s">
        <v>8186</v>
      </c>
      <c r="C5257" s="1">
        <v>44153</v>
      </c>
      <c r="D5257">
        <f t="shared" si="821"/>
        <v>18</v>
      </c>
      <c r="E5257" t="str">
        <f t="shared" si="820"/>
        <v>Nov</v>
      </c>
      <c r="F5257">
        <f t="shared" si="822"/>
        <v>2020</v>
      </c>
      <c r="G5257" t="str">
        <f t="shared" si="823"/>
        <v>Wed</v>
      </c>
      <c r="H5257" s="1">
        <v>44159</v>
      </c>
      <c r="I5257">
        <f t="shared" si="824"/>
        <v>24</v>
      </c>
      <c r="J5257" s="1" t="str">
        <f t="shared" si="825"/>
        <v>Nov</v>
      </c>
      <c r="K5257">
        <f t="shared" si="826"/>
        <v>2020</v>
      </c>
      <c r="L5257" s="1" t="str">
        <f t="shared" si="827"/>
        <v>Tue</v>
      </c>
      <c r="M5257">
        <f t="shared" si="828"/>
        <v>6</v>
      </c>
      <c r="N5257" t="s">
        <v>22</v>
      </c>
      <c r="O5257" t="s">
        <v>1244</v>
      </c>
      <c r="P5257" t="s">
        <v>1245</v>
      </c>
      <c r="Q5257" t="s">
        <v>111</v>
      </c>
      <c r="R5257" t="s">
        <v>26</v>
      </c>
      <c r="S5257" t="s">
        <v>8187</v>
      </c>
      <c r="T5257" t="s">
        <v>883</v>
      </c>
      <c r="U5257" t="str">
        <f t="shared" si="829"/>
        <v>Saginaw, Michigan, United States</v>
      </c>
      <c r="V5257" t="s">
        <v>57</v>
      </c>
      <c r="W5257" t="s">
        <v>1433</v>
      </c>
      <c r="X5257" t="s">
        <v>31</v>
      </c>
      <c r="Y5257" t="s">
        <v>120</v>
      </c>
      <c r="Z5257" t="s">
        <v>1434</v>
      </c>
      <c r="AA5257">
        <v>118.76</v>
      </c>
      <c r="AB5257">
        <v>4</v>
      </c>
      <c r="AC5257">
        <v>8.2992000000000008</v>
      </c>
      <c r="AD5257" t="e">
        <v>#N/A</v>
      </c>
      <c r="AE5257" t="s">
        <v>73</v>
      </c>
    </row>
    <row r="5258" spans="1:31" x14ac:dyDescent="0.25">
      <c r="A5258">
        <v>3947</v>
      </c>
      <c r="B5258" t="s">
        <v>8188</v>
      </c>
      <c r="C5258" s="1">
        <v>44153</v>
      </c>
      <c r="D5258">
        <f t="shared" si="821"/>
        <v>18</v>
      </c>
      <c r="E5258" t="str">
        <f t="shared" si="820"/>
        <v>Nov</v>
      </c>
      <c r="F5258">
        <f t="shared" si="822"/>
        <v>2020</v>
      </c>
      <c r="G5258" t="str">
        <f t="shared" si="823"/>
        <v>Wed</v>
      </c>
      <c r="H5258" s="1">
        <v>44158</v>
      </c>
      <c r="I5258">
        <f t="shared" si="824"/>
        <v>23</v>
      </c>
      <c r="J5258" s="1" t="str">
        <f t="shared" si="825"/>
        <v>Nov</v>
      </c>
      <c r="K5258">
        <f t="shared" si="826"/>
        <v>2020</v>
      </c>
      <c r="L5258" s="1" t="str">
        <f t="shared" si="827"/>
        <v>Mon</v>
      </c>
      <c r="M5258">
        <f t="shared" si="828"/>
        <v>5</v>
      </c>
      <c r="N5258" t="s">
        <v>22</v>
      </c>
      <c r="O5258" t="s">
        <v>1757</v>
      </c>
      <c r="P5258" t="s">
        <v>1758</v>
      </c>
      <c r="Q5258" t="s">
        <v>44</v>
      </c>
      <c r="R5258" t="s">
        <v>26</v>
      </c>
      <c r="S5258" t="s">
        <v>5492</v>
      </c>
      <c r="T5258" t="s">
        <v>101</v>
      </c>
      <c r="U5258" t="str">
        <f t="shared" si="829"/>
        <v>Homestead, Florida, United States</v>
      </c>
      <c r="V5258" t="s">
        <v>82</v>
      </c>
      <c r="W5258" t="s">
        <v>4606</v>
      </c>
      <c r="X5258" t="s">
        <v>49</v>
      </c>
      <c r="Y5258" t="s">
        <v>634</v>
      </c>
      <c r="Z5258" t="s">
        <v>1318</v>
      </c>
      <c r="AA5258">
        <v>139.94399999999999</v>
      </c>
      <c r="AB5258">
        <v>1</v>
      </c>
      <c r="AC5258">
        <v>-0.66239999999999999</v>
      </c>
      <c r="AD5258" t="e">
        <v>#N/A</v>
      </c>
      <c r="AE5258" t="s">
        <v>34</v>
      </c>
    </row>
    <row r="5259" spans="1:31" x14ac:dyDescent="0.25">
      <c r="A5259">
        <v>1656</v>
      </c>
      <c r="B5259" t="s">
        <v>8183</v>
      </c>
      <c r="C5259" s="1">
        <v>44153</v>
      </c>
      <c r="D5259">
        <f t="shared" si="821"/>
        <v>18</v>
      </c>
      <c r="E5259" t="str">
        <f t="shared" si="820"/>
        <v>Nov</v>
      </c>
      <c r="F5259">
        <f t="shared" si="822"/>
        <v>2020</v>
      </c>
      <c r="G5259" t="str">
        <f t="shared" si="823"/>
        <v>Wed</v>
      </c>
      <c r="H5259" s="1">
        <v>44156</v>
      </c>
      <c r="I5259">
        <f t="shared" si="824"/>
        <v>21</v>
      </c>
      <c r="J5259" s="1" t="str">
        <f t="shared" si="825"/>
        <v>Nov</v>
      </c>
      <c r="K5259">
        <f t="shared" si="826"/>
        <v>2020</v>
      </c>
      <c r="L5259" s="1" t="str">
        <f t="shared" si="827"/>
        <v>Sat</v>
      </c>
      <c r="M5259">
        <f t="shared" si="828"/>
        <v>3</v>
      </c>
      <c r="N5259" t="s">
        <v>41</v>
      </c>
      <c r="O5259" t="s">
        <v>8014</v>
      </c>
      <c r="P5259" t="s">
        <v>8015</v>
      </c>
      <c r="Q5259" t="s">
        <v>44</v>
      </c>
      <c r="R5259" t="s">
        <v>26</v>
      </c>
      <c r="S5259" t="s">
        <v>162</v>
      </c>
      <c r="T5259" t="s">
        <v>163</v>
      </c>
      <c r="U5259" t="str">
        <f t="shared" si="829"/>
        <v>Seattle, Washington, United States</v>
      </c>
      <c r="V5259" t="s">
        <v>47</v>
      </c>
      <c r="W5259" t="s">
        <v>3195</v>
      </c>
      <c r="X5259" t="s">
        <v>49</v>
      </c>
      <c r="Y5259" t="s">
        <v>75</v>
      </c>
      <c r="Z5259" t="s">
        <v>3196</v>
      </c>
      <c r="AA5259">
        <v>113.44799999999999</v>
      </c>
      <c r="AB5259">
        <v>2</v>
      </c>
      <c r="AC5259">
        <v>2.9567999999999999</v>
      </c>
      <c r="AD5259" t="e">
        <v>#N/A</v>
      </c>
      <c r="AE5259" t="s">
        <v>34</v>
      </c>
    </row>
    <row r="5260" spans="1:31" x14ac:dyDescent="0.25">
      <c r="A5260">
        <v>7965</v>
      </c>
      <c r="B5260" t="s">
        <v>8182</v>
      </c>
      <c r="C5260" s="1">
        <v>44153</v>
      </c>
      <c r="D5260">
        <f t="shared" si="821"/>
        <v>18</v>
      </c>
      <c r="E5260" t="str">
        <f t="shared" si="820"/>
        <v>Nov</v>
      </c>
      <c r="F5260">
        <f t="shared" si="822"/>
        <v>2020</v>
      </c>
      <c r="G5260" t="str">
        <f t="shared" si="823"/>
        <v>Wed</v>
      </c>
      <c r="H5260" s="1">
        <v>44158</v>
      </c>
      <c r="I5260">
        <f t="shared" si="824"/>
        <v>23</v>
      </c>
      <c r="J5260" s="1" t="str">
        <f t="shared" si="825"/>
        <v>Nov</v>
      </c>
      <c r="K5260">
        <f t="shared" si="826"/>
        <v>2020</v>
      </c>
      <c r="L5260" s="1" t="str">
        <f t="shared" si="827"/>
        <v>Mon</v>
      </c>
      <c r="M5260">
        <f t="shared" si="828"/>
        <v>5</v>
      </c>
      <c r="N5260" t="s">
        <v>97</v>
      </c>
      <c r="O5260" t="s">
        <v>2653</v>
      </c>
      <c r="P5260" t="s">
        <v>2654</v>
      </c>
      <c r="Q5260" t="s">
        <v>25</v>
      </c>
      <c r="R5260" t="s">
        <v>26</v>
      </c>
      <c r="S5260" t="s">
        <v>7691</v>
      </c>
      <c r="T5260" t="s">
        <v>101</v>
      </c>
      <c r="U5260" t="str">
        <f t="shared" si="829"/>
        <v>Miramar, Florida, United States</v>
      </c>
      <c r="V5260" t="s">
        <v>82</v>
      </c>
      <c r="W5260" t="s">
        <v>5476</v>
      </c>
      <c r="X5260" t="s">
        <v>49</v>
      </c>
      <c r="Y5260" t="s">
        <v>123</v>
      </c>
      <c r="Z5260" t="s">
        <v>5477</v>
      </c>
      <c r="AA5260">
        <v>147.73599999999999</v>
      </c>
      <c r="AB5260">
        <v>4</v>
      </c>
      <c r="AC5260">
        <v>7.2576000000000001</v>
      </c>
      <c r="AD5260" t="e">
        <v>#N/A</v>
      </c>
      <c r="AE5260" t="s">
        <v>73</v>
      </c>
    </row>
    <row r="5261" spans="1:31" x14ac:dyDescent="0.25">
      <c r="A5261">
        <v>7963</v>
      </c>
      <c r="B5261" t="s">
        <v>8182</v>
      </c>
      <c r="C5261" s="1">
        <v>44153</v>
      </c>
      <c r="D5261">
        <f t="shared" si="821"/>
        <v>18</v>
      </c>
      <c r="E5261" t="str">
        <f t="shared" si="820"/>
        <v>Nov</v>
      </c>
      <c r="F5261">
        <f t="shared" si="822"/>
        <v>2020</v>
      </c>
      <c r="G5261" t="str">
        <f t="shared" si="823"/>
        <v>Wed</v>
      </c>
      <c r="H5261" s="1">
        <v>44158</v>
      </c>
      <c r="I5261">
        <f t="shared" si="824"/>
        <v>23</v>
      </c>
      <c r="J5261" s="1" t="str">
        <f t="shared" si="825"/>
        <v>Nov</v>
      </c>
      <c r="K5261">
        <f t="shared" si="826"/>
        <v>2020</v>
      </c>
      <c r="L5261" s="1" t="str">
        <f t="shared" si="827"/>
        <v>Mon</v>
      </c>
      <c r="M5261">
        <f t="shared" si="828"/>
        <v>5</v>
      </c>
      <c r="N5261" t="s">
        <v>97</v>
      </c>
      <c r="O5261" t="s">
        <v>2653</v>
      </c>
      <c r="P5261" t="s">
        <v>2654</v>
      </c>
      <c r="Q5261" t="s">
        <v>25</v>
      </c>
      <c r="R5261" t="s">
        <v>26</v>
      </c>
      <c r="S5261" t="s">
        <v>7691</v>
      </c>
      <c r="T5261" t="s">
        <v>101</v>
      </c>
      <c r="U5261" t="str">
        <f t="shared" si="829"/>
        <v>Miramar, Florida, United States</v>
      </c>
      <c r="V5261" t="s">
        <v>82</v>
      </c>
      <c r="W5261" t="s">
        <v>4842</v>
      </c>
      <c r="X5261" t="s">
        <v>49</v>
      </c>
      <c r="Y5261" t="s">
        <v>75</v>
      </c>
      <c r="Z5261" t="s">
        <v>4843</v>
      </c>
      <c r="AA5261">
        <v>138.232</v>
      </c>
      <c r="AB5261">
        <v>8</v>
      </c>
      <c r="AC5261">
        <v>-16.185600000000001</v>
      </c>
      <c r="AD5261" t="e">
        <v>#N/A</v>
      </c>
      <c r="AE5261" t="s">
        <v>73</v>
      </c>
    </row>
    <row r="5262" spans="1:31" x14ac:dyDescent="0.25">
      <c r="A5262">
        <v>7966</v>
      </c>
      <c r="B5262" t="s">
        <v>8182</v>
      </c>
      <c r="C5262" s="1">
        <v>44153</v>
      </c>
      <c r="D5262">
        <f t="shared" si="821"/>
        <v>18</v>
      </c>
      <c r="E5262" t="str">
        <f t="shared" si="820"/>
        <v>Nov</v>
      </c>
      <c r="F5262">
        <f t="shared" si="822"/>
        <v>2020</v>
      </c>
      <c r="G5262" t="str">
        <f t="shared" si="823"/>
        <v>Wed</v>
      </c>
      <c r="H5262" s="1">
        <v>44158</v>
      </c>
      <c r="I5262">
        <f t="shared" si="824"/>
        <v>23</v>
      </c>
      <c r="J5262" s="1" t="str">
        <f t="shared" si="825"/>
        <v>Nov</v>
      </c>
      <c r="K5262">
        <f t="shared" si="826"/>
        <v>2020</v>
      </c>
      <c r="L5262" s="1" t="str">
        <f t="shared" si="827"/>
        <v>Mon</v>
      </c>
      <c r="M5262">
        <f t="shared" si="828"/>
        <v>5</v>
      </c>
      <c r="N5262" t="s">
        <v>97</v>
      </c>
      <c r="O5262" t="s">
        <v>2653</v>
      </c>
      <c r="P5262" t="s">
        <v>2654</v>
      </c>
      <c r="Q5262" t="s">
        <v>25</v>
      </c>
      <c r="R5262" t="s">
        <v>26</v>
      </c>
      <c r="S5262" t="s">
        <v>7691</v>
      </c>
      <c r="T5262" t="s">
        <v>101</v>
      </c>
      <c r="U5262" t="str">
        <f t="shared" si="829"/>
        <v>Miramar, Florida, United States</v>
      </c>
      <c r="V5262" t="s">
        <v>82</v>
      </c>
      <c r="W5262" t="s">
        <v>8189</v>
      </c>
      <c r="X5262" t="s">
        <v>49</v>
      </c>
      <c r="Y5262" t="s">
        <v>123</v>
      </c>
      <c r="Z5262" t="s">
        <v>8190</v>
      </c>
      <c r="AA5262">
        <v>143.47200000000001</v>
      </c>
      <c r="AB5262">
        <v>8</v>
      </c>
      <c r="AC5262">
        <v>14.5152</v>
      </c>
      <c r="AD5262" t="e">
        <v>#N/A</v>
      </c>
      <c r="AE5262" t="s">
        <v>73</v>
      </c>
    </row>
    <row r="5263" spans="1:31" x14ac:dyDescent="0.25">
      <c r="A5263">
        <v>8110</v>
      </c>
      <c r="B5263" t="s">
        <v>8185</v>
      </c>
      <c r="C5263" s="1">
        <v>44153</v>
      </c>
      <c r="D5263">
        <f t="shared" si="821"/>
        <v>18</v>
      </c>
      <c r="E5263" t="str">
        <f t="shared" si="820"/>
        <v>Nov</v>
      </c>
      <c r="F5263">
        <f t="shared" si="822"/>
        <v>2020</v>
      </c>
      <c r="G5263" t="str">
        <f t="shared" si="823"/>
        <v>Wed</v>
      </c>
      <c r="H5263" s="1">
        <v>44158</v>
      </c>
      <c r="I5263">
        <f t="shared" si="824"/>
        <v>23</v>
      </c>
      <c r="J5263" s="1" t="str">
        <f t="shared" si="825"/>
        <v>Nov</v>
      </c>
      <c r="K5263">
        <f t="shared" si="826"/>
        <v>2020</v>
      </c>
      <c r="L5263" s="1" t="str">
        <f t="shared" si="827"/>
        <v>Mon</v>
      </c>
      <c r="M5263">
        <f t="shared" si="828"/>
        <v>5</v>
      </c>
      <c r="N5263" t="s">
        <v>22</v>
      </c>
      <c r="O5263" t="s">
        <v>6352</v>
      </c>
      <c r="P5263" t="s">
        <v>6353</v>
      </c>
      <c r="Q5263" t="s">
        <v>44</v>
      </c>
      <c r="R5263" t="s">
        <v>26</v>
      </c>
      <c r="S5263" t="s">
        <v>383</v>
      </c>
      <c r="T5263" t="s">
        <v>384</v>
      </c>
      <c r="U5263" t="str">
        <f t="shared" si="829"/>
        <v>Chicago, Illinois, United States</v>
      </c>
      <c r="V5263" t="s">
        <v>57</v>
      </c>
      <c r="W5263" t="s">
        <v>5715</v>
      </c>
      <c r="X5263" t="s">
        <v>49</v>
      </c>
      <c r="Y5263" t="s">
        <v>204</v>
      </c>
      <c r="Z5263" t="s">
        <v>5716</v>
      </c>
      <c r="AA5263">
        <v>166.584</v>
      </c>
      <c r="AB5263">
        <v>6</v>
      </c>
      <c r="AC5263">
        <v>20.844000000000001</v>
      </c>
      <c r="AD5263" t="e">
        <v>#N/A</v>
      </c>
      <c r="AE5263" t="s">
        <v>73</v>
      </c>
    </row>
    <row r="5264" spans="1:31" x14ac:dyDescent="0.25">
      <c r="A5264">
        <v>3946</v>
      </c>
      <c r="B5264" t="s">
        <v>8188</v>
      </c>
      <c r="C5264" s="1">
        <v>44153</v>
      </c>
      <c r="D5264">
        <f t="shared" si="821"/>
        <v>18</v>
      </c>
      <c r="E5264" t="str">
        <f t="shared" si="820"/>
        <v>Nov</v>
      </c>
      <c r="F5264">
        <f t="shared" si="822"/>
        <v>2020</v>
      </c>
      <c r="G5264" t="str">
        <f t="shared" si="823"/>
        <v>Wed</v>
      </c>
      <c r="H5264" s="1">
        <v>44158</v>
      </c>
      <c r="I5264">
        <f t="shared" si="824"/>
        <v>23</v>
      </c>
      <c r="J5264" s="1" t="str">
        <f t="shared" si="825"/>
        <v>Nov</v>
      </c>
      <c r="K5264">
        <f t="shared" si="826"/>
        <v>2020</v>
      </c>
      <c r="L5264" s="1" t="str">
        <f t="shared" si="827"/>
        <v>Mon</v>
      </c>
      <c r="M5264">
        <f t="shared" si="828"/>
        <v>5</v>
      </c>
      <c r="N5264" t="s">
        <v>22</v>
      </c>
      <c r="O5264" t="s">
        <v>1757</v>
      </c>
      <c r="P5264" t="s">
        <v>1758</v>
      </c>
      <c r="Q5264" t="s">
        <v>44</v>
      </c>
      <c r="R5264" t="s">
        <v>26</v>
      </c>
      <c r="S5264" t="s">
        <v>5492</v>
      </c>
      <c r="T5264" t="s">
        <v>101</v>
      </c>
      <c r="U5264" t="str">
        <f t="shared" si="829"/>
        <v>Homestead, Florida, United States</v>
      </c>
      <c r="V5264" t="s">
        <v>82</v>
      </c>
      <c r="W5264" t="s">
        <v>751</v>
      </c>
      <c r="X5264" t="s">
        <v>49</v>
      </c>
      <c r="Y5264" t="s">
        <v>123</v>
      </c>
      <c r="Z5264" t="s">
        <v>752</v>
      </c>
      <c r="AA5264">
        <v>159.38399999999999</v>
      </c>
      <c r="AB5264">
        <v>1</v>
      </c>
      <c r="AC5264">
        <v>15.5344</v>
      </c>
      <c r="AD5264" t="e">
        <v>#N/A</v>
      </c>
      <c r="AE5264" t="s">
        <v>73</v>
      </c>
    </row>
    <row r="5265" spans="1:31" x14ac:dyDescent="0.25">
      <c r="A5265">
        <v>9007</v>
      </c>
      <c r="B5265" t="s">
        <v>8184</v>
      </c>
      <c r="C5265" s="1">
        <v>44153</v>
      </c>
      <c r="D5265">
        <f t="shared" si="821"/>
        <v>18</v>
      </c>
      <c r="E5265" t="str">
        <f t="shared" si="820"/>
        <v>Nov</v>
      </c>
      <c r="F5265">
        <f t="shared" si="822"/>
        <v>2020</v>
      </c>
      <c r="G5265" t="str">
        <f t="shared" si="823"/>
        <v>Wed</v>
      </c>
      <c r="H5265" s="1">
        <v>44153</v>
      </c>
      <c r="I5265">
        <f t="shared" si="824"/>
        <v>18</v>
      </c>
      <c r="J5265" s="1" t="str">
        <f t="shared" si="825"/>
        <v>Nov</v>
      </c>
      <c r="K5265">
        <f t="shared" si="826"/>
        <v>2020</v>
      </c>
      <c r="L5265" s="1" t="str">
        <f t="shared" si="827"/>
        <v>Wed</v>
      </c>
      <c r="M5265">
        <f t="shared" si="828"/>
        <v>0</v>
      </c>
      <c r="N5265" t="s">
        <v>211</v>
      </c>
      <c r="O5265" t="s">
        <v>1789</v>
      </c>
      <c r="P5265" t="s">
        <v>1790</v>
      </c>
      <c r="Q5265" t="s">
        <v>25</v>
      </c>
      <c r="R5265" t="s">
        <v>26</v>
      </c>
      <c r="S5265" t="s">
        <v>680</v>
      </c>
      <c r="T5265" t="s">
        <v>129</v>
      </c>
      <c r="U5265" t="str">
        <f t="shared" si="829"/>
        <v>Milwaukee, Wisconsin, United States</v>
      </c>
      <c r="V5265" t="s">
        <v>57</v>
      </c>
      <c r="W5265" t="s">
        <v>2590</v>
      </c>
      <c r="X5265" t="s">
        <v>49</v>
      </c>
      <c r="Y5265" t="s">
        <v>50</v>
      </c>
      <c r="Z5265" t="s">
        <v>2591</v>
      </c>
      <c r="AA5265">
        <v>161.76</v>
      </c>
      <c r="AB5265">
        <v>1</v>
      </c>
      <c r="AC5265">
        <v>10.572800000000001</v>
      </c>
      <c r="AD5265">
        <v>1</v>
      </c>
      <c r="AE5265" t="s">
        <v>73</v>
      </c>
    </row>
    <row r="5266" spans="1:31" x14ac:dyDescent="0.25">
      <c r="A5266">
        <v>2044</v>
      </c>
      <c r="B5266" t="s">
        <v>8191</v>
      </c>
      <c r="C5266" s="1">
        <v>44153</v>
      </c>
      <c r="D5266">
        <f t="shared" si="821"/>
        <v>18</v>
      </c>
      <c r="E5266" t="str">
        <f t="shared" si="820"/>
        <v>Nov</v>
      </c>
      <c r="F5266">
        <f t="shared" si="822"/>
        <v>2020</v>
      </c>
      <c r="G5266" t="str">
        <f t="shared" si="823"/>
        <v>Wed</v>
      </c>
      <c r="H5266" s="1">
        <v>44158</v>
      </c>
      <c r="I5266">
        <f t="shared" si="824"/>
        <v>23</v>
      </c>
      <c r="J5266" s="1" t="str">
        <f t="shared" si="825"/>
        <v>Nov</v>
      </c>
      <c r="K5266">
        <f t="shared" si="826"/>
        <v>2020</v>
      </c>
      <c r="L5266" s="1" t="str">
        <f t="shared" si="827"/>
        <v>Mon</v>
      </c>
      <c r="M5266">
        <f t="shared" si="828"/>
        <v>5</v>
      </c>
      <c r="N5266" t="s">
        <v>22</v>
      </c>
      <c r="O5266" t="s">
        <v>4166</v>
      </c>
      <c r="P5266" t="s">
        <v>4167</v>
      </c>
      <c r="Q5266" t="s">
        <v>25</v>
      </c>
      <c r="R5266" t="s">
        <v>26</v>
      </c>
      <c r="S5266" t="s">
        <v>1390</v>
      </c>
      <c r="T5266" t="s">
        <v>156</v>
      </c>
      <c r="U5266" t="str">
        <f t="shared" si="829"/>
        <v>Lakewood, Ohio, United States</v>
      </c>
      <c r="V5266" t="s">
        <v>29</v>
      </c>
      <c r="W5266" t="s">
        <v>2259</v>
      </c>
      <c r="X5266" t="s">
        <v>49</v>
      </c>
      <c r="Y5266" t="s">
        <v>92</v>
      </c>
      <c r="Z5266" t="s">
        <v>2260</v>
      </c>
      <c r="AA5266">
        <v>170.864</v>
      </c>
      <c r="AB5266">
        <v>7</v>
      </c>
      <c r="AC5266">
        <v>7.7728000000000002</v>
      </c>
      <c r="AD5266" t="e">
        <v>#N/A</v>
      </c>
      <c r="AE5266" t="s">
        <v>34</v>
      </c>
    </row>
    <row r="5267" spans="1:31" x14ac:dyDescent="0.25">
      <c r="A5267">
        <v>5750</v>
      </c>
      <c r="B5267" t="s">
        <v>8192</v>
      </c>
      <c r="C5267" s="1">
        <v>44153</v>
      </c>
      <c r="D5267">
        <f t="shared" si="821"/>
        <v>18</v>
      </c>
      <c r="E5267" t="str">
        <f t="shared" si="820"/>
        <v>Nov</v>
      </c>
      <c r="F5267">
        <f t="shared" si="822"/>
        <v>2020</v>
      </c>
      <c r="G5267" t="str">
        <f t="shared" si="823"/>
        <v>Wed</v>
      </c>
      <c r="H5267" s="1">
        <v>44157</v>
      </c>
      <c r="I5267">
        <f t="shared" si="824"/>
        <v>22</v>
      </c>
      <c r="J5267" s="1" t="str">
        <f t="shared" si="825"/>
        <v>Nov</v>
      </c>
      <c r="K5267">
        <f t="shared" si="826"/>
        <v>2020</v>
      </c>
      <c r="L5267" s="1" t="str">
        <f t="shared" si="827"/>
        <v>Sun</v>
      </c>
      <c r="M5267">
        <f t="shared" si="828"/>
        <v>4</v>
      </c>
      <c r="N5267" t="s">
        <v>22</v>
      </c>
      <c r="O5267" t="s">
        <v>570</v>
      </c>
      <c r="P5267" t="s">
        <v>571</v>
      </c>
      <c r="Q5267" t="s">
        <v>44</v>
      </c>
      <c r="R5267" t="s">
        <v>26</v>
      </c>
      <c r="S5267" t="s">
        <v>630</v>
      </c>
      <c r="T5267" t="s">
        <v>222</v>
      </c>
      <c r="U5267" t="str">
        <f t="shared" si="829"/>
        <v>Long Beach, New York, United States</v>
      </c>
      <c r="V5267" t="s">
        <v>29</v>
      </c>
      <c r="W5267" t="s">
        <v>3972</v>
      </c>
      <c r="X5267" t="s">
        <v>36</v>
      </c>
      <c r="Y5267" t="s">
        <v>37</v>
      </c>
      <c r="Z5267" t="s">
        <v>3973</v>
      </c>
      <c r="AA5267">
        <v>177.95</v>
      </c>
      <c r="AB5267">
        <v>5</v>
      </c>
      <c r="AC5267">
        <v>36.725499999999997</v>
      </c>
      <c r="AD5267" t="e">
        <v>#N/A</v>
      </c>
      <c r="AE5267" t="s">
        <v>73</v>
      </c>
    </row>
    <row r="5268" spans="1:31" x14ac:dyDescent="0.25">
      <c r="A5268">
        <v>1600</v>
      </c>
      <c r="B5268" t="s">
        <v>8193</v>
      </c>
      <c r="C5268" s="1">
        <v>44154</v>
      </c>
      <c r="D5268">
        <f t="shared" si="821"/>
        <v>19</v>
      </c>
      <c r="E5268" t="str">
        <f t="shared" si="820"/>
        <v>Nov</v>
      </c>
      <c r="F5268">
        <f t="shared" si="822"/>
        <v>2020</v>
      </c>
      <c r="G5268" t="str">
        <f t="shared" si="823"/>
        <v>Thu</v>
      </c>
      <c r="H5268" s="1">
        <v>44156</v>
      </c>
      <c r="I5268">
        <f t="shared" si="824"/>
        <v>21</v>
      </c>
      <c r="J5268" s="1" t="str">
        <f t="shared" si="825"/>
        <v>Nov</v>
      </c>
      <c r="K5268">
        <f t="shared" si="826"/>
        <v>2020</v>
      </c>
      <c r="L5268" s="1" t="str">
        <f t="shared" si="827"/>
        <v>Sat</v>
      </c>
      <c r="M5268">
        <f t="shared" si="828"/>
        <v>2</v>
      </c>
      <c r="N5268" t="s">
        <v>97</v>
      </c>
      <c r="O5268" t="s">
        <v>405</v>
      </c>
      <c r="P5268" t="s">
        <v>406</v>
      </c>
      <c r="Q5268" t="s">
        <v>44</v>
      </c>
      <c r="R5268" t="s">
        <v>26</v>
      </c>
      <c r="S5268" t="s">
        <v>2755</v>
      </c>
      <c r="T5268" t="s">
        <v>56</v>
      </c>
      <c r="U5268" t="str">
        <f t="shared" si="829"/>
        <v>Carrollton, Texas, United States</v>
      </c>
      <c r="V5268" t="s">
        <v>57</v>
      </c>
      <c r="W5268" t="s">
        <v>2327</v>
      </c>
      <c r="X5268" t="s">
        <v>49</v>
      </c>
      <c r="Y5268" t="s">
        <v>92</v>
      </c>
      <c r="Z5268" t="s">
        <v>2328</v>
      </c>
      <c r="AA5268">
        <v>114.136</v>
      </c>
      <c r="AB5268">
        <v>4</v>
      </c>
      <c r="AC5268">
        <v>8.6744000000000003</v>
      </c>
      <c r="AD5268" t="e">
        <v>#N/A</v>
      </c>
      <c r="AE5268" t="s">
        <v>34</v>
      </c>
    </row>
    <row r="5269" spans="1:31" x14ac:dyDescent="0.25">
      <c r="A5269">
        <v>6951</v>
      </c>
      <c r="B5269" t="s">
        <v>8194</v>
      </c>
      <c r="C5269" s="1">
        <v>44154</v>
      </c>
      <c r="D5269">
        <f t="shared" si="821"/>
        <v>19</v>
      </c>
      <c r="E5269" t="str">
        <f t="shared" si="820"/>
        <v>Nov</v>
      </c>
      <c r="F5269">
        <f t="shared" si="822"/>
        <v>2020</v>
      </c>
      <c r="G5269" t="str">
        <f t="shared" si="823"/>
        <v>Thu</v>
      </c>
      <c r="H5269" s="1">
        <v>44154</v>
      </c>
      <c r="I5269">
        <f t="shared" si="824"/>
        <v>19</v>
      </c>
      <c r="J5269" s="1" t="str">
        <f t="shared" si="825"/>
        <v>Nov</v>
      </c>
      <c r="K5269">
        <f t="shared" si="826"/>
        <v>2020</v>
      </c>
      <c r="L5269" s="1" t="str">
        <f t="shared" si="827"/>
        <v>Thu</v>
      </c>
      <c r="M5269">
        <f t="shared" si="828"/>
        <v>0</v>
      </c>
      <c r="N5269" t="s">
        <v>211</v>
      </c>
      <c r="O5269" t="s">
        <v>2237</v>
      </c>
      <c r="P5269" t="s">
        <v>2238</v>
      </c>
      <c r="Q5269" t="s">
        <v>111</v>
      </c>
      <c r="R5269" t="s">
        <v>26</v>
      </c>
      <c r="S5269" t="s">
        <v>221</v>
      </c>
      <c r="T5269" t="s">
        <v>222</v>
      </c>
      <c r="U5269" t="str">
        <f t="shared" si="829"/>
        <v>New York City, New York, United States</v>
      </c>
      <c r="V5269" t="s">
        <v>29</v>
      </c>
      <c r="W5269" t="s">
        <v>1920</v>
      </c>
      <c r="X5269" t="s">
        <v>31</v>
      </c>
      <c r="Y5269" t="s">
        <v>71</v>
      </c>
      <c r="Z5269" t="s">
        <v>1921</v>
      </c>
      <c r="AA5269">
        <v>127.974</v>
      </c>
      <c r="AB5269">
        <v>3</v>
      </c>
      <c r="AC5269">
        <v>-29.323799999999999</v>
      </c>
      <c r="AD5269" t="e">
        <v>#N/A</v>
      </c>
      <c r="AE5269" t="s">
        <v>73</v>
      </c>
    </row>
    <row r="5270" spans="1:31" x14ac:dyDescent="0.25">
      <c r="A5270">
        <v>5309</v>
      </c>
      <c r="B5270" t="s">
        <v>8195</v>
      </c>
      <c r="C5270" s="1">
        <v>44154</v>
      </c>
      <c r="D5270">
        <f t="shared" si="821"/>
        <v>19</v>
      </c>
      <c r="E5270" t="str">
        <f t="shared" si="820"/>
        <v>Nov</v>
      </c>
      <c r="F5270">
        <f t="shared" si="822"/>
        <v>2020</v>
      </c>
      <c r="G5270" t="str">
        <f t="shared" si="823"/>
        <v>Thu</v>
      </c>
      <c r="H5270" s="1">
        <v>44156</v>
      </c>
      <c r="I5270">
        <f t="shared" si="824"/>
        <v>21</v>
      </c>
      <c r="J5270" s="1" t="str">
        <f t="shared" si="825"/>
        <v>Nov</v>
      </c>
      <c r="K5270">
        <f t="shared" si="826"/>
        <v>2020</v>
      </c>
      <c r="L5270" s="1" t="str">
        <f t="shared" si="827"/>
        <v>Sat</v>
      </c>
      <c r="M5270">
        <f t="shared" si="828"/>
        <v>2</v>
      </c>
      <c r="N5270" t="s">
        <v>41</v>
      </c>
      <c r="O5270" t="s">
        <v>4539</v>
      </c>
      <c r="P5270" t="s">
        <v>4540</v>
      </c>
      <c r="Q5270" t="s">
        <v>44</v>
      </c>
      <c r="R5270" t="s">
        <v>26</v>
      </c>
      <c r="S5270" t="s">
        <v>454</v>
      </c>
      <c r="T5270" t="s">
        <v>56</v>
      </c>
      <c r="U5270" t="str">
        <f t="shared" si="829"/>
        <v>Houston, Texas, United States</v>
      </c>
      <c r="V5270" t="s">
        <v>57</v>
      </c>
      <c r="W5270" t="s">
        <v>4948</v>
      </c>
      <c r="X5270" t="s">
        <v>31</v>
      </c>
      <c r="Y5270" t="s">
        <v>262</v>
      </c>
      <c r="Z5270" t="s">
        <v>4949</v>
      </c>
      <c r="AA5270">
        <v>234.05799999999999</v>
      </c>
      <c r="AB5270">
        <v>3</v>
      </c>
      <c r="AC5270">
        <v>-46.399799999999999</v>
      </c>
      <c r="AD5270" t="e">
        <v>#N/A</v>
      </c>
      <c r="AE5270" t="s">
        <v>73</v>
      </c>
    </row>
    <row r="5271" spans="1:31" x14ac:dyDescent="0.25">
      <c r="A5271">
        <v>304</v>
      </c>
      <c r="B5271" t="s">
        <v>8196</v>
      </c>
      <c r="C5271" s="1">
        <v>44154</v>
      </c>
      <c r="D5271">
        <f t="shared" si="821"/>
        <v>19</v>
      </c>
      <c r="E5271" t="str">
        <f t="shared" si="820"/>
        <v>Nov</v>
      </c>
      <c r="F5271">
        <f t="shared" si="822"/>
        <v>2020</v>
      </c>
      <c r="G5271" t="str">
        <f t="shared" si="823"/>
        <v>Thu</v>
      </c>
      <c r="H5271" s="1">
        <v>44158</v>
      </c>
      <c r="I5271">
        <f t="shared" si="824"/>
        <v>23</v>
      </c>
      <c r="J5271" s="1" t="str">
        <f t="shared" si="825"/>
        <v>Nov</v>
      </c>
      <c r="K5271">
        <f t="shared" si="826"/>
        <v>2020</v>
      </c>
      <c r="L5271" s="1" t="str">
        <f t="shared" si="827"/>
        <v>Mon</v>
      </c>
      <c r="M5271">
        <f t="shared" si="828"/>
        <v>4</v>
      </c>
      <c r="N5271" t="s">
        <v>22</v>
      </c>
      <c r="O5271" t="s">
        <v>4454</v>
      </c>
      <c r="P5271" t="s">
        <v>4455</v>
      </c>
      <c r="Q5271" t="s">
        <v>44</v>
      </c>
      <c r="R5271" t="s">
        <v>26</v>
      </c>
      <c r="S5271" t="s">
        <v>383</v>
      </c>
      <c r="T5271" t="s">
        <v>384</v>
      </c>
      <c r="U5271" t="str">
        <f t="shared" si="829"/>
        <v>Chicago, Illinois, United States</v>
      </c>
      <c r="V5271" t="s">
        <v>57</v>
      </c>
      <c r="W5271" t="s">
        <v>3455</v>
      </c>
      <c r="X5271" t="s">
        <v>31</v>
      </c>
      <c r="Y5271" t="s">
        <v>71</v>
      </c>
      <c r="Z5271" t="s">
        <v>3456</v>
      </c>
      <c r="AA5271">
        <v>249.07499999999999</v>
      </c>
      <c r="AB5271">
        <v>3</v>
      </c>
      <c r="AC5271">
        <v>-131.44499999999999</v>
      </c>
      <c r="AD5271" t="e">
        <v>#N/A</v>
      </c>
      <c r="AE5271" t="s">
        <v>73</v>
      </c>
    </row>
    <row r="5272" spans="1:31" x14ac:dyDescent="0.25">
      <c r="A5272">
        <v>2151</v>
      </c>
      <c r="B5272" t="s">
        <v>8197</v>
      </c>
      <c r="C5272" s="1">
        <v>44154</v>
      </c>
      <c r="D5272">
        <f t="shared" si="821"/>
        <v>19</v>
      </c>
      <c r="E5272" t="str">
        <f t="shared" si="820"/>
        <v>Nov</v>
      </c>
      <c r="F5272">
        <f t="shared" si="822"/>
        <v>2020</v>
      </c>
      <c r="G5272" t="str">
        <f t="shared" si="823"/>
        <v>Thu</v>
      </c>
      <c r="H5272" s="1">
        <v>44161</v>
      </c>
      <c r="I5272">
        <f t="shared" si="824"/>
        <v>26</v>
      </c>
      <c r="J5272" s="1" t="str">
        <f t="shared" si="825"/>
        <v>Nov</v>
      </c>
      <c r="K5272">
        <f t="shared" si="826"/>
        <v>2020</v>
      </c>
      <c r="L5272" s="1" t="str">
        <f t="shared" si="827"/>
        <v>Thu</v>
      </c>
      <c r="M5272">
        <f t="shared" si="828"/>
        <v>7</v>
      </c>
      <c r="N5272" t="s">
        <v>22</v>
      </c>
      <c r="O5272" t="s">
        <v>1757</v>
      </c>
      <c r="P5272" t="s">
        <v>1758</v>
      </c>
      <c r="Q5272" t="s">
        <v>44</v>
      </c>
      <c r="R5272" t="s">
        <v>26</v>
      </c>
      <c r="S5272" t="s">
        <v>8198</v>
      </c>
      <c r="T5272" t="s">
        <v>56</v>
      </c>
      <c r="U5272" t="str">
        <f t="shared" si="829"/>
        <v>College Station, Texas, United States</v>
      </c>
      <c r="V5272" t="s">
        <v>57</v>
      </c>
      <c r="W5272" t="s">
        <v>2271</v>
      </c>
      <c r="X5272" t="s">
        <v>31</v>
      </c>
      <c r="Y5272" t="s">
        <v>262</v>
      </c>
      <c r="Z5272" t="s">
        <v>2272</v>
      </c>
      <c r="AA5272">
        <v>275.05799999999999</v>
      </c>
      <c r="AB5272">
        <v>3</v>
      </c>
      <c r="AC5272">
        <v>-53.270400000000002</v>
      </c>
      <c r="AD5272" t="e">
        <v>#N/A</v>
      </c>
      <c r="AE5272" t="s">
        <v>34</v>
      </c>
    </row>
    <row r="5273" spans="1:31" x14ac:dyDescent="0.25">
      <c r="A5273">
        <v>2172</v>
      </c>
      <c r="B5273" t="s">
        <v>8199</v>
      </c>
      <c r="C5273" s="1">
        <v>44154</v>
      </c>
      <c r="D5273">
        <f t="shared" si="821"/>
        <v>19</v>
      </c>
      <c r="E5273" t="str">
        <f t="shared" si="820"/>
        <v>Nov</v>
      </c>
      <c r="F5273">
        <f t="shared" si="822"/>
        <v>2020</v>
      </c>
      <c r="G5273" t="str">
        <f t="shared" si="823"/>
        <v>Thu</v>
      </c>
      <c r="H5273" s="1">
        <v>44160</v>
      </c>
      <c r="I5273">
        <f t="shared" si="824"/>
        <v>25</v>
      </c>
      <c r="J5273" s="1" t="str">
        <f t="shared" si="825"/>
        <v>Nov</v>
      </c>
      <c r="K5273">
        <f t="shared" si="826"/>
        <v>2020</v>
      </c>
      <c r="L5273" s="1" t="str">
        <f t="shared" si="827"/>
        <v>Wed</v>
      </c>
      <c r="M5273">
        <f t="shared" si="828"/>
        <v>6</v>
      </c>
      <c r="N5273" t="s">
        <v>22</v>
      </c>
      <c r="O5273" t="s">
        <v>2190</v>
      </c>
      <c r="P5273" t="s">
        <v>2191</v>
      </c>
      <c r="Q5273" t="s">
        <v>25</v>
      </c>
      <c r="R5273" t="s">
        <v>26</v>
      </c>
      <c r="S5273" t="s">
        <v>5301</v>
      </c>
      <c r="T5273" t="s">
        <v>56</v>
      </c>
      <c r="U5273" t="str">
        <f t="shared" si="829"/>
        <v>San Angelo, Texas, United States</v>
      </c>
      <c r="V5273" t="s">
        <v>57</v>
      </c>
      <c r="W5273" t="s">
        <v>4172</v>
      </c>
      <c r="X5273" t="s">
        <v>31</v>
      </c>
      <c r="Y5273" t="s">
        <v>262</v>
      </c>
      <c r="Z5273" t="s">
        <v>4173</v>
      </c>
      <c r="AA5273">
        <v>315.31200000000001</v>
      </c>
      <c r="AB5273">
        <v>2</v>
      </c>
      <c r="AC5273">
        <v>-8.7232000000000003</v>
      </c>
      <c r="AD5273" t="e">
        <v>#N/A</v>
      </c>
      <c r="AE5273" t="s">
        <v>34</v>
      </c>
    </row>
    <row r="5274" spans="1:31" x14ac:dyDescent="0.25">
      <c r="A5274">
        <v>2944</v>
      </c>
      <c r="B5274" t="s">
        <v>8200</v>
      </c>
      <c r="C5274" s="1">
        <v>44154</v>
      </c>
      <c r="D5274">
        <f t="shared" si="821"/>
        <v>19</v>
      </c>
      <c r="E5274" t="str">
        <f t="shared" si="820"/>
        <v>Nov</v>
      </c>
      <c r="F5274">
        <f t="shared" si="822"/>
        <v>2020</v>
      </c>
      <c r="G5274" t="str">
        <f t="shared" si="823"/>
        <v>Thu</v>
      </c>
      <c r="H5274" s="1">
        <v>44159</v>
      </c>
      <c r="I5274">
        <f t="shared" si="824"/>
        <v>24</v>
      </c>
      <c r="J5274" s="1" t="str">
        <f t="shared" si="825"/>
        <v>Nov</v>
      </c>
      <c r="K5274">
        <f t="shared" si="826"/>
        <v>2020</v>
      </c>
      <c r="L5274" s="1" t="str">
        <f t="shared" si="827"/>
        <v>Tue</v>
      </c>
      <c r="M5274">
        <f t="shared" si="828"/>
        <v>5</v>
      </c>
      <c r="N5274" t="s">
        <v>22</v>
      </c>
      <c r="O5274" t="s">
        <v>4474</v>
      </c>
      <c r="P5274" t="s">
        <v>4475</v>
      </c>
      <c r="Q5274" t="s">
        <v>44</v>
      </c>
      <c r="R5274" t="s">
        <v>26</v>
      </c>
      <c r="S5274" t="s">
        <v>45</v>
      </c>
      <c r="T5274" t="s">
        <v>46</v>
      </c>
      <c r="U5274" t="str">
        <f t="shared" si="829"/>
        <v>Los Angeles, California, United States</v>
      </c>
      <c r="V5274" t="s">
        <v>47</v>
      </c>
      <c r="W5274" t="s">
        <v>367</v>
      </c>
      <c r="X5274" t="s">
        <v>49</v>
      </c>
      <c r="Y5274" t="s">
        <v>50</v>
      </c>
      <c r="Z5274" t="s">
        <v>368</v>
      </c>
      <c r="AA5274">
        <v>332.01</v>
      </c>
      <c r="AB5274">
        <v>9</v>
      </c>
      <c r="AC5274">
        <v>76.252499999999998</v>
      </c>
      <c r="AD5274" t="e">
        <v>#N/A</v>
      </c>
      <c r="AE5274" t="s">
        <v>34</v>
      </c>
    </row>
    <row r="5275" spans="1:31" x14ac:dyDescent="0.25">
      <c r="A5275">
        <v>3615</v>
      </c>
      <c r="B5275" t="s">
        <v>8201</v>
      </c>
      <c r="C5275" s="1">
        <v>44154</v>
      </c>
      <c r="D5275">
        <f t="shared" si="821"/>
        <v>19</v>
      </c>
      <c r="E5275" t="str">
        <f t="shared" si="820"/>
        <v>Nov</v>
      </c>
      <c r="F5275">
        <f t="shared" si="822"/>
        <v>2020</v>
      </c>
      <c r="G5275" t="str">
        <f t="shared" si="823"/>
        <v>Thu</v>
      </c>
      <c r="H5275" s="1">
        <v>44156</v>
      </c>
      <c r="I5275">
        <f t="shared" si="824"/>
        <v>21</v>
      </c>
      <c r="J5275" s="1" t="str">
        <f t="shared" si="825"/>
        <v>Nov</v>
      </c>
      <c r="K5275">
        <f t="shared" si="826"/>
        <v>2020</v>
      </c>
      <c r="L5275" s="1" t="str">
        <f t="shared" si="827"/>
        <v>Sat</v>
      </c>
      <c r="M5275">
        <f t="shared" si="828"/>
        <v>2</v>
      </c>
      <c r="N5275" t="s">
        <v>41</v>
      </c>
      <c r="O5275" t="s">
        <v>1009</v>
      </c>
      <c r="P5275" t="s">
        <v>1010</v>
      </c>
      <c r="Q5275" t="s">
        <v>25</v>
      </c>
      <c r="R5275" t="s">
        <v>26</v>
      </c>
      <c r="S5275" t="s">
        <v>55</v>
      </c>
      <c r="T5275" t="s">
        <v>56</v>
      </c>
      <c r="U5275" t="str">
        <f t="shared" si="829"/>
        <v>San Antonio, Texas, United States</v>
      </c>
      <c r="V5275" t="s">
        <v>57</v>
      </c>
      <c r="W5275" t="s">
        <v>1646</v>
      </c>
      <c r="X5275" t="s">
        <v>31</v>
      </c>
      <c r="Y5275" t="s">
        <v>71</v>
      </c>
      <c r="Z5275" t="s">
        <v>1647</v>
      </c>
      <c r="AA5275">
        <v>760.11599999999999</v>
      </c>
      <c r="AB5275">
        <v>6</v>
      </c>
      <c r="AC5275">
        <v>-71.811599999999999</v>
      </c>
      <c r="AD5275" t="e">
        <v>#N/A</v>
      </c>
      <c r="AE5275" t="s">
        <v>73</v>
      </c>
    </row>
    <row r="5276" spans="1:31" x14ac:dyDescent="0.25">
      <c r="A5276">
        <v>2552</v>
      </c>
      <c r="B5276" t="s">
        <v>8202</v>
      </c>
      <c r="C5276" s="1">
        <v>44154</v>
      </c>
      <c r="D5276">
        <f t="shared" si="821"/>
        <v>19</v>
      </c>
      <c r="E5276" t="str">
        <f t="shared" si="820"/>
        <v>Nov</v>
      </c>
      <c r="F5276">
        <f t="shared" si="822"/>
        <v>2020</v>
      </c>
      <c r="G5276" t="str">
        <f t="shared" si="823"/>
        <v>Thu</v>
      </c>
      <c r="H5276" s="1">
        <v>44158</v>
      </c>
      <c r="I5276">
        <f t="shared" si="824"/>
        <v>23</v>
      </c>
      <c r="J5276" s="1" t="str">
        <f t="shared" si="825"/>
        <v>Nov</v>
      </c>
      <c r="K5276">
        <f t="shared" si="826"/>
        <v>2020</v>
      </c>
      <c r="L5276" s="1" t="str">
        <f t="shared" si="827"/>
        <v>Mon</v>
      </c>
      <c r="M5276">
        <f t="shared" si="828"/>
        <v>4</v>
      </c>
      <c r="N5276" t="s">
        <v>22</v>
      </c>
      <c r="O5276" t="s">
        <v>437</v>
      </c>
      <c r="P5276" t="s">
        <v>438</v>
      </c>
      <c r="Q5276" t="s">
        <v>44</v>
      </c>
      <c r="R5276" t="s">
        <v>26</v>
      </c>
      <c r="S5276" t="s">
        <v>612</v>
      </c>
      <c r="T5276" t="s">
        <v>461</v>
      </c>
      <c r="U5276" t="str">
        <f t="shared" si="829"/>
        <v>Henderson, Kentucky, United States</v>
      </c>
      <c r="V5276" t="s">
        <v>82</v>
      </c>
      <c r="W5276" t="s">
        <v>4829</v>
      </c>
      <c r="X5276" t="s">
        <v>31</v>
      </c>
      <c r="Y5276" t="s">
        <v>120</v>
      </c>
      <c r="Z5276" t="s">
        <v>4830</v>
      </c>
      <c r="AA5276">
        <v>862.88</v>
      </c>
      <c r="AB5276">
        <v>6</v>
      </c>
      <c r="AC5276">
        <v>213.68879999999999</v>
      </c>
      <c r="AD5276" t="e">
        <v>#N/A</v>
      </c>
      <c r="AE5276" t="s">
        <v>39</v>
      </c>
    </row>
    <row r="5277" spans="1:31" x14ac:dyDescent="0.25">
      <c r="A5277">
        <v>3444</v>
      </c>
      <c r="B5277" t="s">
        <v>8203</v>
      </c>
      <c r="C5277" s="1">
        <v>44154</v>
      </c>
      <c r="D5277">
        <f t="shared" si="821"/>
        <v>19</v>
      </c>
      <c r="E5277" t="str">
        <f t="shared" si="820"/>
        <v>Nov</v>
      </c>
      <c r="F5277">
        <f t="shared" si="822"/>
        <v>2020</v>
      </c>
      <c r="G5277" t="str">
        <f t="shared" si="823"/>
        <v>Thu</v>
      </c>
      <c r="H5277" s="1">
        <v>44158</v>
      </c>
      <c r="I5277">
        <f t="shared" si="824"/>
        <v>23</v>
      </c>
      <c r="J5277" s="1" t="str">
        <f t="shared" si="825"/>
        <v>Nov</v>
      </c>
      <c r="K5277">
        <f t="shared" si="826"/>
        <v>2020</v>
      </c>
      <c r="L5277" s="1" t="str">
        <f t="shared" si="827"/>
        <v>Mon</v>
      </c>
      <c r="M5277">
        <f t="shared" si="828"/>
        <v>4</v>
      </c>
      <c r="N5277" t="s">
        <v>22</v>
      </c>
      <c r="O5277" t="s">
        <v>4085</v>
      </c>
      <c r="P5277" t="s">
        <v>4086</v>
      </c>
      <c r="Q5277" t="s">
        <v>25</v>
      </c>
      <c r="R5277" t="s">
        <v>26</v>
      </c>
      <c r="S5277" t="s">
        <v>221</v>
      </c>
      <c r="T5277" t="s">
        <v>222</v>
      </c>
      <c r="U5277" t="str">
        <f t="shared" si="829"/>
        <v>New York City, New York, United States</v>
      </c>
      <c r="V5277" t="s">
        <v>29</v>
      </c>
      <c r="W5277" t="s">
        <v>3344</v>
      </c>
      <c r="X5277" t="s">
        <v>49</v>
      </c>
      <c r="Y5277" t="s">
        <v>282</v>
      </c>
      <c r="Z5277" t="s">
        <v>3345</v>
      </c>
      <c r="AA5277">
        <v>1538.74</v>
      </c>
      <c r="AB5277">
        <v>7</v>
      </c>
      <c r="AC5277">
        <v>626.18499999999995</v>
      </c>
      <c r="AD5277" t="e">
        <v>#N/A</v>
      </c>
      <c r="AE5277" t="s">
        <v>39</v>
      </c>
    </row>
    <row r="5278" spans="1:31" x14ac:dyDescent="0.25">
      <c r="A5278">
        <v>5311</v>
      </c>
      <c r="B5278" t="s">
        <v>8195</v>
      </c>
      <c r="C5278" s="1">
        <v>44154</v>
      </c>
      <c r="D5278">
        <f t="shared" si="821"/>
        <v>19</v>
      </c>
      <c r="E5278" t="str">
        <f t="shared" si="820"/>
        <v>Nov</v>
      </c>
      <c r="F5278">
        <f t="shared" si="822"/>
        <v>2020</v>
      </c>
      <c r="G5278" t="str">
        <f t="shared" si="823"/>
        <v>Thu</v>
      </c>
      <c r="H5278" s="1">
        <v>44156</v>
      </c>
      <c r="I5278">
        <f t="shared" si="824"/>
        <v>21</v>
      </c>
      <c r="J5278" s="1" t="str">
        <f t="shared" si="825"/>
        <v>Nov</v>
      </c>
      <c r="K5278">
        <f t="shared" si="826"/>
        <v>2020</v>
      </c>
      <c r="L5278" s="1" t="str">
        <f t="shared" si="827"/>
        <v>Sat</v>
      </c>
      <c r="M5278">
        <f t="shared" si="828"/>
        <v>2</v>
      </c>
      <c r="N5278" t="s">
        <v>41</v>
      </c>
      <c r="O5278" t="s">
        <v>4539</v>
      </c>
      <c r="P5278" t="s">
        <v>4540</v>
      </c>
      <c r="Q5278" t="s">
        <v>44</v>
      </c>
      <c r="R5278" t="s">
        <v>26</v>
      </c>
      <c r="S5278" t="s">
        <v>454</v>
      </c>
      <c r="T5278" t="s">
        <v>56</v>
      </c>
      <c r="U5278" t="str">
        <f t="shared" si="829"/>
        <v>Houston, Texas, United States</v>
      </c>
      <c r="V5278" t="s">
        <v>57</v>
      </c>
      <c r="W5278" t="s">
        <v>420</v>
      </c>
      <c r="X5278" t="s">
        <v>49</v>
      </c>
      <c r="Y5278" t="s">
        <v>75</v>
      </c>
      <c r="Z5278" t="s">
        <v>421</v>
      </c>
      <c r="AA5278">
        <v>1556.1880000000001</v>
      </c>
      <c r="AB5278">
        <v>6</v>
      </c>
      <c r="AC5278">
        <v>-2287.7820000000002</v>
      </c>
      <c r="AD5278" t="e">
        <v>#N/A</v>
      </c>
      <c r="AE5278" t="s">
        <v>73</v>
      </c>
    </row>
    <row r="5279" spans="1:31" x14ac:dyDescent="0.25">
      <c r="A5279">
        <v>1601</v>
      </c>
      <c r="B5279" t="s">
        <v>8193</v>
      </c>
      <c r="C5279" s="1">
        <v>44154</v>
      </c>
      <c r="D5279">
        <f t="shared" si="821"/>
        <v>19</v>
      </c>
      <c r="E5279" t="str">
        <f t="shared" si="820"/>
        <v>Nov</v>
      </c>
      <c r="F5279">
        <f t="shared" si="822"/>
        <v>2020</v>
      </c>
      <c r="G5279" t="str">
        <f t="shared" si="823"/>
        <v>Thu</v>
      </c>
      <c r="H5279" s="1">
        <v>44156</v>
      </c>
      <c r="I5279">
        <f t="shared" si="824"/>
        <v>21</v>
      </c>
      <c r="J5279" s="1" t="str">
        <f t="shared" si="825"/>
        <v>Nov</v>
      </c>
      <c r="K5279">
        <f t="shared" si="826"/>
        <v>2020</v>
      </c>
      <c r="L5279" s="1" t="str">
        <f t="shared" si="827"/>
        <v>Sat</v>
      </c>
      <c r="M5279">
        <f t="shared" si="828"/>
        <v>2</v>
      </c>
      <c r="N5279" t="s">
        <v>97</v>
      </c>
      <c r="O5279" t="s">
        <v>405</v>
      </c>
      <c r="P5279" t="s">
        <v>406</v>
      </c>
      <c r="Q5279" t="s">
        <v>44</v>
      </c>
      <c r="R5279" t="s">
        <v>26</v>
      </c>
      <c r="S5279" t="s">
        <v>2755</v>
      </c>
      <c r="T5279" t="s">
        <v>56</v>
      </c>
      <c r="U5279" t="str">
        <f t="shared" si="829"/>
        <v>Carrollton, Texas, United States</v>
      </c>
      <c r="V5279" t="s">
        <v>57</v>
      </c>
      <c r="W5279" t="s">
        <v>3761</v>
      </c>
      <c r="X5279" t="s">
        <v>31</v>
      </c>
      <c r="Y5279" t="s">
        <v>120</v>
      </c>
      <c r="Z5279" t="s">
        <v>3762</v>
      </c>
      <c r="AA5279">
        <v>93.992000000000004</v>
      </c>
      <c r="AB5279">
        <v>2</v>
      </c>
      <c r="AC5279">
        <v>-13.993</v>
      </c>
      <c r="AD5279" t="e">
        <v>#N/A</v>
      </c>
      <c r="AE5279" t="s">
        <v>39</v>
      </c>
    </row>
    <row r="5280" spans="1:31" x14ac:dyDescent="0.25">
      <c r="A5280">
        <v>5310</v>
      </c>
      <c r="B5280" t="s">
        <v>8195</v>
      </c>
      <c r="C5280" s="1">
        <v>44154</v>
      </c>
      <c r="D5280">
        <f t="shared" si="821"/>
        <v>19</v>
      </c>
      <c r="E5280" t="str">
        <f t="shared" si="820"/>
        <v>Nov</v>
      </c>
      <c r="F5280">
        <f t="shared" si="822"/>
        <v>2020</v>
      </c>
      <c r="G5280" t="str">
        <f t="shared" si="823"/>
        <v>Thu</v>
      </c>
      <c r="H5280" s="1">
        <v>44156</v>
      </c>
      <c r="I5280">
        <f t="shared" si="824"/>
        <v>21</v>
      </c>
      <c r="J5280" s="1" t="str">
        <f t="shared" si="825"/>
        <v>Nov</v>
      </c>
      <c r="K5280">
        <f t="shared" si="826"/>
        <v>2020</v>
      </c>
      <c r="L5280" s="1" t="str">
        <f t="shared" si="827"/>
        <v>Sat</v>
      </c>
      <c r="M5280">
        <f t="shared" si="828"/>
        <v>2</v>
      </c>
      <c r="N5280" t="s">
        <v>41</v>
      </c>
      <c r="O5280" t="s">
        <v>4539</v>
      </c>
      <c r="P5280" t="s">
        <v>4540</v>
      </c>
      <c r="Q5280" t="s">
        <v>44</v>
      </c>
      <c r="R5280" t="s">
        <v>26</v>
      </c>
      <c r="S5280" t="s">
        <v>454</v>
      </c>
      <c r="T5280" t="s">
        <v>56</v>
      </c>
      <c r="U5280" t="str">
        <f t="shared" si="829"/>
        <v>Houston, Texas, United States</v>
      </c>
      <c r="V5280" t="s">
        <v>57</v>
      </c>
      <c r="W5280" t="s">
        <v>8204</v>
      </c>
      <c r="X5280" t="s">
        <v>49</v>
      </c>
      <c r="Y5280" t="s">
        <v>92</v>
      </c>
      <c r="Z5280" t="s">
        <v>8205</v>
      </c>
      <c r="AA5280">
        <v>112.04</v>
      </c>
      <c r="AB5280">
        <v>5</v>
      </c>
      <c r="AC5280">
        <v>3.9119999999999999</v>
      </c>
      <c r="AD5280" t="e">
        <v>#N/A</v>
      </c>
      <c r="AE5280" t="s">
        <v>73</v>
      </c>
    </row>
    <row r="5281" spans="1:31" x14ac:dyDescent="0.25">
      <c r="A5281">
        <v>1599</v>
      </c>
      <c r="B5281" t="s">
        <v>8193</v>
      </c>
      <c r="C5281" s="1">
        <v>44154</v>
      </c>
      <c r="D5281">
        <f t="shared" si="821"/>
        <v>19</v>
      </c>
      <c r="E5281" t="str">
        <f t="shared" si="820"/>
        <v>Nov</v>
      </c>
      <c r="F5281">
        <f t="shared" si="822"/>
        <v>2020</v>
      </c>
      <c r="G5281" t="str">
        <f t="shared" si="823"/>
        <v>Thu</v>
      </c>
      <c r="H5281" s="1">
        <v>44156</v>
      </c>
      <c r="I5281">
        <f t="shared" si="824"/>
        <v>21</v>
      </c>
      <c r="J5281" s="1" t="str">
        <f t="shared" si="825"/>
        <v>Nov</v>
      </c>
      <c r="K5281">
        <f t="shared" si="826"/>
        <v>2020</v>
      </c>
      <c r="L5281" s="1" t="str">
        <f t="shared" si="827"/>
        <v>Sat</v>
      </c>
      <c r="M5281">
        <f t="shared" si="828"/>
        <v>2</v>
      </c>
      <c r="N5281" t="s">
        <v>97</v>
      </c>
      <c r="O5281" t="s">
        <v>405</v>
      </c>
      <c r="P5281" t="s">
        <v>406</v>
      </c>
      <c r="Q5281" t="s">
        <v>44</v>
      </c>
      <c r="R5281" t="s">
        <v>26</v>
      </c>
      <c r="S5281" t="s">
        <v>2755</v>
      </c>
      <c r="T5281" t="s">
        <v>56</v>
      </c>
      <c r="U5281" t="str">
        <f t="shared" si="829"/>
        <v>Carrollton, Texas, United States</v>
      </c>
      <c r="V5281" t="s">
        <v>57</v>
      </c>
      <c r="W5281" t="s">
        <v>3250</v>
      </c>
      <c r="X5281" t="s">
        <v>49</v>
      </c>
      <c r="Y5281" t="s">
        <v>634</v>
      </c>
      <c r="Z5281" t="s">
        <v>3251</v>
      </c>
      <c r="AA5281">
        <v>124.672</v>
      </c>
      <c r="AB5281">
        <v>1</v>
      </c>
      <c r="AC5281">
        <v>0.50039999999999996</v>
      </c>
      <c r="AD5281" t="e">
        <v>#N/A</v>
      </c>
      <c r="AE5281" t="s">
        <v>34</v>
      </c>
    </row>
    <row r="5282" spans="1:31" x14ac:dyDescent="0.25">
      <c r="A5282">
        <v>3443</v>
      </c>
      <c r="B5282" t="s">
        <v>8203</v>
      </c>
      <c r="C5282" s="1">
        <v>44154</v>
      </c>
      <c r="D5282">
        <f t="shared" si="821"/>
        <v>19</v>
      </c>
      <c r="E5282" t="str">
        <f t="shared" si="820"/>
        <v>Nov</v>
      </c>
      <c r="F5282">
        <f t="shared" si="822"/>
        <v>2020</v>
      </c>
      <c r="G5282" t="str">
        <f t="shared" si="823"/>
        <v>Thu</v>
      </c>
      <c r="H5282" s="1">
        <v>44158</v>
      </c>
      <c r="I5282">
        <f t="shared" si="824"/>
        <v>23</v>
      </c>
      <c r="J5282" s="1" t="str">
        <f t="shared" si="825"/>
        <v>Nov</v>
      </c>
      <c r="K5282">
        <f t="shared" si="826"/>
        <v>2020</v>
      </c>
      <c r="L5282" s="1" t="str">
        <f t="shared" si="827"/>
        <v>Mon</v>
      </c>
      <c r="M5282">
        <f t="shared" si="828"/>
        <v>4</v>
      </c>
      <c r="N5282" t="s">
        <v>22</v>
      </c>
      <c r="O5282" t="s">
        <v>4085</v>
      </c>
      <c r="P5282" t="s">
        <v>4086</v>
      </c>
      <c r="Q5282" t="s">
        <v>25</v>
      </c>
      <c r="R5282" t="s">
        <v>26</v>
      </c>
      <c r="S5282" t="s">
        <v>221</v>
      </c>
      <c r="T5282" t="s">
        <v>222</v>
      </c>
      <c r="U5282" t="str">
        <f t="shared" si="829"/>
        <v>New York City, New York, United States</v>
      </c>
      <c r="V5282" t="s">
        <v>29</v>
      </c>
      <c r="W5282" t="s">
        <v>4325</v>
      </c>
      <c r="X5282" t="s">
        <v>49</v>
      </c>
      <c r="Y5282" t="s">
        <v>204</v>
      </c>
      <c r="Z5282" t="s">
        <v>415</v>
      </c>
      <c r="AA5282">
        <v>124.74</v>
      </c>
      <c r="AB5282">
        <v>3</v>
      </c>
      <c r="AC5282">
        <v>8.3699999999999992</v>
      </c>
      <c r="AD5282" t="e">
        <v>#N/A</v>
      </c>
      <c r="AE5282" t="s">
        <v>39</v>
      </c>
    </row>
    <row r="5283" spans="1:31" x14ac:dyDescent="0.25">
      <c r="A5283">
        <v>5925</v>
      </c>
      <c r="B5283" t="s">
        <v>8206</v>
      </c>
      <c r="C5283" s="1">
        <v>44154</v>
      </c>
      <c r="D5283">
        <f t="shared" si="821"/>
        <v>19</v>
      </c>
      <c r="E5283" t="str">
        <f t="shared" si="820"/>
        <v>Nov</v>
      </c>
      <c r="F5283">
        <f t="shared" si="822"/>
        <v>2020</v>
      </c>
      <c r="G5283" t="str">
        <f t="shared" si="823"/>
        <v>Thu</v>
      </c>
      <c r="H5283" s="1">
        <v>44157</v>
      </c>
      <c r="I5283">
        <f t="shared" si="824"/>
        <v>22</v>
      </c>
      <c r="J5283" s="1" t="str">
        <f t="shared" si="825"/>
        <v>Nov</v>
      </c>
      <c r="K5283">
        <f t="shared" si="826"/>
        <v>2020</v>
      </c>
      <c r="L5283" s="1" t="str">
        <f t="shared" si="827"/>
        <v>Sun</v>
      </c>
      <c r="M5283">
        <f t="shared" si="828"/>
        <v>3</v>
      </c>
      <c r="N5283" t="s">
        <v>97</v>
      </c>
      <c r="O5283" t="s">
        <v>8207</v>
      </c>
      <c r="P5283" t="s">
        <v>8208</v>
      </c>
      <c r="Q5283" t="s">
        <v>44</v>
      </c>
      <c r="R5283" t="s">
        <v>26</v>
      </c>
      <c r="S5283" t="s">
        <v>177</v>
      </c>
      <c r="T5283" t="s">
        <v>428</v>
      </c>
      <c r="U5283" t="str">
        <f t="shared" si="829"/>
        <v>Springfield, Virginia, United States</v>
      </c>
      <c r="V5283" t="s">
        <v>82</v>
      </c>
      <c r="W5283" t="s">
        <v>7090</v>
      </c>
      <c r="X5283" t="s">
        <v>49</v>
      </c>
      <c r="Y5283" t="s">
        <v>92</v>
      </c>
      <c r="Z5283" t="s">
        <v>7091</v>
      </c>
      <c r="AA5283">
        <v>120.96</v>
      </c>
      <c r="AB5283">
        <v>7</v>
      </c>
      <c r="AC5283">
        <v>6.6584000000000003</v>
      </c>
      <c r="AD5283" t="e">
        <v>#N/A</v>
      </c>
      <c r="AE5283" t="s">
        <v>73</v>
      </c>
    </row>
    <row r="5284" spans="1:31" x14ac:dyDescent="0.25">
      <c r="A5284">
        <v>548</v>
      </c>
      <c r="B5284" t="s">
        <v>8209</v>
      </c>
      <c r="C5284" s="1">
        <v>44154</v>
      </c>
      <c r="D5284">
        <f t="shared" si="821"/>
        <v>19</v>
      </c>
      <c r="E5284" t="str">
        <f t="shared" si="820"/>
        <v>Nov</v>
      </c>
      <c r="F5284">
        <f t="shared" si="822"/>
        <v>2020</v>
      </c>
      <c r="G5284" t="str">
        <f t="shared" si="823"/>
        <v>Thu</v>
      </c>
      <c r="H5284" s="1">
        <v>44157</v>
      </c>
      <c r="I5284">
        <f t="shared" si="824"/>
        <v>22</v>
      </c>
      <c r="J5284" s="1" t="str">
        <f t="shared" si="825"/>
        <v>Nov</v>
      </c>
      <c r="K5284">
        <f t="shared" si="826"/>
        <v>2020</v>
      </c>
      <c r="L5284" s="1" t="str">
        <f t="shared" si="827"/>
        <v>Sun</v>
      </c>
      <c r="M5284">
        <f t="shared" si="828"/>
        <v>3</v>
      </c>
      <c r="N5284" t="s">
        <v>41</v>
      </c>
      <c r="O5284" t="s">
        <v>4982</v>
      </c>
      <c r="P5284" t="s">
        <v>4983</v>
      </c>
      <c r="Q5284" t="s">
        <v>111</v>
      </c>
      <c r="R5284" t="s">
        <v>26</v>
      </c>
      <c r="S5284" t="s">
        <v>221</v>
      </c>
      <c r="T5284" t="s">
        <v>222</v>
      </c>
      <c r="U5284" t="str">
        <f t="shared" si="829"/>
        <v>New York City, New York, United States</v>
      </c>
      <c r="V5284" t="s">
        <v>29</v>
      </c>
      <c r="W5284" t="s">
        <v>1978</v>
      </c>
      <c r="X5284" t="s">
        <v>49</v>
      </c>
      <c r="Y5284" t="s">
        <v>123</v>
      </c>
      <c r="Z5284" t="s">
        <v>1979</v>
      </c>
      <c r="AA5284">
        <v>103.36</v>
      </c>
      <c r="AB5284">
        <v>2</v>
      </c>
      <c r="AC5284">
        <v>6.4127999999999998</v>
      </c>
      <c r="AD5284" t="e">
        <v>#N/A</v>
      </c>
      <c r="AE5284" t="s">
        <v>39</v>
      </c>
    </row>
    <row r="5285" spans="1:31" x14ac:dyDescent="0.25">
      <c r="A5285">
        <v>4138</v>
      </c>
      <c r="B5285" t="s">
        <v>8210</v>
      </c>
      <c r="C5285" s="1">
        <v>44154</v>
      </c>
      <c r="D5285">
        <f t="shared" si="821"/>
        <v>19</v>
      </c>
      <c r="E5285" t="str">
        <f t="shared" si="820"/>
        <v>Nov</v>
      </c>
      <c r="F5285">
        <f t="shared" si="822"/>
        <v>2020</v>
      </c>
      <c r="G5285" t="str">
        <f t="shared" si="823"/>
        <v>Thu</v>
      </c>
      <c r="H5285" s="1">
        <v>44158</v>
      </c>
      <c r="I5285">
        <f t="shared" si="824"/>
        <v>23</v>
      </c>
      <c r="J5285" s="1" t="str">
        <f t="shared" si="825"/>
        <v>Nov</v>
      </c>
      <c r="K5285">
        <f t="shared" si="826"/>
        <v>2020</v>
      </c>
      <c r="L5285" s="1" t="str">
        <f t="shared" si="827"/>
        <v>Mon</v>
      </c>
      <c r="M5285">
        <f t="shared" si="828"/>
        <v>4</v>
      </c>
      <c r="N5285" t="s">
        <v>22</v>
      </c>
      <c r="O5285" t="s">
        <v>3583</v>
      </c>
      <c r="P5285" t="s">
        <v>3584</v>
      </c>
      <c r="Q5285" t="s">
        <v>44</v>
      </c>
      <c r="R5285" t="s">
        <v>26</v>
      </c>
      <c r="S5285" t="s">
        <v>1538</v>
      </c>
      <c r="T5285" t="s">
        <v>428</v>
      </c>
      <c r="U5285" t="str">
        <f t="shared" si="829"/>
        <v>Alexandria, Virginia, United States</v>
      </c>
      <c r="V5285" t="s">
        <v>82</v>
      </c>
      <c r="W5285" t="s">
        <v>2847</v>
      </c>
      <c r="X5285" t="s">
        <v>49</v>
      </c>
      <c r="Y5285" t="s">
        <v>271</v>
      </c>
      <c r="Z5285" t="s">
        <v>2848</v>
      </c>
      <c r="AA5285">
        <v>138.06</v>
      </c>
      <c r="AB5285">
        <v>7</v>
      </c>
      <c r="AC5285">
        <v>12.53</v>
      </c>
      <c r="AD5285" t="e">
        <v>#N/A</v>
      </c>
      <c r="AE5285" t="s">
        <v>34</v>
      </c>
    </row>
    <row r="5286" spans="1:31" x14ac:dyDescent="0.25">
      <c r="A5286">
        <v>1479</v>
      </c>
      <c r="B5286" t="s">
        <v>8211</v>
      </c>
      <c r="C5286" s="1">
        <v>44154</v>
      </c>
      <c r="D5286">
        <f t="shared" si="821"/>
        <v>19</v>
      </c>
      <c r="E5286" t="str">
        <f t="shared" si="820"/>
        <v>Nov</v>
      </c>
      <c r="F5286">
        <f t="shared" si="822"/>
        <v>2020</v>
      </c>
      <c r="G5286" t="str">
        <f t="shared" si="823"/>
        <v>Thu</v>
      </c>
      <c r="H5286" s="1">
        <v>44155</v>
      </c>
      <c r="I5286">
        <f t="shared" si="824"/>
        <v>20</v>
      </c>
      <c r="J5286" s="1" t="str">
        <f t="shared" si="825"/>
        <v>Nov</v>
      </c>
      <c r="K5286">
        <f t="shared" si="826"/>
        <v>2020</v>
      </c>
      <c r="L5286" s="1" t="str">
        <f t="shared" si="827"/>
        <v>Fri</v>
      </c>
      <c r="M5286">
        <f t="shared" si="828"/>
        <v>1</v>
      </c>
      <c r="N5286" t="s">
        <v>41</v>
      </c>
      <c r="O5286" t="s">
        <v>6887</v>
      </c>
      <c r="P5286" t="s">
        <v>6888</v>
      </c>
      <c r="Q5286" t="s">
        <v>44</v>
      </c>
      <c r="R5286" t="s">
        <v>26</v>
      </c>
      <c r="S5286" t="s">
        <v>6529</v>
      </c>
      <c r="T5286" t="s">
        <v>46</v>
      </c>
      <c r="U5286" t="str">
        <f t="shared" si="829"/>
        <v>Westminster, California, United States</v>
      </c>
      <c r="V5286" t="s">
        <v>47</v>
      </c>
      <c r="W5286" t="s">
        <v>4891</v>
      </c>
      <c r="X5286" t="s">
        <v>36</v>
      </c>
      <c r="Y5286" t="s">
        <v>37</v>
      </c>
      <c r="Z5286" t="s">
        <v>4892</v>
      </c>
      <c r="AA5286">
        <v>149.96799999999999</v>
      </c>
      <c r="AB5286">
        <v>4</v>
      </c>
      <c r="AC5286">
        <v>2.3976000000000002</v>
      </c>
      <c r="AD5286" t="e">
        <v>#N/A</v>
      </c>
      <c r="AE5286" t="s">
        <v>39</v>
      </c>
    </row>
    <row r="5287" spans="1:31" x14ac:dyDescent="0.25">
      <c r="A5287">
        <v>2553</v>
      </c>
      <c r="B5287" t="s">
        <v>8202</v>
      </c>
      <c r="C5287" s="1">
        <v>44154</v>
      </c>
      <c r="D5287">
        <f t="shared" si="821"/>
        <v>19</v>
      </c>
      <c r="E5287" t="str">
        <f t="shared" si="820"/>
        <v>Nov</v>
      </c>
      <c r="F5287">
        <f t="shared" si="822"/>
        <v>2020</v>
      </c>
      <c r="G5287" t="str">
        <f t="shared" si="823"/>
        <v>Thu</v>
      </c>
      <c r="H5287" s="1">
        <v>44158</v>
      </c>
      <c r="I5287">
        <f t="shared" si="824"/>
        <v>23</v>
      </c>
      <c r="J5287" s="1" t="str">
        <f t="shared" si="825"/>
        <v>Nov</v>
      </c>
      <c r="K5287">
        <f t="shared" si="826"/>
        <v>2020</v>
      </c>
      <c r="L5287" s="1" t="str">
        <f t="shared" si="827"/>
        <v>Mon</v>
      </c>
      <c r="M5287">
        <f t="shared" si="828"/>
        <v>4</v>
      </c>
      <c r="N5287" t="s">
        <v>22</v>
      </c>
      <c r="O5287" t="s">
        <v>437</v>
      </c>
      <c r="P5287" t="s">
        <v>438</v>
      </c>
      <c r="Q5287" t="s">
        <v>44</v>
      </c>
      <c r="R5287" t="s">
        <v>26</v>
      </c>
      <c r="S5287" t="s">
        <v>612</v>
      </c>
      <c r="T5287" t="s">
        <v>461</v>
      </c>
      <c r="U5287" t="str">
        <f t="shared" si="829"/>
        <v>Henderson, Kentucky, United States</v>
      </c>
      <c r="V5287" t="s">
        <v>82</v>
      </c>
      <c r="W5287" t="s">
        <v>3588</v>
      </c>
      <c r="X5287" t="s">
        <v>49</v>
      </c>
      <c r="Y5287" t="s">
        <v>75</v>
      </c>
      <c r="Z5287" t="s">
        <v>3589</v>
      </c>
      <c r="AA5287">
        <v>122.96</v>
      </c>
      <c r="AB5287">
        <v>2</v>
      </c>
      <c r="AC5287">
        <v>10.760400000000001</v>
      </c>
      <c r="AD5287" t="e">
        <v>#N/A</v>
      </c>
      <c r="AE5287" t="s">
        <v>73</v>
      </c>
    </row>
    <row r="5288" spans="1:31" x14ac:dyDescent="0.25">
      <c r="A5288">
        <v>2945</v>
      </c>
      <c r="B5288" t="s">
        <v>8200</v>
      </c>
      <c r="C5288" s="1">
        <v>44154</v>
      </c>
      <c r="D5288">
        <f t="shared" si="821"/>
        <v>19</v>
      </c>
      <c r="E5288" t="str">
        <f t="shared" si="820"/>
        <v>Nov</v>
      </c>
      <c r="F5288">
        <f t="shared" si="822"/>
        <v>2020</v>
      </c>
      <c r="G5288" t="str">
        <f t="shared" si="823"/>
        <v>Thu</v>
      </c>
      <c r="H5288" s="1">
        <v>44159</v>
      </c>
      <c r="I5288">
        <f t="shared" si="824"/>
        <v>24</v>
      </c>
      <c r="J5288" s="1" t="str">
        <f t="shared" si="825"/>
        <v>Nov</v>
      </c>
      <c r="K5288">
        <f t="shared" si="826"/>
        <v>2020</v>
      </c>
      <c r="L5288" s="1" t="str">
        <f t="shared" si="827"/>
        <v>Tue</v>
      </c>
      <c r="M5288">
        <f t="shared" si="828"/>
        <v>5</v>
      </c>
      <c r="N5288" t="s">
        <v>22</v>
      </c>
      <c r="O5288" t="s">
        <v>4474</v>
      </c>
      <c r="P5288" t="s">
        <v>4475</v>
      </c>
      <c r="Q5288" t="s">
        <v>44</v>
      </c>
      <c r="R5288" t="s">
        <v>26</v>
      </c>
      <c r="S5288" t="s">
        <v>45</v>
      </c>
      <c r="T5288" t="s">
        <v>46</v>
      </c>
      <c r="U5288" t="str">
        <f t="shared" si="829"/>
        <v>Los Angeles, California, United States</v>
      </c>
      <c r="V5288" t="s">
        <v>47</v>
      </c>
      <c r="W5288" t="s">
        <v>8212</v>
      </c>
      <c r="X5288" t="s">
        <v>31</v>
      </c>
      <c r="Y5288" t="s">
        <v>120</v>
      </c>
      <c r="Z5288" t="s">
        <v>8213</v>
      </c>
      <c r="AA5288">
        <v>130.69999999999999</v>
      </c>
      <c r="AB5288">
        <v>1</v>
      </c>
      <c r="AC5288">
        <v>7.1059999999999999</v>
      </c>
      <c r="AD5288" t="e">
        <v>#N/A</v>
      </c>
      <c r="AE5288" t="s">
        <v>39</v>
      </c>
    </row>
    <row r="5289" spans="1:31" x14ac:dyDescent="0.25">
      <c r="A5289">
        <v>1598</v>
      </c>
      <c r="B5289" t="s">
        <v>8193</v>
      </c>
      <c r="C5289" s="1">
        <v>44154</v>
      </c>
      <c r="D5289">
        <f t="shared" si="821"/>
        <v>19</v>
      </c>
      <c r="E5289" t="str">
        <f t="shared" si="820"/>
        <v>Nov</v>
      </c>
      <c r="F5289">
        <f t="shared" si="822"/>
        <v>2020</v>
      </c>
      <c r="G5289" t="str">
        <f t="shared" si="823"/>
        <v>Thu</v>
      </c>
      <c r="H5289" s="1">
        <v>44156</v>
      </c>
      <c r="I5289">
        <f t="shared" si="824"/>
        <v>21</v>
      </c>
      <c r="J5289" s="1" t="str">
        <f t="shared" si="825"/>
        <v>Nov</v>
      </c>
      <c r="K5289">
        <f t="shared" si="826"/>
        <v>2020</v>
      </c>
      <c r="L5289" s="1" t="str">
        <f t="shared" si="827"/>
        <v>Sat</v>
      </c>
      <c r="M5289">
        <f t="shared" si="828"/>
        <v>2</v>
      </c>
      <c r="N5289" t="s">
        <v>97</v>
      </c>
      <c r="O5289" t="s">
        <v>405</v>
      </c>
      <c r="P5289" t="s">
        <v>406</v>
      </c>
      <c r="Q5289" t="s">
        <v>44</v>
      </c>
      <c r="R5289" t="s">
        <v>26</v>
      </c>
      <c r="S5289" t="s">
        <v>2755</v>
      </c>
      <c r="T5289" t="s">
        <v>56</v>
      </c>
      <c r="U5289" t="str">
        <f t="shared" si="829"/>
        <v>Carrollton, Texas, United States</v>
      </c>
      <c r="V5289" t="s">
        <v>57</v>
      </c>
      <c r="W5289" t="s">
        <v>8214</v>
      </c>
      <c r="X5289" t="s">
        <v>49</v>
      </c>
      <c r="Y5289" t="s">
        <v>123</v>
      </c>
      <c r="Z5289" t="s">
        <v>8215</v>
      </c>
      <c r="AA5289">
        <v>143.89599999999999</v>
      </c>
      <c r="AB5289">
        <v>4</v>
      </c>
      <c r="AC5289">
        <v>5.28</v>
      </c>
      <c r="AD5289" t="e">
        <v>#N/A</v>
      </c>
      <c r="AE5289" t="s">
        <v>39</v>
      </c>
    </row>
    <row r="5290" spans="1:31" x14ac:dyDescent="0.25">
      <c r="A5290">
        <v>547</v>
      </c>
      <c r="B5290" t="s">
        <v>8209</v>
      </c>
      <c r="C5290" s="1">
        <v>44154</v>
      </c>
      <c r="D5290">
        <f t="shared" si="821"/>
        <v>19</v>
      </c>
      <c r="E5290" t="str">
        <f t="shared" si="820"/>
        <v>Nov</v>
      </c>
      <c r="F5290">
        <f t="shared" si="822"/>
        <v>2020</v>
      </c>
      <c r="G5290" t="str">
        <f t="shared" si="823"/>
        <v>Thu</v>
      </c>
      <c r="H5290" s="1">
        <v>44157</v>
      </c>
      <c r="I5290">
        <f t="shared" si="824"/>
        <v>22</v>
      </c>
      <c r="J5290" s="1" t="str">
        <f t="shared" si="825"/>
        <v>Nov</v>
      </c>
      <c r="K5290">
        <f t="shared" si="826"/>
        <v>2020</v>
      </c>
      <c r="L5290" s="1" t="str">
        <f t="shared" si="827"/>
        <v>Sun</v>
      </c>
      <c r="M5290">
        <f t="shared" si="828"/>
        <v>3</v>
      </c>
      <c r="N5290" t="s">
        <v>41</v>
      </c>
      <c r="O5290" t="s">
        <v>4982</v>
      </c>
      <c r="P5290" t="s">
        <v>4983</v>
      </c>
      <c r="Q5290" t="s">
        <v>111</v>
      </c>
      <c r="R5290" t="s">
        <v>26</v>
      </c>
      <c r="S5290" t="s">
        <v>221</v>
      </c>
      <c r="T5290" t="s">
        <v>222</v>
      </c>
      <c r="U5290" t="str">
        <f t="shared" si="829"/>
        <v>New York City, New York, United States</v>
      </c>
      <c r="V5290" t="s">
        <v>29</v>
      </c>
      <c r="W5290" t="s">
        <v>3177</v>
      </c>
      <c r="X5290" t="s">
        <v>49</v>
      </c>
      <c r="Y5290" t="s">
        <v>75</v>
      </c>
      <c r="Z5290" t="s">
        <v>3178</v>
      </c>
      <c r="AA5290">
        <v>158.28</v>
      </c>
      <c r="AB5290">
        <v>6</v>
      </c>
      <c r="AC5290">
        <v>13.932</v>
      </c>
      <c r="AD5290" t="e">
        <v>#N/A</v>
      </c>
      <c r="AE5290" t="s">
        <v>73</v>
      </c>
    </row>
    <row r="5291" spans="1:31" x14ac:dyDescent="0.25">
      <c r="A5291">
        <v>3616</v>
      </c>
      <c r="B5291" t="s">
        <v>8201</v>
      </c>
      <c r="C5291" s="1">
        <v>44154</v>
      </c>
      <c r="D5291">
        <f t="shared" si="821"/>
        <v>19</v>
      </c>
      <c r="E5291" t="str">
        <f t="shared" si="820"/>
        <v>Nov</v>
      </c>
      <c r="F5291">
        <f t="shared" si="822"/>
        <v>2020</v>
      </c>
      <c r="G5291" t="str">
        <f t="shared" si="823"/>
        <v>Thu</v>
      </c>
      <c r="H5291" s="1">
        <v>44156</v>
      </c>
      <c r="I5291">
        <f t="shared" si="824"/>
        <v>21</v>
      </c>
      <c r="J5291" s="1" t="str">
        <f t="shared" si="825"/>
        <v>Nov</v>
      </c>
      <c r="K5291">
        <f t="shared" si="826"/>
        <v>2020</v>
      </c>
      <c r="L5291" s="1" t="str">
        <f t="shared" si="827"/>
        <v>Sat</v>
      </c>
      <c r="M5291">
        <f t="shared" si="828"/>
        <v>2</v>
      </c>
      <c r="N5291" t="s">
        <v>41</v>
      </c>
      <c r="O5291" t="s">
        <v>1009</v>
      </c>
      <c r="P5291" t="s">
        <v>1010</v>
      </c>
      <c r="Q5291" t="s">
        <v>25</v>
      </c>
      <c r="R5291" t="s">
        <v>26</v>
      </c>
      <c r="S5291" t="s">
        <v>55</v>
      </c>
      <c r="T5291" t="s">
        <v>56</v>
      </c>
      <c r="U5291" t="str">
        <f t="shared" si="829"/>
        <v>San Antonio, Texas, United States</v>
      </c>
      <c r="V5291" t="s">
        <v>57</v>
      </c>
      <c r="W5291" t="s">
        <v>6159</v>
      </c>
      <c r="X5291" t="s">
        <v>49</v>
      </c>
      <c r="Y5291" t="s">
        <v>92</v>
      </c>
      <c r="Z5291" t="s">
        <v>6160</v>
      </c>
      <c r="AA5291">
        <v>141.77600000000001</v>
      </c>
      <c r="AB5291">
        <v>4</v>
      </c>
      <c r="AC5291">
        <v>8.7384000000000004</v>
      </c>
      <c r="AD5291" t="e">
        <v>#N/A</v>
      </c>
      <c r="AE5291" t="s">
        <v>39</v>
      </c>
    </row>
    <row r="5292" spans="1:31" x14ac:dyDescent="0.25">
      <c r="A5292">
        <v>5594</v>
      </c>
      <c r="B5292" t="s">
        <v>8216</v>
      </c>
      <c r="C5292" s="1">
        <v>44154</v>
      </c>
      <c r="D5292">
        <f t="shared" si="821"/>
        <v>19</v>
      </c>
      <c r="E5292" t="str">
        <f t="shared" si="820"/>
        <v>Nov</v>
      </c>
      <c r="F5292">
        <f t="shared" si="822"/>
        <v>2020</v>
      </c>
      <c r="G5292" t="str">
        <f t="shared" si="823"/>
        <v>Thu</v>
      </c>
      <c r="H5292" s="1">
        <v>44160</v>
      </c>
      <c r="I5292">
        <f t="shared" si="824"/>
        <v>25</v>
      </c>
      <c r="J5292" s="1" t="str">
        <f t="shared" si="825"/>
        <v>Nov</v>
      </c>
      <c r="K5292">
        <f t="shared" si="826"/>
        <v>2020</v>
      </c>
      <c r="L5292" s="1" t="str">
        <f t="shared" si="827"/>
        <v>Wed</v>
      </c>
      <c r="M5292">
        <f t="shared" si="828"/>
        <v>6</v>
      </c>
      <c r="N5292" t="s">
        <v>22</v>
      </c>
      <c r="O5292" t="s">
        <v>8217</v>
      </c>
      <c r="P5292" t="s">
        <v>8218</v>
      </c>
      <c r="Q5292" t="s">
        <v>44</v>
      </c>
      <c r="R5292" t="s">
        <v>26</v>
      </c>
      <c r="S5292" t="s">
        <v>303</v>
      </c>
      <c r="T5292" t="s">
        <v>156</v>
      </c>
      <c r="U5292" t="str">
        <f t="shared" si="829"/>
        <v>Cleveland, Ohio, United States</v>
      </c>
      <c r="V5292" t="s">
        <v>29</v>
      </c>
      <c r="W5292" t="s">
        <v>5733</v>
      </c>
      <c r="X5292" t="s">
        <v>49</v>
      </c>
      <c r="Y5292" t="s">
        <v>75</v>
      </c>
      <c r="Z5292" t="s">
        <v>5734</v>
      </c>
      <c r="AA5292">
        <v>164.91300000000001</v>
      </c>
      <c r="AB5292">
        <v>7</v>
      </c>
      <c r="AC5292">
        <v>-45.933300000000003</v>
      </c>
      <c r="AD5292" t="e">
        <v>#N/A</v>
      </c>
      <c r="AE5292" t="s">
        <v>34</v>
      </c>
    </row>
    <row r="5293" spans="1:31" x14ac:dyDescent="0.25">
      <c r="A5293">
        <v>6950</v>
      </c>
      <c r="B5293" t="s">
        <v>8194</v>
      </c>
      <c r="C5293" s="1">
        <v>44154</v>
      </c>
      <c r="D5293">
        <f t="shared" si="821"/>
        <v>19</v>
      </c>
      <c r="E5293" t="str">
        <f t="shared" si="820"/>
        <v>Nov</v>
      </c>
      <c r="F5293">
        <f t="shared" si="822"/>
        <v>2020</v>
      </c>
      <c r="G5293" t="str">
        <f t="shared" si="823"/>
        <v>Thu</v>
      </c>
      <c r="H5293" s="1">
        <v>44154</v>
      </c>
      <c r="I5293">
        <f t="shared" si="824"/>
        <v>19</v>
      </c>
      <c r="J5293" s="1" t="str">
        <f t="shared" si="825"/>
        <v>Nov</v>
      </c>
      <c r="K5293">
        <f t="shared" si="826"/>
        <v>2020</v>
      </c>
      <c r="L5293" s="1" t="str">
        <f t="shared" si="827"/>
        <v>Thu</v>
      </c>
      <c r="M5293">
        <f t="shared" si="828"/>
        <v>0</v>
      </c>
      <c r="N5293" t="s">
        <v>211</v>
      </c>
      <c r="O5293" t="s">
        <v>2237</v>
      </c>
      <c r="P5293" t="s">
        <v>2238</v>
      </c>
      <c r="Q5293" t="s">
        <v>111</v>
      </c>
      <c r="R5293" t="s">
        <v>26</v>
      </c>
      <c r="S5293" t="s">
        <v>221</v>
      </c>
      <c r="T5293" t="s">
        <v>222</v>
      </c>
      <c r="U5293" t="str">
        <f t="shared" si="829"/>
        <v>New York City, New York, United States</v>
      </c>
      <c r="V5293" t="s">
        <v>29</v>
      </c>
      <c r="W5293" t="s">
        <v>4557</v>
      </c>
      <c r="X5293" t="s">
        <v>49</v>
      </c>
      <c r="Y5293" t="s">
        <v>75</v>
      </c>
      <c r="Z5293" t="s">
        <v>4558</v>
      </c>
      <c r="AA5293">
        <v>159.40799999999999</v>
      </c>
      <c r="AB5293">
        <v>7</v>
      </c>
      <c r="AC5293">
        <v>18.252500000000001</v>
      </c>
      <c r="AD5293" t="e">
        <v>#N/A</v>
      </c>
      <c r="AE5293" t="s">
        <v>39</v>
      </c>
    </row>
    <row r="5294" spans="1:31" x14ac:dyDescent="0.25">
      <c r="A5294">
        <v>4392</v>
      </c>
      <c r="B5294" t="s">
        <v>8219</v>
      </c>
      <c r="C5294" s="1">
        <v>44155</v>
      </c>
      <c r="D5294">
        <f t="shared" si="821"/>
        <v>20</v>
      </c>
      <c r="E5294" t="str">
        <f t="shared" si="820"/>
        <v>Nov</v>
      </c>
      <c r="F5294">
        <f t="shared" si="822"/>
        <v>2020</v>
      </c>
      <c r="G5294" t="str">
        <f t="shared" si="823"/>
        <v>Fri</v>
      </c>
      <c r="H5294" s="1">
        <v>44157</v>
      </c>
      <c r="I5294">
        <f t="shared" si="824"/>
        <v>22</v>
      </c>
      <c r="J5294" s="1" t="str">
        <f t="shared" si="825"/>
        <v>Nov</v>
      </c>
      <c r="K5294">
        <f t="shared" si="826"/>
        <v>2020</v>
      </c>
      <c r="L5294" s="1" t="str">
        <f t="shared" si="827"/>
        <v>Sun</v>
      </c>
      <c r="M5294">
        <f t="shared" si="828"/>
        <v>2</v>
      </c>
      <c r="N5294" t="s">
        <v>41</v>
      </c>
      <c r="O5294" t="s">
        <v>5705</v>
      </c>
      <c r="P5294" t="s">
        <v>5706</v>
      </c>
      <c r="Q5294" t="s">
        <v>44</v>
      </c>
      <c r="R5294" t="s">
        <v>26</v>
      </c>
      <c r="S5294" t="s">
        <v>221</v>
      </c>
      <c r="T5294" t="s">
        <v>222</v>
      </c>
      <c r="U5294" t="str">
        <f t="shared" si="829"/>
        <v>New York City, New York, United States</v>
      </c>
      <c r="V5294" t="s">
        <v>29</v>
      </c>
      <c r="W5294" t="s">
        <v>2088</v>
      </c>
      <c r="X5294" t="s">
        <v>49</v>
      </c>
      <c r="Y5294" t="s">
        <v>92</v>
      </c>
      <c r="Z5294" t="s">
        <v>2089</v>
      </c>
      <c r="AA5294">
        <v>112.97</v>
      </c>
      <c r="AB5294">
        <v>3</v>
      </c>
      <c r="AC5294">
        <v>19.311599999999999</v>
      </c>
      <c r="AD5294">
        <v>1</v>
      </c>
      <c r="AE5294" t="s">
        <v>34</v>
      </c>
    </row>
    <row r="5295" spans="1:31" x14ac:dyDescent="0.25">
      <c r="A5295">
        <v>561</v>
      </c>
      <c r="B5295" t="s">
        <v>8220</v>
      </c>
      <c r="C5295" s="1">
        <v>44155</v>
      </c>
      <c r="D5295">
        <f t="shared" si="821"/>
        <v>20</v>
      </c>
      <c r="E5295" t="str">
        <f t="shared" si="820"/>
        <v>Nov</v>
      </c>
      <c r="F5295">
        <f t="shared" si="822"/>
        <v>2020</v>
      </c>
      <c r="G5295" t="str">
        <f t="shared" si="823"/>
        <v>Fri</v>
      </c>
      <c r="H5295" s="1">
        <v>44157</v>
      </c>
      <c r="I5295">
        <f t="shared" si="824"/>
        <v>22</v>
      </c>
      <c r="J5295" s="1" t="str">
        <f t="shared" si="825"/>
        <v>Nov</v>
      </c>
      <c r="K5295">
        <f t="shared" si="826"/>
        <v>2020</v>
      </c>
      <c r="L5295" s="1" t="str">
        <f t="shared" si="827"/>
        <v>Sun</v>
      </c>
      <c r="M5295">
        <f t="shared" si="828"/>
        <v>2</v>
      </c>
      <c r="N5295" t="s">
        <v>97</v>
      </c>
      <c r="O5295" t="s">
        <v>4951</v>
      </c>
      <c r="P5295" t="s">
        <v>4952</v>
      </c>
      <c r="Q5295" t="s">
        <v>44</v>
      </c>
      <c r="R5295" t="s">
        <v>26</v>
      </c>
      <c r="S5295" t="s">
        <v>361</v>
      </c>
      <c r="T5295" t="s">
        <v>46</v>
      </c>
      <c r="U5295" t="str">
        <f t="shared" si="829"/>
        <v>San Francisco, California, United States</v>
      </c>
      <c r="V5295" t="s">
        <v>47</v>
      </c>
      <c r="W5295" t="s">
        <v>1486</v>
      </c>
      <c r="X5295" t="s">
        <v>49</v>
      </c>
      <c r="Y5295" t="s">
        <v>75</v>
      </c>
      <c r="Z5295" t="s">
        <v>1487</v>
      </c>
      <c r="AA5295">
        <v>122.056</v>
      </c>
      <c r="AB5295">
        <v>7</v>
      </c>
      <c r="AC5295">
        <v>27.318200000000001</v>
      </c>
      <c r="AD5295" t="e">
        <v>#N/A</v>
      </c>
      <c r="AE5295" t="s">
        <v>39</v>
      </c>
    </row>
    <row r="5296" spans="1:31" x14ac:dyDescent="0.25">
      <c r="A5296">
        <v>1813</v>
      </c>
      <c r="B5296" t="s">
        <v>8221</v>
      </c>
      <c r="C5296" s="1">
        <v>44155</v>
      </c>
      <c r="D5296">
        <f t="shared" si="821"/>
        <v>20</v>
      </c>
      <c r="E5296" t="str">
        <f t="shared" si="820"/>
        <v>Nov</v>
      </c>
      <c r="F5296">
        <f t="shared" si="822"/>
        <v>2020</v>
      </c>
      <c r="G5296" t="str">
        <f t="shared" si="823"/>
        <v>Fri</v>
      </c>
      <c r="H5296" s="1">
        <v>44161</v>
      </c>
      <c r="I5296">
        <f t="shared" si="824"/>
        <v>26</v>
      </c>
      <c r="J5296" s="1" t="str">
        <f t="shared" si="825"/>
        <v>Nov</v>
      </c>
      <c r="K5296">
        <f t="shared" si="826"/>
        <v>2020</v>
      </c>
      <c r="L5296" s="1" t="str">
        <f t="shared" si="827"/>
        <v>Thu</v>
      </c>
      <c r="M5296">
        <f t="shared" si="828"/>
        <v>6</v>
      </c>
      <c r="N5296" t="s">
        <v>22</v>
      </c>
      <c r="O5296" t="s">
        <v>1478</v>
      </c>
      <c r="P5296" t="s">
        <v>1479</v>
      </c>
      <c r="Q5296" t="s">
        <v>44</v>
      </c>
      <c r="R5296" t="s">
        <v>26</v>
      </c>
      <c r="S5296" t="s">
        <v>700</v>
      </c>
      <c r="T5296" t="s">
        <v>156</v>
      </c>
      <c r="U5296" t="str">
        <f t="shared" si="829"/>
        <v>Newark, Ohio, United States</v>
      </c>
      <c r="V5296" t="s">
        <v>29</v>
      </c>
      <c r="W5296" t="s">
        <v>675</v>
      </c>
      <c r="X5296" t="s">
        <v>31</v>
      </c>
      <c r="Y5296" t="s">
        <v>120</v>
      </c>
      <c r="Z5296" t="s">
        <v>676</v>
      </c>
      <c r="AA5296">
        <v>127.6</v>
      </c>
      <c r="AB5296">
        <v>5</v>
      </c>
      <c r="AC5296">
        <v>28.13</v>
      </c>
      <c r="AD5296" t="e">
        <v>#N/A</v>
      </c>
      <c r="AE5296" t="s">
        <v>73</v>
      </c>
    </row>
    <row r="5297" spans="1:31" x14ac:dyDescent="0.25">
      <c r="A5297">
        <v>4390</v>
      </c>
      <c r="B5297" t="s">
        <v>8219</v>
      </c>
      <c r="C5297" s="1">
        <v>44155</v>
      </c>
      <c r="D5297">
        <f t="shared" si="821"/>
        <v>20</v>
      </c>
      <c r="E5297" t="str">
        <f t="shared" si="820"/>
        <v>Nov</v>
      </c>
      <c r="F5297">
        <f t="shared" si="822"/>
        <v>2020</v>
      </c>
      <c r="G5297" t="str">
        <f t="shared" si="823"/>
        <v>Fri</v>
      </c>
      <c r="H5297" s="1">
        <v>44157</v>
      </c>
      <c r="I5297">
        <f t="shared" si="824"/>
        <v>22</v>
      </c>
      <c r="J5297" s="1" t="str">
        <f t="shared" si="825"/>
        <v>Nov</v>
      </c>
      <c r="K5297">
        <f t="shared" si="826"/>
        <v>2020</v>
      </c>
      <c r="L5297" s="1" t="str">
        <f t="shared" si="827"/>
        <v>Sun</v>
      </c>
      <c r="M5297">
        <f t="shared" si="828"/>
        <v>2</v>
      </c>
      <c r="N5297" t="s">
        <v>41</v>
      </c>
      <c r="O5297" t="s">
        <v>5705</v>
      </c>
      <c r="P5297" t="s">
        <v>5706</v>
      </c>
      <c r="Q5297" t="s">
        <v>44</v>
      </c>
      <c r="R5297" t="s">
        <v>26</v>
      </c>
      <c r="S5297" t="s">
        <v>221</v>
      </c>
      <c r="T5297" t="s">
        <v>222</v>
      </c>
      <c r="U5297" t="str">
        <f t="shared" si="829"/>
        <v>New York City, New York, United States</v>
      </c>
      <c r="V5297" t="s">
        <v>29</v>
      </c>
      <c r="W5297" t="s">
        <v>3711</v>
      </c>
      <c r="X5297" t="s">
        <v>31</v>
      </c>
      <c r="Y5297" t="s">
        <v>32</v>
      </c>
      <c r="Z5297" t="s">
        <v>3712</v>
      </c>
      <c r="AA5297">
        <v>226.96799999999999</v>
      </c>
      <c r="AB5297">
        <v>2</v>
      </c>
      <c r="AC5297">
        <v>-25.2956</v>
      </c>
      <c r="AD5297">
        <v>1</v>
      </c>
      <c r="AE5297" t="s">
        <v>39</v>
      </c>
    </row>
    <row r="5298" spans="1:31" x14ac:dyDescent="0.25">
      <c r="A5298">
        <v>4753</v>
      </c>
      <c r="B5298" t="s">
        <v>8222</v>
      </c>
      <c r="C5298" s="1">
        <v>44155</v>
      </c>
      <c r="D5298">
        <f t="shared" si="821"/>
        <v>20</v>
      </c>
      <c r="E5298" t="str">
        <f t="shared" si="820"/>
        <v>Nov</v>
      </c>
      <c r="F5298">
        <f t="shared" si="822"/>
        <v>2020</v>
      </c>
      <c r="G5298" t="str">
        <f t="shared" si="823"/>
        <v>Fri</v>
      </c>
      <c r="H5298" s="1">
        <v>44159</v>
      </c>
      <c r="I5298">
        <f t="shared" si="824"/>
        <v>24</v>
      </c>
      <c r="J5298" s="1" t="str">
        <f t="shared" si="825"/>
        <v>Nov</v>
      </c>
      <c r="K5298">
        <f t="shared" si="826"/>
        <v>2020</v>
      </c>
      <c r="L5298" s="1" t="str">
        <f t="shared" si="827"/>
        <v>Tue</v>
      </c>
      <c r="M5298">
        <f t="shared" si="828"/>
        <v>4</v>
      </c>
      <c r="N5298" t="s">
        <v>22</v>
      </c>
      <c r="O5298" t="s">
        <v>2563</v>
      </c>
      <c r="P5298" t="s">
        <v>2564</v>
      </c>
      <c r="Q5298" t="s">
        <v>44</v>
      </c>
      <c r="R5298" t="s">
        <v>26</v>
      </c>
      <c r="S5298" t="s">
        <v>584</v>
      </c>
      <c r="T5298" t="s">
        <v>517</v>
      </c>
      <c r="U5298" t="str">
        <f t="shared" si="829"/>
        <v>Jackson, Tennessee, United States</v>
      </c>
      <c r="V5298" t="s">
        <v>82</v>
      </c>
      <c r="W5298" t="s">
        <v>6605</v>
      </c>
      <c r="X5298" t="s">
        <v>31</v>
      </c>
      <c r="Y5298" t="s">
        <v>262</v>
      </c>
      <c r="Z5298" t="s">
        <v>6606</v>
      </c>
      <c r="AA5298">
        <v>244.56800000000001</v>
      </c>
      <c r="AB5298">
        <v>2</v>
      </c>
      <c r="AC5298">
        <v>-23.5764</v>
      </c>
      <c r="AD5298" t="e">
        <v>#N/A</v>
      </c>
      <c r="AE5298" t="s">
        <v>39</v>
      </c>
    </row>
    <row r="5299" spans="1:31" x14ac:dyDescent="0.25">
      <c r="A5299">
        <v>2072</v>
      </c>
      <c r="B5299" t="s">
        <v>8223</v>
      </c>
      <c r="C5299" s="1">
        <v>44155</v>
      </c>
      <c r="D5299">
        <f t="shared" si="821"/>
        <v>20</v>
      </c>
      <c r="E5299" t="str">
        <f t="shared" si="820"/>
        <v>Nov</v>
      </c>
      <c r="F5299">
        <f t="shared" si="822"/>
        <v>2020</v>
      </c>
      <c r="G5299" t="str">
        <f t="shared" si="823"/>
        <v>Fri</v>
      </c>
      <c r="H5299" s="1">
        <v>44160</v>
      </c>
      <c r="I5299">
        <f t="shared" si="824"/>
        <v>25</v>
      </c>
      <c r="J5299" s="1" t="str">
        <f t="shared" si="825"/>
        <v>Nov</v>
      </c>
      <c r="K5299">
        <f t="shared" si="826"/>
        <v>2020</v>
      </c>
      <c r="L5299" s="1" t="str">
        <f t="shared" si="827"/>
        <v>Wed</v>
      </c>
      <c r="M5299">
        <f t="shared" si="828"/>
        <v>5</v>
      </c>
      <c r="N5299" t="s">
        <v>22</v>
      </c>
      <c r="O5299" t="s">
        <v>5702</v>
      </c>
      <c r="P5299" t="s">
        <v>5703</v>
      </c>
      <c r="Q5299" t="s">
        <v>44</v>
      </c>
      <c r="R5299" t="s">
        <v>26</v>
      </c>
      <c r="S5299" t="s">
        <v>8224</v>
      </c>
      <c r="T5299" t="s">
        <v>46</v>
      </c>
      <c r="U5299" t="str">
        <f t="shared" si="829"/>
        <v>Ontario, California, United States</v>
      </c>
      <c r="V5299" t="s">
        <v>47</v>
      </c>
      <c r="W5299" t="s">
        <v>8225</v>
      </c>
      <c r="X5299" t="s">
        <v>31</v>
      </c>
      <c r="Y5299" t="s">
        <v>262</v>
      </c>
      <c r="Z5299" t="s">
        <v>8226</v>
      </c>
      <c r="AA5299">
        <v>326.92</v>
      </c>
      <c r="AB5299">
        <v>5</v>
      </c>
      <c r="AC5299">
        <v>-46.137</v>
      </c>
      <c r="AD5299" t="e">
        <v>#N/A</v>
      </c>
      <c r="AE5299" t="s">
        <v>39</v>
      </c>
    </row>
    <row r="5300" spans="1:31" x14ac:dyDescent="0.25">
      <c r="A5300">
        <v>7928</v>
      </c>
      <c r="B5300" t="s">
        <v>8227</v>
      </c>
      <c r="C5300" s="1">
        <v>44155</v>
      </c>
      <c r="D5300">
        <f t="shared" si="821"/>
        <v>20</v>
      </c>
      <c r="E5300" t="str">
        <f t="shared" si="820"/>
        <v>Nov</v>
      </c>
      <c r="F5300">
        <f t="shared" si="822"/>
        <v>2020</v>
      </c>
      <c r="G5300" t="str">
        <f t="shared" si="823"/>
        <v>Fri</v>
      </c>
      <c r="H5300" s="1">
        <v>44159</v>
      </c>
      <c r="I5300">
        <f t="shared" si="824"/>
        <v>24</v>
      </c>
      <c r="J5300" s="1" t="str">
        <f t="shared" si="825"/>
        <v>Nov</v>
      </c>
      <c r="K5300">
        <f t="shared" si="826"/>
        <v>2020</v>
      </c>
      <c r="L5300" s="1" t="str">
        <f t="shared" si="827"/>
        <v>Tue</v>
      </c>
      <c r="M5300">
        <f t="shared" si="828"/>
        <v>4</v>
      </c>
      <c r="N5300" t="s">
        <v>97</v>
      </c>
      <c r="O5300" t="s">
        <v>2866</v>
      </c>
      <c r="P5300" t="s">
        <v>2867</v>
      </c>
      <c r="Q5300" t="s">
        <v>25</v>
      </c>
      <c r="R5300" t="s">
        <v>26</v>
      </c>
      <c r="S5300" t="s">
        <v>221</v>
      </c>
      <c r="T5300" t="s">
        <v>222</v>
      </c>
      <c r="U5300" t="str">
        <f t="shared" si="829"/>
        <v>New York City, New York, United States</v>
      </c>
      <c r="V5300" t="s">
        <v>29</v>
      </c>
      <c r="W5300" t="s">
        <v>7022</v>
      </c>
      <c r="X5300" t="s">
        <v>36</v>
      </c>
      <c r="Y5300" t="s">
        <v>37</v>
      </c>
      <c r="Z5300" t="s">
        <v>7023</v>
      </c>
      <c r="AA5300">
        <v>606.99</v>
      </c>
      <c r="AB5300">
        <v>1</v>
      </c>
      <c r="AC5300">
        <v>170.99700000000001</v>
      </c>
      <c r="AD5300" t="e">
        <v>#N/A</v>
      </c>
      <c r="AE5300" t="s">
        <v>73</v>
      </c>
    </row>
    <row r="5301" spans="1:31" x14ac:dyDescent="0.25">
      <c r="A5301">
        <v>4391</v>
      </c>
      <c r="B5301" t="s">
        <v>8219</v>
      </c>
      <c r="C5301" s="1">
        <v>44155</v>
      </c>
      <c r="D5301">
        <f t="shared" si="821"/>
        <v>20</v>
      </c>
      <c r="E5301" t="str">
        <f t="shared" si="820"/>
        <v>Nov</v>
      </c>
      <c r="F5301">
        <f t="shared" si="822"/>
        <v>2020</v>
      </c>
      <c r="G5301" t="str">
        <f t="shared" si="823"/>
        <v>Fri</v>
      </c>
      <c r="H5301" s="1">
        <v>44157</v>
      </c>
      <c r="I5301">
        <f t="shared" si="824"/>
        <v>22</v>
      </c>
      <c r="J5301" s="1" t="str">
        <f t="shared" si="825"/>
        <v>Nov</v>
      </c>
      <c r="K5301">
        <f t="shared" si="826"/>
        <v>2020</v>
      </c>
      <c r="L5301" s="1" t="str">
        <f t="shared" si="827"/>
        <v>Sun</v>
      </c>
      <c r="M5301">
        <f t="shared" si="828"/>
        <v>2</v>
      </c>
      <c r="N5301" t="s">
        <v>41</v>
      </c>
      <c r="O5301" t="s">
        <v>5705</v>
      </c>
      <c r="P5301" t="s">
        <v>5706</v>
      </c>
      <c r="Q5301" t="s">
        <v>44</v>
      </c>
      <c r="R5301" t="s">
        <v>26</v>
      </c>
      <c r="S5301" t="s">
        <v>221</v>
      </c>
      <c r="T5301" t="s">
        <v>222</v>
      </c>
      <c r="U5301" t="str">
        <f t="shared" si="829"/>
        <v>New York City, New York, United States</v>
      </c>
      <c r="V5301" t="s">
        <v>29</v>
      </c>
      <c r="W5301" t="s">
        <v>2512</v>
      </c>
      <c r="X5301" t="s">
        <v>36</v>
      </c>
      <c r="Y5301" t="s">
        <v>37</v>
      </c>
      <c r="Z5301" t="s">
        <v>2513</v>
      </c>
      <c r="AA5301">
        <v>1289.97</v>
      </c>
      <c r="AB5301">
        <v>3</v>
      </c>
      <c r="AC5301">
        <v>327.59219999999999</v>
      </c>
      <c r="AD5301">
        <v>1</v>
      </c>
      <c r="AE5301" t="s">
        <v>34</v>
      </c>
    </row>
    <row r="5302" spans="1:31" x14ac:dyDescent="0.25">
      <c r="A5302">
        <v>7927</v>
      </c>
      <c r="B5302" t="s">
        <v>8227</v>
      </c>
      <c r="C5302" s="1">
        <v>44155</v>
      </c>
      <c r="D5302">
        <f t="shared" si="821"/>
        <v>20</v>
      </c>
      <c r="E5302" t="str">
        <f t="shared" si="820"/>
        <v>Nov</v>
      </c>
      <c r="F5302">
        <f t="shared" si="822"/>
        <v>2020</v>
      </c>
      <c r="G5302" t="str">
        <f t="shared" si="823"/>
        <v>Fri</v>
      </c>
      <c r="H5302" s="1">
        <v>44159</v>
      </c>
      <c r="I5302">
        <f t="shared" si="824"/>
        <v>24</v>
      </c>
      <c r="J5302" s="1" t="str">
        <f t="shared" si="825"/>
        <v>Nov</v>
      </c>
      <c r="K5302">
        <f t="shared" si="826"/>
        <v>2020</v>
      </c>
      <c r="L5302" s="1" t="str">
        <f t="shared" si="827"/>
        <v>Tue</v>
      </c>
      <c r="M5302">
        <f t="shared" si="828"/>
        <v>4</v>
      </c>
      <c r="N5302" t="s">
        <v>97</v>
      </c>
      <c r="O5302" t="s">
        <v>2866</v>
      </c>
      <c r="P5302" t="s">
        <v>2867</v>
      </c>
      <c r="Q5302" t="s">
        <v>25</v>
      </c>
      <c r="R5302" t="s">
        <v>26</v>
      </c>
      <c r="S5302" t="s">
        <v>221</v>
      </c>
      <c r="T5302" t="s">
        <v>222</v>
      </c>
      <c r="U5302" t="str">
        <f t="shared" si="829"/>
        <v>New York City, New York, United States</v>
      </c>
      <c r="V5302" t="s">
        <v>29</v>
      </c>
      <c r="W5302" t="s">
        <v>3624</v>
      </c>
      <c r="X5302" t="s">
        <v>36</v>
      </c>
      <c r="Y5302" t="s">
        <v>59</v>
      </c>
      <c r="Z5302" t="s">
        <v>3625</v>
      </c>
      <c r="AA5302">
        <v>85.97</v>
      </c>
      <c r="AB5302">
        <v>3</v>
      </c>
      <c r="AC5302">
        <v>1.3365</v>
      </c>
      <c r="AD5302" t="e">
        <v>#N/A</v>
      </c>
      <c r="AE5302" t="s">
        <v>34</v>
      </c>
    </row>
    <row r="5303" spans="1:31" x14ac:dyDescent="0.25">
      <c r="A5303">
        <v>1814</v>
      </c>
      <c r="B5303" t="s">
        <v>8221</v>
      </c>
      <c r="C5303" s="1">
        <v>44155</v>
      </c>
      <c r="D5303">
        <f t="shared" si="821"/>
        <v>20</v>
      </c>
      <c r="E5303" t="str">
        <f t="shared" si="820"/>
        <v>Nov</v>
      </c>
      <c r="F5303">
        <f t="shared" si="822"/>
        <v>2020</v>
      </c>
      <c r="G5303" t="str">
        <f t="shared" si="823"/>
        <v>Fri</v>
      </c>
      <c r="H5303" s="1">
        <v>44161</v>
      </c>
      <c r="I5303">
        <f t="shared" si="824"/>
        <v>26</v>
      </c>
      <c r="J5303" s="1" t="str">
        <f t="shared" si="825"/>
        <v>Nov</v>
      </c>
      <c r="K5303">
        <f t="shared" si="826"/>
        <v>2020</v>
      </c>
      <c r="L5303" s="1" t="str">
        <f t="shared" si="827"/>
        <v>Thu</v>
      </c>
      <c r="M5303">
        <f t="shared" si="828"/>
        <v>6</v>
      </c>
      <c r="N5303" t="s">
        <v>22</v>
      </c>
      <c r="O5303" t="s">
        <v>1478</v>
      </c>
      <c r="P5303" t="s">
        <v>1479</v>
      </c>
      <c r="Q5303" t="s">
        <v>44</v>
      </c>
      <c r="R5303" t="s">
        <v>26</v>
      </c>
      <c r="S5303" t="s">
        <v>700</v>
      </c>
      <c r="T5303" t="s">
        <v>156</v>
      </c>
      <c r="U5303" t="str">
        <f t="shared" si="829"/>
        <v>Newark, Ohio, United States</v>
      </c>
      <c r="V5303" t="s">
        <v>29</v>
      </c>
      <c r="W5303" t="s">
        <v>1600</v>
      </c>
      <c r="X5303" t="s">
        <v>31</v>
      </c>
      <c r="Y5303" t="s">
        <v>120</v>
      </c>
      <c r="Z5303" t="s">
        <v>1601</v>
      </c>
      <c r="AA5303">
        <v>123.65600000000001</v>
      </c>
      <c r="AB5303">
        <v>2</v>
      </c>
      <c r="AC5303">
        <v>1.5713999999999999</v>
      </c>
      <c r="AD5303" t="e">
        <v>#N/A</v>
      </c>
      <c r="AE5303" t="s">
        <v>73</v>
      </c>
    </row>
    <row r="5304" spans="1:31" x14ac:dyDescent="0.25">
      <c r="A5304">
        <v>1039</v>
      </c>
      <c r="B5304" t="s">
        <v>8228</v>
      </c>
      <c r="C5304" s="1">
        <v>44155</v>
      </c>
      <c r="D5304">
        <f t="shared" si="821"/>
        <v>20</v>
      </c>
      <c r="E5304" t="str">
        <f t="shared" si="820"/>
        <v>Nov</v>
      </c>
      <c r="F5304">
        <f t="shared" si="822"/>
        <v>2020</v>
      </c>
      <c r="G5304" t="str">
        <f t="shared" si="823"/>
        <v>Fri</v>
      </c>
      <c r="H5304" s="1">
        <v>44156</v>
      </c>
      <c r="I5304">
        <f t="shared" si="824"/>
        <v>21</v>
      </c>
      <c r="J5304" s="1" t="str">
        <f t="shared" si="825"/>
        <v>Nov</v>
      </c>
      <c r="K5304">
        <f t="shared" si="826"/>
        <v>2020</v>
      </c>
      <c r="L5304" s="1" t="str">
        <f t="shared" si="827"/>
        <v>Sat</v>
      </c>
      <c r="M5304">
        <f t="shared" si="828"/>
        <v>1</v>
      </c>
      <c r="N5304" t="s">
        <v>41</v>
      </c>
      <c r="O5304" t="s">
        <v>8217</v>
      </c>
      <c r="P5304" t="s">
        <v>8218</v>
      </c>
      <c r="Q5304" t="s">
        <v>44</v>
      </c>
      <c r="R5304" t="s">
        <v>26</v>
      </c>
      <c r="S5304" t="s">
        <v>321</v>
      </c>
      <c r="T5304" t="s">
        <v>81</v>
      </c>
      <c r="U5304" t="str">
        <f t="shared" si="829"/>
        <v>Burlington, North Carolina, United States</v>
      </c>
      <c r="V5304" t="s">
        <v>82</v>
      </c>
      <c r="W5304" t="s">
        <v>7307</v>
      </c>
      <c r="X5304" t="s">
        <v>49</v>
      </c>
      <c r="Y5304" t="s">
        <v>92</v>
      </c>
      <c r="Z5304" t="s">
        <v>7308</v>
      </c>
      <c r="AA5304">
        <v>96.968000000000004</v>
      </c>
      <c r="AB5304">
        <v>7</v>
      </c>
      <c r="AC5304">
        <v>2.6964000000000001</v>
      </c>
      <c r="AD5304" t="e">
        <v>#N/A</v>
      </c>
      <c r="AE5304" t="s">
        <v>39</v>
      </c>
    </row>
    <row r="5305" spans="1:31" x14ac:dyDescent="0.25">
      <c r="A5305">
        <v>4841</v>
      </c>
      <c r="B5305" t="s">
        <v>8229</v>
      </c>
      <c r="C5305" s="1">
        <v>44155</v>
      </c>
      <c r="D5305">
        <f t="shared" si="821"/>
        <v>20</v>
      </c>
      <c r="E5305" t="str">
        <f t="shared" si="820"/>
        <v>Nov</v>
      </c>
      <c r="F5305">
        <f t="shared" si="822"/>
        <v>2020</v>
      </c>
      <c r="G5305" t="str">
        <f t="shared" si="823"/>
        <v>Fri</v>
      </c>
      <c r="H5305" s="1">
        <v>44160</v>
      </c>
      <c r="I5305">
        <f t="shared" si="824"/>
        <v>25</v>
      </c>
      <c r="J5305" s="1" t="str">
        <f t="shared" si="825"/>
        <v>Nov</v>
      </c>
      <c r="K5305">
        <f t="shared" si="826"/>
        <v>2020</v>
      </c>
      <c r="L5305" s="1" t="str">
        <f t="shared" si="827"/>
        <v>Wed</v>
      </c>
      <c r="M5305">
        <f t="shared" si="828"/>
        <v>5</v>
      </c>
      <c r="N5305" t="s">
        <v>22</v>
      </c>
      <c r="O5305" t="s">
        <v>398</v>
      </c>
      <c r="P5305" t="s">
        <v>399</v>
      </c>
      <c r="Q5305" t="s">
        <v>111</v>
      </c>
      <c r="R5305" t="s">
        <v>26</v>
      </c>
      <c r="S5305" t="s">
        <v>612</v>
      </c>
      <c r="T5305" t="s">
        <v>461</v>
      </c>
      <c r="U5305" t="str">
        <f t="shared" si="829"/>
        <v>Henderson, Kentucky, United States</v>
      </c>
      <c r="V5305" t="s">
        <v>82</v>
      </c>
      <c r="W5305" t="s">
        <v>660</v>
      </c>
      <c r="X5305" t="s">
        <v>31</v>
      </c>
      <c r="Y5305" t="s">
        <v>120</v>
      </c>
      <c r="Z5305" t="s">
        <v>661</v>
      </c>
      <c r="AA5305">
        <v>128.58000000000001</v>
      </c>
      <c r="AB5305">
        <v>2</v>
      </c>
      <c r="AC5305">
        <v>11.583600000000001</v>
      </c>
      <c r="AD5305" t="e">
        <v>#N/A</v>
      </c>
      <c r="AE5305" t="s">
        <v>39</v>
      </c>
    </row>
    <row r="5306" spans="1:31" x14ac:dyDescent="0.25">
      <c r="A5306">
        <v>1040</v>
      </c>
      <c r="B5306" t="s">
        <v>8228</v>
      </c>
      <c r="C5306" s="1">
        <v>44155</v>
      </c>
      <c r="D5306">
        <f t="shared" si="821"/>
        <v>20</v>
      </c>
      <c r="E5306" t="str">
        <f t="shared" si="820"/>
        <v>Nov</v>
      </c>
      <c r="F5306">
        <f t="shared" si="822"/>
        <v>2020</v>
      </c>
      <c r="G5306" t="str">
        <f t="shared" si="823"/>
        <v>Fri</v>
      </c>
      <c r="H5306" s="1">
        <v>44156</v>
      </c>
      <c r="I5306">
        <f t="shared" si="824"/>
        <v>21</v>
      </c>
      <c r="J5306" s="1" t="str">
        <f t="shared" si="825"/>
        <v>Nov</v>
      </c>
      <c r="K5306">
        <f t="shared" si="826"/>
        <v>2020</v>
      </c>
      <c r="L5306" s="1" t="str">
        <f t="shared" si="827"/>
        <v>Sat</v>
      </c>
      <c r="M5306">
        <f t="shared" si="828"/>
        <v>1</v>
      </c>
      <c r="N5306" t="s">
        <v>41</v>
      </c>
      <c r="O5306" t="s">
        <v>8217</v>
      </c>
      <c r="P5306" t="s">
        <v>8218</v>
      </c>
      <c r="Q5306" t="s">
        <v>44</v>
      </c>
      <c r="R5306" t="s">
        <v>26</v>
      </c>
      <c r="S5306" t="s">
        <v>321</v>
      </c>
      <c r="T5306" t="s">
        <v>81</v>
      </c>
      <c r="U5306" t="str">
        <f t="shared" si="829"/>
        <v>Burlington, North Carolina, United States</v>
      </c>
      <c r="V5306" t="s">
        <v>82</v>
      </c>
      <c r="W5306" t="s">
        <v>7777</v>
      </c>
      <c r="X5306" t="s">
        <v>49</v>
      </c>
      <c r="Y5306" t="s">
        <v>92</v>
      </c>
      <c r="Z5306" t="s">
        <v>4408</v>
      </c>
      <c r="AA5306">
        <v>126.72799999999999</v>
      </c>
      <c r="AB5306">
        <v>3</v>
      </c>
      <c r="AC5306">
        <v>1.7955000000000001</v>
      </c>
      <c r="AD5306" t="e">
        <v>#N/A</v>
      </c>
      <c r="AE5306" t="s">
        <v>39</v>
      </c>
    </row>
    <row r="5307" spans="1:31" x14ac:dyDescent="0.25">
      <c r="A5307">
        <v>2782</v>
      </c>
      <c r="B5307" t="s">
        <v>8230</v>
      </c>
      <c r="C5307" s="1">
        <v>44155</v>
      </c>
      <c r="D5307">
        <f t="shared" si="821"/>
        <v>20</v>
      </c>
      <c r="E5307" t="str">
        <f t="shared" si="820"/>
        <v>Nov</v>
      </c>
      <c r="F5307">
        <f t="shared" si="822"/>
        <v>2020</v>
      </c>
      <c r="G5307" t="str">
        <f t="shared" si="823"/>
        <v>Fri</v>
      </c>
      <c r="H5307" s="1">
        <v>44162</v>
      </c>
      <c r="I5307">
        <f t="shared" si="824"/>
        <v>27</v>
      </c>
      <c r="J5307" s="1" t="str">
        <f t="shared" si="825"/>
        <v>Nov</v>
      </c>
      <c r="K5307">
        <f t="shared" si="826"/>
        <v>2020</v>
      </c>
      <c r="L5307" s="1" t="str">
        <f t="shared" si="827"/>
        <v>Fri</v>
      </c>
      <c r="M5307">
        <f t="shared" si="828"/>
        <v>7</v>
      </c>
      <c r="N5307" t="s">
        <v>22</v>
      </c>
      <c r="O5307" t="s">
        <v>3472</v>
      </c>
      <c r="P5307" t="s">
        <v>3473</v>
      </c>
      <c r="Q5307" t="s">
        <v>44</v>
      </c>
      <c r="R5307" t="s">
        <v>26</v>
      </c>
      <c r="S5307" t="s">
        <v>7306</v>
      </c>
      <c r="T5307" t="s">
        <v>936</v>
      </c>
      <c r="U5307" t="str">
        <f t="shared" si="829"/>
        <v>Lakeville, Minnesota, United States</v>
      </c>
      <c r="V5307" t="s">
        <v>57</v>
      </c>
      <c r="W5307" t="s">
        <v>8231</v>
      </c>
      <c r="X5307" t="s">
        <v>49</v>
      </c>
      <c r="Y5307" t="s">
        <v>92</v>
      </c>
      <c r="Z5307" t="s">
        <v>8232</v>
      </c>
      <c r="AA5307">
        <v>109</v>
      </c>
      <c r="AB5307">
        <v>10</v>
      </c>
      <c r="AC5307">
        <v>9.68</v>
      </c>
      <c r="AD5307" t="e">
        <v>#N/A</v>
      </c>
      <c r="AE5307" t="s">
        <v>34</v>
      </c>
    </row>
    <row r="5308" spans="1:31" x14ac:dyDescent="0.25">
      <c r="A5308">
        <v>560</v>
      </c>
      <c r="B5308" t="s">
        <v>8220</v>
      </c>
      <c r="C5308" s="1">
        <v>44155</v>
      </c>
      <c r="D5308">
        <f t="shared" si="821"/>
        <v>20</v>
      </c>
      <c r="E5308" t="str">
        <f t="shared" si="820"/>
        <v>Nov</v>
      </c>
      <c r="F5308">
        <f t="shared" si="822"/>
        <v>2020</v>
      </c>
      <c r="G5308" t="str">
        <f t="shared" si="823"/>
        <v>Fri</v>
      </c>
      <c r="H5308" s="1">
        <v>44157</v>
      </c>
      <c r="I5308">
        <f t="shared" si="824"/>
        <v>22</v>
      </c>
      <c r="J5308" s="1" t="str">
        <f t="shared" si="825"/>
        <v>Nov</v>
      </c>
      <c r="K5308">
        <f t="shared" si="826"/>
        <v>2020</v>
      </c>
      <c r="L5308" s="1" t="str">
        <f t="shared" si="827"/>
        <v>Sun</v>
      </c>
      <c r="M5308">
        <f t="shared" si="828"/>
        <v>2</v>
      </c>
      <c r="N5308" t="s">
        <v>97</v>
      </c>
      <c r="O5308" t="s">
        <v>4951</v>
      </c>
      <c r="P5308" t="s">
        <v>4952</v>
      </c>
      <c r="Q5308" t="s">
        <v>44</v>
      </c>
      <c r="R5308" t="s">
        <v>26</v>
      </c>
      <c r="S5308" t="s">
        <v>361</v>
      </c>
      <c r="T5308" t="s">
        <v>46</v>
      </c>
      <c r="U5308" t="str">
        <f t="shared" si="829"/>
        <v>San Francisco, California, United States</v>
      </c>
      <c r="V5308" t="s">
        <v>47</v>
      </c>
      <c r="W5308" t="s">
        <v>865</v>
      </c>
      <c r="X5308" t="s">
        <v>31</v>
      </c>
      <c r="Y5308" t="s">
        <v>120</v>
      </c>
      <c r="Z5308" t="s">
        <v>866</v>
      </c>
      <c r="AA5308">
        <v>125.6</v>
      </c>
      <c r="AB5308">
        <v>3</v>
      </c>
      <c r="AC5308">
        <v>16.614000000000001</v>
      </c>
      <c r="AD5308" t="e">
        <v>#N/A</v>
      </c>
      <c r="AE5308" t="s">
        <v>39</v>
      </c>
    </row>
    <row r="5309" spans="1:31" x14ac:dyDescent="0.25">
      <c r="A5309">
        <v>4389</v>
      </c>
      <c r="B5309" t="s">
        <v>8219</v>
      </c>
      <c r="C5309" s="1">
        <v>44155</v>
      </c>
      <c r="D5309">
        <f t="shared" si="821"/>
        <v>20</v>
      </c>
      <c r="E5309" t="str">
        <f t="shared" si="820"/>
        <v>Nov</v>
      </c>
      <c r="F5309">
        <f t="shared" si="822"/>
        <v>2020</v>
      </c>
      <c r="G5309" t="str">
        <f t="shared" si="823"/>
        <v>Fri</v>
      </c>
      <c r="H5309" s="1">
        <v>44157</v>
      </c>
      <c r="I5309">
        <f t="shared" si="824"/>
        <v>22</v>
      </c>
      <c r="J5309" s="1" t="str">
        <f t="shared" si="825"/>
        <v>Nov</v>
      </c>
      <c r="K5309">
        <f t="shared" si="826"/>
        <v>2020</v>
      </c>
      <c r="L5309" s="1" t="str">
        <f t="shared" si="827"/>
        <v>Sun</v>
      </c>
      <c r="M5309">
        <f t="shared" si="828"/>
        <v>2</v>
      </c>
      <c r="N5309" t="s">
        <v>41</v>
      </c>
      <c r="O5309" t="s">
        <v>5705</v>
      </c>
      <c r="P5309" t="s">
        <v>5706</v>
      </c>
      <c r="Q5309" t="s">
        <v>44</v>
      </c>
      <c r="R5309" t="s">
        <v>26</v>
      </c>
      <c r="S5309" t="s">
        <v>221</v>
      </c>
      <c r="T5309" t="s">
        <v>222</v>
      </c>
      <c r="U5309" t="str">
        <f t="shared" si="829"/>
        <v>New York City, New York, United States</v>
      </c>
      <c r="V5309" t="s">
        <v>29</v>
      </c>
      <c r="W5309" t="s">
        <v>4076</v>
      </c>
      <c r="X5309" t="s">
        <v>49</v>
      </c>
      <c r="Y5309" t="s">
        <v>123</v>
      </c>
      <c r="Z5309" t="s">
        <v>4077</v>
      </c>
      <c r="AA5309">
        <v>115.76</v>
      </c>
      <c r="AB5309">
        <v>7</v>
      </c>
      <c r="AC5309">
        <v>22.444800000000001</v>
      </c>
      <c r="AD5309">
        <v>1</v>
      </c>
      <c r="AE5309" t="s">
        <v>73</v>
      </c>
    </row>
    <row r="5310" spans="1:31" x14ac:dyDescent="0.25">
      <c r="A5310">
        <v>7929</v>
      </c>
      <c r="B5310" t="s">
        <v>8227</v>
      </c>
      <c r="C5310" s="1">
        <v>44155</v>
      </c>
      <c r="D5310">
        <f t="shared" si="821"/>
        <v>20</v>
      </c>
      <c r="E5310" t="str">
        <f t="shared" si="820"/>
        <v>Nov</v>
      </c>
      <c r="F5310">
        <f t="shared" si="822"/>
        <v>2020</v>
      </c>
      <c r="G5310" t="str">
        <f t="shared" si="823"/>
        <v>Fri</v>
      </c>
      <c r="H5310" s="1">
        <v>44159</v>
      </c>
      <c r="I5310">
        <f t="shared" si="824"/>
        <v>24</v>
      </c>
      <c r="J5310" s="1" t="str">
        <f t="shared" si="825"/>
        <v>Nov</v>
      </c>
      <c r="K5310">
        <f t="shared" si="826"/>
        <v>2020</v>
      </c>
      <c r="L5310" s="1" t="str">
        <f t="shared" si="827"/>
        <v>Tue</v>
      </c>
      <c r="M5310">
        <f t="shared" si="828"/>
        <v>4</v>
      </c>
      <c r="N5310" t="s">
        <v>97</v>
      </c>
      <c r="O5310" t="s">
        <v>2866</v>
      </c>
      <c r="P5310" t="s">
        <v>2867</v>
      </c>
      <c r="Q5310" t="s">
        <v>25</v>
      </c>
      <c r="R5310" t="s">
        <v>26</v>
      </c>
      <c r="S5310" t="s">
        <v>221</v>
      </c>
      <c r="T5310" t="s">
        <v>222</v>
      </c>
      <c r="U5310" t="str">
        <f t="shared" si="829"/>
        <v>New York City, New York, United States</v>
      </c>
      <c r="V5310" t="s">
        <v>29</v>
      </c>
      <c r="W5310" t="s">
        <v>6747</v>
      </c>
      <c r="X5310" t="s">
        <v>31</v>
      </c>
      <c r="Y5310" t="s">
        <v>120</v>
      </c>
      <c r="Z5310" t="s">
        <v>6748</v>
      </c>
      <c r="AA5310">
        <v>139.97</v>
      </c>
      <c r="AB5310">
        <v>3</v>
      </c>
      <c r="AC5310">
        <v>9.1745999999999999</v>
      </c>
      <c r="AD5310" t="e">
        <v>#N/A</v>
      </c>
      <c r="AE5310" t="s">
        <v>39</v>
      </c>
    </row>
    <row r="5311" spans="1:31" x14ac:dyDescent="0.25">
      <c r="A5311">
        <v>6365</v>
      </c>
      <c r="B5311" t="s">
        <v>8233</v>
      </c>
      <c r="C5311" s="1">
        <v>44156</v>
      </c>
      <c r="D5311">
        <f t="shared" si="821"/>
        <v>21</v>
      </c>
      <c r="E5311" t="str">
        <f t="shared" si="820"/>
        <v>Nov</v>
      </c>
      <c r="F5311">
        <f t="shared" si="822"/>
        <v>2020</v>
      </c>
      <c r="G5311" t="str">
        <f t="shared" si="823"/>
        <v>Sat</v>
      </c>
      <c r="H5311" s="1">
        <v>44160</v>
      </c>
      <c r="I5311">
        <f t="shared" si="824"/>
        <v>25</v>
      </c>
      <c r="J5311" s="1" t="str">
        <f t="shared" si="825"/>
        <v>Nov</v>
      </c>
      <c r="K5311">
        <f t="shared" si="826"/>
        <v>2020</v>
      </c>
      <c r="L5311" s="1" t="str">
        <f t="shared" si="827"/>
        <v>Wed</v>
      </c>
      <c r="M5311">
        <f t="shared" si="828"/>
        <v>4</v>
      </c>
      <c r="N5311" t="s">
        <v>22</v>
      </c>
      <c r="O5311" t="s">
        <v>2479</v>
      </c>
      <c r="P5311" t="s">
        <v>2480</v>
      </c>
      <c r="Q5311" t="s">
        <v>44</v>
      </c>
      <c r="R5311" t="s">
        <v>26</v>
      </c>
      <c r="S5311" t="s">
        <v>8234</v>
      </c>
      <c r="T5311" t="s">
        <v>163</v>
      </c>
      <c r="U5311" t="str">
        <f t="shared" si="829"/>
        <v>Renton, Washington, United States</v>
      </c>
      <c r="V5311" t="s">
        <v>47</v>
      </c>
      <c r="W5311" t="s">
        <v>1695</v>
      </c>
      <c r="X5311" t="s">
        <v>49</v>
      </c>
      <c r="Y5311" t="s">
        <v>123</v>
      </c>
      <c r="Z5311" t="s">
        <v>1696</v>
      </c>
      <c r="AA5311">
        <v>100.84</v>
      </c>
      <c r="AB5311">
        <v>8</v>
      </c>
      <c r="AC5311">
        <v>24.883199999999999</v>
      </c>
      <c r="AD5311" t="e">
        <v>#N/A</v>
      </c>
      <c r="AE5311" t="s">
        <v>39</v>
      </c>
    </row>
    <row r="5312" spans="1:31" x14ac:dyDescent="0.25">
      <c r="A5312">
        <v>6363</v>
      </c>
      <c r="B5312" t="s">
        <v>8233</v>
      </c>
      <c r="C5312" s="1">
        <v>44156</v>
      </c>
      <c r="D5312">
        <f t="shared" si="821"/>
        <v>21</v>
      </c>
      <c r="E5312" t="str">
        <f t="shared" si="820"/>
        <v>Nov</v>
      </c>
      <c r="F5312">
        <f t="shared" si="822"/>
        <v>2020</v>
      </c>
      <c r="G5312" t="str">
        <f t="shared" si="823"/>
        <v>Sat</v>
      </c>
      <c r="H5312" s="1">
        <v>44160</v>
      </c>
      <c r="I5312">
        <f t="shared" si="824"/>
        <v>25</v>
      </c>
      <c r="J5312" s="1" t="str">
        <f t="shared" si="825"/>
        <v>Nov</v>
      </c>
      <c r="K5312">
        <f t="shared" si="826"/>
        <v>2020</v>
      </c>
      <c r="L5312" s="1" t="str">
        <f t="shared" si="827"/>
        <v>Wed</v>
      </c>
      <c r="M5312">
        <f t="shared" si="828"/>
        <v>4</v>
      </c>
      <c r="N5312" t="s">
        <v>22</v>
      </c>
      <c r="O5312" t="s">
        <v>2479</v>
      </c>
      <c r="P5312" t="s">
        <v>2480</v>
      </c>
      <c r="Q5312" t="s">
        <v>44</v>
      </c>
      <c r="R5312" t="s">
        <v>26</v>
      </c>
      <c r="S5312" t="s">
        <v>8234</v>
      </c>
      <c r="T5312" t="s">
        <v>163</v>
      </c>
      <c r="U5312" t="str">
        <f t="shared" si="829"/>
        <v>Renton, Washington, United States</v>
      </c>
      <c r="V5312" t="s">
        <v>47</v>
      </c>
      <c r="W5312" t="s">
        <v>1863</v>
      </c>
      <c r="X5312" t="s">
        <v>49</v>
      </c>
      <c r="Y5312" t="s">
        <v>75</v>
      </c>
      <c r="Z5312" t="s">
        <v>1864</v>
      </c>
      <c r="AA5312">
        <v>170.8</v>
      </c>
      <c r="AB5312">
        <v>5</v>
      </c>
      <c r="AC5312">
        <v>56.55</v>
      </c>
      <c r="AD5312" t="e">
        <v>#N/A</v>
      </c>
      <c r="AE5312" t="s">
        <v>34</v>
      </c>
    </row>
    <row r="5313" spans="1:31" x14ac:dyDescent="0.25">
      <c r="A5313">
        <v>2247</v>
      </c>
      <c r="B5313" t="s">
        <v>8235</v>
      </c>
      <c r="C5313" s="1">
        <v>44156</v>
      </c>
      <c r="D5313">
        <f t="shared" si="821"/>
        <v>21</v>
      </c>
      <c r="E5313" t="str">
        <f t="shared" si="820"/>
        <v>Nov</v>
      </c>
      <c r="F5313">
        <f t="shared" si="822"/>
        <v>2020</v>
      </c>
      <c r="G5313" t="str">
        <f t="shared" si="823"/>
        <v>Sat</v>
      </c>
      <c r="H5313" s="1">
        <v>44160</v>
      </c>
      <c r="I5313">
        <f t="shared" si="824"/>
        <v>25</v>
      </c>
      <c r="J5313" s="1" t="str">
        <f t="shared" si="825"/>
        <v>Nov</v>
      </c>
      <c r="K5313">
        <f t="shared" si="826"/>
        <v>2020</v>
      </c>
      <c r="L5313" s="1" t="str">
        <f t="shared" si="827"/>
        <v>Wed</v>
      </c>
      <c r="M5313">
        <f t="shared" si="828"/>
        <v>4</v>
      </c>
      <c r="N5313" t="s">
        <v>22</v>
      </c>
      <c r="O5313" t="s">
        <v>1901</v>
      </c>
      <c r="P5313" t="s">
        <v>1902</v>
      </c>
      <c r="Q5313" t="s">
        <v>111</v>
      </c>
      <c r="R5313" t="s">
        <v>26</v>
      </c>
      <c r="S5313" t="s">
        <v>2611</v>
      </c>
      <c r="T5313" t="s">
        <v>46</v>
      </c>
      <c r="U5313" t="str">
        <f t="shared" si="829"/>
        <v>Pasadena, California, United States</v>
      </c>
      <c r="V5313" t="s">
        <v>47</v>
      </c>
      <c r="W5313" t="s">
        <v>2234</v>
      </c>
      <c r="X5313" t="s">
        <v>36</v>
      </c>
      <c r="Y5313" t="s">
        <v>37</v>
      </c>
      <c r="Z5313" t="s">
        <v>2235</v>
      </c>
      <c r="AA5313">
        <v>696.976</v>
      </c>
      <c r="AB5313">
        <v>3</v>
      </c>
      <c r="AC5313">
        <v>49.498199999999997</v>
      </c>
      <c r="AD5313">
        <v>1</v>
      </c>
      <c r="AE5313" t="s">
        <v>39</v>
      </c>
    </row>
    <row r="5314" spans="1:31" x14ac:dyDescent="0.25">
      <c r="A5314">
        <v>6364</v>
      </c>
      <c r="B5314" t="s">
        <v>8233</v>
      </c>
      <c r="C5314" s="1">
        <v>44156</v>
      </c>
      <c r="D5314">
        <f t="shared" si="821"/>
        <v>21</v>
      </c>
      <c r="E5314" t="str">
        <f t="shared" ref="E5314:E5377" si="830">TEXT(C5314,"mmm")</f>
        <v>Nov</v>
      </c>
      <c r="F5314">
        <f t="shared" si="822"/>
        <v>2020</v>
      </c>
      <c r="G5314" t="str">
        <f t="shared" si="823"/>
        <v>Sat</v>
      </c>
      <c r="H5314" s="1">
        <v>44160</v>
      </c>
      <c r="I5314">
        <f t="shared" si="824"/>
        <v>25</v>
      </c>
      <c r="J5314" s="1" t="str">
        <f t="shared" si="825"/>
        <v>Nov</v>
      </c>
      <c r="K5314">
        <f t="shared" si="826"/>
        <v>2020</v>
      </c>
      <c r="L5314" s="1" t="str">
        <f t="shared" si="827"/>
        <v>Wed</v>
      </c>
      <c r="M5314">
        <f t="shared" si="828"/>
        <v>4</v>
      </c>
      <c r="N5314" t="s">
        <v>22</v>
      </c>
      <c r="O5314" t="s">
        <v>2479</v>
      </c>
      <c r="P5314" t="s">
        <v>2480</v>
      </c>
      <c r="Q5314" t="s">
        <v>44</v>
      </c>
      <c r="R5314" t="s">
        <v>26</v>
      </c>
      <c r="S5314" t="s">
        <v>8234</v>
      </c>
      <c r="T5314" t="s">
        <v>163</v>
      </c>
      <c r="U5314" t="str">
        <f t="shared" si="829"/>
        <v>Renton, Washington, United States</v>
      </c>
      <c r="V5314" t="s">
        <v>47</v>
      </c>
      <c r="W5314" t="s">
        <v>8236</v>
      </c>
      <c r="X5314" t="s">
        <v>36</v>
      </c>
      <c r="Y5314" t="s">
        <v>445</v>
      </c>
      <c r="Z5314" t="s">
        <v>8237</v>
      </c>
      <c r="AA5314">
        <v>1053.992</v>
      </c>
      <c r="AB5314">
        <v>1</v>
      </c>
      <c r="AC5314">
        <v>103.9992</v>
      </c>
      <c r="AD5314" t="e">
        <v>#N/A</v>
      </c>
      <c r="AE5314" t="s">
        <v>73</v>
      </c>
    </row>
    <row r="5315" spans="1:31" x14ac:dyDescent="0.25">
      <c r="A5315">
        <v>2244</v>
      </c>
      <c r="B5315" t="s">
        <v>8235</v>
      </c>
      <c r="C5315" s="1">
        <v>44156</v>
      </c>
      <c r="D5315">
        <f t="shared" ref="D5315:D5378" si="831">DAY(C5315)</f>
        <v>21</v>
      </c>
      <c r="E5315" t="str">
        <f t="shared" si="830"/>
        <v>Nov</v>
      </c>
      <c r="F5315">
        <f t="shared" ref="F5315:F5378" si="832">YEAR(C5315)</f>
        <v>2020</v>
      </c>
      <c r="G5315" t="str">
        <f t="shared" ref="G5315:G5378" si="833">TEXT(C5315,"ddd")</f>
        <v>Sat</v>
      </c>
      <c r="H5315" s="1">
        <v>44160</v>
      </c>
      <c r="I5315">
        <f t="shared" ref="I5315:I5378" si="834">DAY(H5315)</f>
        <v>25</v>
      </c>
      <c r="J5315" s="1" t="str">
        <f t="shared" ref="J5315:J5378" si="835">TEXT(H5315,"mmm")</f>
        <v>Nov</v>
      </c>
      <c r="K5315">
        <f t="shared" ref="K5315:K5378" si="836">YEAR(H5315)</f>
        <v>2020</v>
      </c>
      <c r="L5315" s="1" t="str">
        <f t="shared" ref="L5315:L5378" si="837">TEXT(H5315,"ddd")</f>
        <v>Wed</v>
      </c>
      <c r="M5315">
        <f t="shared" ref="M5315:M5378" si="838">H5315-C5315</f>
        <v>4</v>
      </c>
      <c r="N5315" t="s">
        <v>22</v>
      </c>
      <c r="O5315" t="s">
        <v>1901</v>
      </c>
      <c r="P5315" t="s">
        <v>1902</v>
      </c>
      <c r="Q5315" t="s">
        <v>111</v>
      </c>
      <c r="R5315" t="s">
        <v>26</v>
      </c>
      <c r="S5315" t="s">
        <v>2611</v>
      </c>
      <c r="T5315" t="s">
        <v>46</v>
      </c>
      <c r="U5315" t="str">
        <f t="shared" ref="U5315:U5378" si="839">CONCATENATE(S5315,", ",T5315,", ",R5315)</f>
        <v>Pasadena, California, United States</v>
      </c>
      <c r="V5315" t="s">
        <v>47</v>
      </c>
      <c r="W5315" t="s">
        <v>2090</v>
      </c>
      <c r="X5315" t="s">
        <v>49</v>
      </c>
      <c r="Y5315" t="s">
        <v>92</v>
      </c>
      <c r="Z5315" t="s">
        <v>2091</v>
      </c>
      <c r="AA5315">
        <v>113.56</v>
      </c>
      <c r="AB5315">
        <v>2</v>
      </c>
      <c r="AC5315">
        <v>1.4456</v>
      </c>
      <c r="AD5315">
        <v>1</v>
      </c>
      <c r="AE5315" t="s">
        <v>73</v>
      </c>
    </row>
    <row r="5316" spans="1:31" x14ac:dyDescent="0.25">
      <c r="A5316">
        <v>6147</v>
      </c>
      <c r="B5316" t="s">
        <v>8238</v>
      </c>
      <c r="C5316" s="1">
        <v>44156</v>
      </c>
      <c r="D5316">
        <f t="shared" si="831"/>
        <v>21</v>
      </c>
      <c r="E5316" t="str">
        <f t="shared" si="830"/>
        <v>Nov</v>
      </c>
      <c r="F5316">
        <f t="shared" si="832"/>
        <v>2020</v>
      </c>
      <c r="G5316" t="str">
        <f t="shared" si="833"/>
        <v>Sat</v>
      </c>
      <c r="H5316" s="1">
        <v>44160</v>
      </c>
      <c r="I5316">
        <f t="shared" si="834"/>
        <v>25</v>
      </c>
      <c r="J5316" s="1" t="str">
        <f t="shared" si="835"/>
        <v>Nov</v>
      </c>
      <c r="K5316">
        <f t="shared" si="836"/>
        <v>2020</v>
      </c>
      <c r="L5316" s="1" t="str">
        <f t="shared" si="837"/>
        <v>Wed</v>
      </c>
      <c r="M5316">
        <f t="shared" si="838"/>
        <v>4</v>
      </c>
      <c r="N5316" t="s">
        <v>22</v>
      </c>
      <c r="O5316" t="s">
        <v>1895</v>
      </c>
      <c r="P5316" t="s">
        <v>1896</v>
      </c>
      <c r="Q5316" t="s">
        <v>25</v>
      </c>
      <c r="R5316" t="s">
        <v>26</v>
      </c>
      <c r="S5316" t="s">
        <v>361</v>
      </c>
      <c r="T5316" t="s">
        <v>46</v>
      </c>
      <c r="U5316" t="str">
        <f t="shared" si="839"/>
        <v>San Francisco, California, United States</v>
      </c>
      <c r="V5316" t="s">
        <v>47</v>
      </c>
      <c r="W5316" t="s">
        <v>4750</v>
      </c>
      <c r="X5316" t="s">
        <v>49</v>
      </c>
      <c r="Y5316" t="s">
        <v>92</v>
      </c>
      <c r="Z5316" t="s">
        <v>4751</v>
      </c>
      <c r="AA5316">
        <v>119.76</v>
      </c>
      <c r="AB5316">
        <v>4</v>
      </c>
      <c r="AC5316">
        <v>3.1751999999999998</v>
      </c>
      <c r="AD5316" t="e">
        <v>#N/A</v>
      </c>
      <c r="AE5316" t="s">
        <v>39</v>
      </c>
    </row>
    <row r="5317" spans="1:31" x14ac:dyDescent="0.25">
      <c r="A5317">
        <v>2246</v>
      </c>
      <c r="B5317" t="s">
        <v>8235</v>
      </c>
      <c r="C5317" s="1">
        <v>44156</v>
      </c>
      <c r="D5317">
        <f t="shared" si="831"/>
        <v>21</v>
      </c>
      <c r="E5317" t="str">
        <f t="shared" si="830"/>
        <v>Nov</v>
      </c>
      <c r="F5317">
        <f t="shared" si="832"/>
        <v>2020</v>
      </c>
      <c r="G5317" t="str">
        <f t="shared" si="833"/>
        <v>Sat</v>
      </c>
      <c r="H5317" s="1">
        <v>44160</v>
      </c>
      <c r="I5317">
        <f t="shared" si="834"/>
        <v>25</v>
      </c>
      <c r="J5317" s="1" t="str">
        <f t="shared" si="835"/>
        <v>Nov</v>
      </c>
      <c r="K5317">
        <f t="shared" si="836"/>
        <v>2020</v>
      </c>
      <c r="L5317" s="1" t="str">
        <f t="shared" si="837"/>
        <v>Wed</v>
      </c>
      <c r="M5317">
        <f t="shared" si="838"/>
        <v>4</v>
      </c>
      <c r="N5317" t="s">
        <v>22</v>
      </c>
      <c r="O5317" t="s">
        <v>1901</v>
      </c>
      <c r="P5317" t="s">
        <v>1902</v>
      </c>
      <c r="Q5317" t="s">
        <v>111</v>
      </c>
      <c r="R5317" t="s">
        <v>26</v>
      </c>
      <c r="S5317" t="s">
        <v>2611</v>
      </c>
      <c r="T5317" t="s">
        <v>46</v>
      </c>
      <c r="U5317" t="str">
        <f t="shared" si="839"/>
        <v>Pasadena, California, United States</v>
      </c>
      <c r="V5317" t="s">
        <v>47</v>
      </c>
      <c r="W5317" t="s">
        <v>3613</v>
      </c>
      <c r="X5317" t="s">
        <v>49</v>
      </c>
      <c r="Y5317" t="s">
        <v>282</v>
      </c>
      <c r="Z5317" t="s">
        <v>3614</v>
      </c>
      <c r="AA5317">
        <v>108.62</v>
      </c>
      <c r="AB5317">
        <v>1</v>
      </c>
      <c r="AC5317">
        <v>2.2412000000000001</v>
      </c>
      <c r="AD5317">
        <v>1</v>
      </c>
      <c r="AE5317" t="s">
        <v>34</v>
      </c>
    </row>
    <row r="5318" spans="1:31" x14ac:dyDescent="0.25">
      <c r="A5318">
        <v>2245</v>
      </c>
      <c r="B5318" t="s">
        <v>8235</v>
      </c>
      <c r="C5318" s="1">
        <v>44156</v>
      </c>
      <c r="D5318">
        <f t="shared" si="831"/>
        <v>21</v>
      </c>
      <c r="E5318" t="str">
        <f t="shared" si="830"/>
        <v>Nov</v>
      </c>
      <c r="F5318">
        <f t="shared" si="832"/>
        <v>2020</v>
      </c>
      <c r="G5318" t="str">
        <f t="shared" si="833"/>
        <v>Sat</v>
      </c>
      <c r="H5318" s="1">
        <v>44160</v>
      </c>
      <c r="I5318">
        <f t="shared" si="834"/>
        <v>25</v>
      </c>
      <c r="J5318" s="1" t="str">
        <f t="shared" si="835"/>
        <v>Nov</v>
      </c>
      <c r="K5318">
        <f t="shared" si="836"/>
        <v>2020</v>
      </c>
      <c r="L5318" s="1" t="str">
        <f t="shared" si="837"/>
        <v>Wed</v>
      </c>
      <c r="M5318">
        <f t="shared" si="838"/>
        <v>4</v>
      </c>
      <c r="N5318" t="s">
        <v>22</v>
      </c>
      <c r="O5318" t="s">
        <v>1901</v>
      </c>
      <c r="P5318" t="s">
        <v>1902</v>
      </c>
      <c r="Q5318" t="s">
        <v>111</v>
      </c>
      <c r="R5318" t="s">
        <v>26</v>
      </c>
      <c r="S5318" t="s">
        <v>2611</v>
      </c>
      <c r="T5318" t="s">
        <v>46</v>
      </c>
      <c r="U5318" t="str">
        <f t="shared" si="839"/>
        <v>Pasadena, California, United States</v>
      </c>
      <c r="V5318" t="s">
        <v>47</v>
      </c>
      <c r="W5318" t="s">
        <v>1939</v>
      </c>
      <c r="X5318" t="s">
        <v>49</v>
      </c>
      <c r="Y5318" t="s">
        <v>271</v>
      </c>
      <c r="Z5318" t="s">
        <v>1940</v>
      </c>
      <c r="AA5318">
        <v>129.02000000000001</v>
      </c>
      <c r="AB5318">
        <v>2</v>
      </c>
      <c r="AC5318">
        <v>3.5177999999999998</v>
      </c>
      <c r="AD5318">
        <v>1</v>
      </c>
      <c r="AE5318" t="s">
        <v>34</v>
      </c>
    </row>
    <row r="5319" spans="1:31" x14ac:dyDescent="0.25">
      <c r="A5319">
        <v>4011</v>
      </c>
      <c r="B5319" t="s">
        <v>8239</v>
      </c>
      <c r="C5319" s="1">
        <v>44156</v>
      </c>
      <c r="D5319">
        <f t="shared" si="831"/>
        <v>21</v>
      </c>
      <c r="E5319" t="str">
        <f t="shared" si="830"/>
        <v>Nov</v>
      </c>
      <c r="F5319">
        <f t="shared" si="832"/>
        <v>2020</v>
      </c>
      <c r="G5319" t="str">
        <f t="shared" si="833"/>
        <v>Sat</v>
      </c>
      <c r="H5319" s="1">
        <v>44159</v>
      </c>
      <c r="I5319">
        <f t="shared" si="834"/>
        <v>24</v>
      </c>
      <c r="J5319" s="1" t="str">
        <f t="shared" si="835"/>
        <v>Nov</v>
      </c>
      <c r="K5319">
        <f t="shared" si="836"/>
        <v>2020</v>
      </c>
      <c r="L5319" s="1" t="str">
        <f t="shared" si="837"/>
        <v>Tue</v>
      </c>
      <c r="M5319">
        <f t="shared" si="838"/>
        <v>3</v>
      </c>
      <c r="N5319" t="s">
        <v>41</v>
      </c>
      <c r="O5319" t="s">
        <v>1839</v>
      </c>
      <c r="P5319" t="s">
        <v>1840</v>
      </c>
      <c r="Q5319" t="s">
        <v>44</v>
      </c>
      <c r="R5319" t="s">
        <v>26</v>
      </c>
      <c r="S5319" t="s">
        <v>89</v>
      </c>
      <c r="T5319" t="s">
        <v>90</v>
      </c>
      <c r="U5319" t="str">
        <f t="shared" si="839"/>
        <v>Philadelphia, Pennsylvania, United States</v>
      </c>
      <c r="V5319" t="s">
        <v>29</v>
      </c>
      <c r="W5319" t="s">
        <v>4016</v>
      </c>
      <c r="X5319" t="s">
        <v>49</v>
      </c>
      <c r="Y5319" t="s">
        <v>123</v>
      </c>
      <c r="Z5319" t="s">
        <v>4017</v>
      </c>
      <c r="AA5319">
        <v>119.44799999999999</v>
      </c>
      <c r="AB5319">
        <v>2</v>
      </c>
      <c r="AC5319">
        <v>2.64</v>
      </c>
      <c r="AD5319" t="e">
        <v>#N/A</v>
      </c>
      <c r="AE5319" t="s">
        <v>73</v>
      </c>
    </row>
    <row r="5320" spans="1:31" x14ac:dyDescent="0.25">
      <c r="A5320">
        <v>2213</v>
      </c>
      <c r="B5320" t="s">
        <v>8240</v>
      </c>
      <c r="C5320" s="1">
        <v>44156</v>
      </c>
      <c r="D5320">
        <f t="shared" si="831"/>
        <v>21</v>
      </c>
      <c r="E5320" t="str">
        <f t="shared" si="830"/>
        <v>Nov</v>
      </c>
      <c r="F5320">
        <f t="shared" si="832"/>
        <v>2020</v>
      </c>
      <c r="G5320" t="str">
        <f t="shared" si="833"/>
        <v>Sat</v>
      </c>
      <c r="H5320" s="1">
        <v>44160</v>
      </c>
      <c r="I5320">
        <f t="shared" si="834"/>
        <v>25</v>
      </c>
      <c r="J5320" s="1" t="str">
        <f t="shared" si="835"/>
        <v>Nov</v>
      </c>
      <c r="K5320">
        <f t="shared" si="836"/>
        <v>2020</v>
      </c>
      <c r="L5320" s="1" t="str">
        <f t="shared" si="837"/>
        <v>Wed</v>
      </c>
      <c r="M5320">
        <f t="shared" si="838"/>
        <v>4</v>
      </c>
      <c r="N5320" t="s">
        <v>22</v>
      </c>
      <c r="O5320" t="s">
        <v>4930</v>
      </c>
      <c r="P5320" t="s">
        <v>4931</v>
      </c>
      <c r="Q5320" t="s">
        <v>44</v>
      </c>
      <c r="R5320" t="s">
        <v>26</v>
      </c>
      <c r="S5320" t="s">
        <v>221</v>
      </c>
      <c r="T5320" t="s">
        <v>222</v>
      </c>
      <c r="U5320" t="str">
        <f t="shared" si="839"/>
        <v>New York City, New York, United States</v>
      </c>
      <c r="V5320" t="s">
        <v>29</v>
      </c>
      <c r="W5320" t="s">
        <v>4533</v>
      </c>
      <c r="X5320" t="s">
        <v>31</v>
      </c>
      <c r="Y5320" t="s">
        <v>120</v>
      </c>
      <c r="Z5320" t="s">
        <v>4534</v>
      </c>
      <c r="AA5320">
        <v>142.41999999999999</v>
      </c>
      <c r="AB5320">
        <v>1</v>
      </c>
      <c r="AC5320">
        <v>11.2422</v>
      </c>
      <c r="AD5320" t="e">
        <v>#N/A</v>
      </c>
      <c r="AE5320" t="s">
        <v>39</v>
      </c>
    </row>
    <row r="5321" spans="1:31" x14ac:dyDescent="0.25">
      <c r="A5321">
        <v>4012</v>
      </c>
      <c r="B5321" t="s">
        <v>8239</v>
      </c>
      <c r="C5321" s="1">
        <v>44156</v>
      </c>
      <c r="D5321">
        <f t="shared" si="831"/>
        <v>21</v>
      </c>
      <c r="E5321" t="str">
        <f t="shared" si="830"/>
        <v>Nov</v>
      </c>
      <c r="F5321">
        <f t="shared" si="832"/>
        <v>2020</v>
      </c>
      <c r="G5321" t="str">
        <f t="shared" si="833"/>
        <v>Sat</v>
      </c>
      <c r="H5321" s="1">
        <v>44159</v>
      </c>
      <c r="I5321">
        <f t="shared" si="834"/>
        <v>24</v>
      </c>
      <c r="J5321" s="1" t="str">
        <f t="shared" si="835"/>
        <v>Nov</v>
      </c>
      <c r="K5321">
        <f t="shared" si="836"/>
        <v>2020</v>
      </c>
      <c r="L5321" s="1" t="str">
        <f t="shared" si="837"/>
        <v>Tue</v>
      </c>
      <c r="M5321">
        <f t="shared" si="838"/>
        <v>3</v>
      </c>
      <c r="N5321" t="s">
        <v>41</v>
      </c>
      <c r="O5321" t="s">
        <v>1839</v>
      </c>
      <c r="P5321" t="s">
        <v>1840</v>
      </c>
      <c r="Q5321" t="s">
        <v>44</v>
      </c>
      <c r="R5321" t="s">
        <v>26</v>
      </c>
      <c r="S5321" t="s">
        <v>89</v>
      </c>
      <c r="T5321" t="s">
        <v>90</v>
      </c>
      <c r="U5321" t="str">
        <f t="shared" si="839"/>
        <v>Philadelphia, Pennsylvania, United States</v>
      </c>
      <c r="V5321" t="s">
        <v>29</v>
      </c>
      <c r="W5321" t="s">
        <v>8241</v>
      </c>
      <c r="X5321" t="s">
        <v>49</v>
      </c>
      <c r="Y5321" t="s">
        <v>50</v>
      </c>
      <c r="Z5321" t="s">
        <v>8242</v>
      </c>
      <c r="AA5321">
        <v>148.29599999999999</v>
      </c>
      <c r="AB5321">
        <v>4</v>
      </c>
      <c r="AC5321">
        <v>3.9296000000000002</v>
      </c>
      <c r="AD5321" t="e">
        <v>#N/A</v>
      </c>
      <c r="AE5321" t="s">
        <v>73</v>
      </c>
    </row>
    <row r="5322" spans="1:31" x14ac:dyDescent="0.25">
      <c r="A5322">
        <v>9039</v>
      </c>
      <c r="B5322" t="s">
        <v>8243</v>
      </c>
      <c r="C5322" s="1">
        <v>44156</v>
      </c>
      <c r="D5322">
        <f t="shared" si="831"/>
        <v>21</v>
      </c>
      <c r="E5322" t="str">
        <f t="shared" si="830"/>
        <v>Nov</v>
      </c>
      <c r="F5322">
        <f t="shared" si="832"/>
        <v>2020</v>
      </c>
      <c r="G5322" t="str">
        <f t="shared" si="833"/>
        <v>Sat</v>
      </c>
      <c r="H5322" s="1">
        <v>44156</v>
      </c>
      <c r="I5322">
        <f t="shared" si="834"/>
        <v>21</v>
      </c>
      <c r="J5322" s="1" t="str">
        <f t="shared" si="835"/>
        <v>Nov</v>
      </c>
      <c r="K5322">
        <f t="shared" si="836"/>
        <v>2020</v>
      </c>
      <c r="L5322" s="1" t="str">
        <f t="shared" si="837"/>
        <v>Sat</v>
      </c>
      <c r="M5322">
        <f t="shared" si="838"/>
        <v>0</v>
      </c>
      <c r="N5322" t="s">
        <v>211</v>
      </c>
      <c r="O5322" t="s">
        <v>1034</v>
      </c>
      <c r="P5322" t="s">
        <v>1035</v>
      </c>
      <c r="Q5322" t="s">
        <v>44</v>
      </c>
      <c r="R5322" t="s">
        <v>26</v>
      </c>
      <c r="S5322" t="s">
        <v>454</v>
      </c>
      <c r="T5322" t="s">
        <v>56</v>
      </c>
      <c r="U5322" t="str">
        <f t="shared" si="839"/>
        <v>Houston, Texas, United States</v>
      </c>
      <c r="V5322" t="s">
        <v>57</v>
      </c>
      <c r="W5322" t="s">
        <v>2187</v>
      </c>
      <c r="X5322" t="s">
        <v>36</v>
      </c>
      <c r="Y5322" t="s">
        <v>37</v>
      </c>
      <c r="Z5322" t="s">
        <v>2188</v>
      </c>
      <c r="AA5322">
        <v>124.176</v>
      </c>
      <c r="AB5322">
        <v>3</v>
      </c>
      <c r="AC5322">
        <v>-12.4146</v>
      </c>
      <c r="AD5322" t="e">
        <v>#N/A</v>
      </c>
      <c r="AE5322" t="s">
        <v>39</v>
      </c>
    </row>
    <row r="5323" spans="1:31" x14ac:dyDescent="0.25">
      <c r="A5323">
        <v>6148</v>
      </c>
      <c r="B5323" t="s">
        <v>8238</v>
      </c>
      <c r="C5323" s="1">
        <v>44156</v>
      </c>
      <c r="D5323">
        <f t="shared" si="831"/>
        <v>21</v>
      </c>
      <c r="E5323" t="str">
        <f t="shared" si="830"/>
        <v>Nov</v>
      </c>
      <c r="F5323">
        <f t="shared" si="832"/>
        <v>2020</v>
      </c>
      <c r="G5323" t="str">
        <f t="shared" si="833"/>
        <v>Sat</v>
      </c>
      <c r="H5323" s="1">
        <v>44160</v>
      </c>
      <c r="I5323">
        <f t="shared" si="834"/>
        <v>25</v>
      </c>
      <c r="J5323" s="1" t="str">
        <f t="shared" si="835"/>
        <v>Nov</v>
      </c>
      <c r="K5323">
        <f t="shared" si="836"/>
        <v>2020</v>
      </c>
      <c r="L5323" s="1" t="str">
        <f t="shared" si="837"/>
        <v>Wed</v>
      </c>
      <c r="M5323">
        <f t="shared" si="838"/>
        <v>4</v>
      </c>
      <c r="N5323" t="s">
        <v>22</v>
      </c>
      <c r="O5323" t="s">
        <v>1895</v>
      </c>
      <c r="P5323" t="s">
        <v>1896</v>
      </c>
      <c r="Q5323" t="s">
        <v>25</v>
      </c>
      <c r="R5323" t="s">
        <v>26</v>
      </c>
      <c r="S5323" t="s">
        <v>361</v>
      </c>
      <c r="T5323" t="s">
        <v>46</v>
      </c>
      <c r="U5323" t="str">
        <f t="shared" si="839"/>
        <v>San Francisco, California, United States</v>
      </c>
      <c r="V5323" t="s">
        <v>47</v>
      </c>
      <c r="W5323" t="s">
        <v>4702</v>
      </c>
      <c r="X5323" t="s">
        <v>49</v>
      </c>
      <c r="Y5323" t="s">
        <v>75</v>
      </c>
      <c r="Z5323" t="s">
        <v>4703</v>
      </c>
      <c r="AA5323">
        <v>129.73599999999999</v>
      </c>
      <c r="AB5323">
        <v>2</v>
      </c>
      <c r="AC5323">
        <v>14.7668</v>
      </c>
      <c r="AD5323" t="e">
        <v>#N/A</v>
      </c>
      <c r="AE5323" t="s">
        <v>34</v>
      </c>
    </row>
    <row r="5324" spans="1:31" x14ac:dyDescent="0.25">
      <c r="A5324">
        <v>1874</v>
      </c>
      <c r="B5324" t="s">
        <v>8244</v>
      </c>
      <c r="C5324" s="1">
        <v>44156</v>
      </c>
      <c r="D5324">
        <f t="shared" si="831"/>
        <v>21</v>
      </c>
      <c r="E5324" t="str">
        <f t="shared" si="830"/>
        <v>Nov</v>
      </c>
      <c r="F5324">
        <f t="shared" si="832"/>
        <v>2020</v>
      </c>
      <c r="G5324" t="str">
        <f t="shared" si="833"/>
        <v>Sat</v>
      </c>
      <c r="H5324" s="1">
        <v>44160</v>
      </c>
      <c r="I5324">
        <f t="shared" si="834"/>
        <v>25</v>
      </c>
      <c r="J5324" s="1" t="str">
        <f t="shared" si="835"/>
        <v>Nov</v>
      </c>
      <c r="K5324">
        <f t="shared" si="836"/>
        <v>2020</v>
      </c>
      <c r="L5324" s="1" t="str">
        <f t="shared" si="837"/>
        <v>Wed</v>
      </c>
      <c r="M5324">
        <f t="shared" si="838"/>
        <v>4</v>
      </c>
      <c r="N5324" t="s">
        <v>22</v>
      </c>
      <c r="O5324" t="s">
        <v>4288</v>
      </c>
      <c r="P5324" t="s">
        <v>4289</v>
      </c>
      <c r="Q5324" t="s">
        <v>44</v>
      </c>
      <c r="R5324" t="s">
        <v>26</v>
      </c>
      <c r="S5324" t="s">
        <v>4466</v>
      </c>
      <c r="T5324" t="s">
        <v>163</v>
      </c>
      <c r="U5324" t="str">
        <f t="shared" si="839"/>
        <v>Spokane, Washington, United States</v>
      </c>
      <c r="V5324" t="s">
        <v>47</v>
      </c>
      <c r="W5324" t="s">
        <v>1172</v>
      </c>
      <c r="X5324" t="s">
        <v>31</v>
      </c>
      <c r="Y5324" t="s">
        <v>71</v>
      </c>
      <c r="Z5324" t="s">
        <v>1173</v>
      </c>
      <c r="AA5324">
        <v>173.98</v>
      </c>
      <c r="AB5324">
        <v>1</v>
      </c>
      <c r="AC5324">
        <v>20.584199999999999</v>
      </c>
      <c r="AD5324">
        <v>1</v>
      </c>
      <c r="AE5324" t="s">
        <v>39</v>
      </c>
    </row>
    <row r="5325" spans="1:31" x14ac:dyDescent="0.25">
      <c r="A5325">
        <v>2243</v>
      </c>
      <c r="B5325" t="s">
        <v>8235</v>
      </c>
      <c r="C5325" s="1">
        <v>44156</v>
      </c>
      <c r="D5325">
        <f t="shared" si="831"/>
        <v>21</v>
      </c>
      <c r="E5325" t="str">
        <f t="shared" si="830"/>
        <v>Nov</v>
      </c>
      <c r="F5325">
        <f t="shared" si="832"/>
        <v>2020</v>
      </c>
      <c r="G5325" t="str">
        <f t="shared" si="833"/>
        <v>Sat</v>
      </c>
      <c r="H5325" s="1">
        <v>44160</v>
      </c>
      <c r="I5325">
        <f t="shared" si="834"/>
        <v>25</v>
      </c>
      <c r="J5325" s="1" t="str">
        <f t="shared" si="835"/>
        <v>Nov</v>
      </c>
      <c r="K5325">
        <f t="shared" si="836"/>
        <v>2020</v>
      </c>
      <c r="L5325" s="1" t="str">
        <f t="shared" si="837"/>
        <v>Wed</v>
      </c>
      <c r="M5325">
        <f t="shared" si="838"/>
        <v>4</v>
      </c>
      <c r="N5325" t="s">
        <v>22</v>
      </c>
      <c r="O5325" t="s">
        <v>1901</v>
      </c>
      <c r="P5325" t="s">
        <v>1902</v>
      </c>
      <c r="Q5325" t="s">
        <v>111</v>
      </c>
      <c r="R5325" t="s">
        <v>26</v>
      </c>
      <c r="S5325" t="s">
        <v>2611</v>
      </c>
      <c r="T5325" t="s">
        <v>46</v>
      </c>
      <c r="U5325" t="str">
        <f t="shared" si="839"/>
        <v>Pasadena, California, United States</v>
      </c>
      <c r="V5325" t="s">
        <v>47</v>
      </c>
      <c r="W5325" t="s">
        <v>1362</v>
      </c>
      <c r="X5325" t="s">
        <v>49</v>
      </c>
      <c r="Y5325" t="s">
        <v>50</v>
      </c>
      <c r="Z5325" t="s">
        <v>1363</v>
      </c>
      <c r="AA5325">
        <v>160.56</v>
      </c>
      <c r="AB5325">
        <v>2</v>
      </c>
      <c r="AC5325">
        <v>15.2712</v>
      </c>
      <c r="AD5325">
        <v>1</v>
      </c>
      <c r="AE5325" t="s">
        <v>34</v>
      </c>
    </row>
    <row r="5326" spans="1:31" x14ac:dyDescent="0.25">
      <c r="A5326">
        <v>3723</v>
      </c>
      <c r="B5326" t="s">
        <v>8245</v>
      </c>
      <c r="C5326" s="1">
        <v>44157</v>
      </c>
      <c r="D5326">
        <f t="shared" si="831"/>
        <v>22</v>
      </c>
      <c r="E5326" t="str">
        <f t="shared" si="830"/>
        <v>Nov</v>
      </c>
      <c r="F5326">
        <f t="shared" si="832"/>
        <v>2020</v>
      </c>
      <c r="G5326" t="str">
        <f t="shared" si="833"/>
        <v>Sun</v>
      </c>
      <c r="H5326" s="1">
        <v>44161</v>
      </c>
      <c r="I5326">
        <f t="shared" si="834"/>
        <v>26</v>
      </c>
      <c r="J5326" s="1" t="str">
        <f t="shared" si="835"/>
        <v>Nov</v>
      </c>
      <c r="K5326">
        <f t="shared" si="836"/>
        <v>2020</v>
      </c>
      <c r="L5326" s="1" t="str">
        <f t="shared" si="837"/>
        <v>Thu</v>
      </c>
      <c r="M5326">
        <f t="shared" si="838"/>
        <v>4</v>
      </c>
      <c r="N5326" t="s">
        <v>22</v>
      </c>
      <c r="O5326" t="s">
        <v>4731</v>
      </c>
      <c r="P5326" t="s">
        <v>4732</v>
      </c>
      <c r="Q5326" t="s">
        <v>44</v>
      </c>
      <c r="R5326" t="s">
        <v>26</v>
      </c>
      <c r="S5326" t="s">
        <v>454</v>
      </c>
      <c r="T5326" t="s">
        <v>56</v>
      </c>
      <c r="U5326" t="str">
        <f t="shared" si="839"/>
        <v>Houston, Texas, United States</v>
      </c>
      <c r="V5326" t="s">
        <v>57</v>
      </c>
      <c r="W5326" t="s">
        <v>2474</v>
      </c>
      <c r="X5326" t="s">
        <v>49</v>
      </c>
      <c r="Y5326" t="s">
        <v>92</v>
      </c>
      <c r="Z5326" t="s">
        <v>2475</v>
      </c>
      <c r="AA5326">
        <v>207.71199999999999</v>
      </c>
      <c r="AB5326">
        <v>8</v>
      </c>
      <c r="AC5326">
        <v>2.2320000000000002</v>
      </c>
      <c r="AD5326" t="e">
        <v>#N/A</v>
      </c>
      <c r="AE5326" t="s">
        <v>34</v>
      </c>
    </row>
    <row r="5327" spans="1:31" x14ac:dyDescent="0.25">
      <c r="A5327">
        <v>8976</v>
      </c>
      <c r="B5327" t="s">
        <v>8246</v>
      </c>
      <c r="C5327" s="1">
        <v>44158</v>
      </c>
      <c r="D5327">
        <f t="shared" si="831"/>
        <v>23</v>
      </c>
      <c r="E5327" t="str">
        <f t="shared" si="830"/>
        <v>Nov</v>
      </c>
      <c r="F5327">
        <f t="shared" si="832"/>
        <v>2020</v>
      </c>
      <c r="G5327" t="str">
        <f t="shared" si="833"/>
        <v>Mon</v>
      </c>
      <c r="H5327" s="1">
        <v>44161</v>
      </c>
      <c r="I5327">
        <f t="shared" si="834"/>
        <v>26</v>
      </c>
      <c r="J5327" s="1" t="str">
        <f t="shared" si="835"/>
        <v>Nov</v>
      </c>
      <c r="K5327">
        <f t="shared" si="836"/>
        <v>2020</v>
      </c>
      <c r="L5327" s="1" t="str">
        <f t="shared" si="837"/>
        <v>Thu</v>
      </c>
      <c r="M5327">
        <f t="shared" si="838"/>
        <v>3</v>
      </c>
      <c r="N5327" t="s">
        <v>41</v>
      </c>
      <c r="O5327" t="s">
        <v>3156</v>
      </c>
      <c r="P5327" t="s">
        <v>3157</v>
      </c>
      <c r="Q5327" t="s">
        <v>25</v>
      </c>
      <c r="R5327" t="s">
        <v>26</v>
      </c>
      <c r="S5327" t="s">
        <v>407</v>
      </c>
      <c r="T5327" t="s">
        <v>56</v>
      </c>
      <c r="U5327" t="str">
        <f t="shared" si="839"/>
        <v>Dallas, Texas, United States</v>
      </c>
      <c r="V5327" t="s">
        <v>57</v>
      </c>
      <c r="W5327" t="s">
        <v>1754</v>
      </c>
      <c r="X5327" t="s">
        <v>49</v>
      </c>
      <c r="Y5327" t="s">
        <v>123</v>
      </c>
      <c r="Z5327" t="s">
        <v>1755</v>
      </c>
      <c r="AA5327">
        <v>102.304</v>
      </c>
      <c r="AB5327">
        <v>2</v>
      </c>
      <c r="AC5327">
        <v>29.364000000000001</v>
      </c>
      <c r="AD5327" t="e">
        <v>#N/A</v>
      </c>
      <c r="AE5327" t="s">
        <v>39</v>
      </c>
    </row>
    <row r="5328" spans="1:31" x14ac:dyDescent="0.25">
      <c r="A5328">
        <v>107</v>
      </c>
      <c r="B5328" t="s">
        <v>8247</v>
      </c>
      <c r="C5328" s="1">
        <v>44158</v>
      </c>
      <c r="D5328">
        <f t="shared" si="831"/>
        <v>23</v>
      </c>
      <c r="E5328" t="str">
        <f t="shared" si="830"/>
        <v>Nov</v>
      </c>
      <c r="F5328">
        <f t="shared" si="832"/>
        <v>2020</v>
      </c>
      <c r="G5328" t="str">
        <f t="shared" si="833"/>
        <v>Mon</v>
      </c>
      <c r="H5328" s="1">
        <v>44163</v>
      </c>
      <c r="I5328">
        <f t="shared" si="834"/>
        <v>28</v>
      </c>
      <c r="J5328" s="1" t="str">
        <f t="shared" si="835"/>
        <v>Nov</v>
      </c>
      <c r="K5328">
        <f t="shared" si="836"/>
        <v>2020</v>
      </c>
      <c r="L5328" s="1" t="str">
        <f t="shared" si="837"/>
        <v>Sat</v>
      </c>
      <c r="M5328">
        <f t="shared" si="838"/>
        <v>5</v>
      </c>
      <c r="N5328" t="s">
        <v>22</v>
      </c>
      <c r="O5328" t="s">
        <v>1251</v>
      </c>
      <c r="P5328" t="s">
        <v>1252</v>
      </c>
      <c r="Q5328" t="s">
        <v>44</v>
      </c>
      <c r="R5328" t="s">
        <v>26</v>
      </c>
      <c r="S5328" t="s">
        <v>80</v>
      </c>
      <c r="T5328" t="s">
        <v>81</v>
      </c>
      <c r="U5328" t="str">
        <f t="shared" si="839"/>
        <v>Charlotte, North Carolina, United States</v>
      </c>
      <c r="V5328" t="s">
        <v>82</v>
      </c>
      <c r="W5328" t="s">
        <v>7500</v>
      </c>
      <c r="X5328" t="s">
        <v>36</v>
      </c>
      <c r="Y5328" t="s">
        <v>59</v>
      </c>
      <c r="Z5328" t="s">
        <v>7501</v>
      </c>
      <c r="AA5328">
        <v>114.11199999999999</v>
      </c>
      <c r="AB5328">
        <v>8</v>
      </c>
      <c r="AC5328">
        <v>17.601600000000001</v>
      </c>
      <c r="AD5328" t="e">
        <v>#N/A</v>
      </c>
      <c r="AE5328" t="s">
        <v>34</v>
      </c>
    </row>
    <row r="5329" spans="1:31" x14ac:dyDescent="0.25">
      <c r="A5329">
        <v>8977</v>
      </c>
      <c r="B5329" t="s">
        <v>8246</v>
      </c>
      <c r="C5329" s="1">
        <v>44158</v>
      </c>
      <c r="D5329">
        <f t="shared" si="831"/>
        <v>23</v>
      </c>
      <c r="E5329" t="str">
        <f t="shared" si="830"/>
        <v>Nov</v>
      </c>
      <c r="F5329">
        <f t="shared" si="832"/>
        <v>2020</v>
      </c>
      <c r="G5329" t="str">
        <f t="shared" si="833"/>
        <v>Mon</v>
      </c>
      <c r="H5329" s="1">
        <v>44161</v>
      </c>
      <c r="I5329">
        <f t="shared" si="834"/>
        <v>26</v>
      </c>
      <c r="J5329" s="1" t="str">
        <f t="shared" si="835"/>
        <v>Nov</v>
      </c>
      <c r="K5329">
        <f t="shared" si="836"/>
        <v>2020</v>
      </c>
      <c r="L5329" s="1" t="str">
        <f t="shared" si="837"/>
        <v>Thu</v>
      </c>
      <c r="M5329">
        <f t="shared" si="838"/>
        <v>3</v>
      </c>
      <c r="N5329" t="s">
        <v>41</v>
      </c>
      <c r="O5329" t="s">
        <v>3156</v>
      </c>
      <c r="P5329" t="s">
        <v>3157</v>
      </c>
      <c r="Q5329" t="s">
        <v>25</v>
      </c>
      <c r="R5329" t="s">
        <v>26</v>
      </c>
      <c r="S5329" t="s">
        <v>407</v>
      </c>
      <c r="T5329" t="s">
        <v>56</v>
      </c>
      <c r="U5329" t="str">
        <f t="shared" si="839"/>
        <v>Dallas, Texas, United States</v>
      </c>
      <c r="V5329" t="s">
        <v>57</v>
      </c>
      <c r="W5329" t="s">
        <v>3978</v>
      </c>
      <c r="X5329" t="s">
        <v>31</v>
      </c>
      <c r="Y5329" t="s">
        <v>71</v>
      </c>
      <c r="Z5329" t="s">
        <v>3979</v>
      </c>
      <c r="AA5329">
        <v>162.785</v>
      </c>
      <c r="AB5329">
        <v>1</v>
      </c>
      <c r="AC5329">
        <v>-31.0335</v>
      </c>
      <c r="AD5329" t="e">
        <v>#N/A</v>
      </c>
      <c r="AE5329" t="s">
        <v>39</v>
      </c>
    </row>
    <row r="5330" spans="1:31" x14ac:dyDescent="0.25">
      <c r="A5330">
        <v>6303</v>
      </c>
      <c r="B5330" t="s">
        <v>8248</v>
      </c>
      <c r="C5330" s="1">
        <v>44158</v>
      </c>
      <c r="D5330">
        <f t="shared" si="831"/>
        <v>23</v>
      </c>
      <c r="E5330" t="str">
        <f t="shared" si="830"/>
        <v>Nov</v>
      </c>
      <c r="F5330">
        <f t="shared" si="832"/>
        <v>2020</v>
      </c>
      <c r="G5330" t="str">
        <f t="shared" si="833"/>
        <v>Mon</v>
      </c>
      <c r="H5330" s="1">
        <v>44162</v>
      </c>
      <c r="I5330">
        <f t="shared" si="834"/>
        <v>27</v>
      </c>
      <c r="J5330" s="1" t="str">
        <f t="shared" si="835"/>
        <v>Nov</v>
      </c>
      <c r="K5330">
        <f t="shared" si="836"/>
        <v>2020</v>
      </c>
      <c r="L5330" s="1" t="str">
        <f t="shared" si="837"/>
        <v>Fri</v>
      </c>
      <c r="M5330">
        <f t="shared" si="838"/>
        <v>4</v>
      </c>
      <c r="N5330" t="s">
        <v>22</v>
      </c>
      <c r="O5330" t="s">
        <v>640</v>
      </c>
      <c r="P5330" t="s">
        <v>641</v>
      </c>
      <c r="Q5330" t="s">
        <v>44</v>
      </c>
      <c r="R5330" t="s">
        <v>26</v>
      </c>
      <c r="S5330" t="s">
        <v>407</v>
      </c>
      <c r="T5330" t="s">
        <v>56</v>
      </c>
      <c r="U5330" t="str">
        <f t="shared" si="839"/>
        <v>Dallas, Texas, United States</v>
      </c>
      <c r="V5330" t="s">
        <v>57</v>
      </c>
      <c r="W5330" t="s">
        <v>2801</v>
      </c>
      <c r="X5330" t="s">
        <v>36</v>
      </c>
      <c r="Y5330" t="s">
        <v>37</v>
      </c>
      <c r="Z5330" t="s">
        <v>2802</v>
      </c>
      <c r="AA5330">
        <v>221.96</v>
      </c>
      <c r="AB5330">
        <v>5</v>
      </c>
      <c r="AC5330">
        <v>19.596</v>
      </c>
      <c r="AD5330" t="e">
        <v>#N/A</v>
      </c>
      <c r="AE5330" t="s">
        <v>34</v>
      </c>
    </row>
    <row r="5331" spans="1:31" x14ac:dyDescent="0.25">
      <c r="A5331">
        <v>4775</v>
      </c>
      <c r="B5331" t="s">
        <v>8249</v>
      </c>
      <c r="C5331" s="1">
        <v>44158</v>
      </c>
      <c r="D5331">
        <f t="shared" si="831"/>
        <v>23</v>
      </c>
      <c r="E5331" t="str">
        <f t="shared" si="830"/>
        <v>Nov</v>
      </c>
      <c r="F5331">
        <f t="shared" si="832"/>
        <v>2020</v>
      </c>
      <c r="G5331" t="str">
        <f t="shared" si="833"/>
        <v>Mon</v>
      </c>
      <c r="H5331" s="1">
        <v>44162</v>
      </c>
      <c r="I5331">
        <f t="shared" si="834"/>
        <v>27</v>
      </c>
      <c r="J5331" s="1" t="str">
        <f t="shared" si="835"/>
        <v>Nov</v>
      </c>
      <c r="K5331">
        <f t="shared" si="836"/>
        <v>2020</v>
      </c>
      <c r="L5331" s="1" t="str">
        <f t="shared" si="837"/>
        <v>Fri</v>
      </c>
      <c r="M5331">
        <f t="shared" si="838"/>
        <v>4</v>
      </c>
      <c r="N5331" t="s">
        <v>22</v>
      </c>
      <c r="O5331" t="s">
        <v>5758</v>
      </c>
      <c r="P5331" t="s">
        <v>5759</v>
      </c>
      <c r="Q5331" t="s">
        <v>44</v>
      </c>
      <c r="R5331" t="s">
        <v>26</v>
      </c>
      <c r="S5331" t="s">
        <v>383</v>
      </c>
      <c r="T5331" t="s">
        <v>384</v>
      </c>
      <c r="U5331" t="str">
        <f t="shared" si="839"/>
        <v>Chicago, Illinois, United States</v>
      </c>
      <c r="V5331" t="s">
        <v>57</v>
      </c>
      <c r="W5331" t="s">
        <v>5986</v>
      </c>
      <c r="X5331" t="s">
        <v>36</v>
      </c>
      <c r="Y5331" t="s">
        <v>37</v>
      </c>
      <c r="Z5331" t="s">
        <v>5987</v>
      </c>
      <c r="AA5331">
        <v>235.38399999999999</v>
      </c>
      <c r="AB5331">
        <v>2</v>
      </c>
      <c r="AC5331">
        <v>16.678799999999999</v>
      </c>
      <c r="AD5331" t="e">
        <v>#N/A</v>
      </c>
      <c r="AE5331" t="s">
        <v>39</v>
      </c>
    </row>
    <row r="5332" spans="1:31" x14ac:dyDescent="0.25">
      <c r="A5332">
        <v>427</v>
      </c>
      <c r="B5332" t="s">
        <v>8250</v>
      </c>
      <c r="C5332" s="1">
        <v>44158</v>
      </c>
      <c r="D5332">
        <f t="shared" si="831"/>
        <v>23</v>
      </c>
      <c r="E5332" t="str">
        <f t="shared" si="830"/>
        <v>Nov</v>
      </c>
      <c r="F5332">
        <f t="shared" si="832"/>
        <v>2020</v>
      </c>
      <c r="G5332" t="str">
        <f t="shared" si="833"/>
        <v>Mon</v>
      </c>
      <c r="H5332" s="1">
        <v>44161</v>
      </c>
      <c r="I5332">
        <f t="shared" si="834"/>
        <v>26</v>
      </c>
      <c r="J5332" s="1" t="str">
        <f t="shared" si="835"/>
        <v>Nov</v>
      </c>
      <c r="K5332">
        <f t="shared" si="836"/>
        <v>2020</v>
      </c>
      <c r="L5332" s="1" t="str">
        <f t="shared" si="837"/>
        <v>Thu</v>
      </c>
      <c r="M5332">
        <f t="shared" si="838"/>
        <v>3</v>
      </c>
      <c r="N5332" t="s">
        <v>97</v>
      </c>
      <c r="O5332" t="s">
        <v>5078</v>
      </c>
      <c r="P5332" t="s">
        <v>5079</v>
      </c>
      <c r="Q5332" t="s">
        <v>25</v>
      </c>
      <c r="R5332" t="s">
        <v>26</v>
      </c>
      <c r="S5332" t="s">
        <v>8251</v>
      </c>
      <c r="T5332" t="s">
        <v>883</v>
      </c>
      <c r="U5332" t="str">
        <f t="shared" si="839"/>
        <v>Canton, Michigan, United States</v>
      </c>
      <c r="V5332" t="s">
        <v>57</v>
      </c>
      <c r="W5332" t="s">
        <v>4865</v>
      </c>
      <c r="X5332" t="s">
        <v>49</v>
      </c>
      <c r="Y5332" t="s">
        <v>75</v>
      </c>
      <c r="Z5332" t="s">
        <v>4866</v>
      </c>
      <c r="AA5332">
        <v>297.92</v>
      </c>
      <c r="AB5332">
        <v>8</v>
      </c>
      <c r="AC5332">
        <v>138.20160000000001</v>
      </c>
      <c r="AD5332" t="e">
        <v>#N/A</v>
      </c>
      <c r="AE5332" t="s">
        <v>34</v>
      </c>
    </row>
    <row r="5333" spans="1:31" x14ac:dyDescent="0.25">
      <c r="A5333">
        <v>8428</v>
      </c>
      <c r="B5333" t="s">
        <v>8252</v>
      </c>
      <c r="C5333" s="1">
        <v>44158</v>
      </c>
      <c r="D5333">
        <f t="shared" si="831"/>
        <v>23</v>
      </c>
      <c r="E5333" t="str">
        <f t="shared" si="830"/>
        <v>Nov</v>
      </c>
      <c r="F5333">
        <f t="shared" si="832"/>
        <v>2020</v>
      </c>
      <c r="G5333" t="str">
        <f t="shared" si="833"/>
        <v>Mon</v>
      </c>
      <c r="H5333" s="1">
        <v>44160</v>
      </c>
      <c r="I5333">
        <f t="shared" si="834"/>
        <v>25</v>
      </c>
      <c r="J5333" s="1" t="str">
        <f t="shared" si="835"/>
        <v>Nov</v>
      </c>
      <c r="K5333">
        <f t="shared" si="836"/>
        <v>2020</v>
      </c>
      <c r="L5333" s="1" t="str">
        <f t="shared" si="837"/>
        <v>Wed</v>
      </c>
      <c r="M5333">
        <f t="shared" si="838"/>
        <v>2</v>
      </c>
      <c r="N5333" t="s">
        <v>41</v>
      </c>
      <c r="O5333" t="s">
        <v>1196</v>
      </c>
      <c r="P5333" t="s">
        <v>1197</v>
      </c>
      <c r="Q5333" t="s">
        <v>44</v>
      </c>
      <c r="R5333" t="s">
        <v>26</v>
      </c>
      <c r="S5333" t="s">
        <v>2841</v>
      </c>
      <c r="T5333" t="s">
        <v>883</v>
      </c>
      <c r="U5333" t="str">
        <f t="shared" si="839"/>
        <v>Roseville, Michigan, United States</v>
      </c>
      <c r="V5333" t="s">
        <v>57</v>
      </c>
      <c r="W5333" t="s">
        <v>6032</v>
      </c>
      <c r="X5333" t="s">
        <v>49</v>
      </c>
      <c r="Y5333" t="s">
        <v>634</v>
      </c>
      <c r="Z5333" t="s">
        <v>1318</v>
      </c>
      <c r="AA5333">
        <v>88.36</v>
      </c>
      <c r="AB5333">
        <v>2</v>
      </c>
      <c r="AC5333">
        <v>0.1744</v>
      </c>
      <c r="AD5333" t="e">
        <v>#N/A</v>
      </c>
      <c r="AE5333" t="s">
        <v>73</v>
      </c>
    </row>
    <row r="5334" spans="1:31" x14ac:dyDescent="0.25">
      <c r="A5334">
        <v>4773</v>
      </c>
      <c r="B5334" t="s">
        <v>8249</v>
      </c>
      <c r="C5334" s="1">
        <v>44158</v>
      </c>
      <c r="D5334">
        <f t="shared" si="831"/>
        <v>23</v>
      </c>
      <c r="E5334" t="str">
        <f t="shared" si="830"/>
        <v>Nov</v>
      </c>
      <c r="F5334">
        <f t="shared" si="832"/>
        <v>2020</v>
      </c>
      <c r="G5334" t="str">
        <f t="shared" si="833"/>
        <v>Mon</v>
      </c>
      <c r="H5334" s="1">
        <v>44162</v>
      </c>
      <c r="I5334">
        <f t="shared" si="834"/>
        <v>27</v>
      </c>
      <c r="J5334" s="1" t="str">
        <f t="shared" si="835"/>
        <v>Nov</v>
      </c>
      <c r="K5334">
        <f t="shared" si="836"/>
        <v>2020</v>
      </c>
      <c r="L5334" s="1" t="str">
        <f t="shared" si="837"/>
        <v>Fri</v>
      </c>
      <c r="M5334">
        <f t="shared" si="838"/>
        <v>4</v>
      </c>
      <c r="N5334" t="s">
        <v>22</v>
      </c>
      <c r="O5334" t="s">
        <v>5758</v>
      </c>
      <c r="P5334" t="s">
        <v>5759</v>
      </c>
      <c r="Q5334" t="s">
        <v>44</v>
      </c>
      <c r="R5334" t="s">
        <v>26</v>
      </c>
      <c r="S5334" t="s">
        <v>383</v>
      </c>
      <c r="T5334" t="s">
        <v>384</v>
      </c>
      <c r="U5334" t="str">
        <f t="shared" si="839"/>
        <v>Chicago, Illinois, United States</v>
      </c>
      <c r="V5334" t="s">
        <v>57</v>
      </c>
      <c r="W5334" t="s">
        <v>4480</v>
      </c>
      <c r="X5334" t="s">
        <v>31</v>
      </c>
      <c r="Y5334" t="s">
        <v>120</v>
      </c>
      <c r="Z5334" t="s">
        <v>4481</v>
      </c>
      <c r="AA5334">
        <v>86.463999999999999</v>
      </c>
      <c r="AB5334">
        <v>1</v>
      </c>
      <c r="AC5334">
        <v>-4.04</v>
      </c>
      <c r="AD5334" t="e">
        <v>#N/A</v>
      </c>
      <c r="AE5334" t="s">
        <v>34</v>
      </c>
    </row>
    <row r="5335" spans="1:31" x14ac:dyDescent="0.25">
      <c r="A5335">
        <v>8978</v>
      </c>
      <c r="B5335" t="s">
        <v>8246</v>
      </c>
      <c r="C5335" s="1">
        <v>44158</v>
      </c>
      <c r="D5335">
        <f t="shared" si="831"/>
        <v>23</v>
      </c>
      <c r="E5335" t="str">
        <f t="shared" si="830"/>
        <v>Nov</v>
      </c>
      <c r="F5335">
        <f t="shared" si="832"/>
        <v>2020</v>
      </c>
      <c r="G5335" t="str">
        <f t="shared" si="833"/>
        <v>Mon</v>
      </c>
      <c r="H5335" s="1">
        <v>44161</v>
      </c>
      <c r="I5335">
        <f t="shared" si="834"/>
        <v>26</v>
      </c>
      <c r="J5335" s="1" t="str">
        <f t="shared" si="835"/>
        <v>Nov</v>
      </c>
      <c r="K5335">
        <f t="shared" si="836"/>
        <v>2020</v>
      </c>
      <c r="L5335" s="1" t="str">
        <f t="shared" si="837"/>
        <v>Thu</v>
      </c>
      <c r="M5335">
        <f t="shared" si="838"/>
        <v>3</v>
      </c>
      <c r="N5335" t="s">
        <v>41</v>
      </c>
      <c r="O5335" t="s">
        <v>3156</v>
      </c>
      <c r="P5335" t="s">
        <v>3157</v>
      </c>
      <c r="Q5335" t="s">
        <v>25</v>
      </c>
      <c r="R5335" t="s">
        <v>26</v>
      </c>
      <c r="S5335" t="s">
        <v>407</v>
      </c>
      <c r="T5335" t="s">
        <v>56</v>
      </c>
      <c r="U5335" t="str">
        <f t="shared" si="839"/>
        <v>Dallas, Texas, United States</v>
      </c>
      <c r="V5335" t="s">
        <v>57</v>
      </c>
      <c r="W5335" t="s">
        <v>1512</v>
      </c>
      <c r="X5335" t="s">
        <v>49</v>
      </c>
      <c r="Y5335" t="s">
        <v>75</v>
      </c>
      <c r="Z5335" t="s">
        <v>1513</v>
      </c>
      <c r="AA5335">
        <v>118.104</v>
      </c>
      <c r="AB5335">
        <v>2</v>
      </c>
      <c r="AC5335">
        <v>-9.1560000000000006</v>
      </c>
      <c r="AD5335" t="e">
        <v>#N/A</v>
      </c>
      <c r="AE5335" t="s">
        <v>73</v>
      </c>
    </row>
    <row r="5336" spans="1:31" x14ac:dyDescent="0.25">
      <c r="A5336">
        <v>3554</v>
      </c>
      <c r="B5336" t="s">
        <v>8253</v>
      </c>
      <c r="C5336" s="1">
        <v>44158</v>
      </c>
      <c r="D5336">
        <f t="shared" si="831"/>
        <v>23</v>
      </c>
      <c r="E5336" t="str">
        <f t="shared" si="830"/>
        <v>Nov</v>
      </c>
      <c r="F5336">
        <f t="shared" si="832"/>
        <v>2020</v>
      </c>
      <c r="G5336" t="str">
        <f t="shared" si="833"/>
        <v>Mon</v>
      </c>
      <c r="H5336" s="1">
        <v>44161</v>
      </c>
      <c r="I5336">
        <f t="shared" si="834"/>
        <v>26</v>
      </c>
      <c r="J5336" s="1" t="str">
        <f t="shared" si="835"/>
        <v>Nov</v>
      </c>
      <c r="K5336">
        <f t="shared" si="836"/>
        <v>2020</v>
      </c>
      <c r="L5336" s="1" t="str">
        <f t="shared" si="837"/>
        <v>Thu</v>
      </c>
      <c r="M5336">
        <f t="shared" si="838"/>
        <v>3</v>
      </c>
      <c r="N5336" t="s">
        <v>97</v>
      </c>
      <c r="O5336" t="s">
        <v>4192</v>
      </c>
      <c r="P5336" t="s">
        <v>4193</v>
      </c>
      <c r="Q5336" t="s">
        <v>25</v>
      </c>
      <c r="R5336" t="s">
        <v>26</v>
      </c>
      <c r="S5336" t="s">
        <v>89</v>
      </c>
      <c r="T5336" t="s">
        <v>90</v>
      </c>
      <c r="U5336" t="str">
        <f t="shared" si="839"/>
        <v>Philadelphia, Pennsylvania, United States</v>
      </c>
      <c r="V5336" t="s">
        <v>29</v>
      </c>
      <c r="W5336" t="s">
        <v>2363</v>
      </c>
      <c r="X5336" t="s">
        <v>49</v>
      </c>
      <c r="Y5336" t="s">
        <v>75</v>
      </c>
      <c r="Z5336" t="s">
        <v>2364</v>
      </c>
      <c r="AA5336">
        <v>115.476</v>
      </c>
      <c r="AB5336">
        <v>1</v>
      </c>
      <c r="AC5336">
        <v>-5.9808000000000003</v>
      </c>
      <c r="AD5336" t="e">
        <v>#N/A</v>
      </c>
      <c r="AE5336" t="s">
        <v>73</v>
      </c>
    </row>
    <row r="5337" spans="1:31" x14ac:dyDescent="0.25">
      <c r="A5337">
        <v>426</v>
      </c>
      <c r="B5337" t="s">
        <v>8250</v>
      </c>
      <c r="C5337" s="1">
        <v>44158</v>
      </c>
      <c r="D5337">
        <f t="shared" si="831"/>
        <v>23</v>
      </c>
      <c r="E5337" t="str">
        <f t="shared" si="830"/>
        <v>Nov</v>
      </c>
      <c r="F5337">
        <f t="shared" si="832"/>
        <v>2020</v>
      </c>
      <c r="G5337" t="str">
        <f t="shared" si="833"/>
        <v>Mon</v>
      </c>
      <c r="H5337" s="1">
        <v>44161</v>
      </c>
      <c r="I5337">
        <f t="shared" si="834"/>
        <v>26</v>
      </c>
      <c r="J5337" s="1" t="str">
        <f t="shared" si="835"/>
        <v>Nov</v>
      </c>
      <c r="K5337">
        <f t="shared" si="836"/>
        <v>2020</v>
      </c>
      <c r="L5337" s="1" t="str">
        <f t="shared" si="837"/>
        <v>Thu</v>
      </c>
      <c r="M5337">
        <f t="shared" si="838"/>
        <v>3</v>
      </c>
      <c r="N5337" t="s">
        <v>97</v>
      </c>
      <c r="O5337" t="s">
        <v>5078</v>
      </c>
      <c r="P5337" t="s">
        <v>5079</v>
      </c>
      <c r="Q5337" t="s">
        <v>25</v>
      </c>
      <c r="R5337" t="s">
        <v>26</v>
      </c>
      <c r="S5337" t="s">
        <v>8251</v>
      </c>
      <c r="T5337" t="s">
        <v>883</v>
      </c>
      <c r="U5337" t="str">
        <f t="shared" si="839"/>
        <v>Canton, Michigan, United States</v>
      </c>
      <c r="V5337" t="s">
        <v>57</v>
      </c>
      <c r="W5337" t="s">
        <v>865</v>
      </c>
      <c r="X5337" t="s">
        <v>31</v>
      </c>
      <c r="Y5337" t="s">
        <v>120</v>
      </c>
      <c r="Z5337" t="s">
        <v>866</v>
      </c>
      <c r="AA5337">
        <v>116.4</v>
      </c>
      <c r="AB5337">
        <v>2</v>
      </c>
      <c r="AC5337">
        <v>11.076000000000001</v>
      </c>
      <c r="AD5337" t="e">
        <v>#N/A</v>
      </c>
      <c r="AE5337" t="s">
        <v>34</v>
      </c>
    </row>
    <row r="5338" spans="1:31" x14ac:dyDescent="0.25">
      <c r="A5338">
        <v>109</v>
      </c>
      <c r="B5338" t="s">
        <v>8247</v>
      </c>
      <c r="C5338" s="1">
        <v>44158</v>
      </c>
      <c r="D5338">
        <f t="shared" si="831"/>
        <v>23</v>
      </c>
      <c r="E5338" t="str">
        <f t="shared" si="830"/>
        <v>Nov</v>
      </c>
      <c r="F5338">
        <f t="shared" si="832"/>
        <v>2020</v>
      </c>
      <c r="G5338" t="str">
        <f t="shared" si="833"/>
        <v>Mon</v>
      </c>
      <c r="H5338" s="1">
        <v>44163</v>
      </c>
      <c r="I5338">
        <f t="shared" si="834"/>
        <v>28</v>
      </c>
      <c r="J5338" s="1" t="str">
        <f t="shared" si="835"/>
        <v>Nov</v>
      </c>
      <c r="K5338">
        <f t="shared" si="836"/>
        <v>2020</v>
      </c>
      <c r="L5338" s="1" t="str">
        <f t="shared" si="837"/>
        <v>Sat</v>
      </c>
      <c r="M5338">
        <f t="shared" si="838"/>
        <v>5</v>
      </c>
      <c r="N5338" t="s">
        <v>22</v>
      </c>
      <c r="O5338" t="s">
        <v>1251</v>
      </c>
      <c r="P5338" t="s">
        <v>1252</v>
      </c>
      <c r="Q5338" t="s">
        <v>44</v>
      </c>
      <c r="R5338" t="s">
        <v>26</v>
      </c>
      <c r="S5338" t="s">
        <v>80</v>
      </c>
      <c r="T5338" t="s">
        <v>81</v>
      </c>
      <c r="U5338" t="str">
        <f t="shared" si="839"/>
        <v>Charlotte, North Carolina, United States</v>
      </c>
      <c r="V5338" t="s">
        <v>82</v>
      </c>
      <c r="W5338" t="s">
        <v>3644</v>
      </c>
      <c r="X5338" t="s">
        <v>49</v>
      </c>
      <c r="Y5338" t="s">
        <v>92</v>
      </c>
      <c r="Z5338" t="s">
        <v>3645</v>
      </c>
      <c r="AA5338">
        <v>107.304</v>
      </c>
      <c r="AB5338">
        <v>1</v>
      </c>
      <c r="AC5338">
        <v>1.0738000000000001</v>
      </c>
      <c r="AD5338" t="e">
        <v>#N/A</v>
      </c>
      <c r="AE5338" t="s">
        <v>73</v>
      </c>
    </row>
    <row r="5339" spans="1:31" x14ac:dyDescent="0.25">
      <c r="A5339">
        <v>108</v>
      </c>
      <c r="B5339" t="s">
        <v>8247</v>
      </c>
      <c r="C5339" s="1">
        <v>44158</v>
      </c>
      <c r="D5339">
        <f t="shared" si="831"/>
        <v>23</v>
      </c>
      <c r="E5339" t="str">
        <f t="shared" si="830"/>
        <v>Nov</v>
      </c>
      <c r="F5339">
        <f t="shared" si="832"/>
        <v>2020</v>
      </c>
      <c r="G5339" t="str">
        <f t="shared" si="833"/>
        <v>Mon</v>
      </c>
      <c r="H5339" s="1">
        <v>44163</v>
      </c>
      <c r="I5339">
        <f t="shared" si="834"/>
        <v>28</v>
      </c>
      <c r="J5339" s="1" t="str">
        <f t="shared" si="835"/>
        <v>Nov</v>
      </c>
      <c r="K5339">
        <f t="shared" si="836"/>
        <v>2020</v>
      </c>
      <c r="L5339" s="1" t="str">
        <f t="shared" si="837"/>
        <v>Sat</v>
      </c>
      <c r="M5339">
        <f t="shared" si="838"/>
        <v>5</v>
      </c>
      <c r="N5339" t="s">
        <v>22</v>
      </c>
      <c r="O5339" t="s">
        <v>1251</v>
      </c>
      <c r="P5339" t="s">
        <v>1252</v>
      </c>
      <c r="Q5339" t="s">
        <v>44</v>
      </c>
      <c r="R5339" t="s">
        <v>26</v>
      </c>
      <c r="S5339" t="s">
        <v>80</v>
      </c>
      <c r="T5339" t="s">
        <v>81</v>
      </c>
      <c r="U5339" t="str">
        <f t="shared" si="839"/>
        <v>Charlotte, North Carolina, United States</v>
      </c>
      <c r="V5339" t="s">
        <v>82</v>
      </c>
      <c r="W5339" t="s">
        <v>8254</v>
      </c>
      <c r="X5339" t="s">
        <v>36</v>
      </c>
      <c r="Y5339" t="s">
        <v>37</v>
      </c>
      <c r="Z5339" t="s">
        <v>8255</v>
      </c>
      <c r="AA5339">
        <v>115.992</v>
      </c>
      <c r="AB5339">
        <v>1</v>
      </c>
      <c r="AC5339">
        <v>2.0994000000000002</v>
      </c>
      <c r="AD5339" t="e">
        <v>#N/A</v>
      </c>
      <c r="AE5339" t="s">
        <v>34</v>
      </c>
    </row>
    <row r="5340" spans="1:31" x14ac:dyDescent="0.25">
      <c r="A5340">
        <v>8801</v>
      </c>
      <c r="B5340" t="s">
        <v>8256</v>
      </c>
      <c r="C5340" s="1">
        <v>44158</v>
      </c>
      <c r="D5340">
        <f t="shared" si="831"/>
        <v>23</v>
      </c>
      <c r="E5340" t="str">
        <f t="shared" si="830"/>
        <v>Nov</v>
      </c>
      <c r="F5340">
        <f t="shared" si="832"/>
        <v>2020</v>
      </c>
      <c r="G5340" t="str">
        <f t="shared" si="833"/>
        <v>Mon</v>
      </c>
      <c r="H5340" s="1">
        <v>44162</v>
      </c>
      <c r="I5340">
        <f t="shared" si="834"/>
        <v>27</v>
      </c>
      <c r="J5340" s="1" t="str">
        <f t="shared" si="835"/>
        <v>Nov</v>
      </c>
      <c r="K5340">
        <f t="shared" si="836"/>
        <v>2020</v>
      </c>
      <c r="L5340" s="1" t="str">
        <f t="shared" si="837"/>
        <v>Fri</v>
      </c>
      <c r="M5340">
        <f t="shared" si="838"/>
        <v>4</v>
      </c>
      <c r="N5340" t="s">
        <v>22</v>
      </c>
      <c r="O5340" t="s">
        <v>2878</v>
      </c>
      <c r="P5340" t="s">
        <v>2879</v>
      </c>
      <c r="Q5340" t="s">
        <v>25</v>
      </c>
      <c r="R5340" t="s">
        <v>26</v>
      </c>
      <c r="S5340" t="s">
        <v>383</v>
      </c>
      <c r="T5340" t="s">
        <v>384</v>
      </c>
      <c r="U5340" t="str">
        <f t="shared" si="839"/>
        <v>Chicago, Illinois, United States</v>
      </c>
      <c r="V5340" t="s">
        <v>57</v>
      </c>
      <c r="W5340" t="s">
        <v>225</v>
      </c>
      <c r="X5340" t="s">
        <v>49</v>
      </c>
      <c r="Y5340" t="s">
        <v>123</v>
      </c>
      <c r="Z5340" t="s">
        <v>226</v>
      </c>
      <c r="AA5340">
        <v>116.688</v>
      </c>
      <c r="AB5340">
        <v>2</v>
      </c>
      <c r="AC5340">
        <v>3.7408000000000001</v>
      </c>
      <c r="AD5340" t="e">
        <v>#N/A</v>
      </c>
      <c r="AE5340" t="s">
        <v>73</v>
      </c>
    </row>
    <row r="5341" spans="1:31" x14ac:dyDescent="0.25">
      <c r="A5341">
        <v>4774</v>
      </c>
      <c r="B5341" t="s">
        <v>8249</v>
      </c>
      <c r="C5341" s="1">
        <v>44158</v>
      </c>
      <c r="D5341">
        <f t="shared" si="831"/>
        <v>23</v>
      </c>
      <c r="E5341" t="str">
        <f t="shared" si="830"/>
        <v>Nov</v>
      </c>
      <c r="F5341">
        <f t="shared" si="832"/>
        <v>2020</v>
      </c>
      <c r="G5341" t="str">
        <f t="shared" si="833"/>
        <v>Mon</v>
      </c>
      <c r="H5341" s="1">
        <v>44162</v>
      </c>
      <c r="I5341">
        <f t="shared" si="834"/>
        <v>27</v>
      </c>
      <c r="J5341" s="1" t="str">
        <f t="shared" si="835"/>
        <v>Nov</v>
      </c>
      <c r="K5341">
        <f t="shared" si="836"/>
        <v>2020</v>
      </c>
      <c r="L5341" s="1" t="str">
        <f t="shared" si="837"/>
        <v>Fri</v>
      </c>
      <c r="M5341">
        <f t="shared" si="838"/>
        <v>4</v>
      </c>
      <c r="N5341" t="s">
        <v>22</v>
      </c>
      <c r="O5341" t="s">
        <v>5758</v>
      </c>
      <c r="P5341" t="s">
        <v>5759</v>
      </c>
      <c r="Q5341" t="s">
        <v>44</v>
      </c>
      <c r="R5341" t="s">
        <v>26</v>
      </c>
      <c r="S5341" t="s">
        <v>383</v>
      </c>
      <c r="T5341" t="s">
        <v>384</v>
      </c>
      <c r="U5341" t="str">
        <f t="shared" si="839"/>
        <v>Chicago, Illinois, United States</v>
      </c>
      <c r="V5341" t="s">
        <v>57</v>
      </c>
      <c r="W5341" t="s">
        <v>4889</v>
      </c>
      <c r="X5341" t="s">
        <v>49</v>
      </c>
      <c r="Y5341" t="s">
        <v>296</v>
      </c>
      <c r="Z5341" t="s">
        <v>4890</v>
      </c>
      <c r="AA5341">
        <v>146.52000000000001</v>
      </c>
      <c r="AB5341">
        <v>5</v>
      </c>
      <c r="AC5341">
        <v>4.1760000000000002</v>
      </c>
      <c r="AD5341" t="e">
        <v>#N/A</v>
      </c>
      <c r="AE5341" t="s">
        <v>73</v>
      </c>
    </row>
    <row r="5342" spans="1:31" x14ac:dyDescent="0.25">
      <c r="A5342">
        <v>3381</v>
      </c>
      <c r="B5342" t="s">
        <v>8257</v>
      </c>
      <c r="C5342" s="1">
        <v>44158</v>
      </c>
      <c r="D5342">
        <f t="shared" si="831"/>
        <v>23</v>
      </c>
      <c r="E5342" t="str">
        <f t="shared" si="830"/>
        <v>Nov</v>
      </c>
      <c r="F5342">
        <f t="shared" si="832"/>
        <v>2020</v>
      </c>
      <c r="G5342" t="str">
        <f t="shared" si="833"/>
        <v>Mon</v>
      </c>
      <c r="H5342" s="1">
        <v>44159</v>
      </c>
      <c r="I5342">
        <f t="shared" si="834"/>
        <v>24</v>
      </c>
      <c r="J5342" s="1" t="str">
        <f t="shared" si="835"/>
        <v>Nov</v>
      </c>
      <c r="K5342">
        <f t="shared" si="836"/>
        <v>2020</v>
      </c>
      <c r="L5342" s="1" t="str">
        <f t="shared" si="837"/>
        <v>Tue</v>
      </c>
      <c r="M5342">
        <f t="shared" si="838"/>
        <v>1</v>
      </c>
      <c r="N5342" t="s">
        <v>41</v>
      </c>
      <c r="O5342" t="s">
        <v>258</v>
      </c>
      <c r="P5342" t="s">
        <v>259</v>
      </c>
      <c r="Q5342" t="s">
        <v>44</v>
      </c>
      <c r="R5342" t="s">
        <v>26</v>
      </c>
      <c r="S5342" t="s">
        <v>89</v>
      </c>
      <c r="T5342" t="s">
        <v>90</v>
      </c>
      <c r="U5342" t="str">
        <f t="shared" si="839"/>
        <v>Philadelphia, Pennsylvania, United States</v>
      </c>
      <c r="V5342" t="s">
        <v>29</v>
      </c>
      <c r="W5342" t="s">
        <v>2050</v>
      </c>
      <c r="X5342" t="s">
        <v>31</v>
      </c>
      <c r="Y5342" t="s">
        <v>120</v>
      </c>
      <c r="Z5342" t="s">
        <v>2051</v>
      </c>
      <c r="AA5342">
        <v>138.048</v>
      </c>
      <c r="AB5342">
        <v>9</v>
      </c>
      <c r="AC5342">
        <v>7.2144000000000004</v>
      </c>
      <c r="AD5342" t="e">
        <v>#N/A</v>
      </c>
      <c r="AE5342" t="s">
        <v>73</v>
      </c>
    </row>
    <row r="5343" spans="1:31" x14ac:dyDescent="0.25">
      <c r="A5343">
        <v>8975</v>
      </c>
      <c r="B5343" t="s">
        <v>8246</v>
      </c>
      <c r="C5343" s="1">
        <v>44158</v>
      </c>
      <c r="D5343">
        <f t="shared" si="831"/>
        <v>23</v>
      </c>
      <c r="E5343" t="str">
        <f t="shared" si="830"/>
        <v>Nov</v>
      </c>
      <c r="F5343">
        <f t="shared" si="832"/>
        <v>2020</v>
      </c>
      <c r="G5343" t="str">
        <f t="shared" si="833"/>
        <v>Mon</v>
      </c>
      <c r="H5343" s="1">
        <v>44161</v>
      </c>
      <c r="I5343">
        <f t="shared" si="834"/>
        <v>26</v>
      </c>
      <c r="J5343" s="1" t="str">
        <f t="shared" si="835"/>
        <v>Nov</v>
      </c>
      <c r="K5343">
        <f t="shared" si="836"/>
        <v>2020</v>
      </c>
      <c r="L5343" s="1" t="str">
        <f t="shared" si="837"/>
        <v>Thu</v>
      </c>
      <c r="M5343">
        <f t="shared" si="838"/>
        <v>3</v>
      </c>
      <c r="N5343" t="s">
        <v>41</v>
      </c>
      <c r="O5343" t="s">
        <v>3156</v>
      </c>
      <c r="P5343" t="s">
        <v>3157</v>
      </c>
      <c r="Q5343" t="s">
        <v>25</v>
      </c>
      <c r="R5343" t="s">
        <v>26</v>
      </c>
      <c r="S5343" t="s">
        <v>407</v>
      </c>
      <c r="T5343" t="s">
        <v>56</v>
      </c>
      <c r="U5343" t="str">
        <f t="shared" si="839"/>
        <v>Dallas, Texas, United States</v>
      </c>
      <c r="V5343" t="s">
        <v>57</v>
      </c>
      <c r="W5343" t="s">
        <v>4763</v>
      </c>
      <c r="X5343" t="s">
        <v>49</v>
      </c>
      <c r="Y5343" t="s">
        <v>123</v>
      </c>
      <c r="Z5343" t="s">
        <v>4764</v>
      </c>
      <c r="AA5343">
        <v>133.28800000000001</v>
      </c>
      <c r="AB5343">
        <v>7</v>
      </c>
      <c r="AC5343">
        <v>12.700799999999999</v>
      </c>
      <c r="AD5343" t="e">
        <v>#N/A</v>
      </c>
      <c r="AE5343" t="s">
        <v>73</v>
      </c>
    </row>
    <row r="5344" spans="1:31" x14ac:dyDescent="0.25">
      <c r="A5344">
        <v>9266</v>
      </c>
      <c r="B5344" t="s">
        <v>8258</v>
      </c>
      <c r="C5344" s="1">
        <v>44159</v>
      </c>
      <c r="D5344">
        <f t="shared" si="831"/>
        <v>24</v>
      </c>
      <c r="E5344" t="str">
        <f t="shared" si="830"/>
        <v>Nov</v>
      </c>
      <c r="F5344">
        <f t="shared" si="832"/>
        <v>2020</v>
      </c>
      <c r="G5344" t="str">
        <f t="shared" si="833"/>
        <v>Tue</v>
      </c>
      <c r="H5344" s="1">
        <v>44166</v>
      </c>
      <c r="I5344">
        <f t="shared" si="834"/>
        <v>1</v>
      </c>
      <c r="J5344" s="1" t="str">
        <f t="shared" si="835"/>
        <v>Dec</v>
      </c>
      <c r="K5344">
        <f t="shared" si="836"/>
        <v>2020</v>
      </c>
      <c r="L5344" s="1" t="str">
        <f t="shared" si="837"/>
        <v>Tue</v>
      </c>
      <c r="M5344">
        <f t="shared" si="838"/>
        <v>7</v>
      </c>
      <c r="N5344" t="s">
        <v>22</v>
      </c>
      <c r="O5344" t="s">
        <v>2360</v>
      </c>
      <c r="P5344" t="s">
        <v>2361</v>
      </c>
      <c r="Q5344" t="s">
        <v>25</v>
      </c>
      <c r="R5344" t="s">
        <v>26</v>
      </c>
      <c r="S5344" t="s">
        <v>1109</v>
      </c>
      <c r="T5344" t="s">
        <v>517</v>
      </c>
      <c r="U5344" t="str">
        <f t="shared" si="839"/>
        <v>Memphis, Tennessee, United States</v>
      </c>
      <c r="V5344" t="s">
        <v>82</v>
      </c>
      <c r="W5344" t="s">
        <v>6538</v>
      </c>
      <c r="X5344" t="s">
        <v>49</v>
      </c>
      <c r="Y5344" t="s">
        <v>204</v>
      </c>
      <c r="Z5344" t="s">
        <v>5716</v>
      </c>
      <c r="AA5344">
        <v>106.848</v>
      </c>
      <c r="AB5344">
        <v>7</v>
      </c>
      <c r="AC5344">
        <v>24.318000000000001</v>
      </c>
      <c r="AD5344" t="e">
        <v>#N/A</v>
      </c>
      <c r="AE5344" t="s">
        <v>73</v>
      </c>
    </row>
    <row r="5345" spans="1:31" x14ac:dyDescent="0.25">
      <c r="A5345">
        <v>2593</v>
      </c>
      <c r="B5345" t="s">
        <v>8259</v>
      </c>
      <c r="C5345" s="1">
        <v>44159</v>
      </c>
      <c r="D5345">
        <f t="shared" si="831"/>
        <v>24</v>
      </c>
      <c r="E5345" t="str">
        <f t="shared" si="830"/>
        <v>Nov</v>
      </c>
      <c r="F5345">
        <f t="shared" si="832"/>
        <v>2020</v>
      </c>
      <c r="G5345" t="str">
        <f t="shared" si="833"/>
        <v>Tue</v>
      </c>
      <c r="H5345" s="1">
        <v>44161</v>
      </c>
      <c r="I5345">
        <f t="shared" si="834"/>
        <v>26</v>
      </c>
      <c r="J5345" s="1" t="str">
        <f t="shared" si="835"/>
        <v>Nov</v>
      </c>
      <c r="K5345">
        <f t="shared" si="836"/>
        <v>2020</v>
      </c>
      <c r="L5345" s="1" t="str">
        <f t="shared" si="837"/>
        <v>Thu</v>
      </c>
      <c r="M5345">
        <f t="shared" si="838"/>
        <v>2</v>
      </c>
      <c r="N5345" t="s">
        <v>97</v>
      </c>
      <c r="O5345" t="s">
        <v>6030</v>
      </c>
      <c r="P5345" t="s">
        <v>6031</v>
      </c>
      <c r="Q5345" t="s">
        <v>25</v>
      </c>
      <c r="R5345" t="s">
        <v>26</v>
      </c>
      <c r="S5345" t="s">
        <v>8260</v>
      </c>
      <c r="T5345" t="s">
        <v>2897</v>
      </c>
      <c r="U5345" t="str">
        <f t="shared" si="839"/>
        <v>Summerville, South Carolina, United States</v>
      </c>
      <c r="V5345" t="s">
        <v>82</v>
      </c>
      <c r="W5345" t="s">
        <v>7429</v>
      </c>
      <c r="X5345" t="s">
        <v>36</v>
      </c>
      <c r="Y5345" t="s">
        <v>37</v>
      </c>
      <c r="Z5345" t="s">
        <v>7430</v>
      </c>
      <c r="AA5345">
        <v>114.1</v>
      </c>
      <c r="AB5345">
        <v>2</v>
      </c>
      <c r="AC5345">
        <v>39.549999999999997</v>
      </c>
      <c r="AD5345" t="e">
        <v>#N/A</v>
      </c>
      <c r="AE5345" t="s">
        <v>73</v>
      </c>
    </row>
    <row r="5346" spans="1:31" x14ac:dyDescent="0.25">
      <c r="A5346">
        <v>4870</v>
      </c>
      <c r="B5346" t="s">
        <v>8261</v>
      </c>
      <c r="C5346" s="1">
        <v>44159</v>
      </c>
      <c r="D5346">
        <f t="shared" si="831"/>
        <v>24</v>
      </c>
      <c r="E5346" t="str">
        <f t="shared" si="830"/>
        <v>Nov</v>
      </c>
      <c r="F5346">
        <f t="shared" si="832"/>
        <v>2020</v>
      </c>
      <c r="G5346" t="str">
        <f t="shared" si="833"/>
        <v>Tue</v>
      </c>
      <c r="H5346" s="1">
        <v>44164</v>
      </c>
      <c r="I5346">
        <f t="shared" si="834"/>
        <v>29</v>
      </c>
      <c r="J5346" s="1" t="str">
        <f t="shared" si="835"/>
        <v>Nov</v>
      </c>
      <c r="K5346">
        <f t="shared" si="836"/>
        <v>2020</v>
      </c>
      <c r="L5346" s="1" t="str">
        <f t="shared" si="837"/>
        <v>Sun</v>
      </c>
      <c r="M5346">
        <f t="shared" si="838"/>
        <v>5</v>
      </c>
      <c r="N5346" t="s">
        <v>22</v>
      </c>
      <c r="O5346" t="s">
        <v>7646</v>
      </c>
      <c r="P5346" t="s">
        <v>7647</v>
      </c>
      <c r="Q5346" t="s">
        <v>25</v>
      </c>
      <c r="R5346" t="s">
        <v>26</v>
      </c>
      <c r="S5346" t="s">
        <v>530</v>
      </c>
      <c r="T5346" t="s">
        <v>90</v>
      </c>
      <c r="U5346" t="str">
        <f t="shared" si="839"/>
        <v>Lancaster, Pennsylvania, United States</v>
      </c>
      <c r="V5346" t="s">
        <v>29</v>
      </c>
      <c r="W5346" t="s">
        <v>3061</v>
      </c>
      <c r="X5346" t="s">
        <v>36</v>
      </c>
      <c r="Y5346" t="s">
        <v>37</v>
      </c>
      <c r="Z5346" t="s">
        <v>3062</v>
      </c>
      <c r="AA5346">
        <v>126.988</v>
      </c>
      <c r="AB5346">
        <v>2</v>
      </c>
      <c r="AC5346">
        <v>-14.997999999999999</v>
      </c>
      <c r="AD5346" t="e">
        <v>#N/A</v>
      </c>
      <c r="AE5346" t="s">
        <v>73</v>
      </c>
    </row>
    <row r="5347" spans="1:31" x14ac:dyDescent="0.25">
      <c r="A5347">
        <v>4468</v>
      </c>
      <c r="B5347" t="s">
        <v>8262</v>
      </c>
      <c r="C5347" s="1">
        <v>44159</v>
      </c>
      <c r="D5347">
        <f t="shared" si="831"/>
        <v>24</v>
      </c>
      <c r="E5347" t="str">
        <f t="shared" si="830"/>
        <v>Nov</v>
      </c>
      <c r="F5347">
        <f t="shared" si="832"/>
        <v>2020</v>
      </c>
      <c r="G5347" t="str">
        <f t="shared" si="833"/>
        <v>Tue</v>
      </c>
      <c r="H5347" s="1">
        <v>44166</v>
      </c>
      <c r="I5347">
        <f t="shared" si="834"/>
        <v>1</v>
      </c>
      <c r="J5347" s="1" t="str">
        <f t="shared" si="835"/>
        <v>Dec</v>
      </c>
      <c r="K5347">
        <f t="shared" si="836"/>
        <v>2020</v>
      </c>
      <c r="L5347" s="1" t="str">
        <f t="shared" si="837"/>
        <v>Tue</v>
      </c>
      <c r="M5347">
        <f t="shared" si="838"/>
        <v>7</v>
      </c>
      <c r="N5347" t="s">
        <v>22</v>
      </c>
      <c r="O5347" t="s">
        <v>5702</v>
      </c>
      <c r="P5347" t="s">
        <v>5703</v>
      </c>
      <c r="Q5347" t="s">
        <v>44</v>
      </c>
      <c r="R5347" t="s">
        <v>26</v>
      </c>
      <c r="S5347" t="s">
        <v>221</v>
      </c>
      <c r="T5347" t="s">
        <v>222</v>
      </c>
      <c r="U5347" t="str">
        <f t="shared" si="839"/>
        <v>New York City, New York, United States</v>
      </c>
      <c r="V5347" t="s">
        <v>29</v>
      </c>
      <c r="W5347" t="s">
        <v>494</v>
      </c>
      <c r="X5347" t="s">
        <v>49</v>
      </c>
      <c r="Y5347" t="s">
        <v>204</v>
      </c>
      <c r="Z5347" t="s">
        <v>495</v>
      </c>
      <c r="AA5347">
        <v>194.96</v>
      </c>
      <c r="AB5347">
        <v>2</v>
      </c>
      <c r="AC5347">
        <v>78.941199999999995</v>
      </c>
      <c r="AD5347" t="e">
        <v>#N/A</v>
      </c>
      <c r="AE5347" t="s">
        <v>73</v>
      </c>
    </row>
    <row r="5348" spans="1:31" x14ac:dyDescent="0.25">
      <c r="A5348">
        <v>9942</v>
      </c>
      <c r="B5348" t="s">
        <v>8263</v>
      </c>
      <c r="C5348" s="1">
        <v>44159</v>
      </c>
      <c r="D5348">
        <f t="shared" si="831"/>
        <v>24</v>
      </c>
      <c r="E5348" t="str">
        <f t="shared" si="830"/>
        <v>Nov</v>
      </c>
      <c r="F5348">
        <f t="shared" si="832"/>
        <v>2020</v>
      </c>
      <c r="G5348" t="str">
        <f t="shared" si="833"/>
        <v>Tue</v>
      </c>
      <c r="H5348" s="1">
        <v>44165</v>
      </c>
      <c r="I5348">
        <f t="shared" si="834"/>
        <v>30</v>
      </c>
      <c r="J5348" s="1" t="str">
        <f t="shared" si="835"/>
        <v>Nov</v>
      </c>
      <c r="K5348">
        <f t="shared" si="836"/>
        <v>2020</v>
      </c>
      <c r="L5348" s="1" t="str">
        <f t="shared" si="837"/>
        <v>Mon</v>
      </c>
      <c r="M5348">
        <f t="shared" si="838"/>
        <v>6</v>
      </c>
      <c r="N5348" t="s">
        <v>22</v>
      </c>
      <c r="O5348" t="s">
        <v>1810</v>
      </c>
      <c r="P5348" t="s">
        <v>1811</v>
      </c>
      <c r="Q5348" t="s">
        <v>44</v>
      </c>
      <c r="R5348" t="s">
        <v>26</v>
      </c>
      <c r="S5348" t="s">
        <v>361</v>
      </c>
      <c r="T5348" t="s">
        <v>46</v>
      </c>
      <c r="U5348" t="str">
        <f t="shared" si="839"/>
        <v>San Francisco, California, United States</v>
      </c>
      <c r="V5348" t="s">
        <v>47</v>
      </c>
      <c r="W5348" t="s">
        <v>5520</v>
      </c>
      <c r="X5348" t="s">
        <v>36</v>
      </c>
      <c r="Y5348" t="s">
        <v>59</v>
      </c>
      <c r="Z5348" t="s">
        <v>5521</v>
      </c>
      <c r="AA5348">
        <v>249.58</v>
      </c>
      <c r="AB5348">
        <v>14</v>
      </c>
      <c r="AC5348">
        <v>87.196200000000005</v>
      </c>
      <c r="AD5348" t="e">
        <v>#N/A</v>
      </c>
      <c r="AE5348" t="s">
        <v>73</v>
      </c>
    </row>
    <row r="5349" spans="1:31" x14ac:dyDescent="0.25">
      <c r="A5349">
        <v>4871</v>
      </c>
      <c r="B5349" t="s">
        <v>8261</v>
      </c>
      <c r="C5349" s="1">
        <v>44159</v>
      </c>
      <c r="D5349">
        <f t="shared" si="831"/>
        <v>24</v>
      </c>
      <c r="E5349" t="str">
        <f t="shared" si="830"/>
        <v>Nov</v>
      </c>
      <c r="F5349">
        <f t="shared" si="832"/>
        <v>2020</v>
      </c>
      <c r="G5349" t="str">
        <f t="shared" si="833"/>
        <v>Tue</v>
      </c>
      <c r="H5349" s="1">
        <v>44164</v>
      </c>
      <c r="I5349">
        <f t="shared" si="834"/>
        <v>29</v>
      </c>
      <c r="J5349" s="1" t="str">
        <f t="shared" si="835"/>
        <v>Nov</v>
      </c>
      <c r="K5349">
        <f t="shared" si="836"/>
        <v>2020</v>
      </c>
      <c r="L5349" s="1" t="str">
        <f t="shared" si="837"/>
        <v>Sun</v>
      </c>
      <c r="M5349">
        <f t="shared" si="838"/>
        <v>5</v>
      </c>
      <c r="N5349" t="s">
        <v>22</v>
      </c>
      <c r="O5349" t="s">
        <v>7646</v>
      </c>
      <c r="P5349" t="s">
        <v>7647</v>
      </c>
      <c r="Q5349" t="s">
        <v>25</v>
      </c>
      <c r="R5349" t="s">
        <v>26</v>
      </c>
      <c r="S5349" t="s">
        <v>530</v>
      </c>
      <c r="T5349" t="s">
        <v>90</v>
      </c>
      <c r="U5349" t="str">
        <f t="shared" si="839"/>
        <v>Lancaster, Pennsylvania, United States</v>
      </c>
      <c r="V5349" t="s">
        <v>29</v>
      </c>
      <c r="W5349" t="s">
        <v>3687</v>
      </c>
      <c r="X5349" t="s">
        <v>49</v>
      </c>
      <c r="Y5349" t="s">
        <v>123</v>
      </c>
      <c r="Z5349" t="s">
        <v>3688</v>
      </c>
      <c r="AA5349">
        <v>265.54399999999998</v>
      </c>
      <c r="AB5349">
        <v>7</v>
      </c>
      <c r="AC5349">
        <v>83.209699999999998</v>
      </c>
      <c r="AD5349" t="e">
        <v>#N/A</v>
      </c>
      <c r="AE5349" t="s">
        <v>73</v>
      </c>
    </row>
    <row r="5350" spans="1:31" x14ac:dyDescent="0.25">
      <c r="A5350">
        <v>2594</v>
      </c>
      <c r="B5350" t="s">
        <v>8259</v>
      </c>
      <c r="C5350" s="1">
        <v>44159</v>
      </c>
      <c r="D5350">
        <f t="shared" si="831"/>
        <v>24</v>
      </c>
      <c r="E5350" t="str">
        <f t="shared" si="830"/>
        <v>Nov</v>
      </c>
      <c r="F5350">
        <f t="shared" si="832"/>
        <v>2020</v>
      </c>
      <c r="G5350" t="str">
        <f t="shared" si="833"/>
        <v>Tue</v>
      </c>
      <c r="H5350" s="1">
        <v>44161</v>
      </c>
      <c r="I5350">
        <f t="shared" si="834"/>
        <v>26</v>
      </c>
      <c r="J5350" s="1" t="str">
        <f t="shared" si="835"/>
        <v>Nov</v>
      </c>
      <c r="K5350">
        <f t="shared" si="836"/>
        <v>2020</v>
      </c>
      <c r="L5350" s="1" t="str">
        <f t="shared" si="837"/>
        <v>Thu</v>
      </c>
      <c r="M5350">
        <f t="shared" si="838"/>
        <v>2</v>
      </c>
      <c r="N5350" t="s">
        <v>97</v>
      </c>
      <c r="O5350" t="s">
        <v>6030</v>
      </c>
      <c r="P5350" t="s">
        <v>6031</v>
      </c>
      <c r="Q5350" t="s">
        <v>25</v>
      </c>
      <c r="R5350" t="s">
        <v>26</v>
      </c>
      <c r="S5350" t="s">
        <v>8260</v>
      </c>
      <c r="T5350" t="s">
        <v>2897</v>
      </c>
      <c r="U5350" t="str">
        <f t="shared" si="839"/>
        <v>Summerville, South Carolina, United States</v>
      </c>
      <c r="V5350" t="s">
        <v>82</v>
      </c>
      <c r="W5350" t="s">
        <v>3888</v>
      </c>
      <c r="X5350" t="s">
        <v>49</v>
      </c>
      <c r="Y5350" t="s">
        <v>75</v>
      </c>
      <c r="Z5350" t="s">
        <v>3889</v>
      </c>
      <c r="AA5350">
        <v>337.84</v>
      </c>
      <c r="AB5350">
        <v>8</v>
      </c>
      <c r="AC5350">
        <v>157.36320000000001</v>
      </c>
      <c r="AD5350" t="e">
        <v>#N/A</v>
      </c>
      <c r="AE5350" t="s">
        <v>73</v>
      </c>
    </row>
    <row r="5351" spans="1:31" x14ac:dyDescent="0.25">
      <c r="A5351">
        <v>4469</v>
      </c>
      <c r="B5351" t="s">
        <v>8262</v>
      </c>
      <c r="C5351" s="1">
        <v>44159</v>
      </c>
      <c r="D5351">
        <f t="shared" si="831"/>
        <v>24</v>
      </c>
      <c r="E5351" t="str">
        <f t="shared" si="830"/>
        <v>Nov</v>
      </c>
      <c r="F5351">
        <f t="shared" si="832"/>
        <v>2020</v>
      </c>
      <c r="G5351" t="str">
        <f t="shared" si="833"/>
        <v>Tue</v>
      </c>
      <c r="H5351" s="1">
        <v>44166</v>
      </c>
      <c r="I5351">
        <f t="shared" si="834"/>
        <v>1</v>
      </c>
      <c r="J5351" s="1" t="str">
        <f t="shared" si="835"/>
        <v>Dec</v>
      </c>
      <c r="K5351">
        <f t="shared" si="836"/>
        <v>2020</v>
      </c>
      <c r="L5351" s="1" t="str">
        <f t="shared" si="837"/>
        <v>Tue</v>
      </c>
      <c r="M5351">
        <f t="shared" si="838"/>
        <v>7</v>
      </c>
      <c r="N5351" t="s">
        <v>22</v>
      </c>
      <c r="O5351" t="s">
        <v>5702</v>
      </c>
      <c r="P5351" t="s">
        <v>5703</v>
      </c>
      <c r="Q5351" t="s">
        <v>44</v>
      </c>
      <c r="R5351" t="s">
        <v>26</v>
      </c>
      <c r="S5351" t="s">
        <v>221</v>
      </c>
      <c r="T5351" t="s">
        <v>222</v>
      </c>
      <c r="U5351" t="str">
        <f t="shared" si="839"/>
        <v>New York City, New York, United States</v>
      </c>
      <c r="V5351" t="s">
        <v>29</v>
      </c>
      <c r="W5351" t="s">
        <v>4358</v>
      </c>
      <c r="X5351" t="s">
        <v>31</v>
      </c>
      <c r="Y5351" t="s">
        <v>32</v>
      </c>
      <c r="Z5351" t="s">
        <v>4359</v>
      </c>
      <c r="AA5351">
        <v>371.56799999999998</v>
      </c>
      <c r="AB5351">
        <v>2</v>
      </c>
      <c r="AC5351">
        <v>-16.078399999999998</v>
      </c>
      <c r="AD5351" t="e">
        <v>#N/A</v>
      </c>
      <c r="AE5351" t="s">
        <v>73</v>
      </c>
    </row>
    <row r="5352" spans="1:31" x14ac:dyDescent="0.25">
      <c r="A5352">
        <v>9746</v>
      </c>
      <c r="B5352" t="s">
        <v>8264</v>
      </c>
      <c r="C5352" s="1">
        <v>44159</v>
      </c>
      <c r="D5352">
        <f t="shared" si="831"/>
        <v>24</v>
      </c>
      <c r="E5352" t="str">
        <f t="shared" si="830"/>
        <v>Nov</v>
      </c>
      <c r="F5352">
        <f t="shared" si="832"/>
        <v>2020</v>
      </c>
      <c r="G5352" t="str">
        <f t="shared" si="833"/>
        <v>Tue</v>
      </c>
      <c r="H5352" s="1">
        <v>44159</v>
      </c>
      <c r="I5352">
        <f t="shared" si="834"/>
        <v>24</v>
      </c>
      <c r="J5352" s="1" t="str">
        <f t="shared" si="835"/>
        <v>Nov</v>
      </c>
      <c r="K5352">
        <f t="shared" si="836"/>
        <v>2020</v>
      </c>
      <c r="L5352" s="1" t="str">
        <f t="shared" si="837"/>
        <v>Tue</v>
      </c>
      <c r="M5352">
        <f t="shared" si="838"/>
        <v>0</v>
      </c>
      <c r="N5352" t="s">
        <v>211</v>
      </c>
      <c r="O5352" t="s">
        <v>1503</v>
      </c>
      <c r="P5352" t="s">
        <v>1504</v>
      </c>
      <c r="Q5352" t="s">
        <v>44</v>
      </c>
      <c r="R5352" t="s">
        <v>26</v>
      </c>
      <c r="S5352" t="s">
        <v>45</v>
      </c>
      <c r="T5352" t="s">
        <v>46</v>
      </c>
      <c r="U5352" t="str">
        <f t="shared" si="839"/>
        <v>Los Angeles, California, United States</v>
      </c>
      <c r="V5352" t="s">
        <v>47</v>
      </c>
      <c r="W5352" t="s">
        <v>70</v>
      </c>
      <c r="X5352" t="s">
        <v>31</v>
      </c>
      <c r="Y5352" t="s">
        <v>71</v>
      </c>
      <c r="Z5352" t="s">
        <v>72</v>
      </c>
      <c r="AA5352">
        <v>396.08</v>
      </c>
      <c r="AB5352">
        <v>2</v>
      </c>
      <c r="AC5352">
        <v>9.1020000000000003</v>
      </c>
      <c r="AD5352" t="e">
        <v>#N/A</v>
      </c>
      <c r="AE5352" t="s">
        <v>34</v>
      </c>
    </row>
    <row r="5353" spans="1:31" x14ac:dyDescent="0.25">
      <c r="A5353">
        <v>4350</v>
      </c>
      <c r="B5353" t="s">
        <v>8265</v>
      </c>
      <c r="C5353" s="1">
        <v>44159</v>
      </c>
      <c r="D5353">
        <f t="shared" si="831"/>
        <v>24</v>
      </c>
      <c r="E5353" t="str">
        <f t="shared" si="830"/>
        <v>Nov</v>
      </c>
      <c r="F5353">
        <f t="shared" si="832"/>
        <v>2020</v>
      </c>
      <c r="G5353" t="str">
        <f t="shared" si="833"/>
        <v>Tue</v>
      </c>
      <c r="H5353" s="1">
        <v>44164</v>
      </c>
      <c r="I5353">
        <f t="shared" si="834"/>
        <v>29</v>
      </c>
      <c r="J5353" s="1" t="str">
        <f t="shared" si="835"/>
        <v>Nov</v>
      </c>
      <c r="K5353">
        <f t="shared" si="836"/>
        <v>2020</v>
      </c>
      <c r="L5353" s="1" t="str">
        <f t="shared" si="837"/>
        <v>Sun</v>
      </c>
      <c r="M5353">
        <f t="shared" si="838"/>
        <v>5</v>
      </c>
      <c r="N5353" t="s">
        <v>97</v>
      </c>
      <c r="O5353" t="s">
        <v>1220</v>
      </c>
      <c r="P5353" t="s">
        <v>1221</v>
      </c>
      <c r="Q5353" t="s">
        <v>44</v>
      </c>
      <c r="R5353" t="s">
        <v>26</v>
      </c>
      <c r="S5353" t="s">
        <v>3027</v>
      </c>
      <c r="T5353" t="s">
        <v>468</v>
      </c>
      <c r="U5353" t="str">
        <f t="shared" si="839"/>
        <v>Mesa, Arizona, United States</v>
      </c>
      <c r="V5353" t="s">
        <v>47</v>
      </c>
      <c r="W5353" t="s">
        <v>1516</v>
      </c>
      <c r="X5353" t="s">
        <v>49</v>
      </c>
      <c r="Y5353" t="s">
        <v>50</v>
      </c>
      <c r="Z5353" t="s">
        <v>1517</v>
      </c>
      <c r="AA5353">
        <v>450.87200000000001</v>
      </c>
      <c r="AB5353">
        <v>8</v>
      </c>
      <c r="AC5353">
        <v>-41.587200000000003</v>
      </c>
      <c r="AD5353">
        <v>1</v>
      </c>
      <c r="AE5353" t="s">
        <v>73</v>
      </c>
    </row>
    <row r="5354" spans="1:31" x14ac:dyDescent="0.25">
      <c r="A5354">
        <v>1493</v>
      </c>
      <c r="B5354" t="s">
        <v>8266</v>
      </c>
      <c r="C5354" s="1">
        <v>44159</v>
      </c>
      <c r="D5354">
        <f t="shared" si="831"/>
        <v>24</v>
      </c>
      <c r="E5354" t="str">
        <f t="shared" si="830"/>
        <v>Nov</v>
      </c>
      <c r="F5354">
        <f t="shared" si="832"/>
        <v>2020</v>
      </c>
      <c r="G5354" t="str">
        <f t="shared" si="833"/>
        <v>Tue</v>
      </c>
      <c r="H5354" s="1">
        <v>44163</v>
      </c>
      <c r="I5354">
        <f t="shared" si="834"/>
        <v>28</v>
      </c>
      <c r="J5354" s="1" t="str">
        <f t="shared" si="835"/>
        <v>Nov</v>
      </c>
      <c r="K5354">
        <f t="shared" si="836"/>
        <v>2020</v>
      </c>
      <c r="L5354" s="1" t="str">
        <f t="shared" si="837"/>
        <v>Sat</v>
      </c>
      <c r="M5354">
        <f t="shared" si="838"/>
        <v>4</v>
      </c>
      <c r="N5354" t="s">
        <v>22</v>
      </c>
      <c r="O5354" t="s">
        <v>6579</v>
      </c>
      <c r="P5354" t="s">
        <v>6580</v>
      </c>
      <c r="Q5354" t="s">
        <v>25</v>
      </c>
      <c r="R5354" t="s">
        <v>26</v>
      </c>
      <c r="S5354" t="s">
        <v>221</v>
      </c>
      <c r="T5354" t="s">
        <v>222</v>
      </c>
      <c r="U5354" t="str">
        <f t="shared" si="839"/>
        <v>New York City, New York, United States</v>
      </c>
      <c r="V5354" t="s">
        <v>29</v>
      </c>
      <c r="W5354" t="s">
        <v>264</v>
      </c>
      <c r="X5354" t="s">
        <v>31</v>
      </c>
      <c r="Y5354" t="s">
        <v>262</v>
      </c>
      <c r="Z5354" t="s">
        <v>265</v>
      </c>
      <c r="AA5354">
        <v>1000.292</v>
      </c>
      <c r="AB5354">
        <v>6</v>
      </c>
      <c r="AC5354">
        <v>173.74080000000001</v>
      </c>
      <c r="AD5354" t="e">
        <v>#N/A</v>
      </c>
      <c r="AE5354" t="s">
        <v>73</v>
      </c>
    </row>
    <row r="5355" spans="1:31" x14ac:dyDescent="0.25">
      <c r="A5355">
        <v>3591</v>
      </c>
      <c r="B5355" t="s">
        <v>8267</v>
      </c>
      <c r="C5355" s="1">
        <v>44159</v>
      </c>
      <c r="D5355">
        <f t="shared" si="831"/>
        <v>24</v>
      </c>
      <c r="E5355" t="str">
        <f t="shared" si="830"/>
        <v>Nov</v>
      </c>
      <c r="F5355">
        <f t="shared" si="832"/>
        <v>2020</v>
      </c>
      <c r="G5355" t="str">
        <f t="shared" si="833"/>
        <v>Tue</v>
      </c>
      <c r="H5355" s="1">
        <v>44165</v>
      </c>
      <c r="I5355">
        <f t="shared" si="834"/>
        <v>30</v>
      </c>
      <c r="J5355" s="1" t="str">
        <f t="shared" si="835"/>
        <v>Nov</v>
      </c>
      <c r="K5355">
        <f t="shared" si="836"/>
        <v>2020</v>
      </c>
      <c r="L5355" s="1" t="str">
        <f t="shared" si="837"/>
        <v>Mon</v>
      </c>
      <c r="M5355">
        <f t="shared" si="838"/>
        <v>6</v>
      </c>
      <c r="N5355" t="s">
        <v>22</v>
      </c>
      <c r="O5355" t="s">
        <v>2525</v>
      </c>
      <c r="P5355" t="s">
        <v>2526</v>
      </c>
      <c r="Q5355" t="s">
        <v>111</v>
      </c>
      <c r="R5355" t="s">
        <v>26</v>
      </c>
      <c r="S5355" t="s">
        <v>460</v>
      </c>
      <c r="T5355" t="s">
        <v>461</v>
      </c>
      <c r="U5355" t="str">
        <f t="shared" si="839"/>
        <v>Richmond, Kentucky, United States</v>
      </c>
      <c r="V5355" t="s">
        <v>82</v>
      </c>
      <c r="W5355" t="s">
        <v>327</v>
      </c>
      <c r="X5355" t="s">
        <v>49</v>
      </c>
      <c r="Y5355" t="s">
        <v>50</v>
      </c>
      <c r="Z5355" t="s">
        <v>328</v>
      </c>
      <c r="AA5355">
        <v>1484.96</v>
      </c>
      <c r="AB5355">
        <v>12</v>
      </c>
      <c r="AC5355">
        <v>375.42959999999999</v>
      </c>
      <c r="AD5355" t="e">
        <v>#N/A</v>
      </c>
      <c r="AE5355" t="s">
        <v>73</v>
      </c>
    </row>
    <row r="5356" spans="1:31" x14ac:dyDescent="0.25">
      <c r="A5356">
        <v>9123</v>
      </c>
      <c r="B5356" t="s">
        <v>8268</v>
      </c>
      <c r="C5356" s="1">
        <v>44159</v>
      </c>
      <c r="D5356">
        <f t="shared" si="831"/>
        <v>24</v>
      </c>
      <c r="E5356" t="str">
        <f t="shared" si="830"/>
        <v>Nov</v>
      </c>
      <c r="F5356">
        <f t="shared" si="832"/>
        <v>2020</v>
      </c>
      <c r="G5356" t="str">
        <f t="shared" si="833"/>
        <v>Tue</v>
      </c>
      <c r="H5356" s="1">
        <v>44159</v>
      </c>
      <c r="I5356">
        <f t="shared" si="834"/>
        <v>24</v>
      </c>
      <c r="J5356" s="1" t="str">
        <f t="shared" si="835"/>
        <v>Nov</v>
      </c>
      <c r="K5356">
        <f t="shared" si="836"/>
        <v>2020</v>
      </c>
      <c r="L5356" s="1" t="str">
        <f t="shared" si="837"/>
        <v>Tue</v>
      </c>
      <c r="M5356">
        <f t="shared" si="838"/>
        <v>0</v>
      </c>
      <c r="N5356" t="s">
        <v>211</v>
      </c>
      <c r="O5356" t="s">
        <v>7299</v>
      </c>
      <c r="P5356" t="s">
        <v>7300</v>
      </c>
      <c r="Q5356" t="s">
        <v>44</v>
      </c>
      <c r="R5356" t="s">
        <v>26</v>
      </c>
      <c r="S5356" t="s">
        <v>361</v>
      </c>
      <c r="T5356" t="s">
        <v>46</v>
      </c>
      <c r="U5356" t="str">
        <f t="shared" si="839"/>
        <v>San Francisco, California, United States</v>
      </c>
      <c r="V5356" t="s">
        <v>47</v>
      </c>
      <c r="W5356" t="s">
        <v>6017</v>
      </c>
      <c r="X5356" t="s">
        <v>49</v>
      </c>
      <c r="Y5356" t="s">
        <v>123</v>
      </c>
      <c r="Z5356" t="s">
        <v>6018</v>
      </c>
      <c r="AA5356">
        <v>105.78</v>
      </c>
      <c r="AB5356">
        <v>1</v>
      </c>
      <c r="AC5356">
        <v>3.5009999999999999</v>
      </c>
      <c r="AD5356" t="e">
        <v>#N/A</v>
      </c>
      <c r="AE5356" t="s">
        <v>73</v>
      </c>
    </row>
    <row r="5357" spans="1:31" x14ac:dyDescent="0.25">
      <c r="A5357">
        <v>9265</v>
      </c>
      <c r="B5357" t="s">
        <v>8258</v>
      </c>
      <c r="C5357" s="1">
        <v>44159</v>
      </c>
      <c r="D5357">
        <f t="shared" si="831"/>
        <v>24</v>
      </c>
      <c r="E5357" t="str">
        <f t="shared" si="830"/>
        <v>Nov</v>
      </c>
      <c r="F5357">
        <f t="shared" si="832"/>
        <v>2020</v>
      </c>
      <c r="G5357" t="str">
        <f t="shared" si="833"/>
        <v>Tue</v>
      </c>
      <c r="H5357" s="1">
        <v>44166</v>
      </c>
      <c r="I5357">
        <f t="shared" si="834"/>
        <v>1</v>
      </c>
      <c r="J5357" s="1" t="str">
        <f t="shared" si="835"/>
        <v>Dec</v>
      </c>
      <c r="K5357">
        <f t="shared" si="836"/>
        <v>2020</v>
      </c>
      <c r="L5357" s="1" t="str">
        <f t="shared" si="837"/>
        <v>Tue</v>
      </c>
      <c r="M5357">
        <f t="shared" si="838"/>
        <v>7</v>
      </c>
      <c r="N5357" t="s">
        <v>22</v>
      </c>
      <c r="O5357" t="s">
        <v>2360</v>
      </c>
      <c r="P5357" t="s">
        <v>2361</v>
      </c>
      <c r="Q5357" t="s">
        <v>25</v>
      </c>
      <c r="R5357" t="s">
        <v>26</v>
      </c>
      <c r="S5357" t="s">
        <v>1109</v>
      </c>
      <c r="T5357" t="s">
        <v>517</v>
      </c>
      <c r="U5357" t="str">
        <f t="shared" si="839"/>
        <v>Memphis, Tennessee, United States</v>
      </c>
      <c r="V5357" t="s">
        <v>82</v>
      </c>
      <c r="W5357" t="s">
        <v>7220</v>
      </c>
      <c r="X5357" t="s">
        <v>49</v>
      </c>
      <c r="Y5357" t="s">
        <v>75</v>
      </c>
      <c r="Z5357" t="s">
        <v>7221</v>
      </c>
      <c r="AA5357">
        <v>101.673</v>
      </c>
      <c r="AB5357">
        <v>3</v>
      </c>
      <c r="AC5357">
        <v>-7.782</v>
      </c>
      <c r="AD5357" t="e">
        <v>#N/A</v>
      </c>
      <c r="AE5357" t="s">
        <v>73</v>
      </c>
    </row>
    <row r="5358" spans="1:31" x14ac:dyDescent="0.25">
      <c r="A5358">
        <v>554</v>
      </c>
      <c r="B5358" t="s">
        <v>8269</v>
      </c>
      <c r="C5358" s="1">
        <v>44159</v>
      </c>
      <c r="D5358">
        <f t="shared" si="831"/>
        <v>24</v>
      </c>
      <c r="E5358" t="str">
        <f t="shared" si="830"/>
        <v>Nov</v>
      </c>
      <c r="F5358">
        <f t="shared" si="832"/>
        <v>2020</v>
      </c>
      <c r="G5358" t="str">
        <f t="shared" si="833"/>
        <v>Tue</v>
      </c>
      <c r="H5358" s="1">
        <v>44163</v>
      </c>
      <c r="I5358">
        <f t="shared" si="834"/>
        <v>28</v>
      </c>
      <c r="J5358" s="1" t="str">
        <f t="shared" si="835"/>
        <v>Nov</v>
      </c>
      <c r="K5358">
        <f t="shared" si="836"/>
        <v>2020</v>
      </c>
      <c r="L5358" s="1" t="str">
        <f t="shared" si="837"/>
        <v>Sat</v>
      </c>
      <c r="M5358">
        <f t="shared" si="838"/>
        <v>4</v>
      </c>
      <c r="N5358" t="s">
        <v>22</v>
      </c>
      <c r="O5358" t="s">
        <v>623</v>
      </c>
      <c r="P5358" t="s">
        <v>624</v>
      </c>
      <c r="Q5358" t="s">
        <v>44</v>
      </c>
      <c r="R5358" t="s">
        <v>26</v>
      </c>
      <c r="S5358" t="s">
        <v>454</v>
      </c>
      <c r="T5358" t="s">
        <v>56</v>
      </c>
      <c r="U5358" t="str">
        <f t="shared" si="839"/>
        <v>Houston, Texas, United States</v>
      </c>
      <c r="V5358" t="s">
        <v>57</v>
      </c>
      <c r="W5358" t="s">
        <v>1939</v>
      </c>
      <c r="X5358" t="s">
        <v>49</v>
      </c>
      <c r="Y5358" t="s">
        <v>271</v>
      </c>
      <c r="Z5358" t="s">
        <v>1940</v>
      </c>
      <c r="AA5358">
        <v>99.823999999999998</v>
      </c>
      <c r="AB5358">
        <v>3</v>
      </c>
      <c r="AC5358">
        <v>2.5707</v>
      </c>
      <c r="AD5358" t="e">
        <v>#N/A</v>
      </c>
      <c r="AE5358" t="s">
        <v>73</v>
      </c>
    </row>
    <row r="5359" spans="1:31" x14ac:dyDescent="0.25">
      <c r="A5359">
        <v>4349</v>
      </c>
      <c r="B5359" t="s">
        <v>8265</v>
      </c>
      <c r="C5359" s="1">
        <v>44159</v>
      </c>
      <c r="D5359">
        <f t="shared" si="831"/>
        <v>24</v>
      </c>
      <c r="E5359" t="str">
        <f t="shared" si="830"/>
        <v>Nov</v>
      </c>
      <c r="F5359">
        <f t="shared" si="832"/>
        <v>2020</v>
      </c>
      <c r="G5359" t="str">
        <f t="shared" si="833"/>
        <v>Tue</v>
      </c>
      <c r="H5359" s="1">
        <v>44164</v>
      </c>
      <c r="I5359">
        <f t="shared" si="834"/>
        <v>29</v>
      </c>
      <c r="J5359" s="1" t="str">
        <f t="shared" si="835"/>
        <v>Nov</v>
      </c>
      <c r="K5359">
        <f t="shared" si="836"/>
        <v>2020</v>
      </c>
      <c r="L5359" s="1" t="str">
        <f t="shared" si="837"/>
        <v>Sun</v>
      </c>
      <c r="M5359">
        <f t="shared" si="838"/>
        <v>5</v>
      </c>
      <c r="N5359" t="s">
        <v>97</v>
      </c>
      <c r="O5359" t="s">
        <v>1220</v>
      </c>
      <c r="P5359" t="s">
        <v>1221</v>
      </c>
      <c r="Q5359" t="s">
        <v>44</v>
      </c>
      <c r="R5359" t="s">
        <v>26</v>
      </c>
      <c r="S5359" t="s">
        <v>3027</v>
      </c>
      <c r="T5359" t="s">
        <v>468</v>
      </c>
      <c r="U5359" t="str">
        <f t="shared" si="839"/>
        <v>Mesa, Arizona, United States</v>
      </c>
      <c r="V5359" t="s">
        <v>47</v>
      </c>
      <c r="W5359" t="s">
        <v>7255</v>
      </c>
      <c r="X5359" t="s">
        <v>49</v>
      </c>
      <c r="Y5359" t="s">
        <v>75</v>
      </c>
      <c r="Z5359" t="s">
        <v>7256</v>
      </c>
      <c r="AA5359">
        <v>107.724</v>
      </c>
      <c r="AB5359">
        <v>2</v>
      </c>
      <c r="AC5359">
        <v>-15.1976</v>
      </c>
      <c r="AD5359">
        <v>1</v>
      </c>
      <c r="AE5359" t="s">
        <v>73</v>
      </c>
    </row>
    <row r="5360" spans="1:31" x14ac:dyDescent="0.25">
      <c r="A5360">
        <v>4470</v>
      </c>
      <c r="B5360" t="s">
        <v>8262</v>
      </c>
      <c r="C5360" s="1">
        <v>44159</v>
      </c>
      <c r="D5360">
        <f t="shared" si="831"/>
        <v>24</v>
      </c>
      <c r="E5360" t="str">
        <f t="shared" si="830"/>
        <v>Nov</v>
      </c>
      <c r="F5360">
        <f t="shared" si="832"/>
        <v>2020</v>
      </c>
      <c r="G5360" t="str">
        <f t="shared" si="833"/>
        <v>Tue</v>
      </c>
      <c r="H5360" s="1">
        <v>44166</v>
      </c>
      <c r="I5360">
        <f t="shared" si="834"/>
        <v>1</v>
      </c>
      <c r="J5360" s="1" t="str">
        <f t="shared" si="835"/>
        <v>Dec</v>
      </c>
      <c r="K5360">
        <f t="shared" si="836"/>
        <v>2020</v>
      </c>
      <c r="L5360" s="1" t="str">
        <f t="shared" si="837"/>
        <v>Tue</v>
      </c>
      <c r="M5360">
        <f t="shared" si="838"/>
        <v>7</v>
      </c>
      <c r="N5360" t="s">
        <v>22</v>
      </c>
      <c r="O5360" t="s">
        <v>5702</v>
      </c>
      <c r="P5360" t="s">
        <v>5703</v>
      </c>
      <c r="Q5360" t="s">
        <v>44</v>
      </c>
      <c r="R5360" t="s">
        <v>26</v>
      </c>
      <c r="S5360" t="s">
        <v>221</v>
      </c>
      <c r="T5360" t="s">
        <v>222</v>
      </c>
      <c r="U5360" t="str">
        <f t="shared" si="839"/>
        <v>New York City, New York, United States</v>
      </c>
      <c r="V5360" t="s">
        <v>29</v>
      </c>
      <c r="W5360" t="s">
        <v>5560</v>
      </c>
      <c r="X5360" t="s">
        <v>49</v>
      </c>
      <c r="Y5360" t="s">
        <v>123</v>
      </c>
      <c r="Z5360" t="s">
        <v>5561</v>
      </c>
      <c r="AA5360">
        <v>111.96</v>
      </c>
      <c r="AB5360">
        <v>2</v>
      </c>
      <c r="AC5360">
        <v>6.2207999999999997</v>
      </c>
      <c r="AD5360" t="e">
        <v>#N/A</v>
      </c>
      <c r="AE5360" t="s">
        <v>73</v>
      </c>
    </row>
    <row r="5361" spans="1:31" x14ac:dyDescent="0.25">
      <c r="A5361">
        <v>4467</v>
      </c>
      <c r="B5361" t="s">
        <v>8262</v>
      </c>
      <c r="C5361" s="1">
        <v>44159</v>
      </c>
      <c r="D5361">
        <f t="shared" si="831"/>
        <v>24</v>
      </c>
      <c r="E5361" t="str">
        <f t="shared" si="830"/>
        <v>Nov</v>
      </c>
      <c r="F5361">
        <f t="shared" si="832"/>
        <v>2020</v>
      </c>
      <c r="G5361" t="str">
        <f t="shared" si="833"/>
        <v>Tue</v>
      </c>
      <c r="H5361" s="1">
        <v>44166</v>
      </c>
      <c r="I5361">
        <f t="shared" si="834"/>
        <v>1</v>
      </c>
      <c r="J5361" s="1" t="str">
        <f t="shared" si="835"/>
        <v>Dec</v>
      </c>
      <c r="K5361">
        <f t="shared" si="836"/>
        <v>2020</v>
      </c>
      <c r="L5361" s="1" t="str">
        <f t="shared" si="837"/>
        <v>Tue</v>
      </c>
      <c r="M5361">
        <f t="shared" si="838"/>
        <v>7</v>
      </c>
      <c r="N5361" t="s">
        <v>22</v>
      </c>
      <c r="O5361" t="s">
        <v>5702</v>
      </c>
      <c r="P5361" t="s">
        <v>5703</v>
      </c>
      <c r="Q5361" t="s">
        <v>44</v>
      </c>
      <c r="R5361" t="s">
        <v>26</v>
      </c>
      <c r="S5361" t="s">
        <v>221</v>
      </c>
      <c r="T5361" t="s">
        <v>222</v>
      </c>
      <c r="U5361" t="str">
        <f t="shared" si="839"/>
        <v>New York City, New York, United States</v>
      </c>
      <c r="V5361" t="s">
        <v>29</v>
      </c>
      <c r="W5361" t="s">
        <v>4034</v>
      </c>
      <c r="X5361" t="s">
        <v>49</v>
      </c>
      <c r="Y5361" t="s">
        <v>92</v>
      </c>
      <c r="Z5361" t="s">
        <v>4035</v>
      </c>
      <c r="AA5361">
        <v>128.38</v>
      </c>
      <c r="AB5361">
        <v>9</v>
      </c>
      <c r="AC5361">
        <v>7.3710000000000004</v>
      </c>
      <c r="AD5361" t="e">
        <v>#N/A</v>
      </c>
      <c r="AE5361" t="s">
        <v>73</v>
      </c>
    </row>
    <row r="5362" spans="1:31" x14ac:dyDescent="0.25">
      <c r="A5362">
        <v>1492</v>
      </c>
      <c r="B5362" t="s">
        <v>8266</v>
      </c>
      <c r="C5362" s="1">
        <v>44159</v>
      </c>
      <c r="D5362">
        <f t="shared" si="831"/>
        <v>24</v>
      </c>
      <c r="E5362" t="str">
        <f t="shared" si="830"/>
        <v>Nov</v>
      </c>
      <c r="F5362">
        <f t="shared" si="832"/>
        <v>2020</v>
      </c>
      <c r="G5362" t="str">
        <f t="shared" si="833"/>
        <v>Tue</v>
      </c>
      <c r="H5362" s="1">
        <v>44163</v>
      </c>
      <c r="I5362">
        <f t="shared" si="834"/>
        <v>28</v>
      </c>
      <c r="J5362" s="1" t="str">
        <f t="shared" si="835"/>
        <v>Nov</v>
      </c>
      <c r="K5362">
        <f t="shared" si="836"/>
        <v>2020</v>
      </c>
      <c r="L5362" s="1" t="str">
        <f t="shared" si="837"/>
        <v>Sat</v>
      </c>
      <c r="M5362">
        <f t="shared" si="838"/>
        <v>4</v>
      </c>
      <c r="N5362" t="s">
        <v>22</v>
      </c>
      <c r="O5362" t="s">
        <v>6579</v>
      </c>
      <c r="P5362" t="s">
        <v>6580</v>
      </c>
      <c r="Q5362" t="s">
        <v>25</v>
      </c>
      <c r="R5362" t="s">
        <v>26</v>
      </c>
      <c r="S5362" t="s">
        <v>221</v>
      </c>
      <c r="T5362" t="s">
        <v>222</v>
      </c>
      <c r="U5362" t="str">
        <f t="shared" si="839"/>
        <v>New York City, New York, United States</v>
      </c>
      <c r="V5362" t="s">
        <v>29</v>
      </c>
      <c r="W5362" t="s">
        <v>1224</v>
      </c>
      <c r="X5362" t="s">
        <v>49</v>
      </c>
      <c r="Y5362" t="s">
        <v>123</v>
      </c>
      <c r="Z5362" t="s">
        <v>1225</v>
      </c>
      <c r="AA5362">
        <v>123.88</v>
      </c>
      <c r="AB5362">
        <v>1</v>
      </c>
      <c r="AC5362">
        <v>2.8812000000000002</v>
      </c>
      <c r="AD5362" t="e">
        <v>#N/A</v>
      </c>
      <c r="AE5362" t="s">
        <v>34</v>
      </c>
    </row>
    <row r="5363" spans="1:31" x14ac:dyDescent="0.25">
      <c r="A5363">
        <v>9217</v>
      </c>
      <c r="B5363" t="s">
        <v>8270</v>
      </c>
      <c r="C5363" s="1">
        <v>44159</v>
      </c>
      <c r="D5363">
        <f t="shared" si="831"/>
        <v>24</v>
      </c>
      <c r="E5363" t="str">
        <f t="shared" si="830"/>
        <v>Nov</v>
      </c>
      <c r="F5363">
        <f t="shared" si="832"/>
        <v>2020</v>
      </c>
      <c r="G5363" t="str">
        <f t="shared" si="833"/>
        <v>Tue</v>
      </c>
      <c r="H5363" s="1">
        <v>44165</v>
      </c>
      <c r="I5363">
        <f t="shared" si="834"/>
        <v>30</v>
      </c>
      <c r="J5363" s="1" t="str">
        <f t="shared" si="835"/>
        <v>Nov</v>
      </c>
      <c r="K5363">
        <f t="shared" si="836"/>
        <v>2020</v>
      </c>
      <c r="L5363" s="1" t="str">
        <f t="shared" si="837"/>
        <v>Mon</v>
      </c>
      <c r="M5363">
        <f t="shared" si="838"/>
        <v>6</v>
      </c>
      <c r="N5363" t="s">
        <v>22</v>
      </c>
      <c r="O5363" t="s">
        <v>754</v>
      </c>
      <c r="P5363" t="s">
        <v>755</v>
      </c>
      <c r="Q5363" t="s">
        <v>25</v>
      </c>
      <c r="R5363" t="s">
        <v>26</v>
      </c>
      <c r="S5363" t="s">
        <v>756</v>
      </c>
      <c r="T5363" t="s">
        <v>56</v>
      </c>
      <c r="U5363" t="str">
        <f t="shared" si="839"/>
        <v>Odessa, Texas, United States</v>
      </c>
      <c r="V5363" t="s">
        <v>57</v>
      </c>
      <c r="W5363" t="s">
        <v>2892</v>
      </c>
      <c r="X5363" t="s">
        <v>49</v>
      </c>
      <c r="Y5363" t="s">
        <v>282</v>
      </c>
      <c r="Z5363" t="s">
        <v>2893</v>
      </c>
      <c r="AA5363">
        <v>118.762</v>
      </c>
      <c r="AB5363">
        <v>1</v>
      </c>
      <c r="AC5363">
        <v>-24.771599999999999</v>
      </c>
      <c r="AD5363" t="e">
        <v>#N/A</v>
      </c>
      <c r="AE5363" t="s">
        <v>73</v>
      </c>
    </row>
    <row r="5364" spans="1:31" x14ac:dyDescent="0.25">
      <c r="A5364">
        <v>8117</v>
      </c>
      <c r="B5364" t="s">
        <v>8271</v>
      </c>
      <c r="C5364" s="1">
        <v>44159</v>
      </c>
      <c r="D5364">
        <f t="shared" si="831"/>
        <v>24</v>
      </c>
      <c r="E5364" t="str">
        <f t="shared" si="830"/>
        <v>Nov</v>
      </c>
      <c r="F5364">
        <f t="shared" si="832"/>
        <v>2020</v>
      </c>
      <c r="G5364" t="str">
        <f t="shared" si="833"/>
        <v>Tue</v>
      </c>
      <c r="H5364" s="1">
        <v>44159</v>
      </c>
      <c r="I5364">
        <f t="shared" si="834"/>
        <v>24</v>
      </c>
      <c r="J5364" s="1" t="str">
        <f t="shared" si="835"/>
        <v>Nov</v>
      </c>
      <c r="K5364">
        <f t="shared" si="836"/>
        <v>2020</v>
      </c>
      <c r="L5364" s="1" t="str">
        <f t="shared" si="837"/>
        <v>Tue</v>
      </c>
      <c r="M5364">
        <f t="shared" si="838"/>
        <v>0</v>
      </c>
      <c r="N5364" t="s">
        <v>211</v>
      </c>
      <c r="O5364" t="s">
        <v>2374</v>
      </c>
      <c r="P5364" t="s">
        <v>2375</v>
      </c>
      <c r="Q5364" t="s">
        <v>25</v>
      </c>
      <c r="R5364" t="s">
        <v>26</v>
      </c>
      <c r="S5364" t="s">
        <v>8272</v>
      </c>
      <c r="T5364" t="s">
        <v>2634</v>
      </c>
      <c r="U5364" t="str">
        <f t="shared" si="839"/>
        <v>Garden City, Kansas, United States</v>
      </c>
      <c r="V5364" t="s">
        <v>57</v>
      </c>
      <c r="W5364" t="s">
        <v>4531</v>
      </c>
      <c r="X5364" t="s">
        <v>49</v>
      </c>
      <c r="Y5364" t="s">
        <v>50</v>
      </c>
      <c r="Z5364" t="s">
        <v>4532</v>
      </c>
      <c r="AA5364">
        <v>133.29</v>
      </c>
      <c r="AB5364">
        <v>1</v>
      </c>
      <c r="AC5364">
        <v>7.9896000000000003</v>
      </c>
      <c r="AD5364" t="e">
        <v>#N/A</v>
      </c>
      <c r="AE5364" t="s">
        <v>73</v>
      </c>
    </row>
    <row r="5365" spans="1:31" x14ac:dyDescent="0.25">
      <c r="A5365">
        <v>4355</v>
      </c>
      <c r="B5365" t="s">
        <v>8273</v>
      </c>
      <c r="C5365" s="1">
        <v>44159</v>
      </c>
      <c r="D5365">
        <f t="shared" si="831"/>
        <v>24</v>
      </c>
      <c r="E5365" t="str">
        <f t="shared" si="830"/>
        <v>Nov</v>
      </c>
      <c r="F5365">
        <f t="shared" si="832"/>
        <v>2020</v>
      </c>
      <c r="G5365" t="str">
        <f t="shared" si="833"/>
        <v>Tue</v>
      </c>
      <c r="H5365" s="1">
        <v>44161</v>
      </c>
      <c r="I5365">
        <f t="shared" si="834"/>
        <v>26</v>
      </c>
      <c r="J5365" s="1" t="str">
        <f t="shared" si="835"/>
        <v>Nov</v>
      </c>
      <c r="K5365">
        <f t="shared" si="836"/>
        <v>2020</v>
      </c>
      <c r="L5365" s="1" t="str">
        <f t="shared" si="837"/>
        <v>Thu</v>
      </c>
      <c r="M5365">
        <f t="shared" si="838"/>
        <v>2</v>
      </c>
      <c r="N5365" t="s">
        <v>97</v>
      </c>
      <c r="O5365" t="s">
        <v>6718</v>
      </c>
      <c r="P5365" t="s">
        <v>6719</v>
      </c>
      <c r="Q5365" t="s">
        <v>25</v>
      </c>
      <c r="R5365" t="s">
        <v>26</v>
      </c>
      <c r="S5365" t="s">
        <v>2180</v>
      </c>
      <c r="T5365" t="s">
        <v>81</v>
      </c>
      <c r="U5365" t="str">
        <f t="shared" si="839"/>
        <v>Asheville, North Carolina, United States</v>
      </c>
      <c r="V5365" t="s">
        <v>82</v>
      </c>
      <c r="W5365" t="s">
        <v>1163</v>
      </c>
      <c r="X5365" t="s">
        <v>49</v>
      </c>
      <c r="Y5365" t="s">
        <v>75</v>
      </c>
      <c r="Z5365" t="s">
        <v>1164</v>
      </c>
      <c r="AA5365">
        <v>132.00800000000001</v>
      </c>
      <c r="AB5365">
        <v>8</v>
      </c>
      <c r="AC5365">
        <v>-12.672000000000001</v>
      </c>
      <c r="AD5365" t="e">
        <v>#N/A</v>
      </c>
      <c r="AE5365" t="s">
        <v>73</v>
      </c>
    </row>
    <row r="5366" spans="1:31" x14ac:dyDescent="0.25">
      <c r="A5366">
        <v>3590</v>
      </c>
      <c r="B5366" t="s">
        <v>8267</v>
      </c>
      <c r="C5366" s="1">
        <v>44159</v>
      </c>
      <c r="D5366">
        <f t="shared" si="831"/>
        <v>24</v>
      </c>
      <c r="E5366" t="str">
        <f t="shared" si="830"/>
        <v>Nov</v>
      </c>
      <c r="F5366">
        <f t="shared" si="832"/>
        <v>2020</v>
      </c>
      <c r="G5366" t="str">
        <f t="shared" si="833"/>
        <v>Tue</v>
      </c>
      <c r="H5366" s="1">
        <v>44165</v>
      </c>
      <c r="I5366">
        <f t="shared" si="834"/>
        <v>30</v>
      </c>
      <c r="J5366" s="1" t="str">
        <f t="shared" si="835"/>
        <v>Nov</v>
      </c>
      <c r="K5366">
        <f t="shared" si="836"/>
        <v>2020</v>
      </c>
      <c r="L5366" s="1" t="str">
        <f t="shared" si="837"/>
        <v>Mon</v>
      </c>
      <c r="M5366">
        <f t="shared" si="838"/>
        <v>6</v>
      </c>
      <c r="N5366" t="s">
        <v>22</v>
      </c>
      <c r="O5366" t="s">
        <v>2525</v>
      </c>
      <c r="P5366" t="s">
        <v>2526</v>
      </c>
      <c r="Q5366" t="s">
        <v>111</v>
      </c>
      <c r="R5366" t="s">
        <v>26</v>
      </c>
      <c r="S5366" t="s">
        <v>460</v>
      </c>
      <c r="T5366" t="s">
        <v>461</v>
      </c>
      <c r="U5366" t="str">
        <f t="shared" si="839"/>
        <v>Richmond, Kentucky, United States</v>
      </c>
      <c r="V5366" t="s">
        <v>82</v>
      </c>
      <c r="W5366" t="s">
        <v>393</v>
      </c>
      <c r="X5366" t="s">
        <v>49</v>
      </c>
      <c r="Y5366" t="s">
        <v>75</v>
      </c>
      <c r="Z5366" t="s">
        <v>394</v>
      </c>
      <c r="AA5366">
        <v>117.88</v>
      </c>
      <c r="AB5366">
        <v>1</v>
      </c>
      <c r="AC5366">
        <v>1.4112</v>
      </c>
      <c r="AD5366" t="e">
        <v>#N/A</v>
      </c>
      <c r="AE5366" t="s">
        <v>73</v>
      </c>
    </row>
    <row r="5367" spans="1:31" x14ac:dyDescent="0.25">
      <c r="A5367">
        <v>4765</v>
      </c>
      <c r="B5367" t="s">
        <v>8274</v>
      </c>
      <c r="C5367" s="1">
        <v>44159</v>
      </c>
      <c r="D5367">
        <f t="shared" si="831"/>
        <v>24</v>
      </c>
      <c r="E5367" t="str">
        <f t="shared" si="830"/>
        <v>Nov</v>
      </c>
      <c r="F5367">
        <f t="shared" si="832"/>
        <v>2020</v>
      </c>
      <c r="G5367" t="str">
        <f t="shared" si="833"/>
        <v>Tue</v>
      </c>
      <c r="H5367" s="1">
        <v>44162</v>
      </c>
      <c r="I5367">
        <f t="shared" si="834"/>
        <v>27</v>
      </c>
      <c r="J5367" s="1" t="str">
        <f t="shared" si="835"/>
        <v>Nov</v>
      </c>
      <c r="K5367">
        <f t="shared" si="836"/>
        <v>2020</v>
      </c>
      <c r="L5367" s="1" t="str">
        <f t="shared" si="837"/>
        <v>Fri</v>
      </c>
      <c r="M5367">
        <f t="shared" si="838"/>
        <v>3</v>
      </c>
      <c r="N5367" t="s">
        <v>41</v>
      </c>
      <c r="O5367" t="s">
        <v>588</v>
      </c>
      <c r="P5367" t="s">
        <v>589</v>
      </c>
      <c r="Q5367" t="s">
        <v>44</v>
      </c>
      <c r="R5367" t="s">
        <v>26</v>
      </c>
      <c r="S5367" t="s">
        <v>361</v>
      </c>
      <c r="T5367" t="s">
        <v>46</v>
      </c>
      <c r="U5367" t="str">
        <f t="shared" si="839"/>
        <v>San Francisco, California, United States</v>
      </c>
      <c r="V5367" t="s">
        <v>47</v>
      </c>
      <c r="W5367" t="s">
        <v>2259</v>
      </c>
      <c r="X5367" t="s">
        <v>49</v>
      </c>
      <c r="Y5367" t="s">
        <v>92</v>
      </c>
      <c r="Z5367" t="s">
        <v>2260</v>
      </c>
      <c r="AA5367">
        <v>117.76</v>
      </c>
      <c r="AB5367">
        <v>4</v>
      </c>
      <c r="AC5367">
        <v>9.9936000000000007</v>
      </c>
      <c r="AD5367" t="e">
        <v>#N/A</v>
      </c>
      <c r="AE5367" t="s">
        <v>73</v>
      </c>
    </row>
    <row r="5368" spans="1:31" x14ac:dyDescent="0.25">
      <c r="A5368">
        <v>9747</v>
      </c>
      <c r="B5368" t="s">
        <v>8264</v>
      </c>
      <c r="C5368" s="1">
        <v>44159</v>
      </c>
      <c r="D5368">
        <f t="shared" si="831"/>
        <v>24</v>
      </c>
      <c r="E5368" t="str">
        <f t="shared" si="830"/>
        <v>Nov</v>
      </c>
      <c r="F5368">
        <f t="shared" si="832"/>
        <v>2020</v>
      </c>
      <c r="G5368" t="str">
        <f t="shared" si="833"/>
        <v>Tue</v>
      </c>
      <c r="H5368" s="1">
        <v>44159</v>
      </c>
      <c r="I5368">
        <f t="shared" si="834"/>
        <v>24</v>
      </c>
      <c r="J5368" s="1" t="str">
        <f t="shared" si="835"/>
        <v>Nov</v>
      </c>
      <c r="K5368">
        <f t="shared" si="836"/>
        <v>2020</v>
      </c>
      <c r="L5368" s="1" t="str">
        <f t="shared" si="837"/>
        <v>Tue</v>
      </c>
      <c r="M5368">
        <f t="shared" si="838"/>
        <v>0</v>
      </c>
      <c r="N5368" t="s">
        <v>211</v>
      </c>
      <c r="O5368" t="s">
        <v>1503</v>
      </c>
      <c r="P5368" t="s">
        <v>1504</v>
      </c>
      <c r="Q5368" t="s">
        <v>44</v>
      </c>
      <c r="R5368" t="s">
        <v>26</v>
      </c>
      <c r="S5368" t="s">
        <v>45</v>
      </c>
      <c r="T5368" t="s">
        <v>46</v>
      </c>
      <c r="U5368" t="str">
        <f t="shared" si="839"/>
        <v>Los Angeles, California, United States</v>
      </c>
      <c r="V5368" t="s">
        <v>47</v>
      </c>
      <c r="W5368" t="s">
        <v>1920</v>
      </c>
      <c r="X5368" t="s">
        <v>31</v>
      </c>
      <c r="Y5368" t="s">
        <v>71</v>
      </c>
      <c r="Z5368" t="s">
        <v>1921</v>
      </c>
      <c r="AA5368">
        <v>163.08799999999999</v>
      </c>
      <c r="AB5368">
        <v>2</v>
      </c>
      <c r="AC5368">
        <v>-1.7771999999999999</v>
      </c>
      <c r="AD5368" t="e">
        <v>#N/A</v>
      </c>
      <c r="AE5368" t="s">
        <v>73</v>
      </c>
    </row>
    <row r="5369" spans="1:31" x14ac:dyDescent="0.25">
      <c r="A5369">
        <v>8960</v>
      </c>
      <c r="B5369" t="s">
        <v>8275</v>
      </c>
      <c r="C5369" s="1">
        <v>44160</v>
      </c>
      <c r="D5369">
        <f t="shared" si="831"/>
        <v>25</v>
      </c>
      <c r="E5369" t="str">
        <f t="shared" si="830"/>
        <v>Nov</v>
      </c>
      <c r="F5369">
        <f t="shared" si="832"/>
        <v>2020</v>
      </c>
      <c r="G5369" t="str">
        <f t="shared" si="833"/>
        <v>Wed</v>
      </c>
      <c r="H5369" s="1">
        <v>44165</v>
      </c>
      <c r="I5369">
        <f t="shared" si="834"/>
        <v>30</v>
      </c>
      <c r="J5369" s="1" t="str">
        <f t="shared" si="835"/>
        <v>Nov</v>
      </c>
      <c r="K5369">
        <f t="shared" si="836"/>
        <v>2020</v>
      </c>
      <c r="L5369" s="1" t="str">
        <f t="shared" si="837"/>
        <v>Mon</v>
      </c>
      <c r="M5369">
        <f t="shared" si="838"/>
        <v>5</v>
      </c>
      <c r="N5369" t="s">
        <v>22</v>
      </c>
      <c r="O5369" t="s">
        <v>1107</v>
      </c>
      <c r="P5369" t="s">
        <v>1108</v>
      </c>
      <c r="Q5369" t="s">
        <v>44</v>
      </c>
      <c r="R5369" t="s">
        <v>26</v>
      </c>
      <c r="S5369" t="s">
        <v>454</v>
      </c>
      <c r="T5369" t="s">
        <v>56</v>
      </c>
      <c r="U5369" t="str">
        <f t="shared" si="839"/>
        <v>Houston, Texas, United States</v>
      </c>
      <c r="V5369" t="s">
        <v>57</v>
      </c>
      <c r="W5369" t="s">
        <v>5046</v>
      </c>
      <c r="X5369" t="s">
        <v>49</v>
      </c>
      <c r="Y5369" t="s">
        <v>282</v>
      </c>
      <c r="Z5369" t="s">
        <v>5047</v>
      </c>
      <c r="AA5369">
        <v>104.84</v>
      </c>
      <c r="AB5369">
        <v>5</v>
      </c>
      <c r="AC5369">
        <v>-179.77600000000001</v>
      </c>
      <c r="AD5369" t="e">
        <v>#N/A</v>
      </c>
      <c r="AE5369" t="s">
        <v>73</v>
      </c>
    </row>
    <row r="5370" spans="1:31" x14ac:dyDescent="0.25">
      <c r="A5370">
        <v>8959</v>
      </c>
      <c r="B5370" t="s">
        <v>8275</v>
      </c>
      <c r="C5370" s="1">
        <v>44160</v>
      </c>
      <c r="D5370">
        <f t="shared" si="831"/>
        <v>25</v>
      </c>
      <c r="E5370" t="str">
        <f t="shared" si="830"/>
        <v>Nov</v>
      </c>
      <c r="F5370">
        <f t="shared" si="832"/>
        <v>2020</v>
      </c>
      <c r="G5370" t="str">
        <f t="shared" si="833"/>
        <v>Wed</v>
      </c>
      <c r="H5370" s="1">
        <v>44165</v>
      </c>
      <c r="I5370">
        <f t="shared" si="834"/>
        <v>30</v>
      </c>
      <c r="J5370" s="1" t="str">
        <f t="shared" si="835"/>
        <v>Nov</v>
      </c>
      <c r="K5370">
        <f t="shared" si="836"/>
        <v>2020</v>
      </c>
      <c r="L5370" s="1" t="str">
        <f t="shared" si="837"/>
        <v>Mon</v>
      </c>
      <c r="M5370">
        <f t="shared" si="838"/>
        <v>5</v>
      </c>
      <c r="N5370" t="s">
        <v>22</v>
      </c>
      <c r="O5370" t="s">
        <v>1107</v>
      </c>
      <c r="P5370" t="s">
        <v>1108</v>
      </c>
      <c r="Q5370" t="s">
        <v>44</v>
      </c>
      <c r="R5370" t="s">
        <v>26</v>
      </c>
      <c r="S5370" t="s">
        <v>454</v>
      </c>
      <c r="T5370" t="s">
        <v>56</v>
      </c>
      <c r="U5370" t="str">
        <f t="shared" si="839"/>
        <v>Houston, Texas, United States</v>
      </c>
      <c r="V5370" t="s">
        <v>57</v>
      </c>
      <c r="W5370" t="s">
        <v>3061</v>
      </c>
      <c r="X5370" t="s">
        <v>36</v>
      </c>
      <c r="Y5370" t="s">
        <v>37</v>
      </c>
      <c r="Z5370" t="s">
        <v>3062</v>
      </c>
      <c r="AA5370">
        <v>342.96</v>
      </c>
      <c r="AB5370">
        <v>5</v>
      </c>
      <c r="AC5370">
        <v>37.494999999999997</v>
      </c>
      <c r="AD5370" t="e">
        <v>#N/A</v>
      </c>
      <c r="AE5370" t="s">
        <v>34</v>
      </c>
    </row>
    <row r="5371" spans="1:31" x14ac:dyDescent="0.25">
      <c r="A5371">
        <v>5080</v>
      </c>
      <c r="B5371" t="s">
        <v>8276</v>
      </c>
      <c r="C5371" s="1">
        <v>44160</v>
      </c>
      <c r="D5371">
        <f t="shared" si="831"/>
        <v>25</v>
      </c>
      <c r="E5371" t="str">
        <f t="shared" si="830"/>
        <v>Nov</v>
      </c>
      <c r="F5371">
        <f t="shared" si="832"/>
        <v>2020</v>
      </c>
      <c r="G5371" t="str">
        <f t="shared" si="833"/>
        <v>Wed</v>
      </c>
      <c r="H5371" s="1">
        <v>44164</v>
      </c>
      <c r="I5371">
        <f t="shared" si="834"/>
        <v>29</v>
      </c>
      <c r="J5371" s="1" t="str">
        <f t="shared" si="835"/>
        <v>Nov</v>
      </c>
      <c r="K5371">
        <f t="shared" si="836"/>
        <v>2020</v>
      </c>
      <c r="L5371" s="1" t="str">
        <f t="shared" si="837"/>
        <v>Sun</v>
      </c>
      <c r="M5371">
        <f t="shared" si="838"/>
        <v>4</v>
      </c>
      <c r="N5371" t="s">
        <v>22</v>
      </c>
      <c r="O5371" t="s">
        <v>5863</v>
      </c>
      <c r="P5371" t="s">
        <v>5864</v>
      </c>
      <c r="Q5371" t="s">
        <v>44</v>
      </c>
      <c r="R5371" t="s">
        <v>26</v>
      </c>
      <c r="S5371" t="s">
        <v>361</v>
      </c>
      <c r="T5371" t="s">
        <v>46</v>
      </c>
      <c r="U5371" t="str">
        <f t="shared" si="839"/>
        <v>San Francisco, California, United States</v>
      </c>
      <c r="V5371" t="s">
        <v>47</v>
      </c>
      <c r="W5371" t="s">
        <v>279</v>
      </c>
      <c r="X5371" t="s">
        <v>31</v>
      </c>
      <c r="Y5371" t="s">
        <v>32</v>
      </c>
      <c r="Z5371" t="s">
        <v>280</v>
      </c>
      <c r="AA5371">
        <v>387.49900000000002</v>
      </c>
      <c r="AB5371">
        <v>3</v>
      </c>
      <c r="AC5371">
        <v>-29.605799999999999</v>
      </c>
      <c r="AD5371" t="e">
        <v>#N/A</v>
      </c>
      <c r="AE5371" t="s">
        <v>73</v>
      </c>
    </row>
    <row r="5372" spans="1:31" x14ac:dyDescent="0.25">
      <c r="A5372">
        <v>3848</v>
      </c>
      <c r="B5372" t="s">
        <v>8277</v>
      </c>
      <c r="C5372" s="1">
        <v>44160</v>
      </c>
      <c r="D5372">
        <f t="shared" si="831"/>
        <v>25</v>
      </c>
      <c r="E5372" t="str">
        <f t="shared" si="830"/>
        <v>Nov</v>
      </c>
      <c r="F5372">
        <f t="shared" si="832"/>
        <v>2020</v>
      </c>
      <c r="G5372" t="str">
        <f t="shared" si="833"/>
        <v>Wed</v>
      </c>
      <c r="H5372" s="1">
        <v>44162</v>
      </c>
      <c r="I5372">
        <f t="shared" si="834"/>
        <v>27</v>
      </c>
      <c r="J5372" s="1" t="str">
        <f t="shared" si="835"/>
        <v>Nov</v>
      </c>
      <c r="K5372">
        <f t="shared" si="836"/>
        <v>2020</v>
      </c>
      <c r="L5372" s="1" t="str">
        <f t="shared" si="837"/>
        <v>Fri</v>
      </c>
      <c r="M5372">
        <f t="shared" si="838"/>
        <v>2</v>
      </c>
      <c r="N5372" t="s">
        <v>97</v>
      </c>
      <c r="O5372" t="s">
        <v>3770</v>
      </c>
      <c r="P5372" t="s">
        <v>3771</v>
      </c>
      <c r="Q5372" t="s">
        <v>111</v>
      </c>
      <c r="R5372" t="s">
        <v>26</v>
      </c>
      <c r="S5372" t="s">
        <v>8251</v>
      </c>
      <c r="T5372" t="s">
        <v>883</v>
      </c>
      <c r="U5372" t="str">
        <f t="shared" si="839"/>
        <v>Canton, Michigan, United States</v>
      </c>
      <c r="V5372" t="s">
        <v>57</v>
      </c>
      <c r="W5372" t="s">
        <v>6342</v>
      </c>
      <c r="X5372" t="s">
        <v>49</v>
      </c>
      <c r="Y5372" t="s">
        <v>50</v>
      </c>
      <c r="Z5372" t="s">
        <v>6343</v>
      </c>
      <c r="AA5372">
        <v>526.80999999999995</v>
      </c>
      <c r="AB5372">
        <v>3</v>
      </c>
      <c r="AC5372">
        <v>0</v>
      </c>
      <c r="AD5372" t="e">
        <v>#N/A</v>
      </c>
      <c r="AE5372" t="s">
        <v>73</v>
      </c>
    </row>
    <row r="5373" spans="1:31" x14ac:dyDescent="0.25">
      <c r="A5373">
        <v>9463</v>
      </c>
      <c r="B5373" t="s">
        <v>8278</v>
      </c>
      <c r="C5373" s="1">
        <v>44160</v>
      </c>
      <c r="D5373">
        <f t="shared" si="831"/>
        <v>25</v>
      </c>
      <c r="E5373" t="str">
        <f t="shared" si="830"/>
        <v>Nov</v>
      </c>
      <c r="F5373">
        <f t="shared" si="832"/>
        <v>2020</v>
      </c>
      <c r="G5373" t="str">
        <f t="shared" si="833"/>
        <v>Wed</v>
      </c>
      <c r="H5373" s="1">
        <v>44165</v>
      </c>
      <c r="I5373">
        <f t="shared" si="834"/>
        <v>30</v>
      </c>
      <c r="J5373" s="1" t="str">
        <f t="shared" si="835"/>
        <v>Nov</v>
      </c>
      <c r="K5373">
        <f t="shared" si="836"/>
        <v>2020</v>
      </c>
      <c r="L5373" s="1" t="str">
        <f t="shared" si="837"/>
        <v>Mon</v>
      </c>
      <c r="M5373">
        <f t="shared" si="838"/>
        <v>5</v>
      </c>
      <c r="N5373" t="s">
        <v>97</v>
      </c>
      <c r="O5373" t="s">
        <v>4130</v>
      </c>
      <c r="P5373" t="s">
        <v>4131</v>
      </c>
      <c r="Q5373" t="s">
        <v>25</v>
      </c>
      <c r="R5373" t="s">
        <v>26</v>
      </c>
      <c r="S5373" t="s">
        <v>1891</v>
      </c>
      <c r="T5373" t="s">
        <v>461</v>
      </c>
      <c r="U5373" t="str">
        <f t="shared" si="839"/>
        <v>Louisville, Kentucky, United States</v>
      </c>
      <c r="V5373" t="s">
        <v>82</v>
      </c>
      <c r="W5373" t="s">
        <v>4151</v>
      </c>
      <c r="X5373" t="s">
        <v>31</v>
      </c>
      <c r="Y5373" t="s">
        <v>262</v>
      </c>
      <c r="Z5373" t="s">
        <v>4152</v>
      </c>
      <c r="AA5373">
        <v>714.96</v>
      </c>
      <c r="AB5373">
        <v>2</v>
      </c>
      <c r="AC5373">
        <v>168.47040000000001</v>
      </c>
      <c r="AD5373" t="e">
        <v>#N/A</v>
      </c>
      <c r="AE5373" t="s">
        <v>73</v>
      </c>
    </row>
    <row r="5374" spans="1:31" x14ac:dyDescent="0.25">
      <c r="A5374">
        <v>8661</v>
      </c>
      <c r="B5374" t="s">
        <v>8279</v>
      </c>
      <c r="C5374" s="1">
        <v>44160</v>
      </c>
      <c r="D5374">
        <f t="shared" si="831"/>
        <v>25</v>
      </c>
      <c r="E5374" t="str">
        <f t="shared" si="830"/>
        <v>Nov</v>
      </c>
      <c r="F5374">
        <f t="shared" si="832"/>
        <v>2020</v>
      </c>
      <c r="G5374" t="str">
        <f t="shared" si="833"/>
        <v>Wed</v>
      </c>
      <c r="H5374" s="1">
        <v>44165</v>
      </c>
      <c r="I5374">
        <f t="shared" si="834"/>
        <v>30</v>
      </c>
      <c r="J5374" s="1" t="str">
        <f t="shared" si="835"/>
        <v>Nov</v>
      </c>
      <c r="K5374">
        <f t="shared" si="836"/>
        <v>2020</v>
      </c>
      <c r="L5374" s="1" t="str">
        <f t="shared" si="837"/>
        <v>Mon</v>
      </c>
      <c r="M5374">
        <f t="shared" si="838"/>
        <v>5</v>
      </c>
      <c r="N5374" t="s">
        <v>22</v>
      </c>
      <c r="O5374" t="s">
        <v>1034</v>
      </c>
      <c r="P5374" t="s">
        <v>1035</v>
      </c>
      <c r="Q5374" t="s">
        <v>44</v>
      </c>
      <c r="R5374" t="s">
        <v>26</v>
      </c>
      <c r="S5374" t="s">
        <v>2100</v>
      </c>
      <c r="T5374" t="s">
        <v>101</v>
      </c>
      <c r="U5374" t="str">
        <f t="shared" si="839"/>
        <v>Fort Lauderdale, Florida, United States</v>
      </c>
      <c r="V5374" t="s">
        <v>82</v>
      </c>
      <c r="W5374" t="s">
        <v>7783</v>
      </c>
      <c r="X5374" t="s">
        <v>31</v>
      </c>
      <c r="Y5374" t="s">
        <v>32</v>
      </c>
      <c r="Z5374" t="s">
        <v>7784</v>
      </c>
      <c r="AA5374">
        <v>768.92</v>
      </c>
      <c r="AB5374">
        <v>5</v>
      </c>
      <c r="AC5374">
        <v>-81.441000000000003</v>
      </c>
      <c r="AD5374" t="e">
        <v>#N/A</v>
      </c>
      <c r="AE5374" t="s">
        <v>34</v>
      </c>
    </row>
    <row r="5375" spans="1:31" x14ac:dyDescent="0.25">
      <c r="A5375">
        <v>8961</v>
      </c>
      <c r="B5375" t="s">
        <v>8275</v>
      </c>
      <c r="C5375" s="1">
        <v>44160</v>
      </c>
      <c r="D5375">
        <f t="shared" si="831"/>
        <v>25</v>
      </c>
      <c r="E5375" t="str">
        <f t="shared" si="830"/>
        <v>Nov</v>
      </c>
      <c r="F5375">
        <f t="shared" si="832"/>
        <v>2020</v>
      </c>
      <c r="G5375" t="str">
        <f t="shared" si="833"/>
        <v>Wed</v>
      </c>
      <c r="H5375" s="1">
        <v>44165</v>
      </c>
      <c r="I5375">
        <f t="shared" si="834"/>
        <v>30</v>
      </c>
      <c r="J5375" s="1" t="str">
        <f t="shared" si="835"/>
        <v>Nov</v>
      </c>
      <c r="K5375">
        <f t="shared" si="836"/>
        <v>2020</v>
      </c>
      <c r="L5375" s="1" t="str">
        <f t="shared" si="837"/>
        <v>Mon</v>
      </c>
      <c r="M5375">
        <f t="shared" si="838"/>
        <v>5</v>
      </c>
      <c r="N5375" t="s">
        <v>22</v>
      </c>
      <c r="O5375" t="s">
        <v>1107</v>
      </c>
      <c r="P5375" t="s">
        <v>1108</v>
      </c>
      <c r="Q5375" t="s">
        <v>44</v>
      </c>
      <c r="R5375" t="s">
        <v>26</v>
      </c>
      <c r="S5375" t="s">
        <v>454</v>
      </c>
      <c r="T5375" t="s">
        <v>56</v>
      </c>
      <c r="U5375" t="str">
        <f t="shared" si="839"/>
        <v>Houston, Texas, United States</v>
      </c>
      <c r="V5375" t="s">
        <v>57</v>
      </c>
      <c r="W5375" t="s">
        <v>2934</v>
      </c>
      <c r="X5375" t="s">
        <v>31</v>
      </c>
      <c r="Y5375" t="s">
        <v>262</v>
      </c>
      <c r="Z5375" t="s">
        <v>2935</v>
      </c>
      <c r="AA5375">
        <v>899.93</v>
      </c>
      <c r="AB5375">
        <v>5</v>
      </c>
      <c r="AC5375">
        <v>-24.398</v>
      </c>
      <c r="AD5375" t="e">
        <v>#N/A</v>
      </c>
      <c r="AE5375" t="s">
        <v>73</v>
      </c>
    </row>
    <row r="5376" spans="1:31" x14ac:dyDescent="0.25">
      <c r="A5376">
        <v>5081</v>
      </c>
      <c r="B5376" t="s">
        <v>8276</v>
      </c>
      <c r="C5376" s="1">
        <v>44160</v>
      </c>
      <c r="D5376">
        <f t="shared" si="831"/>
        <v>25</v>
      </c>
      <c r="E5376" t="str">
        <f t="shared" si="830"/>
        <v>Nov</v>
      </c>
      <c r="F5376">
        <f t="shared" si="832"/>
        <v>2020</v>
      </c>
      <c r="G5376" t="str">
        <f t="shared" si="833"/>
        <v>Wed</v>
      </c>
      <c r="H5376" s="1">
        <v>44164</v>
      </c>
      <c r="I5376">
        <f t="shared" si="834"/>
        <v>29</v>
      </c>
      <c r="J5376" s="1" t="str">
        <f t="shared" si="835"/>
        <v>Nov</v>
      </c>
      <c r="K5376">
        <f t="shared" si="836"/>
        <v>2020</v>
      </c>
      <c r="L5376" s="1" t="str">
        <f t="shared" si="837"/>
        <v>Sun</v>
      </c>
      <c r="M5376">
        <f t="shared" si="838"/>
        <v>4</v>
      </c>
      <c r="N5376" t="s">
        <v>22</v>
      </c>
      <c r="O5376" t="s">
        <v>5863</v>
      </c>
      <c r="P5376" t="s">
        <v>5864</v>
      </c>
      <c r="Q5376" t="s">
        <v>44</v>
      </c>
      <c r="R5376" t="s">
        <v>26</v>
      </c>
      <c r="S5376" t="s">
        <v>361</v>
      </c>
      <c r="T5376" t="s">
        <v>46</v>
      </c>
      <c r="U5376" t="str">
        <f t="shared" si="839"/>
        <v>San Francisco, California, United States</v>
      </c>
      <c r="V5376" t="s">
        <v>47</v>
      </c>
      <c r="W5376" t="s">
        <v>3028</v>
      </c>
      <c r="X5376" t="s">
        <v>49</v>
      </c>
      <c r="Y5376" t="s">
        <v>50</v>
      </c>
      <c r="Z5376" t="s">
        <v>3029</v>
      </c>
      <c r="AA5376">
        <v>111.48</v>
      </c>
      <c r="AB5376">
        <v>1</v>
      </c>
      <c r="AC5376">
        <v>2.8296000000000001</v>
      </c>
      <c r="AD5376" t="e">
        <v>#N/A</v>
      </c>
      <c r="AE5376" t="s">
        <v>73</v>
      </c>
    </row>
    <row r="5377" spans="1:31" x14ac:dyDescent="0.25">
      <c r="A5377">
        <v>8684</v>
      </c>
      <c r="B5377" t="s">
        <v>8280</v>
      </c>
      <c r="C5377" s="1">
        <v>44160</v>
      </c>
      <c r="D5377">
        <f t="shared" si="831"/>
        <v>25</v>
      </c>
      <c r="E5377" t="str">
        <f t="shared" si="830"/>
        <v>Nov</v>
      </c>
      <c r="F5377">
        <f t="shared" si="832"/>
        <v>2020</v>
      </c>
      <c r="G5377" t="str">
        <f t="shared" si="833"/>
        <v>Wed</v>
      </c>
      <c r="H5377" s="1">
        <v>44166</v>
      </c>
      <c r="I5377">
        <f t="shared" si="834"/>
        <v>1</v>
      </c>
      <c r="J5377" s="1" t="str">
        <f t="shared" si="835"/>
        <v>Dec</v>
      </c>
      <c r="K5377">
        <f t="shared" si="836"/>
        <v>2020</v>
      </c>
      <c r="L5377" s="1" t="str">
        <f t="shared" si="837"/>
        <v>Tue</v>
      </c>
      <c r="M5377">
        <f t="shared" si="838"/>
        <v>6</v>
      </c>
      <c r="N5377" t="s">
        <v>22</v>
      </c>
      <c r="O5377" t="s">
        <v>684</v>
      </c>
      <c r="P5377" t="s">
        <v>685</v>
      </c>
      <c r="Q5377" t="s">
        <v>44</v>
      </c>
      <c r="R5377" t="s">
        <v>26</v>
      </c>
      <c r="S5377" t="s">
        <v>361</v>
      </c>
      <c r="T5377" t="s">
        <v>46</v>
      </c>
      <c r="U5377" t="str">
        <f t="shared" si="839"/>
        <v>San Francisco, California, United States</v>
      </c>
      <c r="V5377" t="s">
        <v>47</v>
      </c>
      <c r="W5377" t="s">
        <v>2738</v>
      </c>
      <c r="X5377" t="s">
        <v>49</v>
      </c>
      <c r="Y5377" t="s">
        <v>92</v>
      </c>
      <c r="Z5377" t="s">
        <v>2739</v>
      </c>
      <c r="AA5377">
        <v>100.16</v>
      </c>
      <c r="AB5377">
        <v>2</v>
      </c>
      <c r="AC5377">
        <v>1.3415999999999999</v>
      </c>
      <c r="AD5377" t="e">
        <v>#N/A</v>
      </c>
      <c r="AE5377" t="s">
        <v>34</v>
      </c>
    </row>
    <row r="5378" spans="1:31" x14ac:dyDescent="0.25">
      <c r="A5378">
        <v>8962</v>
      </c>
      <c r="B5378" t="s">
        <v>8275</v>
      </c>
      <c r="C5378" s="1">
        <v>44160</v>
      </c>
      <c r="D5378">
        <f t="shared" si="831"/>
        <v>25</v>
      </c>
      <c r="E5378" t="str">
        <f t="shared" ref="E5378:E5441" si="840">TEXT(C5378,"mmm")</f>
        <v>Nov</v>
      </c>
      <c r="F5378">
        <f t="shared" si="832"/>
        <v>2020</v>
      </c>
      <c r="G5378" t="str">
        <f t="shared" si="833"/>
        <v>Wed</v>
      </c>
      <c r="H5378" s="1">
        <v>44165</v>
      </c>
      <c r="I5378">
        <f t="shared" si="834"/>
        <v>30</v>
      </c>
      <c r="J5378" s="1" t="str">
        <f t="shared" si="835"/>
        <v>Nov</v>
      </c>
      <c r="K5378">
        <f t="shared" si="836"/>
        <v>2020</v>
      </c>
      <c r="L5378" s="1" t="str">
        <f t="shared" si="837"/>
        <v>Mon</v>
      </c>
      <c r="M5378">
        <f t="shared" si="838"/>
        <v>5</v>
      </c>
      <c r="N5378" t="s">
        <v>22</v>
      </c>
      <c r="O5378" t="s">
        <v>1107</v>
      </c>
      <c r="P5378" t="s">
        <v>1108</v>
      </c>
      <c r="Q5378" t="s">
        <v>44</v>
      </c>
      <c r="R5378" t="s">
        <v>26</v>
      </c>
      <c r="S5378" t="s">
        <v>454</v>
      </c>
      <c r="T5378" t="s">
        <v>56</v>
      </c>
      <c r="U5378" t="str">
        <f t="shared" si="839"/>
        <v>Houston, Texas, United States</v>
      </c>
      <c r="V5378" t="s">
        <v>57</v>
      </c>
      <c r="W5378" t="s">
        <v>3218</v>
      </c>
      <c r="X5378" t="s">
        <v>49</v>
      </c>
      <c r="Y5378" t="s">
        <v>92</v>
      </c>
      <c r="Z5378" t="s">
        <v>3219</v>
      </c>
      <c r="AA5378">
        <v>130.68799999999999</v>
      </c>
      <c r="AB5378">
        <v>4</v>
      </c>
      <c r="AC5378">
        <v>3.7376</v>
      </c>
      <c r="AD5378" t="e">
        <v>#N/A</v>
      </c>
      <c r="AE5378" t="s">
        <v>34</v>
      </c>
    </row>
    <row r="5379" spans="1:31" x14ac:dyDescent="0.25">
      <c r="A5379">
        <v>6319</v>
      </c>
      <c r="B5379" t="s">
        <v>8281</v>
      </c>
      <c r="C5379" s="1">
        <v>44160</v>
      </c>
      <c r="D5379">
        <f t="shared" ref="D5379:D5442" si="841">DAY(C5379)</f>
        <v>25</v>
      </c>
      <c r="E5379" t="str">
        <f t="shared" si="840"/>
        <v>Nov</v>
      </c>
      <c r="F5379">
        <f t="shared" ref="F5379:F5442" si="842">YEAR(C5379)</f>
        <v>2020</v>
      </c>
      <c r="G5379" t="str">
        <f t="shared" ref="G5379:G5442" si="843">TEXT(C5379,"ddd")</f>
        <v>Wed</v>
      </c>
      <c r="H5379" s="1">
        <v>44164</v>
      </c>
      <c r="I5379">
        <f t="shared" ref="I5379:I5442" si="844">DAY(H5379)</f>
        <v>29</v>
      </c>
      <c r="J5379" s="1" t="str">
        <f t="shared" ref="J5379:J5442" si="845">TEXT(H5379,"mmm")</f>
        <v>Nov</v>
      </c>
      <c r="K5379">
        <f t="shared" ref="K5379:K5442" si="846">YEAR(H5379)</f>
        <v>2020</v>
      </c>
      <c r="L5379" s="1" t="str">
        <f t="shared" ref="L5379:L5442" si="847">TEXT(H5379,"ddd")</f>
        <v>Sun</v>
      </c>
      <c r="M5379">
        <f t="shared" ref="M5379:M5442" si="848">H5379-C5379</f>
        <v>4</v>
      </c>
      <c r="N5379" t="s">
        <v>97</v>
      </c>
      <c r="O5379" t="s">
        <v>1453</v>
      </c>
      <c r="P5379" t="s">
        <v>1454</v>
      </c>
      <c r="Q5379" t="s">
        <v>25</v>
      </c>
      <c r="R5379" t="s">
        <v>26</v>
      </c>
      <c r="S5379" t="s">
        <v>4096</v>
      </c>
      <c r="T5379" t="s">
        <v>46</v>
      </c>
      <c r="U5379" t="str">
        <f t="shared" ref="U5379:U5442" si="849">CONCATENATE(S5379,", ",T5379,", ",R5379)</f>
        <v>Laguna Niguel, California, United States</v>
      </c>
      <c r="V5379" t="s">
        <v>47</v>
      </c>
      <c r="W5379" t="s">
        <v>4215</v>
      </c>
      <c r="X5379" t="s">
        <v>36</v>
      </c>
      <c r="Y5379" t="s">
        <v>37</v>
      </c>
      <c r="Z5379" t="s">
        <v>4216</v>
      </c>
      <c r="AA5379">
        <v>146.96</v>
      </c>
      <c r="AB5379">
        <v>5</v>
      </c>
      <c r="AC5379">
        <v>3.4965000000000002</v>
      </c>
      <c r="AD5379">
        <v>1</v>
      </c>
      <c r="AE5379" t="s">
        <v>34</v>
      </c>
    </row>
    <row r="5380" spans="1:31" x14ac:dyDescent="0.25">
      <c r="A5380">
        <v>6320</v>
      </c>
      <c r="B5380" t="s">
        <v>8281</v>
      </c>
      <c r="C5380" s="1">
        <v>44160</v>
      </c>
      <c r="D5380">
        <f t="shared" si="841"/>
        <v>25</v>
      </c>
      <c r="E5380" t="str">
        <f t="shared" si="840"/>
        <v>Nov</v>
      </c>
      <c r="F5380">
        <f t="shared" si="842"/>
        <v>2020</v>
      </c>
      <c r="G5380" t="str">
        <f t="shared" si="843"/>
        <v>Wed</v>
      </c>
      <c r="H5380" s="1">
        <v>44164</v>
      </c>
      <c r="I5380">
        <f t="shared" si="844"/>
        <v>29</v>
      </c>
      <c r="J5380" s="1" t="str">
        <f t="shared" si="845"/>
        <v>Nov</v>
      </c>
      <c r="K5380">
        <f t="shared" si="846"/>
        <v>2020</v>
      </c>
      <c r="L5380" s="1" t="str">
        <f t="shared" si="847"/>
        <v>Sun</v>
      </c>
      <c r="M5380">
        <f t="shared" si="848"/>
        <v>4</v>
      </c>
      <c r="N5380" t="s">
        <v>97</v>
      </c>
      <c r="O5380" t="s">
        <v>1453</v>
      </c>
      <c r="P5380" t="s">
        <v>1454</v>
      </c>
      <c r="Q5380" t="s">
        <v>25</v>
      </c>
      <c r="R5380" t="s">
        <v>26</v>
      </c>
      <c r="S5380" t="s">
        <v>4096</v>
      </c>
      <c r="T5380" t="s">
        <v>46</v>
      </c>
      <c r="U5380" t="str">
        <f t="shared" si="849"/>
        <v>Laguna Niguel, California, United States</v>
      </c>
      <c r="V5380" t="s">
        <v>47</v>
      </c>
      <c r="W5380" t="s">
        <v>1661</v>
      </c>
      <c r="X5380" t="s">
        <v>49</v>
      </c>
      <c r="Y5380" t="s">
        <v>123</v>
      </c>
      <c r="Z5380" t="s">
        <v>1662</v>
      </c>
      <c r="AA5380">
        <v>170.08</v>
      </c>
      <c r="AB5380">
        <v>6</v>
      </c>
      <c r="AC5380">
        <v>15.336</v>
      </c>
      <c r="AD5380">
        <v>1</v>
      </c>
      <c r="AE5380" t="s">
        <v>34</v>
      </c>
    </row>
    <row r="5381" spans="1:31" x14ac:dyDescent="0.25">
      <c r="A5381">
        <v>6979</v>
      </c>
      <c r="B5381" t="s">
        <v>8282</v>
      </c>
      <c r="C5381" s="1">
        <v>44160</v>
      </c>
      <c r="D5381">
        <f t="shared" si="841"/>
        <v>25</v>
      </c>
      <c r="E5381" t="str">
        <f t="shared" si="840"/>
        <v>Nov</v>
      </c>
      <c r="F5381">
        <f t="shared" si="842"/>
        <v>2020</v>
      </c>
      <c r="G5381" t="str">
        <f t="shared" si="843"/>
        <v>Wed</v>
      </c>
      <c r="H5381" s="1">
        <v>44164</v>
      </c>
      <c r="I5381">
        <f t="shared" si="844"/>
        <v>29</v>
      </c>
      <c r="J5381" s="1" t="str">
        <f t="shared" si="845"/>
        <v>Nov</v>
      </c>
      <c r="K5381">
        <f t="shared" si="846"/>
        <v>2020</v>
      </c>
      <c r="L5381" s="1" t="str">
        <f t="shared" si="847"/>
        <v>Sun</v>
      </c>
      <c r="M5381">
        <f t="shared" si="848"/>
        <v>4</v>
      </c>
      <c r="N5381" t="s">
        <v>97</v>
      </c>
      <c r="O5381" t="s">
        <v>3837</v>
      </c>
      <c r="P5381" t="s">
        <v>3838</v>
      </c>
      <c r="Q5381" t="s">
        <v>44</v>
      </c>
      <c r="R5381" t="s">
        <v>26</v>
      </c>
      <c r="S5381" t="s">
        <v>419</v>
      </c>
      <c r="T5381" t="s">
        <v>254</v>
      </c>
      <c r="U5381" t="str">
        <f t="shared" si="849"/>
        <v>Atlanta, Georgia, United States</v>
      </c>
      <c r="V5381" t="s">
        <v>82</v>
      </c>
      <c r="W5381" t="s">
        <v>7920</v>
      </c>
      <c r="X5381" t="s">
        <v>49</v>
      </c>
      <c r="Y5381" t="s">
        <v>123</v>
      </c>
      <c r="Z5381" t="s">
        <v>7921</v>
      </c>
      <c r="AA5381">
        <v>150.87</v>
      </c>
      <c r="AB5381">
        <v>9</v>
      </c>
      <c r="AC5381">
        <v>23.946300000000001</v>
      </c>
      <c r="AD5381" t="e">
        <v>#N/A</v>
      </c>
      <c r="AE5381" t="s">
        <v>73</v>
      </c>
    </row>
    <row r="5382" spans="1:31" x14ac:dyDescent="0.25">
      <c r="A5382">
        <v>3630</v>
      </c>
      <c r="B5382" t="s">
        <v>8283</v>
      </c>
      <c r="C5382" s="1">
        <v>44161</v>
      </c>
      <c r="D5382">
        <f t="shared" si="841"/>
        <v>26</v>
      </c>
      <c r="E5382" t="str">
        <f t="shared" si="840"/>
        <v>Nov</v>
      </c>
      <c r="F5382">
        <f t="shared" si="842"/>
        <v>2020</v>
      </c>
      <c r="G5382" t="str">
        <f t="shared" si="843"/>
        <v>Thu</v>
      </c>
      <c r="H5382" s="1">
        <v>44165</v>
      </c>
      <c r="I5382">
        <f t="shared" si="844"/>
        <v>30</v>
      </c>
      <c r="J5382" s="1" t="str">
        <f t="shared" si="845"/>
        <v>Nov</v>
      </c>
      <c r="K5382">
        <f t="shared" si="846"/>
        <v>2020</v>
      </c>
      <c r="L5382" s="1" t="str">
        <f t="shared" si="847"/>
        <v>Mon</v>
      </c>
      <c r="M5382">
        <f t="shared" si="848"/>
        <v>4</v>
      </c>
      <c r="N5382" t="s">
        <v>22</v>
      </c>
      <c r="O5382" t="s">
        <v>1131</v>
      </c>
      <c r="P5382" t="s">
        <v>1132</v>
      </c>
      <c r="Q5382" t="s">
        <v>25</v>
      </c>
      <c r="R5382" t="s">
        <v>26</v>
      </c>
      <c r="S5382" t="s">
        <v>187</v>
      </c>
      <c r="T5382" t="s">
        <v>156</v>
      </c>
      <c r="U5382" t="str">
        <f t="shared" si="849"/>
        <v>Columbus, Ohio, United States</v>
      </c>
      <c r="V5382" t="s">
        <v>29</v>
      </c>
      <c r="W5382" t="s">
        <v>2284</v>
      </c>
      <c r="X5382" t="s">
        <v>49</v>
      </c>
      <c r="Y5382" t="s">
        <v>282</v>
      </c>
      <c r="Z5382" t="s">
        <v>2285</v>
      </c>
      <c r="AA5382">
        <v>100.27200000000001</v>
      </c>
      <c r="AB5382">
        <v>3</v>
      </c>
      <c r="AC5382">
        <v>9.8010000000000002</v>
      </c>
      <c r="AD5382" t="e">
        <v>#N/A</v>
      </c>
      <c r="AE5382" t="s">
        <v>73</v>
      </c>
    </row>
    <row r="5383" spans="1:31" x14ac:dyDescent="0.25">
      <c r="A5383">
        <v>7135</v>
      </c>
      <c r="B5383" t="s">
        <v>8284</v>
      </c>
      <c r="C5383" s="1">
        <v>44161</v>
      </c>
      <c r="D5383">
        <f t="shared" si="841"/>
        <v>26</v>
      </c>
      <c r="E5383" t="str">
        <f t="shared" si="840"/>
        <v>Nov</v>
      </c>
      <c r="F5383">
        <f t="shared" si="842"/>
        <v>2020</v>
      </c>
      <c r="G5383" t="str">
        <f t="shared" si="843"/>
        <v>Thu</v>
      </c>
      <c r="H5383" s="1">
        <v>44166</v>
      </c>
      <c r="I5383">
        <f t="shared" si="844"/>
        <v>1</v>
      </c>
      <c r="J5383" s="1" t="str">
        <f t="shared" si="845"/>
        <v>Dec</v>
      </c>
      <c r="K5383">
        <f t="shared" si="846"/>
        <v>2020</v>
      </c>
      <c r="L5383" s="1" t="str">
        <f t="shared" si="847"/>
        <v>Tue</v>
      </c>
      <c r="M5383">
        <f t="shared" si="848"/>
        <v>5</v>
      </c>
      <c r="N5383" t="s">
        <v>22</v>
      </c>
      <c r="O5383" t="s">
        <v>1718</v>
      </c>
      <c r="P5383" t="s">
        <v>1719</v>
      </c>
      <c r="Q5383" t="s">
        <v>111</v>
      </c>
      <c r="R5383" t="s">
        <v>26</v>
      </c>
      <c r="S5383" t="s">
        <v>460</v>
      </c>
      <c r="T5383" t="s">
        <v>765</v>
      </c>
      <c r="U5383" t="str">
        <f t="shared" si="849"/>
        <v>Richmond, Indiana, United States</v>
      </c>
      <c r="V5383" t="s">
        <v>57</v>
      </c>
      <c r="W5383" t="s">
        <v>6783</v>
      </c>
      <c r="X5383" t="s">
        <v>36</v>
      </c>
      <c r="Y5383" t="s">
        <v>37</v>
      </c>
      <c r="Z5383" t="s">
        <v>6784</v>
      </c>
      <c r="AA5383">
        <v>116.98</v>
      </c>
      <c r="AB5383">
        <v>2</v>
      </c>
      <c r="AC5383">
        <v>43.190399999999997</v>
      </c>
      <c r="AD5383" t="e">
        <v>#N/A</v>
      </c>
      <c r="AE5383" t="s">
        <v>73</v>
      </c>
    </row>
    <row r="5384" spans="1:31" x14ac:dyDescent="0.25">
      <c r="A5384">
        <v>5135</v>
      </c>
      <c r="B5384" t="s">
        <v>8285</v>
      </c>
      <c r="C5384" s="1">
        <v>44161</v>
      </c>
      <c r="D5384">
        <f t="shared" si="841"/>
        <v>26</v>
      </c>
      <c r="E5384" t="str">
        <f t="shared" si="840"/>
        <v>Nov</v>
      </c>
      <c r="F5384">
        <f t="shared" si="842"/>
        <v>2020</v>
      </c>
      <c r="G5384" t="str">
        <f t="shared" si="843"/>
        <v>Thu</v>
      </c>
      <c r="H5384" s="1">
        <v>44165</v>
      </c>
      <c r="I5384">
        <f t="shared" si="844"/>
        <v>30</v>
      </c>
      <c r="J5384" s="1" t="str">
        <f t="shared" si="845"/>
        <v>Nov</v>
      </c>
      <c r="K5384">
        <f t="shared" si="846"/>
        <v>2020</v>
      </c>
      <c r="L5384" s="1" t="str">
        <f t="shared" si="847"/>
        <v>Mon</v>
      </c>
      <c r="M5384">
        <f t="shared" si="848"/>
        <v>4</v>
      </c>
      <c r="N5384" t="s">
        <v>22</v>
      </c>
      <c r="O5384" t="s">
        <v>7057</v>
      </c>
      <c r="P5384" t="s">
        <v>7058</v>
      </c>
      <c r="Q5384" t="s">
        <v>111</v>
      </c>
      <c r="R5384" t="s">
        <v>26</v>
      </c>
      <c r="S5384" t="s">
        <v>221</v>
      </c>
      <c r="T5384" t="s">
        <v>222</v>
      </c>
      <c r="U5384" t="str">
        <f t="shared" si="849"/>
        <v>New York City, New York, United States</v>
      </c>
      <c r="V5384" t="s">
        <v>29</v>
      </c>
      <c r="W5384" t="s">
        <v>2914</v>
      </c>
      <c r="X5384" t="s">
        <v>49</v>
      </c>
      <c r="Y5384" t="s">
        <v>75</v>
      </c>
      <c r="Z5384" t="s">
        <v>2915</v>
      </c>
      <c r="AA5384">
        <v>135.34399999999999</v>
      </c>
      <c r="AB5384">
        <v>4</v>
      </c>
      <c r="AC5384">
        <v>32.670400000000001</v>
      </c>
      <c r="AD5384" t="e">
        <v>#N/A</v>
      </c>
      <c r="AE5384" t="s">
        <v>73</v>
      </c>
    </row>
    <row r="5385" spans="1:31" x14ac:dyDescent="0.25">
      <c r="A5385">
        <v>7321</v>
      </c>
      <c r="B5385" t="s">
        <v>8286</v>
      </c>
      <c r="C5385" s="1">
        <v>44161</v>
      </c>
      <c r="D5385">
        <f t="shared" si="841"/>
        <v>26</v>
      </c>
      <c r="E5385" t="str">
        <f t="shared" si="840"/>
        <v>Nov</v>
      </c>
      <c r="F5385">
        <f t="shared" si="842"/>
        <v>2020</v>
      </c>
      <c r="G5385" t="str">
        <f t="shared" si="843"/>
        <v>Thu</v>
      </c>
      <c r="H5385" s="1">
        <v>44164</v>
      </c>
      <c r="I5385">
        <f t="shared" si="844"/>
        <v>29</v>
      </c>
      <c r="J5385" s="1" t="str">
        <f t="shared" si="845"/>
        <v>Nov</v>
      </c>
      <c r="K5385">
        <f t="shared" si="846"/>
        <v>2020</v>
      </c>
      <c r="L5385" s="1" t="str">
        <f t="shared" si="847"/>
        <v>Sun</v>
      </c>
      <c r="M5385">
        <f t="shared" si="848"/>
        <v>3</v>
      </c>
      <c r="N5385" t="s">
        <v>97</v>
      </c>
      <c r="O5385" t="s">
        <v>2104</v>
      </c>
      <c r="P5385" t="s">
        <v>2105</v>
      </c>
      <c r="Q5385" t="s">
        <v>44</v>
      </c>
      <c r="R5385" t="s">
        <v>26</v>
      </c>
      <c r="S5385" t="s">
        <v>221</v>
      </c>
      <c r="T5385" t="s">
        <v>222</v>
      </c>
      <c r="U5385" t="str">
        <f t="shared" si="849"/>
        <v>New York City, New York, United States</v>
      </c>
      <c r="V5385" t="s">
        <v>29</v>
      </c>
      <c r="W5385" t="s">
        <v>7431</v>
      </c>
      <c r="X5385" t="s">
        <v>31</v>
      </c>
      <c r="Y5385" t="s">
        <v>120</v>
      </c>
      <c r="Z5385" t="s">
        <v>7432</v>
      </c>
      <c r="AA5385">
        <v>159.30000000000001</v>
      </c>
      <c r="AB5385">
        <v>5</v>
      </c>
      <c r="AC5385">
        <v>37.884</v>
      </c>
      <c r="AD5385" t="e">
        <v>#N/A</v>
      </c>
      <c r="AE5385" t="s">
        <v>34</v>
      </c>
    </row>
    <row r="5386" spans="1:31" x14ac:dyDescent="0.25">
      <c r="A5386">
        <v>511</v>
      </c>
      <c r="B5386" t="s">
        <v>8287</v>
      </c>
      <c r="C5386" s="1">
        <v>44161</v>
      </c>
      <c r="D5386">
        <f t="shared" si="841"/>
        <v>26</v>
      </c>
      <c r="E5386" t="str">
        <f t="shared" si="840"/>
        <v>Nov</v>
      </c>
      <c r="F5386">
        <f t="shared" si="842"/>
        <v>2020</v>
      </c>
      <c r="G5386" t="str">
        <f t="shared" si="843"/>
        <v>Thu</v>
      </c>
      <c r="H5386" s="1">
        <v>44162</v>
      </c>
      <c r="I5386">
        <f t="shared" si="844"/>
        <v>27</v>
      </c>
      <c r="J5386" s="1" t="str">
        <f t="shared" si="845"/>
        <v>Nov</v>
      </c>
      <c r="K5386">
        <f t="shared" si="846"/>
        <v>2020</v>
      </c>
      <c r="L5386" s="1" t="str">
        <f t="shared" si="847"/>
        <v>Fri</v>
      </c>
      <c r="M5386">
        <f t="shared" si="848"/>
        <v>1</v>
      </c>
      <c r="N5386" t="s">
        <v>41</v>
      </c>
      <c r="O5386" t="s">
        <v>2320</v>
      </c>
      <c r="P5386" t="s">
        <v>2321</v>
      </c>
      <c r="Q5386" t="s">
        <v>44</v>
      </c>
      <c r="R5386" t="s">
        <v>26</v>
      </c>
      <c r="S5386" t="s">
        <v>8288</v>
      </c>
      <c r="T5386" t="s">
        <v>1154</v>
      </c>
      <c r="U5386" t="str">
        <f t="shared" si="849"/>
        <v>Gladstone, Missouri, United States</v>
      </c>
      <c r="V5386" t="s">
        <v>57</v>
      </c>
      <c r="W5386" t="s">
        <v>6949</v>
      </c>
      <c r="X5386" t="s">
        <v>31</v>
      </c>
      <c r="Y5386" t="s">
        <v>120</v>
      </c>
      <c r="Z5386" t="s">
        <v>6950</v>
      </c>
      <c r="AA5386">
        <v>170.3</v>
      </c>
      <c r="AB5386">
        <v>3</v>
      </c>
      <c r="AC5386">
        <v>40.415999999999997</v>
      </c>
      <c r="AD5386" t="e">
        <v>#N/A</v>
      </c>
      <c r="AE5386" t="s">
        <v>73</v>
      </c>
    </row>
    <row r="5387" spans="1:31" x14ac:dyDescent="0.25">
      <c r="A5387">
        <v>1431</v>
      </c>
      <c r="B5387" t="s">
        <v>8289</v>
      </c>
      <c r="C5387" s="1">
        <v>44161</v>
      </c>
      <c r="D5387">
        <f t="shared" si="841"/>
        <v>26</v>
      </c>
      <c r="E5387" t="str">
        <f t="shared" si="840"/>
        <v>Nov</v>
      </c>
      <c r="F5387">
        <f t="shared" si="842"/>
        <v>2020</v>
      </c>
      <c r="G5387" t="str">
        <f t="shared" si="843"/>
        <v>Thu</v>
      </c>
      <c r="H5387" s="1">
        <v>44165</v>
      </c>
      <c r="I5387">
        <f t="shared" si="844"/>
        <v>30</v>
      </c>
      <c r="J5387" s="1" t="str">
        <f t="shared" si="845"/>
        <v>Nov</v>
      </c>
      <c r="K5387">
        <f t="shared" si="846"/>
        <v>2020</v>
      </c>
      <c r="L5387" s="1" t="str">
        <f t="shared" si="847"/>
        <v>Mon</v>
      </c>
      <c r="M5387">
        <f t="shared" si="848"/>
        <v>4</v>
      </c>
      <c r="N5387" t="s">
        <v>22</v>
      </c>
      <c r="O5387" t="s">
        <v>985</v>
      </c>
      <c r="P5387" t="s">
        <v>986</v>
      </c>
      <c r="Q5387" t="s">
        <v>44</v>
      </c>
      <c r="R5387" t="s">
        <v>26</v>
      </c>
      <c r="S5387" t="s">
        <v>187</v>
      </c>
      <c r="T5387" t="s">
        <v>156</v>
      </c>
      <c r="U5387" t="str">
        <f t="shared" si="849"/>
        <v>Columbus, Ohio, United States</v>
      </c>
      <c r="V5387" t="s">
        <v>29</v>
      </c>
      <c r="W5387" t="s">
        <v>1598</v>
      </c>
      <c r="X5387" t="s">
        <v>36</v>
      </c>
      <c r="Y5387" t="s">
        <v>37</v>
      </c>
      <c r="Z5387" t="s">
        <v>1599</v>
      </c>
      <c r="AA5387">
        <v>232.75200000000001</v>
      </c>
      <c r="AB5387">
        <v>8</v>
      </c>
      <c r="AC5387">
        <v>-40.471200000000003</v>
      </c>
      <c r="AD5387" t="e">
        <v>#N/A</v>
      </c>
      <c r="AE5387" t="s">
        <v>73</v>
      </c>
    </row>
    <row r="5388" spans="1:31" x14ac:dyDescent="0.25">
      <c r="A5388">
        <v>3631</v>
      </c>
      <c r="B5388" t="s">
        <v>8283</v>
      </c>
      <c r="C5388" s="1">
        <v>44161</v>
      </c>
      <c r="D5388">
        <f t="shared" si="841"/>
        <v>26</v>
      </c>
      <c r="E5388" t="str">
        <f t="shared" si="840"/>
        <v>Nov</v>
      </c>
      <c r="F5388">
        <f t="shared" si="842"/>
        <v>2020</v>
      </c>
      <c r="G5388" t="str">
        <f t="shared" si="843"/>
        <v>Thu</v>
      </c>
      <c r="H5388" s="1">
        <v>44165</v>
      </c>
      <c r="I5388">
        <f t="shared" si="844"/>
        <v>30</v>
      </c>
      <c r="J5388" s="1" t="str">
        <f t="shared" si="845"/>
        <v>Nov</v>
      </c>
      <c r="K5388">
        <f t="shared" si="846"/>
        <v>2020</v>
      </c>
      <c r="L5388" s="1" t="str">
        <f t="shared" si="847"/>
        <v>Mon</v>
      </c>
      <c r="M5388">
        <f t="shared" si="848"/>
        <v>4</v>
      </c>
      <c r="N5388" t="s">
        <v>22</v>
      </c>
      <c r="O5388" t="s">
        <v>1131</v>
      </c>
      <c r="P5388" t="s">
        <v>1132</v>
      </c>
      <c r="Q5388" t="s">
        <v>25</v>
      </c>
      <c r="R5388" t="s">
        <v>26</v>
      </c>
      <c r="S5388" t="s">
        <v>187</v>
      </c>
      <c r="T5388" t="s">
        <v>156</v>
      </c>
      <c r="U5388" t="str">
        <f t="shared" si="849"/>
        <v>Columbus, Ohio, United States</v>
      </c>
      <c r="V5388" t="s">
        <v>29</v>
      </c>
      <c r="W5388" t="s">
        <v>5747</v>
      </c>
      <c r="X5388" t="s">
        <v>49</v>
      </c>
      <c r="Y5388" t="s">
        <v>282</v>
      </c>
      <c r="Z5388" t="s">
        <v>5748</v>
      </c>
      <c r="AA5388">
        <v>242.136</v>
      </c>
      <c r="AB5388">
        <v>7</v>
      </c>
      <c r="AC5388">
        <v>23.977799999999998</v>
      </c>
      <c r="AD5388" t="e">
        <v>#N/A</v>
      </c>
      <c r="AE5388" t="s">
        <v>34</v>
      </c>
    </row>
    <row r="5389" spans="1:31" x14ac:dyDescent="0.25">
      <c r="A5389">
        <v>7132</v>
      </c>
      <c r="B5389" t="s">
        <v>8284</v>
      </c>
      <c r="C5389" s="1">
        <v>44161</v>
      </c>
      <c r="D5389">
        <f t="shared" si="841"/>
        <v>26</v>
      </c>
      <c r="E5389" t="str">
        <f t="shared" si="840"/>
        <v>Nov</v>
      </c>
      <c r="F5389">
        <f t="shared" si="842"/>
        <v>2020</v>
      </c>
      <c r="G5389" t="str">
        <f t="shared" si="843"/>
        <v>Thu</v>
      </c>
      <c r="H5389" s="1">
        <v>44166</v>
      </c>
      <c r="I5389">
        <f t="shared" si="844"/>
        <v>1</v>
      </c>
      <c r="J5389" s="1" t="str">
        <f t="shared" si="845"/>
        <v>Dec</v>
      </c>
      <c r="K5389">
        <f t="shared" si="846"/>
        <v>2020</v>
      </c>
      <c r="L5389" s="1" t="str">
        <f t="shared" si="847"/>
        <v>Tue</v>
      </c>
      <c r="M5389">
        <f t="shared" si="848"/>
        <v>5</v>
      </c>
      <c r="N5389" t="s">
        <v>22</v>
      </c>
      <c r="O5389" t="s">
        <v>1718</v>
      </c>
      <c r="P5389" t="s">
        <v>1719</v>
      </c>
      <c r="Q5389" t="s">
        <v>111</v>
      </c>
      <c r="R5389" t="s">
        <v>26</v>
      </c>
      <c r="S5389" t="s">
        <v>460</v>
      </c>
      <c r="T5389" t="s">
        <v>765</v>
      </c>
      <c r="U5389" t="str">
        <f t="shared" si="849"/>
        <v>Richmond, Indiana, United States</v>
      </c>
      <c r="V5389" t="s">
        <v>57</v>
      </c>
      <c r="W5389" t="s">
        <v>5249</v>
      </c>
      <c r="X5389" t="s">
        <v>31</v>
      </c>
      <c r="Y5389" t="s">
        <v>71</v>
      </c>
      <c r="Z5389" t="s">
        <v>1497</v>
      </c>
      <c r="AA5389">
        <v>280.94</v>
      </c>
      <c r="AB5389">
        <v>3</v>
      </c>
      <c r="AC5389">
        <v>67.064400000000006</v>
      </c>
      <c r="AD5389" t="e">
        <v>#N/A</v>
      </c>
      <c r="AE5389" t="s">
        <v>34</v>
      </c>
    </row>
    <row r="5390" spans="1:31" x14ac:dyDescent="0.25">
      <c r="A5390">
        <v>7136</v>
      </c>
      <c r="B5390" t="s">
        <v>8284</v>
      </c>
      <c r="C5390" s="1">
        <v>44161</v>
      </c>
      <c r="D5390">
        <f t="shared" si="841"/>
        <v>26</v>
      </c>
      <c r="E5390" t="str">
        <f t="shared" si="840"/>
        <v>Nov</v>
      </c>
      <c r="F5390">
        <f t="shared" si="842"/>
        <v>2020</v>
      </c>
      <c r="G5390" t="str">
        <f t="shared" si="843"/>
        <v>Thu</v>
      </c>
      <c r="H5390" s="1">
        <v>44166</v>
      </c>
      <c r="I5390">
        <f t="shared" si="844"/>
        <v>1</v>
      </c>
      <c r="J5390" s="1" t="str">
        <f t="shared" si="845"/>
        <v>Dec</v>
      </c>
      <c r="K5390">
        <f t="shared" si="846"/>
        <v>2020</v>
      </c>
      <c r="L5390" s="1" t="str">
        <f t="shared" si="847"/>
        <v>Tue</v>
      </c>
      <c r="M5390">
        <f t="shared" si="848"/>
        <v>5</v>
      </c>
      <c r="N5390" t="s">
        <v>22</v>
      </c>
      <c r="O5390" t="s">
        <v>1718</v>
      </c>
      <c r="P5390" t="s">
        <v>1719</v>
      </c>
      <c r="Q5390" t="s">
        <v>111</v>
      </c>
      <c r="R5390" t="s">
        <v>26</v>
      </c>
      <c r="S5390" t="s">
        <v>460</v>
      </c>
      <c r="T5390" t="s">
        <v>765</v>
      </c>
      <c r="U5390" t="str">
        <f t="shared" si="849"/>
        <v>Richmond, Indiana, United States</v>
      </c>
      <c r="V5390" t="s">
        <v>57</v>
      </c>
      <c r="W5390" t="s">
        <v>1011</v>
      </c>
      <c r="X5390" t="s">
        <v>31</v>
      </c>
      <c r="Y5390" t="s">
        <v>262</v>
      </c>
      <c r="Z5390" t="s">
        <v>1012</v>
      </c>
      <c r="AA5390">
        <v>843.6</v>
      </c>
      <c r="AB5390">
        <v>3</v>
      </c>
      <c r="AC5390">
        <v>240.29400000000001</v>
      </c>
      <c r="AD5390" t="e">
        <v>#N/A</v>
      </c>
      <c r="AE5390" t="s">
        <v>34</v>
      </c>
    </row>
    <row r="5391" spans="1:31" x14ac:dyDescent="0.25">
      <c r="A5391">
        <v>7320</v>
      </c>
      <c r="B5391" t="s">
        <v>8286</v>
      </c>
      <c r="C5391" s="1">
        <v>44161</v>
      </c>
      <c r="D5391">
        <f t="shared" si="841"/>
        <v>26</v>
      </c>
      <c r="E5391" t="str">
        <f t="shared" si="840"/>
        <v>Nov</v>
      </c>
      <c r="F5391">
        <f t="shared" si="842"/>
        <v>2020</v>
      </c>
      <c r="G5391" t="str">
        <f t="shared" si="843"/>
        <v>Thu</v>
      </c>
      <c r="H5391" s="1">
        <v>44164</v>
      </c>
      <c r="I5391">
        <f t="shared" si="844"/>
        <v>29</v>
      </c>
      <c r="J5391" s="1" t="str">
        <f t="shared" si="845"/>
        <v>Nov</v>
      </c>
      <c r="K5391">
        <f t="shared" si="846"/>
        <v>2020</v>
      </c>
      <c r="L5391" s="1" t="str">
        <f t="shared" si="847"/>
        <v>Sun</v>
      </c>
      <c r="M5391">
        <f t="shared" si="848"/>
        <v>3</v>
      </c>
      <c r="N5391" t="s">
        <v>97</v>
      </c>
      <c r="O5391" t="s">
        <v>2104</v>
      </c>
      <c r="P5391" t="s">
        <v>2105</v>
      </c>
      <c r="Q5391" t="s">
        <v>44</v>
      </c>
      <c r="R5391" t="s">
        <v>26</v>
      </c>
      <c r="S5391" t="s">
        <v>221</v>
      </c>
      <c r="T5391" t="s">
        <v>222</v>
      </c>
      <c r="U5391" t="str">
        <f t="shared" si="849"/>
        <v>New York City, New York, United States</v>
      </c>
      <c r="V5391" t="s">
        <v>29</v>
      </c>
      <c r="W5391" t="s">
        <v>2995</v>
      </c>
      <c r="X5391" t="s">
        <v>36</v>
      </c>
      <c r="Y5391" t="s">
        <v>37</v>
      </c>
      <c r="Z5391" t="s">
        <v>5404</v>
      </c>
      <c r="AA5391">
        <v>996.95</v>
      </c>
      <c r="AB5391">
        <v>5</v>
      </c>
      <c r="AC5391">
        <v>264.5865</v>
      </c>
      <c r="AD5391" t="e">
        <v>#N/A</v>
      </c>
      <c r="AE5391" t="s">
        <v>73</v>
      </c>
    </row>
    <row r="5392" spans="1:31" x14ac:dyDescent="0.25">
      <c r="A5392">
        <v>7133</v>
      </c>
      <c r="B5392" t="s">
        <v>8284</v>
      </c>
      <c r="C5392" s="1">
        <v>44161</v>
      </c>
      <c r="D5392">
        <f t="shared" si="841"/>
        <v>26</v>
      </c>
      <c r="E5392" t="str">
        <f t="shared" si="840"/>
        <v>Nov</v>
      </c>
      <c r="F5392">
        <f t="shared" si="842"/>
        <v>2020</v>
      </c>
      <c r="G5392" t="str">
        <f t="shared" si="843"/>
        <v>Thu</v>
      </c>
      <c r="H5392" s="1">
        <v>44166</v>
      </c>
      <c r="I5392">
        <f t="shared" si="844"/>
        <v>1</v>
      </c>
      <c r="J5392" s="1" t="str">
        <f t="shared" si="845"/>
        <v>Dec</v>
      </c>
      <c r="K5392">
        <f t="shared" si="846"/>
        <v>2020</v>
      </c>
      <c r="L5392" s="1" t="str">
        <f t="shared" si="847"/>
        <v>Tue</v>
      </c>
      <c r="M5392">
        <f t="shared" si="848"/>
        <v>5</v>
      </c>
      <c r="N5392" t="s">
        <v>22</v>
      </c>
      <c r="O5392" t="s">
        <v>1718</v>
      </c>
      <c r="P5392" t="s">
        <v>1719</v>
      </c>
      <c r="Q5392" t="s">
        <v>111</v>
      </c>
      <c r="R5392" t="s">
        <v>26</v>
      </c>
      <c r="S5392" t="s">
        <v>460</v>
      </c>
      <c r="T5392" t="s">
        <v>765</v>
      </c>
      <c r="U5392" t="str">
        <f t="shared" si="849"/>
        <v>Richmond, Indiana, United States</v>
      </c>
      <c r="V5392" t="s">
        <v>57</v>
      </c>
      <c r="W5392" t="s">
        <v>539</v>
      </c>
      <c r="X5392" t="s">
        <v>36</v>
      </c>
      <c r="Y5392" t="s">
        <v>37</v>
      </c>
      <c r="Z5392" t="s">
        <v>540</v>
      </c>
      <c r="AA5392">
        <v>1906.96</v>
      </c>
      <c r="AB5392">
        <v>4</v>
      </c>
      <c r="AC5392">
        <v>545.1884</v>
      </c>
      <c r="AD5392" t="e">
        <v>#N/A</v>
      </c>
      <c r="AE5392" t="s">
        <v>73</v>
      </c>
    </row>
    <row r="5393" spans="1:31" x14ac:dyDescent="0.25">
      <c r="A5393">
        <v>1570</v>
      </c>
      <c r="B5393" t="s">
        <v>8290</v>
      </c>
      <c r="C5393" s="1">
        <v>44161</v>
      </c>
      <c r="D5393">
        <f t="shared" si="841"/>
        <v>26</v>
      </c>
      <c r="E5393" t="str">
        <f t="shared" si="840"/>
        <v>Nov</v>
      </c>
      <c r="F5393">
        <f t="shared" si="842"/>
        <v>2020</v>
      </c>
      <c r="G5393" t="str">
        <f t="shared" si="843"/>
        <v>Thu</v>
      </c>
      <c r="H5393" s="1">
        <v>44165</v>
      </c>
      <c r="I5393">
        <f t="shared" si="844"/>
        <v>30</v>
      </c>
      <c r="J5393" s="1" t="str">
        <f t="shared" si="845"/>
        <v>Nov</v>
      </c>
      <c r="K5393">
        <f t="shared" si="846"/>
        <v>2020</v>
      </c>
      <c r="L5393" s="1" t="str">
        <f t="shared" si="847"/>
        <v>Mon</v>
      </c>
      <c r="M5393">
        <f t="shared" si="848"/>
        <v>4</v>
      </c>
      <c r="N5393" t="s">
        <v>22</v>
      </c>
      <c r="O5393" t="s">
        <v>2845</v>
      </c>
      <c r="P5393" t="s">
        <v>2846</v>
      </c>
      <c r="Q5393" t="s">
        <v>25</v>
      </c>
      <c r="R5393" t="s">
        <v>26</v>
      </c>
      <c r="S5393" t="s">
        <v>419</v>
      </c>
      <c r="T5393" t="s">
        <v>254</v>
      </c>
      <c r="U5393" t="str">
        <f t="shared" si="849"/>
        <v>Atlanta, Georgia, United States</v>
      </c>
      <c r="V5393" t="s">
        <v>82</v>
      </c>
      <c r="W5393" t="s">
        <v>5807</v>
      </c>
      <c r="X5393" t="s">
        <v>49</v>
      </c>
      <c r="Y5393" t="s">
        <v>92</v>
      </c>
      <c r="Z5393" t="s">
        <v>5808</v>
      </c>
      <c r="AA5393">
        <v>97.84</v>
      </c>
      <c r="AB5393">
        <v>3</v>
      </c>
      <c r="AC5393">
        <v>3.7235999999999998</v>
      </c>
      <c r="AD5393" t="e">
        <v>#N/A</v>
      </c>
      <c r="AE5393" t="s">
        <v>73</v>
      </c>
    </row>
    <row r="5394" spans="1:31" x14ac:dyDescent="0.25">
      <c r="A5394">
        <v>7134</v>
      </c>
      <c r="B5394" t="s">
        <v>8284</v>
      </c>
      <c r="C5394" s="1">
        <v>44161</v>
      </c>
      <c r="D5394">
        <f t="shared" si="841"/>
        <v>26</v>
      </c>
      <c r="E5394" t="str">
        <f t="shared" si="840"/>
        <v>Nov</v>
      </c>
      <c r="F5394">
        <f t="shared" si="842"/>
        <v>2020</v>
      </c>
      <c r="G5394" t="str">
        <f t="shared" si="843"/>
        <v>Thu</v>
      </c>
      <c r="H5394" s="1">
        <v>44166</v>
      </c>
      <c r="I5394">
        <f t="shared" si="844"/>
        <v>1</v>
      </c>
      <c r="J5394" s="1" t="str">
        <f t="shared" si="845"/>
        <v>Dec</v>
      </c>
      <c r="K5394">
        <f t="shared" si="846"/>
        <v>2020</v>
      </c>
      <c r="L5394" s="1" t="str">
        <f t="shared" si="847"/>
        <v>Tue</v>
      </c>
      <c r="M5394">
        <f t="shared" si="848"/>
        <v>5</v>
      </c>
      <c r="N5394" t="s">
        <v>22</v>
      </c>
      <c r="O5394" t="s">
        <v>1718</v>
      </c>
      <c r="P5394" t="s">
        <v>1719</v>
      </c>
      <c r="Q5394" t="s">
        <v>111</v>
      </c>
      <c r="R5394" t="s">
        <v>26</v>
      </c>
      <c r="S5394" t="s">
        <v>460</v>
      </c>
      <c r="T5394" t="s">
        <v>765</v>
      </c>
      <c r="U5394" t="str">
        <f t="shared" si="849"/>
        <v>Richmond, Indiana, United States</v>
      </c>
      <c r="V5394" t="s">
        <v>57</v>
      </c>
      <c r="W5394" t="s">
        <v>6407</v>
      </c>
      <c r="X5394" t="s">
        <v>31</v>
      </c>
      <c r="Y5394" t="s">
        <v>120</v>
      </c>
      <c r="Z5394" t="s">
        <v>6727</v>
      </c>
      <c r="AA5394">
        <v>124.46</v>
      </c>
      <c r="AB5394">
        <v>2</v>
      </c>
      <c r="AC5394">
        <v>9.8856000000000002</v>
      </c>
      <c r="AD5394" t="e">
        <v>#N/A</v>
      </c>
      <c r="AE5394" t="s">
        <v>73</v>
      </c>
    </row>
    <row r="5395" spans="1:31" x14ac:dyDescent="0.25">
      <c r="A5395">
        <v>3853</v>
      </c>
      <c r="B5395" t="s">
        <v>8291</v>
      </c>
      <c r="C5395" s="1">
        <v>44161</v>
      </c>
      <c r="D5395">
        <f t="shared" si="841"/>
        <v>26</v>
      </c>
      <c r="E5395" t="str">
        <f t="shared" si="840"/>
        <v>Nov</v>
      </c>
      <c r="F5395">
        <f t="shared" si="842"/>
        <v>2020</v>
      </c>
      <c r="G5395" t="str">
        <f t="shared" si="843"/>
        <v>Thu</v>
      </c>
      <c r="H5395" s="1">
        <v>44164</v>
      </c>
      <c r="I5395">
        <f t="shared" si="844"/>
        <v>29</v>
      </c>
      <c r="J5395" s="1" t="str">
        <f t="shared" si="845"/>
        <v>Nov</v>
      </c>
      <c r="K5395">
        <f t="shared" si="846"/>
        <v>2020</v>
      </c>
      <c r="L5395" s="1" t="str">
        <f t="shared" si="847"/>
        <v>Sun</v>
      </c>
      <c r="M5395">
        <f t="shared" si="848"/>
        <v>3</v>
      </c>
      <c r="N5395" t="s">
        <v>41</v>
      </c>
      <c r="O5395" t="s">
        <v>2946</v>
      </c>
      <c r="P5395" t="s">
        <v>2947</v>
      </c>
      <c r="Q5395" t="s">
        <v>44</v>
      </c>
      <c r="R5395" t="s">
        <v>26</v>
      </c>
      <c r="S5395" t="s">
        <v>390</v>
      </c>
      <c r="T5395" t="s">
        <v>384</v>
      </c>
      <c r="U5395" t="str">
        <f t="shared" si="849"/>
        <v>Rockford, Illinois, United States</v>
      </c>
      <c r="V5395" t="s">
        <v>57</v>
      </c>
      <c r="W5395" t="s">
        <v>2880</v>
      </c>
      <c r="X5395" t="s">
        <v>49</v>
      </c>
      <c r="Y5395" t="s">
        <v>75</v>
      </c>
      <c r="Z5395" t="s">
        <v>2881</v>
      </c>
      <c r="AA5395">
        <v>130.56800000000001</v>
      </c>
      <c r="AB5395">
        <v>8</v>
      </c>
      <c r="AC5395">
        <v>-53.708799999999997</v>
      </c>
      <c r="AD5395" t="e">
        <v>#N/A</v>
      </c>
      <c r="AE5395" t="s">
        <v>34</v>
      </c>
    </row>
    <row r="5396" spans="1:31" x14ac:dyDescent="0.25">
      <c r="A5396">
        <v>512</v>
      </c>
      <c r="B5396" t="s">
        <v>8287</v>
      </c>
      <c r="C5396" s="1">
        <v>44161</v>
      </c>
      <c r="D5396">
        <f t="shared" si="841"/>
        <v>26</v>
      </c>
      <c r="E5396" t="str">
        <f t="shared" si="840"/>
        <v>Nov</v>
      </c>
      <c r="F5396">
        <f t="shared" si="842"/>
        <v>2020</v>
      </c>
      <c r="G5396" t="str">
        <f t="shared" si="843"/>
        <v>Thu</v>
      </c>
      <c r="H5396" s="1">
        <v>44162</v>
      </c>
      <c r="I5396">
        <f t="shared" si="844"/>
        <v>27</v>
      </c>
      <c r="J5396" s="1" t="str">
        <f t="shared" si="845"/>
        <v>Nov</v>
      </c>
      <c r="K5396">
        <f t="shared" si="846"/>
        <v>2020</v>
      </c>
      <c r="L5396" s="1" t="str">
        <f t="shared" si="847"/>
        <v>Fri</v>
      </c>
      <c r="M5396">
        <f t="shared" si="848"/>
        <v>1</v>
      </c>
      <c r="N5396" t="s">
        <v>41</v>
      </c>
      <c r="O5396" t="s">
        <v>2320</v>
      </c>
      <c r="P5396" t="s">
        <v>2321</v>
      </c>
      <c r="Q5396" t="s">
        <v>44</v>
      </c>
      <c r="R5396" t="s">
        <v>26</v>
      </c>
      <c r="S5396" t="s">
        <v>8288</v>
      </c>
      <c r="T5396" t="s">
        <v>1154</v>
      </c>
      <c r="U5396" t="str">
        <f t="shared" si="849"/>
        <v>Gladstone, Missouri, United States</v>
      </c>
      <c r="V5396" t="s">
        <v>57</v>
      </c>
      <c r="W5396" t="s">
        <v>2217</v>
      </c>
      <c r="X5396" t="s">
        <v>36</v>
      </c>
      <c r="Y5396" t="s">
        <v>59</v>
      </c>
      <c r="Z5396" t="s">
        <v>2218</v>
      </c>
      <c r="AA5396">
        <v>136.04</v>
      </c>
      <c r="AB5396">
        <v>2</v>
      </c>
      <c r="AC5396">
        <v>12.172800000000001</v>
      </c>
      <c r="AD5396" t="e">
        <v>#N/A</v>
      </c>
      <c r="AE5396" t="s">
        <v>34</v>
      </c>
    </row>
    <row r="5397" spans="1:31" x14ac:dyDescent="0.25">
      <c r="A5397">
        <v>5134</v>
      </c>
      <c r="B5397" t="s">
        <v>8285</v>
      </c>
      <c r="C5397" s="1">
        <v>44161</v>
      </c>
      <c r="D5397">
        <f t="shared" si="841"/>
        <v>26</v>
      </c>
      <c r="E5397" t="str">
        <f t="shared" si="840"/>
        <v>Nov</v>
      </c>
      <c r="F5397">
        <f t="shared" si="842"/>
        <v>2020</v>
      </c>
      <c r="G5397" t="str">
        <f t="shared" si="843"/>
        <v>Thu</v>
      </c>
      <c r="H5397" s="1">
        <v>44165</v>
      </c>
      <c r="I5397">
        <f t="shared" si="844"/>
        <v>30</v>
      </c>
      <c r="J5397" s="1" t="str">
        <f t="shared" si="845"/>
        <v>Nov</v>
      </c>
      <c r="K5397">
        <f t="shared" si="846"/>
        <v>2020</v>
      </c>
      <c r="L5397" s="1" t="str">
        <f t="shared" si="847"/>
        <v>Mon</v>
      </c>
      <c r="M5397">
        <f t="shared" si="848"/>
        <v>4</v>
      </c>
      <c r="N5397" t="s">
        <v>22</v>
      </c>
      <c r="O5397" t="s">
        <v>7057</v>
      </c>
      <c r="P5397" t="s">
        <v>7058</v>
      </c>
      <c r="Q5397" t="s">
        <v>111</v>
      </c>
      <c r="R5397" t="s">
        <v>26</v>
      </c>
      <c r="S5397" t="s">
        <v>221</v>
      </c>
      <c r="T5397" t="s">
        <v>222</v>
      </c>
      <c r="U5397" t="str">
        <f t="shared" si="849"/>
        <v>New York City, New York, United States</v>
      </c>
      <c r="V5397" t="s">
        <v>29</v>
      </c>
      <c r="W5397" t="s">
        <v>6330</v>
      </c>
      <c r="X5397" t="s">
        <v>49</v>
      </c>
      <c r="Y5397" t="s">
        <v>282</v>
      </c>
      <c r="Z5397" t="s">
        <v>6331</v>
      </c>
      <c r="AA5397">
        <v>142.72999999999999</v>
      </c>
      <c r="AB5397">
        <v>7</v>
      </c>
      <c r="AC5397">
        <v>14.682499999999999</v>
      </c>
      <c r="AD5397" t="e">
        <v>#N/A</v>
      </c>
      <c r="AE5397" t="s">
        <v>73</v>
      </c>
    </row>
    <row r="5398" spans="1:31" x14ac:dyDescent="0.25">
      <c r="A5398">
        <v>4949</v>
      </c>
      <c r="B5398" t="s">
        <v>8292</v>
      </c>
      <c r="C5398" s="1">
        <v>44162</v>
      </c>
      <c r="D5398">
        <f t="shared" si="841"/>
        <v>27</v>
      </c>
      <c r="E5398" t="str">
        <f t="shared" si="840"/>
        <v>Nov</v>
      </c>
      <c r="F5398">
        <f t="shared" si="842"/>
        <v>2020</v>
      </c>
      <c r="G5398" t="str">
        <f t="shared" si="843"/>
        <v>Fri</v>
      </c>
      <c r="H5398" s="1">
        <v>44167</v>
      </c>
      <c r="I5398">
        <f t="shared" si="844"/>
        <v>2</v>
      </c>
      <c r="J5398" s="1" t="str">
        <f t="shared" si="845"/>
        <v>Dec</v>
      </c>
      <c r="K5398">
        <f t="shared" si="846"/>
        <v>2020</v>
      </c>
      <c r="L5398" s="1" t="str">
        <f t="shared" si="847"/>
        <v>Wed</v>
      </c>
      <c r="M5398">
        <f t="shared" si="848"/>
        <v>5</v>
      </c>
      <c r="N5398" t="s">
        <v>22</v>
      </c>
      <c r="O5398" t="s">
        <v>1556</v>
      </c>
      <c r="P5398" t="s">
        <v>1557</v>
      </c>
      <c r="Q5398" t="s">
        <v>44</v>
      </c>
      <c r="R5398" t="s">
        <v>26</v>
      </c>
      <c r="S5398" t="s">
        <v>45</v>
      </c>
      <c r="T5398" t="s">
        <v>46</v>
      </c>
      <c r="U5398" t="str">
        <f t="shared" si="849"/>
        <v>Los Angeles, California, United States</v>
      </c>
      <c r="V5398" t="s">
        <v>47</v>
      </c>
      <c r="W5398" t="s">
        <v>2638</v>
      </c>
      <c r="X5398" t="s">
        <v>49</v>
      </c>
      <c r="Y5398" t="s">
        <v>75</v>
      </c>
      <c r="Z5398" t="s">
        <v>2639</v>
      </c>
      <c r="AA5398">
        <v>132.488</v>
      </c>
      <c r="AB5398">
        <v>7</v>
      </c>
      <c r="AC5398">
        <v>41.120800000000003</v>
      </c>
      <c r="AD5398" t="e">
        <v>#N/A</v>
      </c>
      <c r="AE5398" t="s">
        <v>73</v>
      </c>
    </row>
    <row r="5399" spans="1:31" x14ac:dyDescent="0.25">
      <c r="A5399">
        <v>6639</v>
      </c>
      <c r="B5399" t="s">
        <v>8293</v>
      </c>
      <c r="C5399" s="1">
        <v>44162</v>
      </c>
      <c r="D5399">
        <f t="shared" si="841"/>
        <v>27</v>
      </c>
      <c r="E5399" t="str">
        <f t="shared" si="840"/>
        <v>Nov</v>
      </c>
      <c r="F5399">
        <f t="shared" si="842"/>
        <v>2020</v>
      </c>
      <c r="G5399" t="str">
        <f t="shared" si="843"/>
        <v>Fri</v>
      </c>
      <c r="H5399" s="1">
        <v>44165</v>
      </c>
      <c r="I5399">
        <f t="shared" si="844"/>
        <v>30</v>
      </c>
      <c r="J5399" s="1" t="str">
        <f t="shared" si="845"/>
        <v>Nov</v>
      </c>
      <c r="K5399">
        <f t="shared" si="846"/>
        <v>2020</v>
      </c>
      <c r="L5399" s="1" t="str">
        <f t="shared" si="847"/>
        <v>Mon</v>
      </c>
      <c r="M5399">
        <f t="shared" si="848"/>
        <v>3</v>
      </c>
      <c r="N5399" t="s">
        <v>97</v>
      </c>
      <c r="O5399" t="s">
        <v>3548</v>
      </c>
      <c r="P5399" t="s">
        <v>3549</v>
      </c>
      <c r="Q5399" t="s">
        <v>44</v>
      </c>
      <c r="R5399" t="s">
        <v>26</v>
      </c>
      <c r="S5399" t="s">
        <v>221</v>
      </c>
      <c r="T5399" t="s">
        <v>222</v>
      </c>
      <c r="U5399" t="str">
        <f t="shared" si="849"/>
        <v>New York City, New York, United States</v>
      </c>
      <c r="V5399" t="s">
        <v>29</v>
      </c>
      <c r="W5399" t="s">
        <v>5837</v>
      </c>
      <c r="X5399" t="s">
        <v>49</v>
      </c>
      <c r="Y5399" t="s">
        <v>75</v>
      </c>
      <c r="Z5399" t="s">
        <v>5838</v>
      </c>
      <c r="AA5399">
        <v>138.42400000000001</v>
      </c>
      <c r="AB5399">
        <v>6</v>
      </c>
      <c r="AC5399">
        <v>36.255600000000001</v>
      </c>
      <c r="AD5399" t="e">
        <v>#N/A</v>
      </c>
      <c r="AE5399" t="s">
        <v>34</v>
      </c>
    </row>
    <row r="5400" spans="1:31" x14ac:dyDescent="0.25">
      <c r="A5400">
        <v>915</v>
      </c>
      <c r="B5400" t="s">
        <v>8294</v>
      </c>
      <c r="C5400" s="1">
        <v>44162</v>
      </c>
      <c r="D5400">
        <f t="shared" si="841"/>
        <v>27</v>
      </c>
      <c r="E5400" t="str">
        <f t="shared" si="840"/>
        <v>Nov</v>
      </c>
      <c r="F5400">
        <f t="shared" si="842"/>
        <v>2020</v>
      </c>
      <c r="G5400" t="str">
        <f t="shared" si="843"/>
        <v>Fri</v>
      </c>
      <c r="H5400" s="1">
        <v>44164</v>
      </c>
      <c r="I5400">
        <f t="shared" si="844"/>
        <v>29</v>
      </c>
      <c r="J5400" s="1" t="str">
        <f t="shared" si="845"/>
        <v>Nov</v>
      </c>
      <c r="K5400">
        <f t="shared" si="846"/>
        <v>2020</v>
      </c>
      <c r="L5400" s="1" t="str">
        <f t="shared" si="847"/>
        <v>Sun</v>
      </c>
      <c r="M5400">
        <f t="shared" si="848"/>
        <v>2</v>
      </c>
      <c r="N5400" t="s">
        <v>41</v>
      </c>
      <c r="O5400" t="s">
        <v>4361</v>
      </c>
      <c r="P5400" t="s">
        <v>4362</v>
      </c>
      <c r="Q5400" t="s">
        <v>25</v>
      </c>
      <c r="R5400" t="s">
        <v>26</v>
      </c>
      <c r="S5400" t="s">
        <v>680</v>
      </c>
      <c r="T5400" t="s">
        <v>129</v>
      </c>
      <c r="U5400" t="str">
        <f t="shared" si="849"/>
        <v>Milwaukee, Wisconsin, United States</v>
      </c>
      <c r="V5400" t="s">
        <v>57</v>
      </c>
      <c r="W5400" t="s">
        <v>5520</v>
      </c>
      <c r="X5400" t="s">
        <v>36</v>
      </c>
      <c r="Y5400" t="s">
        <v>59</v>
      </c>
      <c r="Z5400" t="s">
        <v>5521</v>
      </c>
      <c r="AA5400">
        <v>166.73</v>
      </c>
      <c r="AB5400">
        <v>9</v>
      </c>
      <c r="AC5400">
        <v>56.054699999999997</v>
      </c>
      <c r="AD5400">
        <v>1</v>
      </c>
      <c r="AE5400" t="s">
        <v>73</v>
      </c>
    </row>
    <row r="5401" spans="1:31" x14ac:dyDescent="0.25">
      <c r="A5401">
        <v>1936</v>
      </c>
      <c r="B5401" t="s">
        <v>8295</v>
      </c>
      <c r="C5401" s="1">
        <v>44162</v>
      </c>
      <c r="D5401">
        <f t="shared" si="841"/>
        <v>27</v>
      </c>
      <c r="E5401" t="str">
        <f t="shared" si="840"/>
        <v>Nov</v>
      </c>
      <c r="F5401">
        <f t="shared" si="842"/>
        <v>2020</v>
      </c>
      <c r="G5401" t="str">
        <f t="shared" si="843"/>
        <v>Fri</v>
      </c>
      <c r="H5401" s="1">
        <v>44168</v>
      </c>
      <c r="I5401">
        <f t="shared" si="844"/>
        <v>3</v>
      </c>
      <c r="J5401" s="1" t="str">
        <f t="shared" si="845"/>
        <v>Dec</v>
      </c>
      <c r="K5401">
        <f t="shared" si="846"/>
        <v>2020</v>
      </c>
      <c r="L5401" s="1" t="str">
        <f t="shared" si="847"/>
        <v>Thu</v>
      </c>
      <c r="M5401">
        <f t="shared" si="848"/>
        <v>6</v>
      </c>
      <c r="N5401" t="s">
        <v>22</v>
      </c>
      <c r="O5401" t="s">
        <v>1923</v>
      </c>
      <c r="P5401" t="s">
        <v>1924</v>
      </c>
      <c r="Q5401" t="s">
        <v>25</v>
      </c>
      <c r="R5401" t="s">
        <v>26</v>
      </c>
      <c r="S5401" t="s">
        <v>361</v>
      </c>
      <c r="T5401" t="s">
        <v>46</v>
      </c>
      <c r="U5401" t="str">
        <f t="shared" si="849"/>
        <v>San Francisco, California, United States</v>
      </c>
      <c r="V5401" t="s">
        <v>47</v>
      </c>
      <c r="W5401" t="s">
        <v>6967</v>
      </c>
      <c r="X5401" t="s">
        <v>36</v>
      </c>
      <c r="Y5401" t="s">
        <v>59</v>
      </c>
      <c r="Z5401" t="s">
        <v>6968</v>
      </c>
      <c r="AA5401">
        <v>179.16</v>
      </c>
      <c r="AB5401">
        <v>8</v>
      </c>
      <c r="AC5401">
        <v>59.817599999999999</v>
      </c>
      <c r="AD5401" t="e">
        <v>#N/A</v>
      </c>
      <c r="AE5401" t="s">
        <v>73</v>
      </c>
    </row>
    <row r="5402" spans="1:31" x14ac:dyDescent="0.25">
      <c r="A5402">
        <v>7557</v>
      </c>
      <c r="B5402" t="s">
        <v>8296</v>
      </c>
      <c r="C5402" s="1">
        <v>44162</v>
      </c>
      <c r="D5402">
        <f t="shared" si="841"/>
        <v>27</v>
      </c>
      <c r="E5402" t="str">
        <f t="shared" si="840"/>
        <v>Nov</v>
      </c>
      <c r="F5402">
        <f t="shared" si="842"/>
        <v>2020</v>
      </c>
      <c r="G5402" t="str">
        <f t="shared" si="843"/>
        <v>Fri</v>
      </c>
      <c r="H5402" s="1">
        <v>44167</v>
      </c>
      <c r="I5402">
        <f t="shared" si="844"/>
        <v>2</v>
      </c>
      <c r="J5402" s="1" t="str">
        <f t="shared" si="845"/>
        <v>Dec</v>
      </c>
      <c r="K5402">
        <f t="shared" si="846"/>
        <v>2020</v>
      </c>
      <c r="L5402" s="1" t="str">
        <f t="shared" si="847"/>
        <v>Wed</v>
      </c>
      <c r="M5402">
        <f t="shared" si="848"/>
        <v>5</v>
      </c>
      <c r="N5402" t="s">
        <v>22</v>
      </c>
      <c r="O5402" t="s">
        <v>547</v>
      </c>
      <c r="P5402" t="s">
        <v>548</v>
      </c>
      <c r="Q5402" t="s">
        <v>25</v>
      </c>
      <c r="R5402" t="s">
        <v>26</v>
      </c>
      <c r="S5402" t="s">
        <v>187</v>
      </c>
      <c r="T5402" t="s">
        <v>765</v>
      </c>
      <c r="U5402" t="str">
        <f t="shared" si="849"/>
        <v>Columbus, Indiana, United States</v>
      </c>
      <c r="V5402" t="s">
        <v>57</v>
      </c>
      <c r="W5402" t="s">
        <v>1892</v>
      </c>
      <c r="X5402" t="s">
        <v>49</v>
      </c>
      <c r="Y5402" t="s">
        <v>123</v>
      </c>
      <c r="Z5402" t="s">
        <v>1893</v>
      </c>
      <c r="AA5402">
        <v>207.28</v>
      </c>
      <c r="AB5402">
        <v>6</v>
      </c>
      <c r="AC5402">
        <v>72.808800000000005</v>
      </c>
      <c r="AD5402" t="e">
        <v>#N/A</v>
      </c>
      <c r="AE5402" t="s">
        <v>73</v>
      </c>
    </row>
    <row r="5403" spans="1:31" x14ac:dyDescent="0.25">
      <c r="A5403">
        <v>1935</v>
      </c>
      <c r="B5403" t="s">
        <v>8295</v>
      </c>
      <c r="C5403" s="1">
        <v>44162</v>
      </c>
      <c r="D5403">
        <f t="shared" si="841"/>
        <v>27</v>
      </c>
      <c r="E5403" t="str">
        <f t="shared" si="840"/>
        <v>Nov</v>
      </c>
      <c r="F5403">
        <f t="shared" si="842"/>
        <v>2020</v>
      </c>
      <c r="G5403" t="str">
        <f t="shared" si="843"/>
        <v>Fri</v>
      </c>
      <c r="H5403" s="1">
        <v>44168</v>
      </c>
      <c r="I5403">
        <f t="shared" si="844"/>
        <v>3</v>
      </c>
      <c r="J5403" s="1" t="str">
        <f t="shared" si="845"/>
        <v>Dec</v>
      </c>
      <c r="K5403">
        <f t="shared" si="846"/>
        <v>2020</v>
      </c>
      <c r="L5403" s="1" t="str">
        <f t="shared" si="847"/>
        <v>Thu</v>
      </c>
      <c r="M5403">
        <f t="shared" si="848"/>
        <v>6</v>
      </c>
      <c r="N5403" t="s">
        <v>22</v>
      </c>
      <c r="O5403" t="s">
        <v>1923</v>
      </c>
      <c r="P5403" t="s">
        <v>1924</v>
      </c>
      <c r="Q5403" t="s">
        <v>25</v>
      </c>
      <c r="R5403" t="s">
        <v>26</v>
      </c>
      <c r="S5403" t="s">
        <v>361</v>
      </c>
      <c r="T5403" t="s">
        <v>46</v>
      </c>
      <c r="U5403" t="str">
        <f t="shared" si="849"/>
        <v>San Francisco, California, United States</v>
      </c>
      <c r="V5403" t="s">
        <v>47</v>
      </c>
      <c r="W5403" t="s">
        <v>2773</v>
      </c>
      <c r="X5403" t="s">
        <v>49</v>
      </c>
      <c r="Y5403" t="s">
        <v>123</v>
      </c>
      <c r="Z5403" t="s">
        <v>2774</v>
      </c>
      <c r="AA5403">
        <v>276.55</v>
      </c>
      <c r="AB5403">
        <v>5</v>
      </c>
      <c r="AC5403">
        <v>114.9385</v>
      </c>
      <c r="AD5403" t="e">
        <v>#N/A</v>
      </c>
      <c r="AE5403" t="s">
        <v>73</v>
      </c>
    </row>
    <row r="5404" spans="1:31" x14ac:dyDescent="0.25">
      <c r="A5404">
        <v>7558</v>
      </c>
      <c r="B5404" t="s">
        <v>8296</v>
      </c>
      <c r="C5404" s="1">
        <v>44162</v>
      </c>
      <c r="D5404">
        <f t="shared" si="841"/>
        <v>27</v>
      </c>
      <c r="E5404" t="str">
        <f t="shared" si="840"/>
        <v>Nov</v>
      </c>
      <c r="F5404">
        <f t="shared" si="842"/>
        <v>2020</v>
      </c>
      <c r="G5404" t="str">
        <f t="shared" si="843"/>
        <v>Fri</v>
      </c>
      <c r="H5404" s="1">
        <v>44167</v>
      </c>
      <c r="I5404">
        <f t="shared" si="844"/>
        <v>2</v>
      </c>
      <c r="J5404" s="1" t="str">
        <f t="shared" si="845"/>
        <v>Dec</v>
      </c>
      <c r="K5404">
        <f t="shared" si="846"/>
        <v>2020</v>
      </c>
      <c r="L5404" s="1" t="str">
        <f t="shared" si="847"/>
        <v>Wed</v>
      </c>
      <c r="M5404">
        <f t="shared" si="848"/>
        <v>5</v>
      </c>
      <c r="N5404" t="s">
        <v>22</v>
      </c>
      <c r="O5404" t="s">
        <v>547</v>
      </c>
      <c r="P5404" t="s">
        <v>548</v>
      </c>
      <c r="Q5404" t="s">
        <v>25</v>
      </c>
      <c r="R5404" t="s">
        <v>26</v>
      </c>
      <c r="S5404" t="s">
        <v>187</v>
      </c>
      <c r="T5404" t="s">
        <v>765</v>
      </c>
      <c r="U5404" t="str">
        <f t="shared" si="849"/>
        <v>Columbus, Indiana, United States</v>
      </c>
      <c r="V5404" t="s">
        <v>57</v>
      </c>
      <c r="W5404" t="s">
        <v>590</v>
      </c>
      <c r="X5404" t="s">
        <v>49</v>
      </c>
      <c r="Y5404" t="s">
        <v>75</v>
      </c>
      <c r="Z5404" t="s">
        <v>591</v>
      </c>
      <c r="AA5404">
        <v>510.94</v>
      </c>
      <c r="AB5404">
        <v>3</v>
      </c>
      <c r="AC5404">
        <v>224.07300000000001</v>
      </c>
      <c r="AD5404" t="e">
        <v>#N/A</v>
      </c>
      <c r="AE5404" t="s">
        <v>73</v>
      </c>
    </row>
    <row r="5405" spans="1:31" x14ac:dyDescent="0.25">
      <c r="A5405">
        <v>6638</v>
      </c>
      <c r="B5405" t="s">
        <v>8293</v>
      </c>
      <c r="C5405" s="1">
        <v>44162</v>
      </c>
      <c r="D5405">
        <f t="shared" si="841"/>
        <v>27</v>
      </c>
      <c r="E5405" t="str">
        <f t="shared" si="840"/>
        <v>Nov</v>
      </c>
      <c r="F5405">
        <f t="shared" si="842"/>
        <v>2020</v>
      </c>
      <c r="G5405" t="str">
        <f t="shared" si="843"/>
        <v>Fri</v>
      </c>
      <c r="H5405" s="1">
        <v>44165</v>
      </c>
      <c r="I5405">
        <f t="shared" si="844"/>
        <v>30</v>
      </c>
      <c r="J5405" s="1" t="str">
        <f t="shared" si="845"/>
        <v>Nov</v>
      </c>
      <c r="K5405">
        <f t="shared" si="846"/>
        <v>2020</v>
      </c>
      <c r="L5405" s="1" t="str">
        <f t="shared" si="847"/>
        <v>Mon</v>
      </c>
      <c r="M5405">
        <f t="shared" si="848"/>
        <v>3</v>
      </c>
      <c r="N5405" t="s">
        <v>97</v>
      </c>
      <c r="O5405" t="s">
        <v>3548</v>
      </c>
      <c r="P5405" t="s">
        <v>3549</v>
      </c>
      <c r="Q5405" t="s">
        <v>44</v>
      </c>
      <c r="R5405" t="s">
        <v>26</v>
      </c>
      <c r="S5405" t="s">
        <v>221</v>
      </c>
      <c r="T5405" t="s">
        <v>222</v>
      </c>
      <c r="U5405" t="str">
        <f t="shared" si="849"/>
        <v>New York City, New York, United States</v>
      </c>
      <c r="V5405" t="s">
        <v>29</v>
      </c>
      <c r="W5405" t="s">
        <v>206</v>
      </c>
      <c r="X5405" t="s">
        <v>49</v>
      </c>
      <c r="Y5405" t="s">
        <v>92</v>
      </c>
      <c r="Z5405" t="s">
        <v>207</v>
      </c>
      <c r="AA5405">
        <v>91.99</v>
      </c>
      <c r="AB5405">
        <v>3</v>
      </c>
      <c r="AC5405">
        <v>2.0270999999999999</v>
      </c>
      <c r="AD5405" t="e">
        <v>#N/A</v>
      </c>
      <c r="AE5405" t="s">
        <v>34</v>
      </c>
    </row>
    <row r="5406" spans="1:31" x14ac:dyDescent="0.25">
      <c r="A5406">
        <v>2676</v>
      </c>
      <c r="B5406" t="s">
        <v>8297</v>
      </c>
      <c r="C5406" s="1">
        <v>44162</v>
      </c>
      <c r="D5406">
        <f t="shared" si="841"/>
        <v>27</v>
      </c>
      <c r="E5406" t="str">
        <f t="shared" si="840"/>
        <v>Nov</v>
      </c>
      <c r="F5406">
        <f t="shared" si="842"/>
        <v>2020</v>
      </c>
      <c r="G5406" t="str">
        <f t="shared" si="843"/>
        <v>Fri</v>
      </c>
      <c r="H5406" s="1">
        <v>44167</v>
      </c>
      <c r="I5406">
        <f t="shared" si="844"/>
        <v>2</v>
      </c>
      <c r="J5406" s="1" t="str">
        <f t="shared" si="845"/>
        <v>Dec</v>
      </c>
      <c r="K5406">
        <f t="shared" si="846"/>
        <v>2020</v>
      </c>
      <c r="L5406" s="1" t="str">
        <f t="shared" si="847"/>
        <v>Wed</v>
      </c>
      <c r="M5406">
        <f t="shared" si="848"/>
        <v>5</v>
      </c>
      <c r="N5406" t="s">
        <v>22</v>
      </c>
      <c r="O5406" t="s">
        <v>4489</v>
      </c>
      <c r="P5406" t="s">
        <v>4490</v>
      </c>
      <c r="Q5406" t="s">
        <v>44</v>
      </c>
      <c r="R5406" t="s">
        <v>26</v>
      </c>
      <c r="S5406" t="s">
        <v>2180</v>
      </c>
      <c r="T5406" t="s">
        <v>81</v>
      </c>
      <c r="U5406" t="str">
        <f t="shared" si="849"/>
        <v>Asheville, North Carolina, United States</v>
      </c>
      <c r="V5406" t="s">
        <v>82</v>
      </c>
      <c r="W5406" t="s">
        <v>6364</v>
      </c>
      <c r="X5406" t="s">
        <v>49</v>
      </c>
      <c r="Y5406" t="s">
        <v>92</v>
      </c>
      <c r="Z5406" t="s">
        <v>6365</v>
      </c>
      <c r="AA5406">
        <v>120.76</v>
      </c>
      <c r="AB5406">
        <v>5</v>
      </c>
      <c r="AC5406">
        <v>0.76649999999999996</v>
      </c>
      <c r="AD5406" t="e">
        <v>#N/A</v>
      </c>
      <c r="AE5406" t="s">
        <v>73</v>
      </c>
    </row>
    <row r="5407" spans="1:31" x14ac:dyDescent="0.25">
      <c r="A5407">
        <v>4950</v>
      </c>
      <c r="B5407" t="s">
        <v>8292</v>
      </c>
      <c r="C5407" s="1">
        <v>44162</v>
      </c>
      <c r="D5407">
        <f t="shared" si="841"/>
        <v>27</v>
      </c>
      <c r="E5407" t="str">
        <f t="shared" si="840"/>
        <v>Nov</v>
      </c>
      <c r="F5407">
        <f t="shared" si="842"/>
        <v>2020</v>
      </c>
      <c r="G5407" t="str">
        <f t="shared" si="843"/>
        <v>Fri</v>
      </c>
      <c r="H5407" s="1">
        <v>44167</v>
      </c>
      <c r="I5407">
        <f t="shared" si="844"/>
        <v>2</v>
      </c>
      <c r="J5407" s="1" t="str">
        <f t="shared" si="845"/>
        <v>Dec</v>
      </c>
      <c r="K5407">
        <f t="shared" si="846"/>
        <v>2020</v>
      </c>
      <c r="L5407" s="1" t="str">
        <f t="shared" si="847"/>
        <v>Wed</v>
      </c>
      <c r="M5407">
        <f t="shared" si="848"/>
        <v>5</v>
      </c>
      <c r="N5407" t="s">
        <v>22</v>
      </c>
      <c r="O5407" t="s">
        <v>1556</v>
      </c>
      <c r="P5407" t="s">
        <v>1557</v>
      </c>
      <c r="Q5407" t="s">
        <v>44</v>
      </c>
      <c r="R5407" t="s">
        <v>26</v>
      </c>
      <c r="S5407" t="s">
        <v>45</v>
      </c>
      <c r="T5407" t="s">
        <v>46</v>
      </c>
      <c r="U5407" t="str">
        <f t="shared" si="849"/>
        <v>Los Angeles, California, United States</v>
      </c>
      <c r="V5407" t="s">
        <v>47</v>
      </c>
      <c r="W5407" t="s">
        <v>1861</v>
      </c>
      <c r="X5407" t="s">
        <v>31</v>
      </c>
      <c r="Y5407" t="s">
        <v>120</v>
      </c>
      <c r="Z5407" t="s">
        <v>1862</v>
      </c>
      <c r="AA5407">
        <v>155.84</v>
      </c>
      <c r="AB5407">
        <v>3</v>
      </c>
      <c r="AC5407">
        <v>6.0288000000000004</v>
      </c>
      <c r="AD5407" t="e">
        <v>#N/A</v>
      </c>
      <c r="AE5407" t="s">
        <v>73</v>
      </c>
    </row>
    <row r="5408" spans="1:31" x14ac:dyDescent="0.25">
      <c r="A5408">
        <v>2677</v>
      </c>
      <c r="B5408" t="s">
        <v>8297</v>
      </c>
      <c r="C5408" s="1">
        <v>44162</v>
      </c>
      <c r="D5408">
        <f t="shared" si="841"/>
        <v>27</v>
      </c>
      <c r="E5408" t="str">
        <f t="shared" si="840"/>
        <v>Nov</v>
      </c>
      <c r="F5408">
        <f t="shared" si="842"/>
        <v>2020</v>
      </c>
      <c r="G5408" t="str">
        <f t="shared" si="843"/>
        <v>Fri</v>
      </c>
      <c r="H5408" s="1">
        <v>44167</v>
      </c>
      <c r="I5408">
        <f t="shared" si="844"/>
        <v>2</v>
      </c>
      <c r="J5408" s="1" t="str">
        <f t="shared" si="845"/>
        <v>Dec</v>
      </c>
      <c r="K5408">
        <f t="shared" si="846"/>
        <v>2020</v>
      </c>
      <c r="L5408" s="1" t="str">
        <f t="shared" si="847"/>
        <v>Wed</v>
      </c>
      <c r="M5408">
        <f t="shared" si="848"/>
        <v>5</v>
      </c>
      <c r="N5408" t="s">
        <v>22</v>
      </c>
      <c r="O5408" t="s">
        <v>4489</v>
      </c>
      <c r="P5408" t="s">
        <v>4490</v>
      </c>
      <c r="Q5408" t="s">
        <v>44</v>
      </c>
      <c r="R5408" t="s">
        <v>26</v>
      </c>
      <c r="S5408" t="s">
        <v>2180</v>
      </c>
      <c r="T5408" t="s">
        <v>81</v>
      </c>
      <c r="U5408" t="str">
        <f t="shared" si="849"/>
        <v>Asheville, North Carolina, United States</v>
      </c>
      <c r="V5408" t="s">
        <v>82</v>
      </c>
      <c r="W5408" t="s">
        <v>681</v>
      </c>
      <c r="X5408" t="s">
        <v>49</v>
      </c>
      <c r="Y5408" t="s">
        <v>282</v>
      </c>
      <c r="Z5408" t="s">
        <v>682</v>
      </c>
      <c r="AA5408">
        <v>144.584</v>
      </c>
      <c r="AB5408">
        <v>1</v>
      </c>
      <c r="AC5408">
        <v>4.3583999999999996</v>
      </c>
      <c r="AD5408" t="e">
        <v>#N/A</v>
      </c>
      <c r="AE5408" t="s">
        <v>34</v>
      </c>
    </row>
    <row r="5409" spans="1:31" x14ac:dyDescent="0.25">
      <c r="A5409">
        <v>914</v>
      </c>
      <c r="B5409" t="s">
        <v>8294</v>
      </c>
      <c r="C5409" s="1">
        <v>44162</v>
      </c>
      <c r="D5409">
        <f t="shared" si="841"/>
        <v>27</v>
      </c>
      <c r="E5409" t="str">
        <f t="shared" si="840"/>
        <v>Nov</v>
      </c>
      <c r="F5409">
        <f t="shared" si="842"/>
        <v>2020</v>
      </c>
      <c r="G5409" t="str">
        <f t="shared" si="843"/>
        <v>Fri</v>
      </c>
      <c r="H5409" s="1">
        <v>44164</v>
      </c>
      <c r="I5409">
        <f t="shared" si="844"/>
        <v>29</v>
      </c>
      <c r="J5409" s="1" t="str">
        <f t="shared" si="845"/>
        <v>Nov</v>
      </c>
      <c r="K5409">
        <f t="shared" si="846"/>
        <v>2020</v>
      </c>
      <c r="L5409" s="1" t="str">
        <f t="shared" si="847"/>
        <v>Sun</v>
      </c>
      <c r="M5409">
        <f t="shared" si="848"/>
        <v>2</v>
      </c>
      <c r="N5409" t="s">
        <v>41</v>
      </c>
      <c r="O5409" t="s">
        <v>4361</v>
      </c>
      <c r="P5409" t="s">
        <v>4362</v>
      </c>
      <c r="Q5409" t="s">
        <v>25</v>
      </c>
      <c r="R5409" t="s">
        <v>26</v>
      </c>
      <c r="S5409" t="s">
        <v>680</v>
      </c>
      <c r="T5409" t="s">
        <v>129</v>
      </c>
      <c r="U5409" t="str">
        <f t="shared" si="849"/>
        <v>Milwaukee, Wisconsin, United States</v>
      </c>
      <c r="V5409" t="s">
        <v>57</v>
      </c>
      <c r="W5409" t="s">
        <v>490</v>
      </c>
      <c r="X5409" t="s">
        <v>31</v>
      </c>
      <c r="Y5409" t="s">
        <v>120</v>
      </c>
      <c r="Z5409" t="s">
        <v>8166</v>
      </c>
      <c r="AA5409">
        <v>147.94</v>
      </c>
      <c r="AB5409">
        <v>1</v>
      </c>
      <c r="AC5409">
        <v>19.2454</v>
      </c>
      <c r="AD5409">
        <v>1</v>
      </c>
      <c r="AE5409" t="s">
        <v>34</v>
      </c>
    </row>
    <row r="5410" spans="1:31" x14ac:dyDescent="0.25">
      <c r="A5410">
        <v>5838</v>
      </c>
      <c r="B5410" t="s">
        <v>8298</v>
      </c>
      <c r="C5410" s="1">
        <v>44162</v>
      </c>
      <c r="D5410">
        <f t="shared" si="841"/>
        <v>27</v>
      </c>
      <c r="E5410" t="str">
        <f t="shared" si="840"/>
        <v>Nov</v>
      </c>
      <c r="F5410">
        <f t="shared" si="842"/>
        <v>2020</v>
      </c>
      <c r="G5410" t="str">
        <f t="shared" si="843"/>
        <v>Fri</v>
      </c>
      <c r="H5410" s="1">
        <v>44168</v>
      </c>
      <c r="I5410">
        <f t="shared" si="844"/>
        <v>3</v>
      </c>
      <c r="J5410" s="1" t="str">
        <f t="shared" si="845"/>
        <v>Dec</v>
      </c>
      <c r="K5410">
        <f t="shared" si="846"/>
        <v>2020</v>
      </c>
      <c r="L5410" s="1" t="str">
        <f t="shared" si="847"/>
        <v>Thu</v>
      </c>
      <c r="M5410">
        <f t="shared" si="848"/>
        <v>6</v>
      </c>
      <c r="N5410" t="s">
        <v>22</v>
      </c>
      <c r="O5410" t="s">
        <v>7287</v>
      </c>
      <c r="P5410" t="s">
        <v>7288</v>
      </c>
      <c r="Q5410" t="s">
        <v>44</v>
      </c>
      <c r="R5410" t="s">
        <v>26</v>
      </c>
      <c r="S5410" t="s">
        <v>45</v>
      </c>
      <c r="T5410" t="s">
        <v>46</v>
      </c>
      <c r="U5410" t="str">
        <f t="shared" si="849"/>
        <v>Los Angeles, California, United States</v>
      </c>
      <c r="V5410" t="s">
        <v>47</v>
      </c>
      <c r="W5410" t="s">
        <v>3255</v>
      </c>
      <c r="X5410" t="s">
        <v>36</v>
      </c>
      <c r="Y5410" t="s">
        <v>37</v>
      </c>
      <c r="Z5410" t="s">
        <v>3256</v>
      </c>
      <c r="AA5410">
        <v>169.56800000000001</v>
      </c>
      <c r="AB5410">
        <v>4</v>
      </c>
      <c r="AC5410">
        <v>5.7568000000000001</v>
      </c>
      <c r="AD5410" t="e">
        <v>#N/A</v>
      </c>
      <c r="AE5410" t="s">
        <v>73</v>
      </c>
    </row>
    <row r="5411" spans="1:31" x14ac:dyDescent="0.25">
      <c r="A5411">
        <v>9743</v>
      </c>
      <c r="B5411" t="s">
        <v>8299</v>
      </c>
      <c r="C5411" s="1">
        <v>44163</v>
      </c>
      <c r="D5411">
        <f t="shared" si="841"/>
        <v>28</v>
      </c>
      <c r="E5411" t="str">
        <f t="shared" si="840"/>
        <v>Nov</v>
      </c>
      <c r="F5411">
        <f t="shared" si="842"/>
        <v>2020</v>
      </c>
      <c r="G5411" t="str">
        <f t="shared" si="843"/>
        <v>Sat</v>
      </c>
      <c r="H5411" s="1">
        <v>44167</v>
      </c>
      <c r="I5411">
        <f t="shared" si="844"/>
        <v>2</v>
      </c>
      <c r="J5411" s="1" t="str">
        <f t="shared" si="845"/>
        <v>Dec</v>
      </c>
      <c r="K5411">
        <f t="shared" si="846"/>
        <v>2020</v>
      </c>
      <c r="L5411" s="1" t="str">
        <f t="shared" si="847"/>
        <v>Wed</v>
      </c>
      <c r="M5411">
        <f t="shared" si="848"/>
        <v>4</v>
      </c>
      <c r="N5411" t="s">
        <v>22</v>
      </c>
      <c r="O5411" t="s">
        <v>4510</v>
      </c>
      <c r="P5411" t="s">
        <v>4511</v>
      </c>
      <c r="Q5411" t="s">
        <v>44</v>
      </c>
      <c r="R5411" t="s">
        <v>26</v>
      </c>
      <c r="S5411" t="s">
        <v>260</v>
      </c>
      <c r="T5411" t="s">
        <v>46</v>
      </c>
      <c r="U5411" t="str">
        <f t="shared" si="849"/>
        <v>San Diego, California, United States</v>
      </c>
      <c r="V5411" t="s">
        <v>47</v>
      </c>
      <c r="W5411" t="s">
        <v>3137</v>
      </c>
      <c r="X5411" t="s">
        <v>49</v>
      </c>
      <c r="Y5411" t="s">
        <v>296</v>
      </c>
      <c r="Z5411" t="s">
        <v>3138</v>
      </c>
      <c r="AA5411">
        <v>101.65</v>
      </c>
      <c r="AB5411">
        <v>5</v>
      </c>
      <c r="AC5411">
        <v>29.445499999999999</v>
      </c>
      <c r="AD5411" t="e">
        <v>#N/A</v>
      </c>
      <c r="AE5411" t="s">
        <v>34</v>
      </c>
    </row>
    <row r="5412" spans="1:31" x14ac:dyDescent="0.25">
      <c r="A5412">
        <v>2662</v>
      </c>
      <c r="B5412" t="s">
        <v>8300</v>
      </c>
      <c r="C5412" s="1">
        <v>44163</v>
      </c>
      <c r="D5412">
        <f t="shared" si="841"/>
        <v>28</v>
      </c>
      <c r="E5412" t="str">
        <f t="shared" si="840"/>
        <v>Nov</v>
      </c>
      <c r="F5412">
        <f t="shared" si="842"/>
        <v>2020</v>
      </c>
      <c r="G5412" t="str">
        <f t="shared" si="843"/>
        <v>Sat</v>
      </c>
      <c r="H5412" s="1">
        <v>44167</v>
      </c>
      <c r="I5412">
        <f t="shared" si="844"/>
        <v>2</v>
      </c>
      <c r="J5412" s="1" t="str">
        <f t="shared" si="845"/>
        <v>Dec</v>
      </c>
      <c r="K5412">
        <f t="shared" si="846"/>
        <v>2020</v>
      </c>
      <c r="L5412" s="1" t="str">
        <f t="shared" si="847"/>
        <v>Wed</v>
      </c>
      <c r="M5412">
        <f t="shared" si="848"/>
        <v>4</v>
      </c>
      <c r="N5412" t="s">
        <v>22</v>
      </c>
      <c r="O5412" t="s">
        <v>3591</v>
      </c>
      <c r="P5412" t="s">
        <v>3592</v>
      </c>
      <c r="Q5412" t="s">
        <v>25</v>
      </c>
      <c r="R5412" t="s">
        <v>26</v>
      </c>
      <c r="S5412" t="s">
        <v>221</v>
      </c>
      <c r="T5412" t="s">
        <v>222</v>
      </c>
      <c r="U5412" t="str">
        <f t="shared" si="849"/>
        <v>New York City, New York, United States</v>
      </c>
      <c r="V5412" t="s">
        <v>29</v>
      </c>
      <c r="W5412" t="s">
        <v>1095</v>
      </c>
      <c r="X5412" t="s">
        <v>49</v>
      </c>
      <c r="Y5412" t="s">
        <v>204</v>
      </c>
      <c r="Z5412" t="s">
        <v>1096</v>
      </c>
      <c r="AA5412">
        <v>108.96</v>
      </c>
      <c r="AB5412">
        <v>2</v>
      </c>
      <c r="AC5412">
        <v>35.981999999999999</v>
      </c>
      <c r="AD5412" t="e">
        <v>#N/A</v>
      </c>
      <c r="AE5412" t="s">
        <v>73</v>
      </c>
    </row>
    <row r="5413" spans="1:31" x14ac:dyDescent="0.25">
      <c r="A5413">
        <v>1928</v>
      </c>
      <c r="B5413" t="s">
        <v>8301</v>
      </c>
      <c r="C5413" s="1">
        <v>44163</v>
      </c>
      <c r="D5413">
        <f t="shared" si="841"/>
        <v>28</v>
      </c>
      <c r="E5413" t="str">
        <f t="shared" si="840"/>
        <v>Nov</v>
      </c>
      <c r="F5413">
        <f t="shared" si="842"/>
        <v>2020</v>
      </c>
      <c r="G5413" t="str">
        <f t="shared" si="843"/>
        <v>Sat</v>
      </c>
      <c r="H5413" s="1">
        <v>44166</v>
      </c>
      <c r="I5413">
        <f t="shared" si="844"/>
        <v>1</v>
      </c>
      <c r="J5413" s="1" t="str">
        <f t="shared" si="845"/>
        <v>Dec</v>
      </c>
      <c r="K5413">
        <f t="shared" si="846"/>
        <v>2020</v>
      </c>
      <c r="L5413" s="1" t="str">
        <f t="shared" si="847"/>
        <v>Tue</v>
      </c>
      <c r="M5413">
        <f t="shared" si="848"/>
        <v>3</v>
      </c>
      <c r="N5413" t="s">
        <v>41</v>
      </c>
      <c r="O5413" t="s">
        <v>7235</v>
      </c>
      <c r="P5413" t="s">
        <v>7236</v>
      </c>
      <c r="Q5413" t="s">
        <v>44</v>
      </c>
      <c r="R5413" t="s">
        <v>26</v>
      </c>
      <c r="S5413" t="s">
        <v>739</v>
      </c>
      <c r="T5413" t="s">
        <v>740</v>
      </c>
      <c r="U5413" t="str">
        <f t="shared" si="849"/>
        <v>Denver, Colorado, United States</v>
      </c>
      <c r="V5413" t="s">
        <v>47</v>
      </c>
      <c r="W5413" t="s">
        <v>3119</v>
      </c>
      <c r="X5413" t="s">
        <v>49</v>
      </c>
      <c r="Y5413" t="s">
        <v>123</v>
      </c>
      <c r="Z5413" t="s">
        <v>3120</v>
      </c>
      <c r="AA5413">
        <v>137.768</v>
      </c>
      <c r="AB5413">
        <v>2</v>
      </c>
      <c r="AC5413">
        <v>31.0688</v>
      </c>
      <c r="AD5413" t="e">
        <v>#N/A</v>
      </c>
      <c r="AE5413" t="s">
        <v>73</v>
      </c>
    </row>
    <row r="5414" spans="1:31" x14ac:dyDescent="0.25">
      <c r="A5414">
        <v>948</v>
      </c>
      <c r="B5414" t="s">
        <v>8302</v>
      </c>
      <c r="C5414" s="1">
        <v>44163</v>
      </c>
      <c r="D5414">
        <f t="shared" si="841"/>
        <v>28</v>
      </c>
      <c r="E5414" t="str">
        <f t="shared" si="840"/>
        <v>Nov</v>
      </c>
      <c r="F5414">
        <f t="shared" si="842"/>
        <v>2020</v>
      </c>
      <c r="G5414" t="str">
        <f t="shared" si="843"/>
        <v>Sat</v>
      </c>
      <c r="H5414" s="1">
        <v>44167</v>
      </c>
      <c r="I5414">
        <f t="shared" si="844"/>
        <v>2</v>
      </c>
      <c r="J5414" s="1" t="str">
        <f t="shared" si="845"/>
        <v>Dec</v>
      </c>
      <c r="K5414">
        <f t="shared" si="846"/>
        <v>2020</v>
      </c>
      <c r="L5414" s="1" t="str">
        <f t="shared" si="847"/>
        <v>Wed</v>
      </c>
      <c r="M5414">
        <f t="shared" si="848"/>
        <v>4</v>
      </c>
      <c r="N5414" t="s">
        <v>22</v>
      </c>
      <c r="O5414" t="s">
        <v>1546</v>
      </c>
      <c r="P5414" t="s">
        <v>1547</v>
      </c>
      <c r="Q5414" t="s">
        <v>111</v>
      </c>
      <c r="R5414" t="s">
        <v>26</v>
      </c>
      <c r="S5414" t="s">
        <v>89</v>
      </c>
      <c r="T5414" t="s">
        <v>90</v>
      </c>
      <c r="U5414" t="str">
        <f t="shared" si="849"/>
        <v>Philadelphia, Pennsylvania, United States</v>
      </c>
      <c r="V5414" t="s">
        <v>29</v>
      </c>
      <c r="W5414" t="s">
        <v>455</v>
      </c>
      <c r="X5414" t="s">
        <v>31</v>
      </c>
      <c r="Y5414" t="s">
        <v>120</v>
      </c>
      <c r="Z5414" t="s">
        <v>456</v>
      </c>
      <c r="AA5414">
        <v>536.48800000000006</v>
      </c>
      <c r="AB5414">
        <v>7</v>
      </c>
      <c r="AC5414">
        <v>-12.9122</v>
      </c>
      <c r="AD5414" t="e">
        <v>#N/A</v>
      </c>
      <c r="AE5414" t="s">
        <v>73</v>
      </c>
    </row>
    <row r="5415" spans="1:31" x14ac:dyDescent="0.25">
      <c r="A5415">
        <v>949</v>
      </c>
      <c r="B5415" t="s">
        <v>8302</v>
      </c>
      <c r="C5415" s="1">
        <v>44163</v>
      </c>
      <c r="D5415">
        <f t="shared" si="841"/>
        <v>28</v>
      </c>
      <c r="E5415" t="str">
        <f t="shared" si="840"/>
        <v>Nov</v>
      </c>
      <c r="F5415">
        <f t="shared" si="842"/>
        <v>2020</v>
      </c>
      <c r="G5415" t="str">
        <f t="shared" si="843"/>
        <v>Sat</v>
      </c>
      <c r="H5415" s="1">
        <v>44167</v>
      </c>
      <c r="I5415">
        <f t="shared" si="844"/>
        <v>2</v>
      </c>
      <c r="J5415" s="1" t="str">
        <f t="shared" si="845"/>
        <v>Dec</v>
      </c>
      <c r="K5415">
        <f t="shared" si="846"/>
        <v>2020</v>
      </c>
      <c r="L5415" s="1" t="str">
        <f t="shared" si="847"/>
        <v>Wed</v>
      </c>
      <c r="M5415">
        <f t="shared" si="848"/>
        <v>4</v>
      </c>
      <c r="N5415" t="s">
        <v>22</v>
      </c>
      <c r="O5415" t="s">
        <v>1546</v>
      </c>
      <c r="P5415" t="s">
        <v>1547</v>
      </c>
      <c r="Q5415" t="s">
        <v>111</v>
      </c>
      <c r="R5415" t="s">
        <v>26</v>
      </c>
      <c r="S5415" t="s">
        <v>89</v>
      </c>
      <c r="T5415" t="s">
        <v>90</v>
      </c>
      <c r="U5415" t="str">
        <f t="shared" si="849"/>
        <v>Philadelphia, Pennsylvania, United States</v>
      </c>
      <c r="V5415" t="s">
        <v>29</v>
      </c>
      <c r="W5415" t="s">
        <v>2173</v>
      </c>
      <c r="X5415" t="s">
        <v>31</v>
      </c>
      <c r="Y5415" t="s">
        <v>120</v>
      </c>
      <c r="Z5415" t="s">
        <v>2174</v>
      </c>
      <c r="AA5415">
        <v>122.232</v>
      </c>
      <c r="AB5415">
        <v>6</v>
      </c>
      <c r="AC5415">
        <v>75.542400000000001</v>
      </c>
      <c r="AD5415" t="e">
        <v>#N/A</v>
      </c>
      <c r="AE5415" t="s">
        <v>39</v>
      </c>
    </row>
    <row r="5416" spans="1:31" x14ac:dyDescent="0.25">
      <c r="A5416">
        <v>4247</v>
      </c>
      <c r="B5416" t="s">
        <v>8303</v>
      </c>
      <c r="C5416" s="1">
        <v>44163</v>
      </c>
      <c r="D5416">
        <f t="shared" si="841"/>
        <v>28</v>
      </c>
      <c r="E5416" t="str">
        <f t="shared" si="840"/>
        <v>Nov</v>
      </c>
      <c r="F5416">
        <f t="shared" si="842"/>
        <v>2020</v>
      </c>
      <c r="G5416" t="str">
        <f t="shared" si="843"/>
        <v>Sat</v>
      </c>
      <c r="H5416" s="1">
        <v>44169</v>
      </c>
      <c r="I5416">
        <f t="shared" si="844"/>
        <v>4</v>
      </c>
      <c r="J5416" s="1" t="str">
        <f t="shared" si="845"/>
        <v>Dec</v>
      </c>
      <c r="K5416">
        <f t="shared" si="846"/>
        <v>2020</v>
      </c>
      <c r="L5416" s="1" t="str">
        <f t="shared" si="847"/>
        <v>Fri</v>
      </c>
      <c r="M5416">
        <f t="shared" si="848"/>
        <v>6</v>
      </c>
      <c r="N5416" t="s">
        <v>22</v>
      </c>
      <c r="O5416" t="s">
        <v>3338</v>
      </c>
      <c r="P5416" t="s">
        <v>3339</v>
      </c>
      <c r="Q5416" t="s">
        <v>111</v>
      </c>
      <c r="R5416" t="s">
        <v>26</v>
      </c>
      <c r="S5416" t="s">
        <v>1542</v>
      </c>
      <c r="T5416" t="s">
        <v>28</v>
      </c>
      <c r="U5416" t="str">
        <f t="shared" si="849"/>
        <v>Baltimore, Maryland, United States</v>
      </c>
      <c r="V5416" t="s">
        <v>29</v>
      </c>
      <c r="W5416" t="s">
        <v>2173</v>
      </c>
      <c r="X5416" t="s">
        <v>31</v>
      </c>
      <c r="Y5416" t="s">
        <v>120</v>
      </c>
      <c r="Z5416" t="s">
        <v>2174</v>
      </c>
      <c r="AA5416">
        <v>1081.2</v>
      </c>
      <c r="AB5416">
        <v>5</v>
      </c>
      <c r="AC5416">
        <v>272.79199999999997</v>
      </c>
      <c r="AD5416" t="e">
        <v>#N/A</v>
      </c>
      <c r="AE5416" t="s">
        <v>73</v>
      </c>
    </row>
    <row r="5417" spans="1:31" x14ac:dyDescent="0.25">
      <c r="A5417">
        <v>2661</v>
      </c>
      <c r="B5417" t="s">
        <v>8300</v>
      </c>
      <c r="C5417" s="1">
        <v>44163</v>
      </c>
      <c r="D5417">
        <f t="shared" si="841"/>
        <v>28</v>
      </c>
      <c r="E5417" t="str">
        <f t="shared" si="840"/>
        <v>Nov</v>
      </c>
      <c r="F5417">
        <f t="shared" si="842"/>
        <v>2020</v>
      </c>
      <c r="G5417" t="str">
        <f t="shared" si="843"/>
        <v>Sat</v>
      </c>
      <c r="H5417" s="1">
        <v>44167</v>
      </c>
      <c r="I5417">
        <f t="shared" si="844"/>
        <v>2</v>
      </c>
      <c r="J5417" s="1" t="str">
        <f t="shared" si="845"/>
        <v>Dec</v>
      </c>
      <c r="K5417">
        <f t="shared" si="846"/>
        <v>2020</v>
      </c>
      <c r="L5417" s="1" t="str">
        <f t="shared" si="847"/>
        <v>Wed</v>
      </c>
      <c r="M5417">
        <f t="shared" si="848"/>
        <v>4</v>
      </c>
      <c r="N5417" t="s">
        <v>22</v>
      </c>
      <c r="O5417" t="s">
        <v>3591</v>
      </c>
      <c r="P5417" t="s">
        <v>3592</v>
      </c>
      <c r="Q5417" t="s">
        <v>25</v>
      </c>
      <c r="R5417" t="s">
        <v>26</v>
      </c>
      <c r="S5417" t="s">
        <v>221</v>
      </c>
      <c r="T5417" t="s">
        <v>222</v>
      </c>
      <c r="U5417" t="str">
        <f t="shared" si="849"/>
        <v>New York City, New York, United States</v>
      </c>
      <c r="V5417" t="s">
        <v>29</v>
      </c>
      <c r="W5417" t="s">
        <v>5402</v>
      </c>
      <c r="X5417" t="s">
        <v>36</v>
      </c>
      <c r="Y5417" t="s">
        <v>37</v>
      </c>
      <c r="Z5417" t="s">
        <v>5403</v>
      </c>
      <c r="AA5417">
        <v>524.89</v>
      </c>
      <c r="AB5417">
        <v>11</v>
      </c>
      <c r="AC5417">
        <v>494.97250000000003</v>
      </c>
      <c r="AD5417" t="e">
        <v>#N/A</v>
      </c>
      <c r="AE5417" t="s">
        <v>39</v>
      </c>
    </row>
    <row r="5418" spans="1:31" x14ac:dyDescent="0.25">
      <c r="A5418">
        <v>950</v>
      </c>
      <c r="B5418" t="s">
        <v>8302</v>
      </c>
      <c r="C5418" s="1">
        <v>44163</v>
      </c>
      <c r="D5418">
        <f t="shared" si="841"/>
        <v>28</v>
      </c>
      <c r="E5418" t="str">
        <f t="shared" si="840"/>
        <v>Nov</v>
      </c>
      <c r="F5418">
        <f t="shared" si="842"/>
        <v>2020</v>
      </c>
      <c r="G5418" t="str">
        <f t="shared" si="843"/>
        <v>Sat</v>
      </c>
      <c r="H5418" s="1">
        <v>44167</v>
      </c>
      <c r="I5418">
        <f t="shared" si="844"/>
        <v>2</v>
      </c>
      <c r="J5418" s="1" t="str">
        <f t="shared" si="845"/>
        <v>Dec</v>
      </c>
      <c r="K5418">
        <f t="shared" si="846"/>
        <v>2020</v>
      </c>
      <c r="L5418" s="1" t="str">
        <f t="shared" si="847"/>
        <v>Wed</v>
      </c>
      <c r="M5418">
        <f t="shared" si="848"/>
        <v>4</v>
      </c>
      <c r="N5418" t="s">
        <v>22</v>
      </c>
      <c r="O5418" t="s">
        <v>1546</v>
      </c>
      <c r="P5418" t="s">
        <v>1547</v>
      </c>
      <c r="Q5418" t="s">
        <v>111</v>
      </c>
      <c r="R5418" t="s">
        <v>26</v>
      </c>
      <c r="S5418" t="s">
        <v>89</v>
      </c>
      <c r="T5418" t="s">
        <v>90</v>
      </c>
      <c r="U5418" t="str">
        <f t="shared" si="849"/>
        <v>Philadelphia, Pennsylvania, United States</v>
      </c>
      <c r="V5418" t="s">
        <v>29</v>
      </c>
      <c r="W5418" t="s">
        <v>6575</v>
      </c>
      <c r="X5418" t="s">
        <v>31</v>
      </c>
      <c r="Y5418" t="s">
        <v>71</v>
      </c>
      <c r="Z5418" t="s">
        <v>6576</v>
      </c>
      <c r="AA5418">
        <v>115.32</v>
      </c>
      <c r="AB5418">
        <v>12</v>
      </c>
      <c r="AC5418">
        <v>-619.596</v>
      </c>
      <c r="AD5418" t="e">
        <v>#N/A</v>
      </c>
      <c r="AE5418" t="s">
        <v>39</v>
      </c>
    </row>
    <row r="5419" spans="1:31" x14ac:dyDescent="0.25">
      <c r="A5419">
        <v>4248</v>
      </c>
      <c r="B5419" t="s">
        <v>8303</v>
      </c>
      <c r="C5419" s="1">
        <v>44163</v>
      </c>
      <c r="D5419">
        <f t="shared" si="841"/>
        <v>28</v>
      </c>
      <c r="E5419" t="str">
        <f t="shared" si="840"/>
        <v>Nov</v>
      </c>
      <c r="F5419">
        <f t="shared" si="842"/>
        <v>2020</v>
      </c>
      <c r="G5419" t="str">
        <f t="shared" si="843"/>
        <v>Sat</v>
      </c>
      <c r="H5419" s="1">
        <v>44169</v>
      </c>
      <c r="I5419">
        <f t="shared" si="844"/>
        <v>4</v>
      </c>
      <c r="J5419" s="1" t="str">
        <f t="shared" si="845"/>
        <v>Dec</v>
      </c>
      <c r="K5419">
        <f t="shared" si="846"/>
        <v>2020</v>
      </c>
      <c r="L5419" s="1" t="str">
        <f t="shared" si="847"/>
        <v>Fri</v>
      </c>
      <c r="M5419">
        <f t="shared" si="848"/>
        <v>6</v>
      </c>
      <c r="N5419" t="s">
        <v>22</v>
      </c>
      <c r="O5419" t="s">
        <v>3338</v>
      </c>
      <c r="P5419" t="s">
        <v>3339</v>
      </c>
      <c r="Q5419" t="s">
        <v>111</v>
      </c>
      <c r="R5419" t="s">
        <v>26</v>
      </c>
      <c r="S5419" t="s">
        <v>1542</v>
      </c>
      <c r="T5419" t="s">
        <v>28</v>
      </c>
      <c r="U5419" t="str">
        <f t="shared" si="849"/>
        <v>Baltimore, Maryland, United States</v>
      </c>
      <c r="V5419" t="s">
        <v>29</v>
      </c>
      <c r="W5419" t="s">
        <v>119</v>
      </c>
      <c r="X5419" t="s">
        <v>31</v>
      </c>
      <c r="Y5419" t="s">
        <v>120</v>
      </c>
      <c r="Z5419" t="s">
        <v>1916</v>
      </c>
      <c r="AA5419">
        <v>116.9</v>
      </c>
      <c r="AB5419">
        <v>5</v>
      </c>
      <c r="AC5419">
        <v>7.524</v>
      </c>
      <c r="AD5419" t="e">
        <v>#N/A</v>
      </c>
      <c r="AE5419" t="s">
        <v>73</v>
      </c>
    </row>
    <row r="5420" spans="1:31" x14ac:dyDescent="0.25">
      <c r="A5420">
        <v>4246</v>
      </c>
      <c r="B5420" t="s">
        <v>8303</v>
      </c>
      <c r="C5420" s="1">
        <v>44163</v>
      </c>
      <c r="D5420">
        <f t="shared" si="841"/>
        <v>28</v>
      </c>
      <c r="E5420" t="str">
        <f t="shared" si="840"/>
        <v>Nov</v>
      </c>
      <c r="F5420">
        <f t="shared" si="842"/>
        <v>2020</v>
      </c>
      <c r="G5420" t="str">
        <f t="shared" si="843"/>
        <v>Sat</v>
      </c>
      <c r="H5420" s="1">
        <v>44169</v>
      </c>
      <c r="I5420">
        <f t="shared" si="844"/>
        <v>4</v>
      </c>
      <c r="J5420" s="1" t="str">
        <f t="shared" si="845"/>
        <v>Dec</v>
      </c>
      <c r="K5420">
        <f t="shared" si="846"/>
        <v>2020</v>
      </c>
      <c r="L5420" s="1" t="str">
        <f t="shared" si="847"/>
        <v>Fri</v>
      </c>
      <c r="M5420">
        <f t="shared" si="848"/>
        <v>6</v>
      </c>
      <c r="N5420" t="s">
        <v>22</v>
      </c>
      <c r="O5420" t="s">
        <v>3338</v>
      </c>
      <c r="P5420" t="s">
        <v>3339</v>
      </c>
      <c r="Q5420" t="s">
        <v>111</v>
      </c>
      <c r="R5420" t="s">
        <v>26</v>
      </c>
      <c r="S5420" t="s">
        <v>1542</v>
      </c>
      <c r="T5420" t="s">
        <v>28</v>
      </c>
      <c r="U5420" t="str">
        <f t="shared" si="849"/>
        <v>Baltimore, Maryland, United States</v>
      </c>
      <c r="V5420" t="s">
        <v>29</v>
      </c>
      <c r="W5420" t="s">
        <v>1670</v>
      </c>
      <c r="X5420" t="s">
        <v>49</v>
      </c>
      <c r="Y5420" t="s">
        <v>92</v>
      </c>
      <c r="Z5420" t="s">
        <v>1671</v>
      </c>
      <c r="AA5420">
        <v>117.64</v>
      </c>
      <c r="AB5420">
        <v>1</v>
      </c>
      <c r="AC5420">
        <v>0.73799999999999999</v>
      </c>
      <c r="AD5420" t="e">
        <v>#N/A</v>
      </c>
      <c r="AE5420" t="s">
        <v>73</v>
      </c>
    </row>
    <row r="5421" spans="1:31" x14ac:dyDescent="0.25">
      <c r="A5421">
        <v>952</v>
      </c>
      <c r="B5421" t="s">
        <v>8302</v>
      </c>
      <c r="C5421" s="1">
        <v>44163</v>
      </c>
      <c r="D5421">
        <f t="shared" si="841"/>
        <v>28</v>
      </c>
      <c r="E5421" t="str">
        <f t="shared" si="840"/>
        <v>Nov</v>
      </c>
      <c r="F5421">
        <f t="shared" si="842"/>
        <v>2020</v>
      </c>
      <c r="G5421" t="str">
        <f t="shared" si="843"/>
        <v>Sat</v>
      </c>
      <c r="H5421" s="1">
        <v>44167</v>
      </c>
      <c r="I5421">
        <f t="shared" si="844"/>
        <v>2</v>
      </c>
      <c r="J5421" s="1" t="str">
        <f t="shared" si="845"/>
        <v>Dec</v>
      </c>
      <c r="K5421">
        <f t="shared" si="846"/>
        <v>2020</v>
      </c>
      <c r="L5421" s="1" t="str">
        <f t="shared" si="847"/>
        <v>Wed</v>
      </c>
      <c r="M5421">
        <f t="shared" si="848"/>
        <v>4</v>
      </c>
      <c r="N5421" t="s">
        <v>22</v>
      </c>
      <c r="O5421" t="s">
        <v>1546</v>
      </c>
      <c r="P5421" t="s">
        <v>1547</v>
      </c>
      <c r="Q5421" t="s">
        <v>111</v>
      </c>
      <c r="R5421" t="s">
        <v>26</v>
      </c>
      <c r="S5421" t="s">
        <v>89</v>
      </c>
      <c r="T5421" t="s">
        <v>90</v>
      </c>
      <c r="U5421" t="str">
        <f t="shared" si="849"/>
        <v>Philadelphia, Pennsylvania, United States</v>
      </c>
      <c r="V5421" t="s">
        <v>29</v>
      </c>
      <c r="W5421" t="s">
        <v>4999</v>
      </c>
      <c r="X5421" t="s">
        <v>49</v>
      </c>
      <c r="Y5421" t="s">
        <v>123</v>
      </c>
      <c r="Z5421" t="s">
        <v>5000</v>
      </c>
      <c r="AA5421">
        <v>102.34399999999999</v>
      </c>
      <c r="AB5421">
        <v>6</v>
      </c>
      <c r="AC5421">
        <v>7.92</v>
      </c>
      <c r="AD5421" t="e">
        <v>#N/A</v>
      </c>
      <c r="AE5421" t="s">
        <v>34</v>
      </c>
    </row>
    <row r="5422" spans="1:31" x14ac:dyDescent="0.25">
      <c r="A5422">
        <v>951</v>
      </c>
      <c r="B5422" t="s">
        <v>8302</v>
      </c>
      <c r="C5422" s="1">
        <v>44163</v>
      </c>
      <c r="D5422">
        <f t="shared" si="841"/>
        <v>28</v>
      </c>
      <c r="E5422" t="str">
        <f t="shared" si="840"/>
        <v>Nov</v>
      </c>
      <c r="F5422">
        <f t="shared" si="842"/>
        <v>2020</v>
      </c>
      <c r="G5422" t="str">
        <f t="shared" si="843"/>
        <v>Sat</v>
      </c>
      <c r="H5422" s="1">
        <v>44167</v>
      </c>
      <c r="I5422">
        <f t="shared" si="844"/>
        <v>2</v>
      </c>
      <c r="J5422" s="1" t="str">
        <f t="shared" si="845"/>
        <v>Dec</v>
      </c>
      <c r="K5422">
        <f t="shared" si="846"/>
        <v>2020</v>
      </c>
      <c r="L5422" s="1" t="str">
        <f t="shared" si="847"/>
        <v>Wed</v>
      </c>
      <c r="M5422">
        <f t="shared" si="848"/>
        <v>4</v>
      </c>
      <c r="N5422" t="s">
        <v>22</v>
      </c>
      <c r="O5422" t="s">
        <v>1546</v>
      </c>
      <c r="P5422" t="s">
        <v>1547</v>
      </c>
      <c r="Q5422" t="s">
        <v>111</v>
      </c>
      <c r="R5422" t="s">
        <v>26</v>
      </c>
      <c r="S5422" t="s">
        <v>89</v>
      </c>
      <c r="T5422" t="s">
        <v>90</v>
      </c>
      <c r="U5422" t="str">
        <f t="shared" si="849"/>
        <v>Philadelphia, Pennsylvania, United States</v>
      </c>
      <c r="V5422" t="s">
        <v>29</v>
      </c>
      <c r="W5422" t="s">
        <v>2912</v>
      </c>
      <c r="X5422" t="s">
        <v>49</v>
      </c>
      <c r="Y5422" t="s">
        <v>123</v>
      </c>
      <c r="Z5422" t="s">
        <v>2913</v>
      </c>
      <c r="AA5422">
        <v>151.55199999999999</v>
      </c>
      <c r="AB5422">
        <v>3</v>
      </c>
      <c r="AC5422">
        <v>5.4432</v>
      </c>
      <c r="AD5422" t="e">
        <v>#N/A</v>
      </c>
      <c r="AE5422" t="s">
        <v>39</v>
      </c>
    </row>
    <row r="5423" spans="1:31" x14ac:dyDescent="0.25">
      <c r="A5423">
        <v>7391</v>
      </c>
      <c r="B5423" t="s">
        <v>8304</v>
      </c>
      <c r="C5423" s="1">
        <v>44164</v>
      </c>
      <c r="D5423">
        <f t="shared" si="841"/>
        <v>29</v>
      </c>
      <c r="E5423" t="str">
        <f t="shared" si="840"/>
        <v>Nov</v>
      </c>
      <c r="F5423">
        <f t="shared" si="842"/>
        <v>2020</v>
      </c>
      <c r="G5423" t="str">
        <f t="shared" si="843"/>
        <v>Sun</v>
      </c>
      <c r="H5423" s="1">
        <v>44168</v>
      </c>
      <c r="I5423">
        <f t="shared" si="844"/>
        <v>3</v>
      </c>
      <c r="J5423" s="1" t="str">
        <f t="shared" si="845"/>
        <v>Dec</v>
      </c>
      <c r="K5423">
        <f t="shared" si="846"/>
        <v>2020</v>
      </c>
      <c r="L5423" s="1" t="str">
        <f t="shared" si="847"/>
        <v>Thu</v>
      </c>
      <c r="M5423">
        <f t="shared" si="848"/>
        <v>4</v>
      </c>
      <c r="N5423" t="s">
        <v>22</v>
      </c>
      <c r="O5423" t="s">
        <v>2037</v>
      </c>
      <c r="P5423" t="s">
        <v>2038</v>
      </c>
      <c r="Q5423" t="s">
        <v>44</v>
      </c>
      <c r="R5423" t="s">
        <v>26</v>
      </c>
      <c r="S5423" t="s">
        <v>516</v>
      </c>
      <c r="T5423" t="s">
        <v>517</v>
      </c>
      <c r="U5423" t="str">
        <f t="shared" si="849"/>
        <v>Chattanooga, Tennessee, United States</v>
      </c>
      <c r="V5423" t="s">
        <v>82</v>
      </c>
      <c r="W5423" t="s">
        <v>245</v>
      </c>
      <c r="X5423" t="s">
        <v>31</v>
      </c>
      <c r="Y5423" t="s">
        <v>120</v>
      </c>
      <c r="Z5423" t="s">
        <v>8305</v>
      </c>
      <c r="AA5423">
        <v>122.52</v>
      </c>
      <c r="AB5423">
        <v>5</v>
      </c>
      <c r="AC5423">
        <v>19.035</v>
      </c>
      <c r="AD5423" t="e">
        <v>#N/A</v>
      </c>
      <c r="AE5423" t="s">
        <v>39</v>
      </c>
    </row>
    <row r="5424" spans="1:31" x14ac:dyDescent="0.25">
      <c r="A5424">
        <v>7390</v>
      </c>
      <c r="B5424" t="s">
        <v>8304</v>
      </c>
      <c r="C5424" s="1">
        <v>44164</v>
      </c>
      <c r="D5424">
        <f t="shared" si="841"/>
        <v>29</v>
      </c>
      <c r="E5424" t="str">
        <f t="shared" si="840"/>
        <v>Nov</v>
      </c>
      <c r="F5424">
        <f t="shared" si="842"/>
        <v>2020</v>
      </c>
      <c r="G5424" t="str">
        <f t="shared" si="843"/>
        <v>Sun</v>
      </c>
      <c r="H5424" s="1">
        <v>44168</v>
      </c>
      <c r="I5424">
        <f t="shared" si="844"/>
        <v>3</v>
      </c>
      <c r="J5424" s="1" t="str">
        <f t="shared" si="845"/>
        <v>Dec</v>
      </c>
      <c r="K5424">
        <f t="shared" si="846"/>
        <v>2020</v>
      </c>
      <c r="L5424" s="1" t="str">
        <f t="shared" si="847"/>
        <v>Thu</v>
      </c>
      <c r="M5424">
        <f t="shared" si="848"/>
        <v>4</v>
      </c>
      <c r="N5424" t="s">
        <v>22</v>
      </c>
      <c r="O5424" t="s">
        <v>2037</v>
      </c>
      <c r="P5424" t="s">
        <v>2038</v>
      </c>
      <c r="Q5424" t="s">
        <v>44</v>
      </c>
      <c r="R5424" t="s">
        <v>26</v>
      </c>
      <c r="S5424" t="s">
        <v>516</v>
      </c>
      <c r="T5424" t="s">
        <v>517</v>
      </c>
      <c r="U5424" t="str">
        <f t="shared" si="849"/>
        <v>Chattanooga, Tennessee, United States</v>
      </c>
      <c r="V5424" t="s">
        <v>82</v>
      </c>
      <c r="W5424" t="s">
        <v>1315</v>
      </c>
      <c r="X5424" t="s">
        <v>31</v>
      </c>
      <c r="Y5424" t="s">
        <v>262</v>
      </c>
      <c r="Z5424" t="s">
        <v>1316</v>
      </c>
      <c r="AA5424">
        <v>410.36799999999999</v>
      </c>
      <c r="AB5424">
        <v>2</v>
      </c>
      <c r="AC5424">
        <v>48.795999999999999</v>
      </c>
      <c r="AD5424" t="e">
        <v>#N/A</v>
      </c>
      <c r="AE5424" t="s">
        <v>73</v>
      </c>
    </row>
    <row r="5425" spans="1:31" x14ac:dyDescent="0.25">
      <c r="A5425">
        <v>5585</v>
      </c>
      <c r="B5425" t="s">
        <v>8306</v>
      </c>
      <c r="C5425" s="1">
        <v>44165</v>
      </c>
      <c r="D5425">
        <f t="shared" si="841"/>
        <v>30</v>
      </c>
      <c r="E5425" t="str">
        <f t="shared" si="840"/>
        <v>Nov</v>
      </c>
      <c r="F5425">
        <f t="shared" si="842"/>
        <v>2020</v>
      </c>
      <c r="G5425" t="str">
        <f t="shared" si="843"/>
        <v>Mon</v>
      </c>
      <c r="H5425" s="1">
        <v>44169</v>
      </c>
      <c r="I5425">
        <f t="shared" si="844"/>
        <v>4</v>
      </c>
      <c r="J5425" s="1" t="str">
        <f t="shared" si="845"/>
        <v>Dec</v>
      </c>
      <c r="K5425">
        <f t="shared" si="846"/>
        <v>2020</v>
      </c>
      <c r="L5425" s="1" t="str">
        <f t="shared" si="847"/>
        <v>Fri</v>
      </c>
      <c r="M5425">
        <f t="shared" si="848"/>
        <v>4</v>
      </c>
      <c r="N5425" t="s">
        <v>22</v>
      </c>
      <c r="O5425" t="s">
        <v>6970</v>
      </c>
      <c r="P5425" t="s">
        <v>6971</v>
      </c>
      <c r="Q5425" t="s">
        <v>111</v>
      </c>
      <c r="R5425" t="s">
        <v>26</v>
      </c>
      <c r="S5425" t="s">
        <v>221</v>
      </c>
      <c r="T5425" t="s">
        <v>222</v>
      </c>
      <c r="U5425" t="str">
        <f t="shared" si="849"/>
        <v>New York City, New York, United States</v>
      </c>
      <c r="V5425" t="s">
        <v>29</v>
      </c>
      <c r="W5425" t="s">
        <v>6698</v>
      </c>
      <c r="X5425" t="s">
        <v>49</v>
      </c>
      <c r="Y5425" t="s">
        <v>50</v>
      </c>
      <c r="Z5425" t="s">
        <v>6699</v>
      </c>
      <c r="AA5425">
        <v>100.56</v>
      </c>
      <c r="AB5425">
        <v>4</v>
      </c>
      <c r="AC5425">
        <v>1.6712</v>
      </c>
      <c r="AD5425" t="e">
        <v>#N/A</v>
      </c>
      <c r="AE5425" t="s">
        <v>34</v>
      </c>
    </row>
    <row r="5426" spans="1:31" x14ac:dyDescent="0.25">
      <c r="A5426">
        <v>880</v>
      </c>
      <c r="B5426" t="s">
        <v>8307</v>
      </c>
      <c r="C5426" s="1">
        <v>44165</v>
      </c>
      <c r="D5426">
        <f t="shared" si="841"/>
        <v>30</v>
      </c>
      <c r="E5426" t="str">
        <f t="shared" si="840"/>
        <v>Nov</v>
      </c>
      <c r="F5426">
        <f t="shared" si="842"/>
        <v>2020</v>
      </c>
      <c r="G5426" t="str">
        <f t="shared" si="843"/>
        <v>Mon</v>
      </c>
      <c r="H5426" s="1">
        <v>44167</v>
      </c>
      <c r="I5426">
        <f t="shared" si="844"/>
        <v>2</v>
      </c>
      <c r="J5426" s="1" t="str">
        <f t="shared" si="845"/>
        <v>Dec</v>
      </c>
      <c r="K5426">
        <f t="shared" si="846"/>
        <v>2020</v>
      </c>
      <c r="L5426" s="1" t="str">
        <f t="shared" si="847"/>
        <v>Wed</v>
      </c>
      <c r="M5426">
        <f t="shared" si="848"/>
        <v>2</v>
      </c>
      <c r="N5426" t="s">
        <v>97</v>
      </c>
      <c r="O5426" t="s">
        <v>5854</v>
      </c>
      <c r="P5426" t="s">
        <v>5855</v>
      </c>
      <c r="Q5426" t="s">
        <v>111</v>
      </c>
      <c r="R5426" t="s">
        <v>26</v>
      </c>
      <c r="S5426" t="s">
        <v>221</v>
      </c>
      <c r="T5426" t="s">
        <v>222</v>
      </c>
      <c r="U5426" t="str">
        <f t="shared" si="849"/>
        <v>New York City, New York, United States</v>
      </c>
      <c r="V5426" t="s">
        <v>29</v>
      </c>
      <c r="W5426" t="s">
        <v>5733</v>
      </c>
      <c r="X5426" t="s">
        <v>49</v>
      </c>
      <c r="Y5426" t="s">
        <v>75</v>
      </c>
      <c r="Z5426" t="s">
        <v>5734</v>
      </c>
      <c r="AA5426">
        <v>106.47199999999999</v>
      </c>
      <c r="AB5426">
        <v>3</v>
      </c>
      <c r="AC5426">
        <v>23.109300000000001</v>
      </c>
      <c r="AD5426" t="e">
        <v>#N/A</v>
      </c>
      <c r="AE5426" t="s">
        <v>39</v>
      </c>
    </row>
    <row r="5427" spans="1:31" x14ac:dyDescent="0.25">
      <c r="A5427">
        <v>6936</v>
      </c>
      <c r="B5427" t="s">
        <v>8308</v>
      </c>
      <c r="C5427" s="1">
        <v>44165</v>
      </c>
      <c r="D5427">
        <f t="shared" si="841"/>
        <v>30</v>
      </c>
      <c r="E5427" t="str">
        <f t="shared" si="840"/>
        <v>Nov</v>
      </c>
      <c r="F5427">
        <f t="shared" si="842"/>
        <v>2020</v>
      </c>
      <c r="G5427" t="str">
        <f t="shared" si="843"/>
        <v>Mon</v>
      </c>
      <c r="H5427" s="1">
        <v>44168</v>
      </c>
      <c r="I5427">
        <f t="shared" si="844"/>
        <v>3</v>
      </c>
      <c r="J5427" s="1" t="str">
        <f t="shared" si="845"/>
        <v>Dec</v>
      </c>
      <c r="K5427">
        <f t="shared" si="846"/>
        <v>2020</v>
      </c>
      <c r="L5427" s="1" t="str">
        <f t="shared" si="847"/>
        <v>Thu</v>
      </c>
      <c r="M5427">
        <f t="shared" si="848"/>
        <v>3</v>
      </c>
      <c r="N5427" t="s">
        <v>97</v>
      </c>
      <c r="O5427" t="s">
        <v>4669</v>
      </c>
      <c r="P5427" t="s">
        <v>4670</v>
      </c>
      <c r="Q5427" t="s">
        <v>25</v>
      </c>
      <c r="R5427" t="s">
        <v>26</v>
      </c>
      <c r="S5427" t="s">
        <v>5231</v>
      </c>
      <c r="T5427" t="s">
        <v>56</v>
      </c>
      <c r="U5427" t="str">
        <f t="shared" si="849"/>
        <v>El Paso, Texas, United States</v>
      </c>
      <c r="V5427" t="s">
        <v>57</v>
      </c>
      <c r="W5427" t="s">
        <v>1964</v>
      </c>
      <c r="X5427" t="s">
        <v>36</v>
      </c>
      <c r="Y5427" t="s">
        <v>59</v>
      </c>
      <c r="Z5427" t="s">
        <v>1965</v>
      </c>
      <c r="AA5427">
        <v>115.976</v>
      </c>
      <c r="AB5427">
        <v>3</v>
      </c>
      <c r="AC5427">
        <v>-10.7973</v>
      </c>
      <c r="AD5427" t="e">
        <v>#N/A</v>
      </c>
      <c r="AE5427" t="s">
        <v>39</v>
      </c>
    </row>
    <row r="5428" spans="1:31" x14ac:dyDescent="0.25">
      <c r="A5428">
        <v>1604</v>
      </c>
      <c r="B5428" t="s">
        <v>8309</v>
      </c>
      <c r="C5428" s="1">
        <v>44165</v>
      </c>
      <c r="D5428">
        <f t="shared" si="841"/>
        <v>30</v>
      </c>
      <c r="E5428" t="str">
        <f t="shared" si="840"/>
        <v>Nov</v>
      </c>
      <c r="F5428">
        <f t="shared" si="842"/>
        <v>2020</v>
      </c>
      <c r="G5428" t="str">
        <f t="shared" si="843"/>
        <v>Mon</v>
      </c>
      <c r="H5428" s="1">
        <v>44169</v>
      </c>
      <c r="I5428">
        <f t="shared" si="844"/>
        <v>4</v>
      </c>
      <c r="J5428" s="1" t="str">
        <f t="shared" si="845"/>
        <v>Dec</v>
      </c>
      <c r="K5428">
        <f t="shared" si="846"/>
        <v>2020</v>
      </c>
      <c r="L5428" s="1" t="str">
        <f t="shared" si="847"/>
        <v>Fri</v>
      </c>
      <c r="M5428">
        <f t="shared" si="848"/>
        <v>4</v>
      </c>
      <c r="N5428" t="s">
        <v>22</v>
      </c>
      <c r="O5428" t="s">
        <v>3497</v>
      </c>
      <c r="P5428" t="s">
        <v>3498</v>
      </c>
      <c r="Q5428" t="s">
        <v>44</v>
      </c>
      <c r="R5428" t="s">
        <v>26</v>
      </c>
      <c r="S5428" t="s">
        <v>700</v>
      </c>
      <c r="T5428" t="s">
        <v>746</v>
      </c>
      <c r="U5428" t="str">
        <f t="shared" si="849"/>
        <v>Newark, Delaware, United States</v>
      </c>
      <c r="V5428" t="s">
        <v>29</v>
      </c>
      <c r="W5428" t="s">
        <v>1042</v>
      </c>
      <c r="X5428" t="s">
        <v>49</v>
      </c>
      <c r="Y5428" t="s">
        <v>92</v>
      </c>
      <c r="Z5428" t="s">
        <v>1043</v>
      </c>
      <c r="AA5428">
        <v>166.94</v>
      </c>
      <c r="AB5428">
        <v>6</v>
      </c>
      <c r="AC5428">
        <v>45.2226</v>
      </c>
      <c r="AD5428" t="e">
        <v>#N/A</v>
      </c>
      <c r="AE5428" t="s">
        <v>39</v>
      </c>
    </row>
    <row r="5429" spans="1:31" x14ac:dyDescent="0.25">
      <c r="A5429">
        <v>956</v>
      </c>
      <c r="B5429" t="s">
        <v>8310</v>
      </c>
      <c r="C5429" s="1">
        <v>44165</v>
      </c>
      <c r="D5429">
        <f t="shared" si="841"/>
        <v>30</v>
      </c>
      <c r="E5429" t="str">
        <f t="shared" si="840"/>
        <v>Nov</v>
      </c>
      <c r="F5429">
        <f t="shared" si="842"/>
        <v>2020</v>
      </c>
      <c r="G5429" t="str">
        <f t="shared" si="843"/>
        <v>Mon</v>
      </c>
      <c r="H5429" s="1">
        <v>44169</v>
      </c>
      <c r="I5429">
        <f t="shared" si="844"/>
        <v>4</v>
      </c>
      <c r="J5429" s="1" t="str">
        <f t="shared" si="845"/>
        <v>Dec</v>
      </c>
      <c r="K5429">
        <f t="shared" si="846"/>
        <v>2020</v>
      </c>
      <c r="L5429" s="1" t="str">
        <f t="shared" si="847"/>
        <v>Fri</v>
      </c>
      <c r="M5429">
        <f t="shared" si="848"/>
        <v>4</v>
      </c>
      <c r="N5429" t="s">
        <v>22</v>
      </c>
      <c r="O5429" t="s">
        <v>4930</v>
      </c>
      <c r="P5429" t="s">
        <v>4931</v>
      </c>
      <c r="Q5429" t="s">
        <v>44</v>
      </c>
      <c r="R5429" t="s">
        <v>26</v>
      </c>
      <c r="S5429" t="s">
        <v>584</v>
      </c>
      <c r="T5429" t="s">
        <v>333</v>
      </c>
      <c r="U5429" t="str">
        <f t="shared" si="849"/>
        <v>Jackson, Mississippi, United States</v>
      </c>
      <c r="V5429" t="s">
        <v>82</v>
      </c>
      <c r="W5429" t="s">
        <v>2144</v>
      </c>
      <c r="X5429" t="s">
        <v>49</v>
      </c>
      <c r="Y5429" t="s">
        <v>50</v>
      </c>
      <c r="Z5429" t="s">
        <v>2145</v>
      </c>
      <c r="AA5429">
        <v>204.8</v>
      </c>
      <c r="AB5429">
        <v>5</v>
      </c>
      <c r="AC5429">
        <v>43.45</v>
      </c>
      <c r="AD5429" t="e">
        <v>#N/A</v>
      </c>
      <c r="AE5429" t="s">
        <v>73</v>
      </c>
    </row>
    <row r="5430" spans="1:31" x14ac:dyDescent="0.25">
      <c r="A5430">
        <v>5587</v>
      </c>
      <c r="B5430" t="s">
        <v>8306</v>
      </c>
      <c r="C5430" s="1">
        <v>44165</v>
      </c>
      <c r="D5430">
        <f t="shared" si="841"/>
        <v>30</v>
      </c>
      <c r="E5430" t="str">
        <f t="shared" si="840"/>
        <v>Nov</v>
      </c>
      <c r="F5430">
        <f t="shared" si="842"/>
        <v>2020</v>
      </c>
      <c r="G5430" t="str">
        <f t="shared" si="843"/>
        <v>Mon</v>
      </c>
      <c r="H5430" s="1">
        <v>44169</v>
      </c>
      <c r="I5430">
        <f t="shared" si="844"/>
        <v>4</v>
      </c>
      <c r="J5430" s="1" t="str">
        <f t="shared" si="845"/>
        <v>Dec</v>
      </c>
      <c r="K5430">
        <f t="shared" si="846"/>
        <v>2020</v>
      </c>
      <c r="L5430" s="1" t="str">
        <f t="shared" si="847"/>
        <v>Fri</v>
      </c>
      <c r="M5430">
        <f t="shared" si="848"/>
        <v>4</v>
      </c>
      <c r="N5430" t="s">
        <v>22</v>
      </c>
      <c r="O5430" t="s">
        <v>6970</v>
      </c>
      <c r="P5430" t="s">
        <v>6971</v>
      </c>
      <c r="Q5430" t="s">
        <v>111</v>
      </c>
      <c r="R5430" t="s">
        <v>26</v>
      </c>
      <c r="S5430" t="s">
        <v>221</v>
      </c>
      <c r="T5430" t="s">
        <v>222</v>
      </c>
      <c r="U5430" t="str">
        <f t="shared" si="849"/>
        <v>New York City, New York, United States</v>
      </c>
      <c r="V5430" t="s">
        <v>29</v>
      </c>
      <c r="W5430" t="s">
        <v>652</v>
      </c>
      <c r="X5430" t="s">
        <v>49</v>
      </c>
      <c r="Y5430" t="s">
        <v>50</v>
      </c>
      <c r="Z5430" t="s">
        <v>653</v>
      </c>
      <c r="AA5430">
        <v>291.49</v>
      </c>
      <c r="AB5430">
        <v>3</v>
      </c>
      <c r="AC5430">
        <v>5.3898000000000001</v>
      </c>
      <c r="AD5430" t="e">
        <v>#N/A</v>
      </c>
      <c r="AE5430" t="s">
        <v>39</v>
      </c>
    </row>
    <row r="5431" spans="1:31" x14ac:dyDescent="0.25">
      <c r="A5431">
        <v>5066</v>
      </c>
      <c r="B5431" t="s">
        <v>8311</v>
      </c>
      <c r="C5431" s="1">
        <v>44165</v>
      </c>
      <c r="D5431">
        <f t="shared" si="841"/>
        <v>30</v>
      </c>
      <c r="E5431" t="str">
        <f t="shared" si="840"/>
        <v>Nov</v>
      </c>
      <c r="F5431">
        <f t="shared" si="842"/>
        <v>2020</v>
      </c>
      <c r="G5431" t="str">
        <f t="shared" si="843"/>
        <v>Mon</v>
      </c>
      <c r="H5431" s="1">
        <v>44172</v>
      </c>
      <c r="I5431">
        <f t="shared" si="844"/>
        <v>7</v>
      </c>
      <c r="J5431" s="1" t="str">
        <f t="shared" si="845"/>
        <v>Dec</v>
      </c>
      <c r="K5431">
        <f t="shared" si="846"/>
        <v>2020</v>
      </c>
      <c r="L5431" s="1" t="str">
        <f t="shared" si="847"/>
        <v>Mon</v>
      </c>
      <c r="M5431">
        <f t="shared" si="848"/>
        <v>7</v>
      </c>
      <c r="N5431" t="s">
        <v>22</v>
      </c>
      <c r="O5431" t="s">
        <v>4344</v>
      </c>
      <c r="P5431" t="s">
        <v>4345</v>
      </c>
      <c r="Q5431" t="s">
        <v>44</v>
      </c>
      <c r="R5431" t="s">
        <v>26</v>
      </c>
      <c r="S5431" t="s">
        <v>321</v>
      </c>
      <c r="T5431" t="s">
        <v>81</v>
      </c>
      <c r="U5431" t="str">
        <f t="shared" si="849"/>
        <v>Burlington, North Carolina, United States</v>
      </c>
      <c r="V5431" t="s">
        <v>82</v>
      </c>
      <c r="W5431" t="s">
        <v>4871</v>
      </c>
      <c r="X5431" t="s">
        <v>36</v>
      </c>
      <c r="Y5431" t="s">
        <v>59</v>
      </c>
      <c r="Z5431" t="s">
        <v>4872</v>
      </c>
      <c r="AA5431">
        <v>408.976</v>
      </c>
      <c r="AB5431">
        <v>3</v>
      </c>
      <c r="AC5431">
        <v>81.594899999999996</v>
      </c>
      <c r="AD5431" t="e">
        <v>#N/A</v>
      </c>
      <c r="AE5431" t="s">
        <v>34</v>
      </c>
    </row>
    <row r="5432" spans="1:31" x14ac:dyDescent="0.25">
      <c r="A5432">
        <v>5586</v>
      </c>
      <c r="B5432" t="s">
        <v>8306</v>
      </c>
      <c r="C5432" s="1">
        <v>44165</v>
      </c>
      <c r="D5432">
        <f t="shared" si="841"/>
        <v>30</v>
      </c>
      <c r="E5432" t="str">
        <f t="shared" si="840"/>
        <v>Nov</v>
      </c>
      <c r="F5432">
        <f t="shared" si="842"/>
        <v>2020</v>
      </c>
      <c r="G5432" t="str">
        <f t="shared" si="843"/>
        <v>Mon</v>
      </c>
      <c r="H5432" s="1">
        <v>44169</v>
      </c>
      <c r="I5432">
        <f t="shared" si="844"/>
        <v>4</v>
      </c>
      <c r="J5432" s="1" t="str">
        <f t="shared" si="845"/>
        <v>Dec</v>
      </c>
      <c r="K5432">
        <f t="shared" si="846"/>
        <v>2020</v>
      </c>
      <c r="L5432" s="1" t="str">
        <f t="shared" si="847"/>
        <v>Fri</v>
      </c>
      <c r="M5432">
        <f t="shared" si="848"/>
        <v>4</v>
      </c>
      <c r="N5432" t="s">
        <v>22</v>
      </c>
      <c r="O5432" t="s">
        <v>6970</v>
      </c>
      <c r="P5432" t="s">
        <v>6971</v>
      </c>
      <c r="Q5432" t="s">
        <v>111</v>
      </c>
      <c r="R5432" t="s">
        <v>26</v>
      </c>
      <c r="S5432" t="s">
        <v>221</v>
      </c>
      <c r="T5432" t="s">
        <v>222</v>
      </c>
      <c r="U5432" t="str">
        <f t="shared" si="849"/>
        <v>New York City, New York, United States</v>
      </c>
      <c r="V5432" t="s">
        <v>29</v>
      </c>
      <c r="W5432" t="s">
        <v>8312</v>
      </c>
      <c r="X5432" t="s">
        <v>36</v>
      </c>
      <c r="Y5432" t="s">
        <v>37</v>
      </c>
      <c r="Z5432" t="s">
        <v>8313</v>
      </c>
      <c r="AA5432">
        <v>590.05999999999995</v>
      </c>
      <c r="AB5432">
        <v>3</v>
      </c>
      <c r="AC5432">
        <v>163.81800000000001</v>
      </c>
      <c r="AD5432" t="e">
        <v>#N/A</v>
      </c>
      <c r="AE5432" t="s">
        <v>73</v>
      </c>
    </row>
    <row r="5433" spans="1:31" x14ac:dyDescent="0.25">
      <c r="A5433">
        <v>3070</v>
      </c>
      <c r="B5433" t="s">
        <v>8314</v>
      </c>
      <c r="C5433" s="1">
        <v>44165</v>
      </c>
      <c r="D5433">
        <f t="shared" si="841"/>
        <v>30</v>
      </c>
      <c r="E5433" t="str">
        <f t="shared" si="840"/>
        <v>Nov</v>
      </c>
      <c r="F5433">
        <f t="shared" si="842"/>
        <v>2020</v>
      </c>
      <c r="G5433" t="str">
        <f t="shared" si="843"/>
        <v>Mon</v>
      </c>
      <c r="H5433" s="1">
        <v>44165</v>
      </c>
      <c r="I5433">
        <f t="shared" si="844"/>
        <v>30</v>
      </c>
      <c r="J5433" s="1" t="str">
        <f t="shared" si="845"/>
        <v>Nov</v>
      </c>
      <c r="K5433">
        <f t="shared" si="846"/>
        <v>2020</v>
      </c>
      <c r="L5433" s="1" t="str">
        <f t="shared" si="847"/>
        <v>Mon</v>
      </c>
      <c r="M5433">
        <f t="shared" si="848"/>
        <v>0</v>
      </c>
      <c r="N5433" t="s">
        <v>211</v>
      </c>
      <c r="O5433" t="s">
        <v>3378</v>
      </c>
      <c r="P5433" t="s">
        <v>3379</v>
      </c>
      <c r="Q5433" t="s">
        <v>111</v>
      </c>
      <c r="R5433" t="s">
        <v>26</v>
      </c>
      <c r="S5433" t="s">
        <v>155</v>
      </c>
      <c r="T5433" t="s">
        <v>156</v>
      </c>
      <c r="U5433" t="str">
        <f t="shared" si="849"/>
        <v>Toledo, Ohio, United States</v>
      </c>
      <c r="V5433" t="s">
        <v>29</v>
      </c>
      <c r="W5433" t="s">
        <v>3969</v>
      </c>
      <c r="X5433" t="s">
        <v>49</v>
      </c>
      <c r="Y5433" t="s">
        <v>282</v>
      </c>
      <c r="Z5433" t="s">
        <v>3970</v>
      </c>
      <c r="AA5433">
        <v>673.93600000000004</v>
      </c>
      <c r="AB5433">
        <v>4</v>
      </c>
      <c r="AC5433">
        <v>82.992000000000004</v>
      </c>
      <c r="AD5433" t="e">
        <v>#N/A</v>
      </c>
      <c r="AE5433" t="s">
        <v>34</v>
      </c>
    </row>
    <row r="5434" spans="1:31" x14ac:dyDescent="0.25">
      <c r="A5434">
        <v>9289</v>
      </c>
      <c r="B5434" t="s">
        <v>8315</v>
      </c>
      <c r="C5434" s="1">
        <v>44165</v>
      </c>
      <c r="D5434">
        <f t="shared" si="841"/>
        <v>30</v>
      </c>
      <c r="E5434" t="str">
        <f t="shared" si="840"/>
        <v>Nov</v>
      </c>
      <c r="F5434">
        <f t="shared" si="842"/>
        <v>2020</v>
      </c>
      <c r="G5434" t="str">
        <f t="shared" si="843"/>
        <v>Mon</v>
      </c>
      <c r="H5434" s="1">
        <v>44168</v>
      </c>
      <c r="I5434">
        <f t="shared" si="844"/>
        <v>3</v>
      </c>
      <c r="J5434" s="1" t="str">
        <f t="shared" si="845"/>
        <v>Dec</v>
      </c>
      <c r="K5434">
        <f t="shared" si="846"/>
        <v>2020</v>
      </c>
      <c r="L5434" s="1" t="str">
        <f t="shared" si="847"/>
        <v>Thu</v>
      </c>
      <c r="M5434">
        <f t="shared" si="848"/>
        <v>3</v>
      </c>
      <c r="N5434" t="s">
        <v>41</v>
      </c>
      <c r="O5434" t="s">
        <v>1985</v>
      </c>
      <c r="P5434" t="s">
        <v>1986</v>
      </c>
      <c r="Q5434" t="s">
        <v>44</v>
      </c>
      <c r="R5434" t="s">
        <v>26</v>
      </c>
      <c r="S5434" t="s">
        <v>89</v>
      </c>
      <c r="T5434" t="s">
        <v>90</v>
      </c>
      <c r="U5434" t="str">
        <f t="shared" si="849"/>
        <v>Philadelphia, Pennsylvania, United States</v>
      </c>
      <c r="V5434" t="s">
        <v>29</v>
      </c>
      <c r="W5434" t="s">
        <v>2869</v>
      </c>
      <c r="X5434" t="s">
        <v>31</v>
      </c>
      <c r="Y5434" t="s">
        <v>262</v>
      </c>
      <c r="Z5434" t="s">
        <v>2870</v>
      </c>
      <c r="AA5434">
        <v>1129.316</v>
      </c>
      <c r="AB5434">
        <v>6</v>
      </c>
      <c r="AC5434">
        <v>-15.418799999999999</v>
      </c>
      <c r="AD5434" t="e">
        <v>#N/A</v>
      </c>
      <c r="AE5434" t="s">
        <v>34</v>
      </c>
    </row>
    <row r="5435" spans="1:31" x14ac:dyDescent="0.25">
      <c r="A5435">
        <v>881</v>
      </c>
      <c r="B5435" t="s">
        <v>8307</v>
      </c>
      <c r="C5435" s="1">
        <v>44165</v>
      </c>
      <c r="D5435">
        <f t="shared" si="841"/>
        <v>30</v>
      </c>
      <c r="E5435" t="str">
        <f t="shared" si="840"/>
        <v>Nov</v>
      </c>
      <c r="F5435">
        <f t="shared" si="842"/>
        <v>2020</v>
      </c>
      <c r="G5435" t="str">
        <f t="shared" si="843"/>
        <v>Mon</v>
      </c>
      <c r="H5435" s="1">
        <v>44167</v>
      </c>
      <c r="I5435">
        <f t="shared" si="844"/>
        <v>2</v>
      </c>
      <c r="J5435" s="1" t="str">
        <f t="shared" si="845"/>
        <v>Dec</v>
      </c>
      <c r="K5435">
        <f t="shared" si="846"/>
        <v>2020</v>
      </c>
      <c r="L5435" s="1" t="str">
        <f t="shared" si="847"/>
        <v>Wed</v>
      </c>
      <c r="M5435">
        <f t="shared" si="848"/>
        <v>2</v>
      </c>
      <c r="N5435" t="s">
        <v>97</v>
      </c>
      <c r="O5435" t="s">
        <v>5854</v>
      </c>
      <c r="P5435" t="s">
        <v>5855</v>
      </c>
      <c r="Q5435" t="s">
        <v>111</v>
      </c>
      <c r="R5435" t="s">
        <v>26</v>
      </c>
      <c r="S5435" t="s">
        <v>221</v>
      </c>
      <c r="T5435" t="s">
        <v>222</v>
      </c>
      <c r="U5435" t="str">
        <f t="shared" si="849"/>
        <v>New York City, New York, United States</v>
      </c>
      <c r="V5435" t="s">
        <v>29</v>
      </c>
      <c r="W5435" t="s">
        <v>1011</v>
      </c>
      <c r="X5435" t="s">
        <v>31</v>
      </c>
      <c r="Y5435" t="s">
        <v>262</v>
      </c>
      <c r="Z5435" t="s">
        <v>1012</v>
      </c>
      <c r="AA5435">
        <v>1263.9000000000001</v>
      </c>
      <c r="AB5435">
        <v>5</v>
      </c>
      <c r="AC5435">
        <v>262.39</v>
      </c>
      <c r="AD5435" t="e">
        <v>#N/A</v>
      </c>
      <c r="AE5435" t="s">
        <v>34</v>
      </c>
    </row>
    <row r="5436" spans="1:31" x14ac:dyDescent="0.25">
      <c r="A5436">
        <v>5067</v>
      </c>
      <c r="B5436" t="s">
        <v>8311</v>
      </c>
      <c r="C5436" s="1">
        <v>44165</v>
      </c>
      <c r="D5436">
        <f t="shared" si="841"/>
        <v>30</v>
      </c>
      <c r="E5436" t="str">
        <f t="shared" si="840"/>
        <v>Nov</v>
      </c>
      <c r="F5436">
        <f t="shared" si="842"/>
        <v>2020</v>
      </c>
      <c r="G5436" t="str">
        <f t="shared" si="843"/>
        <v>Mon</v>
      </c>
      <c r="H5436" s="1">
        <v>44172</v>
      </c>
      <c r="I5436">
        <f t="shared" si="844"/>
        <v>7</v>
      </c>
      <c r="J5436" s="1" t="str">
        <f t="shared" si="845"/>
        <v>Dec</v>
      </c>
      <c r="K5436">
        <f t="shared" si="846"/>
        <v>2020</v>
      </c>
      <c r="L5436" s="1" t="str">
        <f t="shared" si="847"/>
        <v>Mon</v>
      </c>
      <c r="M5436">
        <f t="shared" si="848"/>
        <v>7</v>
      </c>
      <c r="N5436" t="s">
        <v>22</v>
      </c>
      <c r="O5436" t="s">
        <v>4344</v>
      </c>
      <c r="P5436" t="s">
        <v>4345</v>
      </c>
      <c r="Q5436" t="s">
        <v>44</v>
      </c>
      <c r="R5436" t="s">
        <v>26</v>
      </c>
      <c r="S5436" t="s">
        <v>321</v>
      </c>
      <c r="T5436" t="s">
        <v>81</v>
      </c>
      <c r="U5436" t="str">
        <f t="shared" si="849"/>
        <v>Burlington, North Carolina, United States</v>
      </c>
      <c r="V5436" t="s">
        <v>82</v>
      </c>
      <c r="W5436" t="s">
        <v>1703</v>
      </c>
      <c r="X5436" t="s">
        <v>31</v>
      </c>
      <c r="Y5436" t="s">
        <v>71</v>
      </c>
      <c r="Z5436" t="s">
        <v>1704</v>
      </c>
      <c r="AA5436">
        <v>1805.682</v>
      </c>
      <c r="AB5436">
        <v>7</v>
      </c>
      <c r="AC5436">
        <v>-653.28340000000003</v>
      </c>
      <c r="AD5436" t="e">
        <v>#N/A</v>
      </c>
      <c r="AE5436" t="s">
        <v>34</v>
      </c>
    </row>
    <row r="5437" spans="1:31" x14ac:dyDescent="0.25">
      <c r="A5437">
        <v>3899</v>
      </c>
      <c r="B5437" t="s">
        <v>8316</v>
      </c>
      <c r="C5437" s="1">
        <v>44165</v>
      </c>
      <c r="D5437">
        <f t="shared" si="841"/>
        <v>30</v>
      </c>
      <c r="E5437" t="str">
        <f t="shared" si="840"/>
        <v>Nov</v>
      </c>
      <c r="F5437">
        <f t="shared" si="842"/>
        <v>2020</v>
      </c>
      <c r="G5437" t="str">
        <f t="shared" si="843"/>
        <v>Mon</v>
      </c>
      <c r="H5437" s="1">
        <v>44169</v>
      </c>
      <c r="I5437">
        <f t="shared" si="844"/>
        <v>4</v>
      </c>
      <c r="J5437" s="1" t="str">
        <f t="shared" si="845"/>
        <v>Dec</v>
      </c>
      <c r="K5437">
        <f t="shared" si="846"/>
        <v>2020</v>
      </c>
      <c r="L5437" s="1" t="str">
        <f t="shared" si="847"/>
        <v>Fri</v>
      </c>
      <c r="M5437">
        <f t="shared" si="848"/>
        <v>4</v>
      </c>
      <c r="N5437" t="s">
        <v>22</v>
      </c>
      <c r="O5437" t="s">
        <v>5596</v>
      </c>
      <c r="P5437" t="s">
        <v>5597</v>
      </c>
      <c r="Q5437" t="s">
        <v>44</v>
      </c>
      <c r="R5437" t="s">
        <v>26</v>
      </c>
      <c r="S5437" t="s">
        <v>3543</v>
      </c>
      <c r="T5437" t="s">
        <v>56</v>
      </c>
      <c r="U5437" t="str">
        <f t="shared" si="849"/>
        <v>Edinburg, Texas, United States</v>
      </c>
      <c r="V5437" t="s">
        <v>57</v>
      </c>
      <c r="W5437" t="s">
        <v>5868</v>
      </c>
      <c r="X5437" t="s">
        <v>49</v>
      </c>
      <c r="Y5437" t="s">
        <v>271</v>
      </c>
      <c r="Z5437" t="s">
        <v>5869</v>
      </c>
      <c r="AA5437">
        <v>128.36799999999999</v>
      </c>
      <c r="AB5437">
        <v>2</v>
      </c>
      <c r="AC5437">
        <v>0.82879999999999998</v>
      </c>
      <c r="AD5437" t="e">
        <v>#N/A</v>
      </c>
      <c r="AE5437" t="s">
        <v>34</v>
      </c>
    </row>
    <row r="5438" spans="1:31" x14ac:dyDescent="0.25">
      <c r="A5438">
        <v>6300</v>
      </c>
      <c r="B5438" t="s">
        <v>8317</v>
      </c>
      <c r="C5438" s="1">
        <v>44165</v>
      </c>
      <c r="D5438">
        <f t="shared" si="841"/>
        <v>30</v>
      </c>
      <c r="E5438" t="str">
        <f t="shared" si="840"/>
        <v>Nov</v>
      </c>
      <c r="F5438">
        <f t="shared" si="842"/>
        <v>2020</v>
      </c>
      <c r="G5438" t="str">
        <f t="shared" si="843"/>
        <v>Mon</v>
      </c>
      <c r="H5438" s="1">
        <v>44168</v>
      </c>
      <c r="I5438">
        <f t="shared" si="844"/>
        <v>3</v>
      </c>
      <c r="J5438" s="1" t="str">
        <f t="shared" si="845"/>
        <v>Dec</v>
      </c>
      <c r="K5438">
        <f t="shared" si="846"/>
        <v>2020</v>
      </c>
      <c r="L5438" s="1" t="str">
        <f t="shared" si="847"/>
        <v>Thu</v>
      </c>
      <c r="M5438">
        <f t="shared" si="848"/>
        <v>3</v>
      </c>
      <c r="N5438" t="s">
        <v>41</v>
      </c>
      <c r="O5438" t="s">
        <v>4500</v>
      </c>
      <c r="P5438" t="s">
        <v>4501</v>
      </c>
      <c r="Q5438" t="s">
        <v>111</v>
      </c>
      <c r="R5438" t="s">
        <v>26</v>
      </c>
      <c r="S5438" t="s">
        <v>361</v>
      </c>
      <c r="T5438" t="s">
        <v>46</v>
      </c>
      <c r="U5438" t="str">
        <f t="shared" si="849"/>
        <v>San Francisco, California, United States</v>
      </c>
      <c r="V5438" t="s">
        <v>47</v>
      </c>
      <c r="W5438" t="s">
        <v>8318</v>
      </c>
      <c r="X5438" t="s">
        <v>31</v>
      </c>
      <c r="Y5438" t="s">
        <v>120</v>
      </c>
      <c r="Z5438" t="s">
        <v>8319</v>
      </c>
      <c r="AA5438">
        <v>152.83000000000001</v>
      </c>
      <c r="AB5438">
        <v>3</v>
      </c>
      <c r="AC5438">
        <v>9.5571000000000002</v>
      </c>
      <c r="AD5438" t="e">
        <v>#N/A</v>
      </c>
      <c r="AE5438" t="s">
        <v>73</v>
      </c>
    </row>
    <row r="5439" spans="1:31" x14ac:dyDescent="0.25">
      <c r="A5439">
        <v>3779</v>
      </c>
      <c r="B5439" t="s">
        <v>8320</v>
      </c>
      <c r="C5439" s="1">
        <v>44165</v>
      </c>
      <c r="D5439">
        <f t="shared" si="841"/>
        <v>30</v>
      </c>
      <c r="E5439" t="str">
        <f t="shared" si="840"/>
        <v>Nov</v>
      </c>
      <c r="F5439">
        <f t="shared" si="842"/>
        <v>2020</v>
      </c>
      <c r="G5439" t="str">
        <f t="shared" si="843"/>
        <v>Mon</v>
      </c>
      <c r="H5439" s="1">
        <v>44167</v>
      </c>
      <c r="I5439">
        <f t="shared" si="844"/>
        <v>2</v>
      </c>
      <c r="J5439" s="1" t="str">
        <f t="shared" si="845"/>
        <v>Dec</v>
      </c>
      <c r="K5439">
        <f t="shared" si="846"/>
        <v>2020</v>
      </c>
      <c r="L5439" s="1" t="str">
        <f t="shared" si="847"/>
        <v>Wed</v>
      </c>
      <c r="M5439">
        <f t="shared" si="848"/>
        <v>2</v>
      </c>
      <c r="N5439" t="s">
        <v>97</v>
      </c>
      <c r="O5439" t="s">
        <v>3994</v>
      </c>
      <c r="P5439" t="s">
        <v>3995</v>
      </c>
      <c r="Q5439" t="s">
        <v>111</v>
      </c>
      <c r="R5439" t="s">
        <v>26</v>
      </c>
      <c r="S5439" t="s">
        <v>804</v>
      </c>
      <c r="T5439" t="s">
        <v>101</v>
      </c>
      <c r="U5439" t="str">
        <f t="shared" si="849"/>
        <v>Miami, Florida, United States</v>
      </c>
      <c r="V5439" t="s">
        <v>82</v>
      </c>
      <c r="W5439" t="s">
        <v>2968</v>
      </c>
      <c r="X5439" t="s">
        <v>36</v>
      </c>
      <c r="Y5439" t="s">
        <v>37</v>
      </c>
      <c r="Z5439" t="s">
        <v>2969</v>
      </c>
      <c r="AA5439">
        <v>175.976</v>
      </c>
      <c r="AB5439">
        <v>3</v>
      </c>
      <c r="AC5439">
        <v>8.9969999999999999</v>
      </c>
      <c r="AD5439" t="e">
        <v>#N/A</v>
      </c>
      <c r="AE5439" t="s">
        <v>73</v>
      </c>
    </row>
    <row r="5440" spans="1:31" x14ac:dyDescent="0.25">
      <c r="A5440">
        <v>211</v>
      </c>
      <c r="B5440" t="s">
        <v>8321</v>
      </c>
      <c r="C5440" s="1">
        <v>44166</v>
      </c>
      <c r="D5440">
        <f t="shared" si="841"/>
        <v>1</v>
      </c>
      <c r="E5440" t="str">
        <f t="shared" si="840"/>
        <v>Dec</v>
      </c>
      <c r="F5440">
        <f t="shared" si="842"/>
        <v>2020</v>
      </c>
      <c r="G5440" t="str">
        <f t="shared" si="843"/>
        <v>Tue</v>
      </c>
      <c r="H5440" s="1">
        <v>44172</v>
      </c>
      <c r="I5440">
        <f t="shared" si="844"/>
        <v>7</v>
      </c>
      <c r="J5440" s="1" t="str">
        <f t="shared" si="845"/>
        <v>Dec</v>
      </c>
      <c r="K5440">
        <f t="shared" si="846"/>
        <v>2020</v>
      </c>
      <c r="L5440" s="1" t="str">
        <f t="shared" si="847"/>
        <v>Mon</v>
      </c>
      <c r="M5440">
        <f t="shared" si="848"/>
        <v>6</v>
      </c>
      <c r="N5440" t="s">
        <v>22</v>
      </c>
      <c r="O5440" t="s">
        <v>3898</v>
      </c>
      <c r="P5440" t="s">
        <v>3899</v>
      </c>
      <c r="Q5440" t="s">
        <v>44</v>
      </c>
      <c r="R5440" t="s">
        <v>26</v>
      </c>
      <c r="S5440" t="s">
        <v>8187</v>
      </c>
      <c r="T5440" t="s">
        <v>883</v>
      </c>
      <c r="U5440" t="str">
        <f t="shared" si="849"/>
        <v>Saginaw, Michigan, United States</v>
      </c>
      <c r="V5440" t="s">
        <v>57</v>
      </c>
      <c r="W5440" t="s">
        <v>1210</v>
      </c>
      <c r="X5440" t="s">
        <v>49</v>
      </c>
      <c r="Y5440" t="s">
        <v>50</v>
      </c>
      <c r="Z5440" t="s">
        <v>1211</v>
      </c>
      <c r="AA5440">
        <v>103.99</v>
      </c>
      <c r="AB5440">
        <v>1</v>
      </c>
      <c r="AC5440">
        <v>3.6796000000000002</v>
      </c>
      <c r="AD5440" t="e">
        <v>#N/A</v>
      </c>
      <c r="AE5440" t="s">
        <v>39</v>
      </c>
    </row>
    <row r="5441" spans="1:31" x14ac:dyDescent="0.25">
      <c r="A5441">
        <v>8871</v>
      </c>
      <c r="B5441" t="s">
        <v>8322</v>
      </c>
      <c r="C5441" s="1">
        <v>44166</v>
      </c>
      <c r="D5441">
        <f t="shared" si="841"/>
        <v>1</v>
      </c>
      <c r="E5441" t="str">
        <f t="shared" si="840"/>
        <v>Dec</v>
      </c>
      <c r="F5441">
        <f t="shared" si="842"/>
        <v>2020</v>
      </c>
      <c r="G5441" t="str">
        <f t="shared" si="843"/>
        <v>Tue</v>
      </c>
      <c r="H5441" s="1">
        <v>44171</v>
      </c>
      <c r="I5441">
        <f t="shared" si="844"/>
        <v>6</v>
      </c>
      <c r="J5441" s="1" t="str">
        <f t="shared" si="845"/>
        <v>Dec</v>
      </c>
      <c r="K5441">
        <f t="shared" si="846"/>
        <v>2020</v>
      </c>
      <c r="L5441" s="1" t="str">
        <f t="shared" si="847"/>
        <v>Sun</v>
      </c>
      <c r="M5441">
        <f t="shared" si="848"/>
        <v>5</v>
      </c>
      <c r="N5441" t="s">
        <v>22</v>
      </c>
      <c r="O5441" t="s">
        <v>2209</v>
      </c>
      <c r="P5441" t="s">
        <v>2210</v>
      </c>
      <c r="Q5441" t="s">
        <v>25</v>
      </c>
      <c r="R5441" t="s">
        <v>26</v>
      </c>
      <c r="S5441" t="s">
        <v>162</v>
      </c>
      <c r="T5441" t="s">
        <v>163</v>
      </c>
      <c r="U5441" t="str">
        <f t="shared" si="849"/>
        <v>Seattle, Washington, United States</v>
      </c>
      <c r="V5441" t="s">
        <v>47</v>
      </c>
      <c r="W5441" t="s">
        <v>1701</v>
      </c>
      <c r="X5441" t="s">
        <v>31</v>
      </c>
      <c r="Y5441" t="s">
        <v>120</v>
      </c>
      <c r="Z5441" t="s">
        <v>1702</v>
      </c>
      <c r="AA5441">
        <v>106.68</v>
      </c>
      <c r="AB5441">
        <v>12</v>
      </c>
      <c r="AC5441">
        <v>31.0992</v>
      </c>
      <c r="AD5441">
        <v>1</v>
      </c>
      <c r="AE5441" t="s">
        <v>34</v>
      </c>
    </row>
    <row r="5442" spans="1:31" x14ac:dyDescent="0.25">
      <c r="A5442">
        <v>583</v>
      </c>
      <c r="B5442" t="s">
        <v>8323</v>
      </c>
      <c r="C5442" s="1">
        <v>44166</v>
      </c>
      <c r="D5442">
        <f t="shared" si="841"/>
        <v>1</v>
      </c>
      <c r="E5442" t="str">
        <f t="shared" ref="E5442:E5505" si="850">TEXT(C5442,"mmm")</f>
        <v>Dec</v>
      </c>
      <c r="F5442">
        <f t="shared" si="842"/>
        <v>2020</v>
      </c>
      <c r="G5442" t="str">
        <f t="shared" si="843"/>
        <v>Tue</v>
      </c>
      <c r="H5442" s="1">
        <v>44170</v>
      </c>
      <c r="I5442">
        <f t="shared" si="844"/>
        <v>5</v>
      </c>
      <c r="J5442" s="1" t="str">
        <f t="shared" si="845"/>
        <v>Dec</v>
      </c>
      <c r="K5442">
        <f t="shared" si="846"/>
        <v>2020</v>
      </c>
      <c r="L5442" s="1" t="str">
        <f t="shared" si="847"/>
        <v>Sat</v>
      </c>
      <c r="M5442">
        <f t="shared" si="848"/>
        <v>4</v>
      </c>
      <c r="N5442" t="s">
        <v>22</v>
      </c>
      <c r="O5442" t="s">
        <v>4006</v>
      </c>
      <c r="P5442" t="s">
        <v>4007</v>
      </c>
      <c r="Q5442" t="s">
        <v>44</v>
      </c>
      <c r="R5442" t="s">
        <v>26</v>
      </c>
      <c r="S5442" t="s">
        <v>739</v>
      </c>
      <c r="T5442" t="s">
        <v>740</v>
      </c>
      <c r="U5442" t="str">
        <f t="shared" si="849"/>
        <v>Denver, Colorado, United States</v>
      </c>
      <c r="V5442" t="s">
        <v>47</v>
      </c>
      <c r="W5442" t="s">
        <v>4854</v>
      </c>
      <c r="X5442" t="s">
        <v>36</v>
      </c>
      <c r="Y5442" t="s">
        <v>37</v>
      </c>
      <c r="Z5442" t="s">
        <v>4855</v>
      </c>
      <c r="AA5442">
        <v>127.584</v>
      </c>
      <c r="AB5442">
        <v>2</v>
      </c>
      <c r="AC5442">
        <v>9.2385999999999999</v>
      </c>
      <c r="AD5442" t="e">
        <v>#N/A</v>
      </c>
      <c r="AE5442" t="s">
        <v>73</v>
      </c>
    </row>
    <row r="5443" spans="1:31" x14ac:dyDescent="0.25">
      <c r="A5443">
        <v>207</v>
      </c>
      <c r="B5443" t="s">
        <v>8321</v>
      </c>
      <c r="C5443" s="1">
        <v>44166</v>
      </c>
      <c r="D5443">
        <f t="shared" ref="D5443:D5506" si="851">DAY(C5443)</f>
        <v>1</v>
      </c>
      <c r="E5443" t="str">
        <f t="shared" si="850"/>
        <v>Dec</v>
      </c>
      <c r="F5443">
        <f t="shared" ref="F5443:F5506" si="852">YEAR(C5443)</f>
        <v>2020</v>
      </c>
      <c r="G5443" t="str">
        <f t="shared" ref="G5443:G5506" si="853">TEXT(C5443,"ddd")</f>
        <v>Tue</v>
      </c>
      <c r="H5443" s="1">
        <v>44172</v>
      </c>
      <c r="I5443">
        <f t="shared" ref="I5443:I5506" si="854">DAY(H5443)</f>
        <v>7</v>
      </c>
      <c r="J5443" s="1" t="str">
        <f t="shared" ref="J5443:J5506" si="855">TEXT(H5443,"mmm")</f>
        <v>Dec</v>
      </c>
      <c r="K5443">
        <f t="shared" ref="K5443:K5506" si="856">YEAR(H5443)</f>
        <v>2020</v>
      </c>
      <c r="L5443" s="1" t="str">
        <f t="shared" ref="L5443:L5506" si="857">TEXT(H5443,"ddd")</f>
        <v>Mon</v>
      </c>
      <c r="M5443">
        <f t="shared" ref="M5443:M5506" si="858">H5443-C5443</f>
        <v>6</v>
      </c>
      <c r="N5443" t="s">
        <v>22</v>
      </c>
      <c r="O5443" t="s">
        <v>3898</v>
      </c>
      <c r="P5443" t="s">
        <v>3899</v>
      </c>
      <c r="Q5443" t="s">
        <v>44</v>
      </c>
      <c r="R5443" t="s">
        <v>26</v>
      </c>
      <c r="S5443" t="s">
        <v>8187</v>
      </c>
      <c r="T5443" t="s">
        <v>883</v>
      </c>
      <c r="U5443" t="str">
        <f t="shared" ref="U5443:U5506" si="859">CONCATENATE(S5443,", ",T5443,", ",R5443)</f>
        <v>Saginaw, Michigan, United States</v>
      </c>
      <c r="V5443" t="s">
        <v>57</v>
      </c>
      <c r="W5443" t="s">
        <v>4275</v>
      </c>
      <c r="X5443" t="s">
        <v>49</v>
      </c>
      <c r="Y5443" t="s">
        <v>50</v>
      </c>
      <c r="Z5443" t="s">
        <v>4276</v>
      </c>
      <c r="AA5443">
        <v>131.91999999999999</v>
      </c>
      <c r="AB5443">
        <v>4</v>
      </c>
      <c r="AC5443">
        <v>5.8743999999999996</v>
      </c>
      <c r="AD5443" t="e">
        <v>#N/A</v>
      </c>
      <c r="AE5443" t="s">
        <v>73</v>
      </c>
    </row>
    <row r="5444" spans="1:31" x14ac:dyDescent="0.25">
      <c r="A5444">
        <v>2125</v>
      </c>
      <c r="B5444" t="s">
        <v>8324</v>
      </c>
      <c r="C5444" s="1">
        <v>44166</v>
      </c>
      <c r="D5444">
        <f t="shared" si="851"/>
        <v>1</v>
      </c>
      <c r="E5444" t="str">
        <f t="shared" si="850"/>
        <v>Dec</v>
      </c>
      <c r="F5444">
        <f t="shared" si="852"/>
        <v>2020</v>
      </c>
      <c r="G5444" t="str">
        <f t="shared" si="853"/>
        <v>Tue</v>
      </c>
      <c r="H5444" s="1">
        <v>44170</v>
      </c>
      <c r="I5444">
        <f t="shared" si="854"/>
        <v>5</v>
      </c>
      <c r="J5444" s="1" t="str">
        <f t="shared" si="855"/>
        <v>Dec</v>
      </c>
      <c r="K5444">
        <f t="shared" si="856"/>
        <v>2020</v>
      </c>
      <c r="L5444" s="1" t="str">
        <f t="shared" si="857"/>
        <v>Sat</v>
      </c>
      <c r="M5444">
        <f t="shared" si="858"/>
        <v>4</v>
      </c>
      <c r="N5444" t="s">
        <v>22</v>
      </c>
      <c r="O5444" t="s">
        <v>1796</v>
      </c>
      <c r="P5444" t="s">
        <v>1797</v>
      </c>
      <c r="Q5444" t="s">
        <v>111</v>
      </c>
      <c r="R5444" t="s">
        <v>26</v>
      </c>
      <c r="S5444" t="s">
        <v>89</v>
      </c>
      <c r="T5444" t="s">
        <v>90</v>
      </c>
      <c r="U5444" t="str">
        <f t="shared" si="859"/>
        <v>Philadelphia, Pennsylvania, United States</v>
      </c>
      <c r="V5444" t="s">
        <v>29</v>
      </c>
      <c r="W5444" t="s">
        <v>203</v>
      </c>
      <c r="X5444" t="s">
        <v>49</v>
      </c>
      <c r="Y5444" t="s">
        <v>204</v>
      </c>
      <c r="Z5444" t="s">
        <v>205</v>
      </c>
      <c r="AA5444">
        <v>138.68</v>
      </c>
      <c r="AB5444">
        <v>5</v>
      </c>
      <c r="AC5444">
        <v>35.329500000000003</v>
      </c>
      <c r="AD5444" t="e">
        <v>#N/A</v>
      </c>
      <c r="AE5444" t="s">
        <v>39</v>
      </c>
    </row>
    <row r="5445" spans="1:31" x14ac:dyDescent="0.25">
      <c r="A5445">
        <v>7123</v>
      </c>
      <c r="B5445" t="s">
        <v>8325</v>
      </c>
      <c r="C5445" s="1">
        <v>44166</v>
      </c>
      <c r="D5445">
        <f t="shared" si="851"/>
        <v>1</v>
      </c>
      <c r="E5445" t="str">
        <f t="shared" si="850"/>
        <v>Dec</v>
      </c>
      <c r="F5445">
        <f t="shared" si="852"/>
        <v>2020</v>
      </c>
      <c r="G5445" t="str">
        <f t="shared" si="853"/>
        <v>Tue</v>
      </c>
      <c r="H5445" s="1">
        <v>44173</v>
      </c>
      <c r="I5445">
        <f t="shared" si="854"/>
        <v>8</v>
      </c>
      <c r="J5445" s="1" t="str">
        <f t="shared" si="855"/>
        <v>Dec</v>
      </c>
      <c r="K5445">
        <f t="shared" si="856"/>
        <v>2020</v>
      </c>
      <c r="L5445" s="1" t="str">
        <f t="shared" si="857"/>
        <v>Tue</v>
      </c>
      <c r="M5445">
        <f t="shared" si="858"/>
        <v>7</v>
      </c>
      <c r="N5445" t="s">
        <v>22</v>
      </c>
      <c r="O5445" t="s">
        <v>5791</v>
      </c>
      <c r="P5445" t="s">
        <v>5792</v>
      </c>
      <c r="Q5445" t="s">
        <v>44</v>
      </c>
      <c r="R5445" t="s">
        <v>26</v>
      </c>
      <c r="S5445" t="s">
        <v>162</v>
      </c>
      <c r="T5445" t="s">
        <v>163</v>
      </c>
      <c r="U5445" t="str">
        <f t="shared" si="859"/>
        <v>Seattle, Washington, United States</v>
      </c>
      <c r="V5445" t="s">
        <v>47</v>
      </c>
      <c r="W5445" t="s">
        <v>5135</v>
      </c>
      <c r="X5445" t="s">
        <v>31</v>
      </c>
      <c r="Y5445" t="s">
        <v>32</v>
      </c>
      <c r="Z5445" t="s">
        <v>5136</v>
      </c>
      <c r="AA5445">
        <v>153.96</v>
      </c>
      <c r="AB5445">
        <v>2</v>
      </c>
      <c r="AC5445">
        <v>41.168399999999998</v>
      </c>
      <c r="AD5445" t="e">
        <v>#N/A</v>
      </c>
      <c r="AE5445" t="s">
        <v>73</v>
      </c>
    </row>
    <row r="5446" spans="1:31" x14ac:dyDescent="0.25">
      <c r="A5446">
        <v>208</v>
      </c>
      <c r="B5446" t="s">
        <v>8321</v>
      </c>
      <c r="C5446" s="1">
        <v>44166</v>
      </c>
      <c r="D5446">
        <f t="shared" si="851"/>
        <v>1</v>
      </c>
      <c r="E5446" t="str">
        <f t="shared" si="850"/>
        <v>Dec</v>
      </c>
      <c r="F5446">
        <f t="shared" si="852"/>
        <v>2020</v>
      </c>
      <c r="G5446" t="str">
        <f t="shared" si="853"/>
        <v>Tue</v>
      </c>
      <c r="H5446" s="1">
        <v>44172</v>
      </c>
      <c r="I5446">
        <f t="shared" si="854"/>
        <v>7</v>
      </c>
      <c r="J5446" s="1" t="str">
        <f t="shared" si="855"/>
        <v>Dec</v>
      </c>
      <c r="K5446">
        <f t="shared" si="856"/>
        <v>2020</v>
      </c>
      <c r="L5446" s="1" t="str">
        <f t="shared" si="857"/>
        <v>Mon</v>
      </c>
      <c r="M5446">
        <f t="shared" si="858"/>
        <v>6</v>
      </c>
      <c r="N5446" t="s">
        <v>22</v>
      </c>
      <c r="O5446" t="s">
        <v>3898</v>
      </c>
      <c r="P5446" t="s">
        <v>3899</v>
      </c>
      <c r="Q5446" t="s">
        <v>44</v>
      </c>
      <c r="R5446" t="s">
        <v>26</v>
      </c>
      <c r="S5446" t="s">
        <v>8187</v>
      </c>
      <c r="T5446" t="s">
        <v>883</v>
      </c>
      <c r="U5446" t="str">
        <f t="shared" si="859"/>
        <v>Saginaw, Michigan, United States</v>
      </c>
      <c r="V5446" t="s">
        <v>57</v>
      </c>
      <c r="W5446" t="s">
        <v>3403</v>
      </c>
      <c r="X5446" t="s">
        <v>36</v>
      </c>
      <c r="Y5446" t="s">
        <v>37</v>
      </c>
      <c r="Z5446" t="s">
        <v>3404</v>
      </c>
      <c r="AA5446">
        <v>156.97999999999999</v>
      </c>
      <c r="AB5446">
        <v>2</v>
      </c>
      <c r="AC5446">
        <v>35.634599999999999</v>
      </c>
      <c r="AD5446" t="e">
        <v>#N/A</v>
      </c>
      <c r="AE5446" t="s">
        <v>39</v>
      </c>
    </row>
    <row r="5447" spans="1:31" x14ac:dyDescent="0.25">
      <c r="A5447">
        <v>3244</v>
      </c>
      <c r="B5447" t="s">
        <v>8326</v>
      </c>
      <c r="C5447" s="1">
        <v>44166</v>
      </c>
      <c r="D5447">
        <f t="shared" si="851"/>
        <v>1</v>
      </c>
      <c r="E5447" t="str">
        <f t="shared" si="850"/>
        <v>Dec</v>
      </c>
      <c r="F5447">
        <f t="shared" si="852"/>
        <v>2020</v>
      </c>
      <c r="G5447" t="str">
        <f t="shared" si="853"/>
        <v>Tue</v>
      </c>
      <c r="H5447" s="1">
        <v>44170</v>
      </c>
      <c r="I5447">
        <f t="shared" si="854"/>
        <v>5</v>
      </c>
      <c r="J5447" s="1" t="str">
        <f t="shared" si="855"/>
        <v>Dec</v>
      </c>
      <c r="K5447">
        <f t="shared" si="856"/>
        <v>2020</v>
      </c>
      <c r="L5447" s="1" t="str">
        <f t="shared" si="857"/>
        <v>Sat</v>
      </c>
      <c r="M5447">
        <f t="shared" si="858"/>
        <v>4</v>
      </c>
      <c r="N5447" t="s">
        <v>22</v>
      </c>
      <c r="O5447" t="s">
        <v>4394</v>
      </c>
      <c r="P5447" t="s">
        <v>4395</v>
      </c>
      <c r="Q5447" t="s">
        <v>44</v>
      </c>
      <c r="R5447" t="s">
        <v>26</v>
      </c>
      <c r="S5447" t="s">
        <v>3096</v>
      </c>
      <c r="T5447" t="s">
        <v>56</v>
      </c>
      <c r="U5447" t="str">
        <f t="shared" si="859"/>
        <v>Grand Prairie, Texas, United States</v>
      </c>
      <c r="V5447" t="s">
        <v>57</v>
      </c>
      <c r="W5447" t="s">
        <v>5621</v>
      </c>
      <c r="X5447" t="s">
        <v>36</v>
      </c>
      <c r="Y5447" t="s">
        <v>37</v>
      </c>
      <c r="Z5447" t="s">
        <v>5622</v>
      </c>
      <c r="AA5447">
        <v>229.8</v>
      </c>
      <c r="AB5447">
        <v>5</v>
      </c>
      <c r="AC5447">
        <v>24.727499999999999</v>
      </c>
      <c r="AD5447" t="e">
        <v>#N/A</v>
      </c>
      <c r="AE5447" t="s">
        <v>73</v>
      </c>
    </row>
    <row r="5448" spans="1:31" x14ac:dyDescent="0.25">
      <c r="A5448">
        <v>260</v>
      </c>
      <c r="B5448" t="s">
        <v>8327</v>
      </c>
      <c r="C5448" s="1">
        <v>44166</v>
      </c>
      <c r="D5448">
        <f t="shared" si="851"/>
        <v>1</v>
      </c>
      <c r="E5448" t="str">
        <f t="shared" si="850"/>
        <v>Dec</v>
      </c>
      <c r="F5448">
        <f t="shared" si="852"/>
        <v>2020</v>
      </c>
      <c r="G5448" t="str">
        <f t="shared" si="853"/>
        <v>Tue</v>
      </c>
      <c r="H5448" s="1">
        <v>44168</v>
      </c>
      <c r="I5448">
        <f t="shared" si="854"/>
        <v>3</v>
      </c>
      <c r="J5448" s="1" t="str">
        <f t="shared" si="855"/>
        <v>Dec</v>
      </c>
      <c r="K5448">
        <f t="shared" si="856"/>
        <v>2020</v>
      </c>
      <c r="L5448" s="1" t="str">
        <f t="shared" si="857"/>
        <v>Thu</v>
      </c>
      <c r="M5448">
        <f t="shared" si="858"/>
        <v>2</v>
      </c>
      <c r="N5448" t="s">
        <v>97</v>
      </c>
      <c r="O5448" t="s">
        <v>762</v>
      </c>
      <c r="P5448" t="s">
        <v>763</v>
      </c>
      <c r="Q5448" t="s">
        <v>44</v>
      </c>
      <c r="R5448" t="s">
        <v>26</v>
      </c>
      <c r="S5448" t="s">
        <v>221</v>
      </c>
      <c r="T5448" t="s">
        <v>222</v>
      </c>
      <c r="U5448" t="str">
        <f t="shared" si="859"/>
        <v>New York City, New York, United States</v>
      </c>
      <c r="V5448" t="s">
        <v>29</v>
      </c>
      <c r="W5448" t="s">
        <v>4139</v>
      </c>
      <c r="X5448" t="s">
        <v>49</v>
      </c>
      <c r="Y5448" t="s">
        <v>50</v>
      </c>
      <c r="Z5448" t="s">
        <v>4140</v>
      </c>
      <c r="AA5448">
        <v>238.55</v>
      </c>
      <c r="AB5448">
        <v>3</v>
      </c>
      <c r="AC5448">
        <v>6.6464999999999996</v>
      </c>
      <c r="AD5448" t="e">
        <v>#N/A</v>
      </c>
      <c r="AE5448" t="s">
        <v>34</v>
      </c>
    </row>
    <row r="5449" spans="1:31" x14ac:dyDescent="0.25">
      <c r="A5449">
        <v>3245</v>
      </c>
      <c r="B5449" t="s">
        <v>8326</v>
      </c>
      <c r="C5449" s="1">
        <v>44166</v>
      </c>
      <c r="D5449">
        <f t="shared" si="851"/>
        <v>1</v>
      </c>
      <c r="E5449" t="str">
        <f t="shared" si="850"/>
        <v>Dec</v>
      </c>
      <c r="F5449">
        <f t="shared" si="852"/>
        <v>2020</v>
      </c>
      <c r="G5449" t="str">
        <f t="shared" si="853"/>
        <v>Tue</v>
      </c>
      <c r="H5449" s="1">
        <v>44170</v>
      </c>
      <c r="I5449">
        <f t="shared" si="854"/>
        <v>5</v>
      </c>
      <c r="J5449" s="1" t="str">
        <f t="shared" si="855"/>
        <v>Dec</v>
      </c>
      <c r="K5449">
        <f t="shared" si="856"/>
        <v>2020</v>
      </c>
      <c r="L5449" s="1" t="str">
        <f t="shared" si="857"/>
        <v>Sat</v>
      </c>
      <c r="M5449">
        <f t="shared" si="858"/>
        <v>4</v>
      </c>
      <c r="N5449" t="s">
        <v>22</v>
      </c>
      <c r="O5449" t="s">
        <v>4394</v>
      </c>
      <c r="P5449" t="s">
        <v>4395</v>
      </c>
      <c r="Q5449" t="s">
        <v>44</v>
      </c>
      <c r="R5449" t="s">
        <v>26</v>
      </c>
      <c r="S5449" t="s">
        <v>3096</v>
      </c>
      <c r="T5449" t="s">
        <v>56</v>
      </c>
      <c r="U5449" t="str">
        <f t="shared" si="859"/>
        <v>Grand Prairie, Texas, United States</v>
      </c>
      <c r="V5449" t="s">
        <v>57</v>
      </c>
      <c r="W5449" t="s">
        <v>3267</v>
      </c>
      <c r="X5449" t="s">
        <v>31</v>
      </c>
      <c r="Y5449" t="s">
        <v>262</v>
      </c>
      <c r="Z5449" t="s">
        <v>3268</v>
      </c>
      <c r="AA5449">
        <v>354.05799999999999</v>
      </c>
      <c r="AB5449">
        <v>3</v>
      </c>
      <c r="AC5449">
        <v>-18.117599999999999</v>
      </c>
      <c r="AD5449" t="e">
        <v>#N/A</v>
      </c>
      <c r="AE5449" t="s">
        <v>73</v>
      </c>
    </row>
    <row r="5450" spans="1:31" x14ac:dyDescent="0.25">
      <c r="A5450">
        <v>9280</v>
      </c>
      <c r="B5450" t="s">
        <v>8328</v>
      </c>
      <c r="C5450" s="1">
        <v>44166</v>
      </c>
      <c r="D5450">
        <f t="shared" si="851"/>
        <v>1</v>
      </c>
      <c r="E5450" t="str">
        <f t="shared" si="850"/>
        <v>Dec</v>
      </c>
      <c r="F5450">
        <f t="shared" si="852"/>
        <v>2020</v>
      </c>
      <c r="G5450" t="str">
        <f t="shared" si="853"/>
        <v>Tue</v>
      </c>
      <c r="H5450" s="1">
        <v>44170</v>
      </c>
      <c r="I5450">
        <f t="shared" si="854"/>
        <v>5</v>
      </c>
      <c r="J5450" s="1" t="str">
        <f t="shared" si="855"/>
        <v>Dec</v>
      </c>
      <c r="K5450">
        <f t="shared" si="856"/>
        <v>2020</v>
      </c>
      <c r="L5450" s="1" t="str">
        <f t="shared" si="857"/>
        <v>Sat</v>
      </c>
      <c r="M5450">
        <f t="shared" si="858"/>
        <v>4</v>
      </c>
      <c r="N5450" t="s">
        <v>22</v>
      </c>
      <c r="O5450" t="s">
        <v>5639</v>
      </c>
      <c r="P5450" t="s">
        <v>5640</v>
      </c>
      <c r="Q5450" t="s">
        <v>44</v>
      </c>
      <c r="R5450" t="s">
        <v>26</v>
      </c>
      <c r="S5450" t="s">
        <v>89</v>
      </c>
      <c r="T5450" t="s">
        <v>90</v>
      </c>
      <c r="U5450" t="str">
        <f t="shared" si="859"/>
        <v>Philadelphia, Pennsylvania, United States</v>
      </c>
      <c r="V5450" t="s">
        <v>29</v>
      </c>
      <c r="W5450" t="s">
        <v>5457</v>
      </c>
      <c r="X5450" t="s">
        <v>31</v>
      </c>
      <c r="Y5450" t="s">
        <v>262</v>
      </c>
      <c r="Z5450" t="s">
        <v>5458</v>
      </c>
      <c r="AA5450">
        <v>419.97199999999998</v>
      </c>
      <c r="AB5450">
        <v>2</v>
      </c>
      <c r="AC5450">
        <v>-28.498000000000001</v>
      </c>
      <c r="AD5450" t="e">
        <v>#N/A</v>
      </c>
      <c r="AE5450" t="s">
        <v>34</v>
      </c>
    </row>
    <row r="5451" spans="1:31" x14ac:dyDescent="0.25">
      <c r="A5451">
        <v>586</v>
      </c>
      <c r="B5451" t="s">
        <v>8323</v>
      </c>
      <c r="C5451" s="1">
        <v>44166</v>
      </c>
      <c r="D5451">
        <f t="shared" si="851"/>
        <v>1</v>
      </c>
      <c r="E5451" t="str">
        <f t="shared" si="850"/>
        <v>Dec</v>
      </c>
      <c r="F5451">
        <f t="shared" si="852"/>
        <v>2020</v>
      </c>
      <c r="G5451" t="str">
        <f t="shared" si="853"/>
        <v>Tue</v>
      </c>
      <c r="H5451" s="1">
        <v>44170</v>
      </c>
      <c r="I5451">
        <f t="shared" si="854"/>
        <v>5</v>
      </c>
      <c r="J5451" s="1" t="str">
        <f t="shared" si="855"/>
        <v>Dec</v>
      </c>
      <c r="K5451">
        <f t="shared" si="856"/>
        <v>2020</v>
      </c>
      <c r="L5451" s="1" t="str">
        <f t="shared" si="857"/>
        <v>Sat</v>
      </c>
      <c r="M5451">
        <f t="shared" si="858"/>
        <v>4</v>
      </c>
      <c r="N5451" t="s">
        <v>22</v>
      </c>
      <c r="O5451" t="s">
        <v>4006</v>
      </c>
      <c r="P5451" t="s">
        <v>4007</v>
      </c>
      <c r="Q5451" t="s">
        <v>44</v>
      </c>
      <c r="R5451" t="s">
        <v>26</v>
      </c>
      <c r="S5451" t="s">
        <v>739</v>
      </c>
      <c r="T5451" t="s">
        <v>740</v>
      </c>
      <c r="U5451" t="str">
        <f t="shared" si="859"/>
        <v>Denver, Colorado, United States</v>
      </c>
      <c r="V5451" t="s">
        <v>47</v>
      </c>
      <c r="W5451" t="s">
        <v>982</v>
      </c>
      <c r="X5451" t="s">
        <v>36</v>
      </c>
      <c r="Y5451" t="s">
        <v>37</v>
      </c>
      <c r="Z5451" t="s">
        <v>983</v>
      </c>
      <c r="AA5451">
        <v>449.36799999999999</v>
      </c>
      <c r="AB5451">
        <v>4</v>
      </c>
      <c r="AC5451">
        <v>30.477599999999999</v>
      </c>
      <c r="AD5451" t="e">
        <v>#N/A</v>
      </c>
      <c r="AE5451" t="s">
        <v>39</v>
      </c>
    </row>
    <row r="5452" spans="1:31" x14ac:dyDescent="0.25">
      <c r="A5452">
        <v>582</v>
      </c>
      <c r="B5452" t="s">
        <v>8323</v>
      </c>
      <c r="C5452" s="1">
        <v>44166</v>
      </c>
      <c r="D5452">
        <f t="shared" si="851"/>
        <v>1</v>
      </c>
      <c r="E5452" t="str">
        <f t="shared" si="850"/>
        <v>Dec</v>
      </c>
      <c r="F5452">
        <f t="shared" si="852"/>
        <v>2020</v>
      </c>
      <c r="G5452" t="str">
        <f t="shared" si="853"/>
        <v>Tue</v>
      </c>
      <c r="H5452" s="1">
        <v>44170</v>
      </c>
      <c r="I5452">
        <f t="shared" si="854"/>
        <v>5</v>
      </c>
      <c r="J5452" s="1" t="str">
        <f t="shared" si="855"/>
        <v>Dec</v>
      </c>
      <c r="K5452">
        <f t="shared" si="856"/>
        <v>2020</v>
      </c>
      <c r="L5452" s="1" t="str">
        <f t="shared" si="857"/>
        <v>Sat</v>
      </c>
      <c r="M5452">
        <f t="shared" si="858"/>
        <v>4</v>
      </c>
      <c r="N5452" t="s">
        <v>22</v>
      </c>
      <c r="O5452" t="s">
        <v>4006</v>
      </c>
      <c r="P5452" t="s">
        <v>4007</v>
      </c>
      <c r="Q5452" t="s">
        <v>44</v>
      </c>
      <c r="R5452" t="s">
        <v>26</v>
      </c>
      <c r="S5452" t="s">
        <v>739</v>
      </c>
      <c r="T5452" t="s">
        <v>740</v>
      </c>
      <c r="U5452" t="str">
        <f t="shared" si="859"/>
        <v>Denver, Colorado, United States</v>
      </c>
      <c r="V5452" t="s">
        <v>47</v>
      </c>
      <c r="W5452" t="s">
        <v>5420</v>
      </c>
      <c r="X5452" t="s">
        <v>36</v>
      </c>
      <c r="Y5452" t="s">
        <v>37</v>
      </c>
      <c r="Z5452" t="s">
        <v>5421</v>
      </c>
      <c r="AA5452">
        <v>483.37599999999998</v>
      </c>
      <c r="AB5452">
        <v>3</v>
      </c>
      <c r="AC5452">
        <v>52.917299999999997</v>
      </c>
      <c r="AD5452" t="e">
        <v>#N/A</v>
      </c>
      <c r="AE5452" t="s">
        <v>34</v>
      </c>
    </row>
    <row r="5453" spans="1:31" x14ac:dyDescent="0.25">
      <c r="A5453">
        <v>8872</v>
      </c>
      <c r="B5453" t="s">
        <v>8322</v>
      </c>
      <c r="C5453" s="1">
        <v>44166</v>
      </c>
      <c r="D5453">
        <f t="shared" si="851"/>
        <v>1</v>
      </c>
      <c r="E5453" t="str">
        <f t="shared" si="850"/>
        <v>Dec</v>
      </c>
      <c r="F5453">
        <f t="shared" si="852"/>
        <v>2020</v>
      </c>
      <c r="G5453" t="str">
        <f t="shared" si="853"/>
        <v>Tue</v>
      </c>
      <c r="H5453" s="1">
        <v>44171</v>
      </c>
      <c r="I5453">
        <f t="shared" si="854"/>
        <v>6</v>
      </c>
      <c r="J5453" s="1" t="str">
        <f t="shared" si="855"/>
        <v>Dec</v>
      </c>
      <c r="K5453">
        <f t="shared" si="856"/>
        <v>2020</v>
      </c>
      <c r="L5453" s="1" t="str">
        <f t="shared" si="857"/>
        <v>Sun</v>
      </c>
      <c r="M5453">
        <f t="shared" si="858"/>
        <v>5</v>
      </c>
      <c r="N5453" t="s">
        <v>22</v>
      </c>
      <c r="O5453" t="s">
        <v>2209</v>
      </c>
      <c r="P5453" t="s">
        <v>2210</v>
      </c>
      <c r="Q5453" t="s">
        <v>25</v>
      </c>
      <c r="R5453" t="s">
        <v>26</v>
      </c>
      <c r="S5453" t="s">
        <v>162</v>
      </c>
      <c r="T5453" t="s">
        <v>163</v>
      </c>
      <c r="U5453" t="str">
        <f t="shared" si="859"/>
        <v>Seattle, Washington, United States</v>
      </c>
      <c r="V5453" t="s">
        <v>47</v>
      </c>
      <c r="W5453" t="s">
        <v>963</v>
      </c>
      <c r="X5453" t="s">
        <v>49</v>
      </c>
      <c r="Y5453" t="s">
        <v>50</v>
      </c>
      <c r="Z5453" t="s">
        <v>964</v>
      </c>
      <c r="AA5453">
        <v>561.24</v>
      </c>
      <c r="AB5453">
        <v>4</v>
      </c>
      <c r="AC5453">
        <v>5.4123999999999999</v>
      </c>
      <c r="AD5453">
        <v>1</v>
      </c>
      <c r="AE5453" t="s">
        <v>73</v>
      </c>
    </row>
    <row r="5454" spans="1:31" x14ac:dyDescent="0.25">
      <c r="A5454">
        <v>8889</v>
      </c>
      <c r="B5454" t="s">
        <v>8329</v>
      </c>
      <c r="C5454" s="1">
        <v>44166</v>
      </c>
      <c r="D5454">
        <f t="shared" si="851"/>
        <v>1</v>
      </c>
      <c r="E5454" t="str">
        <f t="shared" si="850"/>
        <v>Dec</v>
      </c>
      <c r="F5454">
        <f t="shared" si="852"/>
        <v>2020</v>
      </c>
      <c r="G5454" t="str">
        <f t="shared" si="853"/>
        <v>Tue</v>
      </c>
      <c r="H5454" s="1">
        <v>44172</v>
      </c>
      <c r="I5454">
        <f t="shared" si="854"/>
        <v>7</v>
      </c>
      <c r="J5454" s="1" t="str">
        <f t="shared" si="855"/>
        <v>Dec</v>
      </c>
      <c r="K5454">
        <f t="shared" si="856"/>
        <v>2020</v>
      </c>
      <c r="L5454" s="1" t="str">
        <f t="shared" si="857"/>
        <v>Mon</v>
      </c>
      <c r="M5454">
        <f t="shared" si="858"/>
        <v>6</v>
      </c>
      <c r="N5454" t="s">
        <v>22</v>
      </c>
      <c r="O5454" t="s">
        <v>3378</v>
      </c>
      <c r="P5454" t="s">
        <v>3379</v>
      </c>
      <c r="Q5454" t="s">
        <v>111</v>
      </c>
      <c r="R5454" t="s">
        <v>26</v>
      </c>
      <c r="S5454" t="s">
        <v>3987</v>
      </c>
      <c r="T5454" t="s">
        <v>46</v>
      </c>
      <c r="U5454" t="str">
        <f t="shared" si="859"/>
        <v>Stockton, California, United States</v>
      </c>
      <c r="V5454" t="s">
        <v>47</v>
      </c>
      <c r="W5454" t="s">
        <v>3810</v>
      </c>
      <c r="X5454" t="s">
        <v>31</v>
      </c>
      <c r="Y5454" t="s">
        <v>120</v>
      </c>
      <c r="Z5454" t="s">
        <v>3811</v>
      </c>
      <c r="AA5454">
        <v>669.64</v>
      </c>
      <c r="AB5454">
        <v>9</v>
      </c>
      <c r="AC5454">
        <v>107.03879999999999</v>
      </c>
      <c r="AD5454" t="e">
        <v>#N/A</v>
      </c>
      <c r="AE5454" t="s">
        <v>39</v>
      </c>
    </row>
    <row r="5455" spans="1:31" x14ac:dyDescent="0.25">
      <c r="A5455">
        <v>4929</v>
      </c>
      <c r="B5455" t="s">
        <v>8330</v>
      </c>
      <c r="C5455" s="1">
        <v>44166</v>
      </c>
      <c r="D5455">
        <f t="shared" si="851"/>
        <v>1</v>
      </c>
      <c r="E5455" t="str">
        <f t="shared" si="850"/>
        <v>Dec</v>
      </c>
      <c r="F5455">
        <f t="shared" si="852"/>
        <v>2020</v>
      </c>
      <c r="G5455" t="str">
        <f t="shared" si="853"/>
        <v>Tue</v>
      </c>
      <c r="H5455" s="1">
        <v>44171</v>
      </c>
      <c r="I5455">
        <f t="shared" si="854"/>
        <v>6</v>
      </c>
      <c r="J5455" s="1" t="str">
        <f t="shared" si="855"/>
        <v>Dec</v>
      </c>
      <c r="K5455">
        <f t="shared" si="856"/>
        <v>2020</v>
      </c>
      <c r="L5455" s="1" t="str">
        <f t="shared" si="857"/>
        <v>Sun</v>
      </c>
      <c r="M5455">
        <f t="shared" si="858"/>
        <v>5</v>
      </c>
      <c r="N5455" t="s">
        <v>22</v>
      </c>
      <c r="O5455" t="s">
        <v>5846</v>
      </c>
      <c r="P5455" t="s">
        <v>5847</v>
      </c>
      <c r="Q5455" t="s">
        <v>111</v>
      </c>
      <c r="R5455" t="s">
        <v>26</v>
      </c>
      <c r="S5455" t="s">
        <v>214</v>
      </c>
      <c r="T5455" t="s">
        <v>215</v>
      </c>
      <c r="U5455" t="str">
        <f t="shared" si="859"/>
        <v>Fairfield, Connecticut, United States</v>
      </c>
      <c r="V5455" t="s">
        <v>29</v>
      </c>
      <c r="W5455" t="s">
        <v>7015</v>
      </c>
      <c r="X5455" t="s">
        <v>31</v>
      </c>
      <c r="Y5455" t="s">
        <v>262</v>
      </c>
      <c r="Z5455" t="s">
        <v>7016</v>
      </c>
      <c r="AA5455">
        <v>928.15</v>
      </c>
      <c r="AB5455">
        <v>3</v>
      </c>
      <c r="AC5455">
        <v>251.202</v>
      </c>
      <c r="AD5455" t="e">
        <v>#N/A</v>
      </c>
      <c r="AE5455" t="s">
        <v>73</v>
      </c>
    </row>
    <row r="5456" spans="1:31" x14ac:dyDescent="0.25">
      <c r="A5456">
        <v>585</v>
      </c>
      <c r="B5456" t="s">
        <v>8323</v>
      </c>
      <c r="C5456" s="1">
        <v>44166</v>
      </c>
      <c r="D5456">
        <f t="shared" si="851"/>
        <v>1</v>
      </c>
      <c r="E5456" t="str">
        <f t="shared" si="850"/>
        <v>Dec</v>
      </c>
      <c r="F5456">
        <f t="shared" si="852"/>
        <v>2020</v>
      </c>
      <c r="G5456" t="str">
        <f t="shared" si="853"/>
        <v>Tue</v>
      </c>
      <c r="H5456" s="1">
        <v>44170</v>
      </c>
      <c r="I5456">
        <f t="shared" si="854"/>
        <v>5</v>
      </c>
      <c r="J5456" s="1" t="str">
        <f t="shared" si="855"/>
        <v>Dec</v>
      </c>
      <c r="K5456">
        <f t="shared" si="856"/>
        <v>2020</v>
      </c>
      <c r="L5456" s="1" t="str">
        <f t="shared" si="857"/>
        <v>Sat</v>
      </c>
      <c r="M5456">
        <f t="shared" si="858"/>
        <v>4</v>
      </c>
      <c r="N5456" t="s">
        <v>22</v>
      </c>
      <c r="O5456" t="s">
        <v>4006</v>
      </c>
      <c r="P5456" t="s">
        <v>4007</v>
      </c>
      <c r="Q5456" t="s">
        <v>44</v>
      </c>
      <c r="R5456" t="s">
        <v>26</v>
      </c>
      <c r="S5456" t="s">
        <v>739</v>
      </c>
      <c r="T5456" t="s">
        <v>740</v>
      </c>
      <c r="U5456" t="str">
        <f t="shared" si="859"/>
        <v>Denver, Colorado, United States</v>
      </c>
      <c r="V5456" t="s">
        <v>47</v>
      </c>
      <c r="W5456" t="s">
        <v>1760</v>
      </c>
      <c r="X5456" t="s">
        <v>49</v>
      </c>
      <c r="Y5456" t="s">
        <v>75</v>
      </c>
      <c r="Z5456" t="s">
        <v>1761</v>
      </c>
      <c r="AA5456">
        <v>122.783</v>
      </c>
      <c r="AB5456">
        <v>7</v>
      </c>
      <c r="AC5456">
        <v>-4.7481</v>
      </c>
      <c r="AD5456" t="e">
        <v>#N/A</v>
      </c>
      <c r="AE5456" t="s">
        <v>73</v>
      </c>
    </row>
    <row r="5457" spans="1:31" x14ac:dyDescent="0.25">
      <c r="A5457">
        <v>6864</v>
      </c>
      <c r="B5457" t="s">
        <v>8331</v>
      </c>
      <c r="C5457" s="1">
        <v>44166</v>
      </c>
      <c r="D5457">
        <f t="shared" si="851"/>
        <v>1</v>
      </c>
      <c r="E5457" t="str">
        <f t="shared" si="850"/>
        <v>Dec</v>
      </c>
      <c r="F5457">
        <f t="shared" si="852"/>
        <v>2020</v>
      </c>
      <c r="G5457" t="str">
        <f t="shared" si="853"/>
        <v>Tue</v>
      </c>
      <c r="H5457" s="1">
        <v>44173</v>
      </c>
      <c r="I5457">
        <f t="shared" si="854"/>
        <v>8</v>
      </c>
      <c r="J5457" s="1" t="str">
        <f t="shared" si="855"/>
        <v>Dec</v>
      </c>
      <c r="K5457">
        <f t="shared" si="856"/>
        <v>2020</v>
      </c>
      <c r="L5457" s="1" t="str">
        <f t="shared" si="857"/>
        <v>Tue</v>
      </c>
      <c r="M5457">
        <f t="shared" si="858"/>
        <v>7</v>
      </c>
      <c r="N5457" t="s">
        <v>22</v>
      </c>
      <c r="O5457" t="s">
        <v>2360</v>
      </c>
      <c r="P5457" t="s">
        <v>2361</v>
      </c>
      <c r="Q5457" t="s">
        <v>25</v>
      </c>
      <c r="R5457" t="s">
        <v>26</v>
      </c>
      <c r="S5457" t="s">
        <v>55</v>
      </c>
      <c r="T5457" t="s">
        <v>56</v>
      </c>
      <c r="U5457" t="str">
        <f t="shared" si="859"/>
        <v>San Antonio, Texas, United States</v>
      </c>
      <c r="V5457" t="s">
        <v>57</v>
      </c>
      <c r="W5457" t="s">
        <v>2943</v>
      </c>
      <c r="X5457" t="s">
        <v>49</v>
      </c>
      <c r="Y5457" t="s">
        <v>123</v>
      </c>
      <c r="Z5457" t="s">
        <v>2944</v>
      </c>
      <c r="AA5457">
        <v>118.36799999999999</v>
      </c>
      <c r="AB5457">
        <v>2</v>
      </c>
      <c r="AC5457">
        <v>3.6288</v>
      </c>
      <c r="AD5457" t="e">
        <v>#N/A</v>
      </c>
      <c r="AE5457" t="s">
        <v>34</v>
      </c>
    </row>
    <row r="5458" spans="1:31" x14ac:dyDescent="0.25">
      <c r="A5458">
        <v>6205</v>
      </c>
      <c r="B5458" t="s">
        <v>8332</v>
      </c>
      <c r="C5458" s="1">
        <v>44166</v>
      </c>
      <c r="D5458">
        <f t="shared" si="851"/>
        <v>1</v>
      </c>
      <c r="E5458" t="str">
        <f t="shared" si="850"/>
        <v>Dec</v>
      </c>
      <c r="F5458">
        <f t="shared" si="852"/>
        <v>2020</v>
      </c>
      <c r="G5458" t="str">
        <f t="shared" si="853"/>
        <v>Tue</v>
      </c>
      <c r="H5458" s="1">
        <v>44168</v>
      </c>
      <c r="I5458">
        <f t="shared" si="854"/>
        <v>3</v>
      </c>
      <c r="J5458" s="1" t="str">
        <f t="shared" si="855"/>
        <v>Dec</v>
      </c>
      <c r="K5458">
        <f t="shared" si="856"/>
        <v>2020</v>
      </c>
      <c r="L5458" s="1" t="str">
        <f t="shared" si="857"/>
        <v>Thu</v>
      </c>
      <c r="M5458">
        <f t="shared" si="858"/>
        <v>2</v>
      </c>
      <c r="N5458" t="s">
        <v>41</v>
      </c>
      <c r="O5458" t="s">
        <v>5156</v>
      </c>
      <c r="P5458" t="s">
        <v>5157</v>
      </c>
      <c r="Q5458" t="s">
        <v>111</v>
      </c>
      <c r="R5458" t="s">
        <v>26</v>
      </c>
      <c r="S5458" t="s">
        <v>5333</v>
      </c>
      <c r="T5458" t="s">
        <v>156</v>
      </c>
      <c r="U5458" t="str">
        <f t="shared" si="859"/>
        <v>Marion, Ohio, United States</v>
      </c>
      <c r="V5458" t="s">
        <v>29</v>
      </c>
      <c r="W5458" t="s">
        <v>4451</v>
      </c>
      <c r="X5458" t="s">
        <v>31</v>
      </c>
      <c r="Y5458" t="s">
        <v>120</v>
      </c>
      <c r="Z5458" t="s">
        <v>4452</v>
      </c>
      <c r="AA5458">
        <v>99.712000000000003</v>
      </c>
      <c r="AB5458">
        <v>2</v>
      </c>
      <c r="AC5458">
        <v>1.7352000000000001</v>
      </c>
      <c r="AD5458" t="e">
        <v>#N/A</v>
      </c>
      <c r="AE5458" t="s">
        <v>34</v>
      </c>
    </row>
    <row r="5459" spans="1:31" x14ac:dyDescent="0.25">
      <c r="A5459">
        <v>261</v>
      </c>
      <c r="B5459" t="s">
        <v>8327</v>
      </c>
      <c r="C5459" s="1">
        <v>44166</v>
      </c>
      <c r="D5459">
        <f t="shared" si="851"/>
        <v>1</v>
      </c>
      <c r="E5459" t="str">
        <f t="shared" si="850"/>
        <v>Dec</v>
      </c>
      <c r="F5459">
        <f t="shared" si="852"/>
        <v>2020</v>
      </c>
      <c r="G5459" t="str">
        <f t="shared" si="853"/>
        <v>Tue</v>
      </c>
      <c r="H5459" s="1">
        <v>44168</v>
      </c>
      <c r="I5459">
        <f t="shared" si="854"/>
        <v>3</v>
      </c>
      <c r="J5459" s="1" t="str">
        <f t="shared" si="855"/>
        <v>Dec</v>
      </c>
      <c r="K5459">
        <f t="shared" si="856"/>
        <v>2020</v>
      </c>
      <c r="L5459" s="1" t="str">
        <f t="shared" si="857"/>
        <v>Thu</v>
      </c>
      <c r="M5459">
        <f t="shared" si="858"/>
        <v>2</v>
      </c>
      <c r="N5459" t="s">
        <v>97</v>
      </c>
      <c r="O5459" t="s">
        <v>762</v>
      </c>
      <c r="P5459" t="s">
        <v>763</v>
      </c>
      <c r="Q5459" t="s">
        <v>44</v>
      </c>
      <c r="R5459" t="s">
        <v>26</v>
      </c>
      <c r="S5459" t="s">
        <v>221</v>
      </c>
      <c r="T5459" t="s">
        <v>222</v>
      </c>
      <c r="U5459" t="str">
        <f t="shared" si="859"/>
        <v>New York City, New York, United States</v>
      </c>
      <c r="V5459" t="s">
        <v>29</v>
      </c>
      <c r="W5459" t="s">
        <v>5092</v>
      </c>
      <c r="X5459" t="s">
        <v>49</v>
      </c>
      <c r="Y5459" t="s">
        <v>75</v>
      </c>
      <c r="Z5459" t="s">
        <v>5093</v>
      </c>
      <c r="AA5459">
        <v>118.52</v>
      </c>
      <c r="AB5459">
        <v>5</v>
      </c>
      <c r="AC5459">
        <v>6.1319999999999997</v>
      </c>
      <c r="AD5459" t="e">
        <v>#N/A</v>
      </c>
      <c r="AE5459" t="s">
        <v>34</v>
      </c>
    </row>
    <row r="5460" spans="1:31" x14ac:dyDescent="0.25">
      <c r="A5460">
        <v>209</v>
      </c>
      <c r="B5460" t="s">
        <v>8321</v>
      </c>
      <c r="C5460" s="1">
        <v>44166</v>
      </c>
      <c r="D5460">
        <f t="shared" si="851"/>
        <v>1</v>
      </c>
      <c r="E5460" t="str">
        <f t="shared" si="850"/>
        <v>Dec</v>
      </c>
      <c r="F5460">
        <f t="shared" si="852"/>
        <v>2020</v>
      </c>
      <c r="G5460" t="str">
        <f t="shared" si="853"/>
        <v>Tue</v>
      </c>
      <c r="H5460" s="1">
        <v>44172</v>
      </c>
      <c r="I5460">
        <f t="shared" si="854"/>
        <v>7</v>
      </c>
      <c r="J5460" s="1" t="str">
        <f t="shared" si="855"/>
        <v>Dec</v>
      </c>
      <c r="K5460">
        <f t="shared" si="856"/>
        <v>2020</v>
      </c>
      <c r="L5460" s="1" t="str">
        <f t="shared" si="857"/>
        <v>Mon</v>
      </c>
      <c r="M5460">
        <f t="shared" si="858"/>
        <v>6</v>
      </c>
      <c r="N5460" t="s">
        <v>22</v>
      </c>
      <c r="O5460" t="s">
        <v>3898</v>
      </c>
      <c r="P5460" t="s">
        <v>3899</v>
      </c>
      <c r="Q5460" t="s">
        <v>44</v>
      </c>
      <c r="R5460" t="s">
        <v>26</v>
      </c>
      <c r="S5460" t="s">
        <v>8187</v>
      </c>
      <c r="T5460" t="s">
        <v>883</v>
      </c>
      <c r="U5460" t="str">
        <f t="shared" si="859"/>
        <v>Saginaw, Michigan, United States</v>
      </c>
      <c r="V5460" t="s">
        <v>57</v>
      </c>
      <c r="W5460" t="s">
        <v>562</v>
      </c>
      <c r="X5460" t="s">
        <v>49</v>
      </c>
      <c r="Y5460" t="s">
        <v>75</v>
      </c>
      <c r="Z5460" t="s">
        <v>563</v>
      </c>
      <c r="AA5460">
        <v>134.91999999999999</v>
      </c>
      <c r="AB5460">
        <v>4</v>
      </c>
      <c r="AC5460">
        <v>7.4824000000000002</v>
      </c>
      <c r="AD5460" t="e">
        <v>#N/A</v>
      </c>
      <c r="AE5460" t="s">
        <v>39</v>
      </c>
    </row>
    <row r="5461" spans="1:31" x14ac:dyDescent="0.25">
      <c r="A5461">
        <v>8870</v>
      </c>
      <c r="B5461" t="s">
        <v>8322</v>
      </c>
      <c r="C5461" s="1">
        <v>44166</v>
      </c>
      <c r="D5461">
        <f t="shared" si="851"/>
        <v>1</v>
      </c>
      <c r="E5461" t="str">
        <f t="shared" si="850"/>
        <v>Dec</v>
      </c>
      <c r="F5461">
        <f t="shared" si="852"/>
        <v>2020</v>
      </c>
      <c r="G5461" t="str">
        <f t="shared" si="853"/>
        <v>Tue</v>
      </c>
      <c r="H5461" s="1">
        <v>44171</v>
      </c>
      <c r="I5461">
        <f t="shared" si="854"/>
        <v>6</v>
      </c>
      <c r="J5461" s="1" t="str">
        <f t="shared" si="855"/>
        <v>Dec</v>
      </c>
      <c r="K5461">
        <f t="shared" si="856"/>
        <v>2020</v>
      </c>
      <c r="L5461" s="1" t="str">
        <f t="shared" si="857"/>
        <v>Sun</v>
      </c>
      <c r="M5461">
        <f t="shared" si="858"/>
        <v>5</v>
      </c>
      <c r="N5461" t="s">
        <v>22</v>
      </c>
      <c r="O5461" t="s">
        <v>2209</v>
      </c>
      <c r="P5461" t="s">
        <v>2210</v>
      </c>
      <c r="Q5461" t="s">
        <v>25</v>
      </c>
      <c r="R5461" t="s">
        <v>26</v>
      </c>
      <c r="S5461" t="s">
        <v>162</v>
      </c>
      <c r="T5461" t="s">
        <v>163</v>
      </c>
      <c r="U5461" t="str">
        <f t="shared" si="859"/>
        <v>Seattle, Washington, United States</v>
      </c>
      <c r="V5461" t="s">
        <v>47</v>
      </c>
      <c r="W5461" t="s">
        <v>2707</v>
      </c>
      <c r="X5461" t="s">
        <v>49</v>
      </c>
      <c r="Y5461" t="s">
        <v>75</v>
      </c>
      <c r="Z5461" t="s">
        <v>2708</v>
      </c>
      <c r="AA5461">
        <v>141.91999999999999</v>
      </c>
      <c r="AB5461">
        <v>5</v>
      </c>
      <c r="AC5461">
        <v>5.3730000000000002</v>
      </c>
      <c r="AD5461">
        <v>1</v>
      </c>
      <c r="AE5461" t="s">
        <v>73</v>
      </c>
    </row>
    <row r="5462" spans="1:31" x14ac:dyDescent="0.25">
      <c r="A5462">
        <v>9279</v>
      </c>
      <c r="B5462" t="s">
        <v>8328</v>
      </c>
      <c r="C5462" s="1">
        <v>44166</v>
      </c>
      <c r="D5462">
        <f t="shared" si="851"/>
        <v>1</v>
      </c>
      <c r="E5462" t="str">
        <f t="shared" si="850"/>
        <v>Dec</v>
      </c>
      <c r="F5462">
        <f t="shared" si="852"/>
        <v>2020</v>
      </c>
      <c r="G5462" t="str">
        <f t="shared" si="853"/>
        <v>Tue</v>
      </c>
      <c r="H5462" s="1">
        <v>44170</v>
      </c>
      <c r="I5462">
        <f t="shared" si="854"/>
        <v>5</v>
      </c>
      <c r="J5462" s="1" t="str">
        <f t="shared" si="855"/>
        <v>Dec</v>
      </c>
      <c r="K5462">
        <f t="shared" si="856"/>
        <v>2020</v>
      </c>
      <c r="L5462" s="1" t="str">
        <f t="shared" si="857"/>
        <v>Sat</v>
      </c>
      <c r="M5462">
        <f t="shared" si="858"/>
        <v>4</v>
      </c>
      <c r="N5462" t="s">
        <v>22</v>
      </c>
      <c r="O5462" t="s">
        <v>5639</v>
      </c>
      <c r="P5462" t="s">
        <v>5640</v>
      </c>
      <c r="Q5462" t="s">
        <v>44</v>
      </c>
      <c r="R5462" t="s">
        <v>26</v>
      </c>
      <c r="S5462" t="s">
        <v>89</v>
      </c>
      <c r="T5462" t="s">
        <v>90</v>
      </c>
      <c r="U5462" t="str">
        <f t="shared" si="859"/>
        <v>Philadelphia, Pennsylvania, United States</v>
      </c>
      <c r="V5462" t="s">
        <v>29</v>
      </c>
      <c r="W5462" t="s">
        <v>5525</v>
      </c>
      <c r="X5462" t="s">
        <v>49</v>
      </c>
      <c r="Y5462" t="s">
        <v>75</v>
      </c>
      <c r="Z5462" t="s">
        <v>5526</v>
      </c>
      <c r="AA5462">
        <v>117.001</v>
      </c>
      <c r="AB5462">
        <v>7</v>
      </c>
      <c r="AC5462">
        <v>-5.6006999999999998</v>
      </c>
      <c r="AD5462" t="e">
        <v>#N/A</v>
      </c>
      <c r="AE5462" t="s">
        <v>34</v>
      </c>
    </row>
    <row r="5463" spans="1:31" x14ac:dyDescent="0.25">
      <c r="A5463">
        <v>584</v>
      </c>
      <c r="B5463" t="s">
        <v>8323</v>
      </c>
      <c r="C5463" s="1">
        <v>44166</v>
      </c>
      <c r="D5463">
        <f t="shared" si="851"/>
        <v>1</v>
      </c>
      <c r="E5463" t="str">
        <f t="shared" si="850"/>
        <v>Dec</v>
      </c>
      <c r="F5463">
        <f t="shared" si="852"/>
        <v>2020</v>
      </c>
      <c r="G5463" t="str">
        <f t="shared" si="853"/>
        <v>Tue</v>
      </c>
      <c r="H5463" s="1">
        <v>44170</v>
      </c>
      <c r="I5463">
        <f t="shared" si="854"/>
        <v>5</v>
      </c>
      <c r="J5463" s="1" t="str">
        <f t="shared" si="855"/>
        <v>Dec</v>
      </c>
      <c r="K5463">
        <f t="shared" si="856"/>
        <v>2020</v>
      </c>
      <c r="L5463" s="1" t="str">
        <f t="shared" si="857"/>
        <v>Sat</v>
      </c>
      <c r="M5463">
        <f t="shared" si="858"/>
        <v>4</v>
      </c>
      <c r="N5463" t="s">
        <v>22</v>
      </c>
      <c r="O5463" t="s">
        <v>4006</v>
      </c>
      <c r="P5463" t="s">
        <v>4007</v>
      </c>
      <c r="Q5463" t="s">
        <v>44</v>
      </c>
      <c r="R5463" t="s">
        <v>26</v>
      </c>
      <c r="S5463" t="s">
        <v>739</v>
      </c>
      <c r="T5463" t="s">
        <v>740</v>
      </c>
      <c r="U5463" t="str">
        <f t="shared" si="859"/>
        <v>Denver, Colorado, United States</v>
      </c>
      <c r="V5463" t="s">
        <v>47</v>
      </c>
      <c r="W5463" t="s">
        <v>3940</v>
      </c>
      <c r="X5463" t="s">
        <v>49</v>
      </c>
      <c r="Y5463" t="s">
        <v>282</v>
      </c>
      <c r="Z5463" t="s">
        <v>3941</v>
      </c>
      <c r="AA5463">
        <v>112.152</v>
      </c>
      <c r="AB5463">
        <v>3</v>
      </c>
      <c r="AC5463">
        <v>3.5045999999999999</v>
      </c>
      <c r="AD5463" t="e">
        <v>#N/A</v>
      </c>
      <c r="AE5463" t="s">
        <v>39</v>
      </c>
    </row>
    <row r="5464" spans="1:31" x14ac:dyDescent="0.25">
      <c r="A5464">
        <v>259</v>
      </c>
      <c r="B5464" t="s">
        <v>8327</v>
      </c>
      <c r="C5464" s="1">
        <v>44166</v>
      </c>
      <c r="D5464">
        <f t="shared" si="851"/>
        <v>1</v>
      </c>
      <c r="E5464" t="str">
        <f t="shared" si="850"/>
        <v>Dec</v>
      </c>
      <c r="F5464">
        <f t="shared" si="852"/>
        <v>2020</v>
      </c>
      <c r="G5464" t="str">
        <f t="shared" si="853"/>
        <v>Tue</v>
      </c>
      <c r="H5464" s="1">
        <v>44168</v>
      </c>
      <c r="I5464">
        <f t="shared" si="854"/>
        <v>3</v>
      </c>
      <c r="J5464" s="1" t="str">
        <f t="shared" si="855"/>
        <v>Dec</v>
      </c>
      <c r="K5464">
        <f t="shared" si="856"/>
        <v>2020</v>
      </c>
      <c r="L5464" s="1" t="str">
        <f t="shared" si="857"/>
        <v>Thu</v>
      </c>
      <c r="M5464">
        <f t="shared" si="858"/>
        <v>2</v>
      </c>
      <c r="N5464" t="s">
        <v>97</v>
      </c>
      <c r="O5464" t="s">
        <v>762</v>
      </c>
      <c r="P5464" t="s">
        <v>763</v>
      </c>
      <c r="Q5464" t="s">
        <v>44</v>
      </c>
      <c r="R5464" t="s">
        <v>26</v>
      </c>
      <c r="S5464" t="s">
        <v>221</v>
      </c>
      <c r="T5464" t="s">
        <v>222</v>
      </c>
      <c r="U5464" t="str">
        <f t="shared" si="859"/>
        <v>New York City, New York, United States</v>
      </c>
      <c r="V5464" t="s">
        <v>29</v>
      </c>
      <c r="W5464" t="s">
        <v>3741</v>
      </c>
      <c r="X5464" t="s">
        <v>36</v>
      </c>
      <c r="Y5464" t="s">
        <v>59</v>
      </c>
      <c r="Z5464" t="s">
        <v>3742</v>
      </c>
      <c r="AA5464">
        <v>127.37</v>
      </c>
      <c r="AB5464">
        <v>3</v>
      </c>
      <c r="AC5464">
        <v>6.9257999999999997</v>
      </c>
      <c r="AD5464" t="e">
        <v>#N/A</v>
      </c>
      <c r="AE5464" t="s">
        <v>39</v>
      </c>
    </row>
    <row r="5465" spans="1:31" x14ac:dyDescent="0.25">
      <c r="A5465">
        <v>9278</v>
      </c>
      <c r="B5465" t="s">
        <v>8328</v>
      </c>
      <c r="C5465" s="1">
        <v>44166</v>
      </c>
      <c r="D5465">
        <f t="shared" si="851"/>
        <v>1</v>
      </c>
      <c r="E5465" t="str">
        <f t="shared" si="850"/>
        <v>Dec</v>
      </c>
      <c r="F5465">
        <f t="shared" si="852"/>
        <v>2020</v>
      </c>
      <c r="G5465" t="str">
        <f t="shared" si="853"/>
        <v>Tue</v>
      </c>
      <c r="H5465" s="1">
        <v>44170</v>
      </c>
      <c r="I5465">
        <f t="shared" si="854"/>
        <v>5</v>
      </c>
      <c r="J5465" s="1" t="str">
        <f t="shared" si="855"/>
        <v>Dec</v>
      </c>
      <c r="K5465">
        <f t="shared" si="856"/>
        <v>2020</v>
      </c>
      <c r="L5465" s="1" t="str">
        <f t="shared" si="857"/>
        <v>Sat</v>
      </c>
      <c r="M5465">
        <f t="shared" si="858"/>
        <v>4</v>
      </c>
      <c r="N5465" t="s">
        <v>22</v>
      </c>
      <c r="O5465" t="s">
        <v>5639</v>
      </c>
      <c r="P5465" t="s">
        <v>5640</v>
      </c>
      <c r="Q5465" t="s">
        <v>44</v>
      </c>
      <c r="R5465" t="s">
        <v>26</v>
      </c>
      <c r="S5465" t="s">
        <v>89</v>
      </c>
      <c r="T5465" t="s">
        <v>90</v>
      </c>
      <c r="U5465" t="str">
        <f t="shared" si="859"/>
        <v>Philadelphia, Pennsylvania, United States</v>
      </c>
      <c r="V5465" t="s">
        <v>29</v>
      </c>
      <c r="W5465" t="s">
        <v>4371</v>
      </c>
      <c r="X5465" t="s">
        <v>49</v>
      </c>
      <c r="Y5465" t="s">
        <v>296</v>
      </c>
      <c r="Z5465" t="s">
        <v>4372</v>
      </c>
      <c r="AA5465">
        <v>145.93600000000001</v>
      </c>
      <c r="AB5465">
        <v>4</v>
      </c>
      <c r="AC5465">
        <v>5.1791999999999998</v>
      </c>
      <c r="AD5465" t="e">
        <v>#N/A</v>
      </c>
      <c r="AE5465" t="s">
        <v>39</v>
      </c>
    </row>
    <row r="5466" spans="1:31" x14ac:dyDescent="0.25">
      <c r="A5466">
        <v>3558</v>
      </c>
      <c r="B5466" t="s">
        <v>8333</v>
      </c>
      <c r="C5466" s="1">
        <v>44166</v>
      </c>
      <c r="D5466">
        <f t="shared" si="851"/>
        <v>1</v>
      </c>
      <c r="E5466" t="str">
        <f t="shared" si="850"/>
        <v>Dec</v>
      </c>
      <c r="F5466">
        <f t="shared" si="852"/>
        <v>2020</v>
      </c>
      <c r="G5466" t="str">
        <f t="shared" si="853"/>
        <v>Tue</v>
      </c>
      <c r="H5466" s="1">
        <v>44170</v>
      </c>
      <c r="I5466">
        <f t="shared" si="854"/>
        <v>5</v>
      </c>
      <c r="J5466" s="1" t="str">
        <f t="shared" si="855"/>
        <v>Dec</v>
      </c>
      <c r="K5466">
        <f t="shared" si="856"/>
        <v>2020</v>
      </c>
      <c r="L5466" s="1" t="str">
        <f t="shared" si="857"/>
        <v>Sat</v>
      </c>
      <c r="M5466">
        <f t="shared" si="858"/>
        <v>4</v>
      </c>
      <c r="N5466" t="s">
        <v>22</v>
      </c>
      <c r="O5466" t="s">
        <v>6861</v>
      </c>
      <c r="P5466" t="s">
        <v>6862</v>
      </c>
      <c r="Q5466" t="s">
        <v>44</v>
      </c>
      <c r="R5466" t="s">
        <v>26</v>
      </c>
      <c r="S5466" t="s">
        <v>45</v>
      </c>
      <c r="T5466" t="s">
        <v>46</v>
      </c>
      <c r="U5466" t="str">
        <f t="shared" si="859"/>
        <v>Los Angeles, California, United States</v>
      </c>
      <c r="V5466" t="s">
        <v>47</v>
      </c>
      <c r="W5466" t="s">
        <v>2211</v>
      </c>
      <c r="X5466" t="s">
        <v>49</v>
      </c>
      <c r="Y5466" t="s">
        <v>75</v>
      </c>
      <c r="Z5466" t="s">
        <v>2212</v>
      </c>
      <c r="AA5466">
        <v>138.12799999999999</v>
      </c>
      <c r="AB5466">
        <v>2</v>
      </c>
      <c r="AC5466">
        <v>3.6714000000000002</v>
      </c>
      <c r="AD5466">
        <v>1</v>
      </c>
      <c r="AE5466" t="s">
        <v>34</v>
      </c>
    </row>
    <row r="5467" spans="1:31" x14ac:dyDescent="0.25">
      <c r="A5467">
        <v>4140</v>
      </c>
      <c r="B5467" t="s">
        <v>8334</v>
      </c>
      <c r="C5467" s="1">
        <v>44166</v>
      </c>
      <c r="D5467">
        <f t="shared" si="851"/>
        <v>1</v>
      </c>
      <c r="E5467" t="str">
        <f t="shared" si="850"/>
        <v>Dec</v>
      </c>
      <c r="F5467">
        <f t="shared" si="852"/>
        <v>2020</v>
      </c>
      <c r="G5467" t="str">
        <f t="shared" si="853"/>
        <v>Tue</v>
      </c>
      <c r="H5467" s="1">
        <v>44169</v>
      </c>
      <c r="I5467">
        <f t="shared" si="854"/>
        <v>4</v>
      </c>
      <c r="J5467" s="1" t="str">
        <f t="shared" si="855"/>
        <v>Dec</v>
      </c>
      <c r="K5467">
        <f t="shared" si="856"/>
        <v>2020</v>
      </c>
      <c r="L5467" s="1" t="str">
        <f t="shared" si="857"/>
        <v>Fri</v>
      </c>
      <c r="M5467">
        <f t="shared" si="858"/>
        <v>3</v>
      </c>
      <c r="N5467" t="s">
        <v>41</v>
      </c>
      <c r="O5467" t="s">
        <v>3388</v>
      </c>
      <c r="P5467" t="s">
        <v>3389</v>
      </c>
      <c r="Q5467" t="s">
        <v>44</v>
      </c>
      <c r="R5467" t="s">
        <v>26</v>
      </c>
      <c r="S5467" t="s">
        <v>89</v>
      </c>
      <c r="T5467" t="s">
        <v>90</v>
      </c>
      <c r="U5467" t="str">
        <f t="shared" si="859"/>
        <v>Philadelphia, Pennsylvania, United States</v>
      </c>
      <c r="V5467" t="s">
        <v>29</v>
      </c>
      <c r="W5467" t="s">
        <v>1533</v>
      </c>
      <c r="X5467" t="s">
        <v>49</v>
      </c>
      <c r="Y5467" t="s">
        <v>50</v>
      </c>
      <c r="Z5467" t="s">
        <v>6814</v>
      </c>
      <c r="AA5467">
        <v>150.392</v>
      </c>
      <c r="AB5467">
        <v>3</v>
      </c>
      <c r="AC5467">
        <v>2.3370000000000002</v>
      </c>
      <c r="AD5467" t="e">
        <v>#N/A</v>
      </c>
      <c r="AE5467" t="s">
        <v>39</v>
      </c>
    </row>
    <row r="5468" spans="1:31" x14ac:dyDescent="0.25">
      <c r="A5468">
        <v>4928</v>
      </c>
      <c r="B5468" t="s">
        <v>8330</v>
      </c>
      <c r="C5468" s="1">
        <v>44166</v>
      </c>
      <c r="D5468">
        <f t="shared" si="851"/>
        <v>1</v>
      </c>
      <c r="E5468" t="str">
        <f t="shared" si="850"/>
        <v>Dec</v>
      </c>
      <c r="F5468">
        <f t="shared" si="852"/>
        <v>2020</v>
      </c>
      <c r="G5468" t="str">
        <f t="shared" si="853"/>
        <v>Tue</v>
      </c>
      <c r="H5468" s="1">
        <v>44171</v>
      </c>
      <c r="I5468">
        <f t="shared" si="854"/>
        <v>6</v>
      </c>
      <c r="J5468" s="1" t="str">
        <f t="shared" si="855"/>
        <v>Dec</v>
      </c>
      <c r="K5468">
        <f t="shared" si="856"/>
        <v>2020</v>
      </c>
      <c r="L5468" s="1" t="str">
        <f t="shared" si="857"/>
        <v>Sun</v>
      </c>
      <c r="M5468">
        <f t="shared" si="858"/>
        <v>5</v>
      </c>
      <c r="N5468" t="s">
        <v>22</v>
      </c>
      <c r="O5468" t="s">
        <v>5846</v>
      </c>
      <c r="P5468" t="s">
        <v>5847</v>
      </c>
      <c r="Q5468" t="s">
        <v>111</v>
      </c>
      <c r="R5468" t="s">
        <v>26</v>
      </c>
      <c r="S5468" t="s">
        <v>214</v>
      </c>
      <c r="T5468" t="s">
        <v>215</v>
      </c>
      <c r="U5468" t="str">
        <f t="shared" si="859"/>
        <v>Fairfield, Connecticut, United States</v>
      </c>
      <c r="V5468" t="s">
        <v>29</v>
      </c>
      <c r="W5468" t="s">
        <v>5560</v>
      </c>
      <c r="X5468" t="s">
        <v>49</v>
      </c>
      <c r="Y5468" t="s">
        <v>123</v>
      </c>
      <c r="Z5468" t="s">
        <v>5561</v>
      </c>
      <c r="AA5468">
        <v>153.44</v>
      </c>
      <c r="AB5468">
        <v>3</v>
      </c>
      <c r="AC5468">
        <v>9.3312000000000008</v>
      </c>
      <c r="AD5468" t="e">
        <v>#N/A</v>
      </c>
      <c r="AE5468" t="s">
        <v>34</v>
      </c>
    </row>
    <row r="5469" spans="1:31" x14ac:dyDescent="0.25">
      <c r="A5469">
        <v>7122</v>
      </c>
      <c r="B5469" t="s">
        <v>8325</v>
      </c>
      <c r="C5469" s="1">
        <v>44166</v>
      </c>
      <c r="D5469">
        <f t="shared" si="851"/>
        <v>1</v>
      </c>
      <c r="E5469" t="str">
        <f t="shared" si="850"/>
        <v>Dec</v>
      </c>
      <c r="F5469">
        <f t="shared" si="852"/>
        <v>2020</v>
      </c>
      <c r="G5469" t="str">
        <f t="shared" si="853"/>
        <v>Tue</v>
      </c>
      <c r="H5469" s="1">
        <v>44173</v>
      </c>
      <c r="I5469">
        <f t="shared" si="854"/>
        <v>8</v>
      </c>
      <c r="J5469" s="1" t="str">
        <f t="shared" si="855"/>
        <v>Dec</v>
      </c>
      <c r="K5469">
        <f t="shared" si="856"/>
        <v>2020</v>
      </c>
      <c r="L5469" s="1" t="str">
        <f t="shared" si="857"/>
        <v>Tue</v>
      </c>
      <c r="M5469">
        <f t="shared" si="858"/>
        <v>7</v>
      </c>
      <c r="N5469" t="s">
        <v>22</v>
      </c>
      <c r="O5469" t="s">
        <v>5791</v>
      </c>
      <c r="P5469" t="s">
        <v>5792</v>
      </c>
      <c r="Q5469" t="s">
        <v>44</v>
      </c>
      <c r="R5469" t="s">
        <v>26</v>
      </c>
      <c r="S5469" t="s">
        <v>162</v>
      </c>
      <c r="T5469" t="s">
        <v>163</v>
      </c>
      <c r="U5469" t="str">
        <f t="shared" si="859"/>
        <v>Seattle, Washington, United States</v>
      </c>
      <c r="V5469" t="s">
        <v>47</v>
      </c>
      <c r="W5469" t="s">
        <v>4497</v>
      </c>
      <c r="X5469" t="s">
        <v>49</v>
      </c>
      <c r="Y5469" t="s">
        <v>123</v>
      </c>
      <c r="Z5469" t="s">
        <v>4498</v>
      </c>
      <c r="AA5469">
        <v>129.86000000000001</v>
      </c>
      <c r="AB5469">
        <v>7</v>
      </c>
      <c r="AC5469">
        <v>18.837</v>
      </c>
      <c r="AD5469" t="e">
        <v>#N/A</v>
      </c>
      <c r="AE5469" t="s">
        <v>39</v>
      </c>
    </row>
    <row r="5470" spans="1:31" x14ac:dyDescent="0.25">
      <c r="A5470">
        <v>3557</v>
      </c>
      <c r="B5470" t="s">
        <v>8333</v>
      </c>
      <c r="C5470" s="1">
        <v>44166</v>
      </c>
      <c r="D5470">
        <f t="shared" si="851"/>
        <v>1</v>
      </c>
      <c r="E5470" t="str">
        <f t="shared" si="850"/>
        <v>Dec</v>
      </c>
      <c r="F5470">
        <f t="shared" si="852"/>
        <v>2020</v>
      </c>
      <c r="G5470" t="str">
        <f t="shared" si="853"/>
        <v>Tue</v>
      </c>
      <c r="H5470" s="1">
        <v>44170</v>
      </c>
      <c r="I5470">
        <f t="shared" si="854"/>
        <v>5</v>
      </c>
      <c r="J5470" s="1" t="str">
        <f t="shared" si="855"/>
        <v>Dec</v>
      </c>
      <c r="K5470">
        <f t="shared" si="856"/>
        <v>2020</v>
      </c>
      <c r="L5470" s="1" t="str">
        <f t="shared" si="857"/>
        <v>Sat</v>
      </c>
      <c r="M5470">
        <f t="shared" si="858"/>
        <v>4</v>
      </c>
      <c r="N5470" t="s">
        <v>22</v>
      </c>
      <c r="O5470" t="s">
        <v>6861</v>
      </c>
      <c r="P5470" t="s">
        <v>6862</v>
      </c>
      <c r="Q5470" t="s">
        <v>44</v>
      </c>
      <c r="R5470" t="s">
        <v>26</v>
      </c>
      <c r="S5470" t="s">
        <v>45</v>
      </c>
      <c r="T5470" t="s">
        <v>46</v>
      </c>
      <c r="U5470" t="str">
        <f t="shared" si="859"/>
        <v>Los Angeles, California, United States</v>
      </c>
      <c r="V5470" t="s">
        <v>47</v>
      </c>
      <c r="W5470" t="s">
        <v>4340</v>
      </c>
      <c r="X5470" t="s">
        <v>49</v>
      </c>
      <c r="Y5470" t="s">
        <v>123</v>
      </c>
      <c r="Z5470" t="s">
        <v>4341</v>
      </c>
      <c r="AA5470">
        <v>130.36000000000001</v>
      </c>
      <c r="AB5470">
        <v>7</v>
      </c>
      <c r="AC5470">
        <v>21.7728</v>
      </c>
      <c r="AD5470">
        <v>1</v>
      </c>
      <c r="AE5470" t="s">
        <v>73</v>
      </c>
    </row>
    <row r="5471" spans="1:31" x14ac:dyDescent="0.25">
      <c r="A5471">
        <v>210</v>
      </c>
      <c r="B5471" t="s">
        <v>8321</v>
      </c>
      <c r="C5471" s="1">
        <v>44166</v>
      </c>
      <c r="D5471">
        <f t="shared" si="851"/>
        <v>1</v>
      </c>
      <c r="E5471" t="str">
        <f t="shared" si="850"/>
        <v>Dec</v>
      </c>
      <c r="F5471">
        <f t="shared" si="852"/>
        <v>2020</v>
      </c>
      <c r="G5471" t="str">
        <f t="shared" si="853"/>
        <v>Tue</v>
      </c>
      <c r="H5471" s="1">
        <v>44172</v>
      </c>
      <c r="I5471">
        <f t="shared" si="854"/>
        <v>7</v>
      </c>
      <c r="J5471" s="1" t="str">
        <f t="shared" si="855"/>
        <v>Dec</v>
      </c>
      <c r="K5471">
        <f t="shared" si="856"/>
        <v>2020</v>
      </c>
      <c r="L5471" s="1" t="str">
        <f t="shared" si="857"/>
        <v>Mon</v>
      </c>
      <c r="M5471">
        <f t="shared" si="858"/>
        <v>6</v>
      </c>
      <c r="N5471" t="s">
        <v>22</v>
      </c>
      <c r="O5471" t="s">
        <v>3898</v>
      </c>
      <c r="P5471" t="s">
        <v>3899</v>
      </c>
      <c r="Q5471" t="s">
        <v>44</v>
      </c>
      <c r="R5471" t="s">
        <v>26</v>
      </c>
      <c r="S5471" t="s">
        <v>8187</v>
      </c>
      <c r="T5471" t="s">
        <v>883</v>
      </c>
      <c r="U5471" t="str">
        <f t="shared" si="859"/>
        <v>Saginaw, Michigan, United States</v>
      </c>
      <c r="V5471" t="s">
        <v>57</v>
      </c>
      <c r="W5471" t="s">
        <v>1605</v>
      </c>
      <c r="X5471" t="s">
        <v>49</v>
      </c>
      <c r="Y5471" t="s">
        <v>271</v>
      </c>
      <c r="Z5471" t="s">
        <v>1606</v>
      </c>
      <c r="AA5471">
        <v>117.29</v>
      </c>
      <c r="AB5471">
        <v>9</v>
      </c>
      <c r="AC5471">
        <v>16.209900000000001</v>
      </c>
      <c r="AD5471" t="e">
        <v>#N/A</v>
      </c>
      <c r="AE5471" t="s">
        <v>39</v>
      </c>
    </row>
    <row r="5472" spans="1:31" x14ac:dyDescent="0.25">
      <c r="A5472">
        <v>2126</v>
      </c>
      <c r="B5472" t="s">
        <v>8324</v>
      </c>
      <c r="C5472" s="1">
        <v>44166</v>
      </c>
      <c r="D5472">
        <f t="shared" si="851"/>
        <v>1</v>
      </c>
      <c r="E5472" t="str">
        <f t="shared" si="850"/>
        <v>Dec</v>
      </c>
      <c r="F5472">
        <f t="shared" si="852"/>
        <v>2020</v>
      </c>
      <c r="G5472" t="str">
        <f t="shared" si="853"/>
        <v>Tue</v>
      </c>
      <c r="H5472" s="1">
        <v>44170</v>
      </c>
      <c r="I5472">
        <f t="shared" si="854"/>
        <v>5</v>
      </c>
      <c r="J5472" s="1" t="str">
        <f t="shared" si="855"/>
        <v>Dec</v>
      </c>
      <c r="K5472">
        <f t="shared" si="856"/>
        <v>2020</v>
      </c>
      <c r="L5472" s="1" t="str">
        <f t="shared" si="857"/>
        <v>Sat</v>
      </c>
      <c r="M5472">
        <f t="shared" si="858"/>
        <v>4</v>
      </c>
      <c r="N5472" t="s">
        <v>22</v>
      </c>
      <c r="O5472" t="s">
        <v>1796</v>
      </c>
      <c r="P5472" t="s">
        <v>1797</v>
      </c>
      <c r="Q5472" t="s">
        <v>111</v>
      </c>
      <c r="R5472" t="s">
        <v>26</v>
      </c>
      <c r="S5472" t="s">
        <v>89</v>
      </c>
      <c r="T5472" t="s">
        <v>90</v>
      </c>
      <c r="U5472" t="str">
        <f t="shared" si="859"/>
        <v>Philadelphia, Pennsylvania, United States</v>
      </c>
      <c r="V5472" t="s">
        <v>29</v>
      </c>
      <c r="W5472" t="s">
        <v>3972</v>
      </c>
      <c r="X5472" t="s">
        <v>36</v>
      </c>
      <c r="Y5472" t="s">
        <v>37</v>
      </c>
      <c r="Z5472" t="s">
        <v>3973</v>
      </c>
      <c r="AA5472">
        <v>138.958</v>
      </c>
      <c r="AB5472">
        <v>7</v>
      </c>
      <c r="AC5472">
        <v>9.4436999999999998</v>
      </c>
      <c r="AD5472" t="e">
        <v>#N/A</v>
      </c>
      <c r="AE5472" t="s">
        <v>39</v>
      </c>
    </row>
    <row r="5473" spans="1:31" x14ac:dyDescent="0.25">
      <c r="A5473">
        <v>4141</v>
      </c>
      <c r="B5473" t="s">
        <v>8334</v>
      </c>
      <c r="C5473" s="1">
        <v>44166</v>
      </c>
      <c r="D5473">
        <f t="shared" si="851"/>
        <v>1</v>
      </c>
      <c r="E5473" t="str">
        <f t="shared" si="850"/>
        <v>Dec</v>
      </c>
      <c r="F5473">
        <f t="shared" si="852"/>
        <v>2020</v>
      </c>
      <c r="G5473" t="str">
        <f t="shared" si="853"/>
        <v>Tue</v>
      </c>
      <c r="H5473" s="1">
        <v>44169</v>
      </c>
      <c r="I5473">
        <f t="shared" si="854"/>
        <v>4</v>
      </c>
      <c r="J5473" s="1" t="str">
        <f t="shared" si="855"/>
        <v>Dec</v>
      </c>
      <c r="K5473">
        <f t="shared" si="856"/>
        <v>2020</v>
      </c>
      <c r="L5473" s="1" t="str">
        <f t="shared" si="857"/>
        <v>Fri</v>
      </c>
      <c r="M5473">
        <f t="shared" si="858"/>
        <v>3</v>
      </c>
      <c r="N5473" t="s">
        <v>41</v>
      </c>
      <c r="O5473" t="s">
        <v>3388</v>
      </c>
      <c r="P5473" t="s">
        <v>3389</v>
      </c>
      <c r="Q5473" t="s">
        <v>44</v>
      </c>
      <c r="R5473" t="s">
        <v>26</v>
      </c>
      <c r="S5473" t="s">
        <v>89</v>
      </c>
      <c r="T5473" t="s">
        <v>90</v>
      </c>
      <c r="U5473" t="str">
        <f t="shared" si="859"/>
        <v>Philadelphia, Pennsylvania, United States</v>
      </c>
      <c r="V5473" t="s">
        <v>29</v>
      </c>
      <c r="W5473" t="s">
        <v>1615</v>
      </c>
      <c r="X5473" t="s">
        <v>31</v>
      </c>
      <c r="Y5473" t="s">
        <v>120</v>
      </c>
      <c r="Z5473" t="s">
        <v>1616</v>
      </c>
      <c r="AA5473">
        <v>182.12</v>
      </c>
      <c r="AB5473">
        <v>5</v>
      </c>
      <c r="AC5473">
        <v>13.846</v>
      </c>
      <c r="AD5473" t="e">
        <v>#N/A</v>
      </c>
      <c r="AE5473" t="s">
        <v>34</v>
      </c>
    </row>
    <row r="5474" spans="1:31" x14ac:dyDescent="0.25">
      <c r="A5474">
        <v>2350</v>
      </c>
      <c r="B5474" t="s">
        <v>8335</v>
      </c>
      <c r="C5474" s="1">
        <v>44167</v>
      </c>
      <c r="D5474">
        <f t="shared" si="851"/>
        <v>2</v>
      </c>
      <c r="E5474" t="str">
        <f t="shared" si="850"/>
        <v>Dec</v>
      </c>
      <c r="F5474">
        <f t="shared" si="852"/>
        <v>2020</v>
      </c>
      <c r="G5474" t="str">
        <f t="shared" si="853"/>
        <v>Wed</v>
      </c>
      <c r="H5474" s="1">
        <v>44168</v>
      </c>
      <c r="I5474">
        <f t="shared" si="854"/>
        <v>3</v>
      </c>
      <c r="J5474" s="1" t="str">
        <f t="shared" si="855"/>
        <v>Dec</v>
      </c>
      <c r="K5474">
        <f t="shared" si="856"/>
        <v>2020</v>
      </c>
      <c r="L5474" s="1" t="str">
        <f t="shared" si="857"/>
        <v>Thu</v>
      </c>
      <c r="M5474">
        <f t="shared" si="858"/>
        <v>1</v>
      </c>
      <c r="N5474" t="s">
        <v>211</v>
      </c>
      <c r="O5474" t="s">
        <v>3094</v>
      </c>
      <c r="P5474" t="s">
        <v>3095</v>
      </c>
      <c r="Q5474" t="s">
        <v>25</v>
      </c>
      <c r="R5474" t="s">
        <v>26</v>
      </c>
      <c r="S5474" t="s">
        <v>45</v>
      </c>
      <c r="T5474" t="s">
        <v>46</v>
      </c>
      <c r="U5474" t="str">
        <f t="shared" si="859"/>
        <v>Los Angeles, California, United States</v>
      </c>
      <c r="V5474" t="s">
        <v>47</v>
      </c>
      <c r="W5474" t="s">
        <v>869</v>
      </c>
      <c r="X5474" t="s">
        <v>49</v>
      </c>
      <c r="Y5474" t="s">
        <v>75</v>
      </c>
      <c r="Z5474" t="s">
        <v>870</v>
      </c>
      <c r="AA5474">
        <v>104.456</v>
      </c>
      <c r="AB5474">
        <v>2</v>
      </c>
      <c r="AC5474">
        <v>22.5732</v>
      </c>
      <c r="AD5474" t="e">
        <v>#N/A</v>
      </c>
      <c r="AE5474" t="s">
        <v>34</v>
      </c>
    </row>
    <row r="5475" spans="1:31" x14ac:dyDescent="0.25">
      <c r="A5475">
        <v>2352</v>
      </c>
      <c r="B5475" t="s">
        <v>8335</v>
      </c>
      <c r="C5475" s="1">
        <v>44167</v>
      </c>
      <c r="D5475">
        <f t="shared" si="851"/>
        <v>2</v>
      </c>
      <c r="E5475" t="str">
        <f t="shared" si="850"/>
        <v>Dec</v>
      </c>
      <c r="F5475">
        <f t="shared" si="852"/>
        <v>2020</v>
      </c>
      <c r="G5475" t="str">
        <f t="shared" si="853"/>
        <v>Wed</v>
      </c>
      <c r="H5475" s="1">
        <v>44168</v>
      </c>
      <c r="I5475">
        <f t="shared" si="854"/>
        <v>3</v>
      </c>
      <c r="J5475" s="1" t="str">
        <f t="shared" si="855"/>
        <v>Dec</v>
      </c>
      <c r="K5475">
        <f t="shared" si="856"/>
        <v>2020</v>
      </c>
      <c r="L5475" s="1" t="str">
        <f t="shared" si="857"/>
        <v>Thu</v>
      </c>
      <c r="M5475">
        <f t="shared" si="858"/>
        <v>1</v>
      </c>
      <c r="N5475" t="s">
        <v>211</v>
      </c>
      <c r="O5475" t="s">
        <v>3094</v>
      </c>
      <c r="P5475" t="s">
        <v>3095</v>
      </c>
      <c r="Q5475" t="s">
        <v>25</v>
      </c>
      <c r="R5475" t="s">
        <v>26</v>
      </c>
      <c r="S5475" t="s">
        <v>45</v>
      </c>
      <c r="T5475" t="s">
        <v>46</v>
      </c>
      <c r="U5475" t="str">
        <f t="shared" si="859"/>
        <v>Los Angeles, California, United States</v>
      </c>
      <c r="V5475" t="s">
        <v>47</v>
      </c>
      <c r="W5475" t="s">
        <v>5197</v>
      </c>
      <c r="X5475" t="s">
        <v>49</v>
      </c>
      <c r="Y5475" t="s">
        <v>282</v>
      </c>
      <c r="Z5475" t="s">
        <v>5198</v>
      </c>
      <c r="AA5475">
        <v>120.47</v>
      </c>
      <c r="AB5475">
        <v>3</v>
      </c>
      <c r="AC5475">
        <v>22.2516</v>
      </c>
      <c r="AD5475" t="e">
        <v>#N/A</v>
      </c>
      <c r="AE5475" t="s">
        <v>34</v>
      </c>
    </row>
    <row r="5476" spans="1:31" x14ac:dyDescent="0.25">
      <c r="A5476">
        <v>1754</v>
      </c>
      <c r="B5476" t="s">
        <v>8336</v>
      </c>
      <c r="C5476" s="1">
        <v>44167</v>
      </c>
      <c r="D5476">
        <f t="shared" si="851"/>
        <v>2</v>
      </c>
      <c r="E5476" t="str">
        <f t="shared" si="850"/>
        <v>Dec</v>
      </c>
      <c r="F5476">
        <f t="shared" si="852"/>
        <v>2020</v>
      </c>
      <c r="G5476" t="str">
        <f t="shared" si="853"/>
        <v>Wed</v>
      </c>
      <c r="H5476" s="1">
        <v>44170</v>
      </c>
      <c r="I5476">
        <f t="shared" si="854"/>
        <v>5</v>
      </c>
      <c r="J5476" s="1" t="str">
        <f t="shared" si="855"/>
        <v>Dec</v>
      </c>
      <c r="K5476">
        <f t="shared" si="856"/>
        <v>2020</v>
      </c>
      <c r="L5476" s="1" t="str">
        <f t="shared" si="857"/>
        <v>Sat</v>
      </c>
      <c r="M5476">
        <f t="shared" si="858"/>
        <v>3</v>
      </c>
      <c r="N5476" t="s">
        <v>41</v>
      </c>
      <c r="O5476" t="s">
        <v>4617</v>
      </c>
      <c r="P5476" t="s">
        <v>4618</v>
      </c>
      <c r="Q5476" t="s">
        <v>25</v>
      </c>
      <c r="R5476" t="s">
        <v>26</v>
      </c>
      <c r="S5476" t="s">
        <v>361</v>
      </c>
      <c r="T5476" t="s">
        <v>46</v>
      </c>
      <c r="U5476" t="str">
        <f t="shared" si="859"/>
        <v>San Francisco, California, United States</v>
      </c>
      <c r="V5476" t="s">
        <v>47</v>
      </c>
      <c r="W5476" t="s">
        <v>7633</v>
      </c>
      <c r="X5476" t="s">
        <v>49</v>
      </c>
      <c r="Y5476" t="s">
        <v>123</v>
      </c>
      <c r="Z5476" t="s">
        <v>7634</v>
      </c>
      <c r="AA5476">
        <v>143.91999999999999</v>
      </c>
      <c r="AB5476">
        <v>2</v>
      </c>
      <c r="AC5476">
        <v>53.860799999999998</v>
      </c>
      <c r="AD5476" t="e">
        <v>#N/A</v>
      </c>
      <c r="AE5476" t="s">
        <v>34</v>
      </c>
    </row>
    <row r="5477" spans="1:31" x14ac:dyDescent="0.25">
      <c r="A5477">
        <v>7539</v>
      </c>
      <c r="B5477" t="s">
        <v>8337</v>
      </c>
      <c r="C5477" s="1">
        <v>44167</v>
      </c>
      <c r="D5477">
        <f t="shared" si="851"/>
        <v>2</v>
      </c>
      <c r="E5477" t="str">
        <f t="shared" si="850"/>
        <v>Dec</v>
      </c>
      <c r="F5477">
        <f t="shared" si="852"/>
        <v>2020</v>
      </c>
      <c r="G5477" t="str">
        <f t="shared" si="853"/>
        <v>Wed</v>
      </c>
      <c r="H5477" s="1">
        <v>44171</v>
      </c>
      <c r="I5477">
        <f t="shared" si="854"/>
        <v>6</v>
      </c>
      <c r="J5477" s="1" t="str">
        <f t="shared" si="855"/>
        <v>Dec</v>
      </c>
      <c r="K5477">
        <f t="shared" si="856"/>
        <v>2020</v>
      </c>
      <c r="L5477" s="1" t="str">
        <f t="shared" si="857"/>
        <v>Sun</v>
      </c>
      <c r="M5477">
        <f t="shared" si="858"/>
        <v>4</v>
      </c>
      <c r="N5477" t="s">
        <v>22</v>
      </c>
      <c r="O5477" t="s">
        <v>6106</v>
      </c>
      <c r="P5477" t="s">
        <v>6107</v>
      </c>
      <c r="Q5477" t="s">
        <v>25</v>
      </c>
      <c r="R5477" t="s">
        <v>26</v>
      </c>
      <c r="S5477" t="s">
        <v>739</v>
      </c>
      <c r="T5477" t="s">
        <v>740</v>
      </c>
      <c r="U5477" t="str">
        <f t="shared" si="859"/>
        <v>Denver, Colorado, United States</v>
      </c>
      <c r="V5477" t="s">
        <v>47</v>
      </c>
      <c r="W5477" t="s">
        <v>2493</v>
      </c>
      <c r="X5477" t="s">
        <v>49</v>
      </c>
      <c r="Y5477" t="s">
        <v>50</v>
      </c>
      <c r="Z5477" t="s">
        <v>2494</v>
      </c>
      <c r="AA5477">
        <v>155.28800000000001</v>
      </c>
      <c r="AB5477">
        <v>1</v>
      </c>
      <c r="AC5477">
        <v>12.8574</v>
      </c>
      <c r="AD5477" t="e">
        <v>#N/A</v>
      </c>
      <c r="AE5477" t="s">
        <v>73</v>
      </c>
    </row>
    <row r="5478" spans="1:31" x14ac:dyDescent="0.25">
      <c r="A5478">
        <v>8971</v>
      </c>
      <c r="B5478" t="s">
        <v>8338</v>
      </c>
      <c r="C5478" s="1">
        <v>44167</v>
      </c>
      <c r="D5478">
        <f t="shared" si="851"/>
        <v>2</v>
      </c>
      <c r="E5478" t="str">
        <f t="shared" si="850"/>
        <v>Dec</v>
      </c>
      <c r="F5478">
        <f t="shared" si="852"/>
        <v>2020</v>
      </c>
      <c r="G5478" t="str">
        <f t="shared" si="853"/>
        <v>Wed</v>
      </c>
      <c r="H5478" s="1">
        <v>44172</v>
      </c>
      <c r="I5478">
        <f t="shared" si="854"/>
        <v>7</v>
      </c>
      <c r="J5478" s="1" t="str">
        <f t="shared" si="855"/>
        <v>Dec</v>
      </c>
      <c r="K5478">
        <f t="shared" si="856"/>
        <v>2020</v>
      </c>
      <c r="L5478" s="1" t="str">
        <f t="shared" si="857"/>
        <v>Mon</v>
      </c>
      <c r="M5478">
        <f t="shared" si="858"/>
        <v>5</v>
      </c>
      <c r="N5478" t="s">
        <v>22</v>
      </c>
      <c r="O5478" t="s">
        <v>1388</v>
      </c>
      <c r="P5478" t="s">
        <v>1389</v>
      </c>
      <c r="Q5478" t="s">
        <v>25</v>
      </c>
      <c r="R5478" t="s">
        <v>26</v>
      </c>
      <c r="S5478" t="s">
        <v>1390</v>
      </c>
      <c r="T5478" t="s">
        <v>156</v>
      </c>
      <c r="U5478" t="str">
        <f t="shared" si="859"/>
        <v>Lakewood, Ohio, United States</v>
      </c>
      <c r="V5478" t="s">
        <v>29</v>
      </c>
      <c r="W5478" t="s">
        <v>6113</v>
      </c>
      <c r="X5478" t="s">
        <v>36</v>
      </c>
      <c r="Y5478" t="s">
        <v>37</v>
      </c>
      <c r="Z5478" t="s">
        <v>8339</v>
      </c>
      <c r="AA5478">
        <v>199.18799999999999</v>
      </c>
      <c r="AB5478">
        <v>2</v>
      </c>
      <c r="AC5478">
        <v>-25.198</v>
      </c>
      <c r="AD5478" t="e">
        <v>#N/A</v>
      </c>
      <c r="AE5478" t="s">
        <v>39</v>
      </c>
    </row>
    <row r="5479" spans="1:31" x14ac:dyDescent="0.25">
      <c r="A5479">
        <v>6272</v>
      </c>
      <c r="B5479" t="s">
        <v>8340</v>
      </c>
      <c r="C5479" s="1">
        <v>44167</v>
      </c>
      <c r="D5479">
        <f t="shared" si="851"/>
        <v>2</v>
      </c>
      <c r="E5479" t="str">
        <f t="shared" si="850"/>
        <v>Dec</v>
      </c>
      <c r="F5479">
        <f t="shared" si="852"/>
        <v>2020</v>
      </c>
      <c r="G5479" t="str">
        <f t="shared" si="853"/>
        <v>Wed</v>
      </c>
      <c r="H5479" s="1">
        <v>44171</v>
      </c>
      <c r="I5479">
        <f t="shared" si="854"/>
        <v>6</v>
      </c>
      <c r="J5479" s="1" t="str">
        <f t="shared" si="855"/>
        <v>Dec</v>
      </c>
      <c r="K5479">
        <f t="shared" si="856"/>
        <v>2020</v>
      </c>
      <c r="L5479" s="1" t="str">
        <f t="shared" si="857"/>
        <v>Sun</v>
      </c>
      <c r="M5479">
        <f t="shared" si="858"/>
        <v>4</v>
      </c>
      <c r="N5479" t="s">
        <v>22</v>
      </c>
      <c r="O5479" t="s">
        <v>4936</v>
      </c>
      <c r="P5479" t="s">
        <v>4937</v>
      </c>
      <c r="Q5479" t="s">
        <v>25</v>
      </c>
      <c r="R5479" t="s">
        <v>26</v>
      </c>
      <c r="S5479" t="s">
        <v>112</v>
      </c>
      <c r="T5479" t="s">
        <v>46</v>
      </c>
      <c r="U5479" t="str">
        <f t="shared" si="859"/>
        <v>Oakland, California, United States</v>
      </c>
      <c r="V5479" t="s">
        <v>47</v>
      </c>
      <c r="W5479" t="s">
        <v>1676</v>
      </c>
      <c r="X5479" t="s">
        <v>49</v>
      </c>
      <c r="Y5479" t="s">
        <v>92</v>
      </c>
      <c r="Z5479" t="s">
        <v>1677</v>
      </c>
      <c r="AA5479">
        <v>202.9</v>
      </c>
      <c r="AB5479">
        <v>5</v>
      </c>
      <c r="AC5479">
        <v>44.975000000000001</v>
      </c>
      <c r="AD5479" t="e">
        <v>#N/A</v>
      </c>
      <c r="AE5479" t="s">
        <v>39</v>
      </c>
    </row>
    <row r="5480" spans="1:31" x14ac:dyDescent="0.25">
      <c r="A5480">
        <v>7541</v>
      </c>
      <c r="B5480" t="s">
        <v>8337</v>
      </c>
      <c r="C5480" s="1">
        <v>44167</v>
      </c>
      <c r="D5480">
        <f t="shared" si="851"/>
        <v>2</v>
      </c>
      <c r="E5480" t="str">
        <f t="shared" si="850"/>
        <v>Dec</v>
      </c>
      <c r="F5480">
        <f t="shared" si="852"/>
        <v>2020</v>
      </c>
      <c r="G5480" t="str">
        <f t="shared" si="853"/>
        <v>Wed</v>
      </c>
      <c r="H5480" s="1">
        <v>44171</v>
      </c>
      <c r="I5480">
        <f t="shared" si="854"/>
        <v>6</v>
      </c>
      <c r="J5480" s="1" t="str">
        <f t="shared" si="855"/>
        <v>Dec</v>
      </c>
      <c r="K5480">
        <f t="shared" si="856"/>
        <v>2020</v>
      </c>
      <c r="L5480" s="1" t="str">
        <f t="shared" si="857"/>
        <v>Sun</v>
      </c>
      <c r="M5480">
        <f t="shared" si="858"/>
        <v>4</v>
      </c>
      <c r="N5480" t="s">
        <v>22</v>
      </c>
      <c r="O5480" t="s">
        <v>6106</v>
      </c>
      <c r="P5480" t="s">
        <v>6107</v>
      </c>
      <c r="Q5480" t="s">
        <v>25</v>
      </c>
      <c r="R5480" t="s">
        <v>26</v>
      </c>
      <c r="S5480" t="s">
        <v>739</v>
      </c>
      <c r="T5480" t="s">
        <v>740</v>
      </c>
      <c r="U5480" t="str">
        <f t="shared" si="859"/>
        <v>Denver, Colorado, United States</v>
      </c>
      <c r="V5480" t="s">
        <v>47</v>
      </c>
      <c r="W5480" t="s">
        <v>3179</v>
      </c>
      <c r="X5480" t="s">
        <v>31</v>
      </c>
      <c r="Y5480" t="s">
        <v>32</v>
      </c>
      <c r="Z5480" t="s">
        <v>3180</v>
      </c>
      <c r="AA5480">
        <v>281.35199999999998</v>
      </c>
      <c r="AB5480">
        <v>8</v>
      </c>
      <c r="AC5480">
        <v>-363.52800000000002</v>
      </c>
      <c r="AD5480" t="e">
        <v>#N/A</v>
      </c>
      <c r="AE5480" t="s">
        <v>73</v>
      </c>
    </row>
    <row r="5481" spans="1:31" x14ac:dyDescent="0.25">
      <c r="A5481">
        <v>9727</v>
      </c>
      <c r="B5481" t="s">
        <v>8341</v>
      </c>
      <c r="C5481" s="1">
        <v>44167</v>
      </c>
      <c r="D5481">
        <f t="shared" si="851"/>
        <v>2</v>
      </c>
      <c r="E5481" t="str">
        <f t="shared" si="850"/>
        <v>Dec</v>
      </c>
      <c r="F5481">
        <f t="shared" si="852"/>
        <v>2020</v>
      </c>
      <c r="G5481" t="str">
        <f t="shared" si="853"/>
        <v>Wed</v>
      </c>
      <c r="H5481" s="1">
        <v>44169</v>
      </c>
      <c r="I5481">
        <f t="shared" si="854"/>
        <v>4</v>
      </c>
      <c r="J5481" s="1" t="str">
        <f t="shared" si="855"/>
        <v>Dec</v>
      </c>
      <c r="K5481">
        <f t="shared" si="856"/>
        <v>2020</v>
      </c>
      <c r="L5481" s="1" t="str">
        <f t="shared" si="857"/>
        <v>Fri</v>
      </c>
      <c r="M5481">
        <f t="shared" si="858"/>
        <v>2</v>
      </c>
      <c r="N5481" t="s">
        <v>41</v>
      </c>
      <c r="O5481" t="s">
        <v>1666</v>
      </c>
      <c r="P5481" t="s">
        <v>1667</v>
      </c>
      <c r="Q5481" t="s">
        <v>44</v>
      </c>
      <c r="R5481" t="s">
        <v>26</v>
      </c>
      <c r="S5481" t="s">
        <v>2492</v>
      </c>
      <c r="T5481" t="s">
        <v>896</v>
      </c>
      <c r="U5481" t="str">
        <f t="shared" si="859"/>
        <v>Lowell, Massachusetts, United States</v>
      </c>
      <c r="V5481" t="s">
        <v>29</v>
      </c>
      <c r="W5481" t="s">
        <v>5707</v>
      </c>
      <c r="X5481" t="s">
        <v>49</v>
      </c>
      <c r="Y5481" t="s">
        <v>282</v>
      </c>
      <c r="Z5481" t="s">
        <v>5708</v>
      </c>
      <c r="AA5481">
        <v>325.86</v>
      </c>
      <c r="AB5481">
        <v>7</v>
      </c>
      <c r="AC5481">
        <v>80.320800000000006</v>
      </c>
      <c r="AD5481">
        <v>1</v>
      </c>
      <c r="AE5481" t="s">
        <v>73</v>
      </c>
    </row>
    <row r="5482" spans="1:31" x14ac:dyDescent="0.25">
      <c r="A5482">
        <v>1996</v>
      </c>
      <c r="B5482" t="s">
        <v>8342</v>
      </c>
      <c r="C5482" s="1">
        <v>44167</v>
      </c>
      <c r="D5482">
        <f t="shared" si="851"/>
        <v>2</v>
      </c>
      <c r="E5482" t="str">
        <f t="shared" si="850"/>
        <v>Dec</v>
      </c>
      <c r="F5482">
        <f t="shared" si="852"/>
        <v>2020</v>
      </c>
      <c r="G5482" t="str">
        <f t="shared" si="853"/>
        <v>Wed</v>
      </c>
      <c r="H5482" s="1">
        <v>44169</v>
      </c>
      <c r="I5482">
        <f t="shared" si="854"/>
        <v>4</v>
      </c>
      <c r="J5482" s="1" t="str">
        <f t="shared" si="855"/>
        <v>Dec</v>
      </c>
      <c r="K5482">
        <f t="shared" si="856"/>
        <v>2020</v>
      </c>
      <c r="L5482" s="1" t="str">
        <f t="shared" si="857"/>
        <v>Fri</v>
      </c>
      <c r="M5482">
        <f t="shared" si="858"/>
        <v>2</v>
      </c>
      <c r="N5482" t="s">
        <v>97</v>
      </c>
      <c r="O5482" t="s">
        <v>3172</v>
      </c>
      <c r="P5482" t="s">
        <v>3173</v>
      </c>
      <c r="Q5482" t="s">
        <v>44</v>
      </c>
      <c r="R5482" t="s">
        <v>26</v>
      </c>
      <c r="S5482" t="s">
        <v>454</v>
      </c>
      <c r="T5482" t="s">
        <v>56</v>
      </c>
      <c r="U5482" t="str">
        <f t="shared" si="859"/>
        <v>Houston, Texas, United States</v>
      </c>
      <c r="V5482" t="s">
        <v>57</v>
      </c>
      <c r="W5482" t="s">
        <v>3481</v>
      </c>
      <c r="X5482" t="s">
        <v>49</v>
      </c>
      <c r="Y5482" t="s">
        <v>282</v>
      </c>
      <c r="Z5482" t="s">
        <v>3482</v>
      </c>
      <c r="AA5482">
        <v>334.62</v>
      </c>
      <c r="AB5482">
        <v>5</v>
      </c>
      <c r="AC5482">
        <v>-766.01199999999994</v>
      </c>
      <c r="AD5482" t="e">
        <v>#N/A</v>
      </c>
      <c r="AE5482" t="s">
        <v>73</v>
      </c>
    </row>
    <row r="5483" spans="1:31" x14ac:dyDescent="0.25">
      <c r="A5483">
        <v>7543</v>
      </c>
      <c r="B5483" t="s">
        <v>8337</v>
      </c>
      <c r="C5483" s="1">
        <v>44167</v>
      </c>
      <c r="D5483">
        <f t="shared" si="851"/>
        <v>2</v>
      </c>
      <c r="E5483" t="str">
        <f t="shared" si="850"/>
        <v>Dec</v>
      </c>
      <c r="F5483">
        <f t="shared" si="852"/>
        <v>2020</v>
      </c>
      <c r="G5483" t="str">
        <f t="shared" si="853"/>
        <v>Wed</v>
      </c>
      <c r="H5483" s="1">
        <v>44171</v>
      </c>
      <c r="I5483">
        <f t="shared" si="854"/>
        <v>6</v>
      </c>
      <c r="J5483" s="1" t="str">
        <f t="shared" si="855"/>
        <v>Dec</v>
      </c>
      <c r="K5483">
        <f t="shared" si="856"/>
        <v>2020</v>
      </c>
      <c r="L5483" s="1" t="str">
        <f t="shared" si="857"/>
        <v>Sun</v>
      </c>
      <c r="M5483">
        <f t="shared" si="858"/>
        <v>4</v>
      </c>
      <c r="N5483" t="s">
        <v>22</v>
      </c>
      <c r="O5483" t="s">
        <v>6106</v>
      </c>
      <c r="P5483" t="s">
        <v>6107</v>
      </c>
      <c r="Q5483" t="s">
        <v>25</v>
      </c>
      <c r="R5483" t="s">
        <v>26</v>
      </c>
      <c r="S5483" t="s">
        <v>739</v>
      </c>
      <c r="T5483" t="s">
        <v>740</v>
      </c>
      <c r="U5483" t="str">
        <f t="shared" si="859"/>
        <v>Denver, Colorado, United States</v>
      </c>
      <c r="V5483" t="s">
        <v>47</v>
      </c>
      <c r="W5483" t="s">
        <v>1971</v>
      </c>
      <c r="X5483" t="s">
        <v>31</v>
      </c>
      <c r="Y5483" t="s">
        <v>120</v>
      </c>
      <c r="Z5483" t="s">
        <v>1972</v>
      </c>
      <c r="AA5483">
        <v>556.70399999999995</v>
      </c>
      <c r="AB5483">
        <v>6</v>
      </c>
      <c r="AC5483">
        <v>0</v>
      </c>
      <c r="AD5483" t="e">
        <v>#N/A</v>
      </c>
      <c r="AE5483" t="s">
        <v>34</v>
      </c>
    </row>
    <row r="5484" spans="1:31" x14ac:dyDescent="0.25">
      <c r="A5484">
        <v>1753</v>
      </c>
      <c r="B5484" t="s">
        <v>8336</v>
      </c>
      <c r="C5484" s="1">
        <v>44167</v>
      </c>
      <c r="D5484">
        <f t="shared" si="851"/>
        <v>2</v>
      </c>
      <c r="E5484" t="str">
        <f t="shared" si="850"/>
        <v>Dec</v>
      </c>
      <c r="F5484">
        <f t="shared" si="852"/>
        <v>2020</v>
      </c>
      <c r="G5484" t="str">
        <f t="shared" si="853"/>
        <v>Wed</v>
      </c>
      <c r="H5484" s="1">
        <v>44170</v>
      </c>
      <c r="I5484">
        <f t="shared" si="854"/>
        <v>5</v>
      </c>
      <c r="J5484" s="1" t="str">
        <f t="shared" si="855"/>
        <v>Dec</v>
      </c>
      <c r="K5484">
        <f t="shared" si="856"/>
        <v>2020</v>
      </c>
      <c r="L5484" s="1" t="str">
        <f t="shared" si="857"/>
        <v>Sat</v>
      </c>
      <c r="M5484">
        <f t="shared" si="858"/>
        <v>3</v>
      </c>
      <c r="N5484" t="s">
        <v>41</v>
      </c>
      <c r="O5484" t="s">
        <v>4617</v>
      </c>
      <c r="P5484" t="s">
        <v>4618</v>
      </c>
      <c r="Q5484" t="s">
        <v>25</v>
      </c>
      <c r="R5484" t="s">
        <v>26</v>
      </c>
      <c r="S5484" t="s">
        <v>361</v>
      </c>
      <c r="T5484" t="s">
        <v>46</v>
      </c>
      <c r="U5484" t="str">
        <f t="shared" si="859"/>
        <v>San Francisco, California, United States</v>
      </c>
      <c r="V5484" t="s">
        <v>47</v>
      </c>
      <c r="W5484" t="s">
        <v>509</v>
      </c>
      <c r="X5484" t="s">
        <v>49</v>
      </c>
      <c r="Y5484" t="s">
        <v>50</v>
      </c>
      <c r="Z5484" t="s">
        <v>510</v>
      </c>
      <c r="AA5484">
        <v>596.62</v>
      </c>
      <c r="AB5484">
        <v>9</v>
      </c>
      <c r="AC5484">
        <v>151.09739999999999</v>
      </c>
      <c r="AD5484" t="e">
        <v>#N/A</v>
      </c>
      <c r="AE5484" t="s">
        <v>39</v>
      </c>
    </row>
    <row r="5485" spans="1:31" x14ac:dyDescent="0.25">
      <c r="A5485">
        <v>4498</v>
      </c>
      <c r="B5485" t="s">
        <v>8343</v>
      </c>
      <c r="C5485" s="1">
        <v>44167</v>
      </c>
      <c r="D5485">
        <f t="shared" si="851"/>
        <v>2</v>
      </c>
      <c r="E5485" t="str">
        <f t="shared" si="850"/>
        <v>Dec</v>
      </c>
      <c r="F5485">
        <f t="shared" si="852"/>
        <v>2020</v>
      </c>
      <c r="G5485" t="str">
        <f t="shared" si="853"/>
        <v>Wed</v>
      </c>
      <c r="H5485" s="1">
        <v>44174</v>
      </c>
      <c r="I5485">
        <f t="shared" si="854"/>
        <v>9</v>
      </c>
      <c r="J5485" s="1" t="str">
        <f t="shared" si="855"/>
        <v>Dec</v>
      </c>
      <c r="K5485">
        <f t="shared" si="856"/>
        <v>2020</v>
      </c>
      <c r="L5485" s="1" t="str">
        <f t="shared" si="857"/>
        <v>Wed</v>
      </c>
      <c r="M5485">
        <f t="shared" si="858"/>
        <v>7</v>
      </c>
      <c r="N5485" t="s">
        <v>22</v>
      </c>
      <c r="O5485" t="s">
        <v>610</v>
      </c>
      <c r="P5485" t="s">
        <v>611</v>
      </c>
      <c r="Q5485" t="s">
        <v>44</v>
      </c>
      <c r="R5485" t="s">
        <v>26</v>
      </c>
      <c r="S5485" t="s">
        <v>89</v>
      </c>
      <c r="T5485" t="s">
        <v>90</v>
      </c>
      <c r="U5485" t="str">
        <f t="shared" si="859"/>
        <v>Philadelphia, Pennsylvania, United States</v>
      </c>
      <c r="V5485" t="s">
        <v>29</v>
      </c>
      <c r="W5485" t="s">
        <v>4079</v>
      </c>
      <c r="X5485" t="s">
        <v>49</v>
      </c>
      <c r="Y5485" t="s">
        <v>75</v>
      </c>
      <c r="Z5485" t="s">
        <v>4080</v>
      </c>
      <c r="AA5485">
        <v>155.17599999999999</v>
      </c>
      <c r="AB5485">
        <v>4</v>
      </c>
      <c r="AC5485">
        <v>-462.86239999999998</v>
      </c>
      <c r="AD5485" t="e">
        <v>#N/A</v>
      </c>
      <c r="AE5485" t="s">
        <v>73</v>
      </c>
    </row>
    <row r="5486" spans="1:31" x14ac:dyDescent="0.25">
      <c r="A5486">
        <v>6292</v>
      </c>
      <c r="B5486" t="s">
        <v>8344</v>
      </c>
      <c r="C5486" s="1">
        <v>44167</v>
      </c>
      <c r="D5486">
        <f t="shared" si="851"/>
        <v>2</v>
      </c>
      <c r="E5486" t="str">
        <f t="shared" si="850"/>
        <v>Dec</v>
      </c>
      <c r="F5486">
        <f t="shared" si="852"/>
        <v>2020</v>
      </c>
      <c r="G5486" t="str">
        <f t="shared" si="853"/>
        <v>Wed</v>
      </c>
      <c r="H5486" s="1">
        <v>44170</v>
      </c>
      <c r="I5486">
        <f t="shared" si="854"/>
        <v>5</v>
      </c>
      <c r="J5486" s="1" t="str">
        <f t="shared" si="855"/>
        <v>Dec</v>
      </c>
      <c r="K5486">
        <f t="shared" si="856"/>
        <v>2020</v>
      </c>
      <c r="L5486" s="1" t="str">
        <f t="shared" si="857"/>
        <v>Sat</v>
      </c>
      <c r="M5486">
        <f t="shared" si="858"/>
        <v>3</v>
      </c>
      <c r="N5486" t="s">
        <v>41</v>
      </c>
      <c r="O5486" t="s">
        <v>3497</v>
      </c>
      <c r="P5486" t="s">
        <v>3498</v>
      </c>
      <c r="Q5486" t="s">
        <v>44</v>
      </c>
      <c r="R5486" t="s">
        <v>26</v>
      </c>
      <c r="S5486" t="s">
        <v>1136</v>
      </c>
      <c r="T5486" t="s">
        <v>428</v>
      </c>
      <c r="U5486" t="str">
        <f t="shared" si="859"/>
        <v>Salem, Virginia, United States</v>
      </c>
      <c r="V5486" t="s">
        <v>82</v>
      </c>
      <c r="W5486" t="s">
        <v>4151</v>
      </c>
      <c r="X5486" t="s">
        <v>31</v>
      </c>
      <c r="Y5486" t="s">
        <v>262</v>
      </c>
      <c r="Z5486" t="s">
        <v>4152</v>
      </c>
      <c r="AA5486">
        <v>723.96</v>
      </c>
      <c r="AB5486">
        <v>2</v>
      </c>
      <c r="AC5486">
        <v>168.47040000000001</v>
      </c>
      <c r="AD5486" t="e">
        <v>#N/A</v>
      </c>
      <c r="AE5486" t="s">
        <v>34</v>
      </c>
    </row>
    <row r="5487" spans="1:31" x14ac:dyDescent="0.25">
      <c r="A5487">
        <v>7545</v>
      </c>
      <c r="B5487" t="s">
        <v>8337</v>
      </c>
      <c r="C5487" s="1">
        <v>44167</v>
      </c>
      <c r="D5487">
        <f t="shared" si="851"/>
        <v>2</v>
      </c>
      <c r="E5487" t="str">
        <f t="shared" si="850"/>
        <v>Dec</v>
      </c>
      <c r="F5487">
        <f t="shared" si="852"/>
        <v>2020</v>
      </c>
      <c r="G5487" t="str">
        <f t="shared" si="853"/>
        <v>Wed</v>
      </c>
      <c r="H5487" s="1">
        <v>44171</v>
      </c>
      <c r="I5487">
        <f t="shared" si="854"/>
        <v>6</v>
      </c>
      <c r="J5487" s="1" t="str">
        <f t="shared" si="855"/>
        <v>Dec</v>
      </c>
      <c r="K5487">
        <f t="shared" si="856"/>
        <v>2020</v>
      </c>
      <c r="L5487" s="1" t="str">
        <f t="shared" si="857"/>
        <v>Sun</v>
      </c>
      <c r="M5487">
        <f t="shared" si="858"/>
        <v>4</v>
      </c>
      <c r="N5487" t="s">
        <v>22</v>
      </c>
      <c r="O5487" t="s">
        <v>6106</v>
      </c>
      <c r="P5487" t="s">
        <v>6107</v>
      </c>
      <c r="Q5487" t="s">
        <v>25</v>
      </c>
      <c r="R5487" t="s">
        <v>26</v>
      </c>
      <c r="S5487" t="s">
        <v>739</v>
      </c>
      <c r="T5487" t="s">
        <v>740</v>
      </c>
      <c r="U5487" t="str">
        <f t="shared" si="859"/>
        <v>Denver, Colorado, United States</v>
      </c>
      <c r="V5487" t="s">
        <v>47</v>
      </c>
      <c r="W5487" t="s">
        <v>3022</v>
      </c>
      <c r="X5487" t="s">
        <v>31</v>
      </c>
      <c r="Y5487" t="s">
        <v>262</v>
      </c>
      <c r="Z5487" t="s">
        <v>3023</v>
      </c>
      <c r="AA5487">
        <v>245.68</v>
      </c>
      <c r="AB5487">
        <v>5</v>
      </c>
      <c r="AC5487">
        <v>68.001000000000005</v>
      </c>
      <c r="AD5487" t="e">
        <v>#N/A</v>
      </c>
      <c r="AE5487" t="s">
        <v>39</v>
      </c>
    </row>
    <row r="5488" spans="1:31" x14ac:dyDescent="0.25">
      <c r="A5488">
        <v>9728</v>
      </c>
      <c r="B5488" t="s">
        <v>8341</v>
      </c>
      <c r="C5488" s="1">
        <v>44167</v>
      </c>
      <c r="D5488">
        <f t="shared" si="851"/>
        <v>2</v>
      </c>
      <c r="E5488" t="str">
        <f t="shared" si="850"/>
        <v>Dec</v>
      </c>
      <c r="F5488">
        <f t="shared" si="852"/>
        <v>2020</v>
      </c>
      <c r="G5488" t="str">
        <f t="shared" si="853"/>
        <v>Wed</v>
      </c>
      <c r="H5488" s="1">
        <v>44169</v>
      </c>
      <c r="I5488">
        <f t="shared" si="854"/>
        <v>4</v>
      </c>
      <c r="J5488" s="1" t="str">
        <f t="shared" si="855"/>
        <v>Dec</v>
      </c>
      <c r="K5488">
        <f t="shared" si="856"/>
        <v>2020</v>
      </c>
      <c r="L5488" s="1" t="str">
        <f t="shared" si="857"/>
        <v>Fri</v>
      </c>
      <c r="M5488">
        <f t="shared" si="858"/>
        <v>2</v>
      </c>
      <c r="N5488" t="s">
        <v>41</v>
      </c>
      <c r="O5488" t="s">
        <v>1666</v>
      </c>
      <c r="P5488" t="s">
        <v>1667</v>
      </c>
      <c r="Q5488" t="s">
        <v>44</v>
      </c>
      <c r="R5488" t="s">
        <v>26</v>
      </c>
      <c r="S5488" t="s">
        <v>2492</v>
      </c>
      <c r="T5488" t="s">
        <v>896</v>
      </c>
      <c r="U5488" t="str">
        <f t="shared" si="859"/>
        <v>Lowell, Massachusetts, United States</v>
      </c>
      <c r="V5488" t="s">
        <v>29</v>
      </c>
      <c r="W5488" t="s">
        <v>5420</v>
      </c>
      <c r="X5488" t="s">
        <v>36</v>
      </c>
      <c r="Y5488" t="s">
        <v>37</v>
      </c>
      <c r="Z5488" t="s">
        <v>5421</v>
      </c>
      <c r="AA5488">
        <v>289.95</v>
      </c>
      <c r="AB5488">
        <v>5</v>
      </c>
      <c r="AC5488">
        <v>284.18549999999999</v>
      </c>
      <c r="AD5488">
        <v>1</v>
      </c>
      <c r="AE5488" t="s">
        <v>39</v>
      </c>
    </row>
    <row r="5489" spans="1:31" x14ac:dyDescent="0.25">
      <c r="A5489">
        <v>6271</v>
      </c>
      <c r="B5489" t="s">
        <v>8340</v>
      </c>
      <c r="C5489" s="1">
        <v>44167</v>
      </c>
      <c r="D5489">
        <f t="shared" si="851"/>
        <v>2</v>
      </c>
      <c r="E5489" t="str">
        <f t="shared" si="850"/>
        <v>Dec</v>
      </c>
      <c r="F5489">
        <f t="shared" si="852"/>
        <v>2020</v>
      </c>
      <c r="G5489" t="str">
        <f t="shared" si="853"/>
        <v>Wed</v>
      </c>
      <c r="H5489" s="1">
        <v>44171</v>
      </c>
      <c r="I5489">
        <f t="shared" si="854"/>
        <v>6</v>
      </c>
      <c r="J5489" s="1" t="str">
        <f t="shared" si="855"/>
        <v>Dec</v>
      </c>
      <c r="K5489">
        <f t="shared" si="856"/>
        <v>2020</v>
      </c>
      <c r="L5489" s="1" t="str">
        <f t="shared" si="857"/>
        <v>Sun</v>
      </c>
      <c r="M5489">
        <f t="shared" si="858"/>
        <v>4</v>
      </c>
      <c r="N5489" t="s">
        <v>22</v>
      </c>
      <c r="O5489" t="s">
        <v>4936</v>
      </c>
      <c r="P5489" t="s">
        <v>4937</v>
      </c>
      <c r="Q5489" t="s">
        <v>25</v>
      </c>
      <c r="R5489" t="s">
        <v>26</v>
      </c>
      <c r="S5489" t="s">
        <v>112</v>
      </c>
      <c r="T5489" t="s">
        <v>46</v>
      </c>
      <c r="U5489" t="str">
        <f t="shared" si="859"/>
        <v>Oakland, California, United States</v>
      </c>
      <c r="V5489" t="s">
        <v>47</v>
      </c>
      <c r="W5489" t="s">
        <v>759</v>
      </c>
      <c r="X5489" t="s">
        <v>31</v>
      </c>
      <c r="Y5489" t="s">
        <v>262</v>
      </c>
      <c r="Z5489" t="s">
        <v>760</v>
      </c>
      <c r="AA5489">
        <v>182.05600000000001</v>
      </c>
      <c r="AB5489">
        <v>9</v>
      </c>
      <c r="AC5489">
        <v>43.464599999999997</v>
      </c>
      <c r="AD5489" t="e">
        <v>#N/A</v>
      </c>
      <c r="AE5489" t="s">
        <v>73</v>
      </c>
    </row>
    <row r="5490" spans="1:31" x14ac:dyDescent="0.25">
      <c r="A5490">
        <v>5531</v>
      </c>
      <c r="B5490" t="s">
        <v>8345</v>
      </c>
      <c r="C5490" s="1">
        <v>44167</v>
      </c>
      <c r="D5490">
        <f t="shared" si="851"/>
        <v>2</v>
      </c>
      <c r="E5490" t="str">
        <f t="shared" si="850"/>
        <v>Dec</v>
      </c>
      <c r="F5490">
        <f t="shared" si="852"/>
        <v>2020</v>
      </c>
      <c r="G5490" t="str">
        <f t="shared" si="853"/>
        <v>Wed</v>
      </c>
      <c r="H5490" s="1">
        <v>44171</v>
      </c>
      <c r="I5490">
        <f t="shared" si="854"/>
        <v>6</v>
      </c>
      <c r="J5490" s="1" t="str">
        <f t="shared" si="855"/>
        <v>Dec</v>
      </c>
      <c r="K5490">
        <f t="shared" si="856"/>
        <v>2020</v>
      </c>
      <c r="L5490" s="1" t="str">
        <f t="shared" si="857"/>
        <v>Sun</v>
      </c>
      <c r="M5490">
        <f t="shared" si="858"/>
        <v>4</v>
      </c>
      <c r="N5490" t="s">
        <v>22</v>
      </c>
      <c r="O5490" t="s">
        <v>7740</v>
      </c>
      <c r="P5490" t="s">
        <v>7741</v>
      </c>
      <c r="Q5490" t="s">
        <v>44</v>
      </c>
      <c r="R5490" t="s">
        <v>26</v>
      </c>
      <c r="S5490" t="s">
        <v>1603</v>
      </c>
      <c r="T5490" t="s">
        <v>1604</v>
      </c>
      <c r="U5490" t="str">
        <f t="shared" si="859"/>
        <v>Omaha, Nebraska, United States</v>
      </c>
      <c r="V5490" t="s">
        <v>57</v>
      </c>
      <c r="W5490" t="s">
        <v>2031</v>
      </c>
      <c r="X5490" t="s">
        <v>36</v>
      </c>
      <c r="Y5490" t="s">
        <v>37</v>
      </c>
      <c r="Z5490" t="s">
        <v>2032</v>
      </c>
      <c r="AA5490">
        <v>521.96</v>
      </c>
      <c r="AB5490">
        <v>4</v>
      </c>
      <c r="AC5490">
        <v>743.98800000000006</v>
      </c>
      <c r="AD5490" t="e">
        <v>#N/A</v>
      </c>
      <c r="AE5490" t="s">
        <v>39</v>
      </c>
    </row>
    <row r="5491" spans="1:31" x14ac:dyDescent="0.25">
      <c r="A5491">
        <v>1755</v>
      </c>
      <c r="B5491" t="s">
        <v>8336</v>
      </c>
      <c r="C5491" s="1">
        <v>44167</v>
      </c>
      <c r="D5491">
        <f t="shared" si="851"/>
        <v>2</v>
      </c>
      <c r="E5491" t="str">
        <f t="shared" si="850"/>
        <v>Dec</v>
      </c>
      <c r="F5491">
        <f t="shared" si="852"/>
        <v>2020</v>
      </c>
      <c r="G5491" t="str">
        <f t="shared" si="853"/>
        <v>Wed</v>
      </c>
      <c r="H5491" s="1">
        <v>44170</v>
      </c>
      <c r="I5491">
        <f t="shared" si="854"/>
        <v>5</v>
      </c>
      <c r="J5491" s="1" t="str">
        <f t="shared" si="855"/>
        <v>Dec</v>
      </c>
      <c r="K5491">
        <f t="shared" si="856"/>
        <v>2020</v>
      </c>
      <c r="L5491" s="1" t="str">
        <f t="shared" si="857"/>
        <v>Sat</v>
      </c>
      <c r="M5491">
        <f t="shared" si="858"/>
        <v>3</v>
      </c>
      <c r="N5491" t="s">
        <v>41</v>
      </c>
      <c r="O5491" t="s">
        <v>4617</v>
      </c>
      <c r="P5491" t="s">
        <v>4618</v>
      </c>
      <c r="Q5491" t="s">
        <v>25</v>
      </c>
      <c r="R5491" t="s">
        <v>26</v>
      </c>
      <c r="S5491" t="s">
        <v>361</v>
      </c>
      <c r="T5491" t="s">
        <v>46</v>
      </c>
      <c r="U5491" t="str">
        <f t="shared" si="859"/>
        <v>San Francisco, California, United States</v>
      </c>
      <c r="V5491" t="s">
        <v>47</v>
      </c>
      <c r="W5491" t="s">
        <v>1341</v>
      </c>
      <c r="X5491" t="s">
        <v>49</v>
      </c>
      <c r="Y5491" t="s">
        <v>123</v>
      </c>
      <c r="Z5491" t="s">
        <v>1342</v>
      </c>
      <c r="AA5491">
        <v>84.56</v>
      </c>
      <c r="AB5491">
        <v>2</v>
      </c>
      <c r="AC5491">
        <v>3.8519999999999999</v>
      </c>
      <c r="AD5491" t="e">
        <v>#N/A</v>
      </c>
      <c r="AE5491" t="s">
        <v>34</v>
      </c>
    </row>
    <row r="5492" spans="1:31" x14ac:dyDescent="0.25">
      <c r="A5492">
        <v>8970</v>
      </c>
      <c r="B5492" t="s">
        <v>8338</v>
      </c>
      <c r="C5492" s="1">
        <v>44167</v>
      </c>
      <c r="D5492">
        <f t="shared" si="851"/>
        <v>2</v>
      </c>
      <c r="E5492" t="str">
        <f t="shared" si="850"/>
        <v>Dec</v>
      </c>
      <c r="F5492">
        <f t="shared" si="852"/>
        <v>2020</v>
      </c>
      <c r="G5492" t="str">
        <f t="shared" si="853"/>
        <v>Wed</v>
      </c>
      <c r="H5492" s="1">
        <v>44172</v>
      </c>
      <c r="I5492">
        <f t="shared" si="854"/>
        <v>7</v>
      </c>
      <c r="J5492" s="1" t="str">
        <f t="shared" si="855"/>
        <v>Dec</v>
      </c>
      <c r="K5492">
        <f t="shared" si="856"/>
        <v>2020</v>
      </c>
      <c r="L5492" s="1" t="str">
        <f t="shared" si="857"/>
        <v>Mon</v>
      </c>
      <c r="M5492">
        <f t="shared" si="858"/>
        <v>5</v>
      </c>
      <c r="N5492" t="s">
        <v>22</v>
      </c>
      <c r="O5492" t="s">
        <v>1388</v>
      </c>
      <c r="P5492" t="s">
        <v>1389</v>
      </c>
      <c r="Q5492" t="s">
        <v>25</v>
      </c>
      <c r="R5492" t="s">
        <v>26</v>
      </c>
      <c r="S5492" t="s">
        <v>1390</v>
      </c>
      <c r="T5492" t="s">
        <v>156</v>
      </c>
      <c r="U5492" t="str">
        <f t="shared" si="859"/>
        <v>Lakewood, Ohio, United States</v>
      </c>
      <c r="V5492" t="s">
        <v>29</v>
      </c>
      <c r="W5492" t="s">
        <v>2041</v>
      </c>
      <c r="X5492" t="s">
        <v>49</v>
      </c>
      <c r="Y5492" t="s">
        <v>92</v>
      </c>
      <c r="Z5492" t="s">
        <v>2042</v>
      </c>
      <c r="AA5492">
        <v>128.72800000000001</v>
      </c>
      <c r="AB5492">
        <v>9</v>
      </c>
      <c r="AC5492">
        <v>1.7262</v>
      </c>
      <c r="AD5492" t="e">
        <v>#N/A</v>
      </c>
      <c r="AE5492" t="s">
        <v>34</v>
      </c>
    </row>
    <row r="5493" spans="1:31" x14ac:dyDescent="0.25">
      <c r="A5493">
        <v>6690</v>
      </c>
      <c r="B5493" t="s">
        <v>8346</v>
      </c>
      <c r="C5493" s="1">
        <v>44167</v>
      </c>
      <c r="D5493">
        <f t="shared" si="851"/>
        <v>2</v>
      </c>
      <c r="E5493" t="str">
        <f t="shared" si="850"/>
        <v>Dec</v>
      </c>
      <c r="F5493">
        <f t="shared" si="852"/>
        <v>2020</v>
      </c>
      <c r="G5493" t="str">
        <f t="shared" si="853"/>
        <v>Wed</v>
      </c>
      <c r="H5493" s="1">
        <v>44174</v>
      </c>
      <c r="I5493">
        <f t="shared" si="854"/>
        <v>9</v>
      </c>
      <c r="J5493" s="1" t="str">
        <f t="shared" si="855"/>
        <v>Dec</v>
      </c>
      <c r="K5493">
        <f t="shared" si="856"/>
        <v>2020</v>
      </c>
      <c r="L5493" s="1" t="str">
        <f t="shared" si="857"/>
        <v>Wed</v>
      </c>
      <c r="M5493">
        <f t="shared" si="858"/>
        <v>7</v>
      </c>
      <c r="N5493" t="s">
        <v>22</v>
      </c>
      <c r="O5493" t="s">
        <v>2125</v>
      </c>
      <c r="P5493" t="s">
        <v>2126</v>
      </c>
      <c r="Q5493" t="s">
        <v>25</v>
      </c>
      <c r="R5493" t="s">
        <v>26</v>
      </c>
      <c r="S5493" t="s">
        <v>454</v>
      </c>
      <c r="T5493" t="s">
        <v>56</v>
      </c>
      <c r="U5493" t="str">
        <f t="shared" si="859"/>
        <v>Houston, Texas, United States</v>
      </c>
      <c r="V5493" t="s">
        <v>57</v>
      </c>
      <c r="W5493" t="s">
        <v>4305</v>
      </c>
      <c r="X5493" t="s">
        <v>49</v>
      </c>
      <c r="Y5493" t="s">
        <v>92</v>
      </c>
      <c r="Z5493" t="s">
        <v>4306</v>
      </c>
      <c r="AA5493">
        <v>106.16</v>
      </c>
      <c r="AB5493">
        <v>5</v>
      </c>
      <c r="AC5493">
        <v>2.1280000000000001</v>
      </c>
      <c r="AD5493" t="e">
        <v>#N/A</v>
      </c>
      <c r="AE5493" t="s">
        <v>34</v>
      </c>
    </row>
    <row r="5494" spans="1:31" x14ac:dyDescent="0.25">
      <c r="A5494">
        <v>6760</v>
      </c>
      <c r="B5494" t="s">
        <v>8347</v>
      </c>
      <c r="C5494" s="1">
        <v>44167</v>
      </c>
      <c r="D5494">
        <f t="shared" si="851"/>
        <v>2</v>
      </c>
      <c r="E5494" t="str">
        <f t="shared" si="850"/>
        <v>Dec</v>
      </c>
      <c r="F5494">
        <f t="shared" si="852"/>
        <v>2020</v>
      </c>
      <c r="G5494" t="str">
        <f t="shared" si="853"/>
        <v>Wed</v>
      </c>
      <c r="H5494" s="1">
        <v>44173</v>
      </c>
      <c r="I5494">
        <f t="shared" si="854"/>
        <v>8</v>
      </c>
      <c r="J5494" s="1" t="str">
        <f t="shared" si="855"/>
        <v>Dec</v>
      </c>
      <c r="K5494">
        <f t="shared" si="856"/>
        <v>2020</v>
      </c>
      <c r="L5494" s="1" t="str">
        <f t="shared" si="857"/>
        <v>Tue</v>
      </c>
      <c r="M5494">
        <f t="shared" si="858"/>
        <v>6</v>
      </c>
      <c r="N5494" t="s">
        <v>22</v>
      </c>
      <c r="O5494" t="s">
        <v>5030</v>
      </c>
      <c r="P5494" t="s">
        <v>5031</v>
      </c>
      <c r="Q5494" t="s">
        <v>44</v>
      </c>
      <c r="R5494" t="s">
        <v>26</v>
      </c>
      <c r="S5494" t="s">
        <v>1844</v>
      </c>
      <c r="T5494" t="s">
        <v>81</v>
      </c>
      <c r="U5494" t="str">
        <f t="shared" si="859"/>
        <v>Greensboro, North Carolina, United States</v>
      </c>
      <c r="V5494" t="s">
        <v>82</v>
      </c>
      <c r="W5494" t="s">
        <v>8348</v>
      </c>
      <c r="X5494" t="s">
        <v>49</v>
      </c>
      <c r="Y5494" t="s">
        <v>92</v>
      </c>
      <c r="Z5494" t="s">
        <v>8349</v>
      </c>
      <c r="AA5494">
        <v>93.775999999999996</v>
      </c>
      <c r="AB5494">
        <v>1</v>
      </c>
      <c r="AC5494">
        <v>2.4582000000000002</v>
      </c>
      <c r="AD5494" t="e">
        <v>#N/A</v>
      </c>
      <c r="AE5494" t="s">
        <v>73</v>
      </c>
    </row>
    <row r="5495" spans="1:31" x14ac:dyDescent="0.25">
      <c r="A5495">
        <v>2353</v>
      </c>
      <c r="B5495" t="s">
        <v>8335</v>
      </c>
      <c r="C5495" s="1">
        <v>44167</v>
      </c>
      <c r="D5495">
        <f t="shared" si="851"/>
        <v>2</v>
      </c>
      <c r="E5495" t="str">
        <f t="shared" si="850"/>
        <v>Dec</v>
      </c>
      <c r="F5495">
        <f t="shared" si="852"/>
        <v>2020</v>
      </c>
      <c r="G5495" t="str">
        <f t="shared" si="853"/>
        <v>Wed</v>
      </c>
      <c r="H5495" s="1">
        <v>44168</v>
      </c>
      <c r="I5495">
        <f t="shared" si="854"/>
        <v>3</v>
      </c>
      <c r="J5495" s="1" t="str">
        <f t="shared" si="855"/>
        <v>Dec</v>
      </c>
      <c r="K5495">
        <f t="shared" si="856"/>
        <v>2020</v>
      </c>
      <c r="L5495" s="1" t="str">
        <f t="shared" si="857"/>
        <v>Thu</v>
      </c>
      <c r="M5495">
        <f t="shared" si="858"/>
        <v>1</v>
      </c>
      <c r="N5495" t="s">
        <v>211</v>
      </c>
      <c r="O5495" t="s">
        <v>3094</v>
      </c>
      <c r="P5495" t="s">
        <v>3095</v>
      </c>
      <c r="Q5495" t="s">
        <v>25</v>
      </c>
      <c r="R5495" t="s">
        <v>26</v>
      </c>
      <c r="S5495" t="s">
        <v>45</v>
      </c>
      <c r="T5495" t="s">
        <v>46</v>
      </c>
      <c r="U5495" t="str">
        <f t="shared" si="859"/>
        <v>Los Angeles, California, United States</v>
      </c>
      <c r="V5495" t="s">
        <v>47</v>
      </c>
      <c r="W5495" t="s">
        <v>1174</v>
      </c>
      <c r="X5495" t="s">
        <v>49</v>
      </c>
      <c r="Y5495" t="s">
        <v>92</v>
      </c>
      <c r="Z5495" t="s">
        <v>1175</v>
      </c>
      <c r="AA5495">
        <v>121.08</v>
      </c>
      <c r="AB5495">
        <v>6</v>
      </c>
      <c r="AC5495">
        <v>5.04</v>
      </c>
      <c r="AD5495" t="e">
        <v>#N/A</v>
      </c>
      <c r="AE5495" t="s">
        <v>34</v>
      </c>
    </row>
    <row r="5496" spans="1:31" x14ac:dyDescent="0.25">
      <c r="A5496">
        <v>2349</v>
      </c>
      <c r="B5496" t="s">
        <v>8335</v>
      </c>
      <c r="C5496" s="1">
        <v>44167</v>
      </c>
      <c r="D5496">
        <f t="shared" si="851"/>
        <v>2</v>
      </c>
      <c r="E5496" t="str">
        <f t="shared" si="850"/>
        <v>Dec</v>
      </c>
      <c r="F5496">
        <f t="shared" si="852"/>
        <v>2020</v>
      </c>
      <c r="G5496" t="str">
        <f t="shared" si="853"/>
        <v>Wed</v>
      </c>
      <c r="H5496" s="1">
        <v>44168</v>
      </c>
      <c r="I5496">
        <f t="shared" si="854"/>
        <v>3</v>
      </c>
      <c r="J5496" s="1" t="str">
        <f t="shared" si="855"/>
        <v>Dec</v>
      </c>
      <c r="K5496">
        <f t="shared" si="856"/>
        <v>2020</v>
      </c>
      <c r="L5496" s="1" t="str">
        <f t="shared" si="857"/>
        <v>Thu</v>
      </c>
      <c r="M5496">
        <f t="shared" si="858"/>
        <v>1</v>
      </c>
      <c r="N5496" t="s">
        <v>211</v>
      </c>
      <c r="O5496" t="s">
        <v>3094</v>
      </c>
      <c r="P5496" t="s">
        <v>3095</v>
      </c>
      <c r="Q5496" t="s">
        <v>25</v>
      </c>
      <c r="R5496" t="s">
        <v>26</v>
      </c>
      <c r="S5496" t="s">
        <v>45</v>
      </c>
      <c r="T5496" t="s">
        <v>46</v>
      </c>
      <c r="U5496" t="str">
        <f t="shared" si="859"/>
        <v>Los Angeles, California, United States</v>
      </c>
      <c r="V5496" t="s">
        <v>47</v>
      </c>
      <c r="W5496" t="s">
        <v>4261</v>
      </c>
      <c r="X5496" t="s">
        <v>49</v>
      </c>
      <c r="Y5496" t="s">
        <v>75</v>
      </c>
      <c r="Z5496" t="s">
        <v>4262</v>
      </c>
      <c r="AA5496">
        <v>132.024</v>
      </c>
      <c r="AB5496">
        <v>6</v>
      </c>
      <c r="AC5496">
        <v>3.1583999999999999</v>
      </c>
      <c r="AD5496" t="e">
        <v>#N/A</v>
      </c>
      <c r="AE5496" t="s">
        <v>34</v>
      </c>
    </row>
    <row r="5497" spans="1:31" x14ac:dyDescent="0.25">
      <c r="A5497">
        <v>9729</v>
      </c>
      <c r="B5497" t="s">
        <v>8341</v>
      </c>
      <c r="C5497" s="1">
        <v>44167</v>
      </c>
      <c r="D5497">
        <f t="shared" si="851"/>
        <v>2</v>
      </c>
      <c r="E5497" t="str">
        <f t="shared" si="850"/>
        <v>Dec</v>
      </c>
      <c r="F5497">
        <f t="shared" si="852"/>
        <v>2020</v>
      </c>
      <c r="G5497" t="str">
        <f t="shared" si="853"/>
        <v>Wed</v>
      </c>
      <c r="H5497" s="1">
        <v>44169</v>
      </c>
      <c r="I5497">
        <f t="shared" si="854"/>
        <v>4</v>
      </c>
      <c r="J5497" s="1" t="str">
        <f t="shared" si="855"/>
        <v>Dec</v>
      </c>
      <c r="K5497">
        <f t="shared" si="856"/>
        <v>2020</v>
      </c>
      <c r="L5497" s="1" t="str">
        <f t="shared" si="857"/>
        <v>Fri</v>
      </c>
      <c r="M5497">
        <f t="shared" si="858"/>
        <v>2</v>
      </c>
      <c r="N5497" t="s">
        <v>41</v>
      </c>
      <c r="O5497" t="s">
        <v>1666</v>
      </c>
      <c r="P5497" t="s">
        <v>1667</v>
      </c>
      <c r="Q5497" t="s">
        <v>44</v>
      </c>
      <c r="R5497" t="s">
        <v>26</v>
      </c>
      <c r="S5497" t="s">
        <v>2492</v>
      </c>
      <c r="T5497" t="s">
        <v>896</v>
      </c>
      <c r="U5497" t="str">
        <f t="shared" si="859"/>
        <v>Lowell, Massachusetts, United States</v>
      </c>
      <c r="V5497" t="s">
        <v>29</v>
      </c>
      <c r="W5497" t="s">
        <v>6032</v>
      </c>
      <c r="X5497" t="s">
        <v>49</v>
      </c>
      <c r="Y5497" t="s">
        <v>634</v>
      </c>
      <c r="Z5497" t="s">
        <v>1318</v>
      </c>
      <c r="AA5497">
        <v>134.36000000000001</v>
      </c>
      <c r="AB5497">
        <v>2</v>
      </c>
      <c r="AC5497">
        <v>0.1744</v>
      </c>
      <c r="AD5497">
        <v>1</v>
      </c>
      <c r="AE5497" t="s">
        <v>34</v>
      </c>
    </row>
    <row r="5498" spans="1:31" x14ac:dyDescent="0.25">
      <c r="A5498">
        <v>7540</v>
      </c>
      <c r="B5498" t="s">
        <v>8337</v>
      </c>
      <c r="C5498" s="1">
        <v>44167</v>
      </c>
      <c r="D5498">
        <f t="shared" si="851"/>
        <v>2</v>
      </c>
      <c r="E5498" t="str">
        <f t="shared" si="850"/>
        <v>Dec</v>
      </c>
      <c r="F5498">
        <f t="shared" si="852"/>
        <v>2020</v>
      </c>
      <c r="G5498" t="str">
        <f t="shared" si="853"/>
        <v>Wed</v>
      </c>
      <c r="H5498" s="1">
        <v>44171</v>
      </c>
      <c r="I5498">
        <f t="shared" si="854"/>
        <v>6</v>
      </c>
      <c r="J5498" s="1" t="str">
        <f t="shared" si="855"/>
        <v>Dec</v>
      </c>
      <c r="K5498">
        <f t="shared" si="856"/>
        <v>2020</v>
      </c>
      <c r="L5498" s="1" t="str">
        <f t="shared" si="857"/>
        <v>Sun</v>
      </c>
      <c r="M5498">
        <f t="shared" si="858"/>
        <v>4</v>
      </c>
      <c r="N5498" t="s">
        <v>22</v>
      </c>
      <c r="O5498" t="s">
        <v>6106</v>
      </c>
      <c r="P5498" t="s">
        <v>6107</v>
      </c>
      <c r="Q5498" t="s">
        <v>25</v>
      </c>
      <c r="R5498" t="s">
        <v>26</v>
      </c>
      <c r="S5498" t="s">
        <v>739</v>
      </c>
      <c r="T5498" t="s">
        <v>740</v>
      </c>
      <c r="U5498" t="str">
        <f t="shared" si="859"/>
        <v>Denver, Colorado, United States</v>
      </c>
      <c r="V5498" t="s">
        <v>47</v>
      </c>
      <c r="W5498" t="s">
        <v>1512</v>
      </c>
      <c r="X5498" t="s">
        <v>49</v>
      </c>
      <c r="Y5498" t="s">
        <v>75</v>
      </c>
      <c r="Z5498" t="s">
        <v>1513</v>
      </c>
      <c r="AA5498">
        <v>113.624</v>
      </c>
      <c r="AB5498">
        <v>8</v>
      </c>
      <c r="AC5498">
        <v>-24.416</v>
      </c>
      <c r="AD5498" t="e">
        <v>#N/A</v>
      </c>
      <c r="AE5498" t="s">
        <v>34</v>
      </c>
    </row>
    <row r="5499" spans="1:31" x14ac:dyDescent="0.25">
      <c r="A5499">
        <v>2351</v>
      </c>
      <c r="B5499" t="s">
        <v>8335</v>
      </c>
      <c r="C5499" s="1">
        <v>44167</v>
      </c>
      <c r="D5499">
        <f t="shared" si="851"/>
        <v>2</v>
      </c>
      <c r="E5499" t="str">
        <f t="shared" si="850"/>
        <v>Dec</v>
      </c>
      <c r="F5499">
        <f t="shared" si="852"/>
        <v>2020</v>
      </c>
      <c r="G5499" t="str">
        <f t="shared" si="853"/>
        <v>Wed</v>
      </c>
      <c r="H5499" s="1">
        <v>44168</v>
      </c>
      <c r="I5499">
        <f t="shared" si="854"/>
        <v>3</v>
      </c>
      <c r="J5499" s="1" t="str">
        <f t="shared" si="855"/>
        <v>Dec</v>
      </c>
      <c r="K5499">
        <f t="shared" si="856"/>
        <v>2020</v>
      </c>
      <c r="L5499" s="1" t="str">
        <f t="shared" si="857"/>
        <v>Thu</v>
      </c>
      <c r="M5499">
        <f t="shared" si="858"/>
        <v>1</v>
      </c>
      <c r="N5499" t="s">
        <v>211</v>
      </c>
      <c r="O5499" t="s">
        <v>3094</v>
      </c>
      <c r="P5499" t="s">
        <v>3095</v>
      </c>
      <c r="Q5499" t="s">
        <v>25</v>
      </c>
      <c r="R5499" t="s">
        <v>26</v>
      </c>
      <c r="S5499" t="s">
        <v>45</v>
      </c>
      <c r="T5499" t="s">
        <v>46</v>
      </c>
      <c r="U5499" t="str">
        <f t="shared" si="859"/>
        <v>Los Angeles, California, United States</v>
      </c>
      <c r="V5499" t="s">
        <v>47</v>
      </c>
      <c r="W5499" t="s">
        <v>7920</v>
      </c>
      <c r="X5499" t="s">
        <v>49</v>
      </c>
      <c r="Y5499" t="s">
        <v>123</v>
      </c>
      <c r="Z5499" t="s">
        <v>7921</v>
      </c>
      <c r="AA5499">
        <v>115.86</v>
      </c>
      <c r="AB5499">
        <v>2</v>
      </c>
      <c r="AC5499">
        <v>5.3213999999999997</v>
      </c>
      <c r="AD5499" t="e">
        <v>#N/A</v>
      </c>
      <c r="AE5499" t="s">
        <v>34</v>
      </c>
    </row>
    <row r="5500" spans="1:31" x14ac:dyDescent="0.25">
      <c r="A5500">
        <v>1997</v>
      </c>
      <c r="B5500" t="s">
        <v>8342</v>
      </c>
      <c r="C5500" s="1">
        <v>44167</v>
      </c>
      <c r="D5500">
        <f t="shared" si="851"/>
        <v>2</v>
      </c>
      <c r="E5500" t="str">
        <f t="shared" si="850"/>
        <v>Dec</v>
      </c>
      <c r="F5500">
        <f t="shared" si="852"/>
        <v>2020</v>
      </c>
      <c r="G5500" t="str">
        <f t="shared" si="853"/>
        <v>Wed</v>
      </c>
      <c r="H5500" s="1">
        <v>44169</v>
      </c>
      <c r="I5500">
        <f t="shared" si="854"/>
        <v>4</v>
      </c>
      <c r="J5500" s="1" t="str">
        <f t="shared" si="855"/>
        <v>Dec</v>
      </c>
      <c r="K5500">
        <f t="shared" si="856"/>
        <v>2020</v>
      </c>
      <c r="L5500" s="1" t="str">
        <f t="shared" si="857"/>
        <v>Fri</v>
      </c>
      <c r="M5500">
        <f t="shared" si="858"/>
        <v>2</v>
      </c>
      <c r="N5500" t="s">
        <v>97</v>
      </c>
      <c r="O5500" t="s">
        <v>3172</v>
      </c>
      <c r="P5500" t="s">
        <v>3173</v>
      </c>
      <c r="Q5500" t="s">
        <v>44</v>
      </c>
      <c r="R5500" t="s">
        <v>26</v>
      </c>
      <c r="S5500" t="s">
        <v>454</v>
      </c>
      <c r="T5500" t="s">
        <v>56</v>
      </c>
      <c r="U5500" t="str">
        <f t="shared" si="859"/>
        <v>Houston, Texas, United States</v>
      </c>
      <c r="V5500" t="s">
        <v>57</v>
      </c>
      <c r="W5500" t="s">
        <v>1036</v>
      </c>
      <c r="X5500" t="s">
        <v>31</v>
      </c>
      <c r="Y5500" t="s">
        <v>120</v>
      </c>
      <c r="Z5500" t="s">
        <v>1037</v>
      </c>
      <c r="AA5500">
        <v>139.75200000000001</v>
      </c>
      <c r="AB5500">
        <v>4</v>
      </c>
      <c r="AC5500">
        <v>-3.7195999999999998</v>
      </c>
      <c r="AD5500" t="e">
        <v>#N/A</v>
      </c>
      <c r="AE5500" t="s">
        <v>39</v>
      </c>
    </row>
    <row r="5501" spans="1:31" x14ac:dyDescent="0.25">
      <c r="A5501">
        <v>2271</v>
      </c>
      <c r="B5501" t="s">
        <v>8350</v>
      </c>
      <c r="C5501" s="1">
        <v>44167</v>
      </c>
      <c r="D5501">
        <f t="shared" si="851"/>
        <v>2</v>
      </c>
      <c r="E5501" t="str">
        <f t="shared" si="850"/>
        <v>Dec</v>
      </c>
      <c r="F5501">
        <f t="shared" si="852"/>
        <v>2020</v>
      </c>
      <c r="G5501" t="str">
        <f t="shared" si="853"/>
        <v>Wed</v>
      </c>
      <c r="H5501" s="1">
        <v>44172</v>
      </c>
      <c r="I5501">
        <f t="shared" si="854"/>
        <v>7</v>
      </c>
      <c r="J5501" s="1" t="str">
        <f t="shared" si="855"/>
        <v>Dec</v>
      </c>
      <c r="K5501">
        <f t="shared" si="856"/>
        <v>2020</v>
      </c>
      <c r="L5501" s="1" t="str">
        <f t="shared" si="857"/>
        <v>Mon</v>
      </c>
      <c r="M5501">
        <f t="shared" si="858"/>
        <v>5</v>
      </c>
      <c r="N5501" t="s">
        <v>22</v>
      </c>
      <c r="O5501" t="s">
        <v>2067</v>
      </c>
      <c r="P5501" t="s">
        <v>2068</v>
      </c>
      <c r="Q5501" t="s">
        <v>25</v>
      </c>
      <c r="R5501" t="s">
        <v>26</v>
      </c>
      <c r="S5501" t="s">
        <v>804</v>
      </c>
      <c r="T5501" t="s">
        <v>101</v>
      </c>
      <c r="U5501" t="str">
        <f t="shared" si="859"/>
        <v>Miami, Florida, United States</v>
      </c>
      <c r="V5501" t="s">
        <v>82</v>
      </c>
      <c r="W5501" t="s">
        <v>2902</v>
      </c>
      <c r="X5501" t="s">
        <v>49</v>
      </c>
      <c r="Y5501" t="s">
        <v>92</v>
      </c>
      <c r="Z5501" t="s">
        <v>2903</v>
      </c>
      <c r="AA5501">
        <v>118.96</v>
      </c>
      <c r="AB5501">
        <v>5</v>
      </c>
      <c r="AC5501">
        <v>4.1965000000000003</v>
      </c>
      <c r="AD5501" t="e">
        <v>#N/A</v>
      </c>
      <c r="AE5501" t="s">
        <v>73</v>
      </c>
    </row>
    <row r="5502" spans="1:31" x14ac:dyDescent="0.25">
      <c r="A5502">
        <v>7544</v>
      </c>
      <c r="B5502" t="s">
        <v>8337</v>
      </c>
      <c r="C5502" s="1">
        <v>44167</v>
      </c>
      <c r="D5502">
        <f t="shared" si="851"/>
        <v>2</v>
      </c>
      <c r="E5502" t="str">
        <f t="shared" si="850"/>
        <v>Dec</v>
      </c>
      <c r="F5502">
        <f t="shared" si="852"/>
        <v>2020</v>
      </c>
      <c r="G5502" t="str">
        <f t="shared" si="853"/>
        <v>Wed</v>
      </c>
      <c r="H5502" s="1">
        <v>44171</v>
      </c>
      <c r="I5502">
        <f t="shared" si="854"/>
        <v>6</v>
      </c>
      <c r="J5502" s="1" t="str">
        <f t="shared" si="855"/>
        <v>Dec</v>
      </c>
      <c r="K5502">
        <f t="shared" si="856"/>
        <v>2020</v>
      </c>
      <c r="L5502" s="1" t="str">
        <f t="shared" si="857"/>
        <v>Sun</v>
      </c>
      <c r="M5502">
        <f t="shared" si="858"/>
        <v>4</v>
      </c>
      <c r="N5502" t="s">
        <v>22</v>
      </c>
      <c r="O5502" t="s">
        <v>6106</v>
      </c>
      <c r="P5502" t="s">
        <v>6107</v>
      </c>
      <c r="Q5502" t="s">
        <v>25</v>
      </c>
      <c r="R5502" t="s">
        <v>26</v>
      </c>
      <c r="S5502" t="s">
        <v>739</v>
      </c>
      <c r="T5502" t="s">
        <v>740</v>
      </c>
      <c r="U5502" t="str">
        <f t="shared" si="859"/>
        <v>Denver, Colorado, United States</v>
      </c>
      <c r="V5502" t="s">
        <v>47</v>
      </c>
      <c r="W5502" t="s">
        <v>2796</v>
      </c>
      <c r="X5502" t="s">
        <v>36</v>
      </c>
      <c r="Y5502" t="s">
        <v>37</v>
      </c>
      <c r="Z5502" t="s">
        <v>2797</v>
      </c>
      <c r="AA5502">
        <v>135.36000000000001</v>
      </c>
      <c r="AB5502">
        <v>6</v>
      </c>
      <c r="AC5502">
        <v>-14.34</v>
      </c>
      <c r="AD5502" t="e">
        <v>#N/A</v>
      </c>
      <c r="AE5502" t="s">
        <v>34</v>
      </c>
    </row>
    <row r="5503" spans="1:31" x14ac:dyDescent="0.25">
      <c r="A5503">
        <v>2513</v>
      </c>
      <c r="B5503" t="s">
        <v>8351</v>
      </c>
      <c r="C5503" s="1">
        <v>44167</v>
      </c>
      <c r="D5503">
        <f t="shared" si="851"/>
        <v>2</v>
      </c>
      <c r="E5503" t="str">
        <f t="shared" si="850"/>
        <v>Dec</v>
      </c>
      <c r="F5503">
        <f t="shared" si="852"/>
        <v>2020</v>
      </c>
      <c r="G5503" t="str">
        <f t="shared" si="853"/>
        <v>Wed</v>
      </c>
      <c r="H5503" s="1">
        <v>44171</v>
      </c>
      <c r="I5503">
        <f t="shared" si="854"/>
        <v>6</v>
      </c>
      <c r="J5503" s="1" t="str">
        <f t="shared" si="855"/>
        <v>Dec</v>
      </c>
      <c r="K5503">
        <f t="shared" si="856"/>
        <v>2020</v>
      </c>
      <c r="L5503" s="1" t="str">
        <f t="shared" si="857"/>
        <v>Sun</v>
      </c>
      <c r="M5503">
        <f t="shared" si="858"/>
        <v>4</v>
      </c>
      <c r="N5503" t="s">
        <v>22</v>
      </c>
      <c r="O5503" t="s">
        <v>1322</v>
      </c>
      <c r="P5503" t="s">
        <v>1323</v>
      </c>
      <c r="Q5503" t="s">
        <v>111</v>
      </c>
      <c r="R5503" t="s">
        <v>26</v>
      </c>
      <c r="S5503" t="s">
        <v>669</v>
      </c>
      <c r="T5503" t="s">
        <v>101</v>
      </c>
      <c r="U5503" t="str">
        <f t="shared" si="859"/>
        <v>Tampa, Florida, United States</v>
      </c>
      <c r="V5503" t="s">
        <v>82</v>
      </c>
      <c r="W5503" t="s">
        <v>3335</v>
      </c>
      <c r="X5503" t="s">
        <v>49</v>
      </c>
      <c r="Y5503" t="s">
        <v>75</v>
      </c>
      <c r="Z5503" t="s">
        <v>3336</v>
      </c>
      <c r="AA5503">
        <v>133.66</v>
      </c>
      <c r="AB5503">
        <v>5</v>
      </c>
      <c r="AC5503">
        <v>-33.484000000000002</v>
      </c>
      <c r="AD5503" t="e">
        <v>#N/A</v>
      </c>
      <c r="AE5503" t="s">
        <v>73</v>
      </c>
    </row>
    <row r="5504" spans="1:31" x14ac:dyDescent="0.25">
      <c r="A5504">
        <v>7542</v>
      </c>
      <c r="B5504" t="s">
        <v>8337</v>
      </c>
      <c r="C5504" s="1">
        <v>44167</v>
      </c>
      <c r="D5504">
        <f t="shared" si="851"/>
        <v>2</v>
      </c>
      <c r="E5504" t="str">
        <f t="shared" si="850"/>
        <v>Dec</v>
      </c>
      <c r="F5504">
        <f t="shared" si="852"/>
        <v>2020</v>
      </c>
      <c r="G5504" t="str">
        <f t="shared" si="853"/>
        <v>Wed</v>
      </c>
      <c r="H5504" s="1">
        <v>44171</v>
      </c>
      <c r="I5504">
        <f t="shared" si="854"/>
        <v>6</v>
      </c>
      <c r="J5504" s="1" t="str">
        <f t="shared" si="855"/>
        <v>Dec</v>
      </c>
      <c r="K5504">
        <f t="shared" si="856"/>
        <v>2020</v>
      </c>
      <c r="L5504" s="1" t="str">
        <f t="shared" si="857"/>
        <v>Sun</v>
      </c>
      <c r="M5504">
        <f t="shared" si="858"/>
        <v>4</v>
      </c>
      <c r="N5504" t="s">
        <v>22</v>
      </c>
      <c r="O5504" t="s">
        <v>6106</v>
      </c>
      <c r="P5504" t="s">
        <v>6107</v>
      </c>
      <c r="Q5504" t="s">
        <v>25</v>
      </c>
      <c r="R5504" t="s">
        <v>26</v>
      </c>
      <c r="S5504" t="s">
        <v>739</v>
      </c>
      <c r="T5504" t="s">
        <v>740</v>
      </c>
      <c r="U5504" t="str">
        <f t="shared" si="859"/>
        <v>Denver, Colorado, United States</v>
      </c>
      <c r="V5504" t="s">
        <v>47</v>
      </c>
      <c r="W5504" t="s">
        <v>6131</v>
      </c>
      <c r="X5504" t="s">
        <v>36</v>
      </c>
      <c r="Y5504" t="s">
        <v>37</v>
      </c>
      <c r="Z5504" t="s">
        <v>6132</v>
      </c>
      <c r="AA5504">
        <v>137.61600000000001</v>
      </c>
      <c r="AB5504">
        <v>2</v>
      </c>
      <c r="AC5504">
        <v>4.9615999999999998</v>
      </c>
      <c r="AD5504" t="e">
        <v>#N/A</v>
      </c>
      <c r="AE5504" t="s">
        <v>39</v>
      </c>
    </row>
    <row r="5505" spans="1:31" x14ac:dyDescent="0.25">
      <c r="A5505">
        <v>1895</v>
      </c>
      <c r="B5505" t="s">
        <v>8352</v>
      </c>
      <c r="C5505" s="1">
        <v>44167</v>
      </c>
      <c r="D5505">
        <f t="shared" si="851"/>
        <v>2</v>
      </c>
      <c r="E5505" t="str">
        <f t="shared" si="850"/>
        <v>Dec</v>
      </c>
      <c r="F5505">
        <f t="shared" si="852"/>
        <v>2020</v>
      </c>
      <c r="G5505" t="str">
        <f t="shared" si="853"/>
        <v>Wed</v>
      </c>
      <c r="H5505" s="1">
        <v>44170</v>
      </c>
      <c r="I5505">
        <f t="shared" si="854"/>
        <v>5</v>
      </c>
      <c r="J5505" s="1" t="str">
        <f t="shared" si="855"/>
        <v>Dec</v>
      </c>
      <c r="K5505">
        <f t="shared" si="856"/>
        <v>2020</v>
      </c>
      <c r="L5505" s="1" t="str">
        <f t="shared" si="857"/>
        <v>Sat</v>
      </c>
      <c r="M5505">
        <f t="shared" si="858"/>
        <v>3</v>
      </c>
      <c r="N5505" t="s">
        <v>41</v>
      </c>
      <c r="O5505" t="s">
        <v>1846</v>
      </c>
      <c r="P5505" t="s">
        <v>1847</v>
      </c>
      <c r="Q5505" t="s">
        <v>44</v>
      </c>
      <c r="R5505" t="s">
        <v>26</v>
      </c>
      <c r="S5505" t="s">
        <v>8353</v>
      </c>
      <c r="T5505" t="s">
        <v>428</v>
      </c>
      <c r="U5505" t="str">
        <f t="shared" si="859"/>
        <v>Charlottesville, Virginia, United States</v>
      </c>
      <c r="V5505" t="s">
        <v>82</v>
      </c>
      <c r="W5505" t="s">
        <v>4514</v>
      </c>
      <c r="X5505" t="s">
        <v>49</v>
      </c>
      <c r="Y5505" t="s">
        <v>92</v>
      </c>
      <c r="Z5505" t="s">
        <v>4515</v>
      </c>
      <c r="AA5505">
        <v>146.65</v>
      </c>
      <c r="AB5505">
        <v>3</v>
      </c>
      <c r="AC5505">
        <v>10.395</v>
      </c>
      <c r="AD5505" t="e">
        <v>#N/A</v>
      </c>
      <c r="AE5505" t="s">
        <v>34</v>
      </c>
    </row>
    <row r="5506" spans="1:31" x14ac:dyDescent="0.25">
      <c r="A5506">
        <v>8642</v>
      </c>
      <c r="B5506" t="s">
        <v>8354</v>
      </c>
      <c r="C5506" s="1">
        <v>44167</v>
      </c>
      <c r="D5506">
        <f t="shared" si="851"/>
        <v>2</v>
      </c>
      <c r="E5506" t="str">
        <f t="shared" ref="E5506:E5569" si="860">TEXT(C5506,"mmm")</f>
        <v>Dec</v>
      </c>
      <c r="F5506">
        <f t="shared" si="852"/>
        <v>2020</v>
      </c>
      <c r="G5506" t="str">
        <f t="shared" si="853"/>
        <v>Wed</v>
      </c>
      <c r="H5506" s="1">
        <v>44167</v>
      </c>
      <c r="I5506">
        <f t="shared" si="854"/>
        <v>2</v>
      </c>
      <c r="J5506" s="1" t="str">
        <f t="shared" si="855"/>
        <v>Dec</v>
      </c>
      <c r="K5506">
        <f t="shared" si="856"/>
        <v>2020</v>
      </c>
      <c r="L5506" s="1" t="str">
        <f t="shared" si="857"/>
        <v>Wed</v>
      </c>
      <c r="M5506">
        <f t="shared" si="858"/>
        <v>0</v>
      </c>
      <c r="N5506" t="s">
        <v>211</v>
      </c>
      <c r="O5506" t="s">
        <v>1124</v>
      </c>
      <c r="P5506" t="s">
        <v>1125</v>
      </c>
      <c r="Q5506" t="s">
        <v>44</v>
      </c>
      <c r="R5506" t="s">
        <v>26</v>
      </c>
      <c r="S5506" t="s">
        <v>3390</v>
      </c>
      <c r="T5506" t="s">
        <v>468</v>
      </c>
      <c r="U5506" t="str">
        <f t="shared" si="859"/>
        <v>Peoria, Arizona, United States</v>
      </c>
      <c r="V5506" t="s">
        <v>47</v>
      </c>
      <c r="W5506" t="s">
        <v>1863</v>
      </c>
      <c r="X5506" t="s">
        <v>49</v>
      </c>
      <c r="Y5506" t="s">
        <v>75</v>
      </c>
      <c r="Z5506" t="s">
        <v>1864</v>
      </c>
      <c r="AA5506">
        <v>163.86</v>
      </c>
      <c r="AB5506">
        <v>6</v>
      </c>
      <c r="AC5506">
        <v>-45.24</v>
      </c>
      <c r="AD5506" t="e">
        <v>#N/A</v>
      </c>
      <c r="AE5506" t="s">
        <v>73</v>
      </c>
    </row>
    <row r="5507" spans="1:31" x14ac:dyDescent="0.25">
      <c r="A5507">
        <v>6270</v>
      </c>
      <c r="B5507" t="s">
        <v>8340</v>
      </c>
      <c r="C5507" s="1">
        <v>44167</v>
      </c>
      <c r="D5507">
        <f t="shared" ref="D5507:D5570" si="861">DAY(C5507)</f>
        <v>2</v>
      </c>
      <c r="E5507" t="str">
        <f t="shared" si="860"/>
        <v>Dec</v>
      </c>
      <c r="F5507">
        <f t="shared" ref="F5507:F5570" si="862">YEAR(C5507)</f>
        <v>2020</v>
      </c>
      <c r="G5507" t="str">
        <f t="shared" ref="G5507:G5570" si="863">TEXT(C5507,"ddd")</f>
        <v>Wed</v>
      </c>
      <c r="H5507" s="1">
        <v>44171</v>
      </c>
      <c r="I5507">
        <f t="shared" ref="I5507:I5570" si="864">DAY(H5507)</f>
        <v>6</v>
      </c>
      <c r="J5507" s="1" t="str">
        <f t="shared" ref="J5507:J5570" si="865">TEXT(H5507,"mmm")</f>
        <v>Dec</v>
      </c>
      <c r="K5507">
        <f t="shared" ref="K5507:K5570" si="866">YEAR(H5507)</f>
        <v>2020</v>
      </c>
      <c r="L5507" s="1" t="str">
        <f t="shared" ref="L5507:L5570" si="867">TEXT(H5507,"ddd")</f>
        <v>Sun</v>
      </c>
      <c r="M5507">
        <f t="shared" ref="M5507:M5570" si="868">H5507-C5507</f>
        <v>4</v>
      </c>
      <c r="N5507" t="s">
        <v>22</v>
      </c>
      <c r="O5507" t="s">
        <v>4936</v>
      </c>
      <c r="P5507" t="s">
        <v>4937</v>
      </c>
      <c r="Q5507" t="s">
        <v>25</v>
      </c>
      <c r="R5507" t="s">
        <v>26</v>
      </c>
      <c r="S5507" t="s">
        <v>112</v>
      </c>
      <c r="T5507" t="s">
        <v>46</v>
      </c>
      <c r="U5507" t="str">
        <f t="shared" ref="U5507:U5570" si="869">CONCATENATE(S5507,", ",T5507,", ",R5507)</f>
        <v>Oakland, California, United States</v>
      </c>
      <c r="V5507" t="s">
        <v>47</v>
      </c>
      <c r="W5507" t="s">
        <v>511</v>
      </c>
      <c r="X5507" t="s">
        <v>36</v>
      </c>
      <c r="Y5507" t="s">
        <v>37</v>
      </c>
      <c r="Z5507" t="s">
        <v>512</v>
      </c>
      <c r="AA5507">
        <v>134.99199999999999</v>
      </c>
      <c r="AB5507">
        <v>1</v>
      </c>
      <c r="AC5507">
        <v>-7.9984000000000002</v>
      </c>
      <c r="AD5507" t="e">
        <v>#N/A</v>
      </c>
      <c r="AE5507" t="s">
        <v>39</v>
      </c>
    </row>
    <row r="5508" spans="1:31" x14ac:dyDescent="0.25">
      <c r="A5508">
        <v>2463</v>
      </c>
      <c r="B5508" t="s">
        <v>8355</v>
      </c>
      <c r="C5508" s="1">
        <v>44168</v>
      </c>
      <c r="D5508">
        <f t="shared" si="861"/>
        <v>3</v>
      </c>
      <c r="E5508" t="str">
        <f t="shared" si="860"/>
        <v>Dec</v>
      </c>
      <c r="F5508">
        <f t="shared" si="862"/>
        <v>2020</v>
      </c>
      <c r="G5508" t="str">
        <f t="shared" si="863"/>
        <v>Thu</v>
      </c>
      <c r="H5508" s="1">
        <v>44174</v>
      </c>
      <c r="I5508">
        <f t="shared" si="864"/>
        <v>9</v>
      </c>
      <c r="J5508" s="1" t="str">
        <f t="shared" si="865"/>
        <v>Dec</v>
      </c>
      <c r="K5508">
        <f t="shared" si="866"/>
        <v>2020</v>
      </c>
      <c r="L5508" s="1" t="str">
        <f t="shared" si="867"/>
        <v>Wed</v>
      </c>
      <c r="M5508">
        <f t="shared" si="868"/>
        <v>6</v>
      </c>
      <c r="N5508" t="s">
        <v>22</v>
      </c>
      <c r="O5508" t="s">
        <v>6992</v>
      </c>
      <c r="P5508" t="s">
        <v>6993</v>
      </c>
      <c r="Q5508" t="s">
        <v>44</v>
      </c>
      <c r="R5508" t="s">
        <v>26</v>
      </c>
      <c r="S5508" t="s">
        <v>221</v>
      </c>
      <c r="T5508" t="s">
        <v>222</v>
      </c>
      <c r="U5508" t="str">
        <f t="shared" si="869"/>
        <v>New York City, New York, United States</v>
      </c>
      <c r="V5508" t="s">
        <v>29</v>
      </c>
      <c r="W5508" t="s">
        <v>2880</v>
      </c>
      <c r="X5508" t="s">
        <v>49</v>
      </c>
      <c r="Y5508" t="s">
        <v>75</v>
      </c>
      <c r="Z5508" t="s">
        <v>2881</v>
      </c>
      <c r="AA5508">
        <v>116.92</v>
      </c>
      <c r="AB5508">
        <v>5</v>
      </c>
      <c r="AC5508">
        <v>29.372</v>
      </c>
      <c r="AD5508" t="e">
        <v>#N/A</v>
      </c>
      <c r="AE5508" t="s">
        <v>39</v>
      </c>
    </row>
    <row r="5509" spans="1:31" x14ac:dyDescent="0.25">
      <c r="A5509">
        <v>7882</v>
      </c>
      <c r="B5509" t="s">
        <v>8356</v>
      </c>
      <c r="C5509" s="1">
        <v>44168</v>
      </c>
      <c r="D5509">
        <f t="shared" si="861"/>
        <v>3</v>
      </c>
      <c r="E5509" t="str">
        <f t="shared" si="860"/>
        <v>Dec</v>
      </c>
      <c r="F5509">
        <f t="shared" si="862"/>
        <v>2020</v>
      </c>
      <c r="G5509" t="str">
        <f t="shared" si="863"/>
        <v>Thu</v>
      </c>
      <c r="H5509" s="1">
        <v>44171</v>
      </c>
      <c r="I5509">
        <f t="shared" si="864"/>
        <v>6</v>
      </c>
      <c r="J5509" s="1" t="str">
        <f t="shared" si="865"/>
        <v>Dec</v>
      </c>
      <c r="K5509">
        <f t="shared" si="866"/>
        <v>2020</v>
      </c>
      <c r="L5509" s="1" t="str">
        <f t="shared" si="867"/>
        <v>Sun</v>
      </c>
      <c r="M5509">
        <f t="shared" si="868"/>
        <v>3</v>
      </c>
      <c r="N5509" t="s">
        <v>97</v>
      </c>
      <c r="O5509" t="s">
        <v>718</v>
      </c>
      <c r="P5509" t="s">
        <v>719</v>
      </c>
      <c r="Q5509" t="s">
        <v>44</v>
      </c>
      <c r="R5509" t="s">
        <v>26</v>
      </c>
      <c r="S5509" t="s">
        <v>8357</v>
      </c>
      <c r="T5509" t="s">
        <v>740</v>
      </c>
      <c r="U5509" t="str">
        <f t="shared" si="869"/>
        <v>Thornton, Colorado, United States</v>
      </c>
      <c r="V5509" t="s">
        <v>47</v>
      </c>
      <c r="W5509" t="s">
        <v>3652</v>
      </c>
      <c r="X5509" t="s">
        <v>36</v>
      </c>
      <c r="Y5509" t="s">
        <v>59</v>
      </c>
      <c r="Z5509" t="s">
        <v>3653</v>
      </c>
      <c r="AA5509">
        <v>122.752</v>
      </c>
      <c r="AB5509">
        <v>6</v>
      </c>
      <c r="AC5509">
        <v>10.5534</v>
      </c>
      <c r="AD5509" t="e">
        <v>#N/A</v>
      </c>
      <c r="AE5509" t="s">
        <v>39</v>
      </c>
    </row>
    <row r="5510" spans="1:31" x14ac:dyDescent="0.25">
      <c r="A5510">
        <v>7883</v>
      </c>
      <c r="B5510" t="s">
        <v>8356</v>
      </c>
      <c r="C5510" s="1">
        <v>44168</v>
      </c>
      <c r="D5510">
        <f t="shared" si="861"/>
        <v>3</v>
      </c>
      <c r="E5510" t="str">
        <f t="shared" si="860"/>
        <v>Dec</v>
      </c>
      <c r="F5510">
        <f t="shared" si="862"/>
        <v>2020</v>
      </c>
      <c r="G5510" t="str">
        <f t="shared" si="863"/>
        <v>Thu</v>
      </c>
      <c r="H5510" s="1">
        <v>44171</v>
      </c>
      <c r="I5510">
        <f t="shared" si="864"/>
        <v>6</v>
      </c>
      <c r="J5510" s="1" t="str">
        <f t="shared" si="865"/>
        <v>Dec</v>
      </c>
      <c r="K5510">
        <f t="shared" si="866"/>
        <v>2020</v>
      </c>
      <c r="L5510" s="1" t="str">
        <f t="shared" si="867"/>
        <v>Sun</v>
      </c>
      <c r="M5510">
        <f t="shared" si="868"/>
        <v>3</v>
      </c>
      <c r="N5510" t="s">
        <v>97</v>
      </c>
      <c r="O5510" t="s">
        <v>718</v>
      </c>
      <c r="P5510" t="s">
        <v>719</v>
      </c>
      <c r="Q5510" t="s">
        <v>44</v>
      </c>
      <c r="R5510" t="s">
        <v>26</v>
      </c>
      <c r="S5510" t="s">
        <v>8357</v>
      </c>
      <c r="T5510" t="s">
        <v>740</v>
      </c>
      <c r="U5510" t="str">
        <f t="shared" si="869"/>
        <v>Thornton, Colorado, United States</v>
      </c>
      <c r="V5510" t="s">
        <v>47</v>
      </c>
      <c r="W5510" t="s">
        <v>3652</v>
      </c>
      <c r="X5510" t="s">
        <v>36</v>
      </c>
      <c r="Y5510" t="s">
        <v>59</v>
      </c>
      <c r="Z5510" t="s">
        <v>3653</v>
      </c>
      <c r="AA5510">
        <v>150.33600000000001</v>
      </c>
      <c r="AB5510">
        <v>8</v>
      </c>
      <c r="AC5510">
        <v>14.071199999999999</v>
      </c>
      <c r="AD5510" t="e">
        <v>#N/A</v>
      </c>
      <c r="AE5510" t="s">
        <v>34</v>
      </c>
    </row>
    <row r="5511" spans="1:31" x14ac:dyDescent="0.25">
      <c r="A5511">
        <v>2465</v>
      </c>
      <c r="B5511" t="s">
        <v>8355</v>
      </c>
      <c r="C5511" s="1">
        <v>44168</v>
      </c>
      <c r="D5511">
        <f t="shared" si="861"/>
        <v>3</v>
      </c>
      <c r="E5511" t="str">
        <f t="shared" si="860"/>
        <v>Dec</v>
      </c>
      <c r="F5511">
        <f t="shared" si="862"/>
        <v>2020</v>
      </c>
      <c r="G5511" t="str">
        <f t="shared" si="863"/>
        <v>Thu</v>
      </c>
      <c r="H5511" s="1">
        <v>44174</v>
      </c>
      <c r="I5511">
        <f t="shared" si="864"/>
        <v>9</v>
      </c>
      <c r="J5511" s="1" t="str">
        <f t="shared" si="865"/>
        <v>Dec</v>
      </c>
      <c r="K5511">
        <f t="shared" si="866"/>
        <v>2020</v>
      </c>
      <c r="L5511" s="1" t="str">
        <f t="shared" si="867"/>
        <v>Wed</v>
      </c>
      <c r="M5511">
        <f t="shared" si="868"/>
        <v>6</v>
      </c>
      <c r="N5511" t="s">
        <v>22</v>
      </c>
      <c r="O5511" t="s">
        <v>6992</v>
      </c>
      <c r="P5511" t="s">
        <v>6993</v>
      </c>
      <c r="Q5511" t="s">
        <v>44</v>
      </c>
      <c r="R5511" t="s">
        <v>26</v>
      </c>
      <c r="S5511" t="s">
        <v>221</v>
      </c>
      <c r="T5511" t="s">
        <v>222</v>
      </c>
      <c r="U5511" t="str">
        <f t="shared" si="869"/>
        <v>New York City, New York, United States</v>
      </c>
      <c r="V5511" t="s">
        <v>29</v>
      </c>
      <c r="W5511" t="s">
        <v>6318</v>
      </c>
      <c r="X5511" t="s">
        <v>36</v>
      </c>
      <c r="Y5511" t="s">
        <v>37</v>
      </c>
      <c r="Z5511" t="s">
        <v>6319</v>
      </c>
      <c r="AA5511">
        <v>154.99</v>
      </c>
      <c r="AB5511">
        <v>1</v>
      </c>
      <c r="AC5511">
        <v>36.987299999999998</v>
      </c>
      <c r="AD5511" t="e">
        <v>#N/A</v>
      </c>
      <c r="AE5511" t="s">
        <v>73</v>
      </c>
    </row>
    <row r="5512" spans="1:31" x14ac:dyDescent="0.25">
      <c r="A5512">
        <v>2675</v>
      </c>
      <c r="B5512" t="s">
        <v>8358</v>
      </c>
      <c r="C5512" s="1">
        <v>44168</v>
      </c>
      <c r="D5512">
        <f t="shared" si="861"/>
        <v>3</v>
      </c>
      <c r="E5512" t="str">
        <f t="shared" si="860"/>
        <v>Dec</v>
      </c>
      <c r="F5512">
        <f t="shared" si="862"/>
        <v>2020</v>
      </c>
      <c r="G5512" t="str">
        <f t="shared" si="863"/>
        <v>Thu</v>
      </c>
      <c r="H5512" s="1">
        <v>44168</v>
      </c>
      <c r="I5512">
        <f t="shared" si="864"/>
        <v>3</v>
      </c>
      <c r="J5512" s="1" t="str">
        <f t="shared" si="865"/>
        <v>Dec</v>
      </c>
      <c r="K5512">
        <f t="shared" si="866"/>
        <v>2020</v>
      </c>
      <c r="L5512" s="1" t="str">
        <f t="shared" si="867"/>
        <v>Thu</v>
      </c>
      <c r="M5512">
        <f t="shared" si="868"/>
        <v>0</v>
      </c>
      <c r="N5512" t="s">
        <v>211</v>
      </c>
      <c r="O5512" t="s">
        <v>2536</v>
      </c>
      <c r="P5512" t="s">
        <v>2537</v>
      </c>
      <c r="Q5512" t="s">
        <v>44</v>
      </c>
      <c r="R5512" t="s">
        <v>26</v>
      </c>
      <c r="S5512" t="s">
        <v>260</v>
      </c>
      <c r="T5512" t="s">
        <v>46</v>
      </c>
      <c r="U5512" t="str">
        <f t="shared" si="869"/>
        <v>San Diego, California, United States</v>
      </c>
      <c r="V5512" t="s">
        <v>47</v>
      </c>
      <c r="W5512" t="s">
        <v>500</v>
      </c>
      <c r="X5512" t="s">
        <v>49</v>
      </c>
      <c r="Y5512" t="s">
        <v>123</v>
      </c>
      <c r="Z5512" t="s">
        <v>6203</v>
      </c>
      <c r="AA5512">
        <v>209.44</v>
      </c>
      <c r="AB5512">
        <v>3</v>
      </c>
      <c r="AC5512">
        <v>79.891199999999998</v>
      </c>
      <c r="AD5512" t="e">
        <v>#N/A</v>
      </c>
      <c r="AE5512" t="s">
        <v>73</v>
      </c>
    </row>
    <row r="5513" spans="1:31" x14ac:dyDescent="0.25">
      <c r="A5513">
        <v>4717</v>
      </c>
      <c r="B5513" t="s">
        <v>8359</v>
      </c>
      <c r="C5513" s="1">
        <v>44168</v>
      </c>
      <c r="D5513">
        <f t="shared" si="861"/>
        <v>3</v>
      </c>
      <c r="E5513" t="str">
        <f t="shared" si="860"/>
        <v>Dec</v>
      </c>
      <c r="F5513">
        <f t="shared" si="862"/>
        <v>2020</v>
      </c>
      <c r="G5513" t="str">
        <f t="shared" si="863"/>
        <v>Thu</v>
      </c>
      <c r="H5513" s="1">
        <v>44172</v>
      </c>
      <c r="I5513">
        <f t="shared" si="864"/>
        <v>7</v>
      </c>
      <c r="J5513" s="1" t="str">
        <f t="shared" si="865"/>
        <v>Dec</v>
      </c>
      <c r="K5513">
        <f t="shared" si="866"/>
        <v>2020</v>
      </c>
      <c r="L5513" s="1" t="str">
        <f t="shared" si="867"/>
        <v>Mon</v>
      </c>
      <c r="M5513">
        <f t="shared" si="868"/>
        <v>4</v>
      </c>
      <c r="N5513" t="s">
        <v>97</v>
      </c>
      <c r="O5513" t="s">
        <v>3418</v>
      </c>
      <c r="P5513" t="s">
        <v>3419</v>
      </c>
      <c r="Q5513" t="s">
        <v>111</v>
      </c>
      <c r="R5513" t="s">
        <v>26</v>
      </c>
      <c r="S5513" t="s">
        <v>162</v>
      </c>
      <c r="T5513" t="s">
        <v>163</v>
      </c>
      <c r="U5513" t="str">
        <f t="shared" si="869"/>
        <v>Seattle, Washington, United States</v>
      </c>
      <c r="V5513" t="s">
        <v>47</v>
      </c>
      <c r="W5513" t="s">
        <v>5228</v>
      </c>
      <c r="X5513" t="s">
        <v>31</v>
      </c>
      <c r="Y5513" t="s">
        <v>71</v>
      </c>
      <c r="Z5513" t="s">
        <v>5229</v>
      </c>
      <c r="AA5513">
        <v>547.96</v>
      </c>
      <c r="AB5513">
        <v>2</v>
      </c>
      <c r="AC5513">
        <v>88.733199999999997</v>
      </c>
      <c r="AD5513" t="e">
        <v>#N/A</v>
      </c>
      <c r="AE5513" t="s">
        <v>34</v>
      </c>
    </row>
    <row r="5514" spans="1:31" x14ac:dyDescent="0.25">
      <c r="A5514">
        <v>7881</v>
      </c>
      <c r="B5514" t="s">
        <v>8356</v>
      </c>
      <c r="C5514" s="1">
        <v>44168</v>
      </c>
      <c r="D5514">
        <f t="shared" si="861"/>
        <v>3</v>
      </c>
      <c r="E5514" t="str">
        <f t="shared" si="860"/>
        <v>Dec</v>
      </c>
      <c r="F5514">
        <f t="shared" si="862"/>
        <v>2020</v>
      </c>
      <c r="G5514" t="str">
        <f t="shared" si="863"/>
        <v>Thu</v>
      </c>
      <c r="H5514" s="1">
        <v>44171</v>
      </c>
      <c r="I5514">
        <f t="shared" si="864"/>
        <v>6</v>
      </c>
      <c r="J5514" s="1" t="str">
        <f t="shared" si="865"/>
        <v>Dec</v>
      </c>
      <c r="K5514">
        <f t="shared" si="866"/>
        <v>2020</v>
      </c>
      <c r="L5514" s="1" t="str">
        <f t="shared" si="867"/>
        <v>Sun</v>
      </c>
      <c r="M5514">
        <f t="shared" si="868"/>
        <v>3</v>
      </c>
      <c r="N5514" t="s">
        <v>97</v>
      </c>
      <c r="O5514" t="s">
        <v>718</v>
      </c>
      <c r="P5514" t="s">
        <v>719</v>
      </c>
      <c r="Q5514" t="s">
        <v>44</v>
      </c>
      <c r="R5514" t="s">
        <v>26</v>
      </c>
      <c r="S5514" t="s">
        <v>8357</v>
      </c>
      <c r="T5514" t="s">
        <v>740</v>
      </c>
      <c r="U5514" t="str">
        <f t="shared" si="869"/>
        <v>Thornton, Colorado, United States</v>
      </c>
      <c r="V5514" t="s">
        <v>47</v>
      </c>
      <c r="W5514" t="s">
        <v>2090</v>
      </c>
      <c r="X5514" t="s">
        <v>49</v>
      </c>
      <c r="Y5514" t="s">
        <v>92</v>
      </c>
      <c r="Z5514" t="s">
        <v>2091</v>
      </c>
      <c r="AA5514">
        <v>75.343999999999994</v>
      </c>
      <c r="AB5514">
        <v>6</v>
      </c>
      <c r="AC5514">
        <v>1.0007999999999999</v>
      </c>
      <c r="AD5514" t="e">
        <v>#N/A</v>
      </c>
      <c r="AE5514" t="s">
        <v>39</v>
      </c>
    </row>
    <row r="5515" spans="1:31" x14ac:dyDescent="0.25">
      <c r="A5515">
        <v>7884</v>
      </c>
      <c r="B5515" t="s">
        <v>8356</v>
      </c>
      <c r="C5515" s="1">
        <v>44168</v>
      </c>
      <c r="D5515">
        <f t="shared" si="861"/>
        <v>3</v>
      </c>
      <c r="E5515" t="str">
        <f t="shared" si="860"/>
        <v>Dec</v>
      </c>
      <c r="F5515">
        <f t="shared" si="862"/>
        <v>2020</v>
      </c>
      <c r="G5515" t="str">
        <f t="shared" si="863"/>
        <v>Thu</v>
      </c>
      <c r="H5515" s="1">
        <v>44171</v>
      </c>
      <c r="I5515">
        <f t="shared" si="864"/>
        <v>6</v>
      </c>
      <c r="J5515" s="1" t="str">
        <f t="shared" si="865"/>
        <v>Dec</v>
      </c>
      <c r="K5515">
        <f t="shared" si="866"/>
        <v>2020</v>
      </c>
      <c r="L5515" s="1" t="str">
        <f t="shared" si="867"/>
        <v>Sun</v>
      </c>
      <c r="M5515">
        <f t="shared" si="868"/>
        <v>3</v>
      </c>
      <c r="N5515" t="s">
        <v>97</v>
      </c>
      <c r="O5515" t="s">
        <v>718</v>
      </c>
      <c r="P5515" t="s">
        <v>719</v>
      </c>
      <c r="Q5515" t="s">
        <v>44</v>
      </c>
      <c r="R5515" t="s">
        <v>26</v>
      </c>
      <c r="S5515" t="s">
        <v>8357</v>
      </c>
      <c r="T5515" t="s">
        <v>740</v>
      </c>
      <c r="U5515" t="str">
        <f t="shared" si="869"/>
        <v>Thornton, Colorado, United States</v>
      </c>
      <c r="V5515" t="s">
        <v>47</v>
      </c>
      <c r="W5515" t="s">
        <v>3706</v>
      </c>
      <c r="X5515" t="s">
        <v>49</v>
      </c>
      <c r="Y5515" t="s">
        <v>123</v>
      </c>
      <c r="Z5515" t="s">
        <v>3707</v>
      </c>
      <c r="AA5515">
        <v>100.32</v>
      </c>
      <c r="AB5515">
        <v>2</v>
      </c>
      <c r="AC5515">
        <v>3.7410000000000001</v>
      </c>
      <c r="AD5515" t="e">
        <v>#N/A</v>
      </c>
      <c r="AE5515" t="s">
        <v>39</v>
      </c>
    </row>
    <row r="5516" spans="1:31" x14ac:dyDescent="0.25">
      <c r="A5516">
        <v>2466</v>
      </c>
      <c r="B5516" t="s">
        <v>8355</v>
      </c>
      <c r="C5516" s="1">
        <v>44168</v>
      </c>
      <c r="D5516">
        <f t="shared" si="861"/>
        <v>3</v>
      </c>
      <c r="E5516" t="str">
        <f t="shared" si="860"/>
        <v>Dec</v>
      </c>
      <c r="F5516">
        <f t="shared" si="862"/>
        <v>2020</v>
      </c>
      <c r="G5516" t="str">
        <f t="shared" si="863"/>
        <v>Thu</v>
      </c>
      <c r="H5516" s="1">
        <v>44174</v>
      </c>
      <c r="I5516">
        <f t="shared" si="864"/>
        <v>9</v>
      </c>
      <c r="J5516" s="1" t="str">
        <f t="shared" si="865"/>
        <v>Dec</v>
      </c>
      <c r="K5516">
        <f t="shared" si="866"/>
        <v>2020</v>
      </c>
      <c r="L5516" s="1" t="str">
        <f t="shared" si="867"/>
        <v>Wed</v>
      </c>
      <c r="M5516">
        <f t="shared" si="868"/>
        <v>6</v>
      </c>
      <c r="N5516" t="s">
        <v>22</v>
      </c>
      <c r="O5516" t="s">
        <v>6992</v>
      </c>
      <c r="P5516" t="s">
        <v>6993</v>
      </c>
      <c r="Q5516" t="s">
        <v>44</v>
      </c>
      <c r="R5516" t="s">
        <v>26</v>
      </c>
      <c r="S5516" t="s">
        <v>221</v>
      </c>
      <c r="T5516" t="s">
        <v>222</v>
      </c>
      <c r="U5516" t="str">
        <f t="shared" si="869"/>
        <v>New York City, New York, United States</v>
      </c>
      <c r="V5516" t="s">
        <v>29</v>
      </c>
      <c r="W5516" t="s">
        <v>3869</v>
      </c>
      <c r="X5516" t="s">
        <v>49</v>
      </c>
      <c r="Y5516" t="s">
        <v>296</v>
      </c>
      <c r="Z5516" t="s">
        <v>3870</v>
      </c>
      <c r="AA5516">
        <v>108.15</v>
      </c>
      <c r="AB5516">
        <v>1</v>
      </c>
      <c r="AC5516">
        <v>1.512</v>
      </c>
      <c r="AD5516" t="e">
        <v>#N/A</v>
      </c>
      <c r="AE5516" t="s">
        <v>73</v>
      </c>
    </row>
    <row r="5517" spans="1:31" x14ac:dyDescent="0.25">
      <c r="A5517">
        <v>7888</v>
      </c>
      <c r="B5517" t="s">
        <v>8356</v>
      </c>
      <c r="C5517" s="1">
        <v>44168</v>
      </c>
      <c r="D5517">
        <f t="shared" si="861"/>
        <v>3</v>
      </c>
      <c r="E5517" t="str">
        <f t="shared" si="860"/>
        <v>Dec</v>
      </c>
      <c r="F5517">
        <f t="shared" si="862"/>
        <v>2020</v>
      </c>
      <c r="G5517" t="str">
        <f t="shared" si="863"/>
        <v>Thu</v>
      </c>
      <c r="H5517" s="1">
        <v>44171</v>
      </c>
      <c r="I5517">
        <f t="shared" si="864"/>
        <v>6</v>
      </c>
      <c r="J5517" s="1" t="str">
        <f t="shared" si="865"/>
        <v>Dec</v>
      </c>
      <c r="K5517">
        <f t="shared" si="866"/>
        <v>2020</v>
      </c>
      <c r="L5517" s="1" t="str">
        <f t="shared" si="867"/>
        <v>Sun</v>
      </c>
      <c r="M5517">
        <f t="shared" si="868"/>
        <v>3</v>
      </c>
      <c r="N5517" t="s">
        <v>97</v>
      </c>
      <c r="O5517" t="s">
        <v>718</v>
      </c>
      <c r="P5517" t="s">
        <v>719</v>
      </c>
      <c r="Q5517" t="s">
        <v>44</v>
      </c>
      <c r="R5517" t="s">
        <v>26</v>
      </c>
      <c r="S5517" t="s">
        <v>8357</v>
      </c>
      <c r="T5517" t="s">
        <v>740</v>
      </c>
      <c r="U5517" t="str">
        <f t="shared" si="869"/>
        <v>Thornton, Colorado, United States</v>
      </c>
      <c r="V5517" t="s">
        <v>47</v>
      </c>
      <c r="W5517" t="s">
        <v>715</v>
      </c>
      <c r="X5517" t="s">
        <v>31</v>
      </c>
      <c r="Y5517" t="s">
        <v>120</v>
      </c>
      <c r="Z5517" t="s">
        <v>716</v>
      </c>
      <c r="AA5517">
        <v>118.19199999999999</v>
      </c>
      <c r="AB5517">
        <v>1</v>
      </c>
      <c r="AC5517">
        <v>4.6551999999999998</v>
      </c>
      <c r="AD5517" t="e">
        <v>#N/A</v>
      </c>
      <c r="AE5517" t="s">
        <v>39</v>
      </c>
    </row>
    <row r="5518" spans="1:31" x14ac:dyDescent="0.25">
      <c r="A5518">
        <v>7886</v>
      </c>
      <c r="B5518" t="s">
        <v>8356</v>
      </c>
      <c r="C5518" s="1">
        <v>44168</v>
      </c>
      <c r="D5518">
        <f t="shared" si="861"/>
        <v>3</v>
      </c>
      <c r="E5518" t="str">
        <f t="shared" si="860"/>
        <v>Dec</v>
      </c>
      <c r="F5518">
        <f t="shared" si="862"/>
        <v>2020</v>
      </c>
      <c r="G5518" t="str">
        <f t="shared" si="863"/>
        <v>Thu</v>
      </c>
      <c r="H5518" s="1">
        <v>44171</v>
      </c>
      <c r="I5518">
        <f t="shared" si="864"/>
        <v>6</v>
      </c>
      <c r="J5518" s="1" t="str">
        <f t="shared" si="865"/>
        <v>Dec</v>
      </c>
      <c r="K5518">
        <f t="shared" si="866"/>
        <v>2020</v>
      </c>
      <c r="L5518" s="1" t="str">
        <f t="shared" si="867"/>
        <v>Sun</v>
      </c>
      <c r="M5518">
        <f t="shared" si="868"/>
        <v>3</v>
      </c>
      <c r="N5518" t="s">
        <v>97</v>
      </c>
      <c r="O5518" t="s">
        <v>718</v>
      </c>
      <c r="P5518" t="s">
        <v>719</v>
      </c>
      <c r="Q5518" t="s">
        <v>44</v>
      </c>
      <c r="R5518" t="s">
        <v>26</v>
      </c>
      <c r="S5518" t="s">
        <v>8357</v>
      </c>
      <c r="T5518" t="s">
        <v>740</v>
      </c>
      <c r="U5518" t="str">
        <f t="shared" si="869"/>
        <v>Thornton, Colorado, United States</v>
      </c>
      <c r="V5518" t="s">
        <v>47</v>
      </c>
      <c r="W5518" t="s">
        <v>2447</v>
      </c>
      <c r="X5518" t="s">
        <v>31</v>
      </c>
      <c r="Y5518" t="s">
        <v>120</v>
      </c>
      <c r="Z5518" t="s">
        <v>1967</v>
      </c>
      <c r="AA5518">
        <v>117.376</v>
      </c>
      <c r="AB5518">
        <v>3</v>
      </c>
      <c r="AC5518">
        <v>7.0128000000000004</v>
      </c>
      <c r="AD5518" t="e">
        <v>#N/A</v>
      </c>
      <c r="AE5518" t="s">
        <v>39</v>
      </c>
    </row>
    <row r="5519" spans="1:31" x14ac:dyDescent="0.25">
      <c r="A5519">
        <v>4567</v>
      </c>
      <c r="B5519" t="s">
        <v>8360</v>
      </c>
      <c r="C5519" s="1">
        <v>44168</v>
      </c>
      <c r="D5519">
        <f t="shared" si="861"/>
        <v>3</v>
      </c>
      <c r="E5519" t="str">
        <f t="shared" si="860"/>
        <v>Dec</v>
      </c>
      <c r="F5519">
        <f t="shared" si="862"/>
        <v>2020</v>
      </c>
      <c r="G5519" t="str">
        <f t="shared" si="863"/>
        <v>Thu</v>
      </c>
      <c r="H5519" s="1">
        <v>44175</v>
      </c>
      <c r="I5519">
        <f t="shared" si="864"/>
        <v>10</v>
      </c>
      <c r="J5519" s="1" t="str">
        <f t="shared" si="865"/>
        <v>Dec</v>
      </c>
      <c r="K5519">
        <f t="shared" si="866"/>
        <v>2020</v>
      </c>
      <c r="L5519" s="1" t="str">
        <f t="shared" si="867"/>
        <v>Thu</v>
      </c>
      <c r="M5519">
        <f t="shared" si="868"/>
        <v>7</v>
      </c>
      <c r="N5519" t="s">
        <v>22</v>
      </c>
      <c r="O5519" t="s">
        <v>5599</v>
      </c>
      <c r="P5519" t="s">
        <v>5600</v>
      </c>
      <c r="Q5519" t="s">
        <v>44</v>
      </c>
      <c r="R5519" t="s">
        <v>26</v>
      </c>
      <c r="S5519" t="s">
        <v>276</v>
      </c>
      <c r="T5519" t="s">
        <v>81</v>
      </c>
      <c r="U5519" t="str">
        <f t="shared" si="869"/>
        <v>Fayetteville, North Carolina, United States</v>
      </c>
      <c r="V5519" t="s">
        <v>82</v>
      </c>
      <c r="W5519" t="s">
        <v>1078</v>
      </c>
      <c r="X5519" t="s">
        <v>49</v>
      </c>
      <c r="Y5519" t="s">
        <v>75</v>
      </c>
      <c r="Z5519" t="s">
        <v>1079</v>
      </c>
      <c r="AA5519">
        <v>133.78200000000001</v>
      </c>
      <c r="AB5519">
        <v>6</v>
      </c>
      <c r="AC5519">
        <v>-21.1068</v>
      </c>
      <c r="AD5519" t="e">
        <v>#N/A</v>
      </c>
      <c r="AE5519" t="s">
        <v>73</v>
      </c>
    </row>
    <row r="5520" spans="1:31" x14ac:dyDescent="0.25">
      <c r="A5520">
        <v>7887</v>
      </c>
      <c r="B5520" t="s">
        <v>8356</v>
      </c>
      <c r="C5520" s="1">
        <v>44168</v>
      </c>
      <c r="D5520">
        <f t="shared" si="861"/>
        <v>3</v>
      </c>
      <c r="E5520" t="str">
        <f t="shared" si="860"/>
        <v>Dec</v>
      </c>
      <c r="F5520">
        <f t="shared" si="862"/>
        <v>2020</v>
      </c>
      <c r="G5520" t="str">
        <f t="shared" si="863"/>
        <v>Thu</v>
      </c>
      <c r="H5520" s="1">
        <v>44171</v>
      </c>
      <c r="I5520">
        <f t="shared" si="864"/>
        <v>6</v>
      </c>
      <c r="J5520" s="1" t="str">
        <f t="shared" si="865"/>
        <v>Dec</v>
      </c>
      <c r="K5520">
        <f t="shared" si="866"/>
        <v>2020</v>
      </c>
      <c r="L5520" s="1" t="str">
        <f t="shared" si="867"/>
        <v>Sun</v>
      </c>
      <c r="M5520">
        <f t="shared" si="868"/>
        <v>3</v>
      </c>
      <c r="N5520" t="s">
        <v>97</v>
      </c>
      <c r="O5520" t="s">
        <v>718</v>
      </c>
      <c r="P5520" t="s">
        <v>719</v>
      </c>
      <c r="Q5520" t="s">
        <v>44</v>
      </c>
      <c r="R5520" t="s">
        <v>26</v>
      </c>
      <c r="S5520" t="s">
        <v>8357</v>
      </c>
      <c r="T5520" t="s">
        <v>740</v>
      </c>
      <c r="U5520" t="str">
        <f t="shared" si="869"/>
        <v>Thornton, Colorado, United States</v>
      </c>
      <c r="V5520" t="s">
        <v>47</v>
      </c>
      <c r="W5520" t="s">
        <v>119</v>
      </c>
      <c r="X5520" t="s">
        <v>31</v>
      </c>
      <c r="Y5520" t="s">
        <v>120</v>
      </c>
      <c r="Z5520" t="s">
        <v>1916</v>
      </c>
      <c r="AA5520">
        <v>132.72</v>
      </c>
      <c r="AB5520">
        <v>5</v>
      </c>
      <c r="AC5520">
        <v>3.3439999999999999</v>
      </c>
      <c r="AD5520" t="e">
        <v>#N/A</v>
      </c>
      <c r="AE5520" t="s">
        <v>39</v>
      </c>
    </row>
    <row r="5521" spans="1:31" x14ac:dyDescent="0.25">
      <c r="A5521">
        <v>7537</v>
      </c>
      <c r="B5521" t="s">
        <v>8361</v>
      </c>
      <c r="C5521" s="1">
        <v>44168</v>
      </c>
      <c r="D5521">
        <f t="shared" si="861"/>
        <v>3</v>
      </c>
      <c r="E5521" t="str">
        <f t="shared" si="860"/>
        <v>Dec</v>
      </c>
      <c r="F5521">
        <f t="shared" si="862"/>
        <v>2020</v>
      </c>
      <c r="G5521" t="str">
        <f t="shared" si="863"/>
        <v>Thu</v>
      </c>
      <c r="H5521" s="1">
        <v>44173</v>
      </c>
      <c r="I5521">
        <f t="shared" si="864"/>
        <v>8</v>
      </c>
      <c r="J5521" s="1" t="str">
        <f t="shared" si="865"/>
        <v>Dec</v>
      </c>
      <c r="K5521">
        <f t="shared" si="866"/>
        <v>2020</v>
      </c>
      <c r="L5521" s="1" t="str">
        <f t="shared" si="867"/>
        <v>Tue</v>
      </c>
      <c r="M5521">
        <f t="shared" si="868"/>
        <v>5</v>
      </c>
      <c r="N5521" t="s">
        <v>22</v>
      </c>
      <c r="O5521" t="s">
        <v>1220</v>
      </c>
      <c r="P5521" t="s">
        <v>1221</v>
      </c>
      <c r="Q5521" t="s">
        <v>44</v>
      </c>
      <c r="R5521" t="s">
        <v>26</v>
      </c>
      <c r="S5521" t="s">
        <v>454</v>
      </c>
      <c r="T5521" t="s">
        <v>56</v>
      </c>
      <c r="U5521" t="str">
        <f t="shared" si="869"/>
        <v>Houston, Texas, United States</v>
      </c>
      <c r="V5521" t="s">
        <v>57</v>
      </c>
      <c r="W5521" t="s">
        <v>6747</v>
      </c>
      <c r="X5521" t="s">
        <v>31</v>
      </c>
      <c r="Y5521" t="s">
        <v>120</v>
      </c>
      <c r="Z5521" t="s">
        <v>6748</v>
      </c>
      <c r="AA5521">
        <v>127.592</v>
      </c>
      <c r="AB5521">
        <v>2</v>
      </c>
      <c r="AC5521">
        <v>-14.271599999999999</v>
      </c>
      <c r="AD5521" t="e">
        <v>#N/A</v>
      </c>
      <c r="AE5521" t="s">
        <v>34</v>
      </c>
    </row>
    <row r="5522" spans="1:31" x14ac:dyDescent="0.25">
      <c r="A5522">
        <v>2464</v>
      </c>
      <c r="B5522" t="s">
        <v>8355</v>
      </c>
      <c r="C5522" s="1">
        <v>44168</v>
      </c>
      <c r="D5522">
        <f t="shared" si="861"/>
        <v>3</v>
      </c>
      <c r="E5522" t="str">
        <f t="shared" si="860"/>
        <v>Dec</v>
      </c>
      <c r="F5522">
        <f t="shared" si="862"/>
        <v>2020</v>
      </c>
      <c r="G5522" t="str">
        <f t="shared" si="863"/>
        <v>Thu</v>
      </c>
      <c r="H5522" s="1">
        <v>44174</v>
      </c>
      <c r="I5522">
        <f t="shared" si="864"/>
        <v>9</v>
      </c>
      <c r="J5522" s="1" t="str">
        <f t="shared" si="865"/>
        <v>Dec</v>
      </c>
      <c r="K5522">
        <f t="shared" si="866"/>
        <v>2020</v>
      </c>
      <c r="L5522" s="1" t="str">
        <f t="shared" si="867"/>
        <v>Wed</v>
      </c>
      <c r="M5522">
        <f t="shared" si="868"/>
        <v>6</v>
      </c>
      <c r="N5522" t="s">
        <v>22</v>
      </c>
      <c r="O5522" t="s">
        <v>6992</v>
      </c>
      <c r="P5522" t="s">
        <v>6993</v>
      </c>
      <c r="Q5522" t="s">
        <v>44</v>
      </c>
      <c r="R5522" t="s">
        <v>26</v>
      </c>
      <c r="S5522" t="s">
        <v>221</v>
      </c>
      <c r="T5522" t="s">
        <v>222</v>
      </c>
      <c r="U5522" t="str">
        <f t="shared" si="869"/>
        <v>New York City, New York, United States</v>
      </c>
      <c r="V5522" t="s">
        <v>29</v>
      </c>
      <c r="W5522" t="s">
        <v>2761</v>
      </c>
      <c r="X5522" t="s">
        <v>49</v>
      </c>
      <c r="Y5522" t="s">
        <v>75</v>
      </c>
      <c r="Z5522" t="s">
        <v>2762</v>
      </c>
      <c r="AA5522">
        <v>110.624</v>
      </c>
      <c r="AB5522">
        <v>2</v>
      </c>
      <c r="AC5522">
        <v>5.1184000000000003</v>
      </c>
      <c r="AD5522" t="e">
        <v>#N/A</v>
      </c>
      <c r="AE5522" t="s">
        <v>73</v>
      </c>
    </row>
    <row r="5523" spans="1:31" x14ac:dyDescent="0.25">
      <c r="A5523">
        <v>7762</v>
      </c>
      <c r="B5523" t="s">
        <v>8362</v>
      </c>
      <c r="C5523" s="1">
        <v>44168</v>
      </c>
      <c r="D5523">
        <f t="shared" si="861"/>
        <v>3</v>
      </c>
      <c r="E5523" t="str">
        <f t="shared" si="860"/>
        <v>Dec</v>
      </c>
      <c r="F5523">
        <f t="shared" si="862"/>
        <v>2020</v>
      </c>
      <c r="G5523" t="str">
        <f t="shared" si="863"/>
        <v>Thu</v>
      </c>
      <c r="H5523" s="1">
        <v>44171</v>
      </c>
      <c r="I5523">
        <f t="shared" si="864"/>
        <v>6</v>
      </c>
      <c r="J5523" s="1" t="str">
        <f t="shared" si="865"/>
        <v>Dec</v>
      </c>
      <c r="K5523">
        <f t="shared" si="866"/>
        <v>2020</v>
      </c>
      <c r="L5523" s="1" t="str">
        <f t="shared" si="867"/>
        <v>Sun</v>
      </c>
      <c r="M5523">
        <f t="shared" si="868"/>
        <v>3</v>
      </c>
      <c r="N5523" t="s">
        <v>41</v>
      </c>
      <c r="O5523" t="s">
        <v>6861</v>
      </c>
      <c r="P5523" t="s">
        <v>6862</v>
      </c>
      <c r="Q5523" t="s">
        <v>44</v>
      </c>
      <c r="R5523" t="s">
        <v>26</v>
      </c>
      <c r="S5523" t="s">
        <v>2827</v>
      </c>
      <c r="T5523" t="s">
        <v>56</v>
      </c>
      <c r="U5523" t="str">
        <f t="shared" si="869"/>
        <v>Plano, Texas, United States</v>
      </c>
      <c r="V5523" t="s">
        <v>57</v>
      </c>
      <c r="W5523" t="s">
        <v>7182</v>
      </c>
      <c r="X5523" t="s">
        <v>49</v>
      </c>
      <c r="Y5523" t="s">
        <v>123</v>
      </c>
      <c r="Z5523" t="s">
        <v>7183</v>
      </c>
      <c r="AA5523">
        <v>117.36799999999999</v>
      </c>
      <c r="AB5523">
        <v>2</v>
      </c>
      <c r="AC5523">
        <v>3.6288</v>
      </c>
      <c r="AD5523" t="e">
        <v>#N/A</v>
      </c>
      <c r="AE5523" t="s">
        <v>39</v>
      </c>
    </row>
    <row r="5524" spans="1:31" x14ac:dyDescent="0.25">
      <c r="A5524">
        <v>4568</v>
      </c>
      <c r="B5524" t="s">
        <v>8360</v>
      </c>
      <c r="C5524" s="1">
        <v>44168</v>
      </c>
      <c r="D5524">
        <f t="shared" si="861"/>
        <v>3</v>
      </c>
      <c r="E5524" t="str">
        <f t="shared" si="860"/>
        <v>Dec</v>
      </c>
      <c r="F5524">
        <f t="shared" si="862"/>
        <v>2020</v>
      </c>
      <c r="G5524" t="str">
        <f t="shared" si="863"/>
        <v>Thu</v>
      </c>
      <c r="H5524" s="1">
        <v>44175</v>
      </c>
      <c r="I5524">
        <f t="shared" si="864"/>
        <v>10</v>
      </c>
      <c r="J5524" s="1" t="str">
        <f t="shared" si="865"/>
        <v>Dec</v>
      </c>
      <c r="K5524">
        <f t="shared" si="866"/>
        <v>2020</v>
      </c>
      <c r="L5524" s="1" t="str">
        <f t="shared" si="867"/>
        <v>Thu</v>
      </c>
      <c r="M5524">
        <f t="shared" si="868"/>
        <v>7</v>
      </c>
      <c r="N5524" t="s">
        <v>22</v>
      </c>
      <c r="O5524" t="s">
        <v>5599</v>
      </c>
      <c r="P5524" t="s">
        <v>5600</v>
      </c>
      <c r="Q5524" t="s">
        <v>44</v>
      </c>
      <c r="R5524" t="s">
        <v>26</v>
      </c>
      <c r="S5524" t="s">
        <v>276</v>
      </c>
      <c r="T5524" t="s">
        <v>81</v>
      </c>
      <c r="U5524" t="str">
        <f t="shared" si="869"/>
        <v>Fayetteville, North Carolina, United States</v>
      </c>
      <c r="V5524" t="s">
        <v>82</v>
      </c>
      <c r="W5524" t="s">
        <v>757</v>
      </c>
      <c r="X5524" t="s">
        <v>49</v>
      </c>
      <c r="Y5524" t="s">
        <v>123</v>
      </c>
      <c r="Z5524" t="s">
        <v>758</v>
      </c>
      <c r="AA5524">
        <v>148.44800000000001</v>
      </c>
      <c r="AB5524">
        <v>4</v>
      </c>
      <c r="AC5524">
        <v>8.8623999999999992</v>
      </c>
      <c r="AD5524" t="e">
        <v>#N/A</v>
      </c>
      <c r="AE5524" t="s">
        <v>73</v>
      </c>
    </row>
    <row r="5525" spans="1:31" x14ac:dyDescent="0.25">
      <c r="A5525">
        <v>3465</v>
      </c>
      <c r="B5525" t="s">
        <v>8363</v>
      </c>
      <c r="C5525" s="1">
        <v>44168</v>
      </c>
      <c r="D5525">
        <f t="shared" si="861"/>
        <v>3</v>
      </c>
      <c r="E5525" t="str">
        <f t="shared" si="860"/>
        <v>Dec</v>
      </c>
      <c r="F5525">
        <f t="shared" si="862"/>
        <v>2020</v>
      </c>
      <c r="G5525" t="str">
        <f t="shared" si="863"/>
        <v>Thu</v>
      </c>
      <c r="H5525" s="1">
        <v>44170</v>
      </c>
      <c r="I5525">
        <f t="shared" si="864"/>
        <v>5</v>
      </c>
      <c r="J5525" s="1" t="str">
        <f t="shared" si="865"/>
        <v>Dec</v>
      </c>
      <c r="K5525">
        <f t="shared" si="866"/>
        <v>2020</v>
      </c>
      <c r="L5525" s="1" t="str">
        <f t="shared" si="867"/>
        <v>Sat</v>
      </c>
      <c r="M5525">
        <f t="shared" si="868"/>
        <v>2</v>
      </c>
      <c r="N5525" t="s">
        <v>97</v>
      </c>
      <c r="O5525" t="s">
        <v>1889</v>
      </c>
      <c r="P5525" t="s">
        <v>1890</v>
      </c>
      <c r="Q5525" t="s">
        <v>44</v>
      </c>
      <c r="R5525" t="s">
        <v>26</v>
      </c>
      <c r="S5525" t="s">
        <v>100</v>
      </c>
      <c r="T5525" t="s">
        <v>101</v>
      </c>
      <c r="U5525" t="str">
        <f t="shared" si="869"/>
        <v>Jacksonville, Florida, United States</v>
      </c>
      <c r="V5525" t="s">
        <v>82</v>
      </c>
      <c r="W5525" t="s">
        <v>1419</v>
      </c>
      <c r="X5525" t="s">
        <v>36</v>
      </c>
      <c r="Y5525" t="s">
        <v>59</v>
      </c>
      <c r="Z5525" t="s">
        <v>1420</v>
      </c>
      <c r="AA5525">
        <v>137.99199999999999</v>
      </c>
      <c r="AB5525">
        <v>1</v>
      </c>
      <c r="AC5525">
        <v>7.1988000000000003</v>
      </c>
      <c r="AD5525" t="e">
        <v>#N/A</v>
      </c>
      <c r="AE5525" t="s">
        <v>39</v>
      </c>
    </row>
    <row r="5526" spans="1:31" x14ac:dyDescent="0.25">
      <c r="A5526">
        <v>7885</v>
      </c>
      <c r="B5526" t="s">
        <v>8356</v>
      </c>
      <c r="C5526" s="1">
        <v>44168</v>
      </c>
      <c r="D5526">
        <f t="shared" si="861"/>
        <v>3</v>
      </c>
      <c r="E5526" t="str">
        <f t="shared" si="860"/>
        <v>Dec</v>
      </c>
      <c r="F5526">
        <f t="shared" si="862"/>
        <v>2020</v>
      </c>
      <c r="G5526" t="str">
        <f t="shared" si="863"/>
        <v>Thu</v>
      </c>
      <c r="H5526" s="1">
        <v>44171</v>
      </c>
      <c r="I5526">
        <f t="shared" si="864"/>
        <v>6</v>
      </c>
      <c r="J5526" s="1" t="str">
        <f t="shared" si="865"/>
        <v>Dec</v>
      </c>
      <c r="K5526">
        <f t="shared" si="866"/>
        <v>2020</v>
      </c>
      <c r="L5526" s="1" t="str">
        <f t="shared" si="867"/>
        <v>Sun</v>
      </c>
      <c r="M5526">
        <f t="shared" si="868"/>
        <v>3</v>
      </c>
      <c r="N5526" t="s">
        <v>97</v>
      </c>
      <c r="O5526" t="s">
        <v>718</v>
      </c>
      <c r="P5526" t="s">
        <v>719</v>
      </c>
      <c r="Q5526" t="s">
        <v>44</v>
      </c>
      <c r="R5526" t="s">
        <v>26</v>
      </c>
      <c r="S5526" t="s">
        <v>8357</v>
      </c>
      <c r="T5526" t="s">
        <v>740</v>
      </c>
      <c r="U5526" t="str">
        <f t="shared" si="869"/>
        <v>Thornton, Colorado, United States</v>
      </c>
      <c r="V5526" t="s">
        <v>47</v>
      </c>
      <c r="W5526" t="s">
        <v>780</v>
      </c>
      <c r="X5526" t="s">
        <v>49</v>
      </c>
      <c r="Y5526" t="s">
        <v>634</v>
      </c>
      <c r="Z5526" t="s">
        <v>781</v>
      </c>
      <c r="AA5526">
        <v>137.32</v>
      </c>
      <c r="AB5526">
        <v>7</v>
      </c>
      <c r="AC5526">
        <v>5.915</v>
      </c>
      <c r="AD5526" t="e">
        <v>#N/A</v>
      </c>
      <c r="AE5526" t="s">
        <v>34</v>
      </c>
    </row>
    <row r="5527" spans="1:31" x14ac:dyDescent="0.25">
      <c r="A5527">
        <v>4566</v>
      </c>
      <c r="B5527" t="s">
        <v>8360</v>
      </c>
      <c r="C5527" s="1">
        <v>44168</v>
      </c>
      <c r="D5527">
        <f t="shared" si="861"/>
        <v>3</v>
      </c>
      <c r="E5527" t="str">
        <f t="shared" si="860"/>
        <v>Dec</v>
      </c>
      <c r="F5527">
        <f t="shared" si="862"/>
        <v>2020</v>
      </c>
      <c r="G5527" t="str">
        <f t="shared" si="863"/>
        <v>Thu</v>
      </c>
      <c r="H5527" s="1">
        <v>44175</v>
      </c>
      <c r="I5527">
        <f t="shared" si="864"/>
        <v>10</v>
      </c>
      <c r="J5527" s="1" t="str">
        <f t="shared" si="865"/>
        <v>Dec</v>
      </c>
      <c r="K5527">
        <f t="shared" si="866"/>
        <v>2020</v>
      </c>
      <c r="L5527" s="1" t="str">
        <f t="shared" si="867"/>
        <v>Thu</v>
      </c>
      <c r="M5527">
        <f t="shared" si="868"/>
        <v>7</v>
      </c>
      <c r="N5527" t="s">
        <v>22</v>
      </c>
      <c r="O5527" t="s">
        <v>5599</v>
      </c>
      <c r="P5527" t="s">
        <v>5600</v>
      </c>
      <c r="Q5527" t="s">
        <v>44</v>
      </c>
      <c r="R5527" t="s">
        <v>26</v>
      </c>
      <c r="S5527" t="s">
        <v>276</v>
      </c>
      <c r="T5527" t="s">
        <v>81</v>
      </c>
      <c r="U5527" t="str">
        <f t="shared" si="869"/>
        <v>Fayetteville, North Carolina, United States</v>
      </c>
      <c r="V5527" t="s">
        <v>82</v>
      </c>
      <c r="W5527" t="s">
        <v>1300</v>
      </c>
      <c r="X5527" t="s">
        <v>49</v>
      </c>
      <c r="Y5527" t="s">
        <v>282</v>
      </c>
      <c r="Z5527" t="s">
        <v>1301</v>
      </c>
      <c r="AA5527">
        <v>177.21600000000001</v>
      </c>
      <c r="AB5527">
        <v>3</v>
      </c>
      <c r="AC5527">
        <v>4.5216000000000003</v>
      </c>
      <c r="AD5527" t="e">
        <v>#N/A</v>
      </c>
      <c r="AE5527" t="s">
        <v>39</v>
      </c>
    </row>
    <row r="5528" spans="1:31" x14ac:dyDescent="0.25">
      <c r="A5528">
        <v>6533</v>
      </c>
      <c r="B5528" t="s">
        <v>8364</v>
      </c>
      <c r="C5528" s="1">
        <v>44169</v>
      </c>
      <c r="D5528">
        <f t="shared" si="861"/>
        <v>4</v>
      </c>
      <c r="E5528" t="str">
        <f t="shared" si="860"/>
        <v>Dec</v>
      </c>
      <c r="F5528">
        <f t="shared" si="862"/>
        <v>2020</v>
      </c>
      <c r="G5528" t="str">
        <f t="shared" si="863"/>
        <v>Fri</v>
      </c>
      <c r="H5528" s="1">
        <v>44173</v>
      </c>
      <c r="I5528">
        <f t="shared" si="864"/>
        <v>8</v>
      </c>
      <c r="J5528" s="1" t="str">
        <f t="shared" si="865"/>
        <v>Dec</v>
      </c>
      <c r="K5528">
        <f t="shared" si="866"/>
        <v>2020</v>
      </c>
      <c r="L5528" s="1" t="str">
        <f t="shared" si="867"/>
        <v>Tue</v>
      </c>
      <c r="M5528">
        <f t="shared" si="868"/>
        <v>4</v>
      </c>
      <c r="N5528" t="s">
        <v>22</v>
      </c>
      <c r="O5528" t="s">
        <v>3047</v>
      </c>
      <c r="P5528" t="s">
        <v>3048</v>
      </c>
      <c r="Q5528" t="s">
        <v>44</v>
      </c>
      <c r="R5528" t="s">
        <v>26</v>
      </c>
      <c r="S5528" t="s">
        <v>2716</v>
      </c>
      <c r="T5528" t="s">
        <v>936</v>
      </c>
      <c r="U5528" t="str">
        <f t="shared" si="869"/>
        <v>Rochester, Minnesota, United States</v>
      </c>
      <c r="V5528" t="s">
        <v>57</v>
      </c>
      <c r="W5528" t="s">
        <v>3133</v>
      </c>
      <c r="X5528" t="s">
        <v>36</v>
      </c>
      <c r="Y5528" t="s">
        <v>59</v>
      </c>
      <c r="Z5528" t="s">
        <v>3134</v>
      </c>
      <c r="AA5528">
        <v>161.80000000000001</v>
      </c>
      <c r="AB5528">
        <v>1</v>
      </c>
      <c r="AC5528">
        <v>29.988</v>
      </c>
      <c r="AD5528" t="e">
        <v>#N/A</v>
      </c>
      <c r="AE5528" t="s">
        <v>39</v>
      </c>
    </row>
    <row r="5529" spans="1:31" x14ac:dyDescent="0.25">
      <c r="A5529">
        <v>2977</v>
      </c>
      <c r="B5529" t="s">
        <v>8365</v>
      </c>
      <c r="C5529" s="1">
        <v>44169</v>
      </c>
      <c r="D5529">
        <f t="shared" si="861"/>
        <v>4</v>
      </c>
      <c r="E5529" t="str">
        <f t="shared" si="860"/>
        <v>Dec</v>
      </c>
      <c r="F5529">
        <f t="shared" si="862"/>
        <v>2020</v>
      </c>
      <c r="G5529" t="str">
        <f t="shared" si="863"/>
        <v>Fri</v>
      </c>
      <c r="H5529" s="1">
        <v>44169</v>
      </c>
      <c r="I5529">
        <f t="shared" si="864"/>
        <v>4</v>
      </c>
      <c r="J5529" s="1" t="str">
        <f t="shared" si="865"/>
        <v>Dec</v>
      </c>
      <c r="K5529">
        <f t="shared" si="866"/>
        <v>2020</v>
      </c>
      <c r="L5529" s="1" t="str">
        <f t="shared" si="867"/>
        <v>Fri</v>
      </c>
      <c r="M5529">
        <f t="shared" si="868"/>
        <v>0</v>
      </c>
      <c r="N5529" t="s">
        <v>211</v>
      </c>
      <c r="O5529" t="s">
        <v>2578</v>
      </c>
      <c r="P5529" t="s">
        <v>2579</v>
      </c>
      <c r="Q5529" t="s">
        <v>25</v>
      </c>
      <c r="R5529" t="s">
        <v>26</v>
      </c>
      <c r="S5529" t="s">
        <v>89</v>
      </c>
      <c r="T5529" t="s">
        <v>90</v>
      </c>
      <c r="U5529" t="str">
        <f t="shared" si="869"/>
        <v>Philadelphia, Pennsylvania, United States</v>
      </c>
      <c r="V5529" t="s">
        <v>29</v>
      </c>
      <c r="W5529" t="s">
        <v>8366</v>
      </c>
      <c r="X5529" t="s">
        <v>31</v>
      </c>
      <c r="Y5529" t="s">
        <v>262</v>
      </c>
      <c r="Z5529" t="s">
        <v>8367</v>
      </c>
      <c r="AA5529">
        <v>213.55199999999999</v>
      </c>
      <c r="AB5529">
        <v>7</v>
      </c>
      <c r="AC5529">
        <v>-2.6936</v>
      </c>
      <c r="AD5529" t="e">
        <v>#N/A</v>
      </c>
      <c r="AE5529" t="s">
        <v>34</v>
      </c>
    </row>
    <row r="5530" spans="1:31" x14ac:dyDescent="0.25">
      <c r="A5530">
        <v>8520</v>
      </c>
      <c r="B5530" t="s">
        <v>8368</v>
      </c>
      <c r="C5530" s="1">
        <v>44169</v>
      </c>
      <c r="D5530">
        <f t="shared" si="861"/>
        <v>4</v>
      </c>
      <c r="E5530" t="str">
        <f t="shared" si="860"/>
        <v>Dec</v>
      </c>
      <c r="F5530">
        <f t="shared" si="862"/>
        <v>2020</v>
      </c>
      <c r="G5530" t="str">
        <f t="shared" si="863"/>
        <v>Fri</v>
      </c>
      <c r="H5530" s="1">
        <v>44175</v>
      </c>
      <c r="I5530">
        <f t="shared" si="864"/>
        <v>10</v>
      </c>
      <c r="J5530" s="1" t="str">
        <f t="shared" si="865"/>
        <v>Dec</v>
      </c>
      <c r="K5530">
        <f t="shared" si="866"/>
        <v>2020</v>
      </c>
      <c r="L5530" s="1" t="str">
        <f t="shared" si="867"/>
        <v>Thu</v>
      </c>
      <c r="M5530">
        <f t="shared" si="868"/>
        <v>6</v>
      </c>
      <c r="N5530" t="s">
        <v>22</v>
      </c>
      <c r="O5530" t="s">
        <v>7287</v>
      </c>
      <c r="P5530" t="s">
        <v>7288</v>
      </c>
      <c r="Q5530" t="s">
        <v>44</v>
      </c>
      <c r="R5530" t="s">
        <v>26</v>
      </c>
      <c r="S5530" t="s">
        <v>2885</v>
      </c>
      <c r="T5530" t="s">
        <v>202</v>
      </c>
      <c r="U5530" t="str">
        <f t="shared" si="869"/>
        <v>Paterson, New Jersey, United States</v>
      </c>
      <c r="V5530" t="s">
        <v>29</v>
      </c>
      <c r="W5530" t="s">
        <v>1282</v>
      </c>
      <c r="X5530" t="s">
        <v>31</v>
      </c>
      <c r="Y5530" t="s">
        <v>262</v>
      </c>
      <c r="Z5530" t="s">
        <v>1283</v>
      </c>
      <c r="AA5530">
        <v>216.22</v>
      </c>
      <c r="AB5530">
        <v>3</v>
      </c>
      <c r="AC5530">
        <v>45.555</v>
      </c>
      <c r="AD5530" t="e">
        <v>#N/A</v>
      </c>
      <c r="AE5530" t="s">
        <v>73</v>
      </c>
    </row>
    <row r="5531" spans="1:31" x14ac:dyDescent="0.25">
      <c r="A5531">
        <v>5518</v>
      </c>
      <c r="B5531" t="s">
        <v>8369</v>
      </c>
      <c r="C5531" s="1">
        <v>44169</v>
      </c>
      <c r="D5531">
        <f t="shared" si="861"/>
        <v>4</v>
      </c>
      <c r="E5531" t="str">
        <f t="shared" si="860"/>
        <v>Dec</v>
      </c>
      <c r="F5531">
        <f t="shared" si="862"/>
        <v>2020</v>
      </c>
      <c r="G5531" t="str">
        <f t="shared" si="863"/>
        <v>Fri</v>
      </c>
      <c r="H5531" s="1">
        <v>44174</v>
      </c>
      <c r="I5531">
        <f t="shared" si="864"/>
        <v>9</v>
      </c>
      <c r="J5531" s="1" t="str">
        <f t="shared" si="865"/>
        <v>Dec</v>
      </c>
      <c r="K5531">
        <f t="shared" si="866"/>
        <v>2020</v>
      </c>
      <c r="L5531" s="1" t="str">
        <f t="shared" si="867"/>
        <v>Wed</v>
      </c>
      <c r="M5531">
        <f t="shared" si="868"/>
        <v>5</v>
      </c>
      <c r="N5531" t="s">
        <v>22</v>
      </c>
      <c r="O5531" t="s">
        <v>8370</v>
      </c>
      <c r="P5531" t="s">
        <v>8371</v>
      </c>
      <c r="Q5531" t="s">
        <v>25</v>
      </c>
      <c r="R5531" t="s">
        <v>26</v>
      </c>
      <c r="S5531" t="s">
        <v>89</v>
      </c>
      <c r="T5531" t="s">
        <v>90</v>
      </c>
      <c r="U5531" t="str">
        <f t="shared" si="869"/>
        <v>Philadelphia, Pennsylvania, United States</v>
      </c>
      <c r="V5531" t="s">
        <v>29</v>
      </c>
      <c r="W5531" t="s">
        <v>1421</v>
      </c>
      <c r="X5531" t="s">
        <v>31</v>
      </c>
      <c r="Y5531" t="s">
        <v>262</v>
      </c>
      <c r="Z5531" t="s">
        <v>1422</v>
      </c>
      <c r="AA5531">
        <v>254.96</v>
      </c>
      <c r="AB5531">
        <v>10</v>
      </c>
      <c r="AC5531">
        <v>-10.284000000000001</v>
      </c>
      <c r="AD5531" t="e">
        <v>#N/A</v>
      </c>
      <c r="AE5531" t="s">
        <v>39</v>
      </c>
    </row>
    <row r="5532" spans="1:31" x14ac:dyDescent="0.25">
      <c r="A5532">
        <v>5522</v>
      </c>
      <c r="B5532" t="s">
        <v>8369</v>
      </c>
      <c r="C5532" s="1">
        <v>44169</v>
      </c>
      <c r="D5532">
        <f t="shared" si="861"/>
        <v>4</v>
      </c>
      <c r="E5532" t="str">
        <f t="shared" si="860"/>
        <v>Dec</v>
      </c>
      <c r="F5532">
        <f t="shared" si="862"/>
        <v>2020</v>
      </c>
      <c r="G5532" t="str">
        <f t="shared" si="863"/>
        <v>Fri</v>
      </c>
      <c r="H5532" s="1">
        <v>44174</v>
      </c>
      <c r="I5532">
        <f t="shared" si="864"/>
        <v>9</v>
      </c>
      <c r="J5532" s="1" t="str">
        <f t="shared" si="865"/>
        <v>Dec</v>
      </c>
      <c r="K5532">
        <f t="shared" si="866"/>
        <v>2020</v>
      </c>
      <c r="L5532" s="1" t="str">
        <f t="shared" si="867"/>
        <v>Wed</v>
      </c>
      <c r="M5532">
        <f t="shared" si="868"/>
        <v>5</v>
      </c>
      <c r="N5532" t="s">
        <v>22</v>
      </c>
      <c r="O5532" t="s">
        <v>8370</v>
      </c>
      <c r="P5532" t="s">
        <v>8371</v>
      </c>
      <c r="Q5532" t="s">
        <v>25</v>
      </c>
      <c r="R5532" t="s">
        <v>26</v>
      </c>
      <c r="S5532" t="s">
        <v>89</v>
      </c>
      <c r="T5532" t="s">
        <v>90</v>
      </c>
      <c r="U5532" t="str">
        <f t="shared" si="869"/>
        <v>Philadelphia, Pennsylvania, United States</v>
      </c>
      <c r="V5532" t="s">
        <v>29</v>
      </c>
      <c r="W5532" t="s">
        <v>2273</v>
      </c>
      <c r="X5532" t="s">
        <v>36</v>
      </c>
      <c r="Y5532" t="s">
        <v>59</v>
      </c>
      <c r="Z5532" t="s">
        <v>2274</v>
      </c>
      <c r="AA5532">
        <v>279.96800000000002</v>
      </c>
      <c r="AB5532">
        <v>4</v>
      </c>
      <c r="AC5532">
        <v>-28.796399999999998</v>
      </c>
      <c r="AD5532" t="e">
        <v>#N/A</v>
      </c>
      <c r="AE5532" t="s">
        <v>34</v>
      </c>
    </row>
    <row r="5533" spans="1:31" x14ac:dyDescent="0.25">
      <c r="A5533">
        <v>8521</v>
      </c>
      <c r="B5533" t="s">
        <v>8368</v>
      </c>
      <c r="C5533" s="1">
        <v>44169</v>
      </c>
      <c r="D5533">
        <f t="shared" si="861"/>
        <v>4</v>
      </c>
      <c r="E5533" t="str">
        <f t="shared" si="860"/>
        <v>Dec</v>
      </c>
      <c r="F5533">
        <f t="shared" si="862"/>
        <v>2020</v>
      </c>
      <c r="G5533" t="str">
        <f t="shared" si="863"/>
        <v>Fri</v>
      </c>
      <c r="H5533" s="1">
        <v>44175</v>
      </c>
      <c r="I5533">
        <f t="shared" si="864"/>
        <v>10</v>
      </c>
      <c r="J5533" s="1" t="str">
        <f t="shared" si="865"/>
        <v>Dec</v>
      </c>
      <c r="K5533">
        <f t="shared" si="866"/>
        <v>2020</v>
      </c>
      <c r="L5533" s="1" t="str">
        <f t="shared" si="867"/>
        <v>Thu</v>
      </c>
      <c r="M5533">
        <f t="shared" si="868"/>
        <v>6</v>
      </c>
      <c r="N5533" t="s">
        <v>22</v>
      </c>
      <c r="O5533" t="s">
        <v>7287</v>
      </c>
      <c r="P5533" t="s">
        <v>7288</v>
      </c>
      <c r="Q5533" t="s">
        <v>44</v>
      </c>
      <c r="R5533" t="s">
        <v>26</v>
      </c>
      <c r="S5533" t="s">
        <v>2885</v>
      </c>
      <c r="T5533" t="s">
        <v>202</v>
      </c>
      <c r="U5533" t="str">
        <f t="shared" si="869"/>
        <v>Paterson, New Jersey, United States</v>
      </c>
      <c r="V5533" t="s">
        <v>29</v>
      </c>
      <c r="W5533" t="s">
        <v>2296</v>
      </c>
      <c r="X5533" t="s">
        <v>31</v>
      </c>
      <c r="Y5533" t="s">
        <v>262</v>
      </c>
      <c r="Z5533" t="s">
        <v>2297</v>
      </c>
      <c r="AA5533">
        <v>314.94</v>
      </c>
      <c r="AB5533">
        <v>3</v>
      </c>
      <c r="AC5533">
        <v>18.176400000000001</v>
      </c>
      <c r="AD5533" t="e">
        <v>#N/A</v>
      </c>
      <c r="AE5533" t="s">
        <v>39</v>
      </c>
    </row>
    <row r="5534" spans="1:31" x14ac:dyDescent="0.25">
      <c r="A5534">
        <v>6534</v>
      </c>
      <c r="B5534" t="s">
        <v>8364</v>
      </c>
      <c r="C5534" s="1">
        <v>44169</v>
      </c>
      <c r="D5534">
        <f t="shared" si="861"/>
        <v>4</v>
      </c>
      <c r="E5534" t="str">
        <f t="shared" si="860"/>
        <v>Dec</v>
      </c>
      <c r="F5534">
        <f t="shared" si="862"/>
        <v>2020</v>
      </c>
      <c r="G5534" t="str">
        <f t="shared" si="863"/>
        <v>Fri</v>
      </c>
      <c r="H5534" s="1">
        <v>44173</v>
      </c>
      <c r="I5534">
        <f t="shared" si="864"/>
        <v>8</v>
      </c>
      <c r="J5534" s="1" t="str">
        <f t="shared" si="865"/>
        <v>Dec</v>
      </c>
      <c r="K5534">
        <f t="shared" si="866"/>
        <v>2020</v>
      </c>
      <c r="L5534" s="1" t="str">
        <f t="shared" si="867"/>
        <v>Tue</v>
      </c>
      <c r="M5534">
        <f t="shared" si="868"/>
        <v>4</v>
      </c>
      <c r="N5534" t="s">
        <v>22</v>
      </c>
      <c r="O5534" t="s">
        <v>3047</v>
      </c>
      <c r="P5534" t="s">
        <v>3048</v>
      </c>
      <c r="Q5534" t="s">
        <v>44</v>
      </c>
      <c r="R5534" t="s">
        <v>26</v>
      </c>
      <c r="S5534" t="s">
        <v>2716</v>
      </c>
      <c r="T5534" t="s">
        <v>936</v>
      </c>
      <c r="U5534" t="str">
        <f t="shared" si="869"/>
        <v>Rochester, Minnesota, United States</v>
      </c>
      <c r="V5534" t="s">
        <v>57</v>
      </c>
      <c r="W5534" t="s">
        <v>7774</v>
      </c>
      <c r="X5534" t="s">
        <v>36</v>
      </c>
      <c r="Y5534" t="s">
        <v>59</v>
      </c>
      <c r="Z5534" t="s">
        <v>7775</v>
      </c>
      <c r="AA5534">
        <v>438.95</v>
      </c>
      <c r="AB5534">
        <v>5</v>
      </c>
      <c r="AC5534">
        <v>143.982</v>
      </c>
      <c r="AD5534" t="e">
        <v>#N/A</v>
      </c>
      <c r="AE5534" t="s">
        <v>73</v>
      </c>
    </row>
    <row r="5535" spans="1:31" x14ac:dyDescent="0.25">
      <c r="A5535">
        <v>7293</v>
      </c>
      <c r="B5535" t="s">
        <v>8372</v>
      </c>
      <c r="C5535" s="1">
        <v>44169</v>
      </c>
      <c r="D5535">
        <f t="shared" si="861"/>
        <v>4</v>
      </c>
      <c r="E5535" t="str">
        <f t="shared" si="860"/>
        <v>Dec</v>
      </c>
      <c r="F5535">
        <f t="shared" si="862"/>
        <v>2020</v>
      </c>
      <c r="G5535" t="str">
        <f t="shared" si="863"/>
        <v>Fri</v>
      </c>
      <c r="H5535" s="1">
        <v>44174</v>
      </c>
      <c r="I5535">
        <f t="shared" si="864"/>
        <v>9</v>
      </c>
      <c r="J5535" s="1" t="str">
        <f t="shared" si="865"/>
        <v>Dec</v>
      </c>
      <c r="K5535">
        <f t="shared" si="866"/>
        <v>2020</v>
      </c>
      <c r="L5535" s="1" t="str">
        <f t="shared" si="867"/>
        <v>Wed</v>
      </c>
      <c r="M5535">
        <f t="shared" si="868"/>
        <v>5</v>
      </c>
      <c r="N5535" t="s">
        <v>22</v>
      </c>
      <c r="O5535" t="s">
        <v>42</v>
      </c>
      <c r="P5535" t="s">
        <v>43</v>
      </c>
      <c r="Q5535" t="s">
        <v>44</v>
      </c>
      <c r="R5535" t="s">
        <v>26</v>
      </c>
      <c r="S5535" t="s">
        <v>642</v>
      </c>
      <c r="T5535" t="s">
        <v>517</v>
      </c>
      <c r="U5535" t="str">
        <f t="shared" si="869"/>
        <v>Nashville, Tennessee, United States</v>
      </c>
      <c r="V5535" t="s">
        <v>82</v>
      </c>
      <c r="W5535" t="s">
        <v>8373</v>
      </c>
      <c r="X5535" t="s">
        <v>36</v>
      </c>
      <c r="Y5535" t="s">
        <v>445</v>
      </c>
      <c r="Z5535" t="s">
        <v>3774</v>
      </c>
      <c r="AA5535">
        <v>665</v>
      </c>
      <c r="AB5535">
        <v>2</v>
      </c>
      <c r="AC5535">
        <v>-272.58</v>
      </c>
      <c r="AD5535" t="e">
        <v>#N/A</v>
      </c>
      <c r="AE5535" t="s">
        <v>34</v>
      </c>
    </row>
    <row r="5536" spans="1:31" x14ac:dyDescent="0.25">
      <c r="A5536">
        <v>9071</v>
      </c>
      <c r="B5536" t="s">
        <v>8374</v>
      </c>
      <c r="C5536" s="1">
        <v>44169</v>
      </c>
      <c r="D5536">
        <f t="shared" si="861"/>
        <v>4</v>
      </c>
      <c r="E5536" t="str">
        <f t="shared" si="860"/>
        <v>Dec</v>
      </c>
      <c r="F5536">
        <f t="shared" si="862"/>
        <v>2020</v>
      </c>
      <c r="G5536" t="str">
        <f t="shared" si="863"/>
        <v>Fri</v>
      </c>
      <c r="H5536" s="1">
        <v>44170</v>
      </c>
      <c r="I5536">
        <f t="shared" si="864"/>
        <v>5</v>
      </c>
      <c r="J5536" s="1" t="str">
        <f t="shared" si="865"/>
        <v>Dec</v>
      </c>
      <c r="K5536">
        <f t="shared" si="866"/>
        <v>2020</v>
      </c>
      <c r="L5536" s="1" t="str">
        <f t="shared" si="867"/>
        <v>Sat</v>
      </c>
      <c r="M5536">
        <f t="shared" si="868"/>
        <v>1</v>
      </c>
      <c r="N5536" t="s">
        <v>41</v>
      </c>
      <c r="O5536" t="s">
        <v>4298</v>
      </c>
      <c r="P5536" t="s">
        <v>4299</v>
      </c>
      <c r="Q5536" t="s">
        <v>25</v>
      </c>
      <c r="R5536" t="s">
        <v>26</v>
      </c>
      <c r="S5536" t="s">
        <v>89</v>
      </c>
      <c r="T5536" t="s">
        <v>90</v>
      </c>
      <c r="U5536" t="str">
        <f t="shared" si="869"/>
        <v>Philadelphia, Pennsylvania, United States</v>
      </c>
      <c r="V5536" t="s">
        <v>29</v>
      </c>
      <c r="W5536" t="s">
        <v>4043</v>
      </c>
      <c r="X5536" t="s">
        <v>31</v>
      </c>
      <c r="Y5536" t="s">
        <v>120</v>
      </c>
      <c r="Z5536" t="s">
        <v>4044</v>
      </c>
      <c r="AA5536">
        <v>109.352</v>
      </c>
      <c r="AB5536">
        <v>3</v>
      </c>
      <c r="AC5536">
        <v>2.6960999999999999</v>
      </c>
      <c r="AD5536" t="e">
        <v>#N/A</v>
      </c>
      <c r="AE5536" t="s">
        <v>39</v>
      </c>
    </row>
    <row r="5537" spans="1:31" x14ac:dyDescent="0.25">
      <c r="A5537">
        <v>2691</v>
      </c>
      <c r="B5537" t="s">
        <v>8375</v>
      </c>
      <c r="C5537" s="1">
        <v>44169</v>
      </c>
      <c r="D5537">
        <f t="shared" si="861"/>
        <v>4</v>
      </c>
      <c r="E5537" t="str">
        <f t="shared" si="860"/>
        <v>Dec</v>
      </c>
      <c r="F5537">
        <f t="shared" si="862"/>
        <v>2020</v>
      </c>
      <c r="G5537" t="str">
        <f t="shared" si="863"/>
        <v>Fri</v>
      </c>
      <c r="H5537" s="1">
        <v>44173</v>
      </c>
      <c r="I5537">
        <f t="shared" si="864"/>
        <v>8</v>
      </c>
      <c r="J5537" s="1" t="str">
        <f t="shared" si="865"/>
        <v>Dec</v>
      </c>
      <c r="K5537">
        <f t="shared" si="866"/>
        <v>2020</v>
      </c>
      <c r="L5537" s="1" t="str">
        <f t="shared" si="867"/>
        <v>Tue</v>
      </c>
      <c r="M5537">
        <f t="shared" si="868"/>
        <v>4</v>
      </c>
      <c r="N5537" t="s">
        <v>22</v>
      </c>
      <c r="O5537" t="s">
        <v>4613</v>
      </c>
      <c r="P5537" t="s">
        <v>4614</v>
      </c>
      <c r="Q5537" t="s">
        <v>44</v>
      </c>
      <c r="R5537" t="s">
        <v>26</v>
      </c>
      <c r="S5537" t="s">
        <v>89</v>
      </c>
      <c r="T5537" t="s">
        <v>90</v>
      </c>
      <c r="U5537" t="str">
        <f t="shared" si="869"/>
        <v>Philadelphia, Pennsylvania, United States</v>
      </c>
      <c r="V5537" t="s">
        <v>29</v>
      </c>
      <c r="W5537" t="s">
        <v>74</v>
      </c>
      <c r="X5537" t="s">
        <v>49</v>
      </c>
      <c r="Y5537" t="s">
        <v>75</v>
      </c>
      <c r="Z5537" t="s">
        <v>76</v>
      </c>
      <c r="AA5537">
        <v>112.346</v>
      </c>
      <c r="AB5537">
        <v>3</v>
      </c>
      <c r="AC5537">
        <v>-4.4550000000000001</v>
      </c>
      <c r="AD5537" t="e">
        <v>#N/A</v>
      </c>
      <c r="AE5537" t="s">
        <v>73</v>
      </c>
    </row>
    <row r="5538" spans="1:31" x14ac:dyDescent="0.25">
      <c r="A5538">
        <v>8519</v>
      </c>
      <c r="B5538" t="s">
        <v>8368</v>
      </c>
      <c r="C5538" s="1">
        <v>44169</v>
      </c>
      <c r="D5538">
        <f t="shared" si="861"/>
        <v>4</v>
      </c>
      <c r="E5538" t="str">
        <f t="shared" si="860"/>
        <v>Dec</v>
      </c>
      <c r="F5538">
        <f t="shared" si="862"/>
        <v>2020</v>
      </c>
      <c r="G5538" t="str">
        <f t="shared" si="863"/>
        <v>Fri</v>
      </c>
      <c r="H5538" s="1">
        <v>44175</v>
      </c>
      <c r="I5538">
        <f t="shared" si="864"/>
        <v>10</v>
      </c>
      <c r="J5538" s="1" t="str">
        <f t="shared" si="865"/>
        <v>Dec</v>
      </c>
      <c r="K5538">
        <f t="shared" si="866"/>
        <v>2020</v>
      </c>
      <c r="L5538" s="1" t="str">
        <f t="shared" si="867"/>
        <v>Thu</v>
      </c>
      <c r="M5538">
        <f t="shared" si="868"/>
        <v>6</v>
      </c>
      <c r="N5538" t="s">
        <v>22</v>
      </c>
      <c r="O5538" t="s">
        <v>7287</v>
      </c>
      <c r="P5538" t="s">
        <v>7288</v>
      </c>
      <c r="Q5538" t="s">
        <v>44</v>
      </c>
      <c r="R5538" t="s">
        <v>26</v>
      </c>
      <c r="S5538" t="s">
        <v>2885</v>
      </c>
      <c r="T5538" t="s">
        <v>202</v>
      </c>
      <c r="U5538" t="str">
        <f t="shared" si="869"/>
        <v>Paterson, New Jersey, United States</v>
      </c>
      <c r="V5538" t="s">
        <v>29</v>
      </c>
      <c r="W5538" t="s">
        <v>8376</v>
      </c>
      <c r="X5538" t="s">
        <v>31</v>
      </c>
      <c r="Y5538" t="s">
        <v>120</v>
      </c>
      <c r="Z5538" t="s">
        <v>8377</v>
      </c>
      <c r="AA5538">
        <v>106.99</v>
      </c>
      <c r="AB5538">
        <v>1</v>
      </c>
      <c r="AC5538">
        <v>1.5588</v>
      </c>
      <c r="AD5538" t="e">
        <v>#N/A</v>
      </c>
      <c r="AE5538" t="s">
        <v>34</v>
      </c>
    </row>
    <row r="5539" spans="1:31" x14ac:dyDescent="0.25">
      <c r="A5539">
        <v>6532</v>
      </c>
      <c r="B5539" t="s">
        <v>8364</v>
      </c>
      <c r="C5539" s="1">
        <v>44169</v>
      </c>
      <c r="D5539">
        <f t="shared" si="861"/>
        <v>4</v>
      </c>
      <c r="E5539" t="str">
        <f t="shared" si="860"/>
        <v>Dec</v>
      </c>
      <c r="F5539">
        <f t="shared" si="862"/>
        <v>2020</v>
      </c>
      <c r="G5539" t="str">
        <f t="shared" si="863"/>
        <v>Fri</v>
      </c>
      <c r="H5539" s="1">
        <v>44173</v>
      </c>
      <c r="I5539">
        <f t="shared" si="864"/>
        <v>8</v>
      </c>
      <c r="J5539" s="1" t="str">
        <f t="shared" si="865"/>
        <v>Dec</v>
      </c>
      <c r="K5539">
        <f t="shared" si="866"/>
        <v>2020</v>
      </c>
      <c r="L5539" s="1" t="str">
        <f t="shared" si="867"/>
        <v>Tue</v>
      </c>
      <c r="M5539">
        <f t="shared" si="868"/>
        <v>4</v>
      </c>
      <c r="N5539" t="s">
        <v>22</v>
      </c>
      <c r="O5539" t="s">
        <v>3047</v>
      </c>
      <c r="P5539" t="s">
        <v>3048</v>
      </c>
      <c r="Q5539" t="s">
        <v>44</v>
      </c>
      <c r="R5539" t="s">
        <v>26</v>
      </c>
      <c r="S5539" t="s">
        <v>2716</v>
      </c>
      <c r="T5539" t="s">
        <v>936</v>
      </c>
      <c r="U5539" t="str">
        <f t="shared" si="869"/>
        <v>Rochester, Minnesota, United States</v>
      </c>
      <c r="V5539" t="s">
        <v>57</v>
      </c>
      <c r="W5539" t="s">
        <v>4502</v>
      </c>
      <c r="X5539" t="s">
        <v>49</v>
      </c>
      <c r="Y5539" t="s">
        <v>92</v>
      </c>
      <c r="Z5539" t="s">
        <v>4503</v>
      </c>
      <c r="AA5539">
        <v>93.8</v>
      </c>
      <c r="AB5539">
        <v>5</v>
      </c>
      <c r="AC5539">
        <v>2.552</v>
      </c>
      <c r="AD5539" t="e">
        <v>#N/A</v>
      </c>
      <c r="AE5539" t="s">
        <v>39</v>
      </c>
    </row>
    <row r="5540" spans="1:31" x14ac:dyDescent="0.25">
      <c r="A5540">
        <v>5521</v>
      </c>
      <c r="B5540" t="s">
        <v>8369</v>
      </c>
      <c r="C5540" s="1">
        <v>44169</v>
      </c>
      <c r="D5540">
        <f t="shared" si="861"/>
        <v>4</v>
      </c>
      <c r="E5540" t="str">
        <f t="shared" si="860"/>
        <v>Dec</v>
      </c>
      <c r="F5540">
        <f t="shared" si="862"/>
        <v>2020</v>
      </c>
      <c r="G5540" t="str">
        <f t="shared" si="863"/>
        <v>Fri</v>
      </c>
      <c r="H5540" s="1">
        <v>44174</v>
      </c>
      <c r="I5540">
        <f t="shared" si="864"/>
        <v>9</v>
      </c>
      <c r="J5540" s="1" t="str">
        <f t="shared" si="865"/>
        <v>Dec</v>
      </c>
      <c r="K5540">
        <f t="shared" si="866"/>
        <v>2020</v>
      </c>
      <c r="L5540" s="1" t="str">
        <f t="shared" si="867"/>
        <v>Wed</v>
      </c>
      <c r="M5540">
        <f t="shared" si="868"/>
        <v>5</v>
      </c>
      <c r="N5540" t="s">
        <v>22</v>
      </c>
      <c r="O5540" t="s">
        <v>8370</v>
      </c>
      <c r="P5540" t="s">
        <v>8371</v>
      </c>
      <c r="Q5540" t="s">
        <v>25</v>
      </c>
      <c r="R5540" t="s">
        <v>26</v>
      </c>
      <c r="S5540" t="s">
        <v>89</v>
      </c>
      <c r="T5540" t="s">
        <v>90</v>
      </c>
      <c r="U5540" t="str">
        <f t="shared" si="869"/>
        <v>Philadelphia, Pennsylvania, United States</v>
      </c>
      <c r="V5540" t="s">
        <v>29</v>
      </c>
      <c r="W5540" t="s">
        <v>8378</v>
      </c>
      <c r="X5540" t="s">
        <v>49</v>
      </c>
      <c r="Y5540" t="s">
        <v>123</v>
      </c>
      <c r="Z5540" t="s">
        <v>8379</v>
      </c>
      <c r="AA5540">
        <v>102.92</v>
      </c>
      <c r="AB5540">
        <v>5</v>
      </c>
      <c r="AC5540">
        <v>8.6709999999999994</v>
      </c>
      <c r="AD5540" t="e">
        <v>#N/A</v>
      </c>
      <c r="AE5540" t="s">
        <v>34</v>
      </c>
    </row>
    <row r="5541" spans="1:31" x14ac:dyDescent="0.25">
      <c r="A5541">
        <v>8391</v>
      </c>
      <c r="B5541" t="s">
        <v>8380</v>
      </c>
      <c r="C5541" s="1">
        <v>44169</v>
      </c>
      <c r="D5541">
        <f t="shared" si="861"/>
        <v>4</v>
      </c>
      <c r="E5541" t="str">
        <f t="shared" si="860"/>
        <v>Dec</v>
      </c>
      <c r="F5541">
        <f t="shared" si="862"/>
        <v>2020</v>
      </c>
      <c r="G5541" t="str">
        <f t="shared" si="863"/>
        <v>Fri</v>
      </c>
      <c r="H5541" s="1">
        <v>44171</v>
      </c>
      <c r="I5541">
        <f t="shared" si="864"/>
        <v>6</v>
      </c>
      <c r="J5541" s="1" t="str">
        <f t="shared" si="865"/>
        <v>Dec</v>
      </c>
      <c r="K5541">
        <f t="shared" si="866"/>
        <v>2020</v>
      </c>
      <c r="L5541" s="1" t="str">
        <f t="shared" si="867"/>
        <v>Sun</v>
      </c>
      <c r="M5541">
        <f t="shared" si="868"/>
        <v>2</v>
      </c>
      <c r="N5541" t="s">
        <v>41</v>
      </c>
      <c r="O5541" t="s">
        <v>2878</v>
      </c>
      <c r="P5541" t="s">
        <v>2879</v>
      </c>
      <c r="Q5541" t="s">
        <v>25</v>
      </c>
      <c r="R5541" t="s">
        <v>26</v>
      </c>
      <c r="S5541" t="s">
        <v>45</v>
      </c>
      <c r="T5541" t="s">
        <v>46</v>
      </c>
      <c r="U5541" t="str">
        <f t="shared" si="869"/>
        <v>Los Angeles, California, United States</v>
      </c>
      <c r="V5541" t="s">
        <v>47</v>
      </c>
      <c r="W5541" t="s">
        <v>1224</v>
      </c>
      <c r="X5541" t="s">
        <v>49</v>
      </c>
      <c r="Y5541" t="s">
        <v>123</v>
      </c>
      <c r="Z5541" t="s">
        <v>1225</v>
      </c>
      <c r="AA5541">
        <v>121.76</v>
      </c>
      <c r="AB5541">
        <v>2</v>
      </c>
      <c r="AC5541">
        <v>5.7624000000000004</v>
      </c>
      <c r="AD5541" t="e">
        <v>#N/A</v>
      </c>
      <c r="AE5541" t="s">
        <v>73</v>
      </c>
    </row>
    <row r="5542" spans="1:31" x14ac:dyDescent="0.25">
      <c r="A5542">
        <v>5520</v>
      </c>
      <c r="B5542" t="s">
        <v>8369</v>
      </c>
      <c r="C5542" s="1">
        <v>44169</v>
      </c>
      <c r="D5542">
        <f t="shared" si="861"/>
        <v>4</v>
      </c>
      <c r="E5542" t="str">
        <f t="shared" si="860"/>
        <v>Dec</v>
      </c>
      <c r="F5542">
        <f t="shared" si="862"/>
        <v>2020</v>
      </c>
      <c r="G5542" t="str">
        <f t="shared" si="863"/>
        <v>Fri</v>
      </c>
      <c r="H5542" s="1">
        <v>44174</v>
      </c>
      <c r="I5542">
        <f t="shared" si="864"/>
        <v>9</v>
      </c>
      <c r="J5542" s="1" t="str">
        <f t="shared" si="865"/>
        <v>Dec</v>
      </c>
      <c r="K5542">
        <f t="shared" si="866"/>
        <v>2020</v>
      </c>
      <c r="L5542" s="1" t="str">
        <f t="shared" si="867"/>
        <v>Wed</v>
      </c>
      <c r="M5542">
        <f t="shared" si="868"/>
        <v>5</v>
      </c>
      <c r="N5542" t="s">
        <v>22</v>
      </c>
      <c r="O5542" t="s">
        <v>8370</v>
      </c>
      <c r="P5542" t="s">
        <v>8371</v>
      </c>
      <c r="Q5542" t="s">
        <v>25</v>
      </c>
      <c r="R5542" t="s">
        <v>26</v>
      </c>
      <c r="S5542" t="s">
        <v>89</v>
      </c>
      <c r="T5542" t="s">
        <v>90</v>
      </c>
      <c r="U5542" t="str">
        <f t="shared" si="869"/>
        <v>Philadelphia, Pennsylvania, United States</v>
      </c>
      <c r="V5542" t="s">
        <v>29</v>
      </c>
      <c r="W5542" t="s">
        <v>1835</v>
      </c>
      <c r="X5542" t="s">
        <v>49</v>
      </c>
      <c r="Y5542" t="s">
        <v>92</v>
      </c>
      <c r="Z5542" t="s">
        <v>1836</v>
      </c>
      <c r="AA5542">
        <v>113.392</v>
      </c>
      <c r="AB5542">
        <v>3</v>
      </c>
      <c r="AC5542">
        <v>3.1806000000000001</v>
      </c>
      <c r="AD5542" t="e">
        <v>#N/A</v>
      </c>
      <c r="AE5542" t="s">
        <v>34</v>
      </c>
    </row>
    <row r="5543" spans="1:31" x14ac:dyDescent="0.25">
      <c r="A5543">
        <v>6123</v>
      </c>
      <c r="B5543" t="s">
        <v>8381</v>
      </c>
      <c r="C5543" s="1">
        <v>44169</v>
      </c>
      <c r="D5543">
        <f t="shared" si="861"/>
        <v>4</v>
      </c>
      <c r="E5543" t="str">
        <f t="shared" si="860"/>
        <v>Dec</v>
      </c>
      <c r="F5543">
        <f t="shared" si="862"/>
        <v>2020</v>
      </c>
      <c r="G5543" t="str">
        <f t="shared" si="863"/>
        <v>Fri</v>
      </c>
      <c r="H5543" s="1">
        <v>44174</v>
      </c>
      <c r="I5543">
        <f t="shared" si="864"/>
        <v>9</v>
      </c>
      <c r="J5543" s="1" t="str">
        <f t="shared" si="865"/>
        <v>Dec</v>
      </c>
      <c r="K5543">
        <f t="shared" si="866"/>
        <v>2020</v>
      </c>
      <c r="L5543" s="1" t="str">
        <f t="shared" si="867"/>
        <v>Wed</v>
      </c>
      <c r="M5543">
        <f t="shared" si="868"/>
        <v>5</v>
      </c>
      <c r="N5543" t="s">
        <v>22</v>
      </c>
      <c r="O5543" t="s">
        <v>314</v>
      </c>
      <c r="P5543" t="s">
        <v>315</v>
      </c>
      <c r="Q5543" t="s">
        <v>44</v>
      </c>
      <c r="R5543" t="s">
        <v>26</v>
      </c>
      <c r="S5543" t="s">
        <v>383</v>
      </c>
      <c r="T5543" t="s">
        <v>384</v>
      </c>
      <c r="U5543" t="str">
        <f t="shared" si="869"/>
        <v>Chicago, Illinois, United States</v>
      </c>
      <c r="V5543" t="s">
        <v>57</v>
      </c>
      <c r="W5543" t="s">
        <v>2302</v>
      </c>
      <c r="X5543" t="s">
        <v>49</v>
      </c>
      <c r="Y5543" t="s">
        <v>50</v>
      </c>
      <c r="Z5543" t="s">
        <v>2303</v>
      </c>
      <c r="AA5543">
        <v>126.568</v>
      </c>
      <c r="AB5543">
        <v>2</v>
      </c>
      <c r="AC5543">
        <v>4.6176000000000004</v>
      </c>
      <c r="AD5543">
        <v>1</v>
      </c>
      <c r="AE5543" t="s">
        <v>73</v>
      </c>
    </row>
    <row r="5544" spans="1:31" x14ac:dyDescent="0.25">
      <c r="A5544">
        <v>5519</v>
      </c>
      <c r="B5544" t="s">
        <v>8369</v>
      </c>
      <c r="C5544" s="1">
        <v>44169</v>
      </c>
      <c r="D5544">
        <f t="shared" si="861"/>
        <v>4</v>
      </c>
      <c r="E5544" t="str">
        <f t="shared" si="860"/>
        <v>Dec</v>
      </c>
      <c r="F5544">
        <f t="shared" si="862"/>
        <v>2020</v>
      </c>
      <c r="G5544" t="str">
        <f t="shared" si="863"/>
        <v>Fri</v>
      </c>
      <c r="H5544" s="1">
        <v>44174</v>
      </c>
      <c r="I5544">
        <f t="shared" si="864"/>
        <v>9</v>
      </c>
      <c r="J5544" s="1" t="str">
        <f t="shared" si="865"/>
        <v>Dec</v>
      </c>
      <c r="K5544">
        <f t="shared" si="866"/>
        <v>2020</v>
      </c>
      <c r="L5544" s="1" t="str">
        <f t="shared" si="867"/>
        <v>Wed</v>
      </c>
      <c r="M5544">
        <f t="shared" si="868"/>
        <v>5</v>
      </c>
      <c r="N5544" t="s">
        <v>22</v>
      </c>
      <c r="O5544" t="s">
        <v>8370</v>
      </c>
      <c r="P5544" t="s">
        <v>8371</v>
      </c>
      <c r="Q5544" t="s">
        <v>25</v>
      </c>
      <c r="R5544" t="s">
        <v>26</v>
      </c>
      <c r="S5544" t="s">
        <v>89</v>
      </c>
      <c r="T5544" t="s">
        <v>90</v>
      </c>
      <c r="U5544" t="str">
        <f t="shared" si="869"/>
        <v>Philadelphia, Pennsylvania, United States</v>
      </c>
      <c r="V5544" t="s">
        <v>29</v>
      </c>
      <c r="W5544" t="s">
        <v>8382</v>
      </c>
      <c r="X5544" t="s">
        <v>31</v>
      </c>
      <c r="Y5544" t="s">
        <v>120</v>
      </c>
      <c r="Z5544" t="s">
        <v>8383</v>
      </c>
      <c r="AA5544">
        <v>168.768</v>
      </c>
      <c r="AB5544">
        <v>2</v>
      </c>
      <c r="AC5544">
        <v>6.8460000000000001</v>
      </c>
      <c r="AD5544" t="e">
        <v>#N/A</v>
      </c>
      <c r="AE5544" t="s">
        <v>73</v>
      </c>
    </row>
    <row r="5545" spans="1:31" x14ac:dyDescent="0.25">
      <c r="A5545">
        <v>7392</v>
      </c>
      <c r="B5545" t="s">
        <v>8384</v>
      </c>
      <c r="C5545" s="1">
        <v>44169</v>
      </c>
      <c r="D5545">
        <f t="shared" si="861"/>
        <v>4</v>
      </c>
      <c r="E5545" t="str">
        <f t="shared" si="860"/>
        <v>Dec</v>
      </c>
      <c r="F5545">
        <f t="shared" si="862"/>
        <v>2020</v>
      </c>
      <c r="G5545" t="str">
        <f t="shared" si="863"/>
        <v>Fri</v>
      </c>
      <c r="H5545" s="1">
        <v>44172</v>
      </c>
      <c r="I5545">
        <f t="shared" si="864"/>
        <v>7</v>
      </c>
      <c r="J5545" s="1" t="str">
        <f t="shared" si="865"/>
        <v>Dec</v>
      </c>
      <c r="K5545">
        <f t="shared" si="866"/>
        <v>2020</v>
      </c>
      <c r="L5545" s="1" t="str">
        <f t="shared" si="867"/>
        <v>Mon</v>
      </c>
      <c r="M5545">
        <f t="shared" si="868"/>
        <v>3</v>
      </c>
      <c r="N5545" t="s">
        <v>97</v>
      </c>
      <c r="O5545" t="s">
        <v>8385</v>
      </c>
      <c r="P5545" t="s">
        <v>8386</v>
      </c>
      <c r="Q5545" t="s">
        <v>44</v>
      </c>
      <c r="R5545" t="s">
        <v>26</v>
      </c>
      <c r="S5545" t="s">
        <v>214</v>
      </c>
      <c r="T5545" t="s">
        <v>156</v>
      </c>
      <c r="U5545" t="str">
        <f t="shared" si="869"/>
        <v>Fairfield, Ohio, United States</v>
      </c>
      <c r="V5545" t="s">
        <v>29</v>
      </c>
      <c r="W5545" t="s">
        <v>2606</v>
      </c>
      <c r="X5545" t="s">
        <v>49</v>
      </c>
      <c r="Y5545" t="s">
        <v>123</v>
      </c>
      <c r="Z5545" t="s">
        <v>2607</v>
      </c>
      <c r="AA5545">
        <v>178.352</v>
      </c>
      <c r="AB5545">
        <v>3</v>
      </c>
      <c r="AC5545">
        <v>23.234999999999999</v>
      </c>
      <c r="AD5545" t="e">
        <v>#N/A</v>
      </c>
      <c r="AE5545" t="s">
        <v>34</v>
      </c>
    </row>
    <row r="5546" spans="1:31" x14ac:dyDescent="0.25">
      <c r="A5546">
        <v>1925</v>
      </c>
      <c r="B5546" t="s">
        <v>8387</v>
      </c>
      <c r="C5546" s="1">
        <v>44170</v>
      </c>
      <c r="D5546">
        <f t="shared" si="861"/>
        <v>5</v>
      </c>
      <c r="E5546" t="str">
        <f t="shared" si="860"/>
        <v>Dec</v>
      </c>
      <c r="F5546">
        <f t="shared" si="862"/>
        <v>2020</v>
      </c>
      <c r="G5546" t="str">
        <f t="shared" si="863"/>
        <v>Sat</v>
      </c>
      <c r="H5546" s="1">
        <v>44172</v>
      </c>
      <c r="I5546">
        <f t="shared" si="864"/>
        <v>7</v>
      </c>
      <c r="J5546" s="1" t="str">
        <f t="shared" si="865"/>
        <v>Dec</v>
      </c>
      <c r="K5546">
        <f t="shared" si="866"/>
        <v>2020</v>
      </c>
      <c r="L5546" s="1" t="str">
        <f t="shared" si="867"/>
        <v>Mon</v>
      </c>
      <c r="M5546">
        <f t="shared" si="868"/>
        <v>2</v>
      </c>
      <c r="N5546" t="s">
        <v>97</v>
      </c>
      <c r="O5546" t="s">
        <v>8388</v>
      </c>
      <c r="P5546" t="s">
        <v>8389</v>
      </c>
      <c r="Q5546" t="s">
        <v>44</v>
      </c>
      <c r="R5546" t="s">
        <v>26</v>
      </c>
      <c r="S5546" t="s">
        <v>260</v>
      </c>
      <c r="T5546" t="s">
        <v>46</v>
      </c>
      <c r="U5546" t="str">
        <f t="shared" si="869"/>
        <v>San Diego, California, United States</v>
      </c>
      <c r="V5546" t="s">
        <v>47</v>
      </c>
      <c r="W5546" t="s">
        <v>2890</v>
      </c>
      <c r="X5546" t="s">
        <v>49</v>
      </c>
      <c r="Y5546" t="s">
        <v>123</v>
      </c>
      <c r="Z5546" t="s">
        <v>2891</v>
      </c>
      <c r="AA5546">
        <v>107.94</v>
      </c>
      <c r="AB5546">
        <v>3</v>
      </c>
      <c r="AC5546">
        <v>41.823</v>
      </c>
      <c r="AD5546" t="e">
        <v>#N/A</v>
      </c>
      <c r="AE5546" t="s">
        <v>73</v>
      </c>
    </row>
    <row r="5547" spans="1:31" x14ac:dyDescent="0.25">
      <c r="A5547">
        <v>676</v>
      </c>
      <c r="B5547" t="s">
        <v>8390</v>
      </c>
      <c r="C5547" s="1">
        <v>44170</v>
      </c>
      <c r="D5547">
        <f t="shared" si="861"/>
        <v>5</v>
      </c>
      <c r="E5547" t="str">
        <f t="shared" si="860"/>
        <v>Dec</v>
      </c>
      <c r="F5547">
        <f t="shared" si="862"/>
        <v>2020</v>
      </c>
      <c r="G5547" t="str">
        <f t="shared" si="863"/>
        <v>Sat</v>
      </c>
      <c r="H5547" s="1">
        <v>44173</v>
      </c>
      <c r="I5547">
        <f t="shared" si="864"/>
        <v>8</v>
      </c>
      <c r="J5547" s="1" t="str">
        <f t="shared" si="865"/>
        <v>Dec</v>
      </c>
      <c r="K5547">
        <f t="shared" si="866"/>
        <v>2020</v>
      </c>
      <c r="L5547" s="1" t="str">
        <f t="shared" si="867"/>
        <v>Tue</v>
      </c>
      <c r="M5547">
        <f t="shared" si="868"/>
        <v>3</v>
      </c>
      <c r="N5547" t="s">
        <v>41</v>
      </c>
      <c r="O5547" t="s">
        <v>1804</v>
      </c>
      <c r="P5547" t="s">
        <v>1805</v>
      </c>
      <c r="Q5547" t="s">
        <v>44</v>
      </c>
      <c r="R5547" t="s">
        <v>26</v>
      </c>
      <c r="S5547" t="s">
        <v>187</v>
      </c>
      <c r="T5547" t="s">
        <v>765</v>
      </c>
      <c r="U5547" t="str">
        <f t="shared" si="869"/>
        <v>Columbus, Indiana, United States</v>
      </c>
      <c r="V5547" t="s">
        <v>57</v>
      </c>
      <c r="W5547" t="s">
        <v>1204</v>
      </c>
      <c r="X5547" t="s">
        <v>36</v>
      </c>
      <c r="Y5547" t="s">
        <v>59</v>
      </c>
      <c r="Z5547" t="s">
        <v>1877</v>
      </c>
      <c r="AA5547">
        <v>140.38999999999999</v>
      </c>
      <c r="AB5547">
        <v>3</v>
      </c>
      <c r="AC5547">
        <v>40.749899999999997</v>
      </c>
      <c r="AD5547" t="e">
        <v>#N/A</v>
      </c>
      <c r="AE5547" t="s">
        <v>73</v>
      </c>
    </row>
    <row r="5548" spans="1:31" x14ac:dyDescent="0.25">
      <c r="A5548">
        <v>9528</v>
      </c>
      <c r="B5548" t="s">
        <v>8391</v>
      </c>
      <c r="C5548" s="1">
        <v>44170</v>
      </c>
      <c r="D5548">
        <f t="shared" si="861"/>
        <v>5</v>
      </c>
      <c r="E5548" t="str">
        <f t="shared" si="860"/>
        <v>Dec</v>
      </c>
      <c r="F5548">
        <f t="shared" si="862"/>
        <v>2020</v>
      </c>
      <c r="G5548" t="str">
        <f t="shared" si="863"/>
        <v>Sat</v>
      </c>
      <c r="H5548" s="1">
        <v>44171</v>
      </c>
      <c r="I5548">
        <f t="shared" si="864"/>
        <v>6</v>
      </c>
      <c r="J5548" s="1" t="str">
        <f t="shared" si="865"/>
        <v>Dec</v>
      </c>
      <c r="K5548">
        <f t="shared" si="866"/>
        <v>2020</v>
      </c>
      <c r="L5548" s="1" t="str">
        <f t="shared" si="867"/>
        <v>Sun</v>
      </c>
      <c r="M5548">
        <f t="shared" si="868"/>
        <v>1</v>
      </c>
      <c r="N5548" t="s">
        <v>41</v>
      </c>
      <c r="O5548" t="s">
        <v>4550</v>
      </c>
      <c r="P5548" t="s">
        <v>4551</v>
      </c>
      <c r="Q5548" t="s">
        <v>111</v>
      </c>
      <c r="R5548" t="s">
        <v>26</v>
      </c>
      <c r="S5548" t="s">
        <v>162</v>
      </c>
      <c r="T5548" t="s">
        <v>163</v>
      </c>
      <c r="U5548" t="str">
        <f t="shared" si="869"/>
        <v>Seattle, Washington, United States</v>
      </c>
      <c r="V5548" t="s">
        <v>47</v>
      </c>
      <c r="W5548" t="s">
        <v>4865</v>
      </c>
      <c r="X5548" t="s">
        <v>49</v>
      </c>
      <c r="Y5548" t="s">
        <v>75</v>
      </c>
      <c r="Z5548" t="s">
        <v>4866</v>
      </c>
      <c r="AA5548">
        <v>216.75200000000001</v>
      </c>
      <c r="AB5548">
        <v>6</v>
      </c>
      <c r="AC5548">
        <v>60.463200000000001</v>
      </c>
      <c r="AD5548">
        <v>1</v>
      </c>
      <c r="AE5548" t="s">
        <v>34</v>
      </c>
    </row>
    <row r="5549" spans="1:31" x14ac:dyDescent="0.25">
      <c r="A5549">
        <v>2235</v>
      </c>
      <c r="B5549" t="s">
        <v>8392</v>
      </c>
      <c r="C5549" s="1">
        <v>44170</v>
      </c>
      <c r="D5549">
        <f t="shared" si="861"/>
        <v>5</v>
      </c>
      <c r="E5549" t="str">
        <f t="shared" si="860"/>
        <v>Dec</v>
      </c>
      <c r="F5549">
        <f t="shared" si="862"/>
        <v>2020</v>
      </c>
      <c r="G5549" t="str">
        <f t="shared" si="863"/>
        <v>Sat</v>
      </c>
      <c r="H5549" s="1">
        <v>44175</v>
      </c>
      <c r="I5549">
        <f t="shared" si="864"/>
        <v>10</v>
      </c>
      <c r="J5549" s="1" t="str">
        <f t="shared" si="865"/>
        <v>Dec</v>
      </c>
      <c r="K5549">
        <f t="shared" si="866"/>
        <v>2020</v>
      </c>
      <c r="L5549" s="1" t="str">
        <f t="shared" si="867"/>
        <v>Thu</v>
      </c>
      <c r="M5549">
        <f t="shared" si="868"/>
        <v>5</v>
      </c>
      <c r="N5549" t="s">
        <v>22</v>
      </c>
      <c r="O5549" t="s">
        <v>1489</v>
      </c>
      <c r="P5549" t="s">
        <v>1490</v>
      </c>
      <c r="Q5549" t="s">
        <v>25</v>
      </c>
      <c r="R5549" t="s">
        <v>26</v>
      </c>
      <c r="S5549" t="s">
        <v>321</v>
      </c>
      <c r="T5549" t="s">
        <v>322</v>
      </c>
      <c r="U5549" t="str">
        <f t="shared" si="869"/>
        <v>Burlington, Vermont, United States</v>
      </c>
      <c r="V5549" t="s">
        <v>29</v>
      </c>
      <c r="W5549" t="s">
        <v>1181</v>
      </c>
      <c r="X5549" t="s">
        <v>36</v>
      </c>
      <c r="Y5549" t="s">
        <v>59</v>
      </c>
      <c r="Z5549" t="s">
        <v>1182</v>
      </c>
      <c r="AA5549">
        <v>223.03</v>
      </c>
      <c r="AB5549">
        <v>7</v>
      </c>
      <c r="AC5549">
        <v>67.659899999999993</v>
      </c>
      <c r="AD5549" t="e">
        <v>#N/A</v>
      </c>
      <c r="AE5549" t="s">
        <v>73</v>
      </c>
    </row>
    <row r="5550" spans="1:31" x14ac:dyDescent="0.25">
      <c r="A5550">
        <v>9526</v>
      </c>
      <c r="B5550" t="s">
        <v>8391</v>
      </c>
      <c r="C5550" s="1">
        <v>44170</v>
      </c>
      <c r="D5550">
        <f t="shared" si="861"/>
        <v>5</v>
      </c>
      <c r="E5550" t="str">
        <f t="shared" si="860"/>
        <v>Dec</v>
      </c>
      <c r="F5550">
        <f t="shared" si="862"/>
        <v>2020</v>
      </c>
      <c r="G5550" t="str">
        <f t="shared" si="863"/>
        <v>Sat</v>
      </c>
      <c r="H5550" s="1">
        <v>44171</v>
      </c>
      <c r="I5550">
        <f t="shared" si="864"/>
        <v>6</v>
      </c>
      <c r="J5550" s="1" t="str">
        <f t="shared" si="865"/>
        <v>Dec</v>
      </c>
      <c r="K5550">
        <f t="shared" si="866"/>
        <v>2020</v>
      </c>
      <c r="L5550" s="1" t="str">
        <f t="shared" si="867"/>
        <v>Sun</v>
      </c>
      <c r="M5550">
        <f t="shared" si="868"/>
        <v>1</v>
      </c>
      <c r="N5550" t="s">
        <v>41</v>
      </c>
      <c r="O5550" t="s">
        <v>4550</v>
      </c>
      <c r="P5550" t="s">
        <v>4551</v>
      </c>
      <c r="Q5550" t="s">
        <v>111</v>
      </c>
      <c r="R5550" t="s">
        <v>26</v>
      </c>
      <c r="S5550" t="s">
        <v>162</v>
      </c>
      <c r="T5550" t="s">
        <v>163</v>
      </c>
      <c r="U5550" t="str">
        <f t="shared" si="869"/>
        <v>Seattle, Washington, United States</v>
      </c>
      <c r="V5550" t="s">
        <v>47</v>
      </c>
      <c r="W5550" t="s">
        <v>1450</v>
      </c>
      <c r="X5550" t="s">
        <v>31</v>
      </c>
      <c r="Y5550" t="s">
        <v>120</v>
      </c>
      <c r="Z5550" t="s">
        <v>1451</v>
      </c>
      <c r="AA5550">
        <v>223.9</v>
      </c>
      <c r="AB5550">
        <v>5</v>
      </c>
      <c r="AC5550">
        <v>39.979999999999997</v>
      </c>
      <c r="AD5550">
        <v>1</v>
      </c>
      <c r="AE5550" t="s">
        <v>73</v>
      </c>
    </row>
    <row r="5551" spans="1:31" x14ac:dyDescent="0.25">
      <c r="A5551">
        <v>3181</v>
      </c>
      <c r="B5551" t="s">
        <v>8393</v>
      </c>
      <c r="C5551" s="1">
        <v>44170</v>
      </c>
      <c r="D5551">
        <f t="shared" si="861"/>
        <v>5</v>
      </c>
      <c r="E5551" t="str">
        <f t="shared" si="860"/>
        <v>Dec</v>
      </c>
      <c r="F5551">
        <f t="shared" si="862"/>
        <v>2020</v>
      </c>
      <c r="G5551" t="str">
        <f t="shared" si="863"/>
        <v>Sat</v>
      </c>
      <c r="H5551" s="1">
        <v>44176</v>
      </c>
      <c r="I5551">
        <f t="shared" si="864"/>
        <v>11</v>
      </c>
      <c r="J5551" s="1" t="str">
        <f t="shared" si="865"/>
        <v>Dec</v>
      </c>
      <c r="K5551">
        <f t="shared" si="866"/>
        <v>2020</v>
      </c>
      <c r="L5551" s="1" t="str">
        <f t="shared" si="867"/>
        <v>Fri</v>
      </c>
      <c r="M5551">
        <f t="shared" si="868"/>
        <v>6</v>
      </c>
      <c r="N5551" t="s">
        <v>22</v>
      </c>
      <c r="O5551" t="s">
        <v>432</v>
      </c>
      <c r="P5551" t="s">
        <v>433</v>
      </c>
      <c r="Q5551" t="s">
        <v>25</v>
      </c>
      <c r="R5551" t="s">
        <v>26</v>
      </c>
      <c r="S5551" t="s">
        <v>221</v>
      </c>
      <c r="T5551" t="s">
        <v>222</v>
      </c>
      <c r="U5551" t="str">
        <f t="shared" si="869"/>
        <v>New York City, New York, United States</v>
      </c>
      <c r="V5551" t="s">
        <v>29</v>
      </c>
      <c r="W5551" t="s">
        <v>1629</v>
      </c>
      <c r="X5551" t="s">
        <v>49</v>
      </c>
      <c r="Y5551" t="s">
        <v>282</v>
      </c>
      <c r="Z5551" t="s">
        <v>1630</v>
      </c>
      <c r="AA5551">
        <v>280.89999999999998</v>
      </c>
      <c r="AB5551">
        <v>5</v>
      </c>
      <c r="AC5551">
        <v>68.822999999999993</v>
      </c>
      <c r="AD5551" t="e">
        <v>#N/A</v>
      </c>
      <c r="AE5551" t="s">
        <v>73</v>
      </c>
    </row>
    <row r="5552" spans="1:31" x14ac:dyDescent="0.25">
      <c r="A5552">
        <v>3435</v>
      </c>
      <c r="B5552" t="s">
        <v>8394</v>
      </c>
      <c r="C5552" s="1">
        <v>44170</v>
      </c>
      <c r="D5552">
        <f t="shared" si="861"/>
        <v>5</v>
      </c>
      <c r="E5552" t="str">
        <f t="shared" si="860"/>
        <v>Dec</v>
      </c>
      <c r="F5552">
        <f t="shared" si="862"/>
        <v>2020</v>
      </c>
      <c r="G5552" t="str">
        <f t="shared" si="863"/>
        <v>Sat</v>
      </c>
      <c r="H5552" s="1">
        <v>44174</v>
      </c>
      <c r="I5552">
        <f t="shared" si="864"/>
        <v>9</v>
      </c>
      <c r="J5552" s="1" t="str">
        <f t="shared" si="865"/>
        <v>Dec</v>
      </c>
      <c r="K5552">
        <f t="shared" si="866"/>
        <v>2020</v>
      </c>
      <c r="L5552" s="1" t="str">
        <f t="shared" si="867"/>
        <v>Wed</v>
      </c>
      <c r="M5552">
        <f t="shared" si="868"/>
        <v>4</v>
      </c>
      <c r="N5552" t="s">
        <v>22</v>
      </c>
      <c r="O5552" t="s">
        <v>6265</v>
      </c>
      <c r="P5552" t="s">
        <v>6266</v>
      </c>
      <c r="Q5552" t="s">
        <v>44</v>
      </c>
      <c r="R5552" t="s">
        <v>26</v>
      </c>
      <c r="S5552" t="s">
        <v>5192</v>
      </c>
      <c r="T5552" t="s">
        <v>163</v>
      </c>
      <c r="U5552" t="str">
        <f t="shared" si="869"/>
        <v>Bellevue, Washington, United States</v>
      </c>
      <c r="V5552" t="s">
        <v>47</v>
      </c>
      <c r="W5552" t="s">
        <v>2931</v>
      </c>
      <c r="X5552" t="s">
        <v>49</v>
      </c>
      <c r="Y5552" t="s">
        <v>75</v>
      </c>
      <c r="Z5552" t="s">
        <v>2932</v>
      </c>
      <c r="AA5552">
        <v>119.976</v>
      </c>
      <c r="AB5552">
        <v>6</v>
      </c>
      <c r="AC5552">
        <v>5.4287999999999998</v>
      </c>
      <c r="AD5552" t="e">
        <v>#N/A</v>
      </c>
      <c r="AE5552" t="s">
        <v>34</v>
      </c>
    </row>
    <row r="5553" spans="1:31" x14ac:dyDescent="0.25">
      <c r="A5553">
        <v>9529</v>
      </c>
      <c r="B5553" t="s">
        <v>8391</v>
      </c>
      <c r="C5553" s="1">
        <v>44170</v>
      </c>
      <c r="D5553">
        <f t="shared" si="861"/>
        <v>5</v>
      </c>
      <c r="E5553" t="str">
        <f t="shared" si="860"/>
        <v>Dec</v>
      </c>
      <c r="F5553">
        <f t="shared" si="862"/>
        <v>2020</v>
      </c>
      <c r="G5553" t="str">
        <f t="shared" si="863"/>
        <v>Sat</v>
      </c>
      <c r="H5553" s="1">
        <v>44171</v>
      </c>
      <c r="I5553">
        <f t="shared" si="864"/>
        <v>6</v>
      </c>
      <c r="J5553" s="1" t="str">
        <f t="shared" si="865"/>
        <v>Dec</v>
      </c>
      <c r="K5553">
        <f t="shared" si="866"/>
        <v>2020</v>
      </c>
      <c r="L5553" s="1" t="str">
        <f t="shared" si="867"/>
        <v>Sun</v>
      </c>
      <c r="M5553">
        <f t="shared" si="868"/>
        <v>1</v>
      </c>
      <c r="N5553" t="s">
        <v>41</v>
      </c>
      <c r="O5553" t="s">
        <v>4550</v>
      </c>
      <c r="P5553" t="s">
        <v>4551</v>
      </c>
      <c r="Q5553" t="s">
        <v>111</v>
      </c>
      <c r="R5553" t="s">
        <v>26</v>
      </c>
      <c r="S5553" t="s">
        <v>162</v>
      </c>
      <c r="T5553" t="s">
        <v>163</v>
      </c>
      <c r="U5553" t="str">
        <f t="shared" si="869"/>
        <v>Seattle, Washington, United States</v>
      </c>
      <c r="V5553" t="s">
        <v>47</v>
      </c>
      <c r="W5553" t="s">
        <v>3726</v>
      </c>
      <c r="X5553" t="s">
        <v>49</v>
      </c>
      <c r="Y5553" t="s">
        <v>75</v>
      </c>
      <c r="Z5553" t="s">
        <v>3727</v>
      </c>
      <c r="AA5553">
        <v>87.296000000000006</v>
      </c>
      <c r="AB5553">
        <v>2</v>
      </c>
      <c r="AC5553">
        <v>3.0211999999999999</v>
      </c>
      <c r="AD5553">
        <v>1</v>
      </c>
      <c r="AE5553" t="s">
        <v>73</v>
      </c>
    </row>
    <row r="5554" spans="1:31" x14ac:dyDescent="0.25">
      <c r="A5554">
        <v>9608</v>
      </c>
      <c r="B5554" t="s">
        <v>8395</v>
      </c>
      <c r="C5554" s="1">
        <v>44170</v>
      </c>
      <c r="D5554">
        <f t="shared" si="861"/>
        <v>5</v>
      </c>
      <c r="E5554" t="str">
        <f t="shared" si="860"/>
        <v>Dec</v>
      </c>
      <c r="F5554">
        <f t="shared" si="862"/>
        <v>2020</v>
      </c>
      <c r="G5554" t="str">
        <f t="shared" si="863"/>
        <v>Sat</v>
      </c>
      <c r="H5554" s="1">
        <v>44173</v>
      </c>
      <c r="I5554">
        <f t="shared" si="864"/>
        <v>8</v>
      </c>
      <c r="J5554" s="1" t="str">
        <f t="shared" si="865"/>
        <v>Dec</v>
      </c>
      <c r="K5554">
        <f t="shared" si="866"/>
        <v>2020</v>
      </c>
      <c r="L5554" s="1" t="str">
        <f t="shared" si="867"/>
        <v>Tue</v>
      </c>
      <c r="M5554">
        <f t="shared" si="868"/>
        <v>3</v>
      </c>
      <c r="N5554" t="s">
        <v>97</v>
      </c>
      <c r="O5554" t="s">
        <v>7519</v>
      </c>
      <c r="P5554" t="s">
        <v>7520</v>
      </c>
      <c r="Q5554" t="s">
        <v>44</v>
      </c>
      <c r="R5554" t="s">
        <v>26</v>
      </c>
      <c r="S5554" t="s">
        <v>221</v>
      </c>
      <c r="T5554" t="s">
        <v>222</v>
      </c>
      <c r="U5554" t="str">
        <f t="shared" si="869"/>
        <v>New York City, New York, United States</v>
      </c>
      <c r="V5554" t="s">
        <v>29</v>
      </c>
      <c r="W5554" t="s">
        <v>342</v>
      </c>
      <c r="X5554" t="s">
        <v>49</v>
      </c>
      <c r="Y5554" t="s">
        <v>123</v>
      </c>
      <c r="Z5554" t="s">
        <v>343</v>
      </c>
      <c r="AA5554">
        <v>113.6</v>
      </c>
      <c r="AB5554">
        <v>6</v>
      </c>
      <c r="AC5554">
        <v>9.9359999999999999</v>
      </c>
      <c r="AD5554" t="e">
        <v>#N/A</v>
      </c>
      <c r="AE5554" t="s">
        <v>34</v>
      </c>
    </row>
    <row r="5555" spans="1:31" x14ac:dyDescent="0.25">
      <c r="A5555">
        <v>9609</v>
      </c>
      <c r="B5555" t="s">
        <v>8395</v>
      </c>
      <c r="C5555" s="1">
        <v>44170</v>
      </c>
      <c r="D5555">
        <f t="shared" si="861"/>
        <v>5</v>
      </c>
      <c r="E5555" t="str">
        <f t="shared" si="860"/>
        <v>Dec</v>
      </c>
      <c r="F5555">
        <f t="shared" si="862"/>
        <v>2020</v>
      </c>
      <c r="G5555" t="str">
        <f t="shared" si="863"/>
        <v>Sat</v>
      </c>
      <c r="H5555" s="1">
        <v>44173</v>
      </c>
      <c r="I5555">
        <f t="shared" si="864"/>
        <v>8</v>
      </c>
      <c r="J5555" s="1" t="str">
        <f t="shared" si="865"/>
        <v>Dec</v>
      </c>
      <c r="K5555">
        <f t="shared" si="866"/>
        <v>2020</v>
      </c>
      <c r="L5555" s="1" t="str">
        <f t="shared" si="867"/>
        <v>Tue</v>
      </c>
      <c r="M5555">
        <f t="shared" si="868"/>
        <v>3</v>
      </c>
      <c r="N5555" t="s">
        <v>97</v>
      </c>
      <c r="O5555" t="s">
        <v>7519</v>
      </c>
      <c r="P5555" t="s">
        <v>7520</v>
      </c>
      <c r="Q5555" t="s">
        <v>44</v>
      </c>
      <c r="R5555" t="s">
        <v>26</v>
      </c>
      <c r="S5555" t="s">
        <v>221</v>
      </c>
      <c r="T5555" t="s">
        <v>222</v>
      </c>
      <c r="U5555" t="str">
        <f t="shared" si="869"/>
        <v>New York City, New York, United States</v>
      </c>
      <c r="V5555" t="s">
        <v>29</v>
      </c>
      <c r="W5555" t="s">
        <v>2771</v>
      </c>
      <c r="X5555" t="s">
        <v>49</v>
      </c>
      <c r="Y5555" t="s">
        <v>296</v>
      </c>
      <c r="Z5555" t="s">
        <v>2772</v>
      </c>
      <c r="AA5555">
        <v>108.07</v>
      </c>
      <c r="AB5555">
        <v>3</v>
      </c>
      <c r="AC5555">
        <v>5.2028999999999996</v>
      </c>
      <c r="AD5555" t="e">
        <v>#N/A</v>
      </c>
      <c r="AE5555" t="s">
        <v>73</v>
      </c>
    </row>
    <row r="5556" spans="1:31" x14ac:dyDescent="0.25">
      <c r="A5556">
        <v>3434</v>
      </c>
      <c r="B5556" t="s">
        <v>8394</v>
      </c>
      <c r="C5556" s="1">
        <v>44170</v>
      </c>
      <c r="D5556">
        <f t="shared" si="861"/>
        <v>5</v>
      </c>
      <c r="E5556" t="str">
        <f t="shared" si="860"/>
        <v>Dec</v>
      </c>
      <c r="F5556">
        <f t="shared" si="862"/>
        <v>2020</v>
      </c>
      <c r="G5556" t="str">
        <f t="shared" si="863"/>
        <v>Sat</v>
      </c>
      <c r="H5556" s="1">
        <v>44174</v>
      </c>
      <c r="I5556">
        <f t="shared" si="864"/>
        <v>9</v>
      </c>
      <c r="J5556" s="1" t="str">
        <f t="shared" si="865"/>
        <v>Dec</v>
      </c>
      <c r="K5556">
        <f t="shared" si="866"/>
        <v>2020</v>
      </c>
      <c r="L5556" s="1" t="str">
        <f t="shared" si="867"/>
        <v>Wed</v>
      </c>
      <c r="M5556">
        <f t="shared" si="868"/>
        <v>4</v>
      </c>
      <c r="N5556" t="s">
        <v>22</v>
      </c>
      <c r="O5556" t="s">
        <v>6265</v>
      </c>
      <c r="P5556" t="s">
        <v>6266</v>
      </c>
      <c r="Q5556" t="s">
        <v>44</v>
      </c>
      <c r="R5556" t="s">
        <v>26</v>
      </c>
      <c r="S5556" t="s">
        <v>5192</v>
      </c>
      <c r="T5556" t="s">
        <v>163</v>
      </c>
      <c r="U5556" t="str">
        <f t="shared" si="869"/>
        <v>Bellevue, Washington, United States</v>
      </c>
      <c r="V5556" t="s">
        <v>47</v>
      </c>
      <c r="W5556" t="s">
        <v>2558</v>
      </c>
      <c r="X5556" t="s">
        <v>49</v>
      </c>
      <c r="Y5556" t="s">
        <v>75</v>
      </c>
      <c r="Z5556" t="s">
        <v>2559</v>
      </c>
      <c r="AA5556">
        <v>119.816</v>
      </c>
      <c r="AB5556">
        <v>3</v>
      </c>
      <c r="AC5556">
        <v>8.3754000000000008</v>
      </c>
      <c r="AD5556" t="e">
        <v>#N/A</v>
      </c>
      <c r="AE5556" t="s">
        <v>34</v>
      </c>
    </row>
    <row r="5557" spans="1:31" x14ac:dyDescent="0.25">
      <c r="A5557">
        <v>9527</v>
      </c>
      <c r="B5557" t="s">
        <v>8391</v>
      </c>
      <c r="C5557" s="1">
        <v>44170</v>
      </c>
      <c r="D5557">
        <f t="shared" si="861"/>
        <v>5</v>
      </c>
      <c r="E5557" t="str">
        <f t="shared" si="860"/>
        <v>Dec</v>
      </c>
      <c r="F5557">
        <f t="shared" si="862"/>
        <v>2020</v>
      </c>
      <c r="G5557" t="str">
        <f t="shared" si="863"/>
        <v>Sat</v>
      </c>
      <c r="H5557" s="1">
        <v>44171</v>
      </c>
      <c r="I5557">
        <f t="shared" si="864"/>
        <v>6</v>
      </c>
      <c r="J5557" s="1" t="str">
        <f t="shared" si="865"/>
        <v>Dec</v>
      </c>
      <c r="K5557">
        <f t="shared" si="866"/>
        <v>2020</v>
      </c>
      <c r="L5557" s="1" t="str">
        <f t="shared" si="867"/>
        <v>Sun</v>
      </c>
      <c r="M5557">
        <f t="shared" si="868"/>
        <v>1</v>
      </c>
      <c r="N5557" t="s">
        <v>41</v>
      </c>
      <c r="O5557" t="s">
        <v>4550</v>
      </c>
      <c r="P5557" t="s">
        <v>4551</v>
      </c>
      <c r="Q5557" t="s">
        <v>111</v>
      </c>
      <c r="R5557" t="s">
        <v>26</v>
      </c>
      <c r="S5557" t="s">
        <v>162</v>
      </c>
      <c r="T5557" t="s">
        <v>163</v>
      </c>
      <c r="U5557" t="str">
        <f t="shared" si="869"/>
        <v>Seattle, Washington, United States</v>
      </c>
      <c r="V5557" t="s">
        <v>47</v>
      </c>
      <c r="W5557" t="s">
        <v>182</v>
      </c>
      <c r="X5557" t="s">
        <v>36</v>
      </c>
      <c r="Y5557" t="s">
        <v>37</v>
      </c>
      <c r="Z5557" t="s">
        <v>183</v>
      </c>
      <c r="AA5557">
        <v>109.176</v>
      </c>
      <c r="AB5557">
        <v>3</v>
      </c>
      <c r="AC5557">
        <v>-7.0145999999999997</v>
      </c>
      <c r="AD5557">
        <v>1</v>
      </c>
      <c r="AE5557" t="s">
        <v>73</v>
      </c>
    </row>
    <row r="5558" spans="1:31" x14ac:dyDescent="0.25">
      <c r="A5558">
        <v>7325</v>
      </c>
      <c r="B5558" t="s">
        <v>8396</v>
      </c>
      <c r="C5558" s="1">
        <v>44170</v>
      </c>
      <c r="D5558">
        <f t="shared" si="861"/>
        <v>5</v>
      </c>
      <c r="E5558" t="str">
        <f t="shared" si="860"/>
        <v>Dec</v>
      </c>
      <c r="F5558">
        <f t="shared" si="862"/>
        <v>2020</v>
      </c>
      <c r="G5558" t="str">
        <f t="shared" si="863"/>
        <v>Sat</v>
      </c>
      <c r="H5558" s="1">
        <v>44173</v>
      </c>
      <c r="I5558">
        <f t="shared" si="864"/>
        <v>8</v>
      </c>
      <c r="J5558" s="1" t="str">
        <f t="shared" si="865"/>
        <v>Dec</v>
      </c>
      <c r="K5558">
        <f t="shared" si="866"/>
        <v>2020</v>
      </c>
      <c r="L5558" s="1" t="str">
        <f t="shared" si="867"/>
        <v>Tue</v>
      </c>
      <c r="M5558">
        <f t="shared" si="868"/>
        <v>3</v>
      </c>
      <c r="N5558" t="s">
        <v>41</v>
      </c>
      <c r="O5558" t="s">
        <v>1273</v>
      </c>
      <c r="P5558" t="s">
        <v>1274</v>
      </c>
      <c r="Q5558" t="s">
        <v>44</v>
      </c>
      <c r="R5558" t="s">
        <v>26</v>
      </c>
      <c r="S5558" t="s">
        <v>221</v>
      </c>
      <c r="T5558" t="s">
        <v>222</v>
      </c>
      <c r="U5558" t="str">
        <f t="shared" si="869"/>
        <v>New York City, New York, United States</v>
      </c>
      <c r="V5558" t="s">
        <v>29</v>
      </c>
      <c r="W5558" t="s">
        <v>3205</v>
      </c>
      <c r="X5558" t="s">
        <v>49</v>
      </c>
      <c r="Y5558" t="s">
        <v>296</v>
      </c>
      <c r="Z5558" t="s">
        <v>3206</v>
      </c>
      <c r="AA5558">
        <v>132.44999999999999</v>
      </c>
      <c r="AB5558">
        <v>3</v>
      </c>
      <c r="AC5558">
        <v>4.5359999999999996</v>
      </c>
      <c r="AD5558" t="e">
        <v>#N/A</v>
      </c>
      <c r="AE5558" t="s">
        <v>34</v>
      </c>
    </row>
    <row r="5559" spans="1:31" x14ac:dyDescent="0.25">
      <c r="A5559">
        <v>675</v>
      </c>
      <c r="B5559" t="s">
        <v>8390</v>
      </c>
      <c r="C5559" s="1">
        <v>44170</v>
      </c>
      <c r="D5559">
        <f t="shared" si="861"/>
        <v>5</v>
      </c>
      <c r="E5559" t="str">
        <f t="shared" si="860"/>
        <v>Dec</v>
      </c>
      <c r="F5559">
        <f t="shared" si="862"/>
        <v>2020</v>
      </c>
      <c r="G5559" t="str">
        <f t="shared" si="863"/>
        <v>Sat</v>
      </c>
      <c r="H5559" s="1">
        <v>44173</v>
      </c>
      <c r="I5559">
        <f t="shared" si="864"/>
        <v>8</v>
      </c>
      <c r="J5559" s="1" t="str">
        <f t="shared" si="865"/>
        <v>Dec</v>
      </c>
      <c r="K5559">
        <f t="shared" si="866"/>
        <v>2020</v>
      </c>
      <c r="L5559" s="1" t="str">
        <f t="shared" si="867"/>
        <v>Tue</v>
      </c>
      <c r="M5559">
        <f t="shared" si="868"/>
        <v>3</v>
      </c>
      <c r="N5559" t="s">
        <v>41</v>
      </c>
      <c r="O5559" t="s">
        <v>1804</v>
      </c>
      <c r="P5559" t="s">
        <v>1805</v>
      </c>
      <c r="Q5559" t="s">
        <v>44</v>
      </c>
      <c r="R5559" t="s">
        <v>26</v>
      </c>
      <c r="S5559" t="s">
        <v>187</v>
      </c>
      <c r="T5559" t="s">
        <v>765</v>
      </c>
      <c r="U5559" t="str">
        <f t="shared" si="869"/>
        <v>Columbus, Indiana, United States</v>
      </c>
      <c r="V5559" t="s">
        <v>57</v>
      </c>
      <c r="W5559" t="s">
        <v>6017</v>
      </c>
      <c r="X5559" t="s">
        <v>49</v>
      </c>
      <c r="Y5559" t="s">
        <v>123</v>
      </c>
      <c r="Z5559" t="s">
        <v>6018</v>
      </c>
      <c r="AA5559">
        <v>116.9</v>
      </c>
      <c r="AB5559">
        <v>5</v>
      </c>
      <c r="AC5559">
        <v>17.504999999999999</v>
      </c>
      <c r="AD5559" t="e">
        <v>#N/A</v>
      </c>
      <c r="AE5559" t="s">
        <v>34</v>
      </c>
    </row>
    <row r="5560" spans="1:31" x14ac:dyDescent="0.25">
      <c r="A5560">
        <v>3179</v>
      </c>
      <c r="B5560" t="s">
        <v>8393</v>
      </c>
      <c r="C5560" s="1">
        <v>44170</v>
      </c>
      <c r="D5560">
        <f t="shared" si="861"/>
        <v>5</v>
      </c>
      <c r="E5560" t="str">
        <f t="shared" si="860"/>
        <v>Dec</v>
      </c>
      <c r="F5560">
        <f t="shared" si="862"/>
        <v>2020</v>
      </c>
      <c r="G5560" t="str">
        <f t="shared" si="863"/>
        <v>Sat</v>
      </c>
      <c r="H5560" s="1">
        <v>44176</v>
      </c>
      <c r="I5560">
        <f t="shared" si="864"/>
        <v>11</v>
      </c>
      <c r="J5560" s="1" t="str">
        <f t="shared" si="865"/>
        <v>Dec</v>
      </c>
      <c r="K5560">
        <f t="shared" si="866"/>
        <v>2020</v>
      </c>
      <c r="L5560" s="1" t="str">
        <f t="shared" si="867"/>
        <v>Fri</v>
      </c>
      <c r="M5560">
        <f t="shared" si="868"/>
        <v>6</v>
      </c>
      <c r="N5560" t="s">
        <v>22</v>
      </c>
      <c r="O5560" t="s">
        <v>432</v>
      </c>
      <c r="P5560" t="s">
        <v>433</v>
      </c>
      <c r="Q5560" t="s">
        <v>25</v>
      </c>
      <c r="R5560" t="s">
        <v>26</v>
      </c>
      <c r="S5560" t="s">
        <v>221</v>
      </c>
      <c r="T5560" t="s">
        <v>222</v>
      </c>
      <c r="U5560" t="str">
        <f t="shared" si="869"/>
        <v>New York City, New York, United States</v>
      </c>
      <c r="V5560" t="s">
        <v>29</v>
      </c>
      <c r="W5560" t="s">
        <v>5814</v>
      </c>
      <c r="X5560" t="s">
        <v>31</v>
      </c>
      <c r="Y5560" t="s">
        <v>120</v>
      </c>
      <c r="Z5560" t="s">
        <v>5815</v>
      </c>
      <c r="AA5560">
        <v>129.94</v>
      </c>
      <c r="AB5560">
        <v>3</v>
      </c>
      <c r="AC5560">
        <v>6.0726000000000004</v>
      </c>
      <c r="AD5560" t="e">
        <v>#N/A</v>
      </c>
      <c r="AE5560" t="s">
        <v>34</v>
      </c>
    </row>
    <row r="5561" spans="1:31" x14ac:dyDescent="0.25">
      <c r="A5561">
        <v>674</v>
      </c>
      <c r="B5561" t="s">
        <v>8390</v>
      </c>
      <c r="C5561" s="1">
        <v>44170</v>
      </c>
      <c r="D5561">
        <f t="shared" si="861"/>
        <v>5</v>
      </c>
      <c r="E5561" t="str">
        <f t="shared" si="860"/>
        <v>Dec</v>
      </c>
      <c r="F5561">
        <f t="shared" si="862"/>
        <v>2020</v>
      </c>
      <c r="G5561" t="str">
        <f t="shared" si="863"/>
        <v>Sat</v>
      </c>
      <c r="H5561" s="1">
        <v>44173</v>
      </c>
      <c r="I5561">
        <f t="shared" si="864"/>
        <v>8</v>
      </c>
      <c r="J5561" s="1" t="str">
        <f t="shared" si="865"/>
        <v>Dec</v>
      </c>
      <c r="K5561">
        <f t="shared" si="866"/>
        <v>2020</v>
      </c>
      <c r="L5561" s="1" t="str">
        <f t="shared" si="867"/>
        <v>Tue</v>
      </c>
      <c r="M5561">
        <f t="shared" si="868"/>
        <v>3</v>
      </c>
      <c r="N5561" t="s">
        <v>41</v>
      </c>
      <c r="O5561" t="s">
        <v>1804</v>
      </c>
      <c r="P5561" t="s">
        <v>1805</v>
      </c>
      <c r="Q5561" t="s">
        <v>44</v>
      </c>
      <c r="R5561" t="s">
        <v>26</v>
      </c>
      <c r="S5561" t="s">
        <v>187</v>
      </c>
      <c r="T5561" t="s">
        <v>765</v>
      </c>
      <c r="U5561" t="str">
        <f t="shared" si="869"/>
        <v>Columbus, Indiana, United States</v>
      </c>
      <c r="V5561" t="s">
        <v>57</v>
      </c>
      <c r="W5561" t="s">
        <v>4412</v>
      </c>
      <c r="X5561" t="s">
        <v>49</v>
      </c>
      <c r="Y5561" t="s">
        <v>282</v>
      </c>
      <c r="Z5561" t="s">
        <v>4413</v>
      </c>
      <c r="AA5561">
        <v>165.44</v>
      </c>
      <c r="AB5561">
        <v>3</v>
      </c>
      <c r="AC5561">
        <v>16.588799999999999</v>
      </c>
      <c r="AD5561" t="e">
        <v>#N/A</v>
      </c>
      <c r="AE5561" t="s">
        <v>73</v>
      </c>
    </row>
    <row r="5562" spans="1:31" x14ac:dyDescent="0.25">
      <c r="A5562">
        <v>3180</v>
      </c>
      <c r="B5562" t="s">
        <v>8393</v>
      </c>
      <c r="C5562" s="1">
        <v>44170</v>
      </c>
      <c r="D5562">
        <f t="shared" si="861"/>
        <v>5</v>
      </c>
      <c r="E5562" t="str">
        <f t="shared" si="860"/>
        <v>Dec</v>
      </c>
      <c r="F5562">
        <f t="shared" si="862"/>
        <v>2020</v>
      </c>
      <c r="G5562" t="str">
        <f t="shared" si="863"/>
        <v>Sat</v>
      </c>
      <c r="H5562" s="1">
        <v>44176</v>
      </c>
      <c r="I5562">
        <f t="shared" si="864"/>
        <v>11</v>
      </c>
      <c r="J5562" s="1" t="str">
        <f t="shared" si="865"/>
        <v>Dec</v>
      </c>
      <c r="K5562">
        <f t="shared" si="866"/>
        <v>2020</v>
      </c>
      <c r="L5562" s="1" t="str">
        <f t="shared" si="867"/>
        <v>Fri</v>
      </c>
      <c r="M5562">
        <f t="shared" si="868"/>
        <v>6</v>
      </c>
      <c r="N5562" t="s">
        <v>22</v>
      </c>
      <c r="O5562" t="s">
        <v>432</v>
      </c>
      <c r="P5562" t="s">
        <v>433</v>
      </c>
      <c r="Q5562" t="s">
        <v>25</v>
      </c>
      <c r="R5562" t="s">
        <v>26</v>
      </c>
      <c r="S5562" t="s">
        <v>221</v>
      </c>
      <c r="T5562" t="s">
        <v>222</v>
      </c>
      <c r="U5562" t="str">
        <f t="shared" si="869"/>
        <v>New York City, New York, United States</v>
      </c>
      <c r="V5562" t="s">
        <v>29</v>
      </c>
      <c r="W5562" t="s">
        <v>7264</v>
      </c>
      <c r="X5562" t="s">
        <v>31</v>
      </c>
      <c r="Y5562" t="s">
        <v>120</v>
      </c>
      <c r="Z5562" t="s">
        <v>7265</v>
      </c>
      <c r="AA5562">
        <v>143.68</v>
      </c>
      <c r="AB5562">
        <v>2</v>
      </c>
      <c r="AC5562">
        <v>18.190799999999999</v>
      </c>
      <c r="AD5562" t="e">
        <v>#N/A</v>
      </c>
      <c r="AE5562" t="s">
        <v>34</v>
      </c>
    </row>
    <row r="5563" spans="1:31" x14ac:dyDescent="0.25">
      <c r="A5563">
        <v>7324</v>
      </c>
      <c r="B5563" t="s">
        <v>8396</v>
      </c>
      <c r="C5563" s="1">
        <v>44170</v>
      </c>
      <c r="D5563">
        <f t="shared" si="861"/>
        <v>5</v>
      </c>
      <c r="E5563" t="str">
        <f t="shared" si="860"/>
        <v>Dec</v>
      </c>
      <c r="F5563">
        <f t="shared" si="862"/>
        <v>2020</v>
      </c>
      <c r="G5563" t="str">
        <f t="shared" si="863"/>
        <v>Sat</v>
      </c>
      <c r="H5563" s="1">
        <v>44173</v>
      </c>
      <c r="I5563">
        <f t="shared" si="864"/>
        <v>8</v>
      </c>
      <c r="J5563" s="1" t="str">
        <f t="shared" si="865"/>
        <v>Dec</v>
      </c>
      <c r="K5563">
        <f t="shared" si="866"/>
        <v>2020</v>
      </c>
      <c r="L5563" s="1" t="str">
        <f t="shared" si="867"/>
        <v>Tue</v>
      </c>
      <c r="M5563">
        <f t="shared" si="868"/>
        <v>3</v>
      </c>
      <c r="N5563" t="s">
        <v>41</v>
      </c>
      <c r="O5563" t="s">
        <v>1273</v>
      </c>
      <c r="P5563" t="s">
        <v>1274</v>
      </c>
      <c r="Q5563" t="s">
        <v>44</v>
      </c>
      <c r="R5563" t="s">
        <v>26</v>
      </c>
      <c r="S5563" t="s">
        <v>221</v>
      </c>
      <c r="T5563" t="s">
        <v>222</v>
      </c>
      <c r="U5563" t="str">
        <f t="shared" si="869"/>
        <v>New York City, New York, United States</v>
      </c>
      <c r="V5563" t="s">
        <v>29</v>
      </c>
      <c r="W5563" t="s">
        <v>4953</v>
      </c>
      <c r="X5563" t="s">
        <v>31</v>
      </c>
      <c r="Y5563" t="s">
        <v>120</v>
      </c>
      <c r="Z5563" t="s">
        <v>4954</v>
      </c>
      <c r="AA5563">
        <v>156.96</v>
      </c>
      <c r="AB5563">
        <v>2</v>
      </c>
      <c r="AC5563">
        <v>10.909599999999999</v>
      </c>
      <c r="AD5563" t="e">
        <v>#N/A</v>
      </c>
      <c r="AE5563" t="s">
        <v>73</v>
      </c>
    </row>
    <row r="5564" spans="1:31" x14ac:dyDescent="0.25">
      <c r="A5564">
        <v>9525</v>
      </c>
      <c r="B5564" t="s">
        <v>8391</v>
      </c>
      <c r="C5564" s="1">
        <v>44170</v>
      </c>
      <c r="D5564">
        <f t="shared" si="861"/>
        <v>5</v>
      </c>
      <c r="E5564" t="str">
        <f t="shared" si="860"/>
        <v>Dec</v>
      </c>
      <c r="F5564">
        <f t="shared" si="862"/>
        <v>2020</v>
      </c>
      <c r="G5564" t="str">
        <f t="shared" si="863"/>
        <v>Sat</v>
      </c>
      <c r="H5564" s="1">
        <v>44171</v>
      </c>
      <c r="I5564">
        <f t="shared" si="864"/>
        <v>6</v>
      </c>
      <c r="J5564" s="1" t="str">
        <f t="shared" si="865"/>
        <v>Dec</v>
      </c>
      <c r="K5564">
        <f t="shared" si="866"/>
        <v>2020</v>
      </c>
      <c r="L5564" s="1" t="str">
        <f t="shared" si="867"/>
        <v>Sun</v>
      </c>
      <c r="M5564">
        <f t="shared" si="868"/>
        <v>1</v>
      </c>
      <c r="N5564" t="s">
        <v>41</v>
      </c>
      <c r="O5564" t="s">
        <v>4550</v>
      </c>
      <c r="P5564" t="s">
        <v>4551</v>
      </c>
      <c r="Q5564" t="s">
        <v>111</v>
      </c>
      <c r="R5564" t="s">
        <v>26</v>
      </c>
      <c r="S5564" t="s">
        <v>162</v>
      </c>
      <c r="T5564" t="s">
        <v>163</v>
      </c>
      <c r="U5564" t="str">
        <f t="shared" si="869"/>
        <v>Seattle, Washington, United States</v>
      </c>
      <c r="V5564" t="s">
        <v>47</v>
      </c>
      <c r="W5564" t="s">
        <v>2880</v>
      </c>
      <c r="X5564" t="s">
        <v>49</v>
      </c>
      <c r="Y5564" t="s">
        <v>75</v>
      </c>
      <c r="Z5564" t="s">
        <v>2881</v>
      </c>
      <c r="AA5564">
        <v>150.91999999999999</v>
      </c>
      <c r="AB5564">
        <v>5</v>
      </c>
      <c r="AC5564">
        <v>29.372</v>
      </c>
      <c r="AD5564">
        <v>1</v>
      </c>
      <c r="AE5564" t="s">
        <v>34</v>
      </c>
    </row>
    <row r="5565" spans="1:31" x14ac:dyDescent="0.25">
      <c r="A5565">
        <v>6906</v>
      </c>
      <c r="B5565" t="s">
        <v>8397</v>
      </c>
      <c r="C5565" s="1">
        <v>44171</v>
      </c>
      <c r="D5565">
        <f t="shared" si="861"/>
        <v>6</v>
      </c>
      <c r="E5565" t="str">
        <f t="shared" si="860"/>
        <v>Dec</v>
      </c>
      <c r="F5565">
        <f t="shared" si="862"/>
        <v>2020</v>
      </c>
      <c r="G5565" t="str">
        <f t="shared" si="863"/>
        <v>Sun</v>
      </c>
      <c r="H5565" s="1">
        <v>44173</v>
      </c>
      <c r="I5565">
        <f t="shared" si="864"/>
        <v>8</v>
      </c>
      <c r="J5565" s="1" t="str">
        <f t="shared" si="865"/>
        <v>Dec</v>
      </c>
      <c r="K5565">
        <f t="shared" si="866"/>
        <v>2020</v>
      </c>
      <c r="L5565" s="1" t="str">
        <f t="shared" si="867"/>
        <v>Tue</v>
      </c>
      <c r="M5565">
        <f t="shared" si="868"/>
        <v>2</v>
      </c>
      <c r="N5565" t="s">
        <v>97</v>
      </c>
      <c r="O5565" t="s">
        <v>6129</v>
      </c>
      <c r="P5565" t="s">
        <v>6130</v>
      </c>
      <c r="Q5565" t="s">
        <v>25</v>
      </c>
      <c r="R5565" t="s">
        <v>26</v>
      </c>
      <c r="S5565" t="s">
        <v>7254</v>
      </c>
      <c r="T5565" t="s">
        <v>46</v>
      </c>
      <c r="U5565" t="str">
        <f t="shared" si="869"/>
        <v>Brentwood, California, United States</v>
      </c>
      <c r="V5565" t="s">
        <v>47</v>
      </c>
      <c r="W5565" t="s">
        <v>8398</v>
      </c>
      <c r="X5565" t="s">
        <v>49</v>
      </c>
      <c r="Y5565" t="s">
        <v>50</v>
      </c>
      <c r="Z5565" t="s">
        <v>2626</v>
      </c>
      <c r="AA5565">
        <v>216.68</v>
      </c>
      <c r="AB5565">
        <v>1</v>
      </c>
      <c r="AC5565">
        <v>2.8835999999999999</v>
      </c>
      <c r="AD5565" t="e">
        <v>#N/A</v>
      </c>
      <c r="AE5565" t="s">
        <v>73</v>
      </c>
    </row>
    <row r="5566" spans="1:31" x14ac:dyDescent="0.25">
      <c r="A5566">
        <v>4319</v>
      </c>
      <c r="B5566" t="s">
        <v>8399</v>
      </c>
      <c r="C5566" s="1">
        <v>44172</v>
      </c>
      <c r="D5566">
        <f t="shared" si="861"/>
        <v>7</v>
      </c>
      <c r="E5566" t="str">
        <f t="shared" si="860"/>
        <v>Dec</v>
      </c>
      <c r="F5566">
        <f t="shared" si="862"/>
        <v>2020</v>
      </c>
      <c r="G5566" t="str">
        <f t="shared" si="863"/>
        <v>Mon</v>
      </c>
      <c r="H5566" s="1">
        <v>44176</v>
      </c>
      <c r="I5566">
        <f t="shared" si="864"/>
        <v>11</v>
      </c>
      <c r="J5566" s="1" t="str">
        <f t="shared" si="865"/>
        <v>Dec</v>
      </c>
      <c r="K5566">
        <f t="shared" si="866"/>
        <v>2020</v>
      </c>
      <c r="L5566" s="1" t="str">
        <f t="shared" si="867"/>
        <v>Fri</v>
      </c>
      <c r="M5566">
        <f t="shared" si="868"/>
        <v>4</v>
      </c>
      <c r="N5566" t="s">
        <v>22</v>
      </c>
      <c r="O5566" t="s">
        <v>4882</v>
      </c>
      <c r="P5566" t="s">
        <v>4883</v>
      </c>
      <c r="Q5566" t="s">
        <v>44</v>
      </c>
      <c r="R5566" t="s">
        <v>26</v>
      </c>
      <c r="S5566" t="s">
        <v>460</v>
      </c>
      <c r="T5566" t="s">
        <v>428</v>
      </c>
      <c r="U5566" t="str">
        <f t="shared" si="869"/>
        <v>Richmond, Virginia, United States</v>
      </c>
      <c r="V5566" t="s">
        <v>82</v>
      </c>
      <c r="W5566" t="s">
        <v>7877</v>
      </c>
      <c r="X5566" t="s">
        <v>31</v>
      </c>
      <c r="Y5566" t="s">
        <v>120</v>
      </c>
      <c r="Z5566" t="s">
        <v>7878</v>
      </c>
      <c r="AA5566">
        <v>123.38</v>
      </c>
      <c r="AB5566">
        <v>6</v>
      </c>
      <c r="AC5566">
        <v>25.537800000000001</v>
      </c>
      <c r="AD5566" t="e">
        <v>#N/A</v>
      </c>
      <c r="AE5566" t="s">
        <v>34</v>
      </c>
    </row>
    <row r="5567" spans="1:31" x14ac:dyDescent="0.25">
      <c r="A5567">
        <v>3900</v>
      </c>
      <c r="B5567" t="s">
        <v>8400</v>
      </c>
      <c r="C5567" s="1">
        <v>44172</v>
      </c>
      <c r="D5567">
        <f t="shared" si="861"/>
        <v>7</v>
      </c>
      <c r="E5567" t="str">
        <f t="shared" si="860"/>
        <v>Dec</v>
      </c>
      <c r="F5567">
        <f t="shared" si="862"/>
        <v>2020</v>
      </c>
      <c r="G5567" t="str">
        <f t="shared" si="863"/>
        <v>Mon</v>
      </c>
      <c r="H5567" s="1">
        <v>44174</v>
      </c>
      <c r="I5567">
        <f t="shared" si="864"/>
        <v>9</v>
      </c>
      <c r="J5567" s="1" t="str">
        <f t="shared" si="865"/>
        <v>Dec</v>
      </c>
      <c r="K5567">
        <f t="shared" si="866"/>
        <v>2020</v>
      </c>
      <c r="L5567" s="1" t="str">
        <f t="shared" si="867"/>
        <v>Wed</v>
      </c>
      <c r="M5567">
        <f t="shared" si="868"/>
        <v>2</v>
      </c>
      <c r="N5567" t="s">
        <v>41</v>
      </c>
      <c r="O5567" t="s">
        <v>5541</v>
      </c>
      <c r="P5567" t="s">
        <v>5542</v>
      </c>
      <c r="Q5567" t="s">
        <v>44</v>
      </c>
      <c r="R5567" t="s">
        <v>26</v>
      </c>
      <c r="S5567" t="s">
        <v>155</v>
      </c>
      <c r="T5567" t="s">
        <v>156</v>
      </c>
      <c r="U5567" t="str">
        <f t="shared" si="869"/>
        <v>Toledo, Ohio, United States</v>
      </c>
      <c r="V5567" t="s">
        <v>29</v>
      </c>
      <c r="W5567" t="s">
        <v>817</v>
      </c>
      <c r="X5567" t="s">
        <v>36</v>
      </c>
      <c r="Y5567" t="s">
        <v>59</v>
      </c>
      <c r="Z5567" t="s">
        <v>818</v>
      </c>
      <c r="AA5567">
        <v>142.98400000000001</v>
      </c>
      <c r="AB5567">
        <v>2</v>
      </c>
      <c r="AC5567">
        <v>25.596800000000002</v>
      </c>
      <c r="AD5567" t="e">
        <v>#N/A</v>
      </c>
      <c r="AE5567" t="s">
        <v>73</v>
      </c>
    </row>
    <row r="5568" spans="1:31" x14ac:dyDescent="0.25">
      <c r="A5568">
        <v>7855</v>
      </c>
      <c r="B5568" t="s">
        <v>8401</v>
      </c>
      <c r="C5568" s="1">
        <v>44172</v>
      </c>
      <c r="D5568">
        <f t="shared" si="861"/>
        <v>7</v>
      </c>
      <c r="E5568" t="str">
        <f t="shared" si="860"/>
        <v>Dec</v>
      </c>
      <c r="F5568">
        <f t="shared" si="862"/>
        <v>2020</v>
      </c>
      <c r="G5568" t="str">
        <f t="shared" si="863"/>
        <v>Mon</v>
      </c>
      <c r="H5568" s="1">
        <v>44177</v>
      </c>
      <c r="I5568">
        <f t="shared" si="864"/>
        <v>12</v>
      </c>
      <c r="J5568" s="1" t="str">
        <f t="shared" si="865"/>
        <v>Dec</v>
      </c>
      <c r="K5568">
        <f t="shared" si="866"/>
        <v>2020</v>
      </c>
      <c r="L5568" s="1" t="str">
        <f t="shared" si="867"/>
        <v>Sat</v>
      </c>
      <c r="M5568">
        <f t="shared" si="868"/>
        <v>5</v>
      </c>
      <c r="N5568" t="s">
        <v>22</v>
      </c>
      <c r="O5568" t="s">
        <v>744</v>
      </c>
      <c r="P5568" t="s">
        <v>745</v>
      </c>
      <c r="Q5568" t="s">
        <v>44</v>
      </c>
      <c r="R5568" t="s">
        <v>26</v>
      </c>
      <c r="S5568" t="s">
        <v>3174</v>
      </c>
      <c r="T5568" t="s">
        <v>333</v>
      </c>
      <c r="U5568" t="str">
        <f t="shared" si="869"/>
        <v>Hattiesburg, Mississippi, United States</v>
      </c>
      <c r="V5568" t="s">
        <v>82</v>
      </c>
      <c r="W5568" t="s">
        <v>999</v>
      </c>
      <c r="X5568" t="s">
        <v>49</v>
      </c>
      <c r="Y5568" t="s">
        <v>282</v>
      </c>
      <c r="Z5568" t="s">
        <v>1000</v>
      </c>
      <c r="AA5568">
        <v>354.64</v>
      </c>
      <c r="AB5568">
        <v>4</v>
      </c>
      <c r="AC5568">
        <v>89.779200000000003</v>
      </c>
      <c r="AD5568" t="e">
        <v>#N/A</v>
      </c>
      <c r="AE5568" t="s">
        <v>73</v>
      </c>
    </row>
    <row r="5569" spans="1:31" x14ac:dyDescent="0.25">
      <c r="A5569">
        <v>566</v>
      </c>
      <c r="B5569" t="s">
        <v>8402</v>
      </c>
      <c r="C5569" s="1">
        <v>44172</v>
      </c>
      <c r="D5569">
        <f t="shared" si="861"/>
        <v>7</v>
      </c>
      <c r="E5569" t="str">
        <f t="shared" si="860"/>
        <v>Dec</v>
      </c>
      <c r="F5569">
        <f t="shared" si="862"/>
        <v>2020</v>
      </c>
      <c r="G5569" t="str">
        <f t="shared" si="863"/>
        <v>Mon</v>
      </c>
      <c r="H5569" s="1">
        <v>44175</v>
      </c>
      <c r="I5569">
        <f t="shared" si="864"/>
        <v>10</v>
      </c>
      <c r="J5569" s="1" t="str">
        <f t="shared" si="865"/>
        <v>Dec</v>
      </c>
      <c r="K5569">
        <f t="shared" si="866"/>
        <v>2020</v>
      </c>
      <c r="L5569" s="1" t="str">
        <f t="shared" si="867"/>
        <v>Thu</v>
      </c>
      <c r="M5569">
        <f t="shared" si="868"/>
        <v>3</v>
      </c>
      <c r="N5569" t="s">
        <v>41</v>
      </c>
      <c r="O5569" t="s">
        <v>293</v>
      </c>
      <c r="P5569" t="s">
        <v>294</v>
      </c>
      <c r="Q5569" t="s">
        <v>44</v>
      </c>
      <c r="R5569" t="s">
        <v>26</v>
      </c>
      <c r="S5569" t="s">
        <v>45</v>
      </c>
      <c r="T5569" t="s">
        <v>46</v>
      </c>
      <c r="U5569" t="str">
        <f t="shared" si="869"/>
        <v>Los Angeles, California, United States</v>
      </c>
      <c r="V5569" t="s">
        <v>47</v>
      </c>
      <c r="W5569" t="s">
        <v>3807</v>
      </c>
      <c r="X5569" t="s">
        <v>36</v>
      </c>
      <c r="Y5569" t="s">
        <v>37</v>
      </c>
      <c r="Z5569" t="s">
        <v>3808</v>
      </c>
      <c r="AA5569">
        <v>400.37599999999998</v>
      </c>
      <c r="AB5569">
        <v>3</v>
      </c>
      <c r="AC5569">
        <v>46.796999999999997</v>
      </c>
      <c r="AD5569">
        <v>1</v>
      </c>
      <c r="AE5569" t="s">
        <v>73</v>
      </c>
    </row>
    <row r="5570" spans="1:31" x14ac:dyDescent="0.25">
      <c r="A5570">
        <v>3897</v>
      </c>
      <c r="B5570" t="s">
        <v>8403</v>
      </c>
      <c r="C5570" s="1">
        <v>44172</v>
      </c>
      <c r="D5570">
        <f t="shared" si="861"/>
        <v>7</v>
      </c>
      <c r="E5570" t="str">
        <f t="shared" ref="E5570:E5633" si="870">TEXT(C5570,"mmm")</f>
        <v>Dec</v>
      </c>
      <c r="F5570">
        <f t="shared" si="862"/>
        <v>2020</v>
      </c>
      <c r="G5570" t="str">
        <f t="shared" si="863"/>
        <v>Mon</v>
      </c>
      <c r="H5570" s="1">
        <v>44177</v>
      </c>
      <c r="I5570">
        <f t="shared" si="864"/>
        <v>12</v>
      </c>
      <c r="J5570" s="1" t="str">
        <f t="shared" si="865"/>
        <v>Dec</v>
      </c>
      <c r="K5570">
        <f t="shared" si="866"/>
        <v>2020</v>
      </c>
      <c r="L5570" s="1" t="str">
        <f t="shared" si="867"/>
        <v>Sat</v>
      </c>
      <c r="M5570">
        <f t="shared" si="868"/>
        <v>5</v>
      </c>
      <c r="N5570" t="s">
        <v>22</v>
      </c>
      <c r="O5570" t="s">
        <v>1229</v>
      </c>
      <c r="P5570" t="s">
        <v>1230</v>
      </c>
      <c r="Q5570" t="s">
        <v>25</v>
      </c>
      <c r="R5570" t="s">
        <v>26</v>
      </c>
      <c r="S5570" t="s">
        <v>55</v>
      </c>
      <c r="T5570" t="s">
        <v>56</v>
      </c>
      <c r="U5570" t="str">
        <f t="shared" si="869"/>
        <v>San Antonio, Texas, United States</v>
      </c>
      <c r="V5570" t="s">
        <v>57</v>
      </c>
      <c r="W5570" t="s">
        <v>5868</v>
      </c>
      <c r="X5570" t="s">
        <v>49</v>
      </c>
      <c r="Y5570" t="s">
        <v>271</v>
      </c>
      <c r="Z5570" t="s">
        <v>5869</v>
      </c>
      <c r="AA5570">
        <v>1015.552</v>
      </c>
      <c r="AB5570">
        <v>3</v>
      </c>
      <c r="AC5570">
        <v>1.2432000000000001</v>
      </c>
      <c r="AD5570" t="e">
        <v>#N/A</v>
      </c>
      <c r="AE5570" t="s">
        <v>73</v>
      </c>
    </row>
    <row r="5571" spans="1:31" x14ac:dyDescent="0.25">
      <c r="A5571">
        <v>4992</v>
      </c>
      <c r="B5571" t="s">
        <v>8404</v>
      </c>
      <c r="C5571" s="1">
        <v>44172</v>
      </c>
      <c r="D5571">
        <f t="shared" ref="D5571:D5634" si="871">DAY(C5571)</f>
        <v>7</v>
      </c>
      <c r="E5571" t="str">
        <f t="shared" si="870"/>
        <v>Dec</v>
      </c>
      <c r="F5571">
        <f t="shared" ref="F5571:F5634" si="872">YEAR(C5571)</f>
        <v>2020</v>
      </c>
      <c r="G5571" t="str">
        <f t="shared" ref="G5571:G5634" si="873">TEXT(C5571,"ddd")</f>
        <v>Mon</v>
      </c>
      <c r="H5571" s="1">
        <v>44178</v>
      </c>
      <c r="I5571">
        <f t="shared" ref="I5571:I5634" si="874">DAY(H5571)</f>
        <v>13</v>
      </c>
      <c r="J5571" s="1" t="str">
        <f t="shared" ref="J5571:J5634" si="875">TEXT(H5571,"mmm")</f>
        <v>Dec</v>
      </c>
      <c r="K5571">
        <f t="shared" ref="K5571:K5634" si="876">YEAR(H5571)</f>
        <v>2020</v>
      </c>
      <c r="L5571" s="1" t="str">
        <f t="shared" ref="L5571:L5634" si="877">TEXT(H5571,"ddd")</f>
        <v>Sun</v>
      </c>
      <c r="M5571">
        <f t="shared" ref="M5571:M5634" si="878">H5571-C5571</f>
        <v>6</v>
      </c>
      <c r="N5571" t="s">
        <v>22</v>
      </c>
      <c r="O5571" t="s">
        <v>330</v>
      </c>
      <c r="P5571" t="s">
        <v>331</v>
      </c>
      <c r="Q5571" t="s">
        <v>25</v>
      </c>
      <c r="R5571" t="s">
        <v>26</v>
      </c>
      <c r="S5571" t="s">
        <v>383</v>
      </c>
      <c r="T5571" t="s">
        <v>384</v>
      </c>
      <c r="U5571" t="str">
        <f t="shared" ref="U5571:U5634" si="879">CONCATENATE(S5571,", ",T5571,", ",R5571)</f>
        <v>Chicago, Illinois, United States</v>
      </c>
      <c r="V5571" t="s">
        <v>57</v>
      </c>
      <c r="W5571" t="s">
        <v>4620</v>
      </c>
      <c r="X5571" t="s">
        <v>49</v>
      </c>
      <c r="Y5571" t="s">
        <v>75</v>
      </c>
      <c r="Z5571" t="s">
        <v>4621</v>
      </c>
      <c r="AA5571">
        <v>1901.99</v>
      </c>
      <c r="AB5571">
        <v>5</v>
      </c>
      <c r="AC5571">
        <v>-2929.4845</v>
      </c>
      <c r="AD5571" t="e">
        <v>#N/A</v>
      </c>
      <c r="AE5571" t="s">
        <v>73</v>
      </c>
    </row>
    <row r="5572" spans="1:31" x14ac:dyDescent="0.25">
      <c r="A5572">
        <v>3898</v>
      </c>
      <c r="B5572" t="s">
        <v>8403</v>
      </c>
      <c r="C5572" s="1">
        <v>44172</v>
      </c>
      <c r="D5572">
        <f t="shared" si="871"/>
        <v>7</v>
      </c>
      <c r="E5572" t="str">
        <f t="shared" si="870"/>
        <v>Dec</v>
      </c>
      <c r="F5572">
        <f t="shared" si="872"/>
        <v>2020</v>
      </c>
      <c r="G5572" t="str">
        <f t="shared" si="873"/>
        <v>Mon</v>
      </c>
      <c r="H5572" s="1">
        <v>44177</v>
      </c>
      <c r="I5572">
        <f t="shared" si="874"/>
        <v>12</v>
      </c>
      <c r="J5572" s="1" t="str">
        <f t="shared" si="875"/>
        <v>Dec</v>
      </c>
      <c r="K5572">
        <f t="shared" si="876"/>
        <v>2020</v>
      </c>
      <c r="L5572" s="1" t="str">
        <f t="shared" si="877"/>
        <v>Sat</v>
      </c>
      <c r="M5572">
        <f t="shared" si="878"/>
        <v>5</v>
      </c>
      <c r="N5572" t="s">
        <v>22</v>
      </c>
      <c r="O5572" t="s">
        <v>1229</v>
      </c>
      <c r="P5572" t="s">
        <v>1230</v>
      </c>
      <c r="Q5572" t="s">
        <v>25</v>
      </c>
      <c r="R5572" t="s">
        <v>26</v>
      </c>
      <c r="S5572" t="s">
        <v>55</v>
      </c>
      <c r="T5572" t="s">
        <v>56</v>
      </c>
      <c r="U5572" t="str">
        <f t="shared" si="879"/>
        <v>San Antonio, Texas, United States</v>
      </c>
      <c r="V5572" t="s">
        <v>57</v>
      </c>
      <c r="W5572" t="s">
        <v>4111</v>
      </c>
      <c r="X5572" t="s">
        <v>49</v>
      </c>
      <c r="Y5572" t="s">
        <v>123</v>
      </c>
      <c r="Z5572" t="s">
        <v>4112</v>
      </c>
      <c r="AA5572">
        <v>128.55199999999999</v>
      </c>
      <c r="AB5572">
        <v>3</v>
      </c>
      <c r="AC5572">
        <v>5.4432</v>
      </c>
      <c r="AD5572" t="e">
        <v>#N/A</v>
      </c>
      <c r="AE5572" t="s">
        <v>34</v>
      </c>
    </row>
    <row r="5573" spans="1:31" x14ac:dyDescent="0.25">
      <c r="A5573">
        <v>7856</v>
      </c>
      <c r="B5573" t="s">
        <v>8401</v>
      </c>
      <c r="C5573" s="1">
        <v>44172</v>
      </c>
      <c r="D5573">
        <f t="shared" si="871"/>
        <v>7</v>
      </c>
      <c r="E5573" t="str">
        <f t="shared" si="870"/>
        <v>Dec</v>
      </c>
      <c r="F5573">
        <f t="shared" si="872"/>
        <v>2020</v>
      </c>
      <c r="G5573" t="str">
        <f t="shared" si="873"/>
        <v>Mon</v>
      </c>
      <c r="H5573" s="1">
        <v>44177</v>
      </c>
      <c r="I5573">
        <f t="shared" si="874"/>
        <v>12</v>
      </c>
      <c r="J5573" s="1" t="str">
        <f t="shared" si="875"/>
        <v>Dec</v>
      </c>
      <c r="K5573">
        <f t="shared" si="876"/>
        <v>2020</v>
      </c>
      <c r="L5573" s="1" t="str">
        <f t="shared" si="877"/>
        <v>Sat</v>
      </c>
      <c r="M5573">
        <f t="shared" si="878"/>
        <v>5</v>
      </c>
      <c r="N5573" t="s">
        <v>22</v>
      </c>
      <c r="O5573" t="s">
        <v>744</v>
      </c>
      <c r="P5573" t="s">
        <v>745</v>
      </c>
      <c r="Q5573" t="s">
        <v>44</v>
      </c>
      <c r="R5573" t="s">
        <v>26</v>
      </c>
      <c r="S5573" t="s">
        <v>3174</v>
      </c>
      <c r="T5573" t="s">
        <v>333</v>
      </c>
      <c r="U5573" t="str">
        <f t="shared" si="879"/>
        <v>Hattiesburg, Mississippi, United States</v>
      </c>
      <c r="V5573" t="s">
        <v>82</v>
      </c>
      <c r="W5573" t="s">
        <v>5238</v>
      </c>
      <c r="X5573" t="s">
        <v>36</v>
      </c>
      <c r="Y5573" t="s">
        <v>59</v>
      </c>
      <c r="Z5573" t="s">
        <v>5239</v>
      </c>
      <c r="AA5573">
        <v>126</v>
      </c>
      <c r="AB5573">
        <v>4</v>
      </c>
      <c r="AC5573">
        <v>23.4</v>
      </c>
      <c r="AD5573" t="e">
        <v>#N/A</v>
      </c>
      <c r="AE5573" t="s">
        <v>73</v>
      </c>
    </row>
    <row r="5574" spans="1:31" x14ac:dyDescent="0.25">
      <c r="A5574">
        <v>9769</v>
      </c>
      <c r="B5574" t="s">
        <v>8405</v>
      </c>
      <c r="C5574" s="1">
        <v>44172</v>
      </c>
      <c r="D5574">
        <f t="shared" si="871"/>
        <v>7</v>
      </c>
      <c r="E5574" t="str">
        <f t="shared" si="870"/>
        <v>Dec</v>
      </c>
      <c r="F5574">
        <f t="shared" si="872"/>
        <v>2020</v>
      </c>
      <c r="G5574" t="str">
        <f t="shared" si="873"/>
        <v>Mon</v>
      </c>
      <c r="H5574" s="1">
        <v>44179</v>
      </c>
      <c r="I5574">
        <f t="shared" si="874"/>
        <v>14</v>
      </c>
      <c r="J5574" s="1" t="str">
        <f t="shared" si="875"/>
        <v>Dec</v>
      </c>
      <c r="K5574">
        <f t="shared" si="876"/>
        <v>2020</v>
      </c>
      <c r="L5574" s="1" t="str">
        <f t="shared" si="877"/>
        <v>Mon</v>
      </c>
      <c r="M5574">
        <f t="shared" si="878"/>
        <v>7</v>
      </c>
      <c r="N5574" t="s">
        <v>22</v>
      </c>
      <c r="O5574" t="s">
        <v>3182</v>
      </c>
      <c r="P5574" t="s">
        <v>3183</v>
      </c>
      <c r="Q5574" t="s">
        <v>111</v>
      </c>
      <c r="R5574" t="s">
        <v>26</v>
      </c>
      <c r="S5574" t="s">
        <v>361</v>
      </c>
      <c r="T5574" t="s">
        <v>46</v>
      </c>
      <c r="U5574" t="str">
        <f t="shared" si="879"/>
        <v>San Francisco, California, United States</v>
      </c>
      <c r="V5574" t="s">
        <v>47</v>
      </c>
      <c r="W5574" t="s">
        <v>4277</v>
      </c>
      <c r="X5574" t="s">
        <v>49</v>
      </c>
      <c r="Y5574" t="s">
        <v>123</v>
      </c>
      <c r="Z5574" t="s">
        <v>4278</v>
      </c>
      <c r="AA5574">
        <v>159.04</v>
      </c>
      <c r="AB5574">
        <v>6</v>
      </c>
      <c r="AC5574">
        <v>25.02</v>
      </c>
      <c r="AD5574">
        <v>1</v>
      </c>
      <c r="AE5574" t="s">
        <v>34</v>
      </c>
    </row>
    <row r="5575" spans="1:31" x14ac:dyDescent="0.25">
      <c r="A5575">
        <v>3433</v>
      </c>
      <c r="B5575" t="s">
        <v>8406</v>
      </c>
      <c r="C5575" s="1">
        <v>44173</v>
      </c>
      <c r="D5575">
        <f t="shared" si="871"/>
        <v>8</v>
      </c>
      <c r="E5575" t="str">
        <f t="shared" si="870"/>
        <v>Dec</v>
      </c>
      <c r="F5575">
        <f t="shared" si="872"/>
        <v>2020</v>
      </c>
      <c r="G5575" t="str">
        <f t="shared" si="873"/>
        <v>Tue</v>
      </c>
      <c r="H5575" s="1">
        <v>44174</v>
      </c>
      <c r="I5575">
        <f t="shared" si="874"/>
        <v>9</v>
      </c>
      <c r="J5575" s="1" t="str">
        <f t="shared" si="875"/>
        <v>Dec</v>
      </c>
      <c r="K5575">
        <f t="shared" si="876"/>
        <v>2020</v>
      </c>
      <c r="L5575" s="1" t="str">
        <f t="shared" si="877"/>
        <v>Wed</v>
      </c>
      <c r="M5575">
        <f t="shared" si="878"/>
        <v>1</v>
      </c>
      <c r="N5575" t="s">
        <v>41</v>
      </c>
      <c r="O5575" t="s">
        <v>4587</v>
      </c>
      <c r="P5575" t="s">
        <v>4588</v>
      </c>
      <c r="Q5575" t="s">
        <v>44</v>
      </c>
      <c r="R5575" t="s">
        <v>26</v>
      </c>
      <c r="S5575" t="s">
        <v>7324</v>
      </c>
      <c r="T5575" t="s">
        <v>46</v>
      </c>
      <c r="U5575" t="str">
        <f t="shared" si="879"/>
        <v>Inglewood, California, United States</v>
      </c>
      <c r="V5575" t="s">
        <v>47</v>
      </c>
      <c r="W5575" t="s">
        <v>4076</v>
      </c>
      <c r="X5575" t="s">
        <v>49</v>
      </c>
      <c r="Y5575" t="s">
        <v>123</v>
      </c>
      <c r="Z5575" t="s">
        <v>4077</v>
      </c>
      <c r="AA5575">
        <v>101.12</v>
      </c>
      <c r="AB5575">
        <v>9</v>
      </c>
      <c r="AC5575">
        <v>28.857600000000001</v>
      </c>
      <c r="AD5575" t="e">
        <v>#N/A</v>
      </c>
      <c r="AE5575" t="s">
        <v>73</v>
      </c>
    </row>
    <row r="5576" spans="1:31" x14ac:dyDescent="0.25">
      <c r="A5576">
        <v>5410</v>
      </c>
      <c r="B5576" t="s">
        <v>8407</v>
      </c>
      <c r="C5576" s="1">
        <v>44173</v>
      </c>
      <c r="D5576">
        <f t="shared" si="871"/>
        <v>8</v>
      </c>
      <c r="E5576" t="str">
        <f t="shared" si="870"/>
        <v>Dec</v>
      </c>
      <c r="F5576">
        <f t="shared" si="872"/>
        <v>2020</v>
      </c>
      <c r="G5576" t="str">
        <f t="shared" si="873"/>
        <v>Tue</v>
      </c>
      <c r="H5576" s="1">
        <v>44179</v>
      </c>
      <c r="I5576">
        <f t="shared" si="874"/>
        <v>14</v>
      </c>
      <c r="J5576" s="1" t="str">
        <f t="shared" si="875"/>
        <v>Dec</v>
      </c>
      <c r="K5576">
        <f t="shared" si="876"/>
        <v>2020</v>
      </c>
      <c r="L5576" s="1" t="str">
        <f t="shared" si="877"/>
        <v>Mon</v>
      </c>
      <c r="M5576">
        <f t="shared" si="878"/>
        <v>6</v>
      </c>
      <c r="N5576" t="s">
        <v>22</v>
      </c>
      <c r="O5576" t="s">
        <v>2714</v>
      </c>
      <c r="P5576" t="s">
        <v>2715</v>
      </c>
      <c r="Q5576" t="s">
        <v>25</v>
      </c>
      <c r="R5576" t="s">
        <v>26</v>
      </c>
      <c r="S5576" t="s">
        <v>361</v>
      </c>
      <c r="T5576" t="s">
        <v>46</v>
      </c>
      <c r="U5576" t="str">
        <f t="shared" si="879"/>
        <v>San Francisco, California, United States</v>
      </c>
      <c r="V5576" t="s">
        <v>47</v>
      </c>
      <c r="W5576" t="s">
        <v>1863</v>
      </c>
      <c r="X5576" t="s">
        <v>49</v>
      </c>
      <c r="Y5576" t="s">
        <v>75</v>
      </c>
      <c r="Z5576" t="s">
        <v>1864</v>
      </c>
      <c r="AA5576">
        <v>104.48</v>
      </c>
      <c r="AB5576">
        <v>3</v>
      </c>
      <c r="AC5576">
        <v>33.93</v>
      </c>
      <c r="AD5576" t="e">
        <v>#N/A</v>
      </c>
      <c r="AE5576" t="s">
        <v>73</v>
      </c>
    </row>
    <row r="5577" spans="1:31" x14ac:dyDescent="0.25">
      <c r="A5577">
        <v>5408</v>
      </c>
      <c r="B5577" t="s">
        <v>8407</v>
      </c>
      <c r="C5577" s="1">
        <v>44173</v>
      </c>
      <c r="D5577">
        <f t="shared" si="871"/>
        <v>8</v>
      </c>
      <c r="E5577" t="str">
        <f t="shared" si="870"/>
        <v>Dec</v>
      </c>
      <c r="F5577">
        <f t="shared" si="872"/>
        <v>2020</v>
      </c>
      <c r="G5577" t="str">
        <f t="shared" si="873"/>
        <v>Tue</v>
      </c>
      <c r="H5577" s="1">
        <v>44179</v>
      </c>
      <c r="I5577">
        <f t="shared" si="874"/>
        <v>14</v>
      </c>
      <c r="J5577" s="1" t="str">
        <f t="shared" si="875"/>
        <v>Dec</v>
      </c>
      <c r="K5577">
        <f t="shared" si="876"/>
        <v>2020</v>
      </c>
      <c r="L5577" s="1" t="str">
        <f t="shared" si="877"/>
        <v>Mon</v>
      </c>
      <c r="M5577">
        <f t="shared" si="878"/>
        <v>6</v>
      </c>
      <c r="N5577" t="s">
        <v>22</v>
      </c>
      <c r="O5577" t="s">
        <v>2714</v>
      </c>
      <c r="P5577" t="s">
        <v>2715</v>
      </c>
      <c r="Q5577" t="s">
        <v>25</v>
      </c>
      <c r="R5577" t="s">
        <v>26</v>
      </c>
      <c r="S5577" t="s">
        <v>361</v>
      </c>
      <c r="T5577" t="s">
        <v>46</v>
      </c>
      <c r="U5577" t="str">
        <f t="shared" si="879"/>
        <v>San Francisco, California, United States</v>
      </c>
      <c r="V5577" t="s">
        <v>47</v>
      </c>
      <c r="W5577" t="s">
        <v>1595</v>
      </c>
      <c r="X5577" t="s">
        <v>49</v>
      </c>
      <c r="Y5577" t="s">
        <v>123</v>
      </c>
      <c r="Z5577" t="s">
        <v>1596</v>
      </c>
      <c r="AA5577">
        <v>114.92</v>
      </c>
      <c r="AB5577">
        <v>4</v>
      </c>
      <c r="AC5577">
        <v>40.443199999999997</v>
      </c>
      <c r="AD5577" t="e">
        <v>#N/A</v>
      </c>
      <c r="AE5577" t="s">
        <v>73</v>
      </c>
    </row>
    <row r="5578" spans="1:31" x14ac:dyDescent="0.25">
      <c r="A5578">
        <v>8740</v>
      </c>
      <c r="B5578" t="s">
        <v>8408</v>
      </c>
      <c r="C5578" s="1">
        <v>44173</v>
      </c>
      <c r="D5578">
        <f t="shared" si="871"/>
        <v>8</v>
      </c>
      <c r="E5578" t="str">
        <f t="shared" si="870"/>
        <v>Dec</v>
      </c>
      <c r="F5578">
        <f t="shared" si="872"/>
        <v>2020</v>
      </c>
      <c r="G5578" t="str">
        <f t="shared" si="873"/>
        <v>Tue</v>
      </c>
      <c r="H5578" s="1">
        <v>44176</v>
      </c>
      <c r="I5578">
        <f t="shared" si="874"/>
        <v>11</v>
      </c>
      <c r="J5578" s="1" t="str">
        <f t="shared" si="875"/>
        <v>Dec</v>
      </c>
      <c r="K5578">
        <f t="shared" si="876"/>
        <v>2020</v>
      </c>
      <c r="L5578" s="1" t="str">
        <f t="shared" si="877"/>
        <v>Fri</v>
      </c>
      <c r="M5578">
        <f t="shared" si="878"/>
        <v>3</v>
      </c>
      <c r="N5578" t="s">
        <v>41</v>
      </c>
      <c r="O5578" t="s">
        <v>1748</v>
      </c>
      <c r="P5578" t="s">
        <v>1749</v>
      </c>
      <c r="Q5578" t="s">
        <v>44</v>
      </c>
      <c r="R5578" t="s">
        <v>26</v>
      </c>
      <c r="S5578" t="s">
        <v>89</v>
      </c>
      <c r="T5578" t="s">
        <v>90</v>
      </c>
      <c r="U5578" t="str">
        <f t="shared" si="879"/>
        <v>Philadelphia, Pennsylvania, United States</v>
      </c>
      <c r="V5578" t="s">
        <v>29</v>
      </c>
      <c r="W5578" t="s">
        <v>3164</v>
      </c>
      <c r="X5578" t="s">
        <v>36</v>
      </c>
      <c r="Y5578" t="s">
        <v>37</v>
      </c>
      <c r="Z5578" t="s">
        <v>3165</v>
      </c>
      <c r="AA5578">
        <v>132.988</v>
      </c>
      <c r="AB5578">
        <v>2</v>
      </c>
      <c r="AC5578">
        <v>-20.997</v>
      </c>
      <c r="AD5578" t="e">
        <v>#N/A</v>
      </c>
      <c r="AE5578" t="s">
        <v>73</v>
      </c>
    </row>
    <row r="5579" spans="1:31" x14ac:dyDescent="0.25">
      <c r="A5579">
        <v>414</v>
      </c>
      <c r="B5579" t="s">
        <v>8409</v>
      </c>
      <c r="C5579" s="1">
        <v>44173</v>
      </c>
      <c r="D5579">
        <f t="shared" si="871"/>
        <v>8</v>
      </c>
      <c r="E5579" t="str">
        <f t="shared" si="870"/>
        <v>Dec</v>
      </c>
      <c r="F5579">
        <f t="shared" si="872"/>
        <v>2020</v>
      </c>
      <c r="G5579" t="str">
        <f t="shared" si="873"/>
        <v>Tue</v>
      </c>
      <c r="H5579" s="1">
        <v>44177</v>
      </c>
      <c r="I5579">
        <f t="shared" si="874"/>
        <v>12</v>
      </c>
      <c r="J5579" s="1" t="str">
        <f t="shared" si="875"/>
        <v>Dec</v>
      </c>
      <c r="K5579">
        <f t="shared" si="876"/>
        <v>2020</v>
      </c>
      <c r="L5579" s="1" t="str">
        <f t="shared" si="877"/>
        <v>Sat</v>
      </c>
      <c r="M5579">
        <f t="shared" si="878"/>
        <v>4</v>
      </c>
      <c r="N5579" t="s">
        <v>22</v>
      </c>
      <c r="O5579" t="s">
        <v>7937</v>
      </c>
      <c r="P5579" t="s">
        <v>7938</v>
      </c>
      <c r="Q5579" t="s">
        <v>44</v>
      </c>
      <c r="R5579" t="s">
        <v>26</v>
      </c>
      <c r="S5579" t="s">
        <v>361</v>
      </c>
      <c r="T5579" t="s">
        <v>46</v>
      </c>
      <c r="U5579" t="str">
        <f t="shared" si="879"/>
        <v>San Francisco, California, United States</v>
      </c>
      <c r="V5579" t="s">
        <v>47</v>
      </c>
      <c r="W5579" t="s">
        <v>8225</v>
      </c>
      <c r="X5579" t="s">
        <v>31</v>
      </c>
      <c r="Y5579" t="s">
        <v>262</v>
      </c>
      <c r="Z5579" t="s">
        <v>8226</v>
      </c>
      <c r="AA5579">
        <v>142.56800000000001</v>
      </c>
      <c r="AB5579">
        <v>2</v>
      </c>
      <c r="AC5579">
        <v>-18.454799999999999</v>
      </c>
      <c r="AD5579" t="e">
        <v>#N/A</v>
      </c>
      <c r="AE5579" t="s">
        <v>73</v>
      </c>
    </row>
    <row r="5580" spans="1:31" x14ac:dyDescent="0.25">
      <c r="A5580">
        <v>1168</v>
      </c>
      <c r="B5580" t="s">
        <v>8410</v>
      </c>
      <c r="C5580" s="1">
        <v>44173</v>
      </c>
      <c r="D5580">
        <f t="shared" si="871"/>
        <v>8</v>
      </c>
      <c r="E5580" t="str">
        <f t="shared" si="870"/>
        <v>Dec</v>
      </c>
      <c r="F5580">
        <f t="shared" si="872"/>
        <v>2020</v>
      </c>
      <c r="G5580" t="str">
        <f t="shared" si="873"/>
        <v>Tue</v>
      </c>
      <c r="H5580" s="1">
        <v>44175</v>
      </c>
      <c r="I5580">
        <f t="shared" si="874"/>
        <v>10</v>
      </c>
      <c r="J5580" s="1" t="str">
        <f t="shared" si="875"/>
        <v>Dec</v>
      </c>
      <c r="K5580">
        <f t="shared" si="876"/>
        <v>2020</v>
      </c>
      <c r="L5580" s="1" t="str">
        <f t="shared" si="877"/>
        <v>Thu</v>
      </c>
      <c r="M5580">
        <f t="shared" si="878"/>
        <v>2</v>
      </c>
      <c r="N5580" t="s">
        <v>97</v>
      </c>
      <c r="O5580" t="s">
        <v>3837</v>
      </c>
      <c r="P5580" t="s">
        <v>3838</v>
      </c>
      <c r="Q5580" t="s">
        <v>44</v>
      </c>
      <c r="R5580" t="s">
        <v>26</v>
      </c>
      <c r="S5580" t="s">
        <v>221</v>
      </c>
      <c r="T5580" t="s">
        <v>222</v>
      </c>
      <c r="U5580" t="str">
        <f t="shared" si="879"/>
        <v>New York City, New York, United States</v>
      </c>
      <c r="V5580" t="s">
        <v>29</v>
      </c>
      <c r="W5580" t="s">
        <v>4121</v>
      </c>
      <c r="X5580" t="s">
        <v>31</v>
      </c>
      <c r="Y5580" t="s">
        <v>120</v>
      </c>
      <c r="Z5580" t="s">
        <v>4122</v>
      </c>
      <c r="AA5580">
        <v>143.47999999999999</v>
      </c>
      <c r="AB5580">
        <v>2</v>
      </c>
      <c r="AC5580">
        <v>33.938800000000001</v>
      </c>
      <c r="AD5580" t="e">
        <v>#N/A</v>
      </c>
      <c r="AE5580" t="s">
        <v>73</v>
      </c>
    </row>
    <row r="5581" spans="1:31" x14ac:dyDescent="0.25">
      <c r="A5581">
        <v>3432</v>
      </c>
      <c r="B5581" t="s">
        <v>8406</v>
      </c>
      <c r="C5581" s="1">
        <v>44173</v>
      </c>
      <c r="D5581">
        <f t="shared" si="871"/>
        <v>8</v>
      </c>
      <c r="E5581" t="str">
        <f t="shared" si="870"/>
        <v>Dec</v>
      </c>
      <c r="F5581">
        <f t="shared" si="872"/>
        <v>2020</v>
      </c>
      <c r="G5581" t="str">
        <f t="shared" si="873"/>
        <v>Tue</v>
      </c>
      <c r="H5581" s="1">
        <v>44174</v>
      </c>
      <c r="I5581">
        <f t="shared" si="874"/>
        <v>9</v>
      </c>
      <c r="J5581" s="1" t="str">
        <f t="shared" si="875"/>
        <v>Dec</v>
      </c>
      <c r="K5581">
        <f t="shared" si="876"/>
        <v>2020</v>
      </c>
      <c r="L5581" s="1" t="str">
        <f t="shared" si="877"/>
        <v>Wed</v>
      </c>
      <c r="M5581">
        <f t="shared" si="878"/>
        <v>1</v>
      </c>
      <c r="N5581" t="s">
        <v>41</v>
      </c>
      <c r="O5581" t="s">
        <v>4587</v>
      </c>
      <c r="P5581" t="s">
        <v>4588</v>
      </c>
      <c r="Q5581" t="s">
        <v>44</v>
      </c>
      <c r="R5581" t="s">
        <v>26</v>
      </c>
      <c r="S5581" t="s">
        <v>7324</v>
      </c>
      <c r="T5581" t="s">
        <v>46</v>
      </c>
      <c r="U5581" t="str">
        <f t="shared" si="879"/>
        <v>Inglewood, California, United States</v>
      </c>
      <c r="V5581" t="s">
        <v>47</v>
      </c>
      <c r="W5581" t="s">
        <v>8411</v>
      </c>
      <c r="X5581" t="s">
        <v>31</v>
      </c>
      <c r="Y5581" t="s">
        <v>120</v>
      </c>
      <c r="Z5581" t="s">
        <v>8412</v>
      </c>
      <c r="AA5581">
        <v>157.9</v>
      </c>
      <c r="AB5581">
        <v>2</v>
      </c>
      <c r="AC5581">
        <v>15.468</v>
      </c>
      <c r="AD5581" t="e">
        <v>#N/A</v>
      </c>
      <c r="AE5581" t="s">
        <v>73</v>
      </c>
    </row>
    <row r="5582" spans="1:31" x14ac:dyDescent="0.25">
      <c r="A5582">
        <v>406</v>
      </c>
      <c r="B5582" t="s">
        <v>8409</v>
      </c>
      <c r="C5582" s="1">
        <v>44173</v>
      </c>
      <c r="D5582">
        <f t="shared" si="871"/>
        <v>8</v>
      </c>
      <c r="E5582" t="str">
        <f t="shared" si="870"/>
        <v>Dec</v>
      </c>
      <c r="F5582">
        <f t="shared" si="872"/>
        <v>2020</v>
      </c>
      <c r="G5582" t="str">
        <f t="shared" si="873"/>
        <v>Tue</v>
      </c>
      <c r="H5582" s="1">
        <v>44177</v>
      </c>
      <c r="I5582">
        <f t="shared" si="874"/>
        <v>12</v>
      </c>
      <c r="J5582" s="1" t="str">
        <f t="shared" si="875"/>
        <v>Dec</v>
      </c>
      <c r="K5582">
        <f t="shared" si="876"/>
        <v>2020</v>
      </c>
      <c r="L5582" s="1" t="str">
        <f t="shared" si="877"/>
        <v>Sat</v>
      </c>
      <c r="M5582">
        <f t="shared" si="878"/>
        <v>4</v>
      </c>
      <c r="N5582" t="s">
        <v>22</v>
      </c>
      <c r="O5582" t="s">
        <v>7937</v>
      </c>
      <c r="P5582" t="s">
        <v>7938</v>
      </c>
      <c r="Q5582" t="s">
        <v>44</v>
      </c>
      <c r="R5582" t="s">
        <v>26</v>
      </c>
      <c r="S5582" t="s">
        <v>361</v>
      </c>
      <c r="T5582" t="s">
        <v>46</v>
      </c>
      <c r="U5582" t="str">
        <f t="shared" si="879"/>
        <v>San Francisco, California, United States</v>
      </c>
      <c r="V5582" t="s">
        <v>47</v>
      </c>
      <c r="W5582" t="s">
        <v>3475</v>
      </c>
      <c r="X5582" t="s">
        <v>36</v>
      </c>
      <c r="Y5582" t="s">
        <v>59</v>
      </c>
      <c r="Z5582" t="s">
        <v>3476</v>
      </c>
      <c r="AA5582">
        <v>190.95</v>
      </c>
      <c r="AB5582">
        <v>5</v>
      </c>
      <c r="AC5582">
        <v>37.789499999999997</v>
      </c>
      <c r="AD5582" t="e">
        <v>#N/A</v>
      </c>
      <c r="AE5582" t="s">
        <v>73</v>
      </c>
    </row>
    <row r="5583" spans="1:31" x14ac:dyDescent="0.25">
      <c r="A5583">
        <v>5728</v>
      </c>
      <c r="B5583" t="s">
        <v>8413</v>
      </c>
      <c r="C5583" s="1">
        <v>44173</v>
      </c>
      <c r="D5583">
        <f t="shared" si="871"/>
        <v>8</v>
      </c>
      <c r="E5583" t="str">
        <f t="shared" si="870"/>
        <v>Dec</v>
      </c>
      <c r="F5583">
        <f t="shared" si="872"/>
        <v>2020</v>
      </c>
      <c r="G5583" t="str">
        <f t="shared" si="873"/>
        <v>Tue</v>
      </c>
      <c r="H5583" s="1">
        <v>44178</v>
      </c>
      <c r="I5583">
        <f t="shared" si="874"/>
        <v>13</v>
      </c>
      <c r="J5583" s="1" t="str">
        <f t="shared" si="875"/>
        <v>Dec</v>
      </c>
      <c r="K5583">
        <f t="shared" si="876"/>
        <v>2020</v>
      </c>
      <c r="L5583" s="1" t="str">
        <f t="shared" si="877"/>
        <v>Sun</v>
      </c>
      <c r="M5583">
        <f t="shared" si="878"/>
        <v>5</v>
      </c>
      <c r="N5583" t="s">
        <v>22</v>
      </c>
      <c r="O5583" t="s">
        <v>3526</v>
      </c>
      <c r="P5583" t="s">
        <v>3527</v>
      </c>
      <c r="Q5583" t="s">
        <v>44</v>
      </c>
      <c r="R5583" t="s">
        <v>26</v>
      </c>
      <c r="S5583" t="s">
        <v>3764</v>
      </c>
      <c r="T5583" t="s">
        <v>129</v>
      </c>
      <c r="U5583" t="str">
        <f t="shared" si="879"/>
        <v>Madison, Wisconsin, United States</v>
      </c>
      <c r="V5583" t="s">
        <v>57</v>
      </c>
      <c r="W5583" t="s">
        <v>5171</v>
      </c>
      <c r="X5583" t="s">
        <v>36</v>
      </c>
      <c r="Y5583" t="s">
        <v>59</v>
      </c>
      <c r="Z5583" t="s">
        <v>5172</v>
      </c>
      <c r="AA5583">
        <v>201.11</v>
      </c>
      <c r="AB5583">
        <v>3</v>
      </c>
      <c r="AC5583">
        <v>32.059800000000003</v>
      </c>
      <c r="AD5583" t="e">
        <v>#N/A</v>
      </c>
      <c r="AE5583" t="s">
        <v>34</v>
      </c>
    </row>
    <row r="5584" spans="1:31" x14ac:dyDescent="0.25">
      <c r="A5584">
        <v>8109</v>
      </c>
      <c r="B5584" t="s">
        <v>8414</v>
      </c>
      <c r="C5584" s="1">
        <v>44173</v>
      </c>
      <c r="D5584">
        <f t="shared" si="871"/>
        <v>8</v>
      </c>
      <c r="E5584" t="str">
        <f t="shared" si="870"/>
        <v>Dec</v>
      </c>
      <c r="F5584">
        <f t="shared" si="872"/>
        <v>2020</v>
      </c>
      <c r="G5584" t="str">
        <f t="shared" si="873"/>
        <v>Tue</v>
      </c>
      <c r="H5584" s="1">
        <v>44180</v>
      </c>
      <c r="I5584">
        <f t="shared" si="874"/>
        <v>15</v>
      </c>
      <c r="J5584" s="1" t="str">
        <f t="shared" si="875"/>
        <v>Dec</v>
      </c>
      <c r="K5584">
        <f t="shared" si="876"/>
        <v>2020</v>
      </c>
      <c r="L5584" s="1" t="str">
        <f t="shared" si="877"/>
        <v>Tue</v>
      </c>
      <c r="M5584">
        <f t="shared" si="878"/>
        <v>7</v>
      </c>
      <c r="N5584" t="s">
        <v>22</v>
      </c>
      <c r="O5584" t="s">
        <v>5354</v>
      </c>
      <c r="P5584" t="s">
        <v>5355</v>
      </c>
      <c r="Q5584" t="s">
        <v>44</v>
      </c>
      <c r="R5584" t="s">
        <v>26</v>
      </c>
      <c r="S5584" t="s">
        <v>89</v>
      </c>
      <c r="T5584" t="s">
        <v>90</v>
      </c>
      <c r="U5584" t="str">
        <f t="shared" si="879"/>
        <v>Philadelphia, Pennsylvania, United States</v>
      </c>
      <c r="V5584" t="s">
        <v>29</v>
      </c>
      <c r="W5584" t="s">
        <v>4269</v>
      </c>
      <c r="X5584" t="s">
        <v>31</v>
      </c>
      <c r="Y5584" t="s">
        <v>262</v>
      </c>
      <c r="Z5584" t="s">
        <v>4270</v>
      </c>
      <c r="AA5584">
        <v>228.54400000000001</v>
      </c>
      <c r="AB5584">
        <v>4</v>
      </c>
      <c r="AC5584">
        <v>-58.504800000000003</v>
      </c>
      <c r="AD5584" t="e">
        <v>#N/A</v>
      </c>
      <c r="AE5584" t="s">
        <v>73</v>
      </c>
    </row>
    <row r="5585" spans="1:31" x14ac:dyDescent="0.25">
      <c r="A5585">
        <v>1169</v>
      </c>
      <c r="B5585" t="s">
        <v>8410</v>
      </c>
      <c r="C5585" s="1">
        <v>44173</v>
      </c>
      <c r="D5585">
        <f t="shared" si="871"/>
        <v>8</v>
      </c>
      <c r="E5585" t="str">
        <f t="shared" si="870"/>
        <v>Dec</v>
      </c>
      <c r="F5585">
        <f t="shared" si="872"/>
        <v>2020</v>
      </c>
      <c r="G5585" t="str">
        <f t="shared" si="873"/>
        <v>Tue</v>
      </c>
      <c r="H5585" s="1">
        <v>44175</v>
      </c>
      <c r="I5585">
        <f t="shared" si="874"/>
        <v>10</v>
      </c>
      <c r="J5585" s="1" t="str">
        <f t="shared" si="875"/>
        <v>Dec</v>
      </c>
      <c r="K5585">
        <f t="shared" si="876"/>
        <v>2020</v>
      </c>
      <c r="L5585" s="1" t="str">
        <f t="shared" si="877"/>
        <v>Thu</v>
      </c>
      <c r="M5585">
        <f t="shared" si="878"/>
        <v>2</v>
      </c>
      <c r="N5585" t="s">
        <v>97</v>
      </c>
      <c r="O5585" t="s">
        <v>3837</v>
      </c>
      <c r="P5585" t="s">
        <v>3838</v>
      </c>
      <c r="Q5585" t="s">
        <v>44</v>
      </c>
      <c r="R5585" t="s">
        <v>26</v>
      </c>
      <c r="S5585" t="s">
        <v>221</v>
      </c>
      <c r="T5585" t="s">
        <v>222</v>
      </c>
      <c r="U5585" t="str">
        <f t="shared" si="879"/>
        <v>New York City, New York, United States</v>
      </c>
      <c r="V5585" t="s">
        <v>29</v>
      </c>
      <c r="W5585" t="s">
        <v>2156</v>
      </c>
      <c r="X5585" t="s">
        <v>49</v>
      </c>
      <c r="Y5585" t="s">
        <v>50</v>
      </c>
      <c r="Z5585" t="s">
        <v>2157</v>
      </c>
      <c r="AA5585">
        <v>282.94</v>
      </c>
      <c r="AB5585">
        <v>3</v>
      </c>
      <c r="AC5585">
        <v>0</v>
      </c>
      <c r="AD5585" t="e">
        <v>#N/A</v>
      </c>
      <c r="AE5585" t="s">
        <v>73</v>
      </c>
    </row>
    <row r="5586" spans="1:31" x14ac:dyDescent="0.25">
      <c r="A5586">
        <v>5731</v>
      </c>
      <c r="B5586" t="s">
        <v>8413</v>
      </c>
      <c r="C5586" s="1">
        <v>44173</v>
      </c>
      <c r="D5586">
        <f t="shared" si="871"/>
        <v>8</v>
      </c>
      <c r="E5586" t="str">
        <f t="shared" si="870"/>
        <v>Dec</v>
      </c>
      <c r="F5586">
        <f t="shared" si="872"/>
        <v>2020</v>
      </c>
      <c r="G5586" t="str">
        <f t="shared" si="873"/>
        <v>Tue</v>
      </c>
      <c r="H5586" s="1">
        <v>44178</v>
      </c>
      <c r="I5586">
        <f t="shared" si="874"/>
        <v>13</v>
      </c>
      <c r="J5586" s="1" t="str">
        <f t="shared" si="875"/>
        <v>Dec</v>
      </c>
      <c r="K5586">
        <f t="shared" si="876"/>
        <v>2020</v>
      </c>
      <c r="L5586" s="1" t="str">
        <f t="shared" si="877"/>
        <v>Sun</v>
      </c>
      <c r="M5586">
        <f t="shared" si="878"/>
        <v>5</v>
      </c>
      <c r="N5586" t="s">
        <v>22</v>
      </c>
      <c r="O5586" t="s">
        <v>3526</v>
      </c>
      <c r="P5586" t="s">
        <v>3527</v>
      </c>
      <c r="Q5586" t="s">
        <v>44</v>
      </c>
      <c r="R5586" t="s">
        <v>26</v>
      </c>
      <c r="S5586" t="s">
        <v>3764</v>
      </c>
      <c r="T5586" t="s">
        <v>129</v>
      </c>
      <c r="U5586" t="str">
        <f t="shared" si="879"/>
        <v>Madison, Wisconsin, United States</v>
      </c>
      <c r="V5586" t="s">
        <v>57</v>
      </c>
      <c r="W5586" t="s">
        <v>3711</v>
      </c>
      <c r="X5586" t="s">
        <v>31</v>
      </c>
      <c r="Y5586" t="s">
        <v>32</v>
      </c>
      <c r="Z5586" t="s">
        <v>3712</v>
      </c>
      <c r="AA5586">
        <v>500.92</v>
      </c>
      <c r="AB5586">
        <v>4</v>
      </c>
      <c r="AC5586">
        <v>41.392800000000001</v>
      </c>
      <c r="AD5586" t="e">
        <v>#N/A</v>
      </c>
      <c r="AE5586" t="s">
        <v>34</v>
      </c>
    </row>
    <row r="5587" spans="1:31" x14ac:dyDescent="0.25">
      <c r="A5587">
        <v>7821</v>
      </c>
      <c r="B5587" t="s">
        <v>8415</v>
      </c>
      <c r="C5587" s="1">
        <v>44173</v>
      </c>
      <c r="D5587">
        <f t="shared" si="871"/>
        <v>8</v>
      </c>
      <c r="E5587" t="str">
        <f t="shared" si="870"/>
        <v>Dec</v>
      </c>
      <c r="F5587">
        <f t="shared" si="872"/>
        <v>2020</v>
      </c>
      <c r="G5587" t="str">
        <f t="shared" si="873"/>
        <v>Tue</v>
      </c>
      <c r="H5587" s="1">
        <v>44175</v>
      </c>
      <c r="I5587">
        <f t="shared" si="874"/>
        <v>10</v>
      </c>
      <c r="J5587" s="1" t="str">
        <f t="shared" si="875"/>
        <v>Dec</v>
      </c>
      <c r="K5587">
        <f t="shared" si="876"/>
        <v>2020</v>
      </c>
      <c r="L5587" s="1" t="str">
        <f t="shared" si="877"/>
        <v>Thu</v>
      </c>
      <c r="M5587">
        <f t="shared" si="878"/>
        <v>2</v>
      </c>
      <c r="N5587" t="s">
        <v>97</v>
      </c>
      <c r="O5587" t="s">
        <v>4791</v>
      </c>
      <c r="P5587" t="s">
        <v>4792</v>
      </c>
      <c r="Q5587" t="s">
        <v>111</v>
      </c>
      <c r="R5587" t="s">
        <v>26</v>
      </c>
      <c r="S5587" t="s">
        <v>6923</v>
      </c>
      <c r="T5587" t="s">
        <v>2199</v>
      </c>
      <c r="U5587" t="str">
        <f t="shared" si="879"/>
        <v>Cranston, Rhode Island, United States</v>
      </c>
      <c r="V5587" t="s">
        <v>29</v>
      </c>
      <c r="W5587" t="s">
        <v>662</v>
      </c>
      <c r="X5587" t="s">
        <v>49</v>
      </c>
      <c r="Y5587" t="s">
        <v>50</v>
      </c>
      <c r="Z5587" t="s">
        <v>663</v>
      </c>
      <c r="AA5587">
        <v>612.74</v>
      </c>
      <c r="AB5587">
        <v>6</v>
      </c>
      <c r="AC5587">
        <v>160.03980000000001</v>
      </c>
      <c r="AD5587" t="e">
        <v>#N/A</v>
      </c>
      <c r="AE5587" t="s">
        <v>73</v>
      </c>
    </row>
    <row r="5588" spans="1:31" x14ac:dyDescent="0.25">
      <c r="A5588">
        <v>409</v>
      </c>
      <c r="B5588" t="s">
        <v>8409</v>
      </c>
      <c r="C5588" s="1">
        <v>44173</v>
      </c>
      <c r="D5588">
        <f t="shared" si="871"/>
        <v>8</v>
      </c>
      <c r="E5588" t="str">
        <f t="shared" si="870"/>
        <v>Dec</v>
      </c>
      <c r="F5588">
        <f t="shared" si="872"/>
        <v>2020</v>
      </c>
      <c r="G5588" t="str">
        <f t="shared" si="873"/>
        <v>Tue</v>
      </c>
      <c r="H5588" s="1">
        <v>44177</v>
      </c>
      <c r="I5588">
        <f t="shared" si="874"/>
        <v>12</v>
      </c>
      <c r="J5588" s="1" t="str">
        <f t="shared" si="875"/>
        <v>Dec</v>
      </c>
      <c r="K5588">
        <f t="shared" si="876"/>
        <v>2020</v>
      </c>
      <c r="L5588" s="1" t="str">
        <f t="shared" si="877"/>
        <v>Sat</v>
      </c>
      <c r="M5588">
        <f t="shared" si="878"/>
        <v>4</v>
      </c>
      <c r="N5588" t="s">
        <v>22</v>
      </c>
      <c r="O5588" t="s">
        <v>7937</v>
      </c>
      <c r="P5588" t="s">
        <v>7938</v>
      </c>
      <c r="Q5588" t="s">
        <v>44</v>
      </c>
      <c r="R5588" t="s">
        <v>26</v>
      </c>
      <c r="S5588" t="s">
        <v>361</v>
      </c>
      <c r="T5588" t="s">
        <v>46</v>
      </c>
      <c r="U5588" t="str">
        <f t="shared" si="879"/>
        <v>San Francisco, California, United States</v>
      </c>
      <c r="V5588" t="s">
        <v>47</v>
      </c>
      <c r="W5588" t="s">
        <v>6987</v>
      </c>
      <c r="X5588" t="s">
        <v>31</v>
      </c>
      <c r="Y5588" t="s">
        <v>71</v>
      </c>
      <c r="Z5588" t="s">
        <v>6988</v>
      </c>
      <c r="AA5588">
        <v>822.024</v>
      </c>
      <c r="AB5588">
        <v>7</v>
      </c>
      <c r="AC5588">
        <v>-112.95269999999999</v>
      </c>
      <c r="AD5588" t="e">
        <v>#N/A</v>
      </c>
      <c r="AE5588" t="s">
        <v>73</v>
      </c>
    </row>
    <row r="5589" spans="1:31" x14ac:dyDescent="0.25">
      <c r="A5589">
        <v>5729</v>
      </c>
      <c r="B5589" t="s">
        <v>8413</v>
      </c>
      <c r="C5589" s="1">
        <v>44173</v>
      </c>
      <c r="D5589">
        <f t="shared" si="871"/>
        <v>8</v>
      </c>
      <c r="E5589" t="str">
        <f t="shared" si="870"/>
        <v>Dec</v>
      </c>
      <c r="F5589">
        <f t="shared" si="872"/>
        <v>2020</v>
      </c>
      <c r="G5589" t="str">
        <f t="shared" si="873"/>
        <v>Tue</v>
      </c>
      <c r="H5589" s="1">
        <v>44178</v>
      </c>
      <c r="I5589">
        <f t="shared" si="874"/>
        <v>13</v>
      </c>
      <c r="J5589" s="1" t="str">
        <f t="shared" si="875"/>
        <v>Dec</v>
      </c>
      <c r="K5589">
        <f t="shared" si="876"/>
        <v>2020</v>
      </c>
      <c r="L5589" s="1" t="str">
        <f t="shared" si="877"/>
        <v>Sun</v>
      </c>
      <c r="M5589">
        <f t="shared" si="878"/>
        <v>5</v>
      </c>
      <c r="N5589" t="s">
        <v>22</v>
      </c>
      <c r="O5589" t="s">
        <v>3526</v>
      </c>
      <c r="P5589" t="s">
        <v>3527</v>
      </c>
      <c r="Q5589" t="s">
        <v>44</v>
      </c>
      <c r="R5589" t="s">
        <v>26</v>
      </c>
      <c r="S5589" t="s">
        <v>3764</v>
      </c>
      <c r="T5589" t="s">
        <v>129</v>
      </c>
      <c r="U5589" t="str">
        <f t="shared" si="879"/>
        <v>Madison, Wisconsin, United States</v>
      </c>
      <c r="V5589" t="s">
        <v>57</v>
      </c>
      <c r="W5589" t="s">
        <v>1115</v>
      </c>
      <c r="X5589" t="s">
        <v>49</v>
      </c>
      <c r="Y5589" t="s">
        <v>282</v>
      </c>
      <c r="Z5589" t="s">
        <v>1116</v>
      </c>
      <c r="AA5589">
        <v>1124.75</v>
      </c>
      <c r="AB5589">
        <v>3</v>
      </c>
      <c r="AC5589">
        <v>305.13</v>
      </c>
      <c r="AD5589" t="e">
        <v>#N/A</v>
      </c>
      <c r="AE5589" t="s">
        <v>73</v>
      </c>
    </row>
    <row r="5590" spans="1:31" x14ac:dyDescent="0.25">
      <c r="A5590">
        <v>407</v>
      </c>
      <c r="B5590" t="s">
        <v>8409</v>
      </c>
      <c r="C5590" s="1">
        <v>44173</v>
      </c>
      <c r="D5590">
        <f t="shared" si="871"/>
        <v>8</v>
      </c>
      <c r="E5590" t="str">
        <f t="shared" si="870"/>
        <v>Dec</v>
      </c>
      <c r="F5590">
        <f t="shared" si="872"/>
        <v>2020</v>
      </c>
      <c r="G5590" t="str">
        <f t="shared" si="873"/>
        <v>Tue</v>
      </c>
      <c r="H5590" s="1">
        <v>44177</v>
      </c>
      <c r="I5590">
        <f t="shared" si="874"/>
        <v>12</v>
      </c>
      <c r="J5590" s="1" t="str">
        <f t="shared" si="875"/>
        <v>Dec</v>
      </c>
      <c r="K5590">
        <f t="shared" si="876"/>
        <v>2020</v>
      </c>
      <c r="L5590" s="1" t="str">
        <f t="shared" si="877"/>
        <v>Sat</v>
      </c>
      <c r="M5590">
        <f t="shared" si="878"/>
        <v>4</v>
      </c>
      <c r="N5590" t="s">
        <v>22</v>
      </c>
      <c r="O5590" t="s">
        <v>7937</v>
      </c>
      <c r="P5590" t="s">
        <v>7938</v>
      </c>
      <c r="Q5590" t="s">
        <v>44</v>
      </c>
      <c r="R5590" t="s">
        <v>26</v>
      </c>
      <c r="S5590" t="s">
        <v>361</v>
      </c>
      <c r="T5590" t="s">
        <v>46</v>
      </c>
      <c r="U5590" t="str">
        <f t="shared" si="879"/>
        <v>San Francisco, California, United States</v>
      </c>
      <c r="V5590" t="s">
        <v>47</v>
      </c>
      <c r="W5590" t="s">
        <v>5009</v>
      </c>
      <c r="X5590" t="s">
        <v>36</v>
      </c>
      <c r="Y5590" t="s">
        <v>84</v>
      </c>
      <c r="Z5590" t="s">
        <v>5010</v>
      </c>
      <c r="AA5590">
        <v>718.976</v>
      </c>
      <c r="AB5590">
        <v>3</v>
      </c>
      <c r="AC5590">
        <v>434.99130000000002</v>
      </c>
      <c r="AD5590" t="e">
        <v>#N/A</v>
      </c>
      <c r="AE5590" t="s">
        <v>34</v>
      </c>
    </row>
    <row r="5591" spans="1:31" x14ac:dyDescent="0.25">
      <c r="A5591">
        <v>413</v>
      </c>
      <c r="B5591" t="s">
        <v>8409</v>
      </c>
      <c r="C5591" s="1">
        <v>44173</v>
      </c>
      <c r="D5591">
        <f t="shared" si="871"/>
        <v>8</v>
      </c>
      <c r="E5591" t="str">
        <f t="shared" si="870"/>
        <v>Dec</v>
      </c>
      <c r="F5591">
        <f t="shared" si="872"/>
        <v>2020</v>
      </c>
      <c r="G5591" t="str">
        <f t="shared" si="873"/>
        <v>Tue</v>
      </c>
      <c r="H5591" s="1">
        <v>44177</v>
      </c>
      <c r="I5591">
        <f t="shared" si="874"/>
        <v>12</v>
      </c>
      <c r="J5591" s="1" t="str">
        <f t="shared" si="875"/>
        <v>Dec</v>
      </c>
      <c r="K5591">
        <f t="shared" si="876"/>
        <v>2020</v>
      </c>
      <c r="L5591" s="1" t="str">
        <f t="shared" si="877"/>
        <v>Sat</v>
      </c>
      <c r="M5591">
        <f t="shared" si="878"/>
        <v>4</v>
      </c>
      <c r="N5591" t="s">
        <v>22</v>
      </c>
      <c r="O5591" t="s">
        <v>7937</v>
      </c>
      <c r="P5591" t="s">
        <v>7938</v>
      </c>
      <c r="Q5591" t="s">
        <v>44</v>
      </c>
      <c r="R5591" t="s">
        <v>26</v>
      </c>
      <c r="S5591" t="s">
        <v>361</v>
      </c>
      <c r="T5591" t="s">
        <v>46</v>
      </c>
      <c r="U5591" t="str">
        <f t="shared" si="879"/>
        <v>San Francisco, California, United States</v>
      </c>
      <c r="V5591" t="s">
        <v>47</v>
      </c>
      <c r="W5591" t="s">
        <v>6446</v>
      </c>
      <c r="X5591" t="s">
        <v>31</v>
      </c>
      <c r="Y5591" t="s">
        <v>32</v>
      </c>
      <c r="Z5591" t="s">
        <v>6447</v>
      </c>
      <c r="AA5591">
        <v>359.82900000000001</v>
      </c>
      <c r="AB5591">
        <v>13</v>
      </c>
      <c r="AC5591">
        <v>31.454799999999999</v>
      </c>
      <c r="AD5591" t="e">
        <v>#N/A</v>
      </c>
      <c r="AE5591" t="s">
        <v>34</v>
      </c>
    </row>
    <row r="5592" spans="1:31" x14ac:dyDescent="0.25">
      <c r="A5592">
        <v>8739</v>
      </c>
      <c r="B5592" t="s">
        <v>8408</v>
      </c>
      <c r="C5592" s="1">
        <v>44173</v>
      </c>
      <c r="D5592">
        <f t="shared" si="871"/>
        <v>8</v>
      </c>
      <c r="E5592" t="str">
        <f t="shared" si="870"/>
        <v>Dec</v>
      </c>
      <c r="F5592">
        <f t="shared" si="872"/>
        <v>2020</v>
      </c>
      <c r="G5592" t="str">
        <f t="shared" si="873"/>
        <v>Tue</v>
      </c>
      <c r="H5592" s="1">
        <v>44176</v>
      </c>
      <c r="I5592">
        <f t="shared" si="874"/>
        <v>11</v>
      </c>
      <c r="J5592" s="1" t="str">
        <f t="shared" si="875"/>
        <v>Dec</v>
      </c>
      <c r="K5592">
        <f t="shared" si="876"/>
        <v>2020</v>
      </c>
      <c r="L5592" s="1" t="str">
        <f t="shared" si="877"/>
        <v>Fri</v>
      </c>
      <c r="M5592">
        <f t="shared" si="878"/>
        <v>3</v>
      </c>
      <c r="N5592" t="s">
        <v>41</v>
      </c>
      <c r="O5592" t="s">
        <v>1748</v>
      </c>
      <c r="P5592" t="s">
        <v>1749</v>
      </c>
      <c r="Q5592" t="s">
        <v>44</v>
      </c>
      <c r="R5592" t="s">
        <v>26</v>
      </c>
      <c r="S5592" t="s">
        <v>89</v>
      </c>
      <c r="T5592" t="s">
        <v>90</v>
      </c>
      <c r="U5592" t="str">
        <f t="shared" si="879"/>
        <v>Philadelphia, Pennsylvania, United States</v>
      </c>
      <c r="V5592" t="s">
        <v>29</v>
      </c>
      <c r="W5592" t="s">
        <v>4302</v>
      </c>
      <c r="X5592" t="s">
        <v>49</v>
      </c>
      <c r="Y5592" t="s">
        <v>92</v>
      </c>
      <c r="Z5592" t="s">
        <v>4303</v>
      </c>
      <c r="AA5592">
        <v>113.248</v>
      </c>
      <c r="AB5592">
        <v>4</v>
      </c>
      <c r="AC5592">
        <v>3.6432000000000002</v>
      </c>
      <c r="AD5592" t="e">
        <v>#N/A</v>
      </c>
      <c r="AE5592" t="s">
        <v>73</v>
      </c>
    </row>
    <row r="5593" spans="1:31" x14ac:dyDescent="0.25">
      <c r="A5593">
        <v>5409</v>
      </c>
      <c r="B5593" t="s">
        <v>8407</v>
      </c>
      <c r="C5593" s="1">
        <v>44173</v>
      </c>
      <c r="D5593">
        <f t="shared" si="871"/>
        <v>8</v>
      </c>
      <c r="E5593" t="str">
        <f t="shared" si="870"/>
        <v>Dec</v>
      </c>
      <c r="F5593">
        <f t="shared" si="872"/>
        <v>2020</v>
      </c>
      <c r="G5593" t="str">
        <f t="shared" si="873"/>
        <v>Tue</v>
      </c>
      <c r="H5593" s="1">
        <v>44179</v>
      </c>
      <c r="I5593">
        <f t="shared" si="874"/>
        <v>14</v>
      </c>
      <c r="J5593" s="1" t="str">
        <f t="shared" si="875"/>
        <v>Dec</v>
      </c>
      <c r="K5593">
        <f t="shared" si="876"/>
        <v>2020</v>
      </c>
      <c r="L5593" s="1" t="str">
        <f t="shared" si="877"/>
        <v>Mon</v>
      </c>
      <c r="M5593">
        <f t="shared" si="878"/>
        <v>6</v>
      </c>
      <c r="N5593" t="s">
        <v>22</v>
      </c>
      <c r="O5593" t="s">
        <v>2714</v>
      </c>
      <c r="P5593" t="s">
        <v>2715</v>
      </c>
      <c r="Q5593" t="s">
        <v>25</v>
      </c>
      <c r="R5593" t="s">
        <v>26</v>
      </c>
      <c r="S5593" t="s">
        <v>361</v>
      </c>
      <c r="T5593" t="s">
        <v>46</v>
      </c>
      <c r="U5593" t="str">
        <f t="shared" si="879"/>
        <v>San Francisco, California, United States</v>
      </c>
      <c r="V5593" t="s">
        <v>47</v>
      </c>
      <c r="W5593" t="s">
        <v>1685</v>
      </c>
      <c r="X5593" t="s">
        <v>49</v>
      </c>
      <c r="Y5593" t="s">
        <v>75</v>
      </c>
      <c r="Z5593" t="s">
        <v>1686</v>
      </c>
      <c r="AA5593">
        <v>117.42400000000001</v>
      </c>
      <c r="AB5593">
        <v>1</v>
      </c>
      <c r="AC5593">
        <v>8.4090000000000007</v>
      </c>
      <c r="AD5593" t="e">
        <v>#N/A</v>
      </c>
      <c r="AE5593" t="s">
        <v>34</v>
      </c>
    </row>
    <row r="5594" spans="1:31" x14ac:dyDescent="0.25">
      <c r="A5594">
        <v>408</v>
      </c>
      <c r="B5594" t="s">
        <v>8409</v>
      </c>
      <c r="C5594" s="1">
        <v>44173</v>
      </c>
      <c r="D5594">
        <f t="shared" si="871"/>
        <v>8</v>
      </c>
      <c r="E5594" t="str">
        <f t="shared" si="870"/>
        <v>Dec</v>
      </c>
      <c r="F5594">
        <f t="shared" si="872"/>
        <v>2020</v>
      </c>
      <c r="G5594" t="str">
        <f t="shared" si="873"/>
        <v>Tue</v>
      </c>
      <c r="H5594" s="1">
        <v>44177</v>
      </c>
      <c r="I5594">
        <f t="shared" si="874"/>
        <v>12</v>
      </c>
      <c r="J5594" s="1" t="str">
        <f t="shared" si="875"/>
        <v>Dec</v>
      </c>
      <c r="K5594">
        <f t="shared" si="876"/>
        <v>2020</v>
      </c>
      <c r="L5594" s="1" t="str">
        <f t="shared" si="877"/>
        <v>Sat</v>
      </c>
      <c r="M5594">
        <f t="shared" si="878"/>
        <v>4</v>
      </c>
      <c r="N5594" t="s">
        <v>22</v>
      </c>
      <c r="O5594" t="s">
        <v>7937</v>
      </c>
      <c r="P5594" t="s">
        <v>7938</v>
      </c>
      <c r="Q5594" t="s">
        <v>44</v>
      </c>
      <c r="R5594" t="s">
        <v>26</v>
      </c>
      <c r="S5594" t="s">
        <v>361</v>
      </c>
      <c r="T5594" t="s">
        <v>46</v>
      </c>
      <c r="U5594" t="str">
        <f t="shared" si="879"/>
        <v>San Francisco, California, United States</v>
      </c>
      <c r="V5594" t="s">
        <v>47</v>
      </c>
      <c r="W5594" t="s">
        <v>7920</v>
      </c>
      <c r="X5594" t="s">
        <v>49</v>
      </c>
      <c r="Y5594" t="s">
        <v>123</v>
      </c>
      <c r="Z5594" t="s">
        <v>7921</v>
      </c>
      <c r="AA5594">
        <v>111.15</v>
      </c>
      <c r="AB5594">
        <v>5</v>
      </c>
      <c r="AC5594">
        <v>13.3035</v>
      </c>
      <c r="AD5594" t="e">
        <v>#N/A</v>
      </c>
      <c r="AE5594" t="s">
        <v>34</v>
      </c>
    </row>
    <row r="5595" spans="1:31" x14ac:dyDescent="0.25">
      <c r="A5595">
        <v>410</v>
      </c>
      <c r="B5595" t="s">
        <v>8409</v>
      </c>
      <c r="C5595" s="1">
        <v>44173</v>
      </c>
      <c r="D5595">
        <f t="shared" si="871"/>
        <v>8</v>
      </c>
      <c r="E5595" t="str">
        <f t="shared" si="870"/>
        <v>Dec</v>
      </c>
      <c r="F5595">
        <f t="shared" si="872"/>
        <v>2020</v>
      </c>
      <c r="G5595" t="str">
        <f t="shared" si="873"/>
        <v>Tue</v>
      </c>
      <c r="H5595" s="1">
        <v>44177</v>
      </c>
      <c r="I5595">
        <f t="shared" si="874"/>
        <v>12</v>
      </c>
      <c r="J5595" s="1" t="str">
        <f t="shared" si="875"/>
        <v>Dec</v>
      </c>
      <c r="K5595">
        <f t="shared" si="876"/>
        <v>2020</v>
      </c>
      <c r="L5595" s="1" t="str">
        <f t="shared" si="877"/>
        <v>Sat</v>
      </c>
      <c r="M5595">
        <f t="shared" si="878"/>
        <v>4</v>
      </c>
      <c r="N5595" t="s">
        <v>22</v>
      </c>
      <c r="O5595" t="s">
        <v>7937</v>
      </c>
      <c r="P5595" t="s">
        <v>7938</v>
      </c>
      <c r="Q5595" t="s">
        <v>44</v>
      </c>
      <c r="R5595" t="s">
        <v>26</v>
      </c>
      <c r="S5595" t="s">
        <v>361</v>
      </c>
      <c r="T5595" t="s">
        <v>46</v>
      </c>
      <c r="U5595" t="str">
        <f t="shared" si="879"/>
        <v>San Francisco, California, United States</v>
      </c>
      <c r="V5595" t="s">
        <v>47</v>
      </c>
      <c r="W5595" t="s">
        <v>2264</v>
      </c>
      <c r="X5595" t="s">
        <v>49</v>
      </c>
      <c r="Y5595" t="s">
        <v>123</v>
      </c>
      <c r="Z5595" t="s">
        <v>2265</v>
      </c>
      <c r="AA5595">
        <v>128.68</v>
      </c>
      <c r="AB5595">
        <v>1</v>
      </c>
      <c r="AC5595">
        <v>4.6463999999999999</v>
      </c>
      <c r="AD5595" t="e">
        <v>#N/A</v>
      </c>
      <c r="AE5595" t="s">
        <v>34</v>
      </c>
    </row>
    <row r="5596" spans="1:31" x14ac:dyDescent="0.25">
      <c r="A5596">
        <v>1170</v>
      </c>
      <c r="B5596" t="s">
        <v>8410</v>
      </c>
      <c r="C5596" s="1">
        <v>44173</v>
      </c>
      <c r="D5596">
        <f t="shared" si="871"/>
        <v>8</v>
      </c>
      <c r="E5596" t="str">
        <f t="shared" si="870"/>
        <v>Dec</v>
      </c>
      <c r="F5596">
        <f t="shared" si="872"/>
        <v>2020</v>
      </c>
      <c r="G5596" t="str">
        <f t="shared" si="873"/>
        <v>Tue</v>
      </c>
      <c r="H5596" s="1">
        <v>44175</v>
      </c>
      <c r="I5596">
        <f t="shared" si="874"/>
        <v>10</v>
      </c>
      <c r="J5596" s="1" t="str">
        <f t="shared" si="875"/>
        <v>Dec</v>
      </c>
      <c r="K5596">
        <f t="shared" si="876"/>
        <v>2020</v>
      </c>
      <c r="L5596" s="1" t="str">
        <f t="shared" si="877"/>
        <v>Thu</v>
      </c>
      <c r="M5596">
        <f t="shared" si="878"/>
        <v>2</v>
      </c>
      <c r="N5596" t="s">
        <v>97</v>
      </c>
      <c r="O5596" t="s">
        <v>3837</v>
      </c>
      <c r="P5596" t="s">
        <v>3838</v>
      </c>
      <c r="Q5596" t="s">
        <v>44</v>
      </c>
      <c r="R5596" t="s">
        <v>26</v>
      </c>
      <c r="S5596" t="s">
        <v>221</v>
      </c>
      <c r="T5596" t="s">
        <v>222</v>
      </c>
      <c r="U5596" t="str">
        <f t="shared" si="879"/>
        <v>New York City, New York, United States</v>
      </c>
      <c r="V5596" t="s">
        <v>29</v>
      </c>
      <c r="W5596" t="s">
        <v>4879</v>
      </c>
      <c r="X5596" t="s">
        <v>49</v>
      </c>
      <c r="Y5596" t="s">
        <v>123</v>
      </c>
      <c r="Z5596" t="s">
        <v>4880</v>
      </c>
      <c r="AA5596">
        <v>130.44</v>
      </c>
      <c r="AB5596">
        <v>3</v>
      </c>
      <c r="AC5596">
        <v>9.3312000000000008</v>
      </c>
      <c r="AD5596" t="e">
        <v>#N/A</v>
      </c>
      <c r="AE5596" t="s">
        <v>73</v>
      </c>
    </row>
    <row r="5597" spans="1:31" x14ac:dyDescent="0.25">
      <c r="A5597">
        <v>411</v>
      </c>
      <c r="B5597" t="s">
        <v>8409</v>
      </c>
      <c r="C5597" s="1">
        <v>44173</v>
      </c>
      <c r="D5597">
        <f t="shared" si="871"/>
        <v>8</v>
      </c>
      <c r="E5597" t="str">
        <f t="shared" si="870"/>
        <v>Dec</v>
      </c>
      <c r="F5597">
        <f t="shared" si="872"/>
        <v>2020</v>
      </c>
      <c r="G5597" t="str">
        <f t="shared" si="873"/>
        <v>Tue</v>
      </c>
      <c r="H5597" s="1">
        <v>44177</v>
      </c>
      <c r="I5597">
        <f t="shared" si="874"/>
        <v>12</v>
      </c>
      <c r="J5597" s="1" t="str">
        <f t="shared" si="875"/>
        <v>Dec</v>
      </c>
      <c r="K5597">
        <f t="shared" si="876"/>
        <v>2020</v>
      </c>
      <c r="L5597" s="1" t="str">
        <f t="shared" si="877"/>
        <v>Sat</v>
      </c>
      <c r="M5597">
        <f t="shared" si="878"/>
        <v>4</v>
      </c>
      <c r="N5597" t="s">
        <v>22</v>
      </c>
      <c r="O5597" t="s">
        <v>7937</v>
      </c>
      <c r="P5597" t="s">
        <v>7938</v>
      </c>
      <c r="Q5597" t="s">
        <v>44</v>
      </c>
      <c r="R5597" t="s">
        <v>26</v>
      </c>
      <c r="S5597" t="s">
        <v>361</v>
      </c>
      <c r="T5597" t="s">
        <v>46</v>
      </c>
      <c r="U5597" t="str">
        <f t="shared" si="879"/>
        <v>San Francisco, California, United States</v>
      </c>
      <c r="V5597" t="s">
        <v>47</v>
      </c>
      <c r="W5597" t="s">
        <v>3205</v>
      </c>
      <c r="X5597" t="s">
        <v>49</v>
      </c>
      <c r="Y5597" t="s">
        <v>296</v>
      </c>
      <c r="Z5597" t="s">
        <v>3206</v>
      </c>
      <c r="AA5597">
        <v>123.35</v>
      </c>
      <c r="AB5597">
        <v>9</v>
      </c>
      <c r="AC5597">
        <v>13.608000000000001</v>
      </c>
      <c r="AD5597" t="e">
        <v>#N/A</v>
      </c>
      <c r="AE5597" t="s">
        <v>73</v>
      </c>
    </row>
    <row r="5598" spans="1:31" x14ac:dyDescent="0.25">
      <c r="A5598">
        <v>1171</v>
      </c>
      <c r="B5598" t="s">
        <v>8410</v>
      </c>
      <c r="C5598" s="1">
        <v>44173</v>
      </c>
      <c r="D5598">
        <f t="shared" si="871"/>
        <v>8</v>
      </c>
      <c r="E5598" t="str">
        <f t="shared" si="870"/>
        <v>Dec</v>
      </c>
      <c r="F5598">
        <f t="shared" si="872"/>
        <v>2020</v>
      </c>
      <c r="G5598" t="str">
        <f t="shared" si="873"/>
        <v>Tue</v>
      </c>
      <c r="H5598" s="1">
        <v>44175</v>
      </c>
      <c r="I5598">
        <f t="shared" si="874"/>
        <v>10</v>
      </c>
      <c r="J5598" s="1" t="str">
        <f t="shared" si="875"/>
        <v>Dec</v>
      </c>
      <c r="K5598">
        <f t="shared" si="876"/>
        <v>2020</v>
      </c>
      <c r="L5598" s="1" t="str">
        <f t="shared" si="877"/>
        <v>Thu</v>
      </c>
      <c r="M5598">
        <f t="shared" si="878"/>
        <v>2</v>
      </c>
      <c r="N5598" t="s">
        <v>97</v>
      </c>
      <c r="O5598" t="s">
        <v>3837</v>
      </c>
      <c r="P5598" t="s">
        <v>3838</v>
      </c>
      <c r="Q5598" t="s">
        <v>44</v>
      </c>
      <c r="R5598" t="s">
        <v>26</v>
      </c>
      <c r="S5598" t="s">
        <v>221</v>
      </c>
      <c r="T5598" t="s">
        <v>222</v>
      </c>
      <c r="U5598" t="str">
        <f t="shared" si="879"/>
        <v>New York City, New York, United States</v>
      </c>
      <c r="V5598" t="s">
        <v>29</v>
      </c>
      <c r="W5598" t="s">
        <v>6210</v>
      </c>
      <c r="X5598" t="s">
        <v>49</v>
      </c>
      <c r="Y5598" t="s">
        <v>50</v>
      </c>
      <c r="Z5598" t="s">
        <v>6211</v>
      </c>
      <c r="AA5598">
        <v>131.91999999999999</v>
      </c>
      <c r="AB5598">
        <v>4</v>
      </c>
      <c r="AC5598">
        <v>8.2992000000000008</v>
      </c>
      <c r="AD5598" t="e">
        <v>#N/A</v>
      </c>
      <c r="AE5598" t="s">
        <v>34</v>
      </c>
    </row>
    <row r="5599" spans="1:31" x14ac:dyDescent="0.25">
      <c r="A5599">
        <v>3431</v>
      </c>
      <c r="B5599" t="s">
        <v>8406</v>
      </c>
      <c r="C5599" s="1">
        <v>44173</v>
      </c>
      <c r="D5599">
        <f t="shared" si="871"/>
        <v>8</v>
      </c>
      <c r="E5599" t="str">
        <f t="shared" si="870"/>
        <v>Dec</v>
      </c>
      <c r="F5599">
        <f t="shared" si="872"/>
        <v>2020</v>
      </c>
      <c r="G5599" t="str">
        <f t="shared" si="873"/>
        <v>Tue</v>
      </c>
      <c r="H5599" s="1">
        <v>44174</v>
      </c>
      <c r="I5599">
        <f t="shared" si="874"/>
        <v>9</v>
      </c>
      <c r="J5599" s="1" t="str">
        <f t="shared" si="875"/>
        <v>Dec</v>
      </c>
      <c r="K5599">
        <f t="shared" si="876"/>
        <v>2020</v>
      </c>
      <c r="L5599" s="1" t="str">
        <f t="shared" si="877"/>
        <v>Wed</v>
      </c>
      <c r="M5599">
        <f t="shared" si="878"/>
        <v>1</v>
      </c>
      <c r="N5599" t="s">
        <v>41</v>
      </c>
      <c r="O5599" t="s">
        <v>4587</v>
      </c>
      <c r="P5599" t="s">
        <v>4588</v>
      </c>
      <c r="Q5599" t="s">
        <v>44</v>
      </c>
      <c r="R5599" t="s">
        <v>26</v>
      </c>
      <c r="S5599" t="s">
        <v>7324</v>
      </c>
      <c r="T5599" t="s">
        <v>46</v>
      </c>
      <c r="U5599" t="str">
        <f t="shared" si="879"/>
        <v>Inglewood, California, United States</v>
      </c>
      <c r="V5599" t="s">
        <v>47</v>
      </c>
      <c r="W5599" t="s">
        <v>5119</v>
      </c>
      <c r="X5599" t="s">
        <v>49</v>
      </c>
      <c r="Y5599" t="s">
        <v>50</v>
      </c>
      <c r="Z5599" t="s">
        <v>5120</v>
      </c>
      <c r="AA5599">
        <v>150.79</v>
      </c>
      <c r="AB5599">
        <v>3</v>
      </c>
      <c r="AC5599">
        <v>8.6390999999999991</v>
      </c>
      <c r="AD5599" t="e">
        <v>#N/A</v>
      </c>
      <c r="AE5599" t="s">
        <v>73</v>
      </c>
    </row>
    <row r="5600" spans="1:31" x14ac:dyDescent="0.25">
      <c r="A5600">
        <v>5732</v>
      </c>
      <c r="B5600" t="s">
        <v>8413</v>
      </c>
      <c r="C5600" s="1">
        <v>44173</v>
      </c>
      <c r="D5600">
        <f t="shared" si="871"/>
        <v>8</v>
      </c>
      <c r="E5600" t="str">
        <f t="shared" si="870"/>
        <v>Dec</v>
      </c>
      <c r="F5600">
        <f t="shared" si="872"/>
        <v>2020</v>
      </c>
      <c r="G5600" t="str">
        <f t="shared" si="873"/>
        <v>Tue</v>
      </c>
      <c r="H5600" s="1">
        <v>44178</v>
      </c>
      <c r="I5600">
        <f t="shared" si="874"/>
        <v>13</v>
      </c>
      <c r="J5600" s="1" t="str">
        <f t="shared" si="875"/>
        <v>Dec</v>
      </c>
      <c r="K5600">
        <f t="shared" si="876"/>
        <v>2020</v>
      </c>
      <c r="L5600" s="1" t="str">
        <f t="shared" si="877"/>
        <v>Sun</v>
      </c>
      <c r="M5600">
        <f t="shared" si="878"/>
        <v>5</v>
      </c>
      <c r="N5600" t="s">
        <v>22</v>
      </c>
      <c r="O5600" t="s">
        <v>3526</v>
      </c>
      <c r="P5600" t="s">
        <v>3527</v>
      </c>
      <c r="Q5600" t="s">
        <v>44</v>
      </c>
      <c r="R5600" t="s">
        <v>26</v>
      </c>
      <c r="S5600" t="s">
        <v>3764</v>
      </c>
      <c r="T5600" t="s">
        <v>129</v>
      </c>
      <c r="U5600" t="str">
        <f t="shared" si="879"/>
        <v>Madison, Wisconsin, United States</v>
      </c>
      <c r="V5600" t="s">
        <v>57</v>
      </c>
      <c r="W5600" t="s">
        <v>1407</v>
      </c>
      <c r="X5600" t="s">
        <v>49</v>
      </c>
      <c r="Y5600" t="s">
        <v>123</v>
      </c>
      <c r="Z5600" t="s">
        <v>1408</v>
      </c>
      <c r="AA5600">
        <v>132.52000000000001</v>
      </c>
      <c r="AB5600">
        <v>4</v>
      </c>
      <c r="AC5600">
        <v>12.6592</v>
      </c>
      <c r="AD5600" t="e">
        <v>#N/A</v>
      </c>
      <c r="AE5600" t="s">
        <v>73</v>
      </c>
    </row>
    <row r="5601" spans="1:31" x14ac:dyDescent="0.25">
      <c r="A5601">
        <v>412</v>
      </c>
      <c r="B5601" t="s">
        <v>8409</v>
      </c>
      <c r="C5601" s="1">
        <v>44173</v>
      </c>
      <c r="D5601">
        <f t="shared" si="871"/>
        <v>8</v>
      </c>
      <c r="E5601" t="str">
        <f t="shared" si="870"/>
        <v>Dec</v>
      </c>
      <c r="F5601">
        <f t="shared" si="872"/>
        <v>2020</v>
      </c>
      <c r="G5601" t="str">
        <f t="shared" si="873"/>
        <v>Tue</v>
      </c>
      <c r="H5601" s="1">
        <v>44177</v>
      </c>
      <c r="I5601">
        <f t="shared" si="874"/>
        <v>12</v>
      </c>
      <c r="J5601" s="1" t="str">
        <f t="shared" si="875"/>
        <v>Dec</v>
      </c>
      <c r="K5601">
        <f t="shared" si="876"/>
        <v>2020</v>
      </c>
      <c r="L5601" s="1" t="str">
        <f t="shared" si="877"/>
        <v>Sat</v>
      </c>
      <c r="M5601">
        <f t="shared" si="878"/>
        <v>4</v>
      </c>
      <c r="N5601" t="s">
        <v>22</v>
      </c>
      <c r="O5601" t="s">
        <v>7937</v>
      </c>
      <c r="P5601" t="s">
        <v>7938</v>
      </c>
      <c r="Q5601" t="s">
        <v>44</v>
      </c>
      <c r="R5601" t="s">
        <v>26</v>
      </c>
      <c r="S5601" t="s">
        <v>361</v>
      </c>
      <c r="T5601" t="s">
        <v>46</v>
      </c>
      <c r="U5601" t="str">
        <f t="shared" si="879"/>
        <v>San Francisco, California, United States</v>
      </c>
      <c r="V5601" t="s">
        <v>47</v>
      </c>
      <c r="W5601" t="s">
        <v>1798</v>
      </c>
      <c r="X5601" t="s">
        <v>49</v>
      </c>
      <c r="Y5601" t="s">
        <v>123</v>
      </c>
      <c r="Z5601" t="s">
        <v>2599</v>
      </c>
      <c r="AA5601">
        <v>159.97999999999999</v>
      </c>
      <c r="AB5601">
        <v>1</v>
      </c>
      <c r="AC5601">
        <v>27.430199999999999</v>
      </c>
      <c r="AD5601" t="e">
        <v>#N/A</v>
      </c>
      <c r="AE5601" t="s">
        <v>73</v>
      </c>
    </row>
    <row r="5602" spans="1:31" x14ac:dyDescent="0.25">
      <c r="A5602">
        <v>5411</v>
      </c>
      <c r="B5602" t="s">
        <v>8407</v>
      </c>
      <c r="C5602" s="1">
        <v>44173</v>
      </c>
      <c r="D5602">
        <f t="shared" si="871"/>
        <v>8</v>
      </c>
      <c r="E5602" t="str">
        <f t="shared" si="870"/>
        <v>Dec</v>
      </c>
      <c r="F5602">
        <f t="shared" si="872"/>
        <v>2020</v>
      </c>
      <c r="G5602" t="str">
        <f t="shared" si="873"/>
        <v>Tue</v>
      </c>
      <c r="H5602" s="1">
        <v>44179</v>
      </c>
      <c r="I5602">
        <f t="shared" si="874"/>
        <v>14</v>
      </c>
      <c r="J5602" s="1" t="str">
        <f t="shared" si="875"/>
        <v>Dec</v>
      </c>
      <c r="K5602">
        <f t="shared" si="876"/>
        <v>2020</v>
      </c>
      <c r="L5602" s="1" t="str">
        <f t="shared" si="877"/>
        <v>Mon</v>
      </c>
      <c r="M5602">
        <f t="shared" si="878"/>
        <v>6</v>
      </c>
      <c r="N5602" t="s">
        <v>22</v>
      </c>
      <c r="O5602" t="s">
        <v>2714</v>
      </c>
      <c r="P5602" t="s">
        <v>2715</v>
      </c>
      <c r="Q5602" t="s">
        <v>25</v>
      </c>
      <c r="R5602" t="s">
        <v>26</v>
      </c>
      <c r="S5602" t="s">
        <v>361</v>
      </c>
      <c r="T5602" t="s">
        <v>46</v>
      </c>
      <c r="U5602" t="str">
        <f t="shared" si="879"/>
        <v>San Francisco, California, United States</v>
      </c>
      <c r="V5602" t="s">
        <v>47</v>
      </c>
      <c r="W5602" t="s">
        <v>2842</v>
      </c>
      <c r="X5602" t="s">
        <v>49</v>
      </c>
      <c r="Y5602" t="s">
        <v>50</v>
      </c>
      <c r="Z5602" t="s">
        <v>2843</v>
      </c>
      <c r="AA5602">
        <v>155.76</v>
      </c>
      <c r="AB5602">
        <v>1</v>
      </c>
      <c r="AC5602">
        <v>11.117599999999999</v>
      </c>
      <c r="AD5602" t="e">
        <v>#N/A</v>
      </c>
      <c r="AE5602" t="s">
        <v>73</v>
      </c>
    </row>
    <row r="5603" spans="1:31" x14ac:dyDescent="0.25">
      <c r="A5603">
        <v>4953</v>
      </c>
      <c r="B5603" t="s">
        <v>8416</v>
      </c>
      <c r="C5603" s="1">
        <v>44173</v>
      </c>
      <c r="D5603">
        <f t="shared" si="871"/>
        <v>8</v>
      </c>
      <c r="E5603" t="str">
        <f t="shared" si="870"/>
        <v>Dec</v>
      </c>
      <c r="F5603">
        <f t="shared" si="872"/>
        <v>2020</v>
      </c>
      <c r="G5603" t="str">
        <f t="shared" si="873"/>
        <v>Tue</v>
      </c>
      <c r="H5603" s="1">
        <v>44177</v>
      </c>
      <c r="I5603">
        <f t="shared" si="874"/>
        <v>12</v>
      </c>
      <c r="J5603" s="1" t="str">
        <f t="shared" si="875"/>
        <v>Dec</v>
      </c>
      <c r="K5603">
        <f t="shared" si="876"/>
        <v>2020</v>
      </c>
      <c r="L5603" s="1" t="str">
        <f t="shared" si="877"/>
        <v>Sat</v>
      </c>
      <c r="M5603">
        <f t="shared" si="878"/>
        <v>4</v>
      </c>
      <c r="N5603" t="s">
        <v>97</v>
      </c>
      <c r="O5603" t="s">
        <v>5330</v>
      </c>
      <c r="P5603" t="s">
        <v>5331</v>
      </c>
      <c r="Q5603" t="s">
        <v>25</v>
      </c>
      <c r="R5603" t="s">
        <v>26</v>
      </c>
      <c r="S5603" t="s">
        <v>361</v>
      </c>
      <c r="T5603" t="s">
        <v>46</v>
      </c>
      <c r="U5603" t="str">
        <f t="shared" si="879"/>
        <v>San Francisco, California, United States</v>
      </c>
      <c r="V5603" t="s">
        <v>47</v>
      </c>
      <c r="W5603" t="s">
        <v>6702</v>
      </c>
      <c r="X5603" t="s">
        <v>49</v>
      </c>
      <c r="Y5603" t="s">
        <v>282</v>
      </c>
      <c r="Z5603" t="s">
        <v>6703</v>
      </c>
      <c r="AA5603">
        <v>164.48</v>
      </c>
      <c r="AB5603">
        <v>1</v>
      </c>
      <c r="AC5603">
        <v>20.844000000000001</v>
      </c>
      <c r="AD5603">
        <v>1</v>
      </c>
      <c r="AE5603" t="s">
        <v>73</v>
      </c>
    </row>
    <row r="5604" spans="1:31" x14ac:dyDescent="0.25">
      <c r="A5604">
        <v>5730</v>
      </c>
      <c r="B5604" t="s">
        <v>8413</v>
      </c>
      <c r="C5604" s="1">
        <v>44173</v>
      </c>
      <c r="D5604">
        <f t="shared" si="871"/>
        <v>8</v>
      </c>
      <c r="E5604" t="str">
        <f t="shared" si="870"/>
        <v>Dec</v>
      </c>
      <c r="F5604">
        <f t="shared" si="872"/>
        <v>2020</v>
      </c>
      <c r="G5604" t="str">
        <f t="shared" si="873"/>
        <v>Tue</v>
      </c>
      <c r="H5604" s="1">
        <v>44178</v>
      </c>
      <c r="I5604">
        <f t="shared" si="874"/>
        <v>13</v>
      </c>
      <c r="J5604" s="1" t="str">
        <f t="shared" si="875"/>
        <v>Dec</v>
      </c>
      <c r="K5604">
        <f t="shared" si="876"/>
        <v>2020</v>
      </c>
      <c r="L5604" s="1" t="str">
        <f t="shared" si="877"/>
        <v>Sun</v>
      </c>
      <c r="M5604">
        <f t="shared" si="878"/>
        <v>5</v>
      </c>
      <c r="N5604" t="s">
        <v>22</v>
      </c>
      <c r="O5604" t="s">
        <v>3526</v>
      </c>
      <c r="P5604" t="s">
        <v>3527</v>
      </c>
      <c r="Q5604" t="s">
        <v>44</v>
      </c>
      <c r="R5604" t="s">
        <v>26</v>
      </c>
      <c r="S5604" t="s">
        <v>3764</v>
      </c>
      <c r="T5604" t="s">
        <v>129</v>
      </c>
      <c r="U5604" t="str">
        <f t="shared" si="879"/>
        <v>Madison, Wisconsin, United States</v>
      </c>
      <c r="V5604" t="s">
        <v>57</v>
      </c>
      <c r="W5604" t="s">
        <v>2769</v>
      </c>
      <c r="X5604" t="s">
        <v>49</v>
      </c>
      <c r="Y5604" t="s">
        <v>296</v>
      </c>
      <c r="Z5604" t="s">
        <v>2770</v>
      </c>
      <c r="AA5604">
        <v>163.06</v>
      </c>
      <c r="AB5604">
        <v>2</v>
      </c>
      <c r="AC5604">
        <v>28.087599999999998</v>
      </c>
      <c r="AD5604" t="e">
        <v>#N/A</v>
      </c>
      <c r="AE5604" t="s">
        <v>34</v>
      </c>
    </row>
    <row r="5605" spans="1:31" x14ac:dyDescent="0.25">
      <c r="A5605">
        <v>3651</v>
      </c>
      <c r="B5605" t="s">
        <v>8417</v>
      </c>
      <c r="C5605" s="1">
        <v>44174</v>
      </c>
      <c r="D5605">
        <f t="shared" si="871"/>
        <v>9</v>
      </c>
      <c r="E5605" t="str">
        <f t="shared" si="870"/>
        <v>Dec</v>
      </c>
      <c r="F5605">
        <f t="shared" si="872"/>
        <v>2020</v>
      </c>
      <c r="G5605" t="str">
        <f t="shared" si="873"/>
        <v>Wed</v>
      </c>
      <c r="H5605" s="1">
        <v>44176</v>
      </c>
      <c r="I5605">
        <f t="shared" si="874"/>
        <v>11</v>
      </c>
      <c r="J5605" s="1" t="str">
        <f t="shared" si="875"/>
        <v>Dec</v>
      </c>
      <c r="K5605">
        <f t="shared" si="876"/>
        <v>2020</v>
      </c>
      <c r="L5605" s="1" t="str">
        <f t="shared" si="877"/>
        <v>Fri</v>
      </c>
      <c r="M5605">
        <f t="shared" si="878"/>
        <v>2</v>
      </c>
      <c r="N5605" t="s">
        <v>97</v>
      </c>
      <c r="O5605" t="s">
        <v>1213</v>
      </c>
      <c r="P5605" t="s">
        <v>1214</v>
      </c>
      <c r="Q5605" t="s">
        <v>44</v>
      </c>
      <c r="R5605" t="s">
        <v>26</v>
      </c>
      <c r="S5605" t="s">
        <v>1460</v>
      </c>
      <c r="T5605" t="s">
        <v>883</v>
      </c>
      <c r="U5605" t="str">
        <f t="shared" si="879"/>
        <v>Detroit, Michigan, United States</v>
      </c>
      <c r="V5605" t="s">
        <v>57</v>
      </c>
      <c r="W5605" t="s">
        <v>6588</v>
      </c>
      <c r="X5605" t="s">
        <v>36</v>
      </c>
      <c r="Y5605" t="s">
        <v>59</v>
      </c>
      <c r="Z5605" t="s">
        <v>6589</v>
      </c>
      <c r="AA5605">
        <v>123.88</v>
      </c>
      <c r="AB5605">
        <v>6</v>
      </c>
      <c r="AC5605">
        <v>41.951999999999998</v>
      </c>
      <c r="AD5605" t="e">
        <v>#N/A</v>
      </c>
      <c r="AE5605" t="s">
        <v>73</v>
      </c>
    </row>
    <row r="5606" spans="1:31" x14ac:dyDescent="0.25">
      <c r="A5606">
        <v>7014</v>
      </c>
      <c r="B5606" t="s">
        <v>8418</v>
      </c>
      <c r="C5606" s="1">
        <v>44174</v>
      </c>
      <c r="D5606">
        <f t="shared" si="871"/>
        <v>9</v>
      </c>
      <c r="E5606" t="str">
        <f t="shared" si="870"/>
        <v>Dec</v>
      </c>
      <c r="F5606">
        <f t="shared" si="872"/>
        <v>2020</v>
      </c>
      <c r="G5606" t="str">
        <f t="shared" si="873"/>
        <v>Wed</v>
      </c>
      <c r="H5606" s="1">
        <v>44176</v>
      </c>
      <c r="I5606">
        <f t="shared" si="874"/>
        <v>11</v>
      </c>
      <c r="J5606" s="1" t="str">
        <f t="shared" si="875"/>
        <v>Dec</v>
      </c>
      <c r="K5606">
        <f t="shared" si="876"/>
        <v>2020</v>
      </c>
      <c r="L5606" s="1" t="str">
        <f t="shared" si="877"/>
        <v>Fri</v>
      </c>
      <c r="M5606">
        <f t="shared" si="878"/>
        <v>2</v>
      </c>
      <c r="N5606" t="s">
        <v>97</v>
      </c>
      <c r="O5606" t="s">
        <v>1322</v>
      </c>
      <c r="P5606" t="s">
        <v>1323</v>
      </c>
      <c r="Q5606" t="s">
        <v>111</v>
      </c>
      <c r="R5606" t="s">
        <v>26</v>
      </c>
      <c r="S5606" t="s">
        <v>2737</v>
      </c>
      <c r="T5606" t="s">
        <v>46</v>
      </c>
      <c r="U5606" t="str">
        <f t="shared" si="879"/>
        <v>Salinas, California, United States</v>
      </c>
      <c r="V5606" t="s">
        <v>47</v>
      </c>
      <c r="W5606" t="s">
        <v>6822</v>
      </c>
      <c r="X5606" t="s">
        <v>31</v>
      </c>
      <c r="Y5606" t="s">
        <v>32</v>
      </c>
      <c r="Z5606" t="s">
        <v>6823</v>
      </c>
      <c r="AA5606">
        <v>164.25700000000001</v>
      </c>
      <c r="AB5606">
        <v>3</v>
      </c>
      <c r="AC5606">
        <v>15.697800000000001</v>
      </c>
      <c r="AD5606" t="e">
        <v>#N/A</v>
      </c>
      <c r="AE5606" t="s">
        <v>34</v>
      </c>
    </row>
    <row r="5607" spans="1:31" x14ac:dyDescent="0.25">
      <c r="A5607">
        <v>7518</v>
      </c>
      <c r="B5607" t="s">
        <v>8419</v>
      </c>
      <c r="C5607" s="1">
        <v>44174</v>
      </c>
      <c r="D5607">
        <f t="shared" si="871"/>
        <v>9</v>
      </c>
      <c r="E5607" t="str">
        <f t="shared" si="870"/>
        <v>Dec</v>
      </c>
      <c r="F5607">
        <f t="shared" si="872"/>
        <v>2020</v>
      </c>
      <c r="G5607" t="str">
        <f t="shared" si="873"/>
        <v>Wed</v>
      </c>
      <c r="H5607" s="1">
        <v>44177</v>
      </c>
      <c r="I5607">
        <f t="shared" si="874"/>
        <v>12</v>
      </c>
      <c r="J5607" s="1" t="str">
        <f t="shared" si="875"/>
        <v>Dec</v>
      </c>
      <c r="K5607">
        <f t="shared" si="876"/>
        <v>2020</v>
      </c>
      <c r="L5607" s="1" t="str">
        <f t="shared" si="877"/>
        <v>Sat</v>
      </c>
      <c r="M5607">
        <f t="shared" si="878"/>
        <v>3</v>
      </c>
      <c r="N5607" t="s">
        <v>97</v>
      </c>
      <c r="O5607" t="s">
        <v>1810</v>
      </c>
      <c r="P5607" t="s">
        <v>1811</v>
      </c>
      <c r="Q5607" t="s">
        <v>44</v>
      </c>
      <c r="R5607" t="s">
        <v>26</v>
      </c>
      <c r="S5607" t="s">
        <v>460</v>
      </c>
      <c r="T5607" t="s">
        <v>461</v>
      </c>
      <c r="U5607" t="str">
        <f t="shared" si="879"/>
        <v>Richmond, Kentucky, United States</v>
      </c>
      <c r="V5607" t="s">
        <v>82</v>
      </c>
      <c r="W5607" t="s">
        <v>1181</v>
      </c>
      <c r="X5607" t="s">
        <v>36</v>
      </c>
      <c r="Y5607" t="s">
        <v>59</v>
      </c>
      <c r="Z5607" t="s">
        <v>1182</v>
      </c>
      <c r="AA5607">
        <v>166.45</v>
      </c>
      <c r="AB5607">
        <v>5</v>
      </c>
      <c r="AC5607">
        <v>48.328499999999998</v>
      </c>
      <c r="AD5607" t="e">
        <v>#N/A</v>
      </c>
      <c r="AE5607" t="s">
        <v>73</v>
      </c>
    </row>
    <row r="5608" spans="1:31" x14ac:dyDescent="0.25">
      <c r="A5608">
        <v>5351</v>
      </c>
      <c r="B5608" t="s">
        <v>8420</v>
      </c>
      <c r="C5608" s="1">
        <v>44174</v>
      </c>
      <c r="D5608">
        <f t="shared" si="871"/>
        <v>9</v>
      </c>
      <c r="E5608" t="str">
        <f t="shared" si="870"/>
        <v>Dec</v>
      </c>
      <c r="F5608">
        <f t="shared" si="872"/>
        <v>2020</v>
      </c>
      <c r="G5608" t="str">
        <f t="shared" si="873"/>
        <v>Wed</v>
      </c>
      <c r="H5608" s="1">
        <v>44181</v>
      </c>
      <c r="I5608">
        <f t="shared" si="874"/>
        <v>16</v>
      </c>
      <c r="J5608" s="1" t="str">
        <f t="shared" si="875"/>
        <v>Dec</v>
      </c>
      <c r="K5608">
        <f t="shared" si="876"/>
        <v>2020</v>
      </c>
      <c r="L5608" s="1" t="str">
        <f t="shared" si="877"/>
        <v>Wed</v>
      </c>
      <c r="M5608">
        <f t="shared" si="878"/>
        <v>7</v>
      </c>
      <c r="N5608" t="s">
        <v>22</v>
      </c>
      <c r="O5608" t="s">
        <v>2732</v>
      </c>
      <c r="P5608" t="s">
        <v>2733</v>
      </c>
      <c r="Q5608" t="s">
        <v>44</v>
      </c>
      <c r="R5608" t="s">
        <v>26</v>
      </c>
      <c r="S5608" t="s">
        <v>2345</v>
      </c>
      <c r="T5608" t="s">
        <v>384</v>
      </c>
      <c r="U5608" t="str">
        <f t="shared" si="879"/>
        <v>Park Ridge, Illinois, United States</v>
      </c>
      <c r="V5608" t="s">
        <v>57</v>
      </c>
      <c r="W5608" t="s">
        <v>2790</v>
      </c>
      <c r="X5608" t="s">
        <v>49</v>
      </c>
      <c r="Y5608" t="s">
        <v>123</v>
      </c>
      <c r="Z5608" t="s">
        <v>2791</v>
      </c>
      <c r="AA5608">
        <v>190.85599999999999</v>
      </c>
      <c r="AB5608">
        <v>9</v>
      </c>
      <c r="AC5608">
        <v>48.551400000000001</v>
      </c>
      <c r="AD5608" t="e">
        <v>#N/A</v>
      </c>
      <c r="AE5608" t="s">
        <v>34</v>
      </c>
    </row>
    <row r="5609" spans="1:31" x14ac:dyDescent="0.25">
      <c r="A5609">
        <v>4293</v>
      </c>
      <c r="B5609" t="s">
        <v>8421</v>
      </c>
      <c r="C5609" s="1">
        <v>44174</v>
      </c>
      <c r="D5609">
        <f t="shared" si="871"/>
        <v>9</v>
      </c>
      <c r="E5609" t="str">
        <f t="shared" si="870"/>
        <v>Dec</v>
      </c>
      <c r="F5609">
        <f t="shared" si="872"/>
        <v>2020</v>
      </c>
      <c r="G5609" t="str">
        <f t="shared" si="873"/>
        <v>Wed</v>
      </c>
      <c r="H5609" s="1">
        <v>44178</v>
      </c>
      <c r="I5609">
        <f t="shared" si="874"/>
        <v>13</v>
      </c>
      <c r="J5609" s="1" t="str">
        <f t="shared" si="875"/>
        <v>Dec</v>
      </c>
      <c r="K5609">
        <f t="shared" si="876"/>
        <v>2020</v>
      </c>
      <c r="L5609" s="1" t="str">
        <f t="shared" si="877"/>
        <v>Sun</v>
      </c>
      <c r="M5609">
        <f t="shared" si="878"/>
        <v>4</v>
      </c>
      <c r="N5609" t="s">
        <v>97</v>
      </c>
      <c r="O5609" t="s">
        <v>5166</v>
      </c>
      <c r="P5609" t="s">
        <v>5167</v>
      </c>
      <c r="Q5609" t="s">
        <v>111</v>
      </c>
      <c r="R5609" t="s">
        <v>26</v>
      </c>
      <c r="S5609" t="s">
        <v>45</v>
      </c>
      <c r="T5609" t="s">
        <v>46</v>
      </c>
      <c r="U5609" t="str">
        <f t="shared" si="879"/>
        <v>Los Angeles, California, United States</v>
      </c>
      <c r="V5609" t="s">
        <v>47</v>
      </c>
      <c r="W5609" t="s">
        <v>2726</v>
      </c>
      <c r="X5609" t="s">
        <v>49</v>
      </c>
      <c r="Y5609" t="s">
        <v>282</v>
      </c>
      <c r="Z5609" t="s">
        <v>2727</v>
      </c>
      <c r="AA5609">
        <v>220</v>
      </c>
      <c r="AB5609">
        <v>1</v>
      </c>
      <c r="AC5609">
        <v>68.040000000000006</v>
      </c>
      <c r="AD5609" t="e">
        <v>#N/A</v>
      </c>
      <c r="AE5609" t="s">
        <v>34</v>
      </c>
    </row>
    <row r="5610" spans="1:31" x14ac:dyDescent="0.25">
      <c r="A5610">
        <v>7516</v>
      </c>
      <c r="B5610" t="s">
        <v>8419</v>
      </c>
      <c r="C5610" s="1">
        <v>44174</v>
      </c>
      <c r="D5610">
        <f t="shared" si="871"/>
        <v>9</v>
      </c>
      <c r="E5610" t="str">
        <f t="shared" si="870"/>
        <v>Dec</v>
      </c>
      <c r="F5610">
        <f t="shared" si="872"/>
        <v>2020</v>
      </c>
      <c r="G5610" t="str">
        <f t="shared" si="873"/>
        <v>Wed</v>
      </c>
      <c r="H5610" s="1">
        <v>44177</v>
      </c>
      <c r="I5610">
        <f t="shared" si="874"/>
        <v>12</v>
      </c>
      <c r="J5610" s="1" t="str">
        <f t="shared" si="875"/>
        <v>Dec</v>
      </c>
      <c r="K5610">
        <f t="shared" si="876"/>
        <v>2020</v>
      </c>
      <c r="L5610" s="1" t="str">
        <f t="shared" si="877"/>
        <v>Sat</v>
      </c>
      <c r="M5610">
        <f t="shared" si="878"/>
        <v>3</v>
      </c>
      <c r="N5610" t="s">
        <v>97</v>
      </c>
      <c r="O5610" t="s">
        <v>1810</v>
      </c>
      <c r="P5610" t="s">
        <v>1811</v>
      </c>
      <c r="Q5610" t="s">
        <v>44</v>
      </c>
      <c r="R5610" t="s">
        <v>26</v>
      </c>
      <c r="S5610" t="s">
        <v>460</v>
      </c>
      <c r="T5610" t="s">
        <v>461</v>
      </c>
      <c r="U5610" t="str">
        <f t="shared" si="879"/>
        <v>Richmond, Kentucky, United States</v>
      </c>
      <c r="V5610" t="s">
        <v>82</v>
      </c>
      <c r="W5610" t="s">
        <v>3781</v>
      </c>
      <c r="X5610" t="s">
        <v>49</v>
      </c>
      <c r="Y5610" t="s">
        <v>282</v>
      </c>
      <c r="Z5610" t="s">
        <v>3782</v>
      </c>
      <c r="AA5610">
        <v>232.9</v>
      </c>
      <c r="AB5610">
        <v>5</v>
      </c>
      <c r="AC5610">
        <v>62.320999999999998</v>
      </c>
      <c r="AD5610" t="e">
        <v>#N/A</v>
      </c>
      <c r="AE5610" t="s">
        <v>73</v>
      </c>
    </row>
    <row r="5611" spans="1:31" x14ac:dyDescent="0.25">
      <c r="A5611">
        <v>6771</v>
      </c>
      <c r="B5611" t="s">
        <v>8422</v>
      </c>
      <c r="C5611" s="1">
        <v>44174</v>
      </c>
      <c r="D5611">
        <f t="shared" si="871"/>
        <v>9</v>
      </c>
      <c r="E5611" t="str">
        <f t="shared" si="870"/>
        <v>Dec</v>
      </c>
      <c r="F5611">
        <f t="shared" si="872"/>
        <v>2020</v>
      </c>
      <c r="G5611" t="str">
        <f t="shared" si="873"/>
        <v>Wed</v>
      </c>
      <c r="H5611" s="1">
        <v>44178</v>
      </c>
      <c r="I5611">
        <f t="shared" si="874"/>
        <v>13</v>
      </c>
      <c r="J5611" s="1" t="str">
        <f t="shared" si="875"/>
        <v>Dec</v>
      </c>
      <c r="K5611">
        <f t="shared" si="876"/>
        <v>2020</v>
      </c>
      <c r="L5611" s="1" t="str">
        <f t="shared" si="877"/>
        <v>Sun</v>
      </c>
      <c r="M5611">
        <f t="shared" si="878"/>
        <v>4</v>
      </c>
      <c r="N5611" t="s">
        <v>22</v>
      </c>
      <c r="O5611" t="s">
        <v>5280</v>
      </c>
      <c r="P5611" t="s">
        <v>5281</v>
      </c>
      <c r="Q5611" t="s">
        <v>25</v>
      </c>
      <c r="R5611" t="s">
        <v>26</v>
      </c>
      <c r="S5611" t="s">
        <v>1700</v>
      </c>
      <c r="T5611" t="s">
        <v>468</v>
      </c>
      <c r="U5611" t="str">
        <f t="shared" si="879"/>
        <v>Phoenix, Arizona, United States</v>
      </c>
      <c r="V5611" t="s">
        <v>47</v>
      </c>
      <c r="W5611" t="s">
        <v>4765</v>
      </c>
      <c r="X5611" t="s">
        <v>49</v>
      </c>
      <c r="Y5611" t="s">
        <v>123</v>
      </c>
      <c r="Z5611" t="s">
        <v>4766</v>
      </c>
      <c r="AA5611">
        <v>461.4</v>
      </c>
      <c r="AB5611">
        <v>5</v>
      </c>
      <c r="AC5611">
        <v>146.79</v>
      </c>
      <c r="AD5611" t="e">
        <v>#N/A</v>
      </c>
      <c r="AE5611" t="s">
        <v>73</v>
      </c>
    </row>
    <row r="5612" spans="1:31" x14ac:dyDescent="0.25">
      <c r="A5612">
        <v>206</v>
      </c>
      <c r="B5612" t="s">
        <v>8423</v>
      </c>
      <c r="C5612" s="1">
        <v>44174</v>
      </c>
      <c r="D5612">
        <f t="shared" si="871"/>
        <v>9</v>
      </c>
      <c r="E5612" t="str">
        <f t="shared" si="870"/>
        <v>Dec</v>
      </c>
      <c r="F5612">
        <f t="shared" si="872"/>
        <v>2020</v>
      </c>
      <c r="G5612" t="str">
        <f t="shared" si="873"/>
        <v>Wed</v>
      </c>
      <c r="H5612" s="1">
        <v>44179</v>
      </c>
      <c r="I5612">
        <f t="shared" si="874"/>
        <v>14</v>
      </c>
      <c r="J5612" s="1" t="str">
        <f t="shared" si="875"/>
        <v>Dec</v>
      </c>
      <c r="K5612">
        <f t="shared" si="876"/>
        <v>2020</v>
      </c>
      <c r="L5612" s="1" t="str">
        <f t="shared" si="877"/>
        <v>Mon</v>
      </c>
      <c r="M5612">
        <f t="shared" si="878"/>
        <v>5</v>
      </c>
      <c r="N5612" t="s">
        <v>22</v>
      </c>
      <c r="O5612" t="s">
        <v>2149</v>
      </c>
      <c r="P5612" t="s">
        <v>2150</v>
      </c>
      <c r="Q5612" t="s">
        <v>44</v>
      </c>
      <c r="R5612" t="s">
        <v>26</v>
      </c>
      <c r="S5612" t="s">
        <v>8424</v>
      </c>
      <c r="T5612" t="s">
        <v>46</v>
      </c>
      <c r="U5612" t="str">
        <f t="shared" si="879"/>
        <v>Whittier, California, United States</v>
      </c>
      <c r="V5612" t="s">
        <v>47</v>
      </c>
      <c r="W5612" t="s">
        <v>2226</v>
      </c>
      <c r="X5612" t="s">
        <v>36</v>
      </c>
      <c r="Y5612" t="s">
        <v>37</v>
      </c>
      <c r="Z5612" t="s">
        <v>2227</v>
      </c>
      <c r="AA5612">
        <v>473.76799999999997</v>
      </c>
      <c r="AB5612">
        <v>4</v>
      </c>
      <c r="AC5612">
        <v>44.476799999999997</v>
      </c>
      <c r="AD5612" t="e">
        <v>#N/A</v>
      </c>
      <c r="AE5612" t="s">
        <v>73</v>
      </c>
    </row>
    <row r="5613" spans="1:31" x14ac:dyDescent="0.25">
      <c r="A5613">
        <v>1469</v>
      </c>
      <c r="B5613" t="s">
        <v>8425</v>
      </c>
      <c r="C5613" s="1">
        <v>44174</v>
      </c>
      <c r="D5613">
        <f t="shared" si="871"/>
        <v>9</v>
      </c>
      <c r="E5613" t="str">
        <f t="shared" si="870"/>
        <v>Dec</v>
      </c>
      <c r="F5613">
        <f t="shared" si="872"/>
        <v>2020</v>
      </c>
      <c r="G5613" t="str">
        <f t="shared" si="873"/>
        <v>Wed</v>
      </c>
      <c r="H5613" s="1">
        <v>44178</v>
      </c>
      <c r="I5613">
        <f t="shared" si="874"/>
        <v>13</v>
      </c>
      <c r="J5613" s="1" t="str">
        <f t="shared" si="875"/>
        <v>Dec</v>
      </c>
      <c r="K5613">
        <f t="shared" si="876"/>
        <v>2020</v>
      </c>
      <c r="L5613" s="1" t="str">
        <f t="shared" si="877"/>
        <v>Sun</v>
      </c>
      <c r="M5613">
        <f t="shared" si="878"/>
        <v>4</v>
      </c>
      <c r="N5613" t="s">
        <v>22</v>
      </c>
      <c r="O5613" t="s">
        <v>1207</v>
      </c>
      <c r="P5613" t="s">
        <v>1208</v>
      </c>
      <c r="Q5613" t="s">
        <v>25</v>
      </c>
      <c r="R5613" t="s">
        <v>26</v>
      </c>
      <c r="S5613" t="s">
        <v>1460</v>
      </c>
      <c r="T5613" t="s">
        <v>883</v>
      </c>
      <c r="U5613" t="str">
        <f t="shared" si="879"/>
        <v>Detroit, Michigan, United States</v>
      </c>
      <c r="V5613" t="s">
        <v>57</v>
      </c>
      <c r="W5613" t="s">
        <v>1328</v>
      </c>
      <c r="X5613" t="s">
        <v>31</v>
      </c>
      <c r="Y5613" t="s">
        <v>262</v>
      </c>
      <c r="Z5613" t="s">
        <v>1329</v>
      </c>
      <c r="AA5613">
        <v>897.94</v>
      </c>
      <c r="AB5613">
        <v>3</v>
      </c>
      <c r="AC5613">
        <v>226.96440000000001</v>
      </c>
      <c r="AD5613" t="e">
        <v>#N/A</v>
      </c>
      <c r="AE5613" t="s">
        <v>39</v>
      </c>
    </row>
    <row r="5614" spans="1:31" x14ac:dyDescent="0.25">
      <c r="A5614">
        <v>4292</v>
      </c>
      <c r="B5614" t="s">
        <v>8421</v>
      </c>
      <c r="C5614" s="1">
        <v>44174</v>
      </c>
      <c r="D5614">
        <f t="shared" si="871"/>
        <v>9</v>
      </c>
      <c r="E5614" t="str">
        <f t="shared" si="870"/>
        <v>Dec</v>
      </c>
      <c r="F5614">
        <f t="shared" si="872"/>
        <v>2020</v>
      </c>
      <c r="G5614" t="str">
        <f t="shared" si="873"/>
        <v>Wed</v>
      </c>
      <c r="H5614" s="1">
        <v>44178</v>
      </c>
      <c r="I5614">
        <f t="shared" si="874"/>
        <v>13</v>
      </c>
      <c r="J5614" s="1" t="str">
        <f t="shared" si="875"/>
        <v>Dec</v>
      </c>
      <c r="K5614">
        <f t="shared" si="876"/>
        <v>2020</v>
      </c>
      <c r="L5614" s="1" t="str">
        <f t="shared" si="877"/>
        <v>Sun</v>
      </c>
      <c r="M5614">
        <f t="shared" si="878"/>
        <v>4</v>
      </c>
      <c r="N5614" t="s">
        <v>97</v>
      </c>
      <c r="O5614" t="s">
        <v>5166</v>
      </c>
      <c r="P5614" t="s">
        <v>5167</v>
      </c>
      <c r="Q5614" t="s">
        <v>111</v>
      </c>
      <c r="R5614" t="s">
        <v>26</v>
      </c>
      <c r="S5614" t="s">
        <v>45</v>
      </c>
      <c r="T5614" t="s">
        <v>46</v>
      </c>
      <c r="U5614" t="str">
        <f t="shared" si="879"/>
        <v>Los Angeles, California, United States</v>
      </c>
      <c r="V5614" t="s">
        <v>47</v>
      </c>
      <c r="W5614" t="s">
        <v>1913</v>
      </c>
      <c r="X5614" t="s">
        <v>31</v>
      </c>
      <c r="Y5614" t="s">
        <v>71</v>
      </c>
      <c r="Z5614" t="s">
        <v>1914</v>
      </c>
      <c r="AA5614">
        <v>908.32799999999997</v>
      </c>
      <c r="AB5614">
        <v>9</v>
      </c>
      <c r="AC5614">
        <v>22.408200000000001</v>
      </c>
      <c r="AD5614" t="e">
        <v>#N/A</v>
      </c>
      <c r="AE5614" t="s">
        <v>73</v>
      </c>
    </row>
    <row r="5615" spans="1:31" x14ac:dyDescent="0.25">
      <c r="A5615">
        <v>3596</v>
      </c>
      <c r="B5615" t="s">
        <v>8426</v>
      </c>
      <c r="C5615" s="1">
        <v>44174</v>
      </c>
      <c r="D5615">
        <f t="shared" si="871"/>
        <v>9</v>
      </c>
      <c r="E5615" t="str">
        <f t="shared" si="870"/>
        <v>Dec</v>
      </c>
      <c r="F5615">
        <f t="shared" si="872"/>
        <v>2020</v>
      </c>
      <c r="G5615" t="str">
        <f t="shared" si="873"/>
        <v>Wed</v>
      </c>
      <c r="H5615" s="1">
        <v>44180</v>
      </c>
      <c r="I5615">
        <f t="shared" si="874"/>
        <v>15</v>
      </c>
      <c r="J5615" s="1" t="str">
        <f t="shared" si="875"/>
        <v>Dec</v>
      </c>
      <c r="K5615">
        <f t="shared" si="876"/>
        <v>2020</v>
      </c>
      <c r="L5615" s="1" t="str">
        <f t="shared" si="877"/>
        <v>Tue</v>
      </c>
      <c r="M5615">
        <f t="shared" si="878"/>
        <v>6</v>
      </c>
      <c r="N5615" t="s">
        <v>22</v>
      </c>
      <c r="O5615" t="s">
        <v>4903</v>
      </c>
      <c r="P5615" t="s">
        <v>4904</v>
      </c>
      <c r="Q5615" t="s">
        <v>25</v>
      </c>
      <c r="R5615" t="s">
        <v>26</v>
      </c>
      <c r="S5615" t="s">
        <v>89</v>
      </c>
      <c r="T5615" t="s">
        <v>90</v>
      </c>
      <c r="U5615" t="str">
        <f t="shared" si="879"/>
        <v>Philadelphia, Pennsylvania, United States</v>
      </c>
      <c r="V5615" t="s">
        <v>29</v>
      </c>
      <c r="W5615" t="s">
        <v>5523</v>
      </c>
      <c r="X5615" t="s">
        <v>49</v>
      </c>
      <c r="Y5615" t="s">
        <v>92</v>
      </c>
      <c r="Z5615" t="s">
        <v>5524</v>
      </c>
      <c r="AA5615">
        <v>110.624</v>
      </c>
      <c r="AB5615">
        <v>1</v>
      </c>
      <c r="AC5615">
        <v>0.4264</v>
      </c>
      <c r="AD5615" t="e">
        <v>#N/A</v>
      </c>
      <c r="AE5615" t="s">
        <v>34</v>
      </c>
    </row>
    <row r="5616" spans="1:31" x14ac:dyDescent="0.25">
      <c r="A5616">
        <v>1692</v>
      </c>
      <c r="B5616" t="s">
        <v>8427</v>
      </c>
      <c r="C5616" s="1">
        <v>44174</v>
      </c>
      <c r="D5616">
        <f t="shared" si="871"/>
        <v>9</v>
      </c>
      <c r="E5616" t="str">
        <f t="shared" si="870"/>
        <v>Dec</v>
      </c>
      <c r="F5616">
        <f t="shared" si="872"/>
        <v>2020</v>
      </c>
      <c r="G5616" t="str">
        <f t="shared" si="873"/>
        <v>Wed</v>
      </c>
      <c r="H5616" s="1">
        <v>44180</v>
      </c>
      <c r="I5616">
        <f t="shared" si="874"/>
        <v>15</v>
      </c>
      <c r="J5616" s="1" t="str">
        <f t="shared" si="875"/>
        <v>Dec</v>
      </c>
      <c r="K5616">
        <f t="shared" si="876"/>
        <v>2020</v>
      </c>
      <c r="L5616" s="1" t="str">
        <f t="shared" si="877"/>
        <v>Tue</v>
      </c>
      <c r="M5616">
        <f t="shared" si="878"/>
        <v>6</v>
      </c>
      <c r="N5616" t="s">
        <v>22</v>
      </c>
      <c r="O5616" t="s">
        <v>1464</v>
      </c>
      <c r="P5616" t="s">
        <v>1465</v>
      </c>
      <c r="Q5616" t="s">
        <v>44</v>
      </c>
      <c r="R5616" t="s">
        <v>26</v>
      </c>
      <c r="S5616" t="s">
        <v>5070</v>
      </c>
      <c r="T5616" t="s">
        <v>765</v>
      </c>
      <c r="U5616" t="str">
        <f t="shared" si="879"/>
        <v>Indianapolis, Indiana, United States</v>
      </c>
      <c r="V5616" t="s">
        <v>57</v>
      </c>
      <c r="W5616" t="s">
        <v>6067</v>
      </c>
      <c r="X5616" t="s">
        <v>49</v>
      </c>
      <c r="Y5616" t="s">
        <v>75</v>
      </c>
      <c r="Z5616" t="s">
        <v>6068</v>
      </c>
      <c r="AA5616">
        <v>1021.4</v>
      </c>
      <c r="AB5616">
        <v>5</v>
      </c>
      <c r="AC5616">
        <v>5.0960000000000001</v>
      </c>
      <c r="AD5616" t="e">
        <v>#N/A</v>
      </c>
      <c r="AE5616" t="s">
        <v>34</v>
      </c>
    </row>
    <row r="5617" spans="1:31" x14ac:dyDescent="0.25">
      <c r="A5617">
        <v>7521</v>
      </c>
      <c r="B5617" t="s">
        <v>8419</v>
      </c>
      <c r="C5617" s="1">
        <v>44174</v>
      </c>
      <c r="D5617">
        <f t="shared" si="871"/>
        <v>9</v>
      </c>
      <c r="E5617" t="str">
        <f t="shared" si="870"/>
        <v>Dec</v>
      </c>
      <c r="F5617">
        <f t="shared" si="872"/>
        <v>2020</v>
      </c>
      <c r="G5617" t="str">
        <f t="shared" si="873"/>
        <v>Wed</v>
      </c>
      <c r="H5617" s="1">
        <v>44177</v>
      </c>
      <c r="I5617">
        <f t="shared" si="874"/>
        <v>12</v>
      </c>
      <c r="J5617" s="1" t="str">
        <f t="shared" si="875"/>
        <v>Dec</v>
      </c>
      <c r="K5617">
        <f t="shared" si="876"/>
        <v>2020</v>
      </c>
      <c r="L5617" s="1" t="str">
        <f t="shared" si="877"/>
        <v>Sat</v>
      </c>
      <c r="M5617">
        <f t="shared" si="878"/>
        <v>3</v>
      </c>
      <c r="N5617" t="s">
        <v>97</v>
      </c>
      <c r="O5617" t="s">
        <v>1810</v>
      </c>
      <c r="P5617" t="s">
        <v>1811</v>
      </c>
      <c r="Q5617" t="s">
        <v>44</v>
      </c>
      <c r="R5617" t="s">
        <v>26</v>
      </c>
      <c r="S5617" t="s">
        <v>460</v>
      </c>
      <c r="T5617" t="s">
        <v>461</v>
      </c>
      <c r="U5617" t="str">
        <f t="shared" si="879"/>
        <v>Richmond, Kentucky, United States</v>
      </c>
      <c r="V5617" t="s">
        <v>82</v>
      </c>
      <c r="W5617" t="s">
        <v>2376</v>
      </c>
      <c r="X5617" t="s">
        <v>36</v>
      </c>
      <c r="Y5617" t="s">
        <v>84</v>
      </c>
      <c r="Z5617" t="s">
        <v>2377</v>
      </c>
      <c r="AA5617">
        <v>1444.98</v>
      </c>
      <c r="AB5617">
        <v>2</v>
      </c>
      <c r="AC5617">
        <v>629.99099999999999</v>
      </c>
      <c r="AD5617" t="e">
        <v>#N/A</v>
      </c>
      <c r="AE5617" t="s">
        <v>73</v>
      </c>
    </row>
    <row r="5618" spans="1:31" x14ac:dyDescent="0.25">
      <c r="A5618">
        <v>77</v>
      </c>
      <c r="B5618" t="s">
        <v>8428</v>
      </c>
      <c r="C5618" s="1">
        <v>44174</v>
      </c>
      <c r="D5618">
        <f t="shared" si="871"/>
        <v>9</v>
      </c>
      <c r="E5618" t="str">
        <f t="shared" si="870"/>
        <v>Dec</v>
      </c>
      <c r="F5618">
        <f t="shared" si="872"/>
        <v>2020</v>
      </c>
      <c r="G5618" t="str">
        <f t="shared" si="873"/>
        <v>Wed</v>
      </c>
      <c r="H5618" s="1">
        <v>44176</v>
      </c>
      <c r="I5618">
        <f t="shared" si="874"/>
        <v>11</v>
      </c>
      <c r="J5618" s="1" t="str">
        <f t="shared" si="875"/>
        <v>Dec</v>
      </c>
      <c r="K5618">
        <f t="shared" si="876"/>
        <v>2020</v>
      </c>
      <c r="L5618" s="1" t="str">
        <f t="shared" si="877"/>
        <v>Fri</v>
      </c>
      <c r="M5618">
        <f t="shared" si="878"/>
        <v>2</v>
      </c>
      <c r="N5618" t="s">
        <v>41</v>
      </c>
      <c r="O5618" t="s">
        <v>2486</v>
      </c>
      <c r="P5618" t="s">
        <v>2487</v>
      </c>
      <c r="Q5618" t="s">
        <v>25</v>
      </c>
      <c r="R5618" t="s">
        <v>26</v>
      </c>
      <c r="S5618" t="s">
        <v>454</v>
      </c>
      <c r="T5618" t="s">
        <v>56</v>
      </c>
      <c r="U5618" t="str">
        <f t="shared" si="879"/>
        <v>Houston, Texas, United States</v>
      </c>
      <c r="V5618" t="s">
        <v>57</v>
      </c>
      <c r="W5618" t="s">
        <v>3857</v>
      </c>
      <c r="X5618" t="s">
        <v>31</v>
      </c>
      <c r="Y5618" t="s">
        <v>120</v>
      </c>
      <c r="Z5618" t="s">
        <v>3858</v>
      </c>
      <c r="AA5618">
        <v>826.70799999999997</v>
      </c>
      <c r="AB5618">
        <v>3</v>
      </c>
      <c r="AC5618">
        <v>-5.8247999999999998</v>
      </c>
      <c r="AD5618" t="e">
        <v>#N/A</v>
      </c>
      <c r="AE5618" t="s">
        <v>73</v>
      </c>
    </row>
    <row r="5619" spans="1:31" x14ac:dyDescent="0.25">
      <c r="A5619">
        <v>4291</v>
      </c>
      <c r="B5619" t="s">
        <v>8421</v>
      </c>
      <c r="C5619" s="1">
        <v>44174</v>
      </c>
      <c r="D5619">
        <f t="shared" si="871"/>
        <v>9</v>
      </c>
      <c r="E5619" t="str">
        <f t="shared" si="870"/>
        <v>Dec</v>
      </c>
      <c r="F5619">
        <f t="shared" si="872"/>
        <v>2020</v>
      </c>
      <c r="G5619" t="str">
        <f t="shared" si="873"/>
        <v>Wed</v>
      </c>
      <c r="H5619" s="1">
        <v>44178</v>
      </c>
      <c r="I5619">
        <f t="shared" si="874"/>
        <v>13</v>
      </c>
      <c r="J5619" s="1" t="str">
        <f t="shared" si="875"/>
        <v>Dec</v>
      </c>
      <c r="K5619">
        <f t="shared" si="876"/>
        <v>2020</v>
      </c>
      <c r="L5619" s="1" t="str">
        <f t="shared" si="877"/>
        <v>Sun</v>
      </c>
      <c r="M5619">
        <f t="shared" si="878"/>
        <v>4</v>
      </c>
      <c r="N5619" t="s">
        <v>97</v>
      </c>
      <c r="O5619" t="s">
        <v>5166</v>
      </c>
      <c r="P5619" t="s">
        <v>5167</v>
      </c>
      <c r="Q5619" t="s">
        <v>111</v>
      </c>
      <c r="R5619" t="s">
        <v>26</v>
      </c>
      <c r="S5619" t="s">
        <v>45</v>
      </c>
      <c r="T5619" t="s">
        <v>46</v>
      </c>
      <c r="U5619" t="str">
        <f t="shared" si="879"/>
        <v>Los Angeles, California, United States</v>
      </c>
      <c r="V5619" t="s">
        <v>47</v>
      </c>
      <c r="W5619" t="s">
        <v>2474</v>
      </c>
      <c r="X5619" t="s">
        <v>49</v>
      </c>
      <c r="Y5619" t="s">
        <v>92</v>
      </c>
      <c r="Z5619" t="s">
        <v>2475</v>
      </c>
      <c r="AA5619">
        <v>98.16</v>
      </c>
      <c r="AB5619">
        <v>2</v>
      </c>
      <c r="AC5619">
        <v>2.79</v>
      </c>
      <c r="AD5619" t="e">
        <v>#N/A</v>
      </c>
      <c r="AE5619" t="s">
        <v>39</v>
      </c>
    </row>
    <row r="5620" spans="1:31" x14ac:dyDescent="0.25">
      <c r="A5620">
        <v>76</v>
      </c>
      <c r="B5620" t="s">
        <v>8428</v>
      </c>
      <c r="C5620" s="1">
        <v>44174</v>
      </c>
      <c r="D5620">
        <f t="shared" si="871"/>
        <v>9</v>
      </c>
      <c r="E5620" t="str">
        <f t="shared" si="870"/>
        <v>Dec</v>
      </c>
      <c r="F5620">
        <f t="shared" si="872"/>
        <v>2020</v>
      </c>
      <c r="G5620" t="str">
        <f t="shared" si="873"/>
        <v>Wed</v>
      </c>
      <c r="H5620" s="1">
        <v>44176</v>
      </c>
      <c r="I5620">
        <f t="shared" si="874"/>
        <v>11</v>
      </c>
      <c r="J5620" s="1" t="str">
        <f t="shared" si="875"/>
        <v>Dec</v>
      </c>
      <c r="K5620">
        <f t="shared" si="876"/>
        <v>2020</v>
      </c>
      <c r="L5620" s="1" t="str">
        <f t="shared" si="877"/>
        <v>Fri</v>
      </c>
      <c r="M5620">
        <f t="shared" si="878"/>
        <v>2</v>
      </c>
      <c r="N5620" t="s">
        <v>41</v>
      </c>
      <c r="O5620" t="s">
        <v>2486</v>
      </c>
      <c r="P5620" t="s">
        <v>2487</v>
      </c>
      <c r="Q5620" t="s">
        <v>25</v>
      </c>
      <c r="R5620" t="s">
        <v>26</v>
      </c>
      <c r="S5620" t="s">
        <v>454</v>
      </c>
      <c r="T5620" t="s">
        <v>56</v>
      </c>
      <c r="U5620" t="str">
        <f t="shared" si="879"/>
        <v>Houston, Texas, United States</v>
      </c>
      <c r="V5620" t="s">
        <v>57</v>
      </c>
      <c r="W5620" t="s">
        <v>6067</v>
      </c>
      <c r="X5620" t="s">
        <v>49</v>
      </c>
      <c r="Y5620" t="s">
        <v>75</v>
      </c>
      <c r="Z5620" t="s">
        <v>6068</v>
      </c>
      <c r="AA5620">
        <v>98.248000000000005</v>
      </c>
      <c r="AB5620">
        <v>3</v>
      </c>
      <c r="AC5620">
        <v>-1.9343999999999999</v>
      </c>
      <c r="AD5620" t="e">
        <v>#N/A</v>
      </c>
      <c r="AE5620" t="s">
        <v>39</v>
      </c>
    </row>
    <row r="5621" spans="1:31" x14ac:dyDescent="0.25">
      <c r="A5621">
        <v>7520</v>
      </c>
      <c r="B5621" t="s">
        <v>8419</v>
      </c>
      <c r="C5621" s="1">
        <v>44174</v>
      </c>
      <c r="D5621">
        <f t="shared" si="871"/>
        <v>9</v>
      </c>
      <c r="E5621" t="str">
        <f t="shared" si="870"/>
        <v>Dec</v>
      </c>
      <c r="F5621">
        <f t="shared" si="872"/>
        <v>2020</v>
      </c>
      <c r="G5621" t="str">
        <f t="shared" si="873"/>
        <v>Wed</v>
      </c>
      <c r="H5621" s="1">
        <v>44177</v>
      </c>
      <c r="I5621">
        <f t="shared" si="874"/>
        <v>12</v>
      </c>
      <c r="J5621" s="1" t="str">
        <f t="shared" si="875"/>
        <v>Dec</v>
      </c>
      <c r="K5621">
        <f t="shared" si="876"/>
        <v>2020</v>
      </c>
      <c r="L5621" s="1" t="str">
        <f t="shared" si="877"/>
        <v>Sat</v>
      </c>
      <c r="M5621">
        <f t="shared" si="878"/>
        <v>3</v>
      </c>
      <c r="N5621" t="s">
        <v>97</v>
      </c>
      <c r="O5621" t="s">
        <v>1810</v>
      </c>
      <c r="P5621" t="s">
        <v>1811</v>
      </c>
      <c r="Q5621" t="s">
        <v>44</v>
      </c>
      <c r="R5621" t="s">
        <v>26</v>
      </c>
      <c r="S5621" t="s">
        <v>460</v>
      </c>
      <c r="T5621" t="s">
        <v>461</v>
      </c>
      <c r="U5621" t="str">
        <f t="shared" si="879"/>
        <v>Richmond, Kentucky, United States</v>
      </c>
      <c r="V5621" t="s">
        <v>82</v>
      </c>
      <c r="W5621" t="s">
        <v>6508</v>
      </c>
      <c r="X5621" t="s">
        <v>49</v>
      </c>
      <c r="Y5621" t="s">
        <v>296</v>
      </c>
      <c r="Z5621" t="s">
        <v>6509</v>
      </c>
      <c r="AA5621">
        <v>106.76</v>
      </c>
      <c r="AB5621">
        <v>2</v>
      </c>
      <c r="AC5621">
        <v>2.6496</v>
      </c>
      <c r="AD5621" t="e">
        <v>#N/A</v>
      </c>
      <c r="AE5621" t="s">
        <v>73</v>
      </c>
    </row>
    <row r="5622" spans="1:31" x14ac:dyDescent="0.25">
      <c r="A5622">
        <v>3654</v>
      </c>
      <c r="B5622" t="s">
        <v>8417</v>
      </c>
      <c r="C5622" s="1">
        <v>44174</v>
      </c>
      <c r="D5622">
        <f t="shared" si="871"/>
        <v>9</v>
      </c>
      <c r="E5622" t="str">
        <f t="shared" si="870"/>
        <v>Dec</v>
      </c>
      <c r="F5622">
        <f t="shared" si="872"/>
        <v>2020</v>
      </c>
      <c r="G5622" t="str">
        <f t="shared" si="873"/>
        <v>Wed</v>
      </c>
      <c r="H5622" s="1">
        <v>44176</v>
      </c>
      <c r="I5622">
        <f t="shared" si="874"/>
        <v>11</v>
      </c>
      <c r="J5622" s="1" t="str">
        <f t="shared" si="875"/>
        <v>Dec</v>
      </c>
      <c r="K5622">
        <f t="shared" si="876"/>
        <v>2020</v>
      </c>
      <c r="L5622" s="1" t="str">
        <f t="shared" si="877"/>
        <v>Fri</v>
      </c>
      <c r="M5622">
        <f t="shared" si="878"/>
        <v>2</v>
      </c>
      <c r="N5622" t="s">
        <v>97</v>
      </c>
      <c r="O5622" t="s">
        <v>1213</v>
      </c>
      <c r="P5622" t="s">
        <v>1214</v>
      </c>
      <c r="Q5622" t="s">
        <v>44</v>
      </c>
      <c r="R5622" t="s">
        <v>26</v>
      </c>
      <c r="S5622" t="s">
        <v>1460</v>
      </c>
      <c r="T5622" t="s">
        <v>883</v>
      </c>
      <c r="U5622" t="str">
        <f t="shared" si="879"/>
        <v>Detroit, Michigan, United States</v>
      </c>
      <c r="V5622" t="s">
        <v>57</v>
      </c>
      <c r="W5622" t="s">
        <v>2459</v>
      </c>
      <c r="X5622" t="s">
        <v>49</v>
      </c>
      <c r="Y5622" t="s">
        <v>123</v>
      </c>
      <c r="Z5622" t="s">
        <v>403</v>
      </c>
      <c r="AA5622">
        <v>130.94</v>
      </c>
      <c r="AB5622">
        <v>3</v>
      </c>
      <c r="AC5622">
        <v>7.0217999999999998</v>
      </c>
      <c r="AD5622" t="e">
        <v>#N/A</v>
      </c>
      <c r="AE5622" t="s">
        <v>73</v>
      </c>
    </row>
    <row r="5623" spans="1:31" x14ac:dyDescent="0.25">
      <c r="A5623">
        <v>8586</v>
      </c>
      <c r="B5623" t="s">
        <v>8429</v>
      </c>
      <c r="C5623" s="1">
        <v>44174</v>
      </c>
      <c r="D5623">
        <f t="shared" si="871"/>
        <v>9</v>
      </c>
      <c r="E5623" t="str">
        <f t="shared" si="870"/>
        <v>Dec</v>
      </c>
      <c r="F5623">
        <f t="shared" si="872"/>
        <v>2020</v>
      </c>
      <c r="G5623" t="str">
        <f t="shared" si="873"/>
        <v>Wed</v>
      </c>
      <c r="H5623" s="1">
        <v>44180</v>
      </c>
      <c r="I5623">
        <f t="shared" si="874"/>
        <v>15</v>
      </c>
      <c r="J5623" s="1" t="str">
        <f t="shared" si="875"/>
        <v>Dec</v>
      </c>
      <c r="K5623">
        <f t="shared" si="876"/>
        <v>2020</v>
      </c>
      <c r="L5623" s="1" t="str">
        <f t="shared" si="877"/>
        <v>Tue</v>
      </c>
      <c r="M5623">
        <f t="shared" si="878"/>
        <v>6</v>
      </c>
      <c r="N5623" t="s">
        <v>22</v>
      </c>
      <c r="O5623" t="s">
        <v>2026</v>
      </c>
      <c r="P5623" t="s">
        <v>2027</v>
      </c>
      <c r="Q5623" t="s">
        <v>44</v>
      </c>
      <c r="R5623" t="s">
        <v>26</v>
      </c>
      <c r="S5623" t="s">
        <v>89</v>
      </c>
      <c r="T5623" t="s">
        <v>90</v>
      </c>
      <c r="U5623" t="str">
        <f t="shared" si="879"/>
        <v>Philadelphia, Pennsylvania, United States</v>
      </c>
      <c r="V5623" t="s">
        <v>29</v>
      </c>
      <c r="W5623" t="s">
        <v>3195</v>
      </c>
      <c r="X5623" t="s">
        <v>49</v>
      </c>
      <c r="Y5623" t="s">
        <v>75</v>
      </c>
      <c r="Z5623" t="s">
        <v>3196</v>
      </c>
      <c r="AA5623">
        <v>106.08799999999999</v>
      </c>
      <c r="AB5623">
        <v>7</v>
      </c>
      <c r="AC5623">
        <v>-8.1311999999999998</v>
      </c>
      <c r="AD5623" t="e">
        <v>#N/A</v>
      </c>
      <c r="AE5623" t="s">
        <v>34</v>
      </c>
    </row>
    <row r="5624" spans="1:31" x14ac:dyDescent="0.25">
      <c r="A5624">
        <v>7519</v>
      </c>
      <c r="B5624" t="s">
        <v>8419</v>
      </c>
      <c r="C5624" s="1">
        <v>44174</v>
      </c>
      <c r="D5624">
        <f t="shared" si="871"/>
        <v>9</v>
      </c>
      <c r="E5624" t="str">
        <f t="shared" si="870"/>
        <v>Dec</v>
      </c>
      <c r="F5624">
        <f t="shared" si="872"/>
        <v>2020</v>
      </c>
      <c r="G5624" t="str">
        <f t="shared" si="873"/>
        <v>Wed</v>
      </c>
      <c r="H5624" s="1">
        <v>44177</v>
      </c>
      <c r="I5624">
        <f t="shared" si="874"/>
        <v>12</v>
      </c>
      <c r="J5624" s="1" t="str">
        <f t="shared" si="875"/>
        <v>Dec</v>
      </c>
      <c r="K5624">
        <f t="shared" si="876"/>
        <v>2020</v>
      </c>
      <c r="L5624" s="1" t="str">
        <f t="shared" si="877"/>
        <v>Sat</v>
      </c>
      <c r="M5624">
        <f t="shared" si="878"/>
        <v>3</v>
      </c>
      <c r="N5624" t="s">
        <v>97</v>
      </c>
      <c r="O5624" t="s">
        <v>1810</v>
      </c>
      <c r="P5624" t="s">
        <v>1811</v>
      </c>
      <c r="Q5624" t="s">
        <v>44</v>
      </c>
      <c r="R5624" t="s">
        <v>26</v>
      </c>
      <c r="S5624" t="s">
        <v>460</v>
      </c>
      <c r="T5624" t="s">
        <v>461</v>
      </c>
      <c r="U5624" t="str">
        <f t="shared" si="879"/>
        <v>Richmond, Kentucky, United States</v>
      </c>
      <c r="V5624" t="s">
        <v>82</v>
      </c>
      <c r="W5624" t="s">
        <v>4312</v>
      </c>
      <c r="X5624" t="s">
        <v>49</v>
      </c>
      <c r="Y5624" t="s">
        <v>50</v>
      </c>
      <c r="Z5624" t="s">
        <v>4313</v>
      </c>
      <c r="AA5624">
        <v>129.13999999999999</v>
      </c>
      <c r="AB5624">
        <v>1</v>
      </c>
      <c r="AC5624">
        <v>0.60560000000000003</v>
      </c>
      <c r="AD5624" t="e">
        <v>#N/A</v>
      </c>
      <c r="AE5624" t="s">
        <v>34</v>
      </c>
    </row>
    <row r="5625" spans="1:31" x14ac:dyDescent="0.25">
      <c r="A5625">
        <v>7515</v>
      </c>
      <c r="B5625" t="s">
        <v>8419</v>
      </c>
      <c r="C5625" s="1">
        <v>44174</v>
      </c>
      <c r="D5625">
        <f t="shared" si="871"/>
        <v>9</v>
      </c>
      <c r="E5625" t="str">
        <f t="shared" si="870"/>
        <v>Dec</v>
      </c>
      <c r="F5625">
        <f t="shared" si="872"/>
        <v>2020</v>
      </c>
      <c r="G5625" t="str">
        <f t="shared" si="873"/>
        <v>Wed</v>
      </c>
      <c r="H5625" s="1">
        <v>44177</v>
      </c>
      <c r="I5625">
        <f t="shared" si="874"/>
        <v>12</v>
      </c>
      <c r="J5625" s="1" t="str">
        <f t="shared" si="875"/>
        <v>Dec</v>
      </c>
      <c r="K5625">
        <f t="shared" si="876"/>
        <v>2020</v>
      </c>
      <c r="L5625" s="1" t="str">
        <f t="shared" si="877"/>
        <v>Sat</v>
      </c>
      <c r="M5625">
        <f t="shared" si="878"/>
        <v>3</v>
      </c>
      <c r="N5625" t="s">
        <v>97</v>
      </c>
      <c r="O5625" t="s">
        <v>1810</v>
      </c>
      <c r="P5625" t="s">
        <v>1811</v>
      </c>
      <c r="Q5625" t="s">
        <v>44</v>
      </c>
      <c r="R5625" t="s">
        <v>26</v>
      </c>
      <c r="S5625" t="s">
        <v>460</v>
      </c>
      <c r="T5625" t="s">
        <v>461</v>
      </c>
      <c r="U5625" t="str">
        <f t="shared" si="879"/>
        <v>Richmond, Kentucky, United States</v>
      </c>
      <c r="V5625" t="s">
        <v>82</v>
      </c>
      <c r="W5625" t="s">
        <v>138</v>
      </c>
      <c r="X5625" t="s">
        <v>49</v>
      </c>
      <c r="Y5625" t="s">
        <v>75</v>
      </c>
      <c r="Z5625" t="s">
        <v>139</v>
      </c>
      <c r="AA5625">
        <v>137.36000000000001</v>
      </c>
      <c r="AB5625">
        <v>2</v>
      </c>
      <c r="AC5625">
        <v>13.505599999999999</v>
      </c>
      <c r="AD5625" t="e">
        <v>#N/A</v>
      </c>
      <c r="AE5625" t="s">
        <v>39</v>
      </c>
    </row>
    <row r="5626" spans="1:31" x14ac:dyDescent="0.25">
      <c r="A5626">
        <v>1691</v>
      </c>
      <c r="B5626" t="s">
        <v>8427</v>
      </c>
      <c r="C5626" s="1">
        <v>44174</v>
      </c>
      <c r="D5626">
        <f t="shared" si="871"/>
        <v>9</v>
      </c>
      <c r="E5626" t="str">
        <f t="shared" si="870"/>
        <v>Dec</v>
      </c>
      <c r="F5626">
        <f t="shared" si="872"/>
        <v>2020</v>
      </c>
      <c r="G5626" t="str">
        <f t="shared" si="873"/>
        <v>Wed</v>
      </c>
      <c r="H5626" s="1">
        <v>44180</v>
      </c>
      <c r="I5626">
        <f t="shared" si="874"/>
        <v>15</v>
      </c>
      <c r="J5626" s="1" t="str">
        <f t="shared" si="875"/>
        <v>Dec</v>
      </c>
      <c r="K5626">
        <f t="shared" si="876"/>
        <v>2020</v>
      </c>
      <c r="L5626" s="1" t="str">
        <f t="shared" si="877"/>
        <v>Tue</v>
      </c>
      <c r="M5626">
        <f t="shared" si="878"/>
        <v>6</v>
      </c>
      <c r="N5626" t="s">
        <v>22</v>
      </c>
      <c r="O5626" t="s">
        <v>1464</v>
      </c>
      <c r="P5626" t="s">
        <v>1465</v>
      </c>
      <c r="Q5626" t="s">
        <v>44</v>
      </c>
      <c r="R5626" t="s">
        <v>26</v>
      </c>
      <c r="S5626" t="s">
        <v>5070</v>
      </c>
      <c r="T5626" t="s">
        <v>765</v>
      </c>
      <c r="U5626" t="str">
        <f t="shared" si="879"/>
        <v>Indianapolis, Indiana, United States</v>
      </c>
      <c r="V5626" t="s">
        <v>57</v>
      </c>
      <c r="W5626" t="s">
        <v>2322</v>
      </c>
      <c r="X5626" t="s">
        <v>49</v>
      </c>
      <c r="Y5626" t="s">
        <v>123</v>
      </c>
      <c r="Z5626" t="s">
        <v>2323</v>
      </c>
      <c r="AA5626">
        <v>139.44999999999999</v>
      </c>
      <c r="AB5626">
        <v>5</v>
      </c>
      <c r="AC5626">
        <v>15.387</v>
      </c>
      <c r="AD5626" t="e">
        <v>#N/A</v>
      </c>
      <c r="AE5626" t="s">
        <v>34</v>
      </c>
    </row>
    <row r="5627" spans="1:31" x14ac:dyDescent="0.25">
      <c r="A5627">
        <v>4211</v>
      </c>
      <c r="B5627" t="s">
        <v>8430</v>
      </c>
      <c r="C5627" s="1">
        <v>44174</v>
      </c>
      <c r="D5627">
        <f t="shared" si="871"/>
        <v>9</v>
      </c>
      <c r="E5627" t="str">
        <f t="shared" si="870"/>
        <v>Dec</v>
      </c>
      <c r="F5627">
        <f t="shared" si="872"/>
        <v>2020</v>
      </c>
      <c r="G5627" t="str">
        <f t="shared" si="873"/>
        <v>Wed</v>
      </c>
      <c r="H5627" s="1">
        <v>44179</v>
      </c>
      <c r="I5627">
        <f t="shared" si="874"/>
        <v>14</v>
      </c>
      <c r="J5627" s="1" t="str">
        <f t="shared" si="875"/>
        <v>Dec</v>
      </c>
      <c r="K5627">
        <f t="shared" si="876"/>
        <v>2020</v>
      </c>
      <c r="L5627" s="1" t="str">
        <f t="shared" si="877"/>
        <v>Mon</v>
      </c>
      <c r="M5627">
        <f t="shared" si="878"/>
        <v>5</v>
      </c>
      <c r="N5627" t="s">
        <v>22</v>
      </c>
      <c r="O5627" t="s">
        <v>4091</v>
      </c>
      <c r="P5627" t="s">
        <v>4092</v>
      </c>
      <c r="Q5627" t="s">
        <v>44</v>
      </c>
      <c r="R5627" t="s">
        <v>26</v>
      </c>
      <c r="S5627" t="s">
        <v>383</v>
      </c>
      <c r="T5627" t="s">
        <v>384</v>
      </c>
      <c r="U5627" t="str">
        <f t="shared" si="879"/>
        <v>Chicago, Illinois, United States</v>
      </c>
      <c r="V5627" t="s">
        <v>57</v>
      </c>
      <c r="W5627" t="s">
        <v>3016</v>
      </c>
      <c r="X5627" t="s">
        <v>49</v>
      </c>
      <c r="Y5627" t="s">
        <v>123</v>
      </c>
      <c r="Z5627" t="s">
        <v>3017</v>
      </c>
      <c r="AA5627">
        <v>139.98400000000001</v>
      </c>
      <c r="AB5627">
        <v>2</v>
      </c>
      <c r="AC5627">
        <v>4.9950000000000001</v>
      </c>
      <c r="AD5627" t="e">
        <v>#N/A</v>
      </c>
      <c r="AE5627" t="s">
        <v>34</v>
      </c>
    </row>
    <row r="5628" spans="1:31" x14ac:dyDescent="0.25">
      <c r="A5628">
        <v>78</v>
      </c>
      <c r="B5628" t="s">
        <v>8428</v>
      </c>
      <c r="C5628" s="1">
        <v>44174</v>
      </c>
      <c r="D5628">
        <f t="shared" si="871"/>
        <v>9</v>
      </c>
      <c r="E5628" t="str">
        <f t="shared" si="870"/>
        <v>Dec</v>
      </c>
      <c r="F5628">
        <f t="shared" si="872"/>
        <v>2020</v>
      </c>
      <c r="G5628" t="str">
        <f t="shared" si="873"/>
        <v>Wed</v>
      </c>
      <c r="H5628" s="1">
        <v>44176</v>
      </c>
      <c r="I5628">
        <f t="shared" si="874"/>
        <v>11</v>
      </c>
      <c r="J5628" s="1" t="str">
        <f t="shared" si="875"/>
        <v>Dec</v>
      </c>
      <c r="K5628">
        <f t="shared" si="876"/>
        <v>2020</v>
      </c>
      <c r="L5628" s="1" t="str">
        <f t="shared" si="877"/>
        <v>Fri</v>
      </c>
      <c r="M5628">
        <f t="shared" si="878"/>
        <v>2</v>
      </c>
      <c r="N5628" t="s">
        <v>41</v>
      </c>
      <c r="O5628" t="s">
        <v>2486</v>
      </c>
      <c r="P5628" t="s">
        <v>2487</v>
      </c>
      <c r="Q5628" t="s">
        <v>25</v>
      </c>
      <c r="R5628" t="s">
        <v>26</v>
      </c>
      <c r="S5628" t="s">
        <v>454</v>
      </c>
      <c r="T5628" t="s">
        <v>56</v>
      </c>
      <c r="U5628" t="str">
        <f t="shared" si="879"/>
        <v>Houston, Texas, United States</v>
      </c>
      <c r="V5628" t="s">
        <v>57</v>
      </c>
      <c r="W5628" t="s">
        <v>5429</v>
      </c>
      <c r="X5628" t="s">
        <v>49</v>
      </c>
      <c r="Y5628" t="s">
        <v>50</v>
      </c>
      <c r="Z5628" t="s">
        <v>5430</v>
      </c>
      <c r="AA5628">
        <v>121.24</v>
      </c>
      <c r="AB5628">
        <v>3</v>
      </c>
      <c r="AC5628">
        <v>2.7240000000000002</v>
      </c>
      <c r="AD5628" t="e">
        <v>#N/A</v>
      </c>
      <c r="AE5628" t="s">
        <v>39</v>
      </c>
    </row>
    <row r="5629" spans="1:31" x14ac:dyDescent="0.25">
      <c r="A5629">
        <v>1471</v>
      </c>
      <c r="B5629" t="s">
        <v>8425</v>
      </c>
      <c r="C5629" s="1">
        <v>44174</v>
      </c>
      <c r="D5629">
        <f t="shared" si="871"/>
        <v>9</v>
      </c>
      <c r="E5629" t="str">
        <f t="shared" si="870"/>
        <v>Dec</v>
      </c>
      <c r="F5629">
        <f t="shared" si="872"/>
        <v>2020</v>
      </c>
      <c r="G5629" t="str">
        <f t="shared" si="873"/>
        <v>Wed</v>
      </c>
      <c r="H5629" s="1">
        <v>44178</v>
      </c>
      <c r="I5629">
        <f t="shared" si="874"/>
        <v>13</v>
      </c>
      <c r="J5629" s="1" t="str">
        <f t="shared" si="875"/>
        <v>Dec</v>
      </c>
      <c r="K5629">
        <f t="shared" si="876"/>
        <v>2020</v>
      </c>
      <c r="L5629" s="1" t="str">
        <f t="shared" si="877"/>
        <v>Sun</v>
      </c>
      <c r="M5629">
        <f t="shared" si="878"/>
        <v>4</v>
      </c>
      <c r="N5629" t="s">
        <v>22</v>
      </c>
      <c r="O5629" t="s">
        <v>1207</v>
      </c>
      <c r="P5629" t="s">
        <v>1208</v>
      </c>
      <c r="Q5629" t="s">
        <v>25</v>
      </c>
      <c r="R5629" t="s">
        <v>26</v>
      </c>
      <c r="S5629" t="s">
        <v>1460</v>
      </c>
      <c r="T5629" t="s">
        <v>883</v>
      </c>
      <c r="U5629" t="str">
        <f t="shared" si="879"/>
        <v>Detroit, Michigan, United States</v>
      </c>
      <c r="V5629" t="s">
        <v>57</v>
      </c>
      <c r="W5629" t="s">
        <v>2292</v>
      </c>
      <c r="X5629" t="s">
        <v>49</v>
      </c>
      <c r="Y5629" t="s">
        <v>123</v>
      </c>
      <c r="Z5629" t="s">
        <v>2293</v>
      </c>
      <c r="AA5629">
        <v>118.96</v>
      </c>
      <c r="AB5629">
        <v>2</v>
      </c>
      <c r="AC5629">
        <v>6.2207999999999997</v>
      </c>
      <c r="AD5629" t="e">
        <v>#N/A</v>
      </c>
      <c r="AE5629" t="s">
        <v>73</v>
      </c>
    </row>
    <row r="5630" spans="1:31" x14ac:dyDescent="0.25">
      <c r="A5630">
        <v>269</v>
      </c>
      <c r="B5630" t="s">
        <v>8431</v>
      </c>
      <c r="C5630" s="1">
        <v>44174</v>
      </c>
      <c r="D5630">
        <f t="shared" si="871"/>
        <v>9</v>
      </c>
      <c r="E5630" t="str">
        <f t="shared" si="870"/>
        <v>Dec</v>
      </c>
      <c r="F5630">
        <f t="shared" si="872"/>
        <v>2020</v>
      </c>
      <c r="G5630" t="str">
        <f t="shared" si="873"/>
        <v>Wed</v>
      </c>
      <c r="H5630" s="1">
        <v>44178</v>
      </c>
      <c r="I5630">
        <f t="shared" si="874"/>
        <v>13</v>
      </c>
      <c r="J5630" s="1" t="str">
        <f t="shared" si="875"/>
        <v>Dec</v>
      </c>
      <c r="K5630">
        <f t="shared" si="876"/>
        <v>2020</v>
      </c>
      <c r="L5630" s="1" t="str">
        <f t="shared" si="877"/>
        <v>Sun</v>
      </c>
      <c r="M5630">
        <f t="shared" si="878"/>
        <v>4</v>
      </c>
      <c r="N5630" t="s">
        <v>22</v>
      </c>
      <c r="O5630" t="s">
        <v>53</v>
      </c>
      <c r="P5630" t="s">
        <v>54</v>
      </c>
      <c r="Q5630" t="s">
        <v>25</v>
      </c>
      <c r="R5630" t="s">
        <v>26</v>
      </c>
      <c r="S5630" t="s">
        <v>2063</v>
      </c>
      <c r="T5630" t="s">
        <v>156</v>
      </c>
      <c r="U5630" t="str">
        <f t="shared" si="879"/>
        <v>Cincinnati, Ohio, United States</v>
      </c>
      <c r="V5630" t="s">
        <v>29</v>
      </c>
      <c r="W5630" t="s">
        <v>478</v>
      </c>
      <c r="X5630" t="s">
        <v>49</v>
      </c>
      <c r="Y5630" t="s">
        <v>50</v>
      </c>
      <c r="Z5630" t="s">
        <v>479</v>
      </c>
      <c r="AA5630">
        <v>111.208</v>
      </c>
      <c r="AB5630">
        <v>1</v>
      </c>
      <c r="AC5630">
        <v>-7.4416000000000002</v>
      </c>
      <c r="AD5630" t="e">
        <v>#N/A</v>
      </c>
      <c r="AE5630" t="s">
        <v>73</v>
      </c>
    </row>
    <row r="5631" spans="1:31" x14ac:dyDescent="0.25">
      <c r="A5631">
        <v>1470</v>
      </c>
      <c r="B5631" t="s">
        <v>8425</v>
      </c>
      <c r="C5631" s="1">
        <v>44174</v>
      </c>
      <c r="D5631">
        <f t="shared" si="871"/>
        <v>9</v>
      </c>
      <c r="E5631" t="str">
        <f t="shared" si="870"/>
        <v>Dec</v>
      </c>
      <c r="F5631">
        <f t="shared" si="872"/>
        <v>2020</v>
      </c>
      <c r="G5631" t="str">
        <f t="shared" si="873"/>
        <v>Wed</v>
      </c>
      <c r="H5631" s="1">
        <v>44178</v>
      </c>
      <c r="I5631">
        <f t="shared" si="874"/>
        <v>13</v>
      </c>
      <c r="J5631" s="1" t="str">
        <f t="shared" si="875"/>
        <v>Dec</v>
      </c>
      <c r="K5631">
        <f t="shared" si="876"/>
        <v>2020</v>
      </c>
      <c r="L5631" s="1" t="str">
        <f t="shared" si="877"/>
        <v>Sun</v>
      </c>
      <c r="M5631">
        <f t="shared" si="878"/>
        <v>4</v>
      </c>
      <c r="N5631" t="s">
        <v>22</v>
      </c>
      <c r="O5631" t="s">
        <v>1207</v>
      </c>
      <c r="P5631" t="s">
        <v>1208</v>
      </c>
      <c r="Q5631" t="s">
        <v>25</v>
      </c>
      <c r="R5631" t="s">
        <v>26</v>
      </c>
      <c r="S5631" t="s">
        <v>1460</v>
      </c>
      <c r="T5631" t="s">
        <v>883</v>
      </c>
      <c r="U5631" t="str">
        <f t="shared" si="879"/>
        <v>Detroit, Michigan, United States</v>
      </c>
      <c r="V5631" t="s">
        <v>57</v>
      </c>
      <c r="W5631" t="s">
        <v>4906</v>
      </c>
      <c r="X5631" t="s">
        <v>49</v>
      </c>
      <c r="Y5631" t="s">
        <v>75</v>
      </c>
      <c r="Z5631" t="s">
        <v>4907</v>
      </c>
      <c r="AA5631">
        <v>130.54</v>
      </c>
      <c r="AB5631">
        <v>2</v>
      </c>
      <c r="AC5631">
        <v>19.523800000000001</v>
      </c>
      <c r="AD5631" t="e">
        <v>#N/A</v>
      </c>
      <c r="AE5631" t="s">
        <v>34</v>
      </c>
    </row>
    <row r="5632" spans="1:31" x14ac:dyDescent="0.25">
      <c r="A5632">
        <v>3653</v>
      </c>
      <c r="B5632" t="s">
        <v>8417</v>
      </c>
      <c r="C5632" s="1">
        <v>44174</v>
      </c>
      <c r="D5632">
        <f t="shared" si="871"/>
        <v>9</v>
      </c>
      <c r="E5632" t="str">
        <f t="shared" si="870"/>
        <v>Dec</v>
      </c>
      <c r="F5632">
        <f t="shared" si="872"/>
        <v>2020</v>
      </c>
      <c r="G5632" t="str">
        <f t="shared" si="873"/>
        <v>Wed</v>
      </c>
      <c r="H5632" s="1">
        <v>44176</v>
      </c>
      <c r="I5632">
        <f t="shared" si="874"/>
        <v>11</v>
      </c>
      <c r="J5632" s="1" t="str">
        <f t="shared" si="875"/>
        <v>Dec</v>
      </c>
      <c r="K5632">
        <f t="shared" si="876"/>
        <v>2020</v>
      </c>
      <c r="L5632" s="1" t="str">
        <f t="shared" si="877"/>
        <v>Fri</v>
      </c>
      <c r="M5632">
        <f t="shared" si="878"/>
        <v>2</v>
      </c>
      <c r="N5632" t="s">
        <v>97</v>
      </c>
      <c r="O5632" t="s">
        <v>1213</v>
      </c>
      <c r="P5632" t="s">
        <v>1214</v>
      </c>
      <c r="Q5632" t="s">
        <v>44</v>
      </c>
      <c r="R5632" t="s">
        <v>26</v>
      </c>
      <c r="S5632" t="s">
        <v>1460</v>
      </c>
      <c r="T5632" t="s">
        <v>883</v>
      </c>
      <c r="U5632" t="str">
        <f t="shared" si="879"/>
        <v>Detroit, Michigan, United States</v>
      </c>
      <c r="V5632" t="s">
        <v>57</v>
      </c>
      <c r="W5632" t="s">
        <v>4842</v>
      </c>
      <c r="X5632" t="s">
        <v>49</v>
      </c>
      <c r="Y5632" t="s">
        <v>75</v>
      </c>
      <c r="Z5632" t="s">
        <v>4843</v>
      </c>
      <c r="AA5632">
        <v>149.72</v>
      </c>
      <c r="AB5632">
        <v>4</v>
      </c>
      <c r="AC5632">
        <v>15.511200000000001</v>
      </c>
      <c r="AD5632" t="e">
        <v>#N/A</v>
      </c>
      <c r="AE5632" t="s">
        <v>73</v>
      </c>
    </row>
    <row r="5633" spans="1:31" x14ac:dyDescent="0.25">
      <c r="A5633">
        <v>6772</v>
      </c>
      <c r="B5633" t="s">
        <v>8422</v>
      </c>
      <c r="C5633" s="1">
        <v>44174</v>
      </c>
      <c r="D5633">
        <f t="shared" si="871"/>
        <v>9</v>
      </c>
      <c r="E5633" t="str">
        <f t="shared" si="870"/>
        <v>Dec</v>
      </c>
      <c r="F5633">
        <f t="shared" si="872"/>
        <v>2020</v>
      </c>
      <c r="G5633" t="str">
        <f t="shared" si="873"/>
        <v>Wed</v>
      </c>
      <c r="H5633" s="1">
        <v>44178</v>
      </c>
      <c r="I5633">
        <f t="shared" si="874"/>
        <v>13</v>
      </c>
      <c r="J5633" s="1" t="str">
        <f t="shared" si="875"/>
        <v>Dec</v>
      </c>
      <c r="K5633">
        <f t="shared" si="876"/>
        <v>2020</v>
      </c>
      <c r="L5633" s="1" t="str">
        <f t="shared" si="877"/>
        <v>Sun</v>
      </c>
      <c r="M5633">
        <f t="shared" si="878"/>
        <v>4</v>
      </c>
      <c r="N5633" t="s">
        <v>22</v>
      </c>
      <c r="O5633" t="s">
        <v>5280</v>
      </c>
      <c r="P5633" t="s">
        <v>5281</v>
      </c>
      <c r="Q5633" t="s">
        <v>25</v>
      </c>
      <c r="R5633" t="s">
        <v>26</v>
      </c>
      <c r="S5633" t="s">
        <v>1700</v>
      </c>
      <c r="T5633" t="s">
        <v>468</v>
      </c>
      <c r="U5633" t="str">
        <f t="shared" si="879"/>
        <v>Phoenix, Arizona, United States</v>
      </c>
      <c r="V5633" t="s">
        <v>47</v>
      </c>
      <c r="W5633" t="s">
        <v>2139</v>
      </c>
      <c r="X5633" t="s">
        <v>49</v>
      </c>
      <c r="Y5633" t="s">
        <v>75</v>
      </c>
      <c r="Z5633" t="s">
        <v>2140</v>
      </c>
      <c r="AA5633">
        <v>118.005</v>
      </c>
      <c r="AB5633">
        <v>3</v>
      </c>
      <c r="AC5633">
        <v>-9.9704999999999995</v>
      </c>
      <c r="AD5633" t="e">
        <v>#N/A</v>
      </c>
      <c r="AE5633" t="s">
        <v>34</v>
      </c>
    </row>
    <row r="5634" spans="1:31" x14ac:dyDescent="0.25">
      <c r="A5634">
        <v>3652</v>
      </c>
      <c r="B5634" t="s">
        <v>8417</v>
      </c>
      <c r="C5634" s="1">
        <v>44174</v>
      </c>
      <c r="D5634">
        <f t="shared" si="871"/>
        <v>9</v>
      </c>
      <c r="E5634" t="str">
        <f t="shared" ref="E5634:E5697" si="880">TEXT(C5634,"mmm")</f>
        <v>Dec</v>
      </c>
      <c r="F5634">
        <f t="shared" si="872"/>
        <v>2020</v>
      </c>
      <c r="G5634" t="str">
        <f t="shared" si="873"/>
        <v>Wed</v>
      </c>
      <c r="H5634" s="1">
        <v>44176</v>
      </c>
      <c r="I5634">
        <f t="shared" si="874"/>
        <v>11</v>
      </c>
      <c r="J5634" s="1" t="str">
        <f t="shared" si="875"/>
        <v>Dec</v>
      </c>
      <c r="K5634">
        <f t="shared" si="876"/>
        <v>2020</v>
      </c>
      <c r="L5634" s="1" t="str">
        <f t="shared" si="877"/>
        <v>Fri</v>
      </c>
      <c r="M5634">
        <f t="shared" si="878"/>
        <v>2</v>
      </c>
      <c r="N5634" t="s">
        <v>97</v>
      </c>
      <c r="O5634" t="s">
        <v>1213</v>
      </c>
      <c r="P5634" t="s">
        <v>1214</v>
      </c>
      <c r="Q5634" t="s">
        <v>44</v>
      </c>
      <c r="R5634" t="s">
        <v>26</v>
      </c>
      <c r="S5634" t="s">
        <v>1460</v>
      </c>
      <c r="T5634" t="s">
        <v>883</v>
      </c>
      <c r="U5634" t="str">
        <f t="shared" si="879"/>
        <v>Detroit, Michigan, United States</v>
      </c>
      <c r="V5634" t="s">
        <v>57</v>
      </c>
      <c r="W5634" t="s">
        <v>2259</v>
      </c>
      <c r="X5634" t="s">
        <v>49</v>
      </c>
      <c r="Y5634" t="s">
        <v>92</v>
      </c>
      <c r="Z5634" t="s">
        <v>2260</v>
      </c>
      <c r="AA5634">
        <v>126.7</v>
      </c>
      <c r="AB5634">
        <v>5</v>
      </c>
      <c r="AC5634">
        <v>12.492000000000001</v>
      </c>
      <c r="AD5634" t="e">
        <v>#N/A</v>
      </c>
      <c r="AE5634" t="s">
        <v>73</v>
      </c>
    </row>
    <row r="5635" spans="1:31" x14ac:dyDescent="0.25">
      <c r="A5635">
        <v>7517</v>
      </c>
      <c r="B5635" t="s">
        <v>8419</v>
      </c>
      <c r="C5635" s="1">
        <v>44174</v>
      </c>
      <c r="D5635">
        <f t="shared" ref="D5635:D5698" si="881">DAY(C5635)</f>
        <v>9</v>
      </c>
      <c r="E5635" t="str">
        <f t="shared" si="880"/>
        <v>Dec</v>
      </c>
      <c r="F5635">
        <f t="shared" ref="F5635:F5698" si="882">YEAR(C5635)</f>
        <v>2020</v>
      </c>
      <c r="G5635" t="str">
        <f t="shared" ref="G5635:G5698" si="883">TEXT(C5635,"ddd")</f>
        <v>Wed</v>
      </c>
      <c r="H5635" s="1">
        <v>44177</v>
      </c>
      <c r="I5635">
        <f t="shared" ref="I5635:I5698" si="884">DAY(H5635)</f>
        <v>12</v>
      </c>
      <c r="J5635" s="1" t="str">
        <f t="shared" ref="J5635:J5698" si="885">TEXT(H5635,"mmm")</f>
        <v>Dec</v>
      </c>
      <c r="K5635">
        <f t="shared" ref="K5635:K5698" si="886">YEAR(H5635)</f>
        <v>2020</v>
      </c>
      <c r="L5635" s="1" t="str">
        <f t="shared" ref="L5635:L5698" si="887">TEXT(H5635,"ddd")</f>
        <v>Sat</v>
      </c>
      <c r="M5635">
        <f t="shared" ref="M5635:M5698" si="888">H5635-C5635</f>
        <v>3</v>
      </c>
      <c r="N5635" t="s">
        <v>97</v>
      </c>
      <c r="O5635" t="s">
        <v>1810</v>
      </c>
      <c r="P5635" t="s">
        <v>1811</v>
      </c>
      <c r="Q5635" t="s">
        <v>44</v>
      </c>
      <c r="R5635" t="s">
        <v>26</v>
      </c>
      <c r="S5635" t="s">
        <v>460</v>
      </c>
      <c r="T5635" t="s">
        <v>461</v>
      </c>
      <c r="U5635" t="str">
        <f t="shared" ref="U5635:U5698" si="889">CONCATENATE(S5635,", ",T5635,", ",R5635)</f>
        <v>Richmond, Kentucky, United States</v>
      </c>
      <c r="V5635" t="s">
        <v>82</v>
      </c>
      <c r="W5635" t="s">
        <v>562</v>
      </c>
      <c r="X5635" t="s">
        <v>49</v>
      </c>
      <c r="Y5635" t="s">
        <v>75</v>
      </c>
      <c r="Z5635" t="s">
        <v>563</v>
      </c>
      <c r="AA5635">
        <v>135.91999999999999</v>
      </c>
      <c r="AB5635">
        <v>4</v>
      </c>
      <c r="AC5635">
        <v>7.4824000000000002</v>
      </c>
      <c r="AD5635" t="e">
        <v>#N/A</v>
      </c>
      <c r="AE5635" t="s">
        <v>39</v>
      </c>
    </row>
    <row r="5636" spans="1:31" x14ac:dyDescent="0.25">
      <c r="A5636">
        <v>9768</v>
      </c>
      <c r="B5636" t="s">
        <v>8432</v>
      </c>
      <c r="C5636" s="1">
        <v>44174</v>
      </c>
      <c r="D5636">
        <f t="shared" si="881"/>
        <v>9</v>
      </c>
      <c r="E5636" t="str">
        <f t="shared" si="880"/>
        <v>Dec</v>
      </c>
      <c r="F5636">
        <f t="shared" si="882"/>
        <v>2020</v>
      </c>
      <c r="G5636" t="str">
        <f t="shared" si="883"/>
        <v>Wed</v>
      </c>
      <c r="H5636" s="1">
        <v>44180</v>
      </c>
      <c r="I5636">
        <f t="shared" si="884"/>
        <v>15</v>
      </c>
      <c r="J5636" s="1" t="str">
        <f t="shared" si="885"/>
        <v>Dec</v>
      </c>
      <c r="K5636">
        <f t="shared" si="886"/>
        <v>2020</v>
      </c>
      <c r="L5636" s="1" t="str">
        <f t="shared" si="887"/>
        <v>Tue</v>
      </c>
      <c r="M5636">
        <f t="shared" si="888"/>
        <v>6</v>
      </c>
      <c r="N5636" t="s">
        <v>22</v>
      </c>
      <c r="O5636" t="s">
        <v>2137</v>
      </c>
      <c r="P5636" t="s">
        <v>2138</v>
      </c>
      <c r="Q5636" t="s">
        <v>44</v>
      </c>
      <c r="R5636" t="s">
        <v>26</v>
      </c>
      <c r="S5636" t="s">
        <v>4208</v>
      </c>
      <c r="T5636" t="s">
        <v>883</v>
      </c>
      <c r="U5636" t="str">
        <f t="shared" si="889"/>
        <v>Grand Rapids, Michigan, United States</v>
      </c>
      <c r="V5636" t="s">
        <v>57</v>
      </c>
      <c r="W5636" t="s">
        <v>3588</v>
      </c>
      <c r="X5636" t="s">
        <v>49</v>
      </c>
      <c r="Y5636" t="s">
        <v>75</v>
      </c>
      <c r="Z5636" t="s">
        <v>3589</v>
      </c>
      <c r="AA5636">
        <v>129.9</v>
      </c>
      <c r="AB5636">
        <v>5</v>
      </c>
      <c r="AC5636">
        <v>26.901</v>
      </c>
      <c r="AD5636" t="e">
        <v>#N/A</v>
      </c>
      <c r="AE5636" t="s">
        <v>39</v>
      </c>
    </row>
    <row r="5637" spans="1:31" x14ac:dyDescent="0.25">
      <c r="A5637">
        <v>270</v>
      </c>
      <c r="B5637" t="s">
        <v>8431</v>
      </c>
      <c r="C5637" s="1">
        <v>44174</v>
      </c>
      <c r="D5637">
        <f t="shared" si="881"/>
        <v>9</v>
      </c>
      <c r="E5637" t="str">
        <f t="shared" si="880"/>
        <v>Dec</v>
      </c>
      <c r="F5637">
        <f t="shared" si="882"/>
        <v>2020</v>
      </c>
      <c r="G5637" t="str">
        <f t="shared" si="883"/>
        <v>Wed</v>
      </c>
      <c r="H5637" s="1">
        <v>44178</v>
      </c>
      <c r="I5637">
        <f t="shared" si="884"/>
        <v>13</v>
      </c>
      <c r="J5637" s="1" t="str">
        <f t="shared" si="885"/>
        <v>Dec</v>
      </c>
      <c r="K5637">
        <f t="shared" si="886"/>
        <v>2020</v>
      </c>
      <c r="L5637" s="1" t="str">
        <f t="shared" si="887"/>
        <v>Sun</v>
      </c>
      <c r="M5637">
        <f t="shared" si="888"/>
        <v>4</v>
      </c>
      <c r="N5637" t="s">
        <v>22</v>
      </c>
      <c r="O5637" t="s">
        <v>53</v>
      </c>
      <c r="P5637" t="s">
        <v>54</v>
      </c>
      <c r="Q5637" t="s">
        <v>25</v>
      </c>
      <c r="R5637" t="s">
        <v>26</v>
      </c>
      <c r="S5637" t="s">
        <v>2063</v>
      </c>
      <c r="T5637" t="s">
        <v>156</v>
      </c>
      <c r="U5637" t="str">
        <f t="shared" si="889"/>
        <v>Cincinnati, Ohio, United States</v>
      </c>
      <c r="V5637" t="s">
        <v>29</v>
      </c>
      <c r="W5637" t="s">
        <v>695</v>
      </c>
      <c r="X5637" t="s">
        <v>49</v>
      </c>
      <c r="Y5637" t="s">
        <v>204</v>
      </c>
      <c r="Z5637" t="s">
        <v>696</v>
      </c>
      <c r="AA5637">
        <v>157.57599999999999</v>
      </c>
      <c r="AB5637">
        <v>3</v>
      </c>
      <c r="AC5637">
        <v>21.591000000000001</v>
      </c>
      <c r="AD5637" t="e">
        <v>#N/A</v>
      </c>
      <c r="AE5637" t="s">
        <v>73</v>
      </c>
    </row>
    <row r="5638" spans="1:31" x14ac:dyDescent="0.25">
      <c r="A5638">
        <v>9411</v>
      </c>
      <c r="B5638" t="s">
        <v>8433</v>
      </c>
      <c r="C5638" s="1">
        <v>44175</v>
      </c>
      <c r="D5638">
        <f t="shared" si="881"/>
        <v>10</v>
      </c>
      <c r="E5638" t="str">
        <f t="shared" si="880"/>
        <v>Dec</v>
      </c>
      <c r="F5638">
        <f t="shared" si="882"/>
        <v>2020</v>
      </c>
      <c r="G5638" t="str">
        <f t="shared" si="883"/>
        <v>Thu</v>
      </c>
      <c r="H5638" s="1">
        <v>44178</v>
      </c>
      <c r="I5638">
        <f t="shared" si="884"/>
        <v>13</v>
      </c>
      <c r="J5638" s="1" t="str">
        <f t="shared" si="885"/>
        <v>Dec</v>
      </c>
      <c r="K5638">
        <f t="shared" si="886"/>
        <v>2020</v>
      </c>
      <c r="L5638" s="1" t="str">
        <f t="shared" si="887"/>
        <v>Sun</v>
      </c>
      <c r="M5638">
        <f t="shared" si="888"/>
        <v>3</v>
      </c>
      <c r="N5638" t="s">
        <v>41</v>
      </c>
      <c r="O5638" t="s">
        <v>219</v>
      </c>
      <c r="P5638" t="s">
        <v>220</v>
      </c>
      <c r="Q5638" t="s">
        <v>44</v>
      </c>
      <c r="R5638" t="s">
        <v>26</v>
      </c>
      <c r="S5638" t="s">
        <v>89</v>
      </c>
      <c r="T5638" t="s">
        <v>90</v>
      </c>
      <c r="U5638" t="str">
        <f t="shared" si="889"/>
        <v>Philadelphia, Pennsylvania, United States</v>
      </c>
      <c r="V5638" t="s">
        <v>29</v>
      </c>
      <c r="W5638" t="s">
        <v>285</v>
      </c>
      <c r="X5638" t="s">
        <v>31</v>
      </c>
      <c r="Y5638" t="s">
        <v>120</v>
      </c>
      <c r="Z5638" t="s">
        <v>286</v>
      </c>
      <c r="AA5638">
        <v>384.92</v>
      </c>
      <c r="AB5638">
        <v>5</v>
      </c>
      <c r="AC5638">
        <v>15.385999999999999</v>
      </c>
      <c r="AD5638" t="e">
        <v>#N/A</v>
      </c>
      <c r="AE5638" t="s">
        <v>39</v>
      </c>
    </row>
    <row r="5639" spans="1:31" x14ac:dyDescent="0.25">
      <c r="A5639">
        <v>4353</v>
      </c>
      <c r="B5639" t="s">
        <v>8434</v>
      </c>
      <c r="C5639" s="1">
        <v>44175</v>
      </c>
      <c r="D5639">
        <f t="shared" si="881"/>
        <v>10</v>
      </c>
      <c r="E5639" t="str">
        <f t="shared" si="880"/>
        <v>Dec</v>
      </c>
      <c r="F5639">
        <f t="shared" si="882"/>
        <v>2020</v>
      </c>
      <c r="G5639" t="str">
        <f t="shared" si="883"/>
        <v>Thu</v>
      </c>
      <c r="H5639" s="1">
        <v>44177</v>
      </c>
      <c r="I5639">
        <f t="shared" si="884"/>
        <v>12</v>
      </c>
      <c r="J5639" s="1" t="str">
        <f t="shared" si="885"/>
        <v>Dec</v>
      </c>
      <c r="K5639">
        <f t="shared" si="886"/>
        <v>2020</v>
      </c>
      <c r="L5639" s="1" t="str">
        <f t="shared" si="887"/>
        <v>Sat</v>
      </c>
      <c r="M5639">
        <f t="shared" si="888"/>
        <v>2</v>
      </c>
      <c r="N5639" t="s">
        <v>97</v>
      </c>
      <c r="O5639" t="s">
        <v>3371</v>
      </c>
      <c r="P5639" t="s">
        <v>3372</v>
      </c>
      <c r="Q5639" t="s">
        <v>44</v>
      </c>
      <c r="R5639" t="s">
        <v>26</v>
      </c>
      <c r="S5639" t="s">
        <v>3987</v>
      </c>
      <c r="T5639" t="s">
        <v>46</v>
      </c>
      <c r="U5639" t="str">
        <f t="shared" si="889"/>
        <v>Stockton, California, United States</v>
      </c>
      <c r="V5639" t="s">
        <v>47</v>
      </c>
      <c r="W5639" t="s">
        <v>2428</v>
      </c>
      <c r="X5639" t="s">
        <v>36</v>
      </c>
      <c r="Y5639" t="s">
        <v>37</v>
      </c>
      <c r="Z5639" t="s">
        <v>2429</v>
      </c>
      <c r="AA5639">
        <v>440.84</v>
      </c>
      <c r="AB5639">
        <v>4</v>
      </c>
      <c r="AC5639">
        <v>34.741999999999997</v>
      </c>
      <c r="AD5639" t="e">
        <v>#N/A</v>
      </c>
      <c r="AE5639" t="s">
        <v>34</v>
      </c>
    </row>
    <row r="5640" spans="1:31" x14ac:dyDescent="0.25">
      <c r="A5640">
        <v>1689</v>
      </c>
      <c r="B5640" t="s">
        <v>8435</v>
      </c>
      <c r="C5640" s="1">
        <v>44175</v>
      </c>
      <c r="D5640">
        <f t="shared" si="881"/>
        <v>10</v>
      </c>
      <c r="E5640" t="str">
        <f t="shared" si="880"/>
        <v>Dec</v>
      </c>
      <c r="F5640">
        <f t="shared" si="882"/>
        <v>2020</v>
      </c>
      <c r="G5640" t="str">
        <f t="shared" si="883"/>
        <v>Thu</v>
      </c>
      <c r="H5640" s="1">
        <v>44177</v>
      </c>
      <c r="I5640">
        <f t="shared" si="884"/>
        <v>12</v>
      </c>
      <c r="J5640" s="1" t="str">
        <f t="shared" si="885"/>
        <v>Dec</v>
      </c>
      <c r="K5640">
        <f t="shared" si="886"/>
        <v>2020</v>
      </c>
      <c r="L5640" s="1" t="str">
        <f t="shared" si="887"/>
        <v>Sat</v>
      </c>
      <c r="M5640">
        <f t="shared" si="888"/>
        <v>2</v>
      </c>
      <c r="N5640" t="s">
        <v>41</v>
      </c>
      <c r="O5640" t="s">
        <v>7360</v>
      </c>
      <c r="P5640" t="s">
        <v>7361</v>
      </c>
      <c r="Q5640" t="s">
        <v>44</v>
      </c>
      <c r="R5640" t="s">
        <v>26</v>
      </c>
      <c r="S5640" t="s">
        <v>89</v>
      </c>
      <c r="T5640" t="s">
        <v>90</v>
      </c>
      <c r="U5640" t="str">
        <f t="shared" si="889"/>
        <v>Philadelphia, Pennsylvania, United States</v>
      </c>
      <c r="V5640" t="s">
        <v>29</v>
      </c>
      <c r="W5640" t="s">
        <v>1099</v>
      </c>
      <c r="X5640" t="s">
        <v>31</v>
      </c>
      <c r="Y5640" t="s">
        <v>120</v>
      </c>
      <c r="Z5640" t="s">
        <v>1100</v>
      </c>
      <c r="AA5640">
        <v>536.88</v>
      </c>
      <c r="AB5640">
        <v>2</v>
      </c>
      <c r="AC5640">
        <v>23.315999999999999</v>
      </c>
      <c r="AD5640" t="e">
        <v>#N/A</v>
      </c>
      <c r="AE5640" t="s">
        <v>34</v>
      </c>
    </row>
    <row r="5641" spans="1:31" x14ac:dyDescent="0.25">
      <c r="A5641">
        <v>3247</v>
      </c>
      <c r="B5641" t="s">
        <v>8436</v>
      </c>
      <c r="C5641" s="1">
        <v>44175</v>
      </c>
      <c r="D5641">
        <f t="shared" si="881"/>
        <v>10</v>
      </c>
      <c r="E5641" t="str">
        <f t="shared" si="880"/>
        <v>Dec</v>
      </c>
      <c r="F5641">
        <f t="shared" si="882"/>
        <v>2020</v>
      </c>
      <c r="G5641" t="str">
        <f t="shared" si="883"/>
        <v>Thu</v>
      </c>
      <c r="H5641" s="1">
        <v>44177</v>
      </c>
      <c r="I5641">
        <f t="shared" si="884"/>
        <v>12</v>
      </c>
      <c r="J5641" s="1" t="str">
        <f t="shared" si="885"/>
        <v>Dec</v>
      </c>
      <c r="K5641">
        <f t="shared" si="886"/>
        <v>2020</v>
      </c>
      <c r="L5641" s="1" t="str">
        <f t="shared" si="887"/>
        <v>Sat</v>
      </c>
      <c r="M5641">
        <f t="shared" si="888"/>
        <v>2</v>
      </c>
      <c r="N5641" t="s">
        <v>97</v>
      </c>
      <c r="O5641" t="s">
        <v>87</v>
      </c>
      <c r="P5641" t="s">
        <v>88</v>
      </c>
      <c r="Q5641" t="s">
        <v>25</v>
      </c>
      <c r="R5641" t="s">
        <v>26</v>
      </c>
      <c r="S5641" t="s">
        <v>162</v>
      </c>
      <c r="T5641" t="s">
        <v>163</v>
      </c>
      <c r="U5641" t="str">
        <f t="shared" si="889"/>
        <v>Seattle, Washington, United States</v>
      </c>
      <c r="V5641" t="s">
        <v>47</v>
      </c>
      <c r="W5641" t="s">
        <v>1516</v>
      </c>
      <c r="X5641" t="s">
        <v>49</v>
      </c>
      <c r="Y5641" t="s">
        <v>50</v>
      </c>
      <c r="Z5641" t="s">
        <v>1517</v>
      </c>
      <c r="AA5641">
        <v>526.9</v>
      </c>
      <c r="AB5641">
        <v>5</v>
      </c>
      <c r="AC5641">
        <v>38.988</v>
      </c>
      <c r="AD5641" t="e">
        <v>#N/A</v>
      </c>
      <c r="AE5641" t="s">
        <v>73</v>
      </c>
    </row>
    <row r="5642" spans="1:31" x14ac:dyDescent="0.25">
      <c r="A5642">
        <v>2337</v>
      </c>
      <c r="B5642" t="s">
        <v>8437</v>
      </c>
      <c r="C5642" s="1">
        <v>44175</v>
      </c>
      <c r="D5642">
        <f t="shared" si="881"/>
        <v>10</v>
      </c>
      <c r="E5642" t="str">
        <f t="shared" si="880"/>
        <v>Dec</v>
      </c>
      <c r="F5642">
        <f t="shared" si="882"/>
        <v>2020</v>
      </c>
      <c r="G5642" t="str">
        <f t="shared" si="883"/>
        <v>Thu</v>
      </c>
      <c r="H5642" s="1">
        <v>44175</v>
      </c>
      <c r="I5642">
        <f t="shared" si="884"/>
        <v>10</v>
      </c>
      <c r="J5642" s="1" t="str">
        <f t="shared" si="885"/>
        <v>Dec</v>
      </c>
      <c r="K5642">
        <f t="shared" si="886"/>
        <v>2020</v>
      </c>
      <c r="L5642" s="1" t="str">
        <f t="shared" si="887"/>
        <v>Thu</v>
      </c>
      <c r="M5642">
        <f t="shared" si="888"/>
        <v>0</v>
      </c>
      <c r="N5642" t="s">
        <v>211</v>
      </c>
      <c r="O5642" t="s">
        <v>769</v>
      </c>
      <c r="P5642" t="s">
        <v>770</v>
      </c>
      <c r="Q5642" t="s">
        <v>44</v>
      </c>
      <c r="R5642" t="s">
        <v>26</v>
      </c>
      <c r="S5642" t="s">
        <v>214</v>
      </c>
      <c r="T5642" t="s">
        <v>215</v>
      </c>
      <c r="U5642" t="str">
        <f t="shared" si="889"/>
        <v>Fairfield, Connecticut, United States</v>
      </c>
      <c r="V5642" t="s">
        <v>29</v>
      </c>
      <c r="W5642" t="s">
        <v>3276</v>
      </c>
      <c r="X5642" t="s">
        <v>49</v>
      </c>
      <c r="Y5642" t="s">
        <v>282</v>
      </c>
      <c r="Z5642" t="s">
        <v>3277</v>
      </c>
      <c r="AA5642">
        <v>607.79</v>
      </c>
      <c r="AB5642">
        <v>7</v>
      </c>
      <c r="AC5642">
        <v>123.76909999999999</v>
      </c>
      <c r="AD5642" t="e">
        <v>#N/A</v>
      </c>
      <c r="AE5642" t="s">
        <v>34</v>
      </c>
    </row>
    <row r="5643" spans="1:31" x14ac:dyDescent="0.25">
      <c r="A5643">
        <v>3526</v>
      </c>
      <c r="B5643" t="s">
        <v>8438</v>
      </c>
      <c r="C5643" s="1">
        <v>44175</v>
      </c>
      <c r="D5643">
        <f t="shared" si="881"/>
        <v>10</v>
      </c>
      <c r="E5643" t="str">
        <f t="shared" si="880"/>
        <v>Dec</v>
      </c>
      <c r="F5643">
        <f t="shared" si="882"/>
        <v>2020</v>
      </c>
      <c r="G5643" t="str">
        <f t="shared" si="883"/>
        <v>Thu</v>
      </c>
      <c r="H5643" s="1">
        <v>44180</v>
      </c>
      <c r="I5643">
        <f t="shared" si="884"/>
        <v>15</v>
      </c>
      <c r="J5643" s="1" t="str">
        <f t="shared" si="885"/>
        <v>Dec</v>
      </c>
      <c r="K5643">
        <f t="shared" si="886"/>
        <v>2020</v>
      </c>
      <c r="L5643" s="1" t="str">
        <f t="shared" si="887"/>
        <v>Tue</v>
      </c>
      <c r="M5643">
        <f t="shared" si="888"/>
        <v>5</v>
      </c>
      <c r="N5643" t="s">
        <v>97</v>
      </c>
      <c r="O5643" t="s">
        <v>2920</v>
      </c>
      <c r="P5643" t="s">
        <v>2921</v>
      </c>
      <c r="Q5643" t="s">
        <v>111</v>
      </c>
      <c r="R5643" t="s">
        <v>26</v>
      </c>
      <c r="S5643" t="s">
        <v>584</v>
      </c>
      <c r="T5643" t="s">
        <v>333</v>
      </c>
      <c r="U5643" t="str">
        <f t="shared" si="889"/>
        <v>Jackson, Mississippi, United States</v>
      </c>
      <c r="V5643" t="s">
        <v>82</v>
      </c>
      <c r="W5643" t="s">
        <v>4652</v>
      </c>
      <c r="X5643" t="s">
        <v>36</v>
      </c>
      <c r="Y5643" t="s">
        <v>59</v>
      </c>
      <c r="Z5643" t="s">
        <v>4653</v>
      </c>
      <c r="AA5643">
        <v>106.97</v>
      </c>
      <c r="AB5643">
        <v>3</v>
      </c>
      <c r="AC5643">
        <v>257.9871</v>
      </c>
      <c r="AD5643" t="e">
        <v>#N/A</v>
      </c>
      <c r="AE5643" t="s">
        <v>73</v>
      </c>
    </row>
    <row r="5644" spans="1:31" x14ac:dyDescent="0.25">
      <c r="A5644">
        <v>1517</v>
      </c>
      <c r="B5644" t="s">
        <v>8439</v>
      </c>
      <c r="C5644" s="1">
        <v>44175</v>
      </c>
      <c r="D5644">
        <f t="shared" si="881"/>
        <v>10</v>
      </c>
      <c r="E5644" t="str">
        <f t="shared" si="880"/>
        <v>Dec</v>
      </c>
      <c r="F5644">
        <f t="shared" si="882"/>
        <v>2020</v>
      </c>
      <c r="G5644" t="str">
        <f t="shared" si="883"/>
        <v>Thu</v>
      </c>
      <c r="H5644" s="1">
        <v>44179</v>
      </c>
      <c r="I5644">
        <f t="shared" si="884"/>
        <v>14</v>
      </c>
      <c r="J5644" s="1" t="str">
        <f t="shared" si="885"/>
        <v>Dec</v>
      </c>
      <c r="K5644">
        <f t="shared" si="886"/>
        <v>2020</v>
      </c>
      <c r="L5644" s="1" t="str">
        <f t="shared" si="887"/>
        <v>Mon</v>
      </c>
      <c r="M5644">
        <f t="shared" si="888"/>
        <v>4</v>
      </c>
      <c r="N5644" t="s">
        <v>97</v>
      </c>
      <c r="O5644" t="s">
        <v>4859</v>
      </c>
      <c r="P5644" t="s">
        <v>4860</v>
      </c>
      <c r="Q5644" t="s">
        <v>44</v>
      </c>
      <c r="R5644" t="s">
        <v>26</v>
      </c>
      <c r="S5644" t="s">
        <v>1179</v>
      </c>
      <c r="T5644" t="s">
        <v>1180</v>
      </c>
      <c r="U5644" t="str">
        <f t="shared" si="889"/>
        <v>North Las Vegas, Nevada, United States</v>
      </c>
      <c r="V5644" t="s">
        <v>47</v>
      </c>
      <c r="W5644" t="s">
        <v>395</v>
      </c>
      <c r="X5644" t="s">
        <v>31</v>
      </c>
      <c r="Y5644" t="s">
        <v>71</v>
      </c>
      <c r="Z5644" t="s">
        <v>396</v>
      </c>
      <c r="AA5644">
        <v>904.6</v>
      </c>
      <c r="AB5644">
        <v>4</v>
      </c>
      <c r="AC5644">
        <v>116.872</v>
      </c>
      <c r="AD5644" t="e">
        <v>#N/A</v>
      </c>
      <c r="AE5644" t="s">
        <v>39</v>
      </c>
    </row>
    <row r="5645" spans="1:31" x14ac:dyDescent="0.25">
      <c r="A5645">
        <v>6909</v>
      </c>
      <c r="B5645" t="s">
        <v>8440</v>
      </c>
      <c r="C5645" s="1">
        <v>44175</v>
      </c>
      <c r="D5645">
        <f t="shared" si="881"/>
        <v>10</v>
      </c>
      <c r="E5645" t="str">
        <f t="shared" si="880"/>
        <v>Dec</v>
      </c>
      <c r="F5645">
        <f t="shared" si="882"/>
        <v>2020</v>
      </c>
      <c r="G5645" t="str">
        <f t="shared" si="883"/>
        <v>Thu</v>
      </c>
      <c r="H5645" s="1">
        <v>44180</v>
      </c>
      <c r="I5645">
        <f t="shared" si="884"/>
        <v>15</v>
      </c>
      <c r="J5645" s="1" t="str">
        <f t="shared" si="885"/>
        <v>Dec</v>
      </c>
      <c r="K5645">
        <f t="shared" si="886"/>
        <v>2020</v>
      </c>
      <c r="L5645" s="1" t="str">
        <f t="shared" si="887"/>
        <v>Tue</v>
      </c>
      <c r="M5645">
        <f t="shared" si="888"/>
        <v>5</v>
      </c>
      <c r="N5645" t="s">
        <v>22</v>
      </c>
      <c r="O5645" t="s">
        <v>5376</v>
      </c>
      <c r="P5645" t="s">
        <v>5377</v>
      </c>
      <c r="Q5645" t="s">
        <v>25</v>
      </c>
      <c r="R5645" t="s">
        <v>26</v>
      </c>
      <c r="S5645" t="s">
        <v>8441</v>
      </c>
      <c r="T5645" t="s">
        <v>2897</v>
      </c>
      <c r="U5645" t="str">
        <f t="shared" si="889"/>
        <v>North Charleston, South Carolina, United States</v>
      </c>
      <c r="V5645" t="s">
        <v>82</v>
      </c>
      <c r="W5645" t="s">
        <v>2831</v>
      </c>
      <c r="X5645" t="s">
        <v>31</v>
      </c>
      <c r="Y5645" t="s">
        <v>120</v>
      </c>
      <c r="Z5645" t="s">
        <v>2832</v>
      </c>
      <c r="AA5645">
        <v>372.76</v>
      </c>
      <c r="AB5645">
        <v>2</v>
      </c>
      <c r="AC5645">
        <v>4.2804000000000002</v>
      </c>
      <c r="AD5645" t="e">
        <v>#N/A</v>
      </c>
      <c r="AE5645" t="s">
        <v>73</v>
      </c>
    </row>
    <row r="5646" spans="1:31" x14ac:dyDescent="0.25">
      <c r="A5646">
        <v>2336</v>
      </c>
      <c r="B5646" t="s">
        <v>8437</v>
      </c>
      <c r="C5646" s="1">
        <v>44175</v>
      </c>
      <c r="D5646">
        <f t="shared" si="881"/>
        <v>10</v>
      </c>
      <c r="E5646" t="str">
        <f t="shared" si="880"/>
        <v>Dec</v>
      </c>
      <c r="F5646">
        <f t="shared" si="882"/>
        <v>2020</v>
      </c>
      <c r="G5646" t="str">
        <f t="shared" si="883"/>
        <v>Thu</v>
      </c>
      <c r="H5646" s="1">
        <v>44175</v>
      </c>
      <c r="I5646">
        <f t="shared" si="884"/>
        <v>10</v>
      </c>
      <c r="J5646" s="1" t="str">
        <f t="shared" si="885"/>
        <v>Dec</v>
      </c>
      <c r="K5646">
        <f t="shared" si="886"/>
        <v>2020</v>
      </c>
      <c r="L5646" s="1" t="str">
        <f t="shared" si="887"/>
        <v>Thu</v>
      </c>
      <c r="M5646">
        <f t="shared" si="888"/>
        <v>0</v>
      </c>
      <c r="N5646" t="s">
        <v>211</v>
      </c>
      <c r="O5646" t="s">
        <v>769</v>
      </c>
      <c r="P5646" t="s">
        <v>770</v>
      </c>
      <c r="Q5646" t="s">
        <v>44</v>
      </c>
      <c r="R5646" t="s">
        <v>26</v>
      </c>
      <c r="S5646" t="s">
        <v>214</v>
      </c>
      <c r="T5646" t="s">
        <v>215</v>
      </c>
      <c r="U5646" t="str">
        <f t="shared" si="889"/>
        <v>Fairfield, Connecticut, United States</v>
      </c>
      <c r="V5646" t="s">
        <v>29</v>
      </c>
      <c r="W5646" t="s">
        <v>3518</v>
      </c>
      <c r="X5646" t="s">
        <v>49</v>
      </c>
      <c r="Y5646" t="s">
        <v>204</v>
      </c>
      <c r="Z5646" t="s">
        <v>3519</v>
      </c>
      <c r="AA5646">
        <v>403.86</v>
      </c>
      <c r="AB5646">
        <v>3</v>
      </c>
      <c r="AC5646">
        <v>5.1041999999999996</v>
      </c>
      <c r="AD5646" t="e">
        <v>#N/A</v>
      </c>
      <c r="AE5646" t="s">
        <v>39</v>
      </c>
    </row>
    <row r="5647" spans="1:31" x14ac:dyDescent="0.25">
      <c r="A5647">
        <v>3248</v>
      </c>
      <c r="B5647" t="s">
        <v>8436</v>
      </c>
      <c r="C5647" s="1">
        <v>44175</v>
      </c>
      <c r="D5647">
        <f t="shared" si="881"/>
        <v>10</v>
      </c>
      <c r="E5647" t="str">
        <f t="shared" si="880"/>
        <v>Dec</v>
      </c>
      <c r="F5647">
        <f t="shared" si="882"/>
        <v>2020</v>
      </c>
      <c r="G5647" t="str">
        <f t="shared" si="883"/>
        <v>Thu</v>
      </c>
      <c r="H5647" s="1">
        <v>44177</v>
      </c>
      <c r="I5647">
        <f t="shared" si="884"/>
        <v>12</v>
      </c>
      <c r="J5647" s="1" t="str">
        <f t="shared" si="885"/>
        <v>Dec</v>
      </c>
      <c r="K5647">
        <f t="shared" si="886"/>
        <v>2020</v>
      </c>
      <c r="L5647" s="1" t="str">
        <f t="shared" si="887"/>
        <v>Sat</v>
      </c>
      <c r="M5647">
        <f t="shared" si="888"/>
        <v>2</v>
      </c>
      <c r="N5647" t="s">
        <v>97</v>
      </c>
      <c r="O5647" t="s">
        <v>87</v>
      </c>
      <c r="P5647" t="s">
        <v>88</v>
      </c>
      <c r="Q5647" t="s">
        <v>25</v>
      </c>
      <c r="R5647" t="s">
        <v>26</v>
      </c>
      <c r="S5647" t="s">
        <v>162</v>
      </c>
      <c r="T5647" t="s">
        <v>163</v>
      </c>
      <c r="U5647" t="str">
        <f t="shared" si="889"/>
        <v>Seattle, Washington, United States</v>
      </c>
      <c r="V5647" t="s">
        <v>47</v>
      </c>
      <c r="W5647" t="s">
        <v>6124</v>
      </c>
      <c r="X5647" t="s">
        <v>49</v>
      </c>
      <c r="Y5647" t="s">
        <v>92</v>
      </c>
      <c r="Z5647" t="s">
        <v>6125</v>
      </c>
      <c r="AA5647">
        <v>397.24</v>
      </c>
      <c r="AB5647">
        <v>3</v>
      </c>
      <c r="AC5647">
        <v>5.2896000000000001</v>
      </c>
      <c r="AD5647" t="e">
        <v>#N/A</v>
      </c>
      <c r="AE5647" t="s">
        <v>34</v>
      </c>
    </row>
    <row r="5648" spans="1:31" x14ac:dyDescent="0.25">
      <c r="A5648">
        <v>9410</v>
      </c>
      <c r="B5648" t="s">
        <v>8433</v>
      </c>
      <c r="C5648" s="1">
        <v>44175</v>
      </c>
      <c r="D5648">
        <f t="shared" si="881"/>
        <v>10</v>
      </c>
      <c r="E5648" t="str">
        <f t="shared" si="880"/>
        <v>Dec</v>
      </c>
      <c r="F5648">
        <f t="shared" si="882"/>
        <v>2020</v>
      </c>
      <c r="G5648" t="str">
        <f t="shared" si="883"/>
        <v>Thu</v>
      </c>
      <c r="H5648" s="1">
        <v>44178</v>
      </c>
      <c r="I5648">
        <f t="shared" si="884"/>
        <v>13</v>
      </c>
      <c r="J5648" s="1" t="str">
        <f t="shared" si="885"/>
        <v>Dec</v>
      </c>
      <c r="K5648">
        <f t="shared" si="886"/>
        <v>2020</v>
      </c>
      <c r="L5648" s="1" t="str">
        <f t="shared" si="887"/>
        <v>Sun</v>
      </c>
      <c r="M5648">
        <f t="shared" si="888"/>
        <v>3</v>
      </c>
      <c r="N5648" t="s">
        <v>41</v>
      </c>
      <c r="O5648" t="s">
        <v>219</v>
      </c>
      <c r="P5648" t="s">
        <v>220</v>
      </c>
      <c r="Q5648" t="s">
        <v>44</v>
      </c>
      <c r="R5648" t="s">
        <v>26</v>
      </c>
      <c r="S5648" t="s">
        <v>89</v>
      </c>
      <c r="T5648" t="s">
        <v>90</v>
      </c>
      <c r="U5648" t="str">
        <f t="shared" si="889"/>
        <v>Philadelphia, Pennsylvania, United States</v>
      </c>
      <c r="V5648" t="s">
        <v>29</v>
      </c>
      <c r="W5648" t="s">
        <v>362</v>
      </c>
      <c r="X5648" t="s">
        <v>49</v>
      </c>
      <c r="Y5648" t="s">
        <v>75</v>
      </c>
      <c r="Z5648" t="s">
        <v>363</v>
      </c>
      <c r="AA5648">
        <v>443.27300000000002</v>
      </c>
      <c r="AB5648">
        <v>1</v>
      </c>
      <c r="AC5648">
        <v>-2.5093000000000001</v>
      </c>
      <c r="AD5648" t="e">
        <v>#N/A</v>
      </c>
      <c r="AE5648" t="s">
        <v>39</v>
      </c>
    </row>
    <row r="5649" spans="1:31" x14ac:dyDescent="0.25">
      <c r="A5649">
        <v>1058</v>
      </c>
      <c r="B5649" t="s">
        <v>8442</v>
      </c>
      <c r="C5649" s="1">
        <v>44175</v>
      </c>
      <c r="D5649">
        <f t="shared" si="881"/>
        <v>10</v>
      </c>
      <c r="E5649" t="str">
        <f t="shared" si="880"/>
        <v>Dec</v>
      </c>
      <c r="F5649">
        <f t="shared" si="882"/>
        <v>2020</v>
      </c>
      <c r="G5649" t="str">
        <f t="shared" si="883"/>
        <v>Thu</v>
      </c>
      <c r="H5649" s="1">
        <v>44182</v>
      </c>
      <c r="I5649">
        <f t="shared" si="884"/>
        <v>17</v>
      </c>
      <c r="J5649" s="1" t="str">
        <f t="shared" si="885"/>
        <v>Dec</v>
      </c>
      <c r="K5649">
        <f t="shared" si="886"/>
        <v>2020</v>
      </c>
      <c r="L5649" s="1" t="str">
        <f t="shared" si="887"/>
        <v>Thu</v>
      </c>
      <c r="M5649">
        <f t="shared" si="888"/>
        <v>7</v>
      </c>
      <c r="N5649" t="s">
        <v>22</v>
      </c>
      <c r="O5649" t="s">
        <v>87</v>
      </c>
      <c r="P5649" t="s">
        <v>88</v>
      </c>
      <c r="Q5649" t="s">
        <v>25</v>
      </c>
      <c r="R5649" t="s">
        <v>26</v>
      </c>
      <c r="S5649" t="s">
        <v>260</v>
      </c>
      <c r="T5649" t="s">
        <v>46</v>
      </c>
      <c r="U5649" t="str">
        <f t="shared" si="889"/>
        <v>San Diego, California, United States</v>
      </c>
      <c r="V5649" t="s">
        <v>47</v>
      </c>
      <c r="W5649" t="s">
        <v>6059</v>
      </c>
      <c r="X5649" t="s">
        <v>49</v>
      </c>
      <c r="Y5649" t="s">
        <v>75</v>
      </c>
      <c r="Z5649" t="s">
        <v>6060</v>
      </c>
      <c r="AA5649">
        <v>429.93599999999998</v>
      </c>
      <c r="AB5649">
        <v>4</v>
      </c>
      <c r="AC5649">
        <v>7.2267999999999999</v>
      </c>
      <c r="AD5649" t="e">
        <v>#N/A</v>
      </c>
      <c r="AE5649" t="s">
        <v>73</v>
      </c>
    </row>
    <row r="5650" spans="1:31" x14ac:dyDescent="0.25">
      <c r="A5650">
        <v>1688</v>
      </c>
      <c r="B5650" t="s">
        <v>8435</v>
      </c>
      <c r="C5650" s="1">
        <v>44175</v>
      </c>
      <c r="D5650">
        <f t="shared" si="881"/>
        <v>10</v>
      </c>
      <c r="E5650" t="str">
        <f t="shared" si="880"/>
        <v>Dec</v>
      </c>
      <c r="F5650">
        <f t="shared" si="882"/>
        <v>2020</v>
      </c>
      <c r="G5650" t="str">
        <f t="shared" si="883"/>
        <v>Thu</v>
      </c>
      <c r="H5650" s="1">
        <v>44177</v>
      </c>
      <c r="I5650">
        <f t="shared" si="884"/>
        <v>12</v>
      </c>
      <c r="J5650" s="1" t="str">
        <f t="shared" si="885"/>
        <v>Dec</v>
      </c>
      <c r="K5650">
        <f t="shared" si="886"/>
        <v>2020</v>
      </c>
      <c r="L5650" s="1" t="str">
        <f t="shared" si="887"/>
        <v>Sat</v>
      </c>
      <c r="M5650">
        <f t="shared" si="888"/>
        <v>2</v>
      </c>
      <c r="N5650" t="s">
        <v>41</v>
      </c>
      <c r="O5650" t="s">
        <v>7360</v>
      </c>
      <c r="P5650" t="s">
        <v>7361</v>
      </c>
      <c r="Q5650" t="s">
        <v>44</v>
      </c>
      <c r="R5650" t="s">
        <v>26</v>
      </c>
      <c r="S5650" t="s">
        <v>89</v>
      </c>
      <c r="T5650" t="s">
        <v>90</v>
      </c>
      <c r="U5650" t="str">
        <f t="shared" si="889"/>
        <v>Philadelphia, Pennsylvania, United States</v>
      </c>
      <c r="V5650" t="s">
        <v>29</v>
      </c>
      <c r="W5650" t="s">
        <v>2912</v>
      </c>
      <c r="X5650" t="s">
        <v>49</v>
      </c>
      <c r="Y5650" t="s">
        <v>123</v>
      </c>
      <c r="Z5650" t="s">
        <v>2913</v>
      </c>
      <c r="AA5650">
        <v>103.36799999999999</v>
      </c>
      <c r="AB5650">
        <v>2</v>
      </c>
      <c r="AC5650">
        <v>3.6288</v>
      </c>
      <c r="AD5650" t="e">
        <v>#N/A</v>
      </c>
      <c r="AE5650" t="s">
        <v>73</v>
      </c>
    </row>
    <row r="5651" spans="1:31" x14ac:dyDescent="0.25">
      <c r="A5651">
        <v>3527</v>
      </c>
      <c r="B5651" t="s">
        <v>8438</v>
      </c>
      <c r="C5651" s="1">
        <v>44175</v>
      </c>
      <c r="D5651">
        <f t="shared" si="881"/>
        <v>10</v>
      </c>
      <c r="E5651" t="str">
        <f t="shared" si="880"/>
        <v>Dec</v>
      </c>
      <c r="F5651">
        <f t="shared" si="882"/>
        <v>2020</v>
      </c>
      <c r="G5651" t="str">
        <f t="shared" si="883"/>
        <v>Thu</v>
      </c>
      <c r="H5651" s="1">
        <v>44180</v>
      </c>
      <c r="I5651">
        <f t="shared" si="884"/>
        <v>15</v>
      </c>
      <c r="J5651" s="1" t="str">
        <f t="shared" si="885"/>
        <v>Dec</v>
      </c>
      <c r="K5651">
        <f t="shared" si="886"/>
        <v>2020</v>
      </c>
      <c r="L5651" s="1" t="str">
        <f t="shared" si="887"/>
        <v>Tue</v>
      </c>
      <c r="M5651">
        <f t="shared" si="888"/>
        <v>5</v>
      </c>
      <c r="N5651" t="s">
        <v>97</v>
      </c>
      <c r="O5651" t="s">
        <v>2920</v>
      </c>
      <c r="P5651" t="s">
        <v>2921</v>
      </c>
      <c r="Q5651" t="s">
        <v>111</v>
      </c>
      <c r="R5651" t="s">
        <v>26</v>
      </c>
      <c r="S5651" t="s">
        <v>584</v>
      </c>
      <c r="T5651" t="s">
        <v>333</v>
      </c>
      <c r="U5651" t="str">
        <f t="shared" si="889"/>
        <v>Jackson, Mississippi, United States</v>
      </c>
      <c r="V5651" t="s">
        <v>82</v>
      </c>
      <c r="W5651" t="s">
        <v>182</v>
      </c>
      <c r="X5651" t="s">
        <v>36</v>
      </c>
      <c r="Y5651" t="s">
        <v>37</v>
      </c>
      <c r="Z5651" t="s">
        <v>183</v>
      </c>
      <c r="AA5651">
        <v>161.97</v>
      </c>
      <c r="AB5651">
        <v>3</v>
      </c>
      <c r="AC5651">
        <v>0.77939999999999998</v>
      </c>
      <c r="AD5651" t="e">
        <v>#N/A</v>
      </c>
      <c r="AE5651" t="s">
        <v>34</v>
      </c>
    </row>
    <row r="5652" spans="1:31" x14ac:dyDescent="0.25">
      <c r="A5652">
        <v>1318</v>
      </c>
      <c r="B5652" t="s">
        <v>8443</v>
      </c>
      <c r="C5652" s="1">
        <v>44175</v>
      </c>
      <c r="D5652">
        <f t="shared" si="881"/>
        <v>10</v>
      </c>
      <c r="E5652" t="str">
        <f t="shared" si="880"/>
        <v>Dec</v>
      </c>
      <c r="F5652">
        <f t="shared" si="882"/>
        <v>2020</v>
      </c>
      <c r="G5652" t="str">
        <f t="shared" si="883"/>
        <v>Thu</v>
      </c>
      <c r="H5652" s="1">
        <v>44179</v>
      </c>
      <c r="I5652">
        <f t="shared" si="884"/>
        <v>14</v>
      </c>
      <c r="J5652" s="1" t="str">
        <f t="shared" si="885"/>
        <v>Dec</v>
      </c>
      <c r="K5652">
        <f t="shared" si="886"/>
        <v>2020</v>
      </c>
      <c r="L5652" s="1" t="str">
        <f t="shared" si="887"/>
        <v>Mon</v>
      </c>
      <c r="M5652">
        <f t="shared" si="888"/>
        <v>4</v>
      </c>
      <c r="N5652" t="s">
        <v>22</v>
      </c>
      <c r="O5652" t="s">
        <v>3431</v>
      </c>
      <c r="P5652" t="s">
        <v>3432</v>
      </c>
      <c r="Q5652" t="s">
        <v>44</v>
      </c>
      <c r="R5652" t="s">
        <v>26</v>
      </c>
      <c r="S5652" t="s">
        <v>89</v>
      </c>
      <c r="T5652" t="s">
        <v>90</v>
      </c>
      <c r="U5652" t="str">
        <f t="shared" si="889"/>
        <v>Philadelphia, Pennsylvania, United States</v>
      </c>
      <c r="V5652" t="s">
        <v>29</v>
      </c>
      <c r="W5652" t="s">
        <v>3296</v>
      </c>
      <c r="X5652" t="s">
        <v>36</v>
      </c>
      <c r="Y5652" t="s">
        <v>59</v>
      </c>
      <c r="Z5652" t="s">
        <v>3297</v>
      </c>
      <c r="AA5652">
        <v>302.2</v>
      </c>
      <c r="AB5652">
        <v>1</v>
      </c>
      <c r="AC5652">
        <v>3.3725000000000001</v>
      </c>
      <c r="AD5652" t="e">
        <v>#N/A</v>
      </c>
      <c r="AE5652" t="s">
        <v>34</v>
      </c>
    </row>
    <row r="5653" spans="1:31" x14ac:dyDescent="0.25">
      <c r="A5653">
        <v>4354</v>
      </c>
      <c r="B5653" t="s">
        <v>8434</v>
      </c>
      <c r="C5653" s="1">
        <v>44175</v>
      </c>
      <c r="D5653">
        <f t="shared" si="881"/>
        <v>10</v>
      </c>
      <c r="E5653" t="str">
        <f t="shared" si="880"/>
        <v>Dec</v>
      </c>
      <c r="F5653">
        <f t="shared" si="882"/>
        <v>2020</v>
      </c>
      <c r="G5653" t="str">
        <f t="shared" si="883"/>
        <v>Thu</v>
      </c>
      <c r="H5653" s="1">
        <v>44177</v>
      </c>
      <c r="I5653">
        <f t="shared" si="884"/>
        <v>12</v>
      </c>
      <c r="J5653" s="1" t="str">
        <f t="shared" si="885"/>
        <v>Dec</v>
      </c>
      <c r="K5653">
        <f t="shared" si="886"/>
        <v>2020</v>
      </c>
      <c r="L5653" s="1" t="str">
        <f t="shared" si="887"/>
        <v>Sat</v>
      </c>
      <c r="M5653">
        <f t="shared" si="888"/>
        <v>2</v>
      </c>
      <c r="N5653" t="s">
        <v>97</v>
      </c>
      <c r="O5653" t="s">
        <v>3371</v>
      </c>
      <c r="P5653" t="s">
        <v>3372</v>
      </c>
      <c r="Q5653" t="s">
        <v>44</v>
      </c>
      <c r="R5653" t="s">
        <v>26</v>
      </c>
      <c r="S5653" t="s">
        <v>3987</v>
      </c>
      <c r="T5653" t="s">
        <v>46</v>
      </c>
      <c r="U5653" t="str">
        <f t="shared" si="889"/>
        <v>Stockton, California, United States</v>
      </c>
      <c r="V5653" t="s">
        <v>47</v>
      </c>
      <c r="W5653" t="s">
        <v>1138</v>
      </c>
      <c r="X5653" t="s">
        <v>49</v>
      </c>
      <c r="Y5653" t="s">
        <v>123</v>
      </c>
      <c r="Z5653" t="s">
        <v>1139</v>
      </c>
      <c r="AA5653">
        <v>385.96</v>
      </c>
      <c r="AB5653">
        <v>2</v>
      </c>
      <c r="AC5653">
        <v>6.2207999999999997</v>
      </c>
      <c r="AD5653" t="e">
        <v>#N/A</v>
      </c>
      <c r="AE5653" t="s">
        <v>39</v>
      </c>
    </row>
    <row r="5654" spans="1:31" x14ac:dyDescent="0.25">
      <c r="A5654">
        <v>1509</v>
      </c>
      <c r="B5654" t="s">
        <v>8444</v>
      </c>
      <c r="C5654" s="1">
        <v>44175</v>
      </c>
      <c r="D5654">
        <f t="shared" si="881"/>
        <v>10</v>
      </c>
      <c r="E5654" t="str">
        <f t="shared" si="880"/>
        <v>Dec</v>
      </c>
      <c r="F5654">
        <f t="shared" si="882"/>
        <v>2020</v>
      </c>
      <c r="G5654" t="str">
        <f t="shared" si="883"/>
        <v>Thu</v>
      </c>
      <c r="H5654" s="1">
        <v>44175</v>
      </c>
      <c r="I5654">
        <f t="shared" si="884"/>
        <v>10</v>
      </c>
      <c r="J5654" s="1" t="str">
        <f t="shared" si="885"/>
        <v>Dec</v>
      </c>
      <c r="K5654">
        <f t="shared" si="886"/>
        <v>2020</v>
      </c>
      <c r="L5654" s="1" t="str">
        <f t="shared" si="887"/>
        <v>Thu</v>
      </c>
      <c r="M5654">
        <f t="shared" si="888"/>
        <v>0</v>
      </c>
      <c r="N5654" t="s">
        <v>211</v>
      </c>
      <c r="O5654" t="s">
        <v>3338</v>
      </c>
      <c r="P5654" t="s">
        <v>3339</v>
      </c>
      <c r="Q5654" t="s">
        <v>111</v>
      </c>
      <c r="R5654" t="s">
        <v>26</v>
      </c>
      <c r="S5654" t="s">
        <v>1603</v>
      </c>
      <c r="T5654" t="s">
        <v>1604</v>
      </c>
      <c r="U5654" t="str">
        <f t="shared" si="889"/>
        <v>Omaha, Nebraska, United States</v>
      </c>
      <c r="V5654" t="s">
        <v>57</v>
      </c>
      <c r="W5654" t="s">
        <v>1001</v>
      </c>
      <c r="X5654" t="s">
        <v>49</v>
      </c>
      <c r="Y5654" t="s">
        <v>75</v>
      </c>
      <c r="Z5654" t="s">
        <v>1002</v>
      </c>
      <c r="AA5654">
        <v>301.5</v>
      </c>
      <c r="AB5654">
        <v>3</v>
      </c>
      <c r="AC5654">
        <v>15.525</v>
      </c>
      <c r="AD5654">
        <v>1</v>
      </c>
      <c r="AE5654" t="s">
        <v>34</v>
      </c>
    </row>
    <row r="5655" spans="1:31" x14ac:dyDescent="0.25">
      <c r="A5655">
        <v>2773</v>
      </c>
      <c r="B5655" t="s">
        <v>8445</v>
      </c>
      <c r="C5655" s="1">
        <v>44175</v>
      </c>
      <c r="D5655">
        <f t="shared" si="881"/>
        <v>10</v>
      </c>
      <c r="E5655" t="str">
        <f t="shared" si="880"/>
        <v>Dec</v>
      </c>
      <c r="F5655">
        <f t="shared" si="882"/>
        <v>2020</v>
      </c>
      <c r="G5655" t="str">
        <f t="shared" si="883"/>
        <v>Thu</v>
      </c>
      <c r="H5655" s="1">
        <v>44177</v>
      </c>
      <c r="I5655">
        <f t="shared" si="884"/>
        <v>12</v>
      </c>
      <c r="J5655" s="1" t="str">
        <f t="shared" si="885"/>
        <v>Dec</v>
      </c>
      <c r="K5655">
        <f t="shared" si="886"/>
        <v>2020</v>
      </c>
      <c r="L5655" s="1" t="str">
        <f t="shared" si="887"/>
        <v>Sat</v>
      </c>
      <c r="M5655">
        <f t="shared" si="888"/>
        <v>2</v>
      </c>
      <c r="N5655" t="s">
        <v>41</v>
      </c>
      <c r="O5655" t="s">
        <v>1478</v>
      </c>
      <c r="P5655" t="s">
        <v>1479</v>
      </c>
      <c r="Q5655" t="s">
        <v>44</v>
      </c>
      <c r="R5655" t="s">
        <v>26</v>
      </c>
      <c r="S5655" t="s">
        <v>2100</v>
      </c>
      <c r="T5655" t="s">
        <v>101</v>
      </c>
      <c r="U5655" t="str">
        <f t="shared" si="889"/>
        <v>Fort Lauderdale, Florida, United States</v>
      </c>
      <c r="V5655" t="s">
        <v>82</v>
      </c>
      <c r="W5655" t="s">
        <v>1966</v>
      </c>
      <c r="X5655" t="s">
        <v>31</v>
      </c>
      <c r="Y5655" t="s">
        <v>120</v>
      </c>
      <c r="Z5655" t="s">
        <v>1967</v>
      </c>
      <c r="AA5655">
        <v>396.10399999999998</v>
      </c>
      <c r="AB5655">
        <v>3</v>
      </c>
      <c r="AC5655">
        <v>5.7312000000000003</v>
      </c>
      <c r="AD5655" t="e">
        <v>#N/A</v>
      </c>
      <c r="AE5655" t="s">
        <v>39</v>
      </c>
    </row>
    <row r="5656" spans="1:31" x14ac:dyDescent="0.25">
      <c r="A5656">
        <v>1059</v>
      </c>
      <c r="B5656" t="s">
        <v>8442</v>
      </c>
      <c r="C5656" s="1">
        <v>44175</v>
      </c>
      <c r="D5656">
        <f t="shared" si="881"/>
        <v>10</v>
      </c>
      <c r="E5656" t="str">
        <f t="shared" si="880"/>
        <v>Dec</v>
      </c>
      <c r="F5656">
        <f t="shared" si="882"/>
        <v>2020</v>
      </c>
      <c r="G5656" t="str">
        <f t="shared" si="883"/>
        <v>Thu</v>
      </c>
      <c r="H5656" s="1">
        <v>44182</v>
      </c>
      <c r="I5656">
        <f t="shared" si="884"/>
        <v>17</v>
      </c>
      <c r="J5656" s="1" t="str">
        <f t="shared" si="885"/>
        <v>Dec</v>
      </c>
      <c r="K5656">
        <f t="shared" si="886"/>
        <v>2020</v>
      </c>
      <c r="L5656" s="1" t="str">
        <f t="shared" si="887"/>
        <v>Thu</v>
      </c>
      <c r="M5656">
        <f t="shared" si="888"/>
        <v>7</v>
      </c>
      <c r="N5656" t="s">
        <v>22</v>
      </c>
      <c r="O5656" t="s">
        <v>87</v>
      </c>
      <c r="P5656" t="s">
        <v>88</v>
      </c>
      <c r="Q5656" t="s">
        <v>25</v>
      </c>
      <c r="R5656" t="s">
        <v>26</v>
      </c>
      <c r="S5656" t="s">
        <v>260</v>
      </c>
      <c r="T5656" t="s">
        <v>46</v>
      </c>
      <c r="U5656" t="str">
        <f t="shared" si="889"/>
        <v>San Diego, California, United States</v>
      </c>
      <c r="V5656" t="s">
        <v>47</v>
      </c>
      <c r="W5656" t="s">
        <v>3888</v>
      </c>
      <c r="X5656" t="s">
        <v>49</v>
      </c>
      <c r="Y5656" t="s">
        <v>75</v>
      </c>
      <c r="Z5656" t="s">
        <v>3889</v>
      </c>
      <c r="AA5656">
        <v>147.56800000000001</v>
      </c>
      <c r="AB5656">
        <v>2</v>
      </c>
      <c r="AC5656">
        <v>22.948799999999999</v>
      </c>
      <c r="AD5656" t="e">
        <v>#N/A</v>
      </c>
      <c r="AE5656" t="s">
        <v>73</v>
      </c>
    </row>
    <row r="5657" spans="1:31" x14ac:dyDescent="0.25">
      <c r="A5657">
        <v>3246</v>
      </c>
      <c r="B5657" t="s">
        <v>8436</v>
      </c>
      <c r="C5657" s="1">
        <v>44175</v>
      </c>
      <c r="D5657">
        <f t="shared" si="881"/>
        <v>10</v>
      </c>
      <c r="E5657" t="str">
        <f t="shared" si="880"/>
        <v>Dec</v>
      </c>
      <c r="F5657">
        <f t="shared" si="882"/>
        <v>2020</v>
      </c>
      <c r="G5657" t="str">
        <f t="shared" si="883"/>
        <v>Thu</v>
      </c>
      <c r="H5657" s="1">
        <v>44177</v>
      </c>
      <c r="I5657">
        <f t="shared" si="884"/>
        <v>12</v>
      </c>
      <c r="J5657" s="1" t="str">
        <f t="shared" si="885"/>
        <v>Dec</v>
      </c>
      <c r="K5657">
        <f t="shared" si="886"/>
        <v>2020</v>
      </c>
      <c r="L5657" s="1" t="str">
        <f t="shared" si="887"/>
        <v>Sat</v>
      </c>
      <c r="M5657">
        <f t="shared" si="888"/>
        <v>2</v>
      </c>
      <c r="N5657" t="s">
        <v>97</v>
      </c>
      <c r="O5657" t="s">
        <v>87</v>
      </c>
      <c r="P5657" t="s">
        <v>88</v>
      </c>
      <c r="Q5657" t="s">
        <v>25</v>
      </c>
      <c r="R5657" t="s">
        <v>26</v>
      </c>
      <c r="S5657" t="s">
        <v>162</v>
      </c>
      <c r="T5657" t="s">
        <v>163</v>
      </c>
      <c r="U5657" t="str">
        <f t="shared" si="889"/>
        <v>Seattle, Washington, United States</v>
      </c>
      <c r="V5657" t="s">
        <v>47</v>
      </c>
      <c r="W5657" t="s">
        <v>1947</v>
      </c>
      <c r="X5657" t="s">
        <v>36</v>
      </c>
      <c r="Y5657" t="s">
        <v>59</v>
      </c>
      <c r="Z5657" t="s">
        <v>1948</v>
      </c>
      <c r="AA5657">
        <v>447.08</v>
      </c>
      <c r="AB5657">
        <v>3</v>
      </c>
      <c r="AC5657">
        <v>4.9080000000000004</v>
      </c>
      <c r="AD5657" t="e">
        <v>#N/A</v>
      </c>
      <c r="AE5657" t="s">
        <v>34</v>
      </c>
    </row>
    <row r="5658" spans="1:31" x14ac:dyDescent="0.25">
      <c r="A5658">
        <v>3528</v>
      </c>
      <c r="B5658" t="s">
        <v>8438</v>
      </c>
      <c r="C5658" s="1">
        <v>44175</v>
      </c>
      <c r="D5658">
        <f t="shared" si="881"/>
        <v>10</v>
      </c>
      <c r="E5658" t="str">
        <f t="shared" si="880"/>
        <v>Dec</v>
      </c>
      <c r="F5658">
        <f t="shared" si="882"/>
        <v>2020</v>
      </c>
      <c r="G5658" t="str">
        <f t="shared" si="883"/>
        <v>Thu</v>
      </c>
      <c r="H5658" s="1">
        <v>44180</v>
      </c>
      <c r="I5658">
        <f t="shared" si="884"/>
        <v>15</v>
      </c>
      <c r="J5658" s="1" t="str">
        <f t="shared" si="885"/>
        <v>Dec</v>
      </c>
      <c r="K5658">
        <f t="shared" si="886"/>
        <v>2020</v>
      </c>
      <c r="L5658" s="1" t="str">
        <f t="shared" si="887"/>
        <v>Tue</v>
      </c>
      <c r="M5658">
        <f t="shared" si="888"/>
        <v>5</v>
      </c>
      <c r="N5658" t="s">
        <v>97</v>
      </c>
      <c r="O5658" t="s">
        <v>2920</v>
      </c>
      <c r="P5658" t="s">
        <v>2921</v>
      </c>
      <c r="Q5658" t="s">
        <v>111</v>
      </c>
      <c r="R5658" t="s">
        <v>26</v>
      </c>
      <c r="S5658" t="s">
        <v>584</v>
      </c>
      <c r="T5658" t="s">
        <v>333</v>
      </c>
      <c r="U5658" t="str">
        <f t="shared" si="889"/>
        <v>Jackson, Mississippi, United States</v>
      </c>
      <c r="V5658" t="s">
        <v>82</v>
      </c>
      <c r="W5658" t="s">
        <v>7309</v>
      </c>
      <c r="X5658" t="s">
        <v>49</v>
      </c>
      <c r="Y5658" t="s">
        <v>75</v>
      </c>
      <c r="Z5658" t="s">
        <v>7310</v>
      </c>
      <c r="AA5658">
        <v>354.84</v>
      </c>
      <c r="AB5658">
        <v>8</v>
      </c>
      <c r="AC5658">
        <v>22.0032</v>
      </c>
      <c r="AD5658" t="e">
        <v>#N/A</v>
      </c>
      <c r="AE5658" t="s">
        <v>73</v>
      </c>
    </row>
    <row r="5659" spans="1:31" x14ac:dyDescent="0.25">
      <c r="A5659">
        <v>7346</v>
      </c>
      <c r="B5659" t="s">
        <v>8446</v>
      </c>
      <c r="C5659" s="1">
        <v>44176</v>
      </c>
      <c r="D5659">
        <f t="shared" si="881"/>
        <v>11</v>
      </c>
      <c r="E5659" t="str">
        <f t="shared" si="880"/>
        <v>Dec</v>
      </c>
      <c r="F5659">
        <f t="shared" si="882"/>
        <v>2020</v>
      </c>
      <c r="G5659" t="str">
        <f t="shared" si="883"/>
        <v>Fri</v>
      </c>
      <c r="H5659" s="1">
        <v>44182</v>
      </c>
      <c r="I5659">
        <f t="shared" si="884"/>
        <v>17</v>
      </c>
      <c r="J5659" s="1" t="str">
        <f t="shared" si="885"/>
        <v>Dec</v>
      </c>
      <c r="K5659">
        <f t="shared" si="886"/>
        <v>2020</v>
      </c>
      <c r="L5659" s="1" t="str">
        <f t="shared" si="887"/>
        <v>Thu</v>
      </c>
      <c r="M5659">
        <f t="shared" si="888"/>
        <v>6</v>
      </c>
      <c r="N5659" t="s">
        <v>22</v>
      </c>
      <c r="O5659" t="s">
        <v>2578</v>
      </c>
      <c r="P5659" t="s">
        <v>2579</v>
      </c>
      <c r="Q5659" t="s">
        <v>25</v>
      </c>
      <c r="R5659" t="s">
        <v>26</v>
      </c>
      <c r="S5659" t="s">
        <v>100</v>
      </c>
      <c r="T5659" t="s">
        <v>101</v>
      </c>
      <c r="U5659" t="str">
        <f t="shared" si="889"/>
        <v>Jacksonville, Florida, United States</v>
      </c>
      <c r="V5659" t="s">
        <v>82</v>
      </c>
      <c r="W5659" t="s">
        <v>2187</v>
      </c>
      <c r="X5659" t="s">
        <v>36</v>
      </c>
      <c r="Y5659" t="s">
        <v>37</v>
      </c>
      <c r="Z5659" t="s">
        <v>2188</v>
      </c>
      <c r="AA5659">
        <v>344.56799999999998</v>
      </c>
      <c r="AB5659">
        <v>4</v>
      </c>
      <c r="AC5659">
        <v>-16.552800000000001</v>
      </c>
      <c r="AD5659" t="e">
        <v>#N/A</v>
      </c>
      <c r="AE5659" t="s">
        <v>34</v>
      </c>
    </row>
    <row r="5660" spans="1:31" x14ac:dyDescent="0.25">
      <c r="A5660">
        <v>6273</v>
      </c>
      <c r="B5660" t="s">
        <v>8447</v>
      </c>
      <c r="C5660" s="1">
        <v>44176</v>
      </c>
      <c r="D5660">
        <f t="shared" si="881"/>
        <v>11</v>
      </c>
      <c r="E5660" t="str">
        <f t="shared" si="880"/>
        <v>Dec</v>
      </c>
      <c r="F5660">
        <f t="shared" si="882"/>
        <v>2020</v>
      </c>
      <c r="G5660" t="str">
        <f t="shared" si="883"/>
        <v>Fri</v>
      </c>
      <c r="H5660" s="1">
        <v>44177</v>
      </c>
      <c r="I5660">
        <f t="shared" si="884"/>
        <v>12</v>
      </c>
      <c r="J5660" s="1" t="str">
        <f t="shared" si="885"/>
        <v>Dec</v>
      </c>
      <c r="K5660">
        <f t="shared" si="886"/>
        <v>2020</v>
      </c>
      <c r="L5660" s="1" t="str">
        <f t="shared" si="887"/>
        <v>Sat</v>
      </c>
      <c r="M5660">
        <f t="shared" si="888"/>
        <v>1</v>
      </c>
      <c r="N5660" t="s">
        <v>41</v>
      </c>
      <c r="O5660" t="s">
        <v>2202</v>
      </c>
      <c r="P5660" t="s">
        <v>2203</v>
      </c>
      <c r="Q5660" t="s">
        <v>25</v>
      </c>
      <c r="R5660" t="s">
        <v>26</v>
      </c>
      <c r="S5660" t="s">
        <v>8448</v>
      </c>
      <c r="T5660" t="s">
        <v>384</v>
      </c>
      <c r="U5660" t="str">
        <f t="shared" si="889"/>
        <v>Palatine, Illinois, United States</v>
      </c>
      <c r="V5660" t="s">
        <v>57</v>
      </c>
      <c r="W5660" t="s">
        <v>6967</v>
      </c>
      <c r="X5660" t="s">
        <v>36</v>
      </c>
      <c r="Y5660" t="s">
        <v>59</v>
      </c>
      <c r="Z5660" t="s">
        <v>6968</v>
      </c>
      <c r="AA5660">
        <v>440.31200000000001</v>
      </c>
      <c r="AB5660">
        <v>7</v>
      </c>
      <c r="AC5660">
        <v>23.2624</v>
      </c>
      <c r="AD5660" t="e">
        <v>#N/A</v>
      </c>
      <c r="AE5660" t="s">
        <v>34</v>
      </c>
    </row>
    <row r="5661" spans="1:31" x14ac:dyDescent="0.25">
      <c r="A5661">
        <v>6750</v>
      </c>
      <c r="B5661" t="s">
        <v>8449</v>
      </c>
      <c r="C5661" s="1">
        <v>44176</v>
      </c>
      <c r="D5661">
        <f t="shared" si="881"/>
        <v>11</v>
      </c>
      <c r="E5661" t="str">
        <f t="shared" si="880"/>
        <v>Dec</v>
      </c>
      <c r="F5661">
        <f t="shared" si="882"/>
        <v>2020</v>
      </c>
      <c r="G5661" t="str">
        <f t="shared" si="883"/>
        <v>Fri</v>
      </c>
      <c r="H5661" s="1">
        <v>44180</v>
      </c>
      <c r="I5661">
        <f t="shared" si="884"/>
        <v>15</v>
      </c>
      <c r="J5661" s="1" t="str">
        <f t="shared" si="885"/>
        <v>Dec</v>
      </c>
      <c r="K5661">
        <f t="shared" si="886"/>
        <v>2020</v>
      </c>
      <c r="L5661" s="1" t="str">
        <f t="shared" si="887"/>
        <v>Tue</v>
      </c>
      <c r="M5661">
        <f t="shared" si="888"/>
        <v>4</v>
      </c>
      <c r="N5661" t="s">
        <v>22</v>
      </c>
      <c r="O5661" t="s">
        <v>3025</v>
      </c>
      <c r="P5661" t="s">
        <v>3026</v>
      </c>
      <c r="Q5661" t="s">
        <v>44</v>
      </c>
      <c r="R5661" t="s">
        <v>26</v>
      </c>
      <c r="S5661" t="s">
        <v>221</v>
      </c>
      <c r="T5661" t="s">
        <v>222</v>
      </c>
      <c r="U5661" t="str">
        <f t="shared" si="889"/>
        <v>New York City, New York, United States</v>
      </c>
      <c r="V5661" t="s">
        <v>29</v>
      </c>
      <c r="W5661" t="s">
        <v>7118</v>
      </c>
      <c r="X5661" t="s">
        <v>36</v>
      </c>
      <c r="Y5661" t="s">
        <v>37</v>
      </c>
      <c r="Z5661" t="s">
        <v>7119</v>
      </c>
      <c r="AA5661">
        <v>333.98</v>
      </c>
      <c r="AB5661">
        <v>2</v>
      </c>
      <c r="AC5661">
        <v>29.245000000000001</v>
      </c>
      <c r="AD5661" t="e">
        <v>#N/A</v>
      </c>
      <c r="AE5661" t="s">
        <v>39</v>
      </c>
    </row>
    <row r="5662" spans="1:31" x14ac:dyDescent="0.25">
      <c r="A5662">
        <v>6007</v>
      </c>
      <c r="B5662" t="s">
        <v>8450</v>
      </c>
      <c r="C5662" s="1">
        <v>44176</v>
      </c>
      <c r="D5662">
        <f t="shared" si="881"/>
        <v>11</v>
      </c>
      <c r="E5662" t="str">
        <f t="shared" si="880"/>
        <v>Dec</v>
      </c>
      <c r="F5662">
        <f t="shared" si="882"/>
        <v>2020</v>
      </c>
      <c r="G5662" t="str">
        <f t="shared" si="883"/>
        <v>Fri</v>
      </c>
      <c r="H5662" s="1">
        <v>44183</v>
      </c>
      <c r="I5662">
        <f t="shared" si="884"/>
        <v>18</v>
      </c>
      <c r="J5662" s="1" t="str">
        <f t="shared" si="885"/>
        <v>Dec</v>
      </c>
      <c r="K5662">
        <f t="shared" si="886"/>
        <v>2020</v>
      </c>
      <c r="L5662" s="1" t="str">
        <f t="shared" si="887"/>
        <v>Fri</v>
      </c>
      <c r="M5662">
        <f t="shared" si="888"/>
        <v>7</v>
      </c>
      <c r="N5662" t="s">
        <v>22</v>
      </c>
      <c r="O5662" t="s">
        <v>6427</v>
      </c>
      <c r="P5662" t="s">
        <v>6428</v>
      </c>
      <c r="Q5662" t="s">
        <v>25</v>
      </c>
      <c r="R5662" t="s">
        <v>26</v>
      </c>
      <c r="S5662" t="s">
        <v>7280</v>
      </c>
      <c r="T5662" t="s">
        <v>896</v>
      </c>
      <c r="U5662" t="str">
        <f t="shared" si="889"/>
        <v>New Bedford, Massachusetts, United States</v>
      </c>
      <c r="V5662" t="s">
        <v>29</v>
      </c>
      <c r="W5662" t="s">
        <v>6126</v>
      </c>
      <c r="X5662" t="s">
        <v>36</v>
      </c>
      <c r="Y5662" t="s">
        <v>37</v>
      </c>
      <c r="Z5662" t="s">
        <v>6127</v>
      </c>
      <c r="AA5662">
        <v>418.85</v>
      </c>
      <c r="AB5662">
        <v>3</v>
      </c>
      <c r="AC5662">
        <v>3.8654999999999999</v>
      </c>
      <c r="AD5662" t="e">
        <v>#N/A</v>
      </c>
      <c r="AE5662" t="s">
        <v>39</v>
      </c>
    </row>
    <row r="5663" spans="1:31" x14ac:dyDescent="0.25">
      <c r="A5663">
        <v>4360</v>
      </c>
      <c r="B5663" t="s">
        <v>8451</v>
      </c>
      <c r="C5663" s="1">
        <v>44176</v>
      </c>
      <c r="D5663">
        <f t="shared" si="881"/>
        <v>11</v>
      </c>
      <c r="E5663" t="str">
        <f t="shared" si="880"/>
        <v>Dec</v>
      </c>
      <c r="F5663">
        <f t="shared" si="882"/>
        <v>2020</v>
      </c>
      <c r="G5663" t="str">
        <f t="shared" si="883"/>
        <v>Fri</v>
      </c>
      <c r="H5663" s="1">
        <v>44176</v>
      </c>
      <c r="I5663">
        <f t="shared" si="884"/>
        <v>11</v>
      </c>
      <c r="J5663" s="1" t="str">
        <f t="shared" si="885"/>
        <v>Dec</v>
      </c>
      <c r="K5663">
        <f t="shared" si="886"/>
        <v>2020</v>
      </c>
      <c r="L5663" s="1" t="str">
        <f t="shared" si="887"/>
        <v>Fri</v>
      </c>
      <c r="M5663">
        <f t="shared" si="888"/>
        <v>0</v>
      </c>
      <c r="N5663" t="s">
        <v>211</v>
      </c>
      <c r="O5663" t="s">
        <v>5002</v>
      </c>
      <c r="P5663" t="s">
        <v>5003</v>
      </c>
      <c r="Q5663" t="s">
        <v>44</v>
      </c>
      <c r="R5663" t="s">
        <v>26</v>
      </c>
      <c r="S5663" t="s">
        <v>1720</v>
      </c>
      <c r="T5663" t="s">
        <v>384</v>
      </c>
      <c r="U5663" t="str">
        <f t="shared" si="889"/>
        <v>Aurora, Illinois, United States</v>
      </c>
      <c r="V5663" t="s">
        <v>57</v>
      </c>
      <c r="W5663" t="s">
        <v>6014</v>
      </c>
      <c r="X5663" t="s">
        <v>31</v>
      </c>
      <c r="Y5663" t="s">
        <v>262</v>
      </c>
      <c r="Z5663" t="s">
        <v>6015</v>
      </c>
      <c r="AA5663">
        <v>775.46400000000006</v>
      </c>
      <c r="AB5663">
        <v>2</v>
      </c>
      <c r="AC5663">
        <v>-14.8704</v>
      </c>
      <c r="AD5663" t="e">
        <v>#N/A</v>
      </c>
      <c r="AE5663" t="s">
        <v>73</v>
      </c>
    </row>
    <row r="5664" spans="1:31" x14ac:dyDescent="0.25">
      <c r="A5664">
        <v>7345</v>
      </c>
      <c r="B5664" t="s">
        <v>8446</v>
      </c>
      <c r="C5664" s="1">
        <v>44176</v>
      </c>
      <c r="D5664">
        <f t="shared" si="881"/>
        <v>11</v>
      </c>
      <c r="E5664" t="str">
        <f t="shared" si="880"/>
        <v>Dec</v>
      </c>
      <c r="F5664">
        <f t="shared" si="882"/>
        <v>2020</v>
      </c>
      <c r="G5664" t="str">
        <f t="shared" si="883"/>
        <v>Fri</v>
      </c>
      <c r="H5664" s="1">
        <v>44182</v>
      </c>
      <c r="I5664">
        <f t="shared" si="884"/>
        <v>17</v>
      </c>
      <c r="J5664" s="1" t="str">
        <f t="shared" si="885"/>
        <v>Dec</v>
      </c>
      <c r="K5664">
        <f t="shared" si="886"/>
        <v>2020</v>
      </c>
      <c r="L5664" s="1" t="str">
        <f t="shared" si="887"/>
        <v>Thu</v>
      </c>
      <c r="M5664">
        <f t="shared" si="888"/>
        <v>6</v>
      </c>
      <c r="N5664" t="s">
        <v>22</v>
      </c>
      <c r="O5664" t="s">
        <v>2578</v>
      </c>
      <c r="P5664" t="s">
        <v>2579</v>
      </c>
      <c r="Q5664" t="s">
        <v>25</v>
      </c>
      <c r="R5664" t="s">
        <v>26</v>
      </c>
      <c r="S5664" t="s">
        <v>100</v>
      </c>
      <c r="T5664" t="s">
        <v>101</v>
      </c>
      <c r="U5664" t="str">
        <f t="shared" si="889"/>
        <v>Jacksonville, Florida, United States</v>
      </c>
      <c r="V5664" t="s">
        <v>82</v>
      </c>
      <c r="W5664" t="s">
        <v>7457</v>
      </c>
      <c r="X5664" t="s">
        <v>31</v>
      </c>
      <c r="Y5664" t="s">
        <v>71</v>
      </c>
      <c r="Z5664" t="s">
        <v>7458</v>
      </c>
      <c r="AA5664">
        <v>271.875</v>
      </c>
      <c r="AB5664">
        <v>6</v>
      </c>
      <c r="AC5664">
        <v>-420</v>
      </c>
      <c r="AD5664" t="e">
        <v>#N/A</v>
      </c>
      <c r="AE5664" t="s">
        <v>39</v>
      </c>
    </row>
    <row r="5665" spans="1:31" x14ac:dyDescent="0.25">
      <c r="A5665">
        <v>9969</v>
      </c>
      <c r="B5665" t="s">
        <v>8452</v>
      </c>
      <c r="C5665" s="1">
        <v>44176</v>
      </c>
      <c r="D5665">
        <f t="shared" si="881"/>
        <v>11</v>
      </c>
      <c r="E5665" t="str">
        <f t="shared" si="880"/>
        <v>Dec</v>
      </c>
      <c r="F5665">
        <f t="shared" si="882"/>
        <v>2020</v>
      </c>
      <c r="G5665" t="str">
        <f t="shared" si="883"/>
        <v>Fri</v>
      </c>
      <c r="H5665" s="1">
        <v>44182</v>
      </c>
      <c r="I5665">
        <f t="shared" si="884"/>
        <v>17</v>
      </c>
      <c r="J5665" s="1" t="str">
        <f t="shared" si="885"/>
        <v>Dec</v>
      </c>
      <c r="K5665">
        <f t="shared" si="886"/>
        <v>2020</v>
      </c>
      <c r="L5665" s="1" t="str">
        <f t="shared" si="887"/>
        <v>Thu</v>
      </c>
      <c r="M5665">
        <f t="shared" si="888"/>
        <v>6</v>
      </c>
      <c r="N5665" t="s">
        <v>22</v>
      </c>
      <c r="O5665" t="s">
        <v>8207</v>
      </c>
      <c r="P5665" t="s">
        <v>8208</v>
      </c>
      <c r="Q5665" t="s">
        <v>44</v>
      </c>
      <c r="R5665" t="s">
        <v>26</v>
      </c>
      <c r="S5665" t="s">
        <v>339</v>
      </c>
      <c r="T5665" t="s">
        <v>202</v>
      </c>
      <c r="U5665" t="str">
        <f t="shared" si="889"/>
        <v>Plainfield, New Jersey, United States</v>
      </c>
      <c r="V5665" t="s">
        <v>29</v>
      </c>
      <c r="W5665" t="s">
        <v>1349</v>
      </c>
      <c r="X5665" t="s">
        <v>49</v>
      </c>
      <c r="Y5665" t="s">
        <v>75</v>
      </c>
      <c r="Z5665" t="s">
        <v>1350</v>
      </c>
      <c r="AA5665">
        <v>1055.98</v>
      </c>
      <c r="AB5665">
        <v>2</v>
      </c>
      <c r="AC5665">
        <v>331.19099999999997</v>
      </c>
      <c r="AD5665" t="e">
        <v>#N/A</v>
      </c>
      <c r="AE5665" t="s">
        <v>39</v>
      </c>
    </row>
    <row r="5666" spans="1:31" x14ac:dyDescent="0.25">
      <c r="A5666">
        <v>7347</v>
      </c>
      <c r="B5666" t="s">
        <v>8446</v>
      </c>
      <c r="C5666" s="1">
        <v>44176</v>
      </c>
      <c r="D5666">
        <f t="shared" si="881"/>
        <v>11</v>
      </c>
      <c r="E5666" t="str">
        <f t="shared" si="880"/>
        <v>Dec</v>
      </c>
      <c r="F5666">
        <f t="shared" si="882"/>
        <v>2020</v>
      </c>
      <c r="G5666" t="str">
        <f t="shared" si="883"/>
        <v>Fri</v>
      </c>
      <c r="H5666" s="1">
        <v>44182</v>
      </c>
      <c r="I5666">
        <f t="shared" si="884"/>
        <v>17</v>
      </c>
      <c r="J5666" s="1" t="str">
        <f t="shared" si="885"/>
        <v>Dec</v>
      </c>
      <c r="K5666">
        <f t="shared" si="886"/>
        <v>2020</v>
      </c>
      <c r="L5666" s="1" t="str">
        <f t="shared" si="887"/>
        <v>Thu</v>
      </c>
      <c r="M5666">
        <f t="shared" si="888"/>
        <v>6</v>
      </c>
      <c r="N5666" t="s">
        <v>22</v>
      </c>
      <c r="O5666" t="s">
        <v>2578</v>
      </c>
      <c r="P5666" t="s">
        <v>2579</v>
      </c>
      <c r="Q5666" t="s">
        <v>25</v>
      </c>
      <c r="R5666" t="s">
        <v>26</v>
      </c>
      <c r="S5666" t="s">
        <v>100</v>
      </c>
      <c r="T5666" t="s">
        <v>101</v>
      </c>
      <c r="U5666" t="str">
        <f t="shared" si="889"/>
        <v>Jacksonville, Florida, United States</v>
      </c>
      <c r="V5666" t="s">
        <v>82</v>
      </c>
      <c r="W5666" t="s">
        <v>4418</v>
      </c>
      <c r="X5666" t="s">
        <v>49</v>
      </c>
      <c r="Y5666" t="s">
        <v>92</v>
      </c>
      <c r="Z5666" t="s">
        <v>4419</v>
      </c>
      <c r="AA5666">
        <v>332.584</v>
      </c>
      <c r="AB5666">
        <v>1</v>
      </c>
      <c r="AC5666">
        <v>1.3584000000000001</v>
      </c>
      <c r="AD5666" t="e">
        <v>#N/A</v>
      </c>
      <c r="AE5666" t="s">
        <v>39</v>
      </c>
    </row>
    <row r="5667" spans="1:31" x14ac:dyDescent="0.25">
      <c r="A5667">
        <v>9210</v>
      </c>
      <c r="B5667" t="s">
        <v>8453</v>
      </c>
      <c r="C5667" s="1">
        <v>44176</v>
      </c>
      <c r="D5667">
        <f t="shared" si="881"/>
        <v>11</v>
      </c>
      <c r="E5667" t="str">
        <f t="shared" si="880"/>
        <v>Dec</v>
      </c>
      <c r="F5667">
        <f t="shared" si="882"/>
        <v>2020</v>
      </c>
      <c r="G5667" t="str">
        <f t="shared" si="883"/>
        <v>Fri</v>
      </c>
      <c r="H5667" s="1">
        <v>44179</v>
      </c>
      <c r="I5667">
        <f t="shared" si="884"/>
        <v>14</v>
      </c>
      <c r="J5667" s="1" t="str">
        <f t="shared" si="885"/>
        <v>Dec</v>
      </c>
      <c r="K5667">
        <f t="shared" si="886"/>
        <v>2020</v>
      </c>
      <c r="L5667" s="1" t="str">
        <f t="shared" si="887"/>
        <v>Mon</v>
      </c>
      <c r="M5667">
        <f t="shared" si="888"/>
        <v>3</v>
      </c>
      <c r="N5667" t="s">
        <v>97</v>
      </c>
      <c r="O5667" t="s">
        <v>2530</v>
      </c>
      <c r="P5667" t="s">
        <v>2531</v>
      </c>
      <c r="Q5667" t="s">
        <v>111</v>
      </c>
      <c r="R5667" t="s">
        <v>26</v>
      </c>
      <c r="S5667" t="s">
        <v>321</v>
      </c>
      <c r="T5667" t="s">
        <v>3448</v>
      </c>
      <c r="U5667" t="str">
        <f t="shared" si="889"/>
        <v>Burlington, Iowa, United States</v>
      </c>
      <c r="V5667" t="s">
        <v>57</v>
      </c>
      <c r="W5667" t="s">
        <v>8454</v>
      </c>
      <c r="X5667" t="s">
        <v>49</v>
      </c>
      <c r="Y5667" t="s">
        <v>204</v>
      </c>
      <c r="Z5667" t="s">
        <v>8455</v>
      </c>
      <c r="AA5667">
        <v>252.28</v>
      </c>
      <c r="AB5667">
        <v>1</v>
      </c>
      <c r="AC5667">
        <v>3.4944000000000002</v>
      </c>
      <c r="AD5667" t="e">
        <v>#N/A</v>
      </c>
      <c r="AE5667" t="s">
        <v>73</v>
      </c>
    </row>
    <row r="5668" spans="1:31" x14ac:dyDescent="0.25">
      <c r="A5668">
        <v>4358</v>
      </c>
      <c r="B5668" t="s">
        <v>8451</v>
      </c>
      <c r="C5668" s="1">
        <v>44176</v>
      </c>
      <c r="D5668">
        <f t="shared" si="881"/>
        <v>11</v>
      </c>
      <c r="E5668" t="str">
        <f t="shared" si="880"/>
        <v>Dec</v>
      </c>
      <c r="F5668">
        <f t="shared" si="882"/>
        <v>2020</v>
      </c>
      <c r="G5668" t="str">
        <f t="shared" si="883"/>
        <v>Fri</v>
      </c>
      <c r="H5668" s="1">
        <v>44176</v>
      </c>
      <c r="I5668">
        <f t="shared" si="884"/>
        <v>11</v>
      </c>
      <c r="J5668" s="1" t="str">
        <f t="shared" si="885"/>
        <v>Dec</v>
      </c>
      <c r="K5668">
        <f t="shared" si="886"/>
        <v>2020</v>
      </c>
      <c r="L5668" s="1" t="str">
        <f t="shared" si="887"/>
        <v>Fri</v>
      </c>
      <c r="M5668">
        <f t="shared" si="888"/>
        <v>0</v>
      </c>
      <c r="N5668" t="s">
        <v>211</v>
      </c>
      <c r="O5668" t="s">
        <v>5002</v>
      </c>
      <c r="P5668" t="s">
        <v>5003</v>
      </c>
      <c r="Q5668" t="s">
        <v>44</v>
      </c>
      <c r="R5668" t="s">
        <v>26</v>
      </c>
      <c r="S5668" t="s">
        <v>1720</v>
      </c>
      <c r="T5668" t="s">
        <v>384</v>
      </c>
      <c r="U5668" t="str">
        <f t="shared" si="889"/>
        <v>Aurora, Illinois, United States</v>
      </c>
      <c r="V5668" t="s">
        <v>57</v>
      </c>
      <c r="W5668" t="s">
        <v>7939</v>
      </c>
      <c r="X5668" t="s">
        <v>49</v>
      </c>
      <c r="Y5668" t="s">
        <v>123</v>
      </c>
      <c r="Z5668" t="s">
        <v>7940</v>
      </c>
      <c r="AA5668">
        <v>271.36799999999999</v>
      </c>
      <c r="AB5668">
        <v>2</v>
      </c>
      <c r="AC5668">
        <v>3.6288</v>
      </c>
      <c r="AD5668" t="e">
        <v>#N/A</v>
      </c>
      <c r="AE5668" t="s">
        <v>39</v>
      </c>
    </row>
    <row r="5669" spans="1:31" x14ac:dyDescent="0.25">
      <c r="A5669">
        <v>9211</v>
      </c>
      <c r="B5669" t="s">
        <v>8453</v>
      </c>
      <c r="C5669" s="1">
        <v>44176</v>
      </c>
      <c r="D5669">
        <f t="shared" si="881"/>
        <v>11</v>
      </c>
      <c r="E5669" t="str">
        <f t="shared" si="880"/>
        <v>Dec</v>
      </c>
      <c r="F5669">
        <f t="shared" si="882"/>
        <v>2020</v>
      </c>
      <c r="G5669" t="str">
        <f t="shared" si="883"/>
        <v>Fri</v>
      </c>
      <c r="H5669" s="1">
        <v>44179</v>
      </c>
      <c r="I5669">
        <f t="shared" si="884"/>
        <v>14</v>
      </c>
      <c r="J5669" s="1" t="str">
        <f t="shared" si="885"/>
        <v>Dec</v>
      </c>
      <c r="K5669">
        <f t="shared" si="886"/>
        <v>2020</v>
      </c>
      <c r="L5669" s="1" t="str">
        <f t="shared" si="887"/>
        <v>Mon</v>
      </c>
      <c r="M5669">
        <f t="shared" si="888"/>
        <v>3</v>
      </c>
      <c r="N5669" t="s">
        <v>97</v>
      </c>
      <c r="O5669" t="s">
        <v>2530</v>
      </c>
      <c r="P5669" t="s">
        <v>2531</v>
      </c>
      <c r="Q5669" t="s">
        <v>111</v>
      </c>
      <c r="R5669" t="s">
        <v>26</v>
      </c>
      <c r="S5669" t="s">
        <v>321</v>
      </c>
      <c r="T5669" t="s">
        <v>3448</v>
      </c>
      <c r="U5669" t="str">
        <f t="shared" si="889"/>
        <v>Burlington, Iowa, United States</v>
      </c>
      <c r="V5669" t="s">
        <v>57</v>
      </c>
      <c r="W5669" t="s">
        <v>3232</v>
      </c>
      <c r="X5669" t="s">
        <v>49</v>
      </c>
      <c r="Y5669" t="s">
        <v>75</v>
      </c>
      <c r="Z5669" t="s">
        <v>3233</v>
      </c>
      <c r="AA5669">
        <v>449.4</v>
      </c>
      <c r="AB5669">
        <v>3</v>
      </c>
      <c r="AC5669">
        <v>2.5920000000000001</v>
      </c>
      <c r="AD5669" t="e">
        <v>#N/A</v>
      </c>
      <c r="AE5669" t="s">
        <v>34</v>
      </c>
    </row>
    <row r="5670" spans="1:31" x14ac:dyDescent="0.25">
      <c r="A5670">
        <v>9970</v>
      </c>
      <c r="B5670" t="s">
        <v>8452</v>
      </c>
      <c r="C5670" s="1">
        <v>44176</v>
      </c>
      <c r="D5670">
        <f t="shared" si="881"/>
        <v>11</v>
      </c>
      <c r="E5670" t="str">
        <f t="shared" si="880"/>
        <v>Dec</v>
      </c>
      <c r="F5670">
        <f t="shared" si="882"/>
        <v>2020</v>
      </c>
      <c r="G5670" t="str">
        <f t="shared" si="883"/>
        <v>Fri</v>
      </c>
      <c r="H5670" s="1">
        <v>44182</v>
      </c>
      <c r="I5670">
        <f t="shared" si="884"/>
        <v>17</v>
      </c>
      <c r="J5670" s="1" t="str">
        <f t="shared" si="885"/>
        <v>Dec</v>
      </c>
      <c r="K5670">
        <f t="shared" si="886"/>
        <v>2020</v>
      </c>
      <c r="L5670" s="1" t="str">
        <f t="shared" si="887"/>
        <v>Thu</v>
      </c>
      <c r="M5670">
        <f t="shared" si="888"/>
        <v>6</v>
      </c>
      <c r="N5670" t="s">
        <v>22</v>
      </c>
      <c r="O5670" t="s">
        <v>8207</v>
      </c>
      <c r="P5670" t="s">
        <v>8208</v>
      </c>
      <c r="Q5670" t="s">
        <v>44</v>
      </c>
      <c r="R5670" t="s">
        <v>26</v>
      </c>
      <c r="S5670" t="s">
        <v>339</v>
      </c>
      <c r="T5670" t="s">
        <v>202</v>
      </c>
      <c r="U5670" t="str">
        <f t="shared" si="889"/>
        <v>Plainfield, New Jersey, United States</v>
      </c>
      <c r="V5670" t="s">
        <v>29</v>
      </c>
      <c r="W5670" t="s">
        <v>5108</v>
      </c>
      <c r="X5670" t="s">
        <v>49</v>
      </c>
      <c r="Y5670" t="s">
        <v>282</v>
      </c>
      <c r="Z5670" t="s">
        <v>5109</v>
      </c>
      <c r="AA5670">
        <v>303.75</v>
      </c>
      <c r="AB5670">
        <v>7</v>
      </c>
      <c r="AC5670">
        <v>6.5975000000000001</v>
      </c>
      <c r="AD5670" t="e">
        <v>#N/A</v>
      </c>
      <c r="AE5670" t="s">
        <v>39</v>
      </c>
    </row>
    <row r="5671" spans="1:31" x14ac:dyDescent="0.25">
      <c r="A5671">
        <v>6990</v>
      </c>
      <c r="B5671" t="s">
        <v>8456</v>
      </c>
      <c r="C5671" s="1">
        <v>44176</v>
      </c>
      <c r="D5671">
        <f t="shared" si="881"/>
        <v>11</v>
      </c>
      <c r="E5671" t="str">
        <f t="shared" si="880"/>
        <v>Dec</v>
      </c>
      <c r="F5671">
        <f t="shared" si="882"/>
        <v>2020</v>
      </c>
      <c r="G5671" t="str">
        <f t="shared" si="883"/>
        <v>Fri</v>
      </c>
      <c r="H5671" s="1">
        <v>44178</v>
      </c>
      <c r="I5671">
        <f t="shared" si="884"/>
        <v>13</v>
      </c>
      <c r="J5671" s="1" t="str">
        <f t="shared" si="885"/>
        <v>Dec</v>
      </c>
      <c r="K5671">
        <f t="shared" si="886"/>
        <v>2020</v>
      </c>
      <c r="L5671" s="1" t="str">
        <f t="shared" si="887"/>
        <v>Sun</v>
      </c>
      <c r="M5671">
        <f t="shared" si="888"/>
        <v>2</v>
      </c>
      <c r="N5671" t="s">
        <v>41</v>
      </c>
      <c r="O5671" t="s">
        <v>3129</v>
      </c>
      <c r="P5671" t="s">
        <v>3130</v>
      </c>
      <c r="Q5671" t="s">
        <v>44</v>
      </c>
      <c r="R5671" t="s">
        <v>26</v>
      </c>
      <c r="S5671" t="s">
        <v>8457</v>
      </c>
      <c r="T5671" t="s">
        <v>56</v>
      </c>
      <c r="U5671" t="str">
        <f t="shared" si="889"/>
        <v>Abilene, Texas, United States</v>
      </c>
      <c r="V5671" t="s">
        <v>57</v>
      </c>
      <c r="W5671" t="s">
        <v>8458</v>
      </c>
      <c r="X5671" t="s">
        <v>49</v>
      </c>
      <c r="Y5671" t="s">
        <v>282</v>
      </c>
      <c r="Z5671" t="s">
        <v>8459</v>
      </c>
      <c r="AA5671">
        <v>360.392</v>
      </c>
      <c r="AB5671">
        <v>2</v>
      </c>
      <c r="AC5671">
        <v>-3.7584</v>
      </c>
      <c r="AD5671" t="e">
        <v>#N/A</v>
      </c>
      <c r="AE5671" t="s">
        <v>39</v>
      </c>
    </row>
    <row r="5672" spans="1:31" x14ac:dyDescent="0.25">
      <c r="A5672">
        <v>9488</v>
      </c>
      <c r="B5672" t="s">
        <v>8460</v>
      </c>
      <c r="C5672" s="1">
        <v>44176</v>
      </c>
      <c r="D5672">
        <f t="shared" si="881"/>
        <v>11</v>
      </c>
      <c r="E5672" t="str">
        <f t="shared" si="880"/>
        <v>Dec</v>
      </c>
      <c r="F5672">
        <f t="shared" si="882"/>
        <v>2020</v>
      </c>
      <c r="G5672" t="str">
        <f t="shared" si="883"/>
        <v>Fri</v>
      </c>
      <c r="H5672" s="1">
        <v>44178</v>
      </c>
      <c r="I5672">
        <f t="shared" si="884"/>
        <v>13</v>
      </c>
      <c r="J5672" s="1" t="str">
        <f t="shared" si="885"/>
        <v>Dec</v>
      </c>
      <c r="K5672">
        <f t="shared" si="886"/>
        <v>2020</v>
      </c>
      <c r="L5672" s="1" t="str">
        <f t="shared" si="887"/>
        <v>Sun</v>
      </c>
      <c r="M5672">
        <f t="shared" si="888"/>
        <v>2</v>
      </c>
      <c r="N5672" t="s">
        <v>41</v>
      </c>
      <c r="O5672" t="s">
        <v>1789</v>
      </c>
      <c r="P5672" t="s">
        <v>1790</v>
      </c>
      <c r="Q5672" t="s">
        <v>25</v>
      </c>
      <c r="R5672" t="s">
        <v>26</v>
      </c>
      <c r="S5672" t="s">
        <v>2885</v>
      </c>
      <c r="T5672" t="s">
        <v>202</v>
      </c>
      <c r="U5672" t="str">
        <f t="shared" si="889"/>
        <v>Paterson, New Jersey, United States</v>
      </c>
      <c r="V5672" t="s">
        <v>29</v>
      </c>
      <c r="W5672" t="s">
        <v>4759</v>
      </c>
      <c r="X5672" t="s">
        <v>49</v>
      </c>
      <c r="Y5672" t="s">
        <v>271</v>
      </c>
      <c r="Z5672" t="s">
        <v>4760</v>
      </c>
      <c r="AA5672">
        <v>291.54000000000002</v>
      </c>
      <c r="AB5672">
        <v>3</v>
      </c>
      <c r="AC5672">
        <v>2.1581999999999999</v>
      </c>
      <c r="AD5672" t="e">
        <v>#N/A</v>
      </c>
      <c r="AE5672" t="s">
        <v>39</v>
      </c>
    </row>
    <row r="5673" spans="1:31" x14ac:dyDescent="0.25">
      <c r="A5673">
        <v>6748</v>
      </c>
      <c r="B5673" t="s">
        <v>8449</v>
      </c>
      <c r="C5673" s="1">
        <v>44176</v>
      </c>
      <c r="D5673">
        <f t="shared" si="881"/>
        <v>11</v>
      </c>
      <c r="E5673" t="str">
        <f t="shared" si="880"/>
        <v>Dec</v>
      </c>
      <c r="F5673">
        <f t="shared" si="882"/>
        <v>2020</v>
      </c>
      <c r="G5673" t="str">
        <f t="shared" si="883"/>
        <v>Fri</v>
      </c>
      <c r="H5673" s="1">
        <v>44180</v>
      </c>
      <c r="I5673">
        <f t="shared" si="884"/>
        <v>15</v>
      </c>
      <c r="J5673" s="1" t="str">
        <f t="shared" si="885"/>
        <v>Dec</v>
      </c>
      <c r="K5673">
        <f t="shared" si="886"/>
        <v>2020</v>
      </c>
      <c r="L5673" s="1" t="str">
        <f t="shared" si="887"/>
        <v>Tue</v>
      </c>
      <c r="M5673">
        <f t="shared" si="888"/>
        <v>4</v>
      </c>
      <c r="N5673" t="s">
        <v>22</v>
      </c>
      <c r="O5673" t="s">
        <v>3025</v>
      </c>
      <c r="P5673" t="s">
        <v>3026</v>
      </c>
      <c r="Q5673" t="s">
        <v>44</v>
      </c>
      <c r="R5673" t="s">
        <v>26</v>
      </c>
      <c r="S5673" t="s">
        <v>221</v>
      </c>
      <c r="T5673" t="s">
        <v>222</v>
      </c>
      <c r="U5673" t="str">
        <f t="shared" si="889"/>
        <v>New York City, New York, United States</v>
      </c>
      <c r="V5673" t="s">
        <v>29</v>
      </c>
      <c r="W5673" t="s">
        <v>1140</v>
      </c>
      <c r="X5673" t="s">
        <v>49</v>
      </c>
      <c r="Y5673" t="s">
        <v>75</v>
      </c>
      <c r="Z5673" t="s">
        <v>1141</v>
      </c>
      <c r="AA5673">
        <v>415.952</v>
      </c>
      <c r="AB5673">
        <v>1</v>
      </c>
      <c r="AC5673">
        <v>5.0462999999999996</v>
      </c>
      <c r="AD5673" t="e">
        <v>#N/A</v>
      </c>
      <c r="AE5673" t="s">
        <v>34</v>
      </c>
    </row>
    <row r="5674" spans="1:31" x14ac:dyDescent="0.25">
      <c r="A5674">
        <v>6749</v>
      </c>
      <c r="B5674" t="s">
        <v>8449</v>
      </c>
      <c r="C5674" s="1">
        <v>44176</v>
      </c>
      <c r="D5674">
        <f t="shared" si="881"/>
        <v>11</v>
      </c>
      <c r="E5674" t="str">
        <f t="shared" si="880"/>
        <v>Dec</v>
      </c>
      <c r="F5674">
        <f t="shared" si="882"/>
        <v>2020</v>
      </c>
      <c r="G5674" t="str">
        <f t="shared" si="883"/>
        <v>Fri</v>
      </c>
      <c r="H5674" s="1">
        <v>44180</v>
      </c>
      <c r="I5674">
        <f t="shared" si="884"/>
        <v>15</v>
      </c>
      <c r="J5674" s="1" t="str">
        <f t="shared" si="885"/>
        <v>Dec</v>
      </c>
      <c r="K5674">
        <f t="shared" si="886"/>
        <v>2020</v>
      </c>
      <c r="L5674" s="1" t="str">
        <f t="shared" si="887"/>
        <v>Tue</v>
      </c>
      <c r="M5674">
        <f t="shared" si="888"/>
        <v>4</v>
      </c>
      <c r="N5674" t="s">
        <v>22</v>
      </c>
      <c r="O5674" t="s">
        <v>3025</v>
      </c>
      <c r="P5674" t="s">
        <v>3026</v>
      </c>
      <c r="Q5674" t="s">
        <v>44</v>
      </c>
      <c r="R5674" t="s">
        <v>26</v>
      </c>
      <c r="S5674" t="s">
        <v>221</v>
      </c>
      <c r="T5674" t="s">
        <v>222</v>
      </c>
      <c r="U5674" t="str">
        <f t="shared" si="889"/>
        <v>New York City, New York, United States</v>
      </c>
      <c r="V5674" t="s">
        <v>29</v>
      </c>
      <c r="W5674" t="s">
        <v>4239</v>
      </c>
      <c r="X5674" t="s">
        <v>49</v>
      </c>
      <c r="Y5674" t="s">
        <v>123</v>
      </c>
      <c r="Z5674" t="s">
        <v>4240</v>
      </c>
      <c r="AA5674">
        <v>470.94</v>
      </c>
      <c r="AB5674">
        <v>3</v>
      </c>
      <c r="AC5674">
        <v>8.0730000000000004</v>
      </c>
      <c r="AD5674" t="e">
        <v>#N/A</v>
      </c>
      <c r="AE5674" t="s">
        <v>34</v>
      </c>
    </row>
    <row r="5675" spans="1:31" x14ac:dyDescent="0.25">
      <c r="A5675">
        <v>390</v>
      </c>
      <c r="B5675" t="s">
        <v>8461</v>
      </c>
      <c r="C5675" s="1">
        <v>44176</v>
      </c>
      <c r="D5675">
        <f t="shared" si="881"/>
        <v>11</v>
      </c>
      <c r="E5675" t="str">
        <f t="shared" si="880"/>
        <v>Dec</v>
      </c>
      <c r="F5675">
        <f t="shared" si="882"/>
        <v>2020</v>
      </c>
      <c r="G5675" t="str">
        <f t="shared" si="883"/>
        <v>Fri</v>
      </c>
      <c r="H5675" s="1">
        <v>44180</v>
      </c>
      <c r="I5675">
        <f t="shared" si="884"/>
        <v>15</v>
      </c>
      <c r="J5675" s="1" t="str">
        <f t="shared" si="885"/>
        <v>Dec</v>
      </c>
      <c r="K5675">
        <f t="shared" si="886"/>
        <v>2020</v>
      </c>
      <c r="L5675" s="1" t="str">
        <f t="shared" si="887"/>
        <v>Tue</v>
      </c>
      <c r="M5675">
        <f t="shared" si="888"/>
        <v>4</v>
      </c>
      <c r="N5675" t="s">
        <v>22</v>
      </c>
      <c r="O5675" t="s">
        <v>2696</v>
      </c>
      <c r="P5675" t="s">
        <v>2697</v>
      </c>
      <c r="Q5675" t="s">
        <v>44</v>
      </c>
      <c r="R5675" t="s">
        <v>26</v>
      </c>
      <c r="S5675" t="s">
        <v>221</v>
      </c>
      <c r="T5675" t="s">
        <v>222</v>
      </c>
      <c r="U5675" t="str">
        <f t="shared" si="889"/>
        <v>New York City, New York, United States</v>
      </c>
      <c r="V5675" t="s">
        <v>29</v>
      </c>
      <c r="W5675" t="s">
        <v>1659</v>
      </c>
      <c r="X5675" t="s">
        <v>49</v>
      </c>
      <c r="Y5675" t="s">
        <v>75</v>
      </c>
      <c r="Z5675" t="s">
        <v>1660</v>
      </c>
      <c r="AA5675">
        <v>398.36</v>
      </c>
      <c r="AB5675">
        <v>4</v>
      </c>
      <c r="AC5675">
        <v>7.8840000000000003</v>
      </c>
      <c r="AD5675" t="e">
        <v>#N/A</v>
      </c>
      <c r="AE5675" t="s">
        <v>73</v>
      </c>
    </row>
    <row r="5676" spans="1:31" x14ac:dyDescent="0.25">
      <c r="A5676">
        <v>391</v>
      </c>
      <c r="B5676" t="s">
        <v>8461</v>
      </c>
      <c r="C5676" s="1">
        <v>44176</v>
      </c>
      <c r="D5676">
        <f t="shared" si="881"/>
        <v>11</v>
      </c>
      <c r="E5676" t="str">
        <f t="shared" si="880"/>
        <v>Dec</v>
      </c>
      <c r="F5676">
        <f t="shared" si="882"/>
        <v>2020</v>
      </c>
      <c r="G5676" t="str">
        <f t="shared" si="883"/>
        <v>Fri</v>
      </c>
      <c r="H5676" s="1">
        <v>44180</v>
      </c>
      <c r="I5676">
        <f t="shared" si="884"/>
        <v>15</v>
      </c>
      <c r="J5676" s="1" t="str">
        <f t="shared" si="885"/>
        <v>Dec</v>
      </c>
      <c r="K5676">
        <f t="shared" si="886"/>
        <v>2020</v>
      </c>
      <c r="L5676" s="1" t="str">
        <f t="shared" si="887"/>
        <v>Tue</v>
      </c>
      <c r="M5676">
        <f t="shared" si="888"/>
        <v>4</v>
      </c>
      <c r="N5676" t="s">
        <v>22</v>
      </c>
      <c r="O5676" t="s">
        <v>2696</v>
      </c>
      <c r="P5676" t="s">
        <v>2697</v>
      </c>
      <c r="Q5676" t="s">
        <v>44</v>
      </c>
      <c r="R5676" t="s">
        <v>26</v>
      </c>
      <c r="S5676" t="s">
        <v>221</v>
      </c>
      <c r="T5676" t="s">
        <v>222</v>
      </c>
      <c r="U5676" t="str">
        <f t="shared" si="889"/>
        <v>New York City, New York, United States</v>
      </c>
      <c r="V5676" t="s">
        <v>29</v>
      </c>
      <c r="W5676" t="s">
        <v>6432</v>
      </c>
      <c r="X5676" t="s">
        <v>36</v>
      </c>
      <c r="Y5676" t="s">
        <v>59</v>
      </c>
      <c r="Z5676" t="s">
        <v>6433</v>
      </c>
      <c r="AA5676">
        <v>430.98</v>
      </c>
      <c r="AB5676">
        <v>2</v>
      </c>
      <c r="AC5676">
        <v>13.5932</v>
      </c>
      <c r="AD5676" t="e">
        <v>#N/A</v>
      </c>
      <c r="AE5676" t="s">
        <v>34</v>
      </c>
    </row>
    <row r="5677" spans="1:31" x14ac:dyDescent="0.25">
      <c r="A5677">
        <v>1516</v>
      </c>
      <c r="B5677" t="s">
        <v>8462</v>
      </c>
      <c r="C5677" s="1">
        <v>44176</v>
      </c>
      <c r="D5677">
        <f t="shared" si="881"/>
        <v>11</v>
      </c>
      <c r="E5677" t="str">
        <f t="shared" si="880"/>
        <v>Dec</v>
      </c>
      <c r="F5677">
        <f t="shared" si="882"/>
        <v>2020</v>
      </c>
      <c r="G5677" t="str">
        <f t="shared" si="883"/>
        <v>Fri</v>
      </c>
      <c r="H5677" s="1">
        <v>44182</v>
      </c>
      <c r="I5677">
        <f t="shared" si="884"/>
        <v>17</v>
      </c>
      <c r="J5677" s="1" t="str">
        <f t="shared" si="885"/>
        <v>Dec</v>
      </c>
      <c r="K5677">
        <f t="shared" si="886"/>
        <v>2020</v>
      </c>
      <c r="L5677" s="1" t="str">
        <f t="shared" si="887"/>
        <v>Thu</v>
      </c>
      <c r="M5677">
        <f t="shared" si="888"/>
        <v>6</v>
      </c>
      <c r="N5677" t="s">
        <v>22</v>
      </c>
      <c r="O5677" t="s">
        <v>4909</v>
      </c>
      <c r="P5677" t="s">
        <v>4910</v>
      </c>
      <c r="Q5677" t="s">
        <v>44</v>
      </c>
      <c r="R5677" t="s">
        <v>26</v>
      </c>
      <c r="S5677" t="s">
        <v>89</v>
      </c>
      <c r="T5677" t="s">
        <v>90</v>
      </c>
      <c r="U5677" t="str">
        <f t="shared" si="889"/>
        <v>Philadelphia, Pennsylvania, United States</v>
      </c>
      <c r="V5677" t="s">
        <v>29</v>
      </c>
      <c r="W5677" t="s">
        <v>3202</v>
      </c>
      <c r="X5677" t="s">
        <v>31</v>
      </c>
      <c r="Y5677" t="s">
        <v>262</v>
      </c>
      <c r="Z5677" t="s">
        <v>3203</v>
      </c>
      <c r="AA5677">
        <v>483.68599999999998</v>
      </c>
      <c r="AB5677">
        <v>1</v>
      </c>
      <c r="AC5677">
        <v>-9.0980000000000008</v>
      </c>
      <c r="AD5677" t="e">
        <v>#N/A</v>
      </c>
      <c r="AE5677" t="s">
        <v>39</v>
      </c>
    </row>
    <row r="5678" spans="1:31" x14ac:dyDescent="0.25">
      <c r="A5678">
        <v>9968</v>
      </c>
      <c r="B5678" t="s">
        <v>8452</v>
      </c>
      <c r="C5678" s="1">
        <v>44176</v>
      </c>
      <c r="D5678">
        <f t="shared" si="881"/>
        <v>11</v>
      </c>
      <c r="E5678" t="str">
        <f t="shared" si="880"/>
        <v>Dec</v>
      </c>
      <c r="F5678">
        <f t="shared" si="882"/>
        <v>2020</v>
      </c>
      <c r="G5678" t="str">
        <f t="shared" si="883"/>
        <v>Fri</v>
      </c>
      <c r="H5678" s="1">
        <v>44182</v>
      </c>
      <c r="I5678">
        <f t="shared" si="884"/>
        <v>17</v>
      </c>
      <c r="J5678" s="1" t="str">
        <f t="shared" si="885"/>
        <v>Dec</v>
      </c>
      <c r="K5678">
        <f t="shared" si="886"/>
        <v>2020</v>
      </c>
      <c r="L5678" s="1" t="str">
        <f t="shared" si="887"/>
        <v>Thu</v>
      </c>
      <c r="M5678">
        <f t="shared" si="888"/>
        <v>6</v>
      </c>
      <c r="N5678" t="s">
        <v>22</v>
      </c>
      <c r="O5678" t="s">
        <v>8207</v>
      </c>
      <c r="P5678" t="s">
        <v>8208</v>
      </c>
      <c r="Q5678" t="s">
        <v>44</v>
      </c>
      <c r="R5678" t="s">
        <v>26</v>
      </c>
      <c r="S5678" t="s">
        <v>339</v>
      </c>
      <c r="T5678" t="s">
        <v>202</v>
      </c>
      <c r="U5678" t="str">
        <f t="shared" si="889"/>
        <v>Plainfield, New Jersey, United States</v>
      </c>
      <c r="V5678" t="s">
        <v>29</v>
      </c>
      <c r="W5678" t="s">
        <v>3011</v>
      </c>
      <c r="X5678" t="s">
        <v>49</v>
      </c>
      <c r="Y5678" t="s">
        <v>75</v>
      </c>
      <c r="Z5678" t="s">
        <v>3012</v>
      </c>
      <c r="AA5678">
        <v>323.2</v>
      </c>
      <c r="AB5678">
        <v>5</v>
      </c>
      <c r="AC5678">
        <v>18.09</v>
      </c>
      <c r="AD5678" t="e">
        <v>#N/A</v>
      </c>
      <c r="AE5678" t="s">
        <v>34</v>
      </c>
    </row>
    <row r="5679" spans="1:31" x14ac:dyDescent="0.25">
      <c r="A5679">
        <v>4359</v>
      </c>
      <c r="B5679" t="s">
        <v>8451</v>
      </c>
      <c r="C5679" s="1">
        <v>44176</v>
      </c>
      <c r="D5679">
        <f t="shared" si="881"/>
        <v>11</v>
      </c>
      <c r="E5679" t="str">
        <f t="shared" si="880"/>
        <v>Dec</v>
      </c>
      <c r="F5679">
        <f t="shared" si="882"/>
        <v>2020</v>
      </c>
      <c r="G5679" t="str">
        <f t="shared" si="883"/>
        <v>Fri</v>
      </c>
      <c r="H5679" s="1">
        <v>44176</v>
      </c>
      <c r="I5679">
        <f t="shared" si="884"/>
        <v>11</v>
      </c>
      <c r="J5679" s="1" t="str">
        <f t="shared" si="885"/>
        <v>Dec</v>
      </c>
      <c r="K5679">
        <f t="shared" si="886"/>
        <v>2020</v>
      </c>
      <c r="L5679" s="1" t="str">
        <f t="shared" si="887"/>
        <v>Fri</v>
      </c>
      <c r="M5679">
        <f t="shared" si="888"/>
        <v>0</v>
      </c>
      <c r="N5679" t="s">
        <v>211</v>
      </c>
      <c r="O5679" t="s">
        <v>5002</v>
      </c>
      <c r="P5679" t="s">
        <v>5003</v>
      </c>
      <c r="Q5679" t="s">
        <v>44</v>
      </c>
      <c r="R5679" t="s">
        <v>26</v>
      </c>
      <c r="S5679" t="s">
        <v>1720</v>
      </c>
      <c r="T5679" t="s">
        <v>384</v>
      </c>
      <c r="U5679" t="str">
        <f t="shared" si="889"/>
        <v>Aurora, Illinois, United States</v>
      </c>
      <c r="V5679" t="s">
        <v>57</v>
      </c>
      <c r="W5679" t="s">
        <v>1099</v>
      </c>
      <c r="X5679" t="s">
        <v>31</v>
      </c>
      <c r="Y5679" t="s">
        <v>120</v>
      </c>
      <c r="Z5679" t="s">
        <v>1100</v>
      </c>
      <c r="AA5679">
        <v>447.72</v>
      </c>
      <c r="AB5679">
        <v>1</v>
      </c>
      <c r="AC5679">
        <v>-66.061999999999998</v>
      </c>
      <c r="AD5679" t="e">
        <v>#N/A</v>
      </c>
      <c r="AE5679" t="s">
        <v>34</v>
      </c>
    </row>
    <row r="5680" spans="1:31" x14ac:dyDescent="0.25">
      <c r="A5680">
        <v>7348</v>
      </c>
      <c r="B5680" t="s">
        <v>8446</v>
      </c>
      <c r="C5680" s="1">
        <v>44176</v>
      </c>
      <c r="D5680">
        <f t="shared" si="881"/>
        <v>11</v>
      </c>
      <c r="E5680" t="str">
        <f t="shared" si="880"/>
        <v>Dec</v>
      </c>
      <c r="F5680">
        <f t="shared" si="882"/>
        <v>2020</v>
      </c>
      <c r="G5680" t="str">
        <f t="shared" si="883"/>
        <v>Fri</v>
      </c>
      <c r="H5680" s="1">
        <v>44182</v>
      </c>
      <c r="I5680">
        <f t="shared" si="884"/>
        <v>17</v>
      </c>
      <c r="J5680" s="1" t="str">
        <f t="shared" si="885"/>
        <v>Dec</v>
      </c>
      <c r="K5680">
        <f t="shared" si="886"/>
        <v>2020</v>
      </c>
      <c r="L5680" s="1" t="str">
        <f t="shared" si="887"/>
        <v>Thu</v>
      </c>
      <c r="M5680">
        <f t="shared" si="888"/>
        <v>6</v>
      </c>
      <c r="N5680" t="s">
        <v>22</v>
      </c>
      <c r="O5680" t="s">
        <v>2578</v>
      </c>
      <c r="P5680" t="s">
        <v>2579</v>
      </c>
      <c r="Q5680" t="s">
        <v>25</v>
      </c>
      <c r="R5680" t="s">
        <v>26</v>
      </c>
      <c r="S5680" t="s">
        <v>100</v>
      </c>
      <c r="T5680" t="s">
        <v>101</v>
      </c>
      <c r="U5680" t="str">
        <f t="shared" si="889"/>
        <v>Jacksonville, Florida, United States</v>
      </c>
      <c r="V5680" t="s">
        <v>82</v>
      </c>
      <c r="W5680" t="s">
        <v>1510</v>
      </c>
      <c r="X5680" t="s">
        <v>31</v>
      </c>
      <c r="Y5680" t="s">
        <v>262</v>
      </c>
      <c r="Z5680" t="s">
        <v>1511</v>
      </c>
      <c r="AA5680">
        <v>339.78399999999999</v>
      </c>
      <c r="AB5680">
        <v>1</v>
      </c>
      <c r="AC5680">
        <v>-12.147</v>
      </c>
      <c r="AD5680" t="e">
        <v>#N/A</v>
      </c>
      <c r="AE5680" t="s">
        <v>73</v>
      </c>
    </row>
    <row r="5681" spans="1:31" x14ac:dyDescent="0.25">
      <c r="A5681">
        <v>9684</v>
      </c>
      <c r="B5681" t="s">
        <v>8463</v>
      </c>
      <c r="C5681" s="1">
        <v>44178</v>
      </c>
      <c r="D5681">
        <f t="shared" si="881"/>
        <v>13</v>
      </c>
      <c r="E5681" t="str">
        <f t="shared" si="880"/>
        <v>Dec</v>
      </c>
      <c r="F5681">
        <f t="shared" si="882"/>
        <v>2020</v>
      </c>
      <c r="G5681" t="str">
        <f t="shared" si="883"/>
        <v>Sun</v>
      </c>
      <c r="H5681" s="1">
        <v>44183</v>
      </c>
      <c r="I5681">
        <f t="shared" si="884"/>
        <v>18</v>
      </c>
      <c r="J5681" s="1" t="str">
        <f t="shared" si="885"/>
        <v>Dec</v>
      </c>
      <c r="K5681">
        <f t="shared" si="886"/>
        <v>2020</v>
      </c>
      <c r="L5681" s="1" t="str">
        <f t="shared" si="887"/>
        <v>Fri</v>
      </c>
      <c r="M5681">
        <f t="shared" si="888"/>
        <v>5</v>
      </c>
      <c r="N5681" t="s">
        <v>22</v>
      </c>
      <c r="O5681" t="s">
        <v>4510</v>
      </c>
      <c r="P5681" t="s">
        <v>4511</v>
      </c>
      <c r="Q5681" t="s">
        <v>44</v>
      </c>
      <c r="R5681" t="s">
        <v>26</v>
      </c>
      <c r="S5681" t="s">
        <v>361</v>
      </c>
      <c r="T5681" t="s">
        <v>46</v>
      </c>
      <c r="U5681" t="str">
        <f t="shared" si="889"/>
        <v>San Francisco, California, United States</v>
      </c>
      <c r="V5681" t="s">
        <v>47</v>
      </c>
      <c r="W5681" t="s">
        <v>6407</v>
      </c>
      <c r="X5681" t="s">
        <v>31</v>
      </c>
      <c r="Y5681" t="s">
        <v>120</v>
      </c>
      <c r="Z5681" t="s">
        <v>6408</v>
      </c>
      <c r="AA5681">
        <v>379.04</v>
      </c>
      <c r="AB5681">
        <v>8</v>
      </c>
      <c r="AC5681">
        <v>54.280799999999999</v>
      </c>
      <c r="AD5681" t="e">
        <v>#N/A</v>
      </c>
      <c r="AE5681" t="s">
        <v>73</v>
      </c>
    </row>
    <row r="5682" spans="1:31" x14ac:dyDescent="0.25">
      <c r="A5682">
        <v>9682</v>
      </c>
      <c r="B5682" t="s">
        <v>8463</v>
      </c>
      <c r="C5682" s="1">
        <v>44178</v>
      </c>
      <c r="D5682">
        <f t="shared" si="881"/>
        <v>13</v>
      </c>
      <c r="E5682" t="str">
        <f t="shared" si="880"/>
        <v>Dec</v>
      </c>
      <c r="F5682">
        <f t="shared" si="882"/>
        <v>2020</v>
      </c>
      <c r="G5682" t="str">
        <f t="shared" si="883"/>
        <v>Sun</v>
      </c>
      <c r="H5682" s="1">
        <v>44183</v>
      </c>
      <c r="I5682">
        <f t="shared" si="884"/>
        <v>18</v>
      </c>
      <c r="J5682" s="1" t="str">
        <f t="shared" si="885"/>
        <v>Dec</v>
      </c>
      <c r="K5682">
        <f t="shared" si="886"/>
        <v>2020</v>
      </c>
      <c r="L5682" s="1" t="str">
        <f t="shared" si="887"/>
        <v>Fri</v>
      </c>
      <c r="M5682">
        <f t="shared" si="888"/>
        <v>5</v>
      </c>
      <c r="N5682" t="s">
        <v>22</v>
      </c>
      <c r="O5682" t="s">
        <v>4510</v>
      </c>
      <c r="P5682" t="s">
        <v>4511</v>
      </c>
      <c r="Q5682" t="s">
        <v>44</v>
      </c>
      <c r="R5682" t="s">
        <v>26</v>
      </c>
      <c r="S5682" t="s">
        <v>361</v>
      </c>
      <c r="T5682" t="s">
        <v>46</v>
      </c>
      <c r="U5682" t="str">
        <f t="shared" si="889"/>
        <v>San Francisco, California, United States</v>
      </c>
      <c r="V5682" t="s">
        <v>47</v>
      </c>
      <c r="W5682" t="s">
        <v>3555</v>
      </c>
      <c r="X5682" t="s">
        <v>49</v>
      </c>
      <c r="Y5682" t="s">
        <v>296</v>
      </c>
      <c r="Z5682" t="s">
        <v>3556</v>
      </c>
      <c r="AA5682">
        <v>505.64</v>
      </c>
      <c r="AB5682">
        <v>3</v>
      </c>
      <c r="AC5682">
        <v>4.2336</v>
      </c>
      <c r="AD5682" t="e">
        <v>#N/A</v>
      </c>
      <c r="AE5682" t="s">
        <v>39</v>
      </c>
    </row>
    <row r="5683" spans="1:31" x14ac:dyDescent="0.25">
      <c r="A5683">
        <v>8779</v>
      </c>
      <c r="B5683" t="s">
        <v>8464</v>
      </c>
      <c r="C5683" s="1">
        <v>44178</v>
      </c>
      <c r="D5683">
        <f t="shared" si="881"/>
        <v>13</v>
      </c>
      <c r="E5683" t="str">
        <f t="shared" si="880"/>
        <v>Dec</v>
      </c>
      <c r="F5683">
        <f t="shared" si="882"/>
        <v>2020</v>
      </c>
      <c r="G5683" t="str">
        <f t="shared" si="883"/>
        <v>Sun</v>
      </c>
      <c r="H5683" s="1">
        <v>44183</v>
      </c>
      <c r="I5683">
        <f t="shared" si="884"/>
        <v>18</v>
      </c>
      <c r="J5683" s="1" t="str">
        <f t="shared" si="885"/>
        <v>Dec</v>
      </c>
      <c r="K5683">
        <f t="shared" si="886"/>
        <v>2020</v>
      </c>
      <c r="L5683" s="1" t="str">
        <f t="shared" si="887"/>
        <v>Fri</v>
      </c>
      <c r="M5683">
        <f t="shared" si="888"/>
        <v>5</v>
      </c>
      <c r="N5683" t="s">
        <v>22</v>
      </c>
      <c r="O5683" t="s">
        <v>4669</v>
      </c>
      <c r="P5683" t="s">
        <v>4670</v>
      </c>
      <c r="Q5683" t="s">
        <v>25</v>
      </c>
      <c r="R5683" t="s">
        <v>26</v>
      </c>
      <c r="S5683" t="s">
        <v>221</v>
      </c>
      <c r="T5683" t="s">
        <v>222</v>
      </c>
      <c r="U5683" t="str">
        <f t="shared" si="889"/>
        <v>New York City, New York, United States</v>
      </c>
      <c r="V5683" t="s">
        <v>29</v>
      </c>
      <c r="W5683" t="s">
        <v>492</v>
      </c>
      <c r="X5683" t="s">
        <v>31</v>
      </c>
      <c r="Y5683" t="s">
        <v>32</v>
      </c>
      <c r="Z5683" t="s">
        <v>493</v>
      </c>
      <c r="AA5683">
        <v>241.976</v>
      </c>
      <c r="AB5683">
        <v>3</v>
      </c>
      <c r="AC5683">
        <v>7.1993999999999998</v>
      </c>
      <c r="AD5683" t="e">
        <v>#N/A</v>
      </c>
      <c r="AE5683" t="s">
        <v>39</v>
      </c>
    </row>
    <row r="5684" spans="1:31" x14ac:dyDescent="0.25">
      <c r="A5684">
        <v>9685</v>
      </c>
      <c r="B5684" t="s">
        <v>8463</v>
      </c>
      <c r="C5684" s="1">
        <v>44178</v>
      </c>
      <c r="D5684">
        <f t="shared" si="881"/>
        <v>13</v>
      </c>
      <c r="E5684" t="str">
        <f t="shared" si="880"/>
        <v>Dec</v>
      </c>
      <c r="F5684">
        <f t="shared" si="882"/>
        <v>2020</v>
      </c>
      <c r="G5684" t="str">
        <f t="shared" si="883"/>
        <v>Sun</v>
      </c>
      <c r="H5684" s="1">
        <v>44183</v>
      </c>
      <c r="I5684">
        <f t="shared" si="884"/>
        <v>18</v>
      </c>
      <c r="J5684" s="1" t="str">
        <f t="shared" si="885"/>
        <v>Dec</v>
      </c>
      <c r="K5684">
        <f t="shared" si="886"/>
        <v>2020</v>
      </c>
      <c r="L5684" s="1" t="str">
        <f t="shared" si="887"/>
        <v>Fri</v>
      </c>
      <c r="M5684">
        <f t="shared" si="888"/>
        <v>5</v>
      </c>
      <c r="N5684" t="s">
        <v>22</v>
      </c>
      <c r="O5684" t="s">
        <v>4510</v>
      </c>
      <c r="P5684" t="s">
        <v>4511</v>
      </c>
      <c r="Q5684" t="s">
        <v>44</v>
      </c>
      <c r="R5684" t="s">
        <v>26</v>
      </c>
      <c r="S5684" t="s">
        <v>361</v>
      </c>
      <c r="T5684" t="s">
        <v>46</v>
      </c>
      <c r="U5684" t="str">
        <f t="shared" si="889"/>
        <v>San Francisco, California, United States</v>
      </c>
      <c r="V5684" t="s">
        <v>47</v>
      </c>
      <c r="W5684" t="s">
        <v>2621</v>
      </c>
      <c r="X5684" t="s">
        <v>49</v>
      </c>
      <c r="Y5684" t="s">
        <v>123</v>
      </c>
      <c r="Z5684" t="s">
        <v>2622</v>
      </c>
      <c r="AA5684">
        <v>323.95999999999998</v>
      </c>
      <c r="AB5684">
        <v>2</v>
      </c>
      <c r="AC5684">
        <v>6.3503999999999996</v>
      </c>
      <c r="AD5684" t="e">
        <v>#N/A</v>
      </c>
      <c r="AE5684" t="s">
        <v>34</v>
      </c>
    </row>
    <row r="5685" spans="1:31" x14ac:dyDescent="0.25">
      <c r="A5685">
        <v>9683</v>
      </c>
      <c r="B5685" t="s">
        <v>8463</v>
      </c>
      <c r="C5685" s="1">
        <v>44178</v>
      </c>
      <c r="D5685">
        <f t="shared" si="881"/>
        <v>13</v>
      </c>
      <c r="E5685" t="str">
        <f t="shared" si="880"/>
        <v>Dec</v>
      </c>
      <c r="F5685">
        <f t="shared" si="882"/>
        <v>2020</v>
      </c>
      <c r="G5685" t="str">
        <f t="shared" si="883"/>
        <v>Sun</v>
      </c>
      <c r="H5685" s="1">
        <v>44183</v>
      </c>
      <c r="I5685">
        <f t="shared" si="884"/>
        <v>18</v>
      </c>
      <c r="J5685" s="1" t="str">
        <f t="shared" si="885"/>
        <v>Dec</v>
      </c>
      <c r="K5685">
        <f t="shared" si="886"/>
        <v>2020</v>
      </c>
      <c r="L5685" s="1" t="str">
        <f t="shared" si="887"/>
        <v>Fri</v>
      </c>
      <c r="M5685">
        <f t="shared" si="888"/>
        <v>5</v>
      </c>
      <c r="N5685" t="s">
        <v>22</v>
      </c>
      <c r="O5685" t="s">
        <v>4510</v>
      </c>
      <c r="P5685" t="s">
        <v>4511</v>
      </c>
      <c r="Q5685" t="s">
        <v>44</v>
      </c>
      <c r="R5685" t="s">
        <v>26</v>
      </c>
      <c r="S5685" t="s">
        <v>361</v>
      </c>
      <c r="T5685" t="s">
        <v>46</v>
      </c>
      <c r="U5685" t="str">
        <f t="shared" si="889"/>
        <v>San Francisco, California, United States</v>
      </c>
      <c r="V5685" t="s">
        <v>47</v>
      </c>
      <c r="W5685" t="s">
        <v>4879</v>
      </c>
      <c r="X5685" t="s">
        <v>49</v>
      </c>
      <c r="Y5685" t="s">
        <v>123</v>
      </c>
      <c r="Z5685" t="s">
        <v>4880</v>
      </c>
      <c r="AA5685">
        <v>433.88</v>
      </c>
      <c r="AB5685">
        <v>6</v>
      </c>
      <c r="AC5685">
        <v>18.662400000000002</v>
      </c>
      <c r="AD5685" t="e">
        <v>#N/A</v>
      </c>
      <c r="AE5685" t="s">
        <v>34</v>
      </c>
    </row>
    <row r="5686" spans="1:31" x14ac:dyDescent="0.25">
      <c r="A5686">
        <v>6192</v>
      </c>
      <c r="B5686" t="s">
        <v>8465</v>
      </c>
      <c r="C5686" s="1">
        <v>44178</v>
      </c>
      <c r="D5686">
        <f t="shared" si="881"/>
        <v>13</v>
      </c>
      <c r="E5686" t="str">
        <f t="shared" si="880"/>
        <v>Dec</v>
      </c>
      <c r="F5686">
        <f t="shared" si="882"/>
        <v>2020</v>
      </c>
      <c r="G5686" t="str">
        <f t="shared" si="883"/>
        <v>Sun</v>
      </c>
      <c r="H5686" s="1">
        <v>44178</v>
      </c>
      <c r="I5686">
        <f t="shared" si="884"/>
        <v>13</v>
      </c>
      <c r="J5686" s="1" t="str">
        <f t="shared" si="885"/>
        <v>Dec</v>
      </c>
      <c r="K5686">
        <f t="shared" si="886"/>
        <v>2020</v>
      </c>
      <c r="L5686" s="1" t="str">
        <f t="shared" si="887"/>
        <v>Sun</v>
      </c>
      <c r="M5686">
        <f t="shared" si="888"/>
        <v>0</v>
      </c>
      <c r="N5686" t="s">
        <v>211</v>
      </c>
      <c r="O5686" t="s">
        <v>5685</v>
      </c>
      <c r="P5686" t="s">
        <v>5686</v>
      </c>
      <c r="Q5686" t="s">
        <v>44</v>
      </c>
      <c r="R5686" t="s">
        <v>26</v>
      </c>
      <c r="S5686" t="s">
        <v>162</v>
      </c>
      <c r="T5686" t="s">
        <v>163</v>
      </c>
      <c r="U5686" t="str">
        <f t="shared" si="889"/>
        <v>Seattle, Washington, United States</v>
      </c>
      <c r="V5686" t="s">
        <v>47</v>
      </c>
      <c r="W5686" t="s">
        <v>3028</v>
      </c>
      <c r="X5686" t="s">
        <v>49</v>
      </c>
      <c r="Y5686" t="s">
        <v>50</v>
      </c>
      <c r="Z5686" t="s">
        <v>3029</v>
      </c>
      <c r="AA5686">
        <v>373.44</v>
      </c>
      <c r="AB5686">
        <v>3</v>
      </c>
      <c r="AC5686">
        <v>8.4887999999999995</v>
      </c>
      <c r="AD5686" t="e">
        <v>#N/A</v>
      </c>
      <c r="AE5686" t="s">
        <v>34</v>
      </c>
    </row>
    <row r="5687" spans="1:31" x14ac:dyDescent="0.25">
      <c r="A5687">
        <v>2948</v>
      </c>
      <c r="B5687" t="s">
        <v>8466</v>
      </c>
      <c r="C5687" s="1">
        <v>44179</v>
      </c>
      <c r="D5687">
        <f t="shared" si="881"/>
        <v>14</v>
      </c>
      <c r="E5687" t="str">
        <f t="shared" si="880"/>
        <v>Dec</v>
      </c>
      <c r="F5687">
        <f t="shared" si="882"/>
        <v>2020</v>
      </c>
      <c r="G5687" t="str">
        <f t="shared" si="883"/>
        <v>Mon</v>
      </c>
      <c r="H5687" s="1">
        <v>44183</v>
      </c>
      <c r="I5687">
        <f t="shared" si="884"/>
        <v>18</v>
      </c>
      <c r="J5687" s="1" t="str">
        <f t="shared" si="885"/>
        <v>Dec</v>
      </c>
      <c r="K5687">
        <f t="shared" si="886"/>
        <v>2020</v>
      </c>
      <c r="L5687" s="1" t="str">
        <f t="shared" si="887"/>
        <v>Fri</v>
      </c>
      <c r="M5687">
        <f t="shared" si="888"/>
        <v>4</v>
      </c>
      <c r="N5687" t="s">
        <v>22</v>
      </c>
      <c r="O5687" t="s">
        <v>5394</v>
      </c>
      <c r="P5687" t="s">
        <v>5395</v>
      </c>
      <c r="Q5687" t="s">
        <v>111</v>
      </c>
      <c r="R5687" t="s">
        <v>26</v>
      </c>
      <c r="S5687" t="s">
        <v>260</v>
      </c>
      <c r="T5687" t="s">
        <v>46</v>
      </c>
      <c r="U5687" t="str">
        <f t="shared" si="889"/>
        <v>San Diego, California, United States</v>
      </c>
      <c r="V5687" t="s">
        <v>47</v>
      </c>
      <c r="W5687" t="s">
        <v>650</v>
      </c>
      <c r="X5687" t="s">
        <v>49</v>
      </c>
      <c r="Y5687" t="s">
        <v>75</v>
      </c>
      <c r="Z5687" t="s">
        <v>651</v>
      </c>
      <c r="AA5687">
        <v>391.96</v>
      </c>
      <c r="AB5687">
        <v>14</v>
      </c>
      <c r="AC5687">
        <v>22.736000000000001</v>
      </c>
      <c r="AD5687">
        <v>1</v>
      </c>
      <c r="AE5687" t="s">
        <v>73</v>
      </c>
    </row>
    <row r="5688" spans="1:31" x14ac:dyDescent="0.25">
      <c r="A5688">
        <v>7699</v>
      </c>
      <c r="B5688" t="s">
        <v>8467</v>
      </c>
      <c r="C5688" s="1">
        <v>44179</v>
      </c>
      <c r="D5688">
        <f t="shared" si="881"/>
        <v>14</v>
      </c>
      <c r="E5688" t="str">
        <f t="shared" si="880"/>
        <v>Dec</v>
      </c>
      <c r="F5688">
        <f t="shared" si="882"/>
        <v>2020</v>
      </c>
      <c r="G5688" t="str">
        <f t="shared" si="883"/>
        <v>Mon</v>
      </c>
      <c r="H5688" s="1">
        <v>44183</v>
      </c>
      <c r="I5688">
        <f t="shared" si="884"/>
        <v>18</v>
      </c>
      <c r="J5688" s="1" t="str">
        <f t="shared" si="885"/>
        <v>Dec</v>
      </c>
      <c r="K5688">
        <f t="shared" si="886"/>
        <v>2020</v>
      </c>
      <c r="L5688" s="1" t="str">
        <f t="shared" si="887"/>
        <v>Fri</v>
      </c>
      <c r="M5688">
        <f t="shared" si="888"/>
        <v>4</v>
      </c>
      <c r="N5688" t="s">
        <v>22</v>
      </c>
      <c r="O5688" t="s">
        <v>417</v>
      </c>
      <c r="P5688" t="s">
        <v>418</v>
      </c>
      <c r="Q5688" t="s">
        <v>111</v>
      </c>
      <c r="R5688" t="s">
        <v>26</v>
      </c>
      <c r="S5688" t="s">
        <v>4238</v>
      </c>
      <c r="T5688" t="s">
        <v>896</v>
      </c>
      <c r="U5688" t="str">
        <f t="shared" si="889"/>
        <v>Lawrence, Massachusetts, United States</v>
      </c>
      <c r="V5688" t="s">
        <v>29</v>
      </c>
      <c r="W5688" t="s">
        <v>4139</v>
      </c>
      <c r="X5688" t="s">
        <v>49</v>
      </c>
      <c r="Y5688" t="s">
        <v>50</v>
      </c>
      <c r="Z5688" t="s">
        <v>4140</v>
      </c>
      <c r="AA5688">
        <v>289.85000000000002</v>
      </c>
      <c r="AB5688">
        <v>1</v>
      </c>
      <c r="AC5688">
        <v>2.2155</v>
      </c>
      <c r="AD5688" t="e">
        <v>#N/A</v>
      </c>
      <c r="AE5688" t="s">
        <v>73</v>
      </c>
    </row>
    <row r="5689" spans="1:31" x14ac:dyDescent="0.25">
      <c r="A5689">
        <v>6716</v>
      </c>
      <c r="B5689" t="s">
        <v>8468</v>
      </c>
      <c r="C5689" s="1">
        <v>44179</v>
      </c>
      <c r="D5689">
        <f t="shared" si="881"/>
        <v>14</v>
      </c>
      <c r="E5689" t="str">
        <f t="shared" si="880"/>
        <v>Dec</v>
      </c>
      <c r="F5689">
        <f t="shared" si="882"/>
        <v>2020</v>
      </c>
      <c r="G5689" t="str">
        <f t="shared" si="883"/>
        <v>Mon</v>
      </c>
      <c r="H5689" s="1">
        <v>44179</v>
      </c>
      <c r="I5689">
        <f t="shared" si="884"/>
        <v>14</v>
      </c>
      <c r="J5689" s="1" t="str">
        <f t="shared" si="885"/>
        <v>Dec</v>
      </c>
      <c r="K5689">
        <f t="shared" si="886"/>
        <v>2020</v>
      </c>
      <c r="L5689" s="1" t="str">
        <f t="shared" si="887"/>
        <v>Mon</v>
      </c>
      <c r="M5689">
        <f t="shared" si="888"/>
        <v>0</v>
      </c>
      <c r="N5689" t="s">
        <v>211</v>
      </c>
      <c r="O5689" t="s">
        <v>1113</v>
      </c>
      <c r="P5689" t="s">
        <v>1114</v>
      </c>
      <c r="Q5689" t="s">
        <v>44</v>
      </c>
      <c r="R5689" t="s">
        <v>26</v>
      </c>
      <c r="S5689" t="s">
        <v>6799</v>
      </c>
      <c r="T5689" t="s">
        <v>384</v>
      </c>
      <c r="U5689" t="str">
        <f t="shared" si="889"/>
        <v>Skokie, Illinois, United States</v>
      </c>
      <c r="V5689" t="s">
        <v>57</v>
      </c>
      <c r="W5689" t="s">
        <v>3842</v>
      </c>
      <c r="X5689" t="s">
        <v>49</v>
      </c>
      <c r="Y5689" t="s">
        <v>92</v>
      </c>
      <c r="Z5689" t="s">
        <v>3843</v>
      </c>
      <c r="AA5689">
        <v>407.23200000000003</v>
      </c>
      <c r="AB5689">
        <v>6</v>
      </c>
      <c r="AC5689">
        <v>24.9984</v>
      </c>
      <c r="AD5689" t="e">
        <v>#N/A</v>
      </c>
      <c r="AE5689" t="s">
        <v>39</v>
      </c>
    </row>
    <row r="5690" spans="1:31" x14ac:dyDescent="0.25">
      <c r="A5690">
        <v>6714</v>
      </c>
      <c r="B5690" t="s">
        <v>8468</v>
      </c>
      <c r="C5690" s="1">
        <v>44179</v>
      </c>
      <c r="D5690">
        <f t="shared" si="881"/>
        <v>14</v>
      </c>
      <c r="E5690" t="str">
        <f t="shared" si="880"/>
        <v>Dec</v>
      </c>
      <c r="F5690">
        <f t="shared" si="882"/>
        <v>2020</v>
      </c>
      <c r="G5690" t="str">
        <f t="shared" si="883"/>
        <v>Mon</v>
      </c>
      <c r="H5690" s="1">
        <v>44179</v>
      </c>
      <c r="I5690">
        <f t="shared" si="884"/>
        <v>14</v>
      </c>
      <c r="J5690" s="1" t="str">
        <f t="shared" si="885"/>
        <v>Dec</v>
      </c>
      <c r="K5690">
        <f t="shared" si="886"/>
        <v>2020</v>
      </c>
      <c r="L5690" s="1" t="str">
        <f t="shared" si="887"/>
        <v>Mon</v>
      </c>
      <c r="M5690">
        <f t="shared" si="888"/>
        <v>0</v>
      </c>
      <c r="N5690" t="s">
        <v>211</v>
      </c>
      <c r="O5690" t="s">
        <v>1113</v>
      </c>
      <c r="P5690" t="s">
        <v>1114</v>
      </c>
      <c r="Q5690" t="s">
        <v>44</v>
      </c>
      <c r="R5690" t="s">
        <v>26</v>
      </c>
      <c r="S5690" t="s">
        <v>6799</v>
      </c>
      <c r="T5690" t="s">
        <v>384</v>
      </c>
      <c r="U5690" t="str">
        <f t="shared" si="889"/>
        <v>Skokie, Illinois, United States</v>
      </c>
      <c r="V5690" t="s">
        <v>57</v>
      </c>
      <c r="W5690" t="s">
        <v>490</v>
      </c>
      <c r="X5690" t="s">
        <v>31</v>
      </c>
      <c r="Y5690" t="s">
        <v>120</v>
      </c>
      <c r="Z5690" t="s">
        <v>8166</v>
      </c>
      <c r="AA5690">
        <v>422.32799999999997</v>
      </c>
      <c r="AB5690">
        <v>3</v>
      </c>
      <c r="AC5690">
        <v>-26.755800000000001</v>
      </c>
      <c r="AD5690" t="e">
        <v>#N/A</v>
      </c>
      <c r="AE5690" t="s">
        <v>73</v>
      </c>
    </row>
    <row r="5691" spans="1:31" x14ac:dyDescent="0.25">
      <c r="A5691">
        <v>7700</v>
      </c>
      <c r="B5691" t="s">
        <v>8467</v>
      </c>
      <c r="C5691" s="1">
        <v>44179</v>
      </c>
      <c r="D5691">
        <f t="shared" si="881"/>
        <v>14</v>
      </c>
      <c r="E5691" t="str">
        <f t="shared" si="880"/>
        <v>Dec</v>
      </c>
      <c r="F5691">
        <f t="shared" si="882"/>
        <v>2020</v>
      </c>
      <c r="G5691" t="str">
        <f t="shared" si="883"/>
        <v>Mon</v>
      </c>
      <c r="H5691" s="1">
        <v>44183</v>
      </c>
      <c r="I5691">
        <f t="shared" si="884"/>
        <v>18</v>
      </c>
      <c r="J5691" s="1" t="str">
        <f t="shared" si="885"/>
        <v>Dec</v>
      </c>
      <c r="K5691">
        <f t="shared" si="886"/>
        <v>2020</v>
      </c>
      <c r="L5691" s="1" t="str">
        <f t="shared" si="887"/>
        <v>Fri</v>
      </c>
      <c r="M5691">
        <f t="shared" si="888"/>
        <v>4</v>
      </c>
      <c r="N5691" t="s">
        <v>22</v>
      </c>
      <c r="O5691" t="s">
        <v>417</v>
      </c>
      <c r="P5691" t="s">
        <v>418</v>
      </c>
      <c r="Q5691" t="s">
        <v>111</v>
      </c>
      <c r="R5691" t="s">
        <v>26</v>
      </c>
      <c r="S5691" t="s">
        <v>4238</v>
      </c>
      <c r="T5691" t="s">
        <v>896</v>
      </c>
      <c r="U5691" t="str">
        <f t="shared" si="889"/>
        <v>Lawrence, Massachusetts, United States</v>
      </c>
      <c r="V5691" t="s">
        <v>29</v>
      </c>
      <c r="W5691" t="s">
        <v>633</v>
      </c>
      <c r="X5691" t="s">
        <v>49</v>
      </c>
      <c r="Y5691" t="s">
        <v>634</v>
      </c>
      <c r="Z5691" t="s">
        <v>635</v>
      </c>
      <c r="AA5691">
        <v>332.71</v>
      </c>
      <c r="AB5691">
        <v>3</v>
      </c>
      <c r="AC5691">
        <v>6.6845999999999997</v>
      </c>
      <c r="AD5691" t="e">
        <v>#N/A</v>
      </c>
      <c r="AE5691" t="s">
        <v>39</v>
      </c>
    </row>
    <row r="5692" spans="1:31" x14ac:dyDescent="0.25">
      <c r="A5692">
        <v>5276</v>
      </c>
      <c r="B5692" t="s">
        <v>8469</v>
      </c>
      <c r="C5692" s="1">
        <v>44179</v>
      </c>
      <c r="D5692">
        <f t="shared" si="881"/>
        <v>14</v>
      </c>
      <c r="E5692" t="str">
        <f t="shared" si="880"/>
        <v>Dec</v>
      </c>
      <c r="F5692">
        <f t="shared" si="882"/>
        <v>2020</v>
      </c>
      <c r="G5692" t="str">
        <f t="shared" si="883"/>
        <v>Mon</v>
      </c>
      <c r="H5692" s="1">
        <v>44185</v>
      </c>
      <c r="I5692">
        <f t="shared" si="884"/>
        <v>20</v>
      </c>
      <c r="J5692" s="1" t="str">
        <f t="shared" si="885"/>
        <v>Dec</v>
      </c>
      <c r="K5692">
        <f t="shared" si="886"/>
        <v>2020</v>
      </c>
      <c r="L5692" s="1" t="str">
        <f t="shared" si="887"/>
        <v>Sun</v>
      </c>
      <c r="M5692">
        <f t="shared" si="888"/>
        <v>6</v>
      </c>
      <c r="N5692" t="s">
        <v>22</v>
      </c>
      <c r="O5692" t="s">
        <v>4249</v>
      </c>
      <c r="P5692" t="s">
        <v>4250</v>
      </c>
      <c r="Q5692" t="s">
        <v>25</v>
      </c>
      <c r="R5692" t="s">
        <v>26</v>
      </c>
      <c r="S5692" t="s">
        <v>276</v>
      </c>
      <c r="T5692" t="s">
        <v>1447</v>
      </c>
      <c r="U5692" t="str">
        <f t="shared" si="889"/>
        <v>Fayetteville, Arkansas, United States</v>
      </c>
      <c r="V5692" t="s">
        <v>82</v>
      </c>
      <c r="W5692" t="s">
        <v>890</v>
      </c>
      <c r="X5692" t="s">
        <v>36</v>
      </c>
      <c r="Y5692" t="s">
        <v>59</v>
      </c>
      <c r="Z5692" t="s">
        <v>891</v>
      </c>
      <c r="AA5692">
        <v>447.8</v>
      </c>
      <c r="AB5692">
        <v>4</v>
      </c>
      <c r="AC5692">
        <v>70.311999999999998</v>
      </c>
      <c r="AD5692" t="e">
        <v>#N/A</v>
      </c>
      <c r="AE5692" t="s">
        <v>34</v>
      </c>
    </row>
    <row r="5693" spans="1:31" x14ac:dyDescent="0.25">
      <c r="A5693">
        <v>3332</v>
      </c>
      <c r="B5693" t="s">
        <v>8470</v>
      </c>
      <c r="C5693" s="1">
        <v>44179</v>
      </c>
      <c r="D5693">
        <f t="shared" si="881"/>
        <v>14</v>
      </c>
      <c r="E5693" t="str">
        <f t="shared" si="880"/>
        <v>Dec</v>
      </c>
      <c r="F5693">
        <f t="shared" si="882"/>
        <v>2020</v>
      </c>
      <c r="G5693" t="str">
        <f t="shared" si="883"/>
        <v>Mon</v>
      </c>
      <c r="H5693" s="1">
        <v>44185</v>
      </c>
      <c r="I5693">
        <f t="shared" si="884"/>
        <v>20</v>
      </c>
      <c r="J5693" s="1" t="str">
        <f t="shared" si="885"/>
        <v>Dec</v>
      </c>
      <c r="K5693">
        <f t="shared" si="886"/>
        <v>2020</v>
      </c>
      <c r="L5693" s="1" t="str">
        <f t="shared" si="887"/>
        <v>Sun</v>
      </c>
      <c r="M5693">
        <f t="shared" si="888"/>
        <v>6</v>
      </c>
      <c r="N5693" t="s">
        <v>22</v>
      </c>
      <c r="O5693" t="s">
        <v>1360</v>
      </c>
      <c r="P5693" t="s">
        <v>1361</v>
      </c>
      <c r="Q5693" t="s">
        <v>111</v>
      </c>
      <c r="R5693" t="s">
        <v>26</v>
      </c>
      <c r="S5693" t="s">
        <v>383</v>
      </c>
      <c r="T5693" t="s">
        <v>384</v>
      </c>
      <c r="U5693" t="str">
        <f t="shared" si="889"/>
        <v>Chicago, Illinois, United States</v>
      </c>
      <c r="V5693" t="s">
        <v>57</v>
      </c>
      <c r="W5693" t="s">
        <v>1013</v>
      </c>
      <c r="X5693" t="s">
        <v>36</v>
      </c>
      <c r="Y5693" t="s">
        <v>59</v>
      </c>
      <c r="Z5693" t="s">
        <v>1014</v>
      </c>
      <c r="AA5693">
        <v>197.976</v>
      </c>
      <c r="AB5693">
        <v>3</v>
      </c>
      <c r="AC5693">
        <v>28.497</v>
      </c>
      <c r="AD5693" t="e">
        <v>#N/A</v>
      </c>
      <c r="AE5693" t="s">
        <v>39</v>
      </c>
    </row>
    <row r="5694" spans="1:31" x14ac:dyDescent="0.25">
      <c r="A5694">
        <v>3333</v>
      </c>
      <c r="B5694" t="s">
        <v>8470</v>
      </c>
      <c r="C5694" s="1">
        <v>44179</v>
      </c>
      <c r="D5694">
        <f t="shared" si="881"/>
        <v>14</v>
      </c>
      <c r="E5694" t="str">
        <f t="shared" si="880"/>
        <v>Dec</v>
      </c>
      <c r="F5694">
        <f t="shared" si="882"/>
        <v>2020</v>
      </c>
      <c r="G5694" t="str">
        <f t="shared" si="883"/>
        <v>Mon</v>
      </c>
      <c r="H5694" s="1">
        <v>44185</v>
      </c>
      <c r="I5694">
        <f t="shared" si="884"/>
        <v>20</v>
      </c>
      <c r="J5694" s="1" t="str">
        <f t="shared" si="885"/>
        <v>Dec</v>
      </c>
      <c r="K5694">
        <f t="shared" si="886"/>
        <v>2020</v>
      </c>
      <c r="L5694" s="1" t="str">
        <f t="shared" si="887"/>
        <v>Sun</v>
      </c>
      <c r="M5694">
        <f t="shared" si="888"/>
        <v>6</v>
      </c>
      <c r="N5694" t="s">
        <v>22</v>
      </c>
      <c r="O5694" t="s">
        <v>1360</v>
      </c>
      <c r="P5694" t="s">
        <v>1361</v>
      </c>
      <c r="Q5694" t="s">
        <v>111</v>
      </c>
      <c r="R5694" t="s">
        <v>26</v>
      </c>
      <c r="S5694" t="s">
        <v>383</v>
      </c>
      <c r="T5694" t="s">
        <v>384</v>
      </c>
      <c r="U5694" t="str">
        <f t="shared" si="889"/>
        <v>Chicago, Illinois, United States</v>
      </c>
      <c r="V5694" t="s">
        <v>57</v>
      </c>
      <c r="W5694" t="s">
        <v>4449</v>
      </c>
      <c r="X5694" t="s">
        <v>36</v>
      </c>
      <c r="Y5694" t="s">
        <v>37</v>
      </c>
      <c r="Z5694" t="s">
        <v>4450</v>
      </c>
      <c r="AA5694">
        <v>500.68</v>
      </c>
      <c r="AB5694">
        <v>3</v>
      </c>
      <c r="AC5694">
        <v>19.754999999999999</v>
      </c>
      <c r="AD5694" t="e">
        <v>#N/A</v>
      </c>
      <c r="AE5694" t="s">
        <v>34</v>
      </c>
    </row>
    <row r="5695" spans="1:31" x14ac:dyDescent="0.25">
      <c r="A5695">
        <v>2949</v>
      </c>
      <c r="B5695" t="s">
        <v>8466</v>
      </c>
      <c r="C5695" s="1">
        <v>44179</v>
      </c>
      <c r="D5695">
        <f t="shared" si="881"/>
        <v>14</v>
      </c>
      <c r="E5695" t="str">
        <f t="shared" si="880"/>
        <v>Dec</v>
      </c>
      <c r="F5695">
        <f t="shared" si="882"/>
        <v>2020</v>
      </c>
      <c r="G5695" t="str">
        <f t="shared" si="883"/>
        <v>Mon</v>
      </c>
      <c r="H5695" s="1">
        <v>44183</v>
      </c>
      <c r="I5695">
        <f t="shared" si="884"/>
        <v>18</v>
      </c>
      <c r="J5695" s="1" t="str">
        <f t="shared" si="885"/>
        <v>Dec</v>
      </c>
      <c r="K5695">
        <f t="shared" si="886"/>
        <v>2020</v>
      </c>
      <c r="L5695" s="1" t="str">
        <f t="shared" si="887"/>
        <v>Fri</v>
      </c>
      <c r="M5695">
        <f t="shared" si="888"/>
        <v>4</v>
      </c>
      <c r="N5695" t="s">
        <v>22</v>
      </c>
      <c r="O5695" t="s">
        <v>5394</v>
      </c>
      <c r="P5695" t="s">
        <v>5395</v>
      </c>
      <c r="Q5695" t="s">
        <v>111</v>
      </c>
      <c r="R5695" t="s">
        <v>26</v>
      </c>
      <c r="S5695" t="s">
        <v>260</v>
      </c>
      <c r="T5695" t="s">
        <v>46</v>
      </c>
      <c r="U5695" t="str">
        <f t="shared" si="889"/>
        <v>San Diego, California, United States</v>
      </c>
      <c r="V5695" t="s">
        <v>47</v>
      </c>
      <c r="W5695" t="s">
        <v>7477</v>
      </c>
      <c r="X5695" t="s">
        <v>49</v>
      </c>
      <c r="Y5695" t="s">
        <v>204</v>
      </c>
      <c r="Z5695" t="s">
        <v>7478</v>
      </c>
      <c r="AA5695">
        <v>502.7</v>
      </c>
      <c r="AB5695">
        <v>5</v>
      </c>
      <c r="AC5695">
        <v>20.539000000000001</v>
      </c>
      <c r="AD5695">
        <v>1</v>
      </c>
      <c r="AE5695" t="s">
        <v>73</v>
      </c>
    </row>
    <row r="5696" spans="1:31" x14ac:dyDescent="0.25">
      <c r="A5696">
        <v>6713</v>
      </c>
      <c r="B5696" t="s">
        <v>8468</v>
      </c>
      <c r="C5696" s="1">
        <v>44179</v>
      </c>
      <c r="D5696">
        <f t="shared" si="881"/>
        <v>14</v>
      </c>
      <c r="E5696" t="str">
        <f t="shared" si="880"/>
        <v>Dec</v>
      </c>
      <c r="F5696">
        <f t="shared" si="882"/>
        <v>2020</v>
      </c>
      <c r="G5696" t="str">
        <f t="shared" si="883"/>
        <v>Mon</v>
      </c>
      <c r="H5696" s="1">
        <v>44179</v>
      </c>
      <c r="I5696">
        <f t="shared" si="884"/>
        <v>14</v>
      </c>
      <c r="J5696" s="1" t="str">
        <f t="shared" si="885"/>
        <v>Dec</v>
      </c>
      <c r="K5696">
        <f t="shared" si="886"/>
        <v>2020</v>
      </c>
      <c r="L5696" s="1" t="str">
        <f t="shared" si="887"/>
        <v>Mon</v>
      </c>
      <c r="M5696">
        <f t="shared" si="888"/>
        <v>0</v>
      </c>
      <c r="N5696" t="s">
        <v>211</v>
      </c>
      <c r="O5696" t="s">
        <v>1113</v>
      </c>
      <c r="P5696" t="s">
        <v>1114</v>
      </c>
      <c r="Q5696" t="s">
        <v>44</v>
      </c>
      <c r="R5696" t="s">
        <v>26</v>
      </c>
      <c r="S5696" t="s">
        <v>6799</v>
      </c>
      <c r="T5696" t="s">
        <v>384</v>
      </c>
      <c r="U5696" t="str">
        <f t="shared" si="889"/>
        <v>Skokie, Illinois, United States</v>
      </c>
      <c r="V5696" t="s">
        <v>57</v>
      </c>
      <c r="W5696" t="s">
        <v>2702</v>
      </c>
      <c r="X5696" t="s">
        <v>31</v>
      </c>
      <c r="Y5696" t="s">
        <v>120</v>
      </c>
      <c r="Z5696" t="s">
        <v>2703</v>
      </c>
      <c r="AA5696">
        <v>171.352</v>
      </c>
      <c r="AB5696">
        <v>6</v>
      </c>
      <c r="AC5696">
        <v>-292.98719999999997</v>
      </c>
      <c r="AD5696" t="e">
        <v>#N/A</v>
      </c>
      <c r="AE5696" t="s">
        <v>39</v>
      </c>
    </row>
    <row r="5697" spans="1:31" x14ac:dyDescent="0.25">
      <c r="A5697">
        <v>7702</v>
      </c>
      <c r="B5697" t="s">
        <v>8467</v>
      </c>
      <c r="C5697" s="1">
        <v>44179</v>
      </c>
      <c r="D5697">
        <f t="shared" si="881"/>
        <v>14</v>
      </c>
      <c r="E5697" t="str">
        <f t="shared" si="880"/>
        <v>Dec</v>
      </c>
      <c r="F5697">
        <f t="shared" si="882"/>
        <v>2020</v>
      </c>
      <c r="G5697" t="str">
        <f t="shared" si="883"/>
        <v>Mon</v>
      </c>
      <c r="H5697" s="1">
        <v>44183</v>
      </c>
      <c r="I5697">
        <f t="shared" si="884"/>
        <v>18</v>
      </c>
      <c r="J5697" s="1" t="str">
        <f t="shared" si="885"/>
        <v>Dec</v>
      </c>
      <c r="K5697">
        <f t="shared" si="886"/>
        <v>2020</v>
      </c>
      <c r="L5697" s="1" t="str">
        <f t="shared" si="887"/>
        <v>Fri</v>
      </c>
      <c r="M5697">
        <f t="shared" si="888"/>
        <v>4</v>
      </c>
      <c r="N5697" t="s">
        <v>22</v>
      </c>
      <c r="O5697" t="s">
        <v>417</v>
      </c>
      <c r="P5697" t="s">
        <v>418</v>
      </c>
      <c r="Q5697" t="s">
        <v>111</v>
      </c>
      <c r="R5697" t="s">
        <v>26</v>
      </c>
      <c r="S5697" t="s">
        <v>4238</v>
      </c>
      <c r="T5697" t="s">
        <v>896</v>
      </c>
      <c r="U5697" t="str">
        <f t="shared" si="889"/>
        <v>Lawrence, Massachusetts, United States</v>
      </c>
      <c r="V5697" t="s">
        <v>29</v>
      </c>
      <c r="W5697" t="s">
        <v>2575</v>
      </c>
      <c r="X5697" t="s">
        <v>31</v>
      </c>
      <c r="Y5697" t="s">
        <v>71</v>
      </c>
      <c r="Z5697" t="s">
        <v>2576</v>
      </c>
      <c r="AA5697">
        <v>239.58199999999999</v>
      </c>
      <c r="AB5697">
        <v>2</v>
      </c>
      <c r="AC5697">
        <v>-52.658200000000001</v>
      </c>
      <c r="AD5697" t="e">
        <v>#N/A</v>
      </c>
      <c r="AE5697" t="s">
        <v>39</v>
      </c>
    </row>
    <row r="5698" spans="1:31" x14ac:dyDescent="0.25">
      <c r="A5698">
        <v>6439</v>
      </c>
      <c r="B5698" t="s">
        <v>8471</v>
      </c>
      <c r="C5698" s="1">
        <v>44179</v>
      </c>
      <c r="D5698">
        <f t="shared" si="881"/>
        <v>14</v>
      </c>
      <c r="E5698" t="str">
        <f t="shared" ref="E5698:E5761" si="890">TEXT(C5698,"mmm")</f>
        <v>Dec</v>
      </c>
      <c r="F5698">
        <f t="shared" si="882"/>
        <v>2020</v>
      </c>
      <c r="G5698" t="str">
        <f t="shared" si="883"/>
        <v>Mon</v>
      </c>
      <c r="H5698" s="1">
        <v>44184</v>
      </c>
      <c r="I5698">
        <f t="shared" si="884"/>
        <v>19</v>
      </c>
      <c r="J5698" s="1" t="str">
        <f t="shared" si="885"/>
        <v>Dec</v>
      </c>
      <c r="K5698">
        <f t="shared" si="886"/>
        <v>2020</v>
      </c>
      <c r="L5698" s="1" t="str">
        <f t="shared" si="887"/>
        <v>Sat</v>
      </c>
      <c r="M5698">
        <f t="shared" si="888"/>
        <v>5</v>
      </c>
      <c r="N5698" t="s">
        <v>22</v>
      </c>
      <c r="O5698" t="s">
        <v>2699</v>
      </c>
      <c r="P5698" t="s">
        <v>2700</v>
      </c>
      <c r="Q5698" t="s">
        <v>44</v>
      </c>
      <c r="R5698" t="s">
        <v>26</v>
      </c>
      <c r="S5698" t="s">
        <v>2827</v>
      </c>
      <c r="T5698" t="s">
        <v>56</v>
      </c>
      <c r="U5698" t="str">
        <f t="shared" si="889"/>
        <v>Plano, Texas, United States</v>
      </c>
      <c r="V5698" t="s">
        <v>57</v>
      </c>
      <c r="W5698" t="s">
        <v>5517</v>
      </c>
      <c r="X5698" t="s">
        <v>31</v>
      </c>
      <c r="Y5698" t="s">
        <v>71</v>
      </c>
      <c r="Z5698" t="s">
        <v>5518</v>
      </c>
      <c r="AA5698">
        <v>287.988</v>
      </c>
      <c r="AB5698">
        <v>4</v>
      </c>
      <c r="AC5698">
        <v>-97.498800000000003</v>
      </c>
      <c r="AD5698" t="e">
        <v>#N/A</v>
      </c>
      <c r="AE5698" t="s">
        <v>39</v>
      </c>
    </row>
    <row r="5699" spans="1:31" x14ac:dyDescent="0.25">
      <c r="A5699">
        <v>7698</v>
      </c>
      <c r="B5699" t="s">
        <v>8467</v>
      </c>
      <c r="C5699" s="1">
        <v>44179</v>
      </c>
      <c r="D5699">
        <f t="shared" ref="D5699:D5762" si="891">DAY(C5699)</f>
        <v>14</v>
      </c>
      <c r="E5699" t="str">
        <f t="shared" si="890"/>
        <v>Dec</v>
      </c>
      <c r="F5699">
        <f t="shared" ref="F5699:F5762" si="892">YEAR(C5699)</f>
        <v>2020</v>
      </c>
      <c r="G5699" t="str">
        <f t="shared" ref="G5699:G5762" si="893">TEXT(C5699,"ddd")</f>
        <v>Mon</v>
      </c>
      <c r="H5699" s="1">
        <v>44183</v>
      </c>
      <c r="I5699">
        <f t="shared" ref="I5699:I5762" si="894">DAY(H5699)</f>
        <v>18</v>
      </c>
      <c r="J5699" s="1" t="str">
        <f t="shared" ref="J5699:J5762" si="895">TEXT(H5699,"mmm")</f>
        <v>Dec</v>
      </c>
      <c r="K5699">
        <f t="shared" ref="K5699:K5762" si="896">YEAR(H5699)</f>
        <v>2020</v>
      </c>
      <c r="L5699" s="1" t="str">
        <f t="shared" ref="L5699:L5762" si="897">TEXT(H5699,"ddd")</f>
        <v>Fri</v>
      </c>
      <c r="M5699">
        <f t="shared" ref="M5699:M5762" si="898">H5699-C5699</f>
        <v>4</v>
      </c>
      <c r="N5699" t="s">
        <v>22</v>
      </c>
      <c r="O5699" t="s">
        <v>417</v>
      </c>
      <c r="P5699" t="s">
        <v>418</v>
      </c>
      <c r="Q5699" t="s">
        <v>111</v>
      </c>
      <c r="R5699" t="s">
        <v>26</v>
      </c>
      <c r="S5699" t="s">
        <v>4238</v>
      </c>
      <c r="T5699" t="s">
        <v>896</v>
      </c>
      <c r="U5699" t="str">
        <f t="shared" ref="U5699:U5762" si="899">CONCATENATE(S5699,", ",T5699,", ",R5699)</f>
        <v>Lawrence, Massachusetts, United States</v>
      </c>
      <c r="V5699" t="s">
        <v>29</v>
      </c>
      <c r="W5699" t="s">
        <v>6228</v>
      </c>
      <c r="X5699" t="s">
        <v>36</v>
      </c>
      <c r="Y5699" t="s">
        <v>84</v>
      </c>
      <c r="Z5699" t="s">
        <v>6229</v>
      </c>
      <c r="AA5699">
        <v>162.97999999999999</v>
      </c>
      <c r="AB5699">
        <v>2</v>
      </c>
      <c r="AC5699">
        <v>467.99220000000003</v>
      </c>
      <c r="AD5699" t="e">
        <v>#N/A</v>
      </c>
      <c r="AE5699" t="s">
        <v>39</v>
      </c>
    </row>
    <row r="5700" spans="1:31" x14ac:dyDescent="0.25">
      <c r="A5700">
        <v>3334</v>
      </c>
      <c r="B5700" t="s">
        <v>8470</v>
      </c>
      <c r="C5700" s="1">
        <v>44179</v>
      </c>
      <c r="D5700">
        <f t="shared" si="891"/>
        <v>14</v>
      </c>
      <c r="E5700" t="str">
        <f t="shared" si="890"/>
        <v>Dec</v>
      </c>
      <c r="F5700">
        <f t="shared" si="892"/>
        <v>2020</v>
      </c>
      <c r="G5700" t="str">
        <f t="shared" si="893"/>
        <v>Mon</v>
      </c>
      <c r="H5700" s="1">
        <v>44185</v>
      </c>
      <c r="I5700">
        <f t="shared" si="894"/>
        <v>20</v>
      </c>
      <c r="J5700" s="1" t="str">
        <f t="shared" si="895"/>
        <v>Dec</v>
      </c>
      <c r="K5700">
        <f t="shared" si="896"/>
        <v>2020</v>
      </c>
      <c r="L5700" s="1" t="str">
        <f t="shared" si="897"/>
        <v>Sun</v>
      </c>
      <c r="M5700">
        <f t="shared" si="898"/>
        <v>6</v>
      </c>
      <c r="N5700" t="s">
        <v>22</v>
      </c>
      <c r="O5700" t="s">
        <v>1360</v>
      </c>
      <c r="P5700" t="s">
        <v>1361</v>
      </c>
      <c r="Q5700" t="s">
        <v>111</v>
      </c>
      <c r="R5700" t="s">
        <v>26</v>
      </c>
      <c r="S5700" t="s">
        <v>383</v>
      </c>
      <c r="T5700" t="s">
        <v>384</v>
      </c>
      <c r="U5700" t="str">
        <f t="shared" si="899"/>
        <v>Chicago, Illinois, United States</v>
      </c>
      <c r="V5700" t="s">
        <v>57</v>
      </c>
      <c r="W5700" t="s">
        <v>7601</v>
      </c>
      <c r="X5700" t="s">
        <v>31</v>
      </c>
      <c r="Y5700" t="s">
        <v>120</v>
      </c>
      <c r="Z5700" t="s">
        <v>7602</v>
      </c>
      <c r="AA5700">
        <v>434.03199999999998</v>
      </c>
      <c r="AB5700">
        <v>1</v>
      </c>
      <c r="AC5700">
        <v>-1.3208</v>
      </c>
      <c r="AD5700" t="e">
        <v>#N/A</v>
      </c>
      <c r="AE5700" t="s">
        <v>34</v>
      </c>
    </row>
    <row r="5701" spans="1:31" x14ac:dyDescent="0.25">
      <c r="A5701">
        <v>6715</v>
      </c>
      <c r="B5701" t="s">
        <v>8468</v>
      </c>
      <c r="C5701" s="1">
        <v>44179</v>
      </c>
      <c r="D5701">
        <f t="shared" si="891"/>
        <v>14</v>
      </c>
      <c r="E5701" t="str">
        <f t="shared" si="890"/>
        <v>Dec</v>
      </c>
      <c r="F5701">
        <f t="shared" si="892"/>
        <v>2020</v>
      </c>
      <c r="G5701" t="str">
        <f t="shared" si="893"/>
        <v>Mon</v>
      </c>
      <c r="H5701" s="1">
        <v>44179</v>
      </c>
      <c r="I5701">
        <f t="shared" si="894"/>
        <v>14</v>
      </c>
      <c r="J5701" s="1" t="str">
        <f t="shared" si="895"/>
        <v>Dec</v>
      </c>
      <c r="K5701">
        <f t="shared" si="896"/>
        <v>2020</v>
      </c>
      <c r="L5701" s="1" t="str">
        <f t="shared" si="897"/>
        <v>Mon</v>
      </c>
      <c r="M5701">
        <f t="shared" si="898"/>
        <v>0</v>
      </c>
      <c r="N5701" t="s">
        <v>211</v>
      </c>
      <c r="O5701" t="s">
        <v>1113</v>
      </c>
      <c r="P5701" t="s">
        <v>1114</v>
      </c>
      <c r="Q5701" t="s">
        <v>44</v>
      </c>
      <c r="R5701" t="s">
        <v>26</v>
      </c>
      <c r="S5701" t="s">
        <v>6799</v>
      </c>
      <c r="T5701" t="s">
        <v>384</v>
      </c>
      <c r="U5701" t="str">
        <f t="shared" si="899"/>
        <v>Skokie, Illinois, United States</v>
      </c>
      <c r="V5701" t="s">
        <v>57</v>
      </c>
      <c r="W5701" t="s">
        <v>1947</v>
      </c>
      <c r="X5701" t="s">
        <v>36</v>
      </c>
      <c r="Y5701" t="s">
        <v>59</v>
      </c>
      <c r="Z5701" t="s">
        <v>1948</v>
      </c>
      <c r="AA5701">
        <v>274.26400000000001</v>
      </c>
      <c r="AB5701">
        <v>3</v>
      </c>
      <c r="AC5701">
        <v>-4.9080000000000004</v>
      </c>
      <c r="AD5701" t="e">
        <v>#N/A</v>
      </c>
      <c r="AE5701" t="s">
        <v>34</v>
      </c>
    </row>
    <row r="5702" spans="1:31" x14ac:dyDescent="0.25">
      <c r="A5702">
        <v>2947</v>
      </c>
      <c r="B5702" t="s">
        <v>8466</v>
      </c>
      <c r="C5702" s="1">
        <v>44179</v>
      </c>
      <c r="D5702">
        <f t="shared" si="891"/>
        <v>14</v>
      </c>
      <c r="E5702" t="str">
        <f t="shared" si="890"/>
        <v>Dec</v>
      </c>
      <c r="F5702">
        <f t="shared" si="892"/>
        <v>2020</v>
      </c>
      <c r="G5702" t="str">
        <f t="shared" si="893"/>
        <v>Mon</v>
      </c>
      <c r="H5702" s="1">
        <v>44183</v>
      </c>
      <c r="I5702">
        <f t="shared" si="894"/>
        <v>18</v>
      </c>
      <c r="J5702" s="1" t="str">
        <f t="shared" si="895"/>
        <v>Dec</v>
      </c>
      <c r="K5702">
        <f t="shared" si="896"/>
        <v>2020</v>
      </c>
      <c r="L5702" s="1" t="str">
        <f t="shared" si="897"/>
        <v>Fri</v>
      </c>
      <c r="M5702">
        <f t="shared" si="898"/>
        <v>4</v>
      </c>
      <c r="N5702" t="s">
        <v>22</v>
      </c>
      <c r="O5702" t="s">
        <v>5394</v>
      </c>
      <c r="P5702" t="s">
        <v>5395</v>
      </c>
      <c r="Q5702" t="s">
        <v>111</v>
      </c>
      <c r="R5702" t="s">
        <v>26</v>
      </c>
      <c r="S5702" t="s">
        <v>260</v>
      </c>
      <c r="T5702" t="s">
        <v>46</v>
      </c>
      <c r="U5702" t="str">
        <f t="shared" si="899"/>
        <v>San Diego, California, United States</v>
      </c>
      <c r="V5702" t="s">
        <v>47</v>
      </c>
      <c r="W5702" t="s">
        <v>4266</v>
      </c>
      <c r="X5702" t="s">
        <v>31</v>
      </c>
      <c r="Y5702" t="s">
        <v>120</v>
      </c>
      <c r="Z5702" t="s">
        <v>4267</v>
      </c>
      <c r="AA5702">
        <v>375.25</v>
      </c>
      <c r="AB5702">
        <v>3</v>
      </c>
      <c r="AC5702">
        <v>11.025</v>
      </c>
      <c r="AD5702">
        <v>1</v>
      </c>
      <c r="AE5702" t="s">
        <v>73</v>
      </c>
    </row>
    <row r="5703" spans="1:31" x14ac:dyDescent="0.25">
      <c r="A5703">
        <v>7701</v>
      </c>
      <c r="B5703" t="s">
        <v>8467</v>
      </c>
      <c r="C5703" s="1">
        <v>44179</v>
      </c>
      <c r="D5703">
        <f t="shared" si="891"/>
        <v>14</v>
      </c>
      <c r="E5703" t="str">
        <f t="shared" si="890"/>
        <v>Dec</v>
      </c>
      <c r="F5703">
        <f t="shared" si="892"/>
        <v>2020</v>
      </c>
      <c r="G5703" t="str">
        <f t="shared" si="893"/>
        <v>Mon</v>
      </c>
      <c r="H5703" s="1">
        <v>44183</v>
      </c>
      <c r="I5703">
        <f t="shared" si="894"/>
        <v>18</v>
      </c>
      <c r="J5703" s="1" t="str">
        <f t="shared" si="895"/>
        <v>Dec</v>
      </c>
      <c r="K5703">
        <f t="shared" si="896"/>
        <v>2020</v>
      </c>
      <c r="L5703" s="1" t="str">
        <f t="shared" si="897"/>
        <v>Fri</v>
      </c>
      <c r="M5703">
        <f t="shared" si="898"/>
        <v>4</v>
      </c>
      <c r="N5703" t="s">
        <v>22</v>
      </c>
      <c r="O5703" t="s">
        <v>417</v>
      </c>
      <c r="P5703" t="s">
        <v>418</v>
      </c>
      <c r="Q5703" t="s">
        <v>111</v>
      </c>
      <c r="R5703" t="s">
        <v>26</v>
      </c>
      <c r="S5703" t="s">
        <v>4238</v>
      </c>
      <c r="T5703" t="s">
        <v>896</v>
      </c>
      <c r="U5703" t="str">
        <f t="shared" si="899"/>
        <v>Lawrence, Massachusetts, United States</v>
      </c>
      <c r="V5703" t="s">
        <v>29</v>
      </c>
      <c r="W5703" t="s">
        <v>790</v>
      </c>
      <c r="X5703" t="s">
        <v>49</v>
      </c>
      <c r="Y5703" t="s">
        <v>271</v>
      </c>
      <c r="Z5703" t="s">
        <v>791</v>
      </c>
      <c r="AA5703">
        <v>413.28</v>
      </c>
      <c r="AB5703">
        <v>6</v>
      </c>
      <c r="AC5703">
        <v>8.1216000000000008</v>
      </c>
      <c r="AD5703" t="e">
        <v>#N/A</v>
      </c>
      <c r="AE5703" t="s">
        <v>73</v>
      </c>
    </row>
    <row r="5704" spans="1:31" x14ac:dyDescent="0.25">
      <c r="A5704">
        <v>5277</v>
      </c>
      <c r="B5704" t="s">
        <v>8469</v>
      </c>
      <c r="C5704" s="1">
        <v>44179</v>
      </c>
      <c r="D5704">
        <f t="shared" si="891"/>
        <v>14</v>
      </c>
      <c r="E5704" t="str">
        <f t="shared" si="890"/>
        <v>Dec</v>
      </c>
      <c r="F5704">
        <f t="shared" si="892"/>
        <v>2020</v>
      </c>
      <c r="G5704" t="str">
        <f t="shared" si="893"/>
        <v>Mon</v>
      </c>
      <c r="H5704" s="1">
        <v>44185</v>
      </c>
      <c r="I5704">
        <f t="shared" si="894"/>
        <v>20</v>
      </c>
      <c r="J5704" s="1" t="str">
        <f t="shared" si="895"/>
        <v>Dec</v>
      </c>
      <c r="K5704">
        <f t="shared" si="896"/>
        <v>2020</v>
      </c>
      <c r="L5704" s="1" t="str">
        <f t="shared" si="897"/>
        <v>Sun</v>
      </c>
      <c r="M5704">
        <f t="shared" si="898"/>
        <v>6</v>
      </c>
      <c r="N5704" t="s">
        <v>22</v>
      </c>
      <c r="O5704" t="s">
        <v>4249</v>
      </c>
      <c r="P5704" t="s">
        <v>4250</v>
      </c>
      <c r="Q5704" t="s">
        <v>25</v>
      </c>
      <c r="R5704" t="s">
        <v>26</v>
      </c>
      <c r="S5704" t="s">
        <v>276</v>
      </c>
      <c r="T5704" t="s">
        <v>1447</v>
      </c>
      <c r="U5704" t="str">
        <f t="shared" si="899"/>
        <v>Fayetteville, Arkansas, United States</v>
      </c>
      <c r="V5704" t="s">
        <v>82</v>
      </c>
      <c r="W5704" t="s">
        <v>925</v>
      </c>
      <c r="X5704" t="s">
        <v>36</v>
      </c>
      <c r="Y5704" t="s">
        <v>59</v>
      </c>
      <c r="Z5704" t="s">
        <v>926</v>
      </c>
      <c r="AA5704">
        <v>367.75</v>
      </c>
      <c r="AB5704">
        <v>5</v>
      </c>
      <c r="AC5704">
        <v>8.5024999999999995</v>
      </c>
      <c r="AD5704" t="e">
        <v>#N/A</v>
      </c>
      <c r="AE5704" t="s">
        <v>73</v>
      </c>
    </row>
    <row r="5705" spans="1:31" x14ac:dyDescent="0.25">
      <c r="A5705">
        <v>9701</v>
      </c>
      <c r="B5705" t="s">
        <v>8472</v>
      </c>
      <c r="C5705" s="1">
        <v>44180</v>
      </c>
      <c r="D5705">
        <f t="shared" si="891"/>
        <v>15</v>
      </c>
      <c r="E5705" t="str">
        <f t="shared" si="890"/>
        <v>Dec</v>
      </c>
      <c r="F5705">
        <f t="shared" si="892"/>
        <v>2020</v>
      </c>
      <c r="G5705" t="str">
        <f t="shared" si="893"/>
        <v>Tue</v>
      </c>
      <c r="H5705" s="1">
        <v>44184</v>
      </c>
      <c r="I5705">
        <f t="shared" si="894"/>
        <v>19</v>
      </c>
      <c r="J5705" s="1" t="str">
        <f t="shared" si="895"/>
        <v>Dec</v>
      </c>
      <c r="K5705">
        <f t="shared" si="896"/>
        <v>2020</v>
      </c>
      <c r="L5705" s="1" t="str">
        <f t="shared" si="897"/>
        <v>Sat</v>
      </c>
      <c r="M5705">
        <f t="shared" si="898"/>
        <v>4</v>
      </c>
      <c r="N5705" t="s">
        <v>22</v>
      </c>
      <c r="O5705" t="s">
        <v>3310</v>
      </c>
      <c r="P5705" t="s">
        <v>3311</v>
      </c>
      <c r="Q5705" t="s">
        <v>44</v>
      </c>
      <c r="R5705" t="s">
        <v>26</v>
      </c>
      <c r="S5705" t="s">
        <v>7324</v>
      </c>
      <c r="T5705" t="s">
        <v>46</v>
      </c>
      <c r="U5705" t="str">
        <f t="shared" si="899"/>
        <v>Inglewood, California, United States</v>
      </c>
      <c r="V5705" t="s">
        <v>47</v>
      </c>
      <c r="W5705" t="s">
        <v>6024</v>
      </c>
      <c r="X5705" t="s">
        <v>36</v>
      </c>
      <c r="Y5705" t="s">
        <v>37</v>
      </c>
      <c r="Z5705" t="s">
        <v>6025</v>
      </c>
      <c r="AA5705">
        <v>1425.7760000000001</v>
      </c>
      <c r="AB5705">
        <v>3</v>
      </c>
      <c r="AC5705">
        <v>14.7582</v>
      </c>
      <c r="AD5705" t="e">
        <v>#N/A</v>
      </c>
      <c r="AE5705" t="s">
        <v>73</v>
      </c>
    </row>
    <row r="5706" spans="1:31" x14ac:dyDescent="0.25">
      <c r="A5706">
        <v>4860</v>
      </c>
      <c r="B5706" t="s">
        <v>8473</v>
      </c>
      <c r="C5706" s="1">
        <v>44180</v>
      </c>
      <c r="D5706">
        <f t="shared" si="891"/>
        <v>15</v>
      </c>
      <c r="E5706" t="str">
        <f t="shared" si="890"/>
        <v>Dec</v>
      </c>
      <c r="F5706">
        <f t="shared" si="892"/>
        <v>2020</v>
      </c>
      <c r="G5706" t="str">
        <f t="shared" si="893"/>
        <v>Tue</v>
      </c>
      <c r="H5706" s="1">
        <v>44184</v>
      </c>
      <c r="I5706">
        <f t="shared" si="894"/>
        <v>19</v>
      </c>
      <c r="J5706" s="1" t="str">
        <f t="shared" si="895"/>
        <v>Dec</v>
      </c>
      <c r="K5706">
        <f t="shared" si="896"/>
        <v>2020</v>
      </c>
      <c r="L5706" s="1" t="str">
        <f t="shared" si="897"/>
        <v>Sat</v>
      </c>
      <c r="M5706">
        <f t="shared" si="898"/>
        <v>4</v>
      </c>
      <c r="N5706" t="s">
        <v>22</v>
      </c>
      <c r="O5706" t="s">
        <v>5664</v>
      </c>
      <c r="P5706" t="s">
        <v>5665</v>
      </c>
      <c r="Q5706" t="s">
        <v>25</v>
      </c>
      <c r="R5706" t="s">
        <v>26</v>
      </c>
      <c r="S5706" t="s">
        <v>6325</v>
      </c>
      <c r="T5706" t="s">
        <v>384</v>
      </c>
      <c r="U5706" t="str">
        <f t="shared" si="899"/>
        <v>Oak Park, Illinois, United States</v>
      </c>
      <c r="V5706" t="s">
        <v>57</v>
      </c>
      <c r="W5706" t="s">
        <v>1655</v>
      </c>
      <c r="X5706" t="s">
        <v>49</v>
      </c>
      <c r="Y5706" t="s">
        <v>92</v>
      </c>
      <c r="Z5706" t="s">
        <v>1656</v>
      </c>
      <c r="AA5706">
        <v>416.19200000000001</v>
      </c>
      <c r="AB5706">
        <v>7</v>
      </c>
      <c r="AC5706">
        <v>1.0192000000000001</v>
      </c>
      <c r="AD5706" t="e">
        <v>#N/A</v>
      </c>
      <c r="AE5706" t="s">
        <v>73</v>
      </c>
    </row>
    <row r="5707" spans="1:31" x14ac:dyDescent="0.25">
      <c r="A5707">
        <v>9699</v>
      </c>
      <c r="B5707" t="s">
        <v>8472</v>
      </c>
      <c r="C5707" s="1">
        <v>44180</v>
      </c>
      <c r="D5707">
        <f t="shared" si="891"/>
        <v>15</v>
      </c>
      <c r="E5707" t="str">
        <f t="shared" si="890"/>
        <v>Dec</v>
      </c>
      <c r="F5707">
        <f t="shared" si="892"/>
        <v>2020</v>
      </c>
      <c r="G5707" t="str">
        <f t="shared" si="893"/>
        <v>Tue</v>
      </c>
      <c r="H5707" s="1">
        <v>44184</v>
      </c>
      <c r="I5707">
        <f t="shared" si="894"/>
        <v>19</v>
      </c>
      <c r="J5707" s="1" t="str">
        <f t="shared" si="895"/>
        <v>Dec</v>
      </c>
      <c r="K5707">
        <f t="shared" si="896"/>
        <v>2020</v>
      </c>
      <c r="L5707" s="1" t="str">
        <f t="shared" si="897"/>
        <v>Sat</v>
      </c>
      <c r="M5707">
        <f t="shared" si="898"/>
        <v>4</v>
      </c>
      <c r="N5707" t="s">
        <v>22</v>
      </c>
      <c r="O5707" t="s">
        <v>3310</v>
      </c>
      <c r="P5707" t="s">
        <v>3311</v>
      </c>
      <c r="Q5707" t="s">
        <v>44</v>
      </c>
      <c r="R5707" t="s">
        <v>26</v>
      </c>
      <c r="S5707" t="s">
        <v>7324</v>
      </c>
      <c r="T5707" t="s">
        <v>46</v>
      </c>
      <c r="U5707" t="str">
        <f t="shared" si="899"/>
        <v>Inglewood, California, United States</v>
      </c>
      <c r="V5707" t="s">
        <v>47</v>
      </c>
      <c r="W5707" t="s">
        <v>4011</v>
      </c>
      <c r="X5707" t="s">
        <v>49</v>
      </c>
      <c r="Y5707" t="s">
        <v>123</v>
      </c>
      <c r="Z5707" t="s">
        <v>4012</v>
      </c>
      <c r="AA5707">
        <v>450.83</v>
      </c>
      <c r="AB5707">
        <v>3</v>
      </c>
      <c r="AC5707">
        <v>10.7301</v>
      </c>
      <c r="AD5707" t="e">
        <v>#N/A</v>
      </c>
      <c r="AE5707" t="s">
        <v>73</v>
      </c>
    </row>
    <row r="5708" spans="1:31" x14ac:dyDescent="0.25">
      <c r="A5708">
        <v>3982</v>
      </c>
      <c r="B5708" t="s">
        <v>8474</v>
      </c>
      <c r="C5708" s="1">
        <v>44180</v>
      </c>
      <c r="D5708">
        <f t="shared" si="891"/>
        <v>15</v>
      </c>
      <c r="E5708" t="str">
        <f t="shared" si="890"/>
        <v>Dec</v>
      </c>
      <c r="F5708">
        <f t="shared" si="892"/>
        <v>2020</v>
      </c>
      <c r="G5708" t="str">
        <f t="shared" si="893"/>
        <v>Tue</v>
      </c>
      <c r="H5708" s="1">
        <v>44185</v>
      </c>
      <c r="I5708">
        <f t="shared" si="894"/>
        <v>20</v>
      </c>
      <c r="J5708" s="1" t="str">
        <f t="shared" si="895"/>
        <v>Dec</v>
      </c>
      <c r="K5708">
        <f t="shared" si="896"/>
        <v>2020</v>
      </c>
      <c r="L5708" s="1" t="str">
        <f t="shared" si="897"/>
        <v>Sun</v>
      </c>
      <c r="M5708">
        <f t="shared" si="898"/>
        <v>5</v>
      </c>
      <c r="N5708" t="s">
        <v>22</v>
      </c>
      <c r="O5708" t="s">
        <v>1058</v>
      </c>
      <c r="P5708" t="s">
        <v>1059</v>
      </c>
      <c r="Q5708" t="s">
        <v>111</v>
      </c>
      <c r="R5708" t="s">
        <v>26</v>
      </c>
      <c r="S5708" t="s">
        <v>162</v>
      </c>
      <c r="T5708" t="s">
        <v>163</v>
      </c>
      <c r="U5708" t="str">
        <f t="shared" si="899"/>
        <v>Seattle, Washington, United States</v>
      </c>
      <c r="V5708" t="s">
        <v>47</v>
      </c>
      <c r="W5708" t="s">
        <v>4992</v>
      </c>
      <c r="X5708" t="s">
        <v>31</v>
      </c>
      <c r="Y5708" t="s">
        <v>120</v>
      </c>
      <c r="Z5708" t="s">
        <v>4993</v>
      </c>
      <c r="AA5708">
        <v>437.77</v>
      </c>
      <c r="AB5708">
        <v>3</v>
      </c>
      <c r="AC5708">
        <v>9.7911000000000001</v>
      </c>
      <c r="AD5708" t="e">
        <v>#N/A</v>
      </c>
      <c r="AE5708" t="s">
        <v>73</v>
      </c>
    </row>
    <row r="5709" spans="1:31" x14ac:dyDescent="0.25">
      <c r="A5709">
        <v>9700</v>
      </c>
      <c r="B5709" t="s">
        <v>8472</v>
      </c>
      <c r="C5709" s="1">
        <v>44180</v>
      </c>
      <c r="D5709">
        <f t="shared" si="891"/>
        <v>15</v>
      </c>
      <c r="E5709" t="str">
        <f t="shared" si="890"/>
        <v>Dec</v>
      </c>
      <c r="F5709">
        <f t="shared" si="892"/>
        <v>2020</v>
      </c>
      <c r="G5709" t="str">
        <f t="shared" si="893"/>
        <v>Tue</v>
      </c>
      <c r="H5709" s="1">
        <v>44184</v>
      </c>
      <c r="I5709">
        <f t="shared" si="894"/>
        <v>19</v>
      </c>
      <c r="J5709" s="1" t="str">
        <f t="shared" si="895"/>
        <v>Dec</v>
      </c>
      <c r="K5709">
        <f t="shared" si="896"/>
        <v>2020</v>
      </c>
      <c r="L5709" s="1" t="str">
        <f t="shared" si="897"/>
        <v>Sat</v>
      </c>
      <c r="M5709">
        <f t="shared" si="898"/>
        <v>4</v>
      </c>
      <c r="N5709" t="s">
        <v>22</v>
      </c>
      <c r="O5709" t="s">
        <v>3310</v>
      </c>
      <c r="P5709" t="s">
        <v>3311</v>
      </c>
      <c r="Q5709" t="s">
        <v>44</v>
      </c>
      <c r="R5709" t="s">
        <v>26</v>
      </c>
      <c r="S5709" t="s">
        <v>7324</v>
      </c>
      <c r="T5709" t="s">
        <v>46</v>
      </c>
      <c r="U5709" t="str">
        <f t="shared" si="899"/>
        <v>Inglewood, California, United States</v>
      </c>
      <c r="V5709" t="s">
        <v>47</v>
      </c>
      <c r="W5709" t="s">
        <v>5754</v>
      </c>
      <c r="X5709" t="s">
        <v>49</v>
      </c>
      <c r="Y5709" t="s">
        <v>282</v>
      </c>
      <c r="Z5709" t="s">
        <v>5755</v>
      </c>
      <c r="AA5709">
        <v>329.32</v>
      </c>
      <c r="AB5709">
        <v>4</v>
      </c>
      <c r="AC5709">
        <v>16.295999999999999</v>
      </c>
      <c r="AD5709" t="e">
        <v>#N/A</v>
      </c>
      <c r="AE5709" t="s">
        <v>73</v>
      </c>
    </row>
    <row r="5710" spans="1:31" x14ac:dyDescent="0.25">
      <c r="A5710">
        <v>2964</v>
      </c>
      <c r="B5710" t="s">
        <v>8475</v>
      </c>
      <c r="C5710" s="1">
        <v>44181</v>
      </c>
      <c r="D5710">
        <f t="shared" si="891"/>
        <v>16</v>
      </c>
      <c r="E5710" t="str">
        <f t="shared" si="890"/>
        <v>Dec</v>
      </c>
      <c r="F5710">
        <f t="shared" si="892"/>
        <v>2020</v>
      </c>
      <c r="G5710" t="str">
        <f t="shared" si="893"/>
        <v>Wed</v>
      </c>
      <c r="H5710" s="1">
        <v>44186</v>
      </c>
      <c r="I5710">
        <f t="shared" si="894"/>
        <v>21</v>
      </c>
      <c r="J5710" s="1" t="str">
        <f t="shared" si="895"/>
        <v>Dec</v>
      </c>
      <c r="K5710">
        <f t="shared" si="896"/>
        <v>2020</v>
      </c>
      <c r="L5710" s="1" t="str">
        <f t="shared" si="897"/>
        <v>Mon</v>
      </c>
      <c r="M5710">
        <f t="shared" si="898"/>
        <v>5</v>
      </c>
      <c r="N5710" t="s">
        <v>97</v>
      </c>
      <c r="O5710" t="s">
        <v>5581</v>
      </c>
      <c r="P5710" t="s">
        <v>5582</v>
      </c>
      <c r="Q5710" t="s">
        <v>25</v>
      </c>
      <c r="R5710" t="s">
        <v>26</v>
      </c>
      <c r="S5710" t="s">
        <v>659</v>
      </c>
      <c r="T5710" t="s">
        <v>46</v>
      </c>
      <c r="U5710" t="str">
        <f t="shared" si="899"/>
        <v>Oceanside, California, United States</v>
      </c>
      <c r="V5710" t="s">
        <v>47</v>
      </c>
      <c r="W5710" t="s">
        <v>1282</v>
      </c>
      <c r="X5710" t="s">
        <v>31</v>
      </c>
      <c r="Y5710" t="s">
        <v>262</v>
      </c>
      <c r="Z5710" t="s">
        <v>1283</v>
      </c>
      <c r="AA5710">
        <v>386.18400000000003</v>
      </c>
      <c r="AB5710">
        <v>2</v>
      </c>
      <c r="AC5710">
        <v>6.0739999999999998</v>
      </c>
      <c r="AD5710">
        <v>1</v>
      </c>
      <c r="AE5710" t="s">
        <v>73</v>
      </c>
    </row>
    <row r="5711" spans="1:31" x14ac:dyDescent="0.25">
      <c r="A5711">
        <v>9047</v>
      </c>
      <c r="B5711" t="s">
        <v>8476</v>
      </c>
      <c r="C5711" s="1">
        <v>44181</v>
      </c>
      <c r="D5711">
        <f t="shared" si="891"/>
        <v>16</v>
      </c>
      <c r="E5711" t="str">
        <f t="shared" si="890"/>
        <v>Dec</v>
      </c>
      <c r="F5711">
        <f t="shared" si="892"/>
        <v>2020</v>
      </c>
      <c r="G5711" t="str">
        <f t="shared" si="893"/>
        <v>Wed</v>
      </c>
      <c r="H5711" s="1">
        <v>44185</v>
      </c>
      <c r="I5711">
        <f t="shared" si="894"/>
        <v>20</v>
      </c>
      <c r="J5711" s="1" t="str">
        <f t="shared" si="895"/>
        <v>Dec</v>
      </c>
      <c r="K5711">
        <f t="shared" si="896"/>
        <v>2020</v>
      </c>
      <c r="L5711" s="1" t="str">
        <f t="shared" si="897"/>
        <v>Sun</v>
      </c>
      <c r="M5711">
        <f t="shared" si="898"/>
        <v>4</v>
      </c>
      <c r="N5711" t="s">
        <v>97</v>
      </c>
      <c r="O5711" t="s">
        <v>4903</v>
      </c>
      <c r="P5711" t="s">
        <v>4904</v>
      </c>
      <c r="Q5711" t="s">
        <v>25</v>
      </c>
      <c r="R5711" t="s">
        <v>26</v>
      </c>
      <c r="S5711" t="s">
        <v>8059</v>
      </c>
      <c r="T5711" t="s">
        <v>46</v>
      </c>
      <c r="U5711" t="str">
        <f t="shared" si="899"/>
        <v>Sunnyvale, California, United States</v>
      </c>
      <c r="V5711" t="s">
        <v>47</v>
      </c>
      <c r="W5711" t="s">
        <v>4831</v>
      </c>
      <c r="X5711" t="s">
        <v>36</v>
      </c>
      <c r="Y5711" t="s">
        <v>59</v>
      </c>
      <c r="Z5711" t="s">
        <v>4832</v>
      </c>
      <c r="AA5711">
        <v>378.95</v>
      </c>
      <c r="AB5711">
        <v>5</v>
      </c>
      <c r="AC5711">
        <v>31.4895</v>
      </c>
      <c r="AD5711" t="e">
        <v>#N/A</v>
      </c>
      <c r="AE5711" t="s">
        <v>73</v>
      </c>
    </row>
    <row r="5712" spans="1:31" x14ac:dyDescent="0.25">
      <c r="A5712">
        <v>6553</v>
      </c>
      <c r="B5712" t="s">
        <v>8477</v>
      </c>
      <c r="C5712" s="1">
        <v>44181</v>
      </c>
      <c r="D5712">
        <f t="shared" si="891"/>
        <v>16</v>
      </c>
      <c r="E5712" t="str">
        <f t="shared" si="890"/>
        <v>Dec</v>
      </c>
      <c r="F5712">
        <f t="shared" si="892"/>
        <v>2020</v>
      </c>
      <c r="G5712" t="str">
        <f t="shared" si="893"/>
        <v>Wed</v>
      </c>
      <c r="H5712" s="1">
        <v>44186</v>
      </c>
      <c r="I5712">
        <f t="shared" si="894"/>
        <v>21</v>
      </c>
      <c r="J5712" s="1" t="str">
        <f t="shared" si="895"/>
        <v>Dec</v>
      </c>
      <c r="K5712">
        <f t="shared" si="896"/>
        <v>2020</v>
      </c>
      <c r="L5712" s="1" t="str">
        <f t="shared" si="897"/>
        <v>Mon</v>
      </c>
      <c r="M5712">
        <f t="shared" si="898"/>
        <v>5</v>
      </c>
      <c r="N5712" t="s">
        <v>97</v>
      </c>
      <c r="O5712" t="s">
        <v>887</v>
      </c>
      <c r="P5712" t="s">
        <v>888</v>
      </c>
      <c r="Q5712" t="s">
        <v>111</v>
      </c>
      <c r="R5712" t="s">
        <v>26</v>
      </c>
      <c r="S5712" t="s">
        <v>45</v>
      </c>
      <c r="T5712" t="s">
        <v>46</v>
      </c>
      <c r="U5712" t="str">
        <f t="shared" si="899"/>
        <v>Los Angeles, California, United States</v>
      </c>
      <c r="V5712" t="s">
        <v>47</v>
      </c>
      <c r="W5712" t="s">
        <v>8062</v>
      </c>
      <c r="X5712" t="s">
        <v>49</v>
      </c>
      <c r="Y5712" t="s">
        <v>50</v>
      </c>
      <c r="Z5712" t="s">
        <v>8063</v>
      </c>
      <c r="AA5712">
        <v>485.9</v>
      </c>
      <c r="AB5712">
        <v>5</v>
      </c>
      <c r="AC5712">
        <v>7.9450000000000003</v>
      </c>
      <c r="AD5712" t="e">
        <v>#N/A</v>
      </c>
      <c r="AE5712" t="s">
        <v>34</v>
      </c>
    </row>
    <row r="5713" spans="1:31" x14ac:dyDescent="0.25">
      <c r="A5713">
        <v>9046</v>
      </c>
      <c r="B5713" t="s">
        <v>8476</v>
      </c>
      <c r="C5713" s="1">
        <v>44181</v>
      </c>
      <c r="D5713">
        <f t="shared" si="891"/>
        <v>16</v>
      </c>
      <c r="E5713" t="str">
        <f t="shared" si="890"/>
        <v>Dec</v>
      </c>
      <c r="F5713">
        <f t="shared" si="892"/>
        <v>2020</v>
      </c>
      <c r="G5713" t="str">
        <f t="shared" si="893"/>
        <v>Wed</v>
      </c>
      <c r="H5713" s="1">
        <v>44185</v>
      </c>
      <c r="I5713">
        <f t="shared" si="894"/>
        <v>20</v>
      </c>
      <c r="J5713" s="1" t="str">
        <f t="shared" si="895"/>
        <v>Dec</v>
      </c>
      <c r="K5713">
        <f t="shared" si="896"/>
        <v>2020</v>
      </c>
      <c r="L5713" s="1" t="str">
        <f t="shared" si="897"/>
        <v>Sun</v>
      </c>
      <c r="M5713">
        <f t="shared" si="898"/>
        <v>4</v>
      </c>
      <c r="N5713" t="s">
        <v>97</v>
      </c>
      <c r="O5713" t="s">
        <v>4903</v>
      </c>
      <c r="P5713" t="s">
        <v>4904</v>
      </c>
      <c r="Q5713" t="s">
        <v>25</v>
      </c>
      <c r="R5713" t="s">
        <v>26</v>
      </c>
      <c r="S5713" t="s">
        <v>8059</v>
      </c>
      <c r="T5713" t="s">
        <v>46</v>
      </c>
      <c r="U5713" t="str">
        <f t="shared" si="899"/>
        <v>Sunnyvale, California, United States</v>
      </c>
      <c r="V5713" t="s">
        <v>47</v>
      </c>
      <c r="W5713" t="s">
        <v>3108</v>
      </c>
      <c r="X5713" t="s">
        <v>36</v>
      </c>
      <c r="Y5713" t="s">
        <v>59</v>
      </c>
      <c r="Z5713" t="s">
        <v>3109</v>
      </c>
      <c r="AA5713">
        <v>522.95000000000005</v>
      </c>
      <c r="AB5713">
        <v>5</v>
      </c>
      <c r="AC5713">
        <v>45.588000000000001</v>
      </c>
      <c r="AD5713" t="e">
        <v>#N/A</v>
      </c>
      <c r="AE5713" t="s">
        <v>34</v>
      </c>
    </row>
    <row r="5714" spans="1:31" x14ac:dyDescent="0.25">
      <c r="A5714">
        <v>2974</v>
      </c>
      <c r="B5714" t="s">
        <v>8478</v>
      </c>
      <c r="C5714" s="1">
        <v>44181</v>
      </c>
      <c r="D5714">
        <f t="shared" si="891"/>
        <v>16</v>
      </c>
      <c r="E5714" t="str">
        <f t="shared" si="890"/>
        <v>Dec</v>
      </c>
      <c r="F5714">
        <f t="shared" si="892"/>
        <v>2020</v>
      </c>
      <c r="G5714" t="str">
        <f t="shared" si="893"/>
        <v>Wed</v>
      </c>
      <c r="H5714" s="1">
        <v>44185</v>
      </c>
      <c r="I5714">
        <f t="shared" si="894"/>
        <v>20</v>
      </c>
      <c r="J5714" s="1" t="str">
        <f t="shared" si="895"/>
        <v>Dec</v>
      </c>
      <c r="K5714">
        <f t="shared" si="896"/>
        <v>2020</v>
      </c>
      <c r="L5714" s="1" t="str">
        <f t="shared" si="897"/>
        <v>Sun</v>
      </c>
      <c r="M5714">
        <f t="shared" si="898"/>
        <v>4</v>
      </c>
      <c r="N5714" t="s">
        <v>22</v>
      </c>
      <c r="O5714" t="s">
        <v>5674</v>
      </c>
      <c r="P5714" t="s">
        <v>5675</v>
      </c>
      <c r="Q5714" t="s">
        <v>44</v>
      </c>
      <c r="R5714" t="s">
        <v>26</v>
      </c>
      <c r="S5714" t="s">
        <v>554</v>
      </c>
      <c r="T5714" t="s">
        <v>69</v>
      </c>
      <c r="U5714" t="str">
        <f t="shared" si="899"/>
        <v>Tulsa, Oklahoma, United States</v>
      </c>
      <c r="V5714" t="s">
        <v>57</v>
      </c>
      <c r="W5714" t="s">
        <v>838</v>
      </c>
      <c r="X5714" t="s">
        <v>49</v>
      </c>
      <c r="Y5714" t="s">
        <v>75</v>
      </c>
      <c r="Z5714" t="s">
        <v>839</v>
      </c>
      <c r="AA5714">
        <v>530.79999999999995</v>
      </c>
      <c r="AB5714">
        <v>5</v>
      </c>
      <c r="AC5714">
        <v>5.1840000000000002</v>
      </c>
      <c r="AD5714" t="e">
        <v>#N/A</v>
      </c>
      <c r="AE5714" t="s">
        <v>34</v>
      </c>
    </row>
    <row r="5715" spans="1:31" x14ac:dyDescent="0.25">
      <c r="A5715">
        <v>9049</v>
      </c>
      <c r="B5715" t="s">
        <v>8476</v>
      </c>
      <c r="C5715" s="1">
        <v>44181</v>
      </c>
      <c r="D5715">
        <f t="shared" si="891"/>
        <v>16</v>
      </c>
      <c r="E5715" t="str">
        <f t="shared" si="890"/>
        <v>Dec</v>
      </c>
      <c r="F5715">
        <f t="shared" si="892"/>
        <v>2020</v>
      </c>
      <c r="G5715" t="str">
        <f t="shared" si="893"/>
        <v>Wed</v>
      </c>
      <c r="H5715" s="1">
        <v>44185</v>
      </c>
      <c r="I5715">
        <f t="shared" si="894"/>
        <v>20</v>
      </c>
      <c r="J5715" s="1" t="str">
        <f t="shared" si="895"/>
        <v>Dec</v>
      </c>
      <c r="K5715">
        <f t="shared" si="896"/>
        <v>2020</v>
      </c>
      <c r="L5715" s="1" t="str">
        <f t="shared" si="897"/>
        <v>Sun</v>
      </c>
      <c r="M5715">
        <f t="shared" si="898"/>
        <v>4</v>
      </c>
      <c r="N5715" t="s">
        <v>97</v>
      </c>
      <c r="O5715" t="s">
        <v>4903</v>
      </c>
      <c r="P5715" t="s">
        <v>4904</v>
      </c>
      <c r="Q5715" t="s">
        <v>25</v>
      </c>
      <c r="R5715" t="s">
        <v>26</v>
      </c>
      <c r="S5715" t="s">
        <v>8059</v>
      </c>
      <c r="T5715" t="s">
        <v>46</v>
      </c>
      <c r="U5715" t="str">
        <f t="shared" si="899"/>
        <v>Sunnyvale, California, United States</v>
      </c>
      <c r="V5715" t="s">
        <v>47</v>
      </c>
      <c r="W5715" t="s">
        <v>295</v>
      </c>
      <c r="X5715" t="s">
        <v>49</v>
      </c>
      <c r="Y5715" t="s">
        <v>296</v>
      </c>
      <c r="Z5715" t="s">
        <v>297</v>
      </c>
      <c r="AA5715">
        <v>602.4</v>
      </c>
      <c r="AB5715">
        <v>3</v>
      </c>
      <c r="AC5715">
        <v>22.2</v>
      </c>
      <c r="AD5715" t="e">
        <v>#N/A</v>
      </c>
      <c r="AE5715" t="s">
        <v>34</v>
      </c>
    </row>
    <row r="5716" spans="1:31" x14ac:dyDescent="0.25">
      <c r="A5716">
        <v>6552</v>
      </c>
      <c r="B5716" t="s">
        <v>8477</v>
      </c>
      <c r="C5716" s="1">
        <v>44181</v>
      </c>
      <c r="D5716">
        <f t="shared" si="891"/>
        <v>16</v>
      </c>
      <c r="E5716" t="str">
        <f t="shared" si="890"/>
        <v>Dec</v>
      </c>
      <c r="F5716">
        <f t="shared" si="892"/>
        <v>2020</v>
      </c>
      <c r="G5716" t="str">
        <f t="shared" si="893"/>
        <v>Wed</v>
      </c>
      <c r="H5716" s="1">
        <v>44186</v>
      </c>
      <c r="I5716">
        <f t="shared" si="894"/>
        <v>21</v>
      </c>
      <c r="J5716" s="1" t="str">
        <f t="shared" si="895"/>
        <v>Dec</v>
      </c>
      <c r="K5716">
        <f t="shared" si="896"/>
        <v>2020</v>
      </c>
      <c r="L5716" s="1" t="str">
        <f t="shared" si="897"/>
        <v>Mon</v>
      </c>
      <c r="M5716">
        <f t="shared" si="898"/>
        <v>5</v>
      </c>
      <c r="N5716" t="s">
        <v>97</v>
      </c>
      <c r="O5716" t="s">
        <v>887</v>
      </c>
      <c r="P5716" t="s">
        <v>888</v>
      </c>
      <c r="Q5716" t="s">
        <v>111</v>
      </c>
      <c r="R5716" t="s">
        <v>26</v>
      </c>
      <c r="S5716" t="s">
        <v>45</v>
      </c>
      <c r="T5716" t="s">
        <v>46</v>
      </c>
      <c r="U5716" t="str">
        <f t="shared" si="899"/>
        <v>Los Angeles, California, United States</v>
      </c>
      <c r="V5716" t="s">
        <v>47</v>
      </c>
      <c r="W5716" t="s">
        <v>1978</v>
      </c>
      <c r="X5716" t="s">
        <v>49</v>
      </c>
      <c r="Y5716" t="s">
        <v>123</v>
      </c>
      <c r="Z5716" t="s">
        <v>1979</v>
      </c>
      <c r="AA5716">
        <v>302.36</v>
      </c>
      <c r="AB5716">
        <v>2</v>
      </c>
      <c r="AC5716">
        <v>6.4127999999999998</v>
      </c>
      <c r="AD5716" t="e">
        <v>#N/A</v>
      </c>
      <c r="AE5716" t="s">
        <v>34</v>
      </c>
    </row>
    <row r="5717" spans="1:31" x14ac:dyDescent="0.25">
      <c r="A5717">
        <v>2966</v>
      </c>
      <c r="B5717" t="s">
        <v>8475</v>
      </c>
      <c r="C5717" s="1">
        <v>44181</v>
      </c>
      <c r="D5717">
        <f t="shared" si="891"/>
        <v>16</v>
      </c>
      <c r="E5717" t="str">
        <f t="shared" si="890"/>
        <v>Dec</v>
      </c>
      <c r="F5717">
        <f t="shared" si="892"/>
        <v>2020</v>
      </c>
      <c r="G5717" t="str">
        <f t="shared" si="893"/>
        <v>Wed</v>
      </c>
      <c r="H5717" s="1">
        <v>44186</v>
      </c>
      <c r="I5717">
        <f t="shared" si="894"/>
        <v>21</v>
      </c>
      <c r="J5717" s="1" t="str">
        <f t="shared" si="895"/>
        <v>Dec</v>
      </c>
      <c r="K5717">
        <f t="shared" si="896"/>
        <v>2020</v>
      </c>
      <c r="L5717" s="1" t="str">
        <f t="shared" si="897"/>
        <v>Mon</v>
      </c>
      <c r="M5717">
        <f t="shared" si="898"/>
        <v>5</v>
      </c>
      <c r="N5717" t="s">
        <v>97</v>
      </c>
      <c r="O5717" t="s">
        <v>5581</v>
      </c>
      <c r="P5717" t="s">
        <v>5582</v>
      </c>
      <c r="Q5717" t="s">
        <v>25</v>
      </c>
      <c r="R5717" t="s">
        <v>26</v>
      </c>
      <c r="S5717" t="s">
        <v>659</v>
      </c>
      <c r="T5717" t="s">
        <v>46</v>
      </c>
      <c r="U5717" t="str">
        <f t="shared" si="899"/>
        <v>Oceanside, California, United States</v>
      </c>
      <c r="V5717" t="s">
        <v>47</v>
      </c>
      <c r="W5717" t="s">
        <v>157</v>
      </c>
      <c r="X5717" t="s">
        <v>31</v>
      </c>
      <c r="Y5717" t="s">
        <v>120</v>
      </c>
      <c r="Z5717" t="s">
        <v>158</v>
      </c>
      <c r="AA5717">
        <v>286.95999999999998</v>
      </c>
      <c r="AB5717">
        <v>2</v>
      </c>
      <c r="AC5717">
        <v>7.5839999999999996</v>
      </c>
      <c r="AD5717">
        <v>1</v>
      </c>
      <c r="AE5717" t="s">
        <v>34</v>
      </c>
    </row>
    <row r="5718" spans="1:31" x14ac:dyDescent="0.25">
      <c r="A5718">
        <v>2965</v>
      </c>
      <c r="B5718" t="s">
        <v>8475</v>
      </c>
      <c r="C5718" s="1">
        <v>44181</v>
      </c>
      <c r="D5718">
        <f t="shared" si="891"/>
        <v>16</v>
      </c>
      <c r="E5718" t="str">
        <f t="shared" si="890"/>
        <v>Dec</v>
      </c>
      <c r="F5718">
        <f t="shared" si="892"/>
        <v>2020</v>
      </c>
      <c r="G5718" t="str">
        <f t="shared" si="893"/>
        <v>Wed</v>
      </c>
      <c r="H5718" s="1">
        <v>44186</v>
      </c>
      <c r="I5718">
        <f t="shared" si="894"/>
        <v>21</v>
      </c>
      <c r="J5718" s="1" t="str">
        <f t="shared" si="895"/>
        <v>Dec</v>
      </c>
      <c r="K5718">
        <f t="shared" si="896"/>
        <v>2020</v>
      </c>
      <c r="L5718" s="1" t="str">
        <f t="shared" si="897"/>
        <v>Mon</v>
      </c>
      <c r="M5718">
        <f t="shared" si="898"/>
        <v>5</v>
      </c>
      <c r="N5718" t="s">
        <v>97</v>
      </c>
      <c r="O5718" t="s">
        <v>5581</v>
      </c>
      <c r="P5718" t="s">
        <v>5582</v>
      </c>
      <c r="Q5718" t="s">
        <v>25</v>
      </c>
      <c r="R5718" t="s">
        <v>26</v>
      </c>
      <c r="S5718" t="s">
        <v>659</v>
      </c>
      <c r="T5718" t="s">
        <v>46</v>
      </c>
      <c r="U5718" t="str">
        <f t="shared" si="899"/>
        <v>Oceanside, California, United States</v>
      </c>
      <c r="V5718" t="s">
        <v>47</v>
      </c>
      <c r="W5718" t="s">
        <v>4681</v>
      </c>
      <c r="X5718" t="s">
        <v>49</v>
      </c>
      <c r="Y5718" t="s">
        <v>75</v>
      </c>
      <c r="Z5718" t="s">
        <v>4682</v>
      </c>
      <c r="AA5718">
        <v>318.32</v>
      </c>
      <c r="AB5718">
        <v>5</v>
      </c>
      <c r="AC5718">
        <v>8.2080000000000002</v>
      </c>
      <c r="AD5718">
        <v>1</v>
      </c>
      <c r="AE5718" t="s">
        <v>73</v>
      </c>
    </row>
    <row r="5719" spans="1:31" x14ac:dyDescent="0.25">
      <c r="A5719">
        <v>3004</v>
      </c>
      <c r="B5719" t="s">
        <v>8479</v>
      </c>
      <c r="C5719" s="1">
        <v>44181</v>
      </c>
      <c r="D5719">
        <f t="shared" si="891"/>
        <v>16</v>
      </c>
      <c r="E5719" t="str">
        <f t="shared" si="890"/>
        <v>Dec</v>
      </c>
      <c r="F5719">
        <f t="shared" si="892"/>
        <v>2020</v>
      </c>
      <c r="G5719" t="str">
        <f t="shared" si="893"/>
        <v>Wed</v>
      </c>
      <c r="H5719" s="1">
        <v>44188</v>
      </c>
      <c r="I5719">
        <f t="shared" si="894"/>
        <v>23</v>
      </c>
      <c r="J5719" s="1" t="str">
        <f t="shared" si="895"/>
        <v>Dec</v>
      </c>
      <c r="K5719">
        <f t="shared" si="896"/>
        <v>2020</v>
      </c>
      <c r="L5719" s="1" t="str">
        <f t="shared" si="897"/>
        <v>Wed</v>
      </c>
      <c r="M5719">
        <f t="shared" si="898"/>
        <v>7</v>
      </c>
      <c r="N5719" t="s">
        <v>22</v>
      </c>
      <c r="O5719" t="s">
        <v>565</v>
      </c>
      <c r="P5719" t="s">
        <v>566</v>
      </c>
      <c r="Q5719" t="s">
        <v>111</v>
      </c>
      <c r="R5719" t="s">
        <v>26</v>
      </c>
      <c r="S5719" t="s">
        <v>2716</v>
      </c>
      <c r="T5719" t="s">
        <v>222</v>
      </c>
      <c r="U5719" t="str">
        <f t="shared" si="899"/>
        <v>Rochester, New York, United States</v>
      </c>
      <c r="V5719" t="s">
        <v>29</v>
      </c>
      <c r="W5719" t="s">
        <v>4557</v>
      </c>
      <c r="X5719" t="s">
        <v>49</v>
      </c>
      <c r="Y5719" t="s">
        <v>75</v>
      </c>
      <c r="Z5719" t="s">
        <v>4558</v>
      </c>
      <c r="AA5719">
        <v>277.37599999999998</v>
      </c>
      <c r="AB5719">
        <v>4</v>
      </c>
      <c r="AC5719">
        <v>10.43</v>
      </c>
      <c r="AD5719" t="e">
        <v>#N/A</v>
      </c>
      <c r="AE5719" t="s">
        <v>34</v>
      </c>
    </row>
    <row r="5720" spans="1:31" x14ac:dyDescent="0.25">
      <c r="A5720">
        <v>9045</v>
      </c>
      <c r="B5720" t="s">
        <v>8476</v>
      </c>
      <c r="C5720" s="1">
        <v>44181</v>
      </c>
      <c r="D5720">
        <f t="shared" si="891"/>
        <v>16</v>
      </c>
      <c r="E5720" t="str">
        <f t="shared" si="890"/>
        <v>Dec</v>
      </c>
      <c r="F5720">
        <f t="shared" si="892"/>
        <v>2020</v>
      </c>
      <c r="G5720" t="str">
        <f t="shared" si="893"/>
        <v>Wed</v>
      </c>
      <c r="H5720" s="1">
        <v>44185</v>
      </c>
      <c r="I5720">
        <f t="shared" si="894"/>
        <v>20</v>
      </c>
      <c r="J5720" s="1" t="str">
        <f t="shared" si="895"/>
        <v>Dec</v>
      </c>
      <c r="K5720">
        <f t="shared" si="896"/>
        <v>2020</v>
      </c>
      <c r="L5720" s="1" t="str">
        <f t="shared" si="897"/>
        <v>Sun</v>
      </c>
      <c r="M5720">
        <f t="shared" si="898"/>
        <v>4</v>
      </c>
      <c r="N5720" t="s">
        <v>97</v>
      </c>
      <c r="O5720" t="s">
        <v>4903</v>
      </c>
      <c r="P5720" t="s">
        <v>4904</v>
      </c>
      <c r="Q5720" t="s">
        <v>25</v>
      </c>
      <c r="R5720" t="s">
        <v>26</v>
      </c>
      <c r="S5720" t="s">
        <v>8059</v>
      </c>
      <c r="T5720" t="s">
        <v>46</v>
      </c>
      <c r="U5720" t="str">
        <f t="shared" si="899"/>
        <v>Sunnyvale, California, United States</v>
      </c>
      <c r="V5720" t="s">
        <v>47</v>
      </c>
      <c r="W5720" t="s">
        <v>5149</v>
      </c>
      <c r="X5720" t="s">
        <v>49</v>
      </c>
      <c r="Y5720" t="s">
        <v>75</v>
      </c>
      <c r="Z5720" t="s">
        <v>5150</v>
      </c>
      <c r="AA5720">
        <v>318.98399999999998</v>
      </c>
      <c r="AB5720">
        <v>2</v>
      </c>
      <c r="AC5720">
        <v>2.2440000000000002</v>
      </c>
      <c r="AD5720" t="e">
        <v>#N/A</v>
      </c>
      <c r="AE5720" t="s">
        <v>34</v>
      </c>
    </row>
    <row r="5721" spans="1:31" x14ac:dyDescent="0.25">
      <c r="A5721">
        <v>9048</v>
      </c>
      <c r="B5721" t="s">
        <v>8476</v>
      </c>
      <c r="C5721" s="1">
        <v>44181</v>
      </c>
      <c r="D5721">
        <f t="shared" si="891"/>
        <v>16</v>
      </c>
      <c r="E5721" t="str">
        <f t="shared" si="890"/>
        <v>Dec</v>
      </c>
      <c r="F5721">
        <f t="shared" si="892"/>
        <v>2020</v>
      </c>
      <c r="G5721" t="str">
        <f t="shared" si="893"/>
        <v>Wed</v>
      </c>
      <c r="H5721" s="1">
        <v>44185</v>
      </c>
      <c r="I5721">
        <f t="shared" si="894"/>
        <v>20</v>
      </c>
      <c r="J5721" s="1" t="str">
        <f t="shared" si="895"/>
        <v>Dec</v>
      </c>
      <c r="K5721">
        <f t="shared" si="896"/>
        <v>2020</v>
      </c>
      <c r="L5721" s="1" t="str">
        <f t="shared" si="897"/>
        <v>Sun</v>
      </c>
      <c r="M5721">
        <f t="shared" si="898"/>
        <v>4</v>
      </c>
      <c r="N5721" t="s">
        <v>97</v>
      </c>
      <c r="O5721" t="s">
        <v>4903</v>
      </c>
      <c r="P5721" t="s">
        <v>4904</v>
      </c>
      <c r="Q5721" t="s">
        <v>25</v>
      </c>
      <c r="R5721" t="s">
        <v>26</v>
      </c>
      <c r="S5721" t="s">
        <v>8059</v>
      </c>
      <c r="T5721" t="s">
        <v>46</v>
      </c>
      <c r="U5721" t="str">
        <f t="shared" si="899"/>
        <v>Sunnyvale, California, United States</v>
      </c>
      <c r="V5721" t="s">
        <v>47</v>
      </c>
      <c r="W5721" t="s">
        <v>6683</v>
      </c>
      <c r="X5721" t="s">
        <v>49</v>
      </c>
      <c r="Y5721" t="s">
        <v>92</v>
      </c>
      <c r="Z5721" t="s">
        <v>6684</v>
      </c>
      <c r="AA5721">
        <v>317.95</v>
      </c>
      <c r="AB5721">
        <v>5</v>
      </c>
      <c r="AC5721">
        <v>8.6854999999999993</v>
      </c>
      <c r="AD5721" t="e">
        <v>#N/A</v>
      </c>
      <c r="AE5721" t="s">
        <v>73</v>
      </c>
    </row>
    <row r="5722" spans="1:31" x14ac:dyDescent="0.25">
      <c r="A5722">
        <v>2963</v>
      </c>
      <c r="B5722" t="s">
        <v>8475</v>
      </c>
      <c r="C5722" s="1">
        <v>44181</v>
      </c>
      <c r="D5722">
        <f t="shared" si="891"/>
        <v>16</v>
      </c>
      <c r="E5722" t="str">
        <f t="shared" si="890"/>
        <v>Dec</v>
      </c>
      <c r="F5722">
        <f t="shared" si="892"/>
        <v>2020</v>
      </c>
      <c r="G5722" t="str">
        <f t="shared" si="893"/>
        <v>Wed</v>
      </c>
      <c r="H5722" s="1">
        <v>44186</v>
      </c>
      <c r="I5722">
        <f t="shared" si="894"/>
        <v>21</v>
      </c>
      <c r="J5722" s="1" t="str">
        <f t="shared" si="895"/>
        <v>Dec</v>
      </c>
      <c r="K5722">
        <f t="shared" si="896"/>
        <v>2020</v>
      </c>
      <c r="L5722" s="1" t="str">
        <f t="shared" si="897"/>
        <v>Mon</v>
      </c>
      <c r="M5722">
        <f t="shared" si="898"/>
        <v>5</v>
      </c>
      <c r="N5722" t="s">
        <v>97</v>
      </c>
      <c r="O5722" t="s">
        <v>5581</v>
      </c>
      <c r="P5722" t="s">
        <v>5582</v>
      </c>
      <c r="Q5722" t="s">
        <v>25</v>
      </c>
      <c r="R5722" t="s">
        <v>26</v>
      </c>
      <c r="S5722" t="s">
        <v>659</v>
      </c>
      <c r="T5722" t="s">
        <v>46</v>
      </c>
      <c r="U5722" t="str">
        <f t="shared" si="899"/>
        <v>Oceanside, California, United States</v>
      </c>
      <c r="V5722" t="s">
        <v>47</v>
      </c>
      <c r="W5722" t="s">
        <v>2541</v>
      </c>
      <c r="X5722" t="s">
        <v>31</v>
      </c>
      <c r="Y5722" t="s">
        <v>262</v>
      </c>
      <c r="Z5722" t="s">
        <v>2542</v>
      </c>
      <c r="AA5722">
        <v>348.56799999999998</v>
      </c>
      <c r="AB5722">
        <v>2</v>
      </c>
      <c r="AC5722">
        <v>9.1763999999999992</v>
      </c>
      <c r="AD5722">
        <v>1</v>
      </c>
      <c r="AE5722" t="s">
        <v>73</v>
      </c>
    </row>
    <row r="5723" spans="1:31" x14ac:dyDescent="0.25">
      <c r="A5723">
        <v>204</v>
      </c>
      <c r="B5723" t="s">
        <v>8480</v>
      </c>
      <c r="C5723" s="1">
        <v>44182</v>
      </c>
      <c r="D5723">
        <f t="shared" si="891"/>
        <v>17</v>
      </c>
      <c r="E5723" t="str">
        <f t="shared" si="890"/>
        <v>Dec</v>
      </c>
      <c r="F5723">
        <f t="shared" si="892"/>
        <v>2020</v>
      </c>
      <c r="G5723" t="str">
        <f t="shared" si="893"/>
        <v>Thu</v>
      </c>
      <c r="H5723" s="1">
        <v>44186</v>
      </c>
      <c r="I5723">
        <f t="shared" si="894"/>
        <v>21</v>
      </c>
      <c r="J5723" s="1" t="str">
        <f t="shared" si="895"/>
        <v>Dec</v>
      </c>
      <c r="K5723">
        <f t="shared" si="896"/>
        <v>2020</v>
      </c>
      <c r="L5723" s="1" t="str">
        <f t="shared" si="897"/>
        <v>Mon</v>
      </c>
      <c r="M5723">
        <f t="shared" si="898"/>
        <v>4</v>
      </c>
      <c r="N5723" t="s">
        <v>97</v>
      </c>
      <c r="O5723" t="s">
        <v>1410</v>
      </c>
      <c r="P5723" t="s">
        <v>1411</v>
      </c>
      <c r="Q5723" t="s">
        <v>44</v>
      </c>
      <c r="R5723" t="s">
        <v>26</v>
      </c>
      <c r="S5723" t="s">
        <v>407</v>
      </c>
      <c r="T5723" t="s">
        <v>56</v>
      </c>
      <c r="U5723" t="str">
        <f t="shared" si="899"/>
        <v>Dallas, Texas, United States</v>
      </c>
      <c r="V5723" t="s">
        <v>57</v>
      </c>
      <c r="W5723" t="s">
        <v>2215</v>
      </c>
      <c r="X5723" t="s">
        <v>49</v>
      </c>
      <c r="Y5723" t="s">
        <v>282</v>
      </c>
      <c r="Z5723" t="s">
        <v>2216</v>
      </c>
      <c r="AA5723">
        <v>283.28399999999999</v>
      </c>
      <c r="AB5723">
        <v>2</v>
      </c>
      <c r="AC5723">
        <v>-178.96680000000001</v>
      </c>
      <c r="AD5723" t="e">
        <v>#N/A</v>
      </c>
      <c r="AE5723" t="s">
        <v>73</v>
      </c>
    </row>
    <row r="5724" spans="1:31" x14ac:dyDescent="0.25">
      <c r="A5724">
        <v>7042</v>
      </c>
      <c r="B5724" t="s">
        <v>8481</v>
      </c>
      <c r="C5724" s="1">
        <v>44182</v>
      </c>
      <c r="D5724">
        <f t="shared" si="891"/>
        <v>17</v>
      </c>
      <c r="E5724" t="str">
        <f t="shared" si="890"/>
        <v>Dec</v>
      </c>
      <c r="F5724">
        <f t="shared" si="892"/>
        <v>2020</v>
      </c>
      <c r="G5724" t="str">
        <f t="shared" si="893"/>
        <v>Thu</v>
      </c>
      <c r="H5724" s="1">
        <v>44188</v>
      </c>
      <c r="I5724">
        <f t="shared" si="894"/>
        <v>23</v>
      </c>
      <c r="J5724" s="1" t="str">
        <f t="shared" si="895"/>
        <v>Dec</v>
      </c>
      <c r="K5724">
        <f t="shared" si="896"/>
        <v>2020</v>
      </c>
      <c r="L5724" s="1" t="str">
        <f t="shared" si="897"/>
        <v>Wed</v>
      </c>
      <c r="M5724">
        <f t="shared" si="898"/>
        <v>6</v>
      </c>
      <c r="N5724" t="s">
        <v>22</v>
      </c>
      <c r="O5724" t="s">
        <v>2413</v>
      </c>
      <c r="P5724" t="s">
        <v>2414</v>
      </c>
      <c r="Q5724" t="s">
        <v>44</v>
      </c>
      <c r="R5724" t="s">
        <v>26</v>
      </c>
      <c r="S5724" t="s">
        <v>221</v>
      </c>
      <c r="T5724" t="s">
        <v>222</v>
      </c>
      <c r="U5724" t="str">
        <f t="shared" si="899"/>
        <v>New York City, New York, United States</v>
      </c>
      <c r="V5724" t="s">
        <v>29</v>
      </c>
      <c r="W5724" t="s">
        <v>3668</v>
      </c>
      <c r="X5724" t="s">
        <v>31</v>
      </c>
      <c r="Y5724" t="s">
        <v>120</v>
      </c>
      <c r="Z5724" t="s">
        <v>3669</v>
      </c>
      <c r="AA5724">
        <v>486.36</v>
      </c>
      <c r="AB5724">
        <v>2</v>
      </c>
      <c r="AC5724">
        <v>27.359200000000001</v>
      </c>
      <c r="AD5724" t="e">
        <v>#N/A</v>
      </c>
      <c r="AE5724" t="s">
        <v>34</v>
      </c>
    </row>
    <row r="5725" spans="1:31" x14ac:dyDescent="0.25">
      <c r="A5725">
        <v>7040</v>
      </c>
      <c r="B5725" t="s">
        <v>8481</v>
      </c>
      <c r="C5725" s="1">
        <v>44182</v>
      </c>
      <c r="D5725">
        <f t="shared" si="891"/>
        <v>17</v>
      </c>
      <c r="E5725" t="str">
        <f t="shared" si="890"/>
        <v>Dec</v>
      </c>
      <c r="F5725">
        <f t="shared" si="892"/>
        <v>2020</v>
      </c>
      <c r="G5725" t="str">
        <f t="shared" si="893"/>
        <v>Thu</v>
      </c>
      <c r="H5725" s="1">
        <v>44188</v>
      </c>
      <c r="I5725">
        <f t="shared" si="894"/>
        <v>23</v>
      </c>
      <c r="J5725" s="1" t="str">
        <f t="shared" si="895"/>
        <v>Dec</v>
      </c>
      <c r="K5725">
        <f t="shared" si="896"/>
        <v>2020</v>
      </c>
      <c r="L5725" s="1" t="str">
        <f t="shared" si="897"/>
        <v>Wed</v>
      </c>
      <c r="M5725">
        <f t="shared" si="898"/>
        <v>6</v>
      </c>
      <c r="N5725" t="s">
        <v>22</v>
      </c>
      <c r="O5725" t="s">
        <v>2413</v>
      </c>
      <c r="P5725" t="s">
        <v>2414</v>
      </c>
      <c r="Q5725" t="s">
        <v>44</v>
      </c>
      <c r="R5725" t="s">
        <v>26</v>
      </c>
      <c r="S5725" t="s">
        <v>221</v>
      </c>
      <c r="T5725" t="s">
        <v>222</v>
      </c>
      <c r="U5725" t="str">
        <f t="shared" si="899"/>
        <v>New York City, New York, United States</v>
      </c>
      <c r="V5725" t="s">
        <v>29</v>
      </c>
      <c r="W5725" t="s">
        <v>3197</v>
      </c>
      <c r="X5725" t="s">
        <v>49</v>
      </c>
      <c r="Y5725" t="s">
        <v>50</v>
      </c>
      <c r="Z5725" t="s">
        <v>3198</v>
      </c>
      <c r="AA5725">
        <v>499.72</v>
      </c>
      <c r="AB5725">
        <v>2</v>
      </c>
      <c r="AC5725">
        <v>41.68</v>
      </c>
      <c r="AD5725" t="e">
        <v>#N/A</v>
      </c>
      <c r="AE5725" t="s">
        <v>34</v>
      </c>
    </row>
    <row r="5726" spans="1:31" x14ac:dyDescent="0.25">
      <c r="A5726">
        <v>630</v>
      </c>
      <c r="B5726" t="s">
        <v>8482</v>
      </c>
      <c r="C5726" s="1">
        <v>44182</v>
      </c>
      <c r="D5726">
        <f t="shared" si="891"/>
        <v>17</v>
      </c>
      <c r="E5726" t="str">
        <f t="shared" si="890"/>
        <v>Dec</v>
      </c>
      <c r="F5726">
        <f t="shared" si="892"/>
        <v>2020</v>
      </c>
      <c r="G5726" t="str">
        <f t="shared" si="893"/>
        <v>Thu</v>
      </c>
      <c r="H5726" s="1">
        <v>44186</v>
      </c>
      <c r="I5726">
        <f t="shared" si="894"/>
        <v>21</v>
      </c>
      <c r="J5726" s="1" t="str">
        <f t="shared" si="895"/>
        <v>Dec</v>
      </c>
      <c r="K5726">
        <f t="shared" si="896"/>
        <v>2020</v>
      </c>
      <c r="L5726" s="1" t="str">
        <f t="shared" si="897"/>
        <v>Mon</v>
      </c>
      <c r="M5726">
        <f t="shared" si="898"/>
        <v>4</v>
      </c>
      <c r="N5726" t="s">
        <v>22</v>
      </c>
      <c r="O5726" t="s">
        <v>1410</v>
      </c>
      <c r="P5726" t="s">
        <v>1411</v>
      </c>
      <c r="Q5726" t="s">
        <v>44</v>
      </c>
      <c r="R5726" t="s">
        <v>26</v>
      </c>
      <c r="S5726" t="s">
        <v>361</v>
      </c>
      <c r="T5726" t="s">
        <v>46</v>
      </c>
      <c r="U5726" t="str">
        <f t="shared" si="899"/>
        <v>San Francisco, California, United States</v>
      </c>
      <c r="V5726" t="s">
        <v>47</v>
      </c>
      <c r="W5726" t="s">
        <v>3683</v>
      </c>
      <c r="X5726" t="s">
        <v>49</v>
      </c>
      <c r="Y5726" t="s">
        <v>123</v>
      </c>
      <c r="Z5726" t="s">
        <v>3684</v>
      </c>
      <c r="AA5726">
        <v>541.23</v>
      </c>
      <c r="AB5726">
        <v>3</v>
      </c>
      <c r="AC5726">
        <v>6.0857999999999999</v>
      </c>
      <c r="AD5726" t="e">
        <v>#N/A</v>
      </c>
      <c r="AE5726" t="s">
        <v>73</v>
      </c>
    </row>
    <row r="5727" spans="1:31" x14ac:dyDescent="0.25">
      <c r="A5727">
        <v>9378</v>
      </c>
      <c r="B5727" t="s">
        <v>8483</v>
      </c>
      <c r="C5727" s="1">
        <v>44182</v>
      </c>
      <c r="D5727">
        <f t="shared" si="891"/>
        <v>17</v>
      </c>
      <c r="E5727" t="str">
        <f t="shared" si="890"/>
        <v>Dec</v>
      </c>
      <c r="F5727">
        <f t="shared" si="892"/>
        <v>2020</v>
      </c>
      <c r="G5727" t="str">
        <f t="shared" si="893"/>
        <v>Thu</v>
      </c>
      <c r="H5727" s="1">
        <v>44186</v>
      </c>
      <c r="I5727">
        <f t="shared" si="894"/>
        <v>21</v>
      </c>
      <c r="J5727" s="1" t="str">
        <f t="shared" si="895"/>
        <v>Dec</v>
      </c>
      <c r="K5727">
        <f t="shared" si="896"/>
        <v>2020</v>
      </c>
      <c r="L5727" s="1" t="str">
        <f t="shared" si="897"/>
        <v>Mon</v>
      </c>
      <c r="M5727">
        <f t="shared" si="898"/>
        <v>4</v>
      </c>
      <c r="N5727" t="s">
        <v>22</v>
      </c>
      <c r="O5727" t="s">
        <v>2735</v>
      </c>
      <c r="P5727" t="s">
        <v>2736</v>
      </c>
      <c r="Q5727" t="s">
        <v>25</v>
      </c>
      <c r="R5727" t="s">
        <v>26</v>
      </c>
      <c r="S5727" t="s">
        <v>5423</v>
      </c>
      <c r="T5727" t="s">
        <v>129</v>
      </c>
      <c r="U5727" t="str">
        <f t="shared" si="899"/>
        <v>Eau Claire, Wisconsin, United States</v>
      </c>
      <c r="V5727" t="s">
        <v>57</v>
      </c>
      <c r="W5727" t="s">
        <v>6262</v>
      </c>
      <c r="X5727" t="s">
        <v>49</v>
      </c>
      <c r="Y5727" t="s">
        <v>50</v>
      </c>
      <c r="Z5727" t="s">
        <v>6263</v>
      </c>
      <c r="AA5727">
        <v>639.55999999999995</v>
      </c>
      <c r="AB5727">
        <v>2</v>
      </c>
      <c r="AC5727">
        <v>8.4656000000000002</v>
      </c>
      <c r="AD5727" t="e">
        <v>#N/A</v>
      </c>
      <c r="AE5727" t="s">
        <v>73</v>
      </c>
    </row>
    <row r="5728" spans="1:31" x14ac:dyDescent="0.25">
      <c r="A5728">
        <v>4901</v>
      </c>
      <c r="B5728" t="s">
        <v>8484</v>
      </c>
      <c r="C5728" s="1">
        <v>44182</v>
      </c>
      <c r="D5728">
        <f t="shared" si="891"/>
        <v>17</v>
      </c>
      <c r="E5728" t="str">
        <f t="shared" si="890"/>
        <v>Dec</v>
      </c>
      <c r="F5728">
        <f t="shared" si="892"/>
        <v>2020</v>
      </c>
      <c r="G5728" t="str">
        <f t="shared" si="893"/>
        <v>Thu</v>
      </c>
      <c r="H5728" s="1">
        <v>44186</v>
      </c>
      <c r="I5728">
        <f t="shared" si="894"/>
        <v>21</v>
      </c>
      <c r="J5728" s="1" t="str">
        <f t="shared" si="895"/>
        <v>Dec</v>
      </c>
      <c r="K5728">
        <f t="shared" si="896"/>
        <v>2020</v>
      </c>
      <c r="L5728" s="1" t="str">
        <f t="shared" si="897"/>
        <v>Mon</v>
      </c>
      <c r="M5728">
        <f t="shared" si="898"/>
        <v>4</v>
      </c>
      <c r="N5728" t="s">
        <v>22</v>
      </c>
      <c r="O5728" t="s">
        <v>53</v>
      </c>
      <c r="P5728" t="s">
        <v>54</v>
      </c>
      <c r="Q5728" t="s">
        <v>25</v>
      </c>
      <c r="R5728" t="s">
        <v>26</v>
      </c>
      <c r="S5728" t="s">
        <v>2651</v>
      </c>
      <c r="T5728" t="s">
        <v>46</v>
      </c>
      <c r="U5728" t="str">
        <f t="shared" si="899"/>
        <v>Anaheim, California, United States</v>
      </c>
      <c r="V5728" t="s">
        <v>47</v>
      </c>
      <c r="W5728" t="s">
        <v>327</v>
      </c>
      <c r="X5728" t="s">
        <v>49</v>
      </c>
      <c r="Y5728" t="s">
        <v>50</v>
      </c>
      <c r="Z5728" t="s">
        <v>328</v>
      </c>
      <c r="AA5728">
        <v>682.32</v>
      </c>
      <c r="AB5728">
        <v>4</v>
      </c>
      <c r="AC5728">
        <v>125.14319999999999</v>
      </c>
      <c r="AD5728" t="e">
        <v>#N/A</v>
      </c>
      <c r="AE5728" t="s">
        <v>73</v>
      </c>
    </row>
    <row r="5729" spans="1:31" x14ac:dyDescent="0.25">
      <c r="A5729">
        <v>3029</v>
      </c>
      <c r="B5729" t="s">
        <v>8485</v>
      </c>
      <c r="C5729" s="1">
        <v>44182</v>
      </c>
      <c r="D5729">
        <f t="shared" si="891"/>
        <v>17</v>
      </c>
      <c r="E5729" t="str">
        <f t="shared" si="890"/>
        <v>Dec</v>
      </c>
      <c r="F5729">
        <f t="shared" si="892"/>
        <v>2020</v>
      </c>
      <c r="G5729" t="str">
        <f t="shared" si="893"/>
        <v>Thu</v>
      </c>
      <c r="H5729" s="1">
        <v>44186</v>
      </c>
      <c r="I5729">
        <f t="shared" si="894"/>
        <v>21</v>
      </c>
      <c r="J5729" s="1" t="str">
        <f t="shared" si="895"/>
        <v>Dec</v>
      </c>
      <c r="K5729">
        <f t="shared" si="896"/>
        <v>2020</v>
      </c>
      <c r="L5729" s="1" t="str">
        <f t="shared" si="897"/>
        <v>Mon</v>
      </c>
      <c r="M5729">
        <f t="shared" si="898"/>
        <v>4</v>
      </c>
      <c r="N5729" t="s">
        <v>22</v>
      </c>
      <c r="O5729" t="s">
        <v>4909</v>
      </c>
      <c r="P5729" t="s">
        <v>4910</v>
      </c>
      <c r="Q5729" t="s">
        <v>44</v>
      </c>
      <c r="R5729" t="s">
        <v>26</v>
      </c>
      <c r="S5729" t="s">
        <v>1628</v>
      </c>
      <c r="T5729" t="s">
        <v>428</v>
      </c>
      <c r="U5729" t="str">
        <f t="shared" si="899"/>
        <v>Chesapeake, Virginia, United States</v>
      </c>
      <c r="V5729" t="s">
        <v>82</v>
      </c>
      <c r="W5729" t="s">
        <v>2752</v>
      </c>
      <c r="X5729" t="s">
        <v>31</v>
      </c>
      <c r="Y5729" t="s">
        <v>262</v>
      </c>
      <c r="Z5729" t="s">
        <v>2753</v>
      </c>
      <c r="AA5729">
        <v>699.9</v>
      </c>
      <c r="AB5729">
        <v>5</v>
      </c>
      <c r="AC5729">
        <v>80.784000000000006</v>
      </c>
      <c r="AD5729" t="e">
        <v>#N/A</v>
      </c>
      <c r="AE5729" t="s">
        <v>34</v>
      </c>
    </row>
    <row r="5730" spans="1:31" x14ac:dyDescent="0.25">
      <c r="A5730">
        <v>4342</v>
      </c>
      <c r="B5730" t="s">
        <v>8486</v>
      </c>
      <c r="C5730" s="1">
        <v>44182</v>
      </c>
      <c r="D5730">
        <f t="shared" si="891"/>
        <v>17</v>
      </c>
      <c r="E5730" t="str">
        <f t="shared" si="890"/>
        <v>Dec</v>
      </c>
      <c r="F5730">
        <f t="shared" si="892"/>
        <v>2020</v>
      </c>
      <c r="G5730" t="str">
        <f t="shared" si="893"/>
        <v>Thu</v>
      </c>
      <c r="H5730" s="1">
        <v>44186</v>
      </c>
      <c r="I5730">
        <f t="shared" si="894"/>
        <v>21</v>
      </c>
      <c r="J5730" s="1" t="str">
        <f t="shared" si="895"/>
        <v>Dec</v>
      </c>
      <c r="K5730">
        <f t="shared" si="896"/>
        <v>2020</v>
      </c>
      <c r="L5730" s="1" t="str">
        <f t="shared" si="897"/>
        <v>Mon</v>
      </c>
      <c r="M5730">
        <f t="shared" si="898"/>
        <v>4</v>
      </c>
      <c r="N5730" t="s">
        <v>22</v>
      </c>
      <c r="O5730" t="s">
        <v>863</v>
      </c>
      <c r="P5730" t="s">
        <v>864</v>
      </c>
      <c r="Q5730" t="s">
        <v>44</v>
      </c>
      <c r="R5730" t="s">
        <v>26</v>
      </c>
      <c r="S5730" t="s">
        <v>427</v>
      </c>
      <c r="T5730" t="s">
        <v>428</v>
      </c>
      <c r="U5730" t="str">
        <f t="shared" si="899"/>
        <v>Arlington, Virginia, United States</v>
      </c>
      <c r="V5730" t="s">
        <v>82</v>
      </c>
      <c r="W5730" t="s">
        <v>732</v>
      </c>
      <c r="X5730" t="s">
        <v>49</v>
      </c>
      <c r="Y5730" t="s">
        <v>50</v>
      </c>
      <c r="Z5730" t="s">
        <v>733</v>
      </c>
      <c r="AA5730">
        <v>935.38</v>
      </c>
      <c r="AB5730">
        <v>3</v>
      </c>
      <c r="AC5730">
        <v>157.87020000000001</v>
      </c>
      <c r="AD5730" t="e">
        <v>#N/A</v>
      </c>
      <c r="AE5730" t="s">
        <v>34</v>
      </c>
    </row>
    <row r="5731" spans="1:31" x14ac:dyDescent="0.25">
      <c r="A5731">
        <v>4902</v>
      </c>
      <c r="B5731" t="s">
        <v>8484</v>
      </c>
      <c r="C5731" s="1">
        <v>44182</v>
      </c>
      <c r="D5731">
        <f t="shared" si="891"/>
        <v>17</v>
      </c>
      <c r="E5731" t="str">
        <f t="shared" si="890"/>
        <v>Dec</v>
      </c>
      <c r="F5731">
        <f t="shared" si="892"/>
        <v>2020</v>
      </c>
      <c r="G5731" t="str">
        <f t="shared" si="893"/>
        <v>Thu</v>
      </c>
      <c r="H5731" s="1">
        <v>44186</v>
      </c>
      <c r="I5731">
        <f t="shared" si="894"/>
        <v>21</v>
      </c>
      <c r="J5731" s="1" t="str">
        <f t="shared" si="895"/>
        <v>Dec</v>
      </c>
      <c r="K5731">
        <f t="shared" si="896"/>
        <v>2020</v>
      </c>
      <c r="L5731" s="1" t="str">
        <f t="shared" si="897"/>
        <v>Mon</v>
      </c>
      <c r="M5731">
        <f t="shared" si="898"/>
        <v>4</v>
      </c>
      <c r="N5731" t="s">
        <v>22</v>
      </c>
      <c r="O5731" t="s">
        <v>53</v>
      </c>
      <c r="P5731" t="s">
        <v>54</v>
      </c>
      <c r="Q5731" t="s">
        <v>25</v>
      </c>
      <c r="R5731" t="s">
        <v>26</v>
      </c>
      <c r="S5731" t="s">
        <v>2651</v>
      </c>
      <c r="T5731" t="s">
        <v>46</v>
      </c>
      <c r="U5731" t="str">
        <f t="shared" si="899"/>
        <v>Anaheim, California, United States</v>
      </c>
      <c r="V5731" t="s">
        <v>47</v>
      </c>
      <c r="W5731" t="s">
        <v>5712</v>
      </c>
      <c r="X5731" t="s">
        <v>49</v>
      </c>
      <c r="Y5731" t="s">
        <v>634</v>
      </c>
      <c r="Z5731" t="s">
        <v>5713</v>
      </c>
      <c r="AA5731">
        <v>1150.98</v>
      </c>
      <c r="AB5731">
        <v>1</v>
      </c>
      <c r="AC5731">
        <v>3.6347999999999998</v>
      </c>
      <c r="AD5731" t="e">
        <v>#N/A</v>
      </c>
      <c r="AE5731" t="s">
        <v>34</v>
      </c>
    </row>
    <row r="5732" spans="1:31" x14ac:dyDescent="0.25">
      <c r="A5732">
        <v>629</v>
      </c>
      <c r="B5732" t="s">
        <v>8482</v>
      </c>
      <c r="C5732" s="1">
        <v>44182</v>
      </c>
      <c r="D5732">
        <f t="shared" si="891"/>
        <v>17</v>
      </c>
      <c r="E5732" t="str">
        <f t="shared" si="890"/>
        <v>Dec</v>
      </c>
      <c r="F5732">
        <f t="shared" si="892"/>
        <v>2020</v>
      </c>
      <c r="G5732" t="str">
        <f t="shared" si="893"/>
        <v>Thu</v>
      </c>
      <c r="H5732" s="1">
        <v>44186</v>
      </c>
      <c r="I5732">
        <f t="shared" si="894"/>
        <v>21</v>
      </c>
      <c r="J5732" s="1" t="str">
        <f t="shared" si="895"/>
        <v>Dec</v>
      </c>
      <c r="K5732">
        <f t="shared" si="896"/>
        <v>2020</v>
      </c>
      <c r="L5732" s="1" t="str">
        <f t="shared" si="897"/>
        <v>Mon</v>
      </c>
      <c r="M5732">
        <f t="shared" si="898"/>
        <v>4</v>
      </c>
      <c r="N5732" t="s">
        <v>22</v>
      </c>
      <c r="O5732" t="s">
        <v>1410</v>
      </c>
      <c r="P5732" t="s">
        <v>1411</v>
      </c>
      <c r="Q5732" t="s">
        <v>44</v>
      </c>
      <c r="R5732" t="s">
        <v>26</v>
      </c>
      <c r="S5732" t="s">
        <v>361</v>
      </c>
      <c r="T5732" t="s">
        <v>46</v>
      </c>
      <c r="U5732" t="str">
        <f t="shared" si="899"/>
        <v>San Francisco, California, United States</v>
      </c>
      <c r="V5732" t="s">
        <v>47</v>
      </c>
      <c r="W5732" t="s">
        <v>5141</v>
      </c>
      <c r="X5732" t="s">
        <v>49</v>
      </c>
      <c r="Y5732" t="s">
        <v>75</v>
      </c>
      <c r="Z5732" t="s">
        <v>5142</v>
      </c>
      <c r="AA5732">
        <v>335.24</v>
      </c>
      <c r="AB5732">
        <v>5</v>
      </c>
      <c r="AC5732">
        <v>5.1435000000000004</v>
      </c>
      <c r="AD5732" t="e">
        <v>#N/A</v>
      </c>
      <c r="AE5732" t="s">
        <v>73</v>
      </c>
    </row>
    <row r="5733" spans="1:31" x14ac:dyDescent="0.25">
      <c r="A5733">
        <v>7041</v>
      </c>
      <c r="B5733" t="s">
        <v>8481</v>
      </c>
      <c r="C5733" s="1">
        <v>44182</v>
      </c>
      <c r="D5733">
        <f t="shared" si="891"/>
        <v>17</v>
      </c>
      <c r="E5733" t="str">
        <f t="shared" si="890"/>
        <v>Dec</v>
      </c>
      <c r="F5733">
        <f t="shared" si="892"/>
        <v>2020</v>
      </c>
      <c r="G5733" t="str">
        <f t="shared" si="893"/>
        <v>Thu</v>
      </c>
      <c r="H5733" s="1">
        <v>44188</v>
      </c>
      <c r="I5733">
        <f t="shared" si="894"/>
        <v>23</v>
      </c>
      <c r="J5733" s="1" t="str">
        <f t="shared" si="895"/>
        <v>Dec</v>
      </c>
      <c r="K5733">
        <f t="shared" si="896"/>
        <v>2020</v>
      </c>
      <c r="L5733" s="1" t="str">
        <f t="shared" si="897"/>
        <v>Wed</v>
      </c>
      <c r="M5733">
        <f t="shared" si="898"/>
        <v>6</v>
      </c>
      <c r="N5733" t="s">
        <v>22</v>
      </c>
      <c r="O5733" t="s">
        <v>2413</v>
      </c>
      <c r="P5733" t="s">
        <v>2414</v>
      </c>
      <c r="Q5733" t="s">
        <v>44</v>
      </c>
      <c r="R5733" t="s">
        <v>26</v>
      </c>
      <c r="S5733" t="s">
        <v>221</v>
      </c>
      <c r="T5733" t="s">
        <v>222</v>
      </c>
      <c r="U5733" t="str">
        <f t="shared" si="899"/>
        <v>New York City, New York, United States</v>
      </c>
      <c r="V5733" t="s">
        <v>29</v>
      </c>
      <c r="W5733" t="s">
        <v>2558</v>
      </c>
      <c r="X5733" t="s">
        <v>49</v>
      </c>
      <c r="Y5733" t="s">
        <v>75</v>
      </c>
      <c r="Z5733" t="s">
        <v>2559</v>
      </c>
      <c r="AA5733">
        <v>444.81599999999997</v>
      </c>
      <c r="AB5733">
        <v>3</v>
      </c>
      <c r="AC5733">
        <v>8.3754000000000008</v>
      </c>
      <c r="AD5733" t="e">
        <v>#N/A</v>
      </c>
      <c r="AE5733" t="s">
        <v>73</v>
      </c>
    </row>
    <row r="5734" spans="1:31" x14ac:dyDescent="0.25">
      <c r="A5734">
        <v>2852</v>
      </c>
      <c r="B5734" t="s">
        <v>8487</v>
      </c>
      <c r="C5734" s="1">
        <v>44182</v>
      </c>
      <c r="D5734">
        <f t="shared" si="891"/>
        <v>17</v>
      </c>
      <c r="E5734" t="str">
        <f t="shared" si="890"/>
        <v>Dec</v>
      </c>
      <c r="F5734">
        <f t="shared" si="892"/>
        <v>2020</v>
      </c>
      <c r="G5734" t="str">
        <f t="shared" si="893"/>
        <v>Thu</v>
      </c>
      <c r="H5734" s="1">
        <v>44187</v>
      </c>
      <c r="I5734">
        <f t="shared" si="894"/>
        <v>22</v>
      </c>
      <c r="J5734" s="1" t="str">
        <f t="shared" si="895"/>
        <v>Dec</v>
      </c>
      <c r="K5734">
        <f t="shared" si="896"/>
        <v>2020</v>
      </c>
      <c r="L5734" s="1" t="str">
        <f t="shared" si="897"/>
        <v>Tue</v>
      </c>
      <c r="M5734">
        <f t="shared" si="898"/>
        <v>5</v>
      </c>
      <c r="N5734" t="s">
        <v>22</v>
      </c>
      <c r="O5734" t="s">
        <v>6688</v>
      </c>
      <c r="P5734" t="s">
        <v>6689</v>
      </c>
      <c r="Q5734" t="s">
        <v>111</v>
      </c>
      <c r="R5734" t="s">
        <v>26</v>
      </c>
      <c r="S5734" t="s">
        <v>187</v>
      </c>
      <c r="T5734" t="s">
        <v>765</v>
      </c>
      <c r="U5734" t="str">
        <f t="shared" si="899"/>
        <v>Columbus, Indiana, United States</v>
      </c>
      <c r="V5734" t="s">
        <v>57</v>
      </c>
      <c r="W5734" t="s">
        <v>2745</v>
      </c>
      <c r="X5734" t="s">
        <v>49</v>
      </c>
      <c r="Y5734" t="s">
        <v>123</v>
      </c>
      <c r="Z5734" t="s">
        <v>2746</v>
      </c>
      <c r="AA5734">
        <v>407.16</v>
      </c>
      <c r="AB5734">
        <v>4</v>
      </c>
      <c r="AC5734">
        <v>13.235200000000001</v>
      </c>
      <c r="AD5734" t="e">
        <v>#N/A</v>
      </c>
      <c r="AE5734" t="s">
        <v>73</v>
      </c>
    </row>
    <row r="5735" spans="1:31" x14ac:dyDescent="0.25">
      <c r="A5735">
        <v>1025</v>
      </c>
      <c r="B5735" t="s">
        <v>8488</v>
      </c>
      <c r="C5735" s="1">
        <v>44182</v>
      </c>
      <c r="D5735">
        <f t="shared" si="891"/>
        <v>17</v>
      </c>
      <c r="E5735" t="str">
        <f t="shared" si="890"/>
        <v>Dec</v>
      </c>
      <c r="F5735">
        <f t="shared" si="892"/>
        <v>2020</v>
      </c>
      <c r="G5735" t="str">
        <f t="shared" si="893"/>
        <v>Thu</v>
      </c>
      <c r="H5735" s="1">
        <v>44185</v>
      </c>
      <c r="I5735">
        <f t="shared" si="894"/>
        <v>20</v>
      </c>
      <c r="J5735" s="1" t="str">
        <f t="shared" si="895"/>
        <v>Dec</v>
      </c>
      <c r="K5735">
        <f t="shared" si="896"/>
        <v>2020</v>
      </c>
      <c r="L5735" s="1" t="str">
        <f t="shared" si="897"/>
        <v>Sun</v>
      </c>
      <c r="M5735">
        <f t="shared" si="898"/>
        <v>3</v>
      </c>
      <c r="N5735" t="s">
        <v>41</v>
      </c>
      <c r="O5735" t="s">
        <v>5794</v>
      </c>
      <c r="P5735" t="s">
        <v>5795</v>
      </c>
      <c r="Q5735" t="s">
        <v>111</v>
      </c>
      <c r="R5735" t="s">
        <v>26</v>
      </c>
      <c r="S5735" t="s">
        <v>45</v>
      </c>
      <c r="T5735" t="s">
        <v>46</v>
      </c>
      <c r="U5735" t="str">
        <f t="shared" si="899"/>
        <v>Los Angeles, California, United States</v>
      </c>
      <c r="V5735" t="s">
        <v>47</v>
      </c>
      <c r="W5735" t="s">
        <v>1259</v>
      </c>
      <c r="X5735" t="s">
        <v>49</v>
      </c>
      <c r="Y5735" t="s">
        <v>75</v>
      </c>
      <c r="Z5735" t="s">
        <v>1260</v>
      </c>
      <c r="AA5735">
        <v>431.80799999999999</v>
      </c>
      <c r="AB5735">
        <v>2</v>
      </c>
      <c r="AC5735">
        <v>4.2804000000000002</v>
      </c>
      <c r="AD5735" t="e">
        <v>#N/A</v>
      </c>
      <c r="AE5735" t="s">
        <v>73</v>
      </c>
    </row>
    <row r="5736" spans="1:31" x14ac:dyDescent="0.25">
      <c r="A5736">
        <v>8847</v>
      </c>
      <c r="B5736" t="s">
        <v>8489</v>
      </c>
      <c r="C5736" s="1">
        <v>44183</v>
      </c>
      <c r="D5736">
        <f t="shared" si="891"/>
        <v>18</v>
      </c>
      <c r="E5736" t="str">
        <f t="shared" si="890"/>
        <v>Dec</v>
      </c>
      <c r="F5736">
        <f t="shared" si="892"/>
        <v>2020</v>
      </c>
      <c r="G5736" t="str">
        <f t="shared" si="893"/>
        <v>Fri</v>
      </c>
      <c r="H5736" s="1">
        <v>44188</v>
      </c>
      <c r="I5736">
        <f t="shared" si="894"/>
        <v>23</v>
      </c>
      <c r="J5736" s="1" t="str">
        <f t="shared" si="895"/>
        <v>Dec</v>
      </c>
      <c r="K5736">
        <f t="shared" si="896"/>
        <v>2020</v>
      </c>
      <c r="L5736" s="1" t="str">
        <f t="shared" si="897"/>
        <v>Wed</v>
      </c>
      <c r="M5736">
        <f t="shared" si="898"/>
        <v>5</v>
      </c>
      <c r="N5736" t="s">
        <v>22</v>
      </c>
      <c r="O5736" t="s">
        <v>1503</v>
      </c>
      <c r="P5736" t="s">
        <v>1504</v>
      </c>
      <c r="Q5736" t="s">
        <v>44</v>
      </c>
      <c r="R5736" t="s">
        <v>26</v>
      </c>
      <c r="S5736" t="s">
        <v>187</v>
      </c>
      <c r="T5736" t="s">
        <v>156</v>
      </c>
      <c r="U5736" t="str">
        <f t="shared" si="899"/>
        <v>Columbus, Ohio, United States</v>
      </c>
      <c r="V5736" t="s">
        <v>29</v>
      </c>
      <c r="W5736" t="s">
        <v>3865</v>
      </c>
      <c r="X5736" t="s">
        <v>49</v>
      </c>
      <c r="Y5736" t="s">
        <v>123</v>
      </c>
      <c r="Z5736" t="s">
        <v>3866</v>
      </c>
      <c r="AA5736">
        <v>344.36</v>
      </c>
      <c r="AB5736">
        <v>5</v>
      </c>
      <c r="AC5736">
        <v>29.692</v>
      </c>
      <c r="AD5736" t="e">
        <v>#N/A</v>
      </c>
      <c r="AE5736" t="s">
        <v>34</v>
      </c>
    </row>
    <row r="5737" spans="1:31" x14ac:dyDescent="0.25">
      <c r="A5737">
        <v>1116</v>
      </c>
      <c r="B5737" t="s">
        <v>8490</v>
      </c>
      <c r="C5737" s="1">
        <v>44183</v>
      </c>
      <c r="D5737">
        <f t="shared" si="891"/>
        <v>18</v>
      </c>
      <c r="E5737" t="str">
        <f t="shared" si="890"/>
        <v>Dec</v>
      </c>
      <c r="F5737">
        <f t="shared" si="892"/>
        <v>2020</v>
      </c>
      <c r="G5737" t="str">
        <f t="shared" si="893"/>
        <v>Fri</v>
      </c>
      <c r="H5737" s="1">
        <v>44188</v>
      </c>
      <c r="I5737">
        <f t="shared" si="894"/>
        <v>23</v>
      </c>
      <c r="J5737" s="1" t="str">
        <f t="shared" si="895"/>
        <v>Dec</v>
      </c>
      <c r="K5737">
        <f t="shared" si="896"/>
        <v>2020</v>
      </c>
      <c r="L5737" s="1" t="str">
        <f t="shared" si="897"/>
        <v>Wed</v>
      </c>
      <c r="M5737">
        <f t="shared" si="898"/>
        <v>5</v>
      </c>
      <c r="N5737" t="s">
        <v>97</v>
      </c>
      <c r="O5737" t="s">
        <v>4252</v>
      </c>
      <c r="P5737" t="s">
        <v>4253</v>
      </c>
      <c r="Q5737" t="s">
        <v>44</v>
      </c>
      <c r="R5737" t="s">
        <v>26</v>
      </c>
      <c r="S5737" t="s">
        <v>1910</v>
      </c>
      <c r="T5737" t="s">
        <v>46</v>
      </c>
      <c r="U5737" t="str">
        <f t="shared" si="899"/>
        <v>Encinitas, California, United States</v>
      </c>
      <c r="V5737" t="s">
        <v>47</v>
      </c>
      <c r="W5737" t="s">
        <v>3412</v>
      </c>
      <c r="X5737" t="s">
        <v>36</v>
      </c>
      <c r="Y5737" t="s">
        <v>59</v>
      </c>
      <c r="Z5737" t="s">
        <v>3413</v>
      </c>
      <c r="AA5737">
        <v>395.98</v>
      </c>
      <c r="AB5737">
        <v>2</v>
      </c>
      <c r="AC5737">
        <v>57.590400000000002</v>
      </c>
      <c r="AD5737">
        <v>1</v>
      </c>
      <c r="AE5737" t="s">
        <v>73</v>
      </c>
    </row>
    <row r="5738" spans="1:31" x14ac:dyDescent="0.25">
      <c r="A5738">
        <v>8932</v>
      </c>
      <c r="B5738" t="s">
        <v>8491</v>
      </c>
      <c r="C5738" s="1">
        <v>44183</v>
      </c>
      <c r="D5738">
        <f t="shared" si="891"/>
        <v>18</v>
      </c>
      <c r="E5738" t="str">
        <f t="shared" si="890"/>
        <v>Dec</v>
      </c>
      <c r="F5738">
        <f t="shared" si="892"/>
        <v>2020</v>
      </c>
      <c r="G5738" t="str">
        <f t="shared" si="893"/>
        <v>Fri</v>
      </c>
      <c r="H5738" s="1">
        <v>44189</v>
      </c>
      <c r="I5738">
        <f t="shared" si="894"/>
        <v>24</v>
      </c>
      <c r="J5738" s="1" t="str">
        <f t="shared" si="895"/>
        <v>Dec</v>
      </c>
      <c r="K5738">
        <f t="shared" si="896"/>
        <v>2020</v>
      </c>
      <c r="L5738" s="1" t="str">
        <f t="shared" si="897"/>
        <v>Thu</v>
      </c>
      <c r="M5738">
        <f t="shared" si="898"/>
        <v>6</v>
      </c>
      <c r="N5738" t="s">
        <v>22</v>
      </c>
      <c r="O5738" t="s">
        <v>381</v>
      </c>
      <c r="P5738" t="s">
        <v>382</v>
      </c>
      <c r="Q5738" t="s">
        <v>25</v>
      </c>
      <c r="R5738" t="s">
        <v>26</v>
      </c>
      <c r="S5738" t="s">
        <v>680</v>
      </c>
      <c r="T5738" t="s">
        <v>129</v>
      </c>
      <c r="U5738" t="str">
        <f t="shared" si="899"/>
        <v>Milwaukee, Wisconsin, United States</v>
      </c>
      <c r="V5738" t="s">
        <v>57</v>
      </c>
      <c r="W5738" t="s">
        <v>7042</v>
      </c>
      <c r="X5738" t="s">
        <v>31</v>
      </c>
      <c r="Y5738" t="s">
        <v>120</v>
      </c>
      <c r="Z5738" t="s">
        <v>7043</v>
      </c>
      <c r="AA5738">
        <v>432.95</v>
      </c>
      <c r="AB5738">
        <v>5</v>
      </c>
      <c r="AC5738">
        <v>22.988499999999998</v>
      </c>
      <c r="AD5738" t="e">
        <v>#N/A</v>
      </c>
      <c r="AE5738" t="s">
        <v>34</v>
      </c>
    </row>
    <row r="5739" spans="1:31" x14ac:dyDescent="0.25">
      <c r="A5739">
        <v>1115</v>
      </c>
      <c r="B5739" t="s">
        <v>8490</v>
      </c>
      <c r="C5739" s="1">
        <v>44183</v>
      </c>
      <c r="D5739">
        <f t="shared" si="891"/>
        <v>18</v>
      </c>
      <c r="E5739" t="str">
        <f t="shared" si="890"/>
        <v>Dec</v>
      </c>
      <c r="F5739">
        <f t="shared" si="892"/>
        <v>2020</v>
      </c>
      <c r="G5739" t="str">
        <f t="shared" si="893"/>
        <v>Fri</v>
      </c>
      <c r="H5739" s="1">
        <v>44188</v>
      </c>
      <c r="I5739">
        <f t="shared" si="894"/>
        <v>23</v>
      </c>
      <c r="J5739" s="1" t="str">
        <f t="shared" si="895"/>
        <v>Dec</v>
      </c>
      <c r="K5739">
        <f t="shared" si="896"/>
        <v>2020</v>
      </c>
      <c r="L5739" s="1" t="str">
        <f t="shared" si="897"/>
        <v>Wed</v>
      </c>
      <c r="M5739">
        <f t="shared" si="898"/>
        <v>5</v>
      </c>
      <c r="N5739" t="s">
        <v>97</v>
      </c>
      <c r="O5739" t="s">
        <v>4252</v>
      </c>
      <c r="P5739" t="s">
        <v>4253</v>
      </c>
      <c r="Q5739" t="s">
        <v>44</v>
      </c>
      <c r="R5739" t="s">
        <v>26</v>
      </c>
      <c r="S5739" t="s">
        <v>1910</v>
      </c>
      <c r="T5739" t="s">
        <v>46</v>
      </c>
      <c r="U5739" t="str">
        <f t="shared" si="899"/>
        <v>Encinitas, California, United States</v>
      </c>
      <c r="V5739" t="s">
        <v>47</v>
      </c>
      <c r="W5739" t="s">
        <v>8492</v>
      </c>
      <c r="X5739" t="s">
        <v>31</v>
      </c>
      <c r="Y5739" t="s">
        <v>32</v>
      </c>
      <c r="Z5739" t="s">
        <v>8493</v>
      </c>
      <c r="AA5739">
        <v>363.83300000000003</v>
      </c>
      <c r="AB5739">
        <v>1</v>
      </c>
      <c r="AC5739">
        <v>-12.6882</v>
      </c>
      <c r="AD5739">
        <v>1</v>
      </c>
      <c r="AE5739" t="s">
        <v>73</v>
      </c>
    </row>
    <row r="5740" spans="1:31" x14ac:dyDescent="0.25">
      <c r="A5740">
        <v>8848</v>
      </c>
      <c r="B5740" t="s">
        <v>8489</v>
      </c>
      <c r="C5740" s="1">
        <v>44183</v>
      </c>
      <c r="D5740">
        <f t="shared" si="891"/>
        <v>18</v>
      </c>
      <c r="E5740" t="str">
        <f t="shared" si="890"/>
        <v>Dec</v>
      </c>
      <c r="F5740">
        <f t="shared" si="892"/>
        <v>2020</v>
      </c>
      <c r="G5740" t="str">
        <f t="shared" si="893"/>
        <v>Fri</v>
      </c>
      <c r="H5740" s="1">
        <v>44188</v>
      </c>
      <c r="I5740">
        <f t="shared" si="894"/>
        <v>23</v>
      </c>
      <c r="J5740" s="1" t="str">
        <f t="shared" si="895"/>
        <v>Dec</v>
      </c>
      <c r="K5740">
        <f t="shared" si="896"/>
        <v>2020</v>
      </c>
      <c r="L5740" s="1" t="str">
        <f t="shared" si="897"/>
        <v>Wed</v>
      </c>
      <c r="M5740">
        <f t="shared" si="898"/>
        <v>5</v>
      </c>
      <c r="N5740" t="s">
        <v>22</v>
      </c>
      <c r="O5740" t="s">
        <v>1503</v>
      </c>
      <c r="P5740" t="s">
        <v>1504</v>
      </c>
      <c r="Q5740" t="s">
        <v>44</v>
      </c>
      <c r="R5740" t="s">
        <v>26</v>
      </c>
      <c r="S5740" t="s">
        <v>187</v>
      </c>
      <c r="T5740" t="s">
        <v>156</v>
      </c>
      <c r="U5740" t="str">
        <f t="shared" si="899"/>
        <v>Columbus, Ohio, United States</v>
      </c>
      <c r="V5740" t="s">
        <v>29</v>
      </c>
      <c r="W5740" t="s">
        <v>1683</v>
      </c>
      <c r="X5740" t="s">
        <v>49</v>
      </c>
      <c r="Y5740" t="s">
        <v>282</v>
      </c>
      <c r="Z5740" t="s">
        <v>1684</v>
      </c>
      <c r="AA5740">
        <v>498.11200000000002</v>
      </c>
      <c r="AB5740">
        <v>2</v>
      </c>
      <c r="AC5740">
        <v>13.011200000000001</v>
      </c>
      <c r="AD5740" t="e">
        <v>#N/A</v>
      </c>
      <c r="AE5740" t="s">
        <v>73</v>
      </c>
    </row>
    <row r="5741" spans="1:31" x14ac:dyDescent="0.25">
      <c r="A5741">
        <v>8933</v>
      </c>
      <c r="B5741" t="s">
        <v>8491</v>
      </c>
      <c r="C5741" s="1">
        <v>44183</v>
      </c>
      <c r="D5741">
        <f t="shared" si="891"/>
        <v>18</v>
      </c>
      <c r="E5741" t="str">
        <f t="shared" si="890"/>
        <v>Dec</v>
      </c>
      <c r="F5741">
        <f t="shared" si="892"/>
        <v>2020</v>
      </c>
      <c r="G5741" t="str">
        <f t="shared" si="893"/>
        <v>Fri</v>
      </c>
      <c r="H5741" s="1">
        <v>44189</v>
      </c>
      <c r="I5741">
        <f t="shared" si="894"/>
        <v>24</v>
      </c>
      <c r="J5741" s="1" t="str">
        <f t="shared" si="895"/>
        <v>Dec</v>
      </c>
      <c r="K5741">
        <f t="shared" si="896"/>
        <v>2020</v>
      </c>
      <c r="L5741" s="1" t="str">
        <f t="shared" si="897"/>
        <v>Thu</v>
      </c>
      <c r="M5741">
        <f t="shared" si="898"/>
        <v>6</v>
      </c>
      <c r="N5741" t="s">
        <v>22</v>
      </c>
      <c r="O5741" t="s">
        <v>381</v>
      </c>
      <c r="P5741" t="s">
        <v>382</v>
      </c>
      <c r="Q5741" t="s">
        <v>25</v>
      </c>
      <c r="R5741" t="s">
        <v>26</v>
      </c>
      <c r="S5741" t="s">
        <v>680</v>
      </c>
      <c r="T5741" t="s">
        <v>129</v>
      </c>
      <c r="U5741" t="str">
        <f t="shared" si="899"/>
        <v>Milwaukee, Wisconsin, United States</v>
      </c>
      <c r="V5741" t="s">
        <v>57</v>
      </c>
      <c r="W5741" t="s">
        <v>5801</v>
      </c>
      <c r="X5741" t="s">
        <v>36</v>
      </c>
      <c r="Y5741" t="s">
        <v>59</v>
      </c>
      <c r="Z5741" t="s">
        <v>5802</v>
      </c>
      <c r="AA5741">
        <v>577.34</v>
      </c>
      <c r="AB5741">
        <v>3</v>
      </c>
      <c r="AC5741">
        <v>10.8558</v>
      </c>
      <c r="AD5741" t="e">
        <v>#N/A</v>
      </c>
      <c r="AE5741" t="s">
        <v>34</v>
      </c>
    </row>
    <row r="5742" spans="1:31" x14ac:dyDescent="0.25">
      <c r="A5742">
        <v>2889</v>
      </c>
      <c r="B5742" t="s">
        <v>8494</v>
      </c>
      <c r="C5742" s="1">
        <v>44183</v>
      </c>
      <c r="D5742">
        <f t="shared" si="891"/>
        <v>18</v>
      </c>
      <c r="E5742" t="str">
        <f t="shared" si="890"/>
        <v>Dec</v>
      </c>
      <c r="F5742">
        <f t="shared" si="892"/>
        <v>2020</v>
      </c>
      <c r="G5742" t="str">
        <f t="shared" si="893"/>
        <v>Fri</v>
      </c>
      <c r="H5742" s="1">
        <v>44184</v>
      </c>
      <c r="I5742">
        <f t="shared" si="894"/>
        <v>19</v>
      </c>
      <c r="J5742" s="1" t="str">
        <f t="shared" si="895"/>
        <v>Dec</v>
      </c>
      <c r="K5742">
        <f t="shared" si="896"/>
        <v>2020</v>
      </c>
      <c r="L5742" s="1" t="str">
        <f t="shared" si="897"/>
        <v>Sat</v>
      </c>
      <c r="M5742">
        <f t="shared" si="898"/>
        <v>1</v>
      </c>
      <c r="N5742" t="s">
        <v>41</v>
      </c>
      <c r="O5742" t="s">
        <v>4510</v>
      </c>
      <c r="P5742" t="s">
        <v>4511</v>
      </c>
      <c r="Q5742" t="s">
        <v>44</v>
      </c>
      <c r="R5742" t="s">
        <v>26</v>
      </c>
      <c r="S5742" t="s">
        <v>45</v>
      </c>
      <c r="T5742" t="s">
        <v>46</v>
      </c>
      <c r="U5742" t="str">
        <f t="shared" si="899"/>
        <v>Los Angeles, California, United States</v>
      </c>
      <c r="V5742" t="s">
        <v>47</v>
      </c>
      <c r="W5742" t="s">
        <v>3019</v>
      </c>
      <c r="X5742" t="s">
        <v>49</v>
      </c>
      <c r="Y5742" t="s">
        <v>123</v>
      </c>
      <c r="Z5742" t="s">
        <v>3020</v>
      </c>
      <c r="AA5742">
        <v>723.4</v>
      </c>
      <c r="AB5742">
        <v>5</v>
      </c>
      <c r="AC5742">
        <v>15.552</v>
      </c>
      <c r="AD5742" t="e">
        <v>#N/A</v>
      </c>
      <c r="AE5742" t="s">
        <v>73</v>
      </c>
    </row>
    <row r="5743" spans="1:31" x14ac:dyDescent="0.25">
      <c r="A5743">
        <v>1250</v>
      </c>
      <c r="B5743" t="s">
        <v>8495</v>
      </c>
      <c r="C5743" s="1">
        <v>44183</v>
      </c>
      <c r="D5743">
        <f t="shared" si="891"/>
        <v>18</v>
      </c>
      <c r="E5743" t="str">
        <f t="shared" si="890"/>
        <v>Dec</v>
      </c>
      <c r="F5743">
        <f t="shared" si="892"/>
        <v>2020</v>
      </c>
      <c r="G5743" t="str">
        <f t="shared" si="893"/>
        <v>Fri</v>
      </c>
      <c r="H5743" s="1">
        <v>44189</v>
      </c>
      <c r="I5743">
        <f t="shared" si="894"/>
        <v>24</v>
      </c>
      <c r="J5743" s="1" t="str">
        <f t="shared" si="895"/>
        <v>Dec</v>
      </c>
      <c r="K5743">
        <f t="shared" si="896"/>
        <v>2020</v>
      </c>
      <c r="L5743" s="1" t="str">
        <f t="shared" si="897"/>
        <v>Thu</v>
      </c>
      <c r="M5743">
        <f t="shared" si="898"/>
        <v>6</v>
      </c>
      <c r="N5743" t="s">
        <v>22</v>
      </c>
      <c r="O5743" t="s">
        <v>5060</v>
      </c>
      <c r="P5743" t="s">
        <v>5061</v>
      </c>
      <c r="Q5743" t="s">
        <v>44</v>
      </c>
      <c r="R5743" t="s">
        <v>26</v>
      </c>
      <c r="S5743" t="s">
        <v>221</v>
      </c>
      <c r="T5743" t="s">
        <v>222</v>
      </c>
      <c r="U5743" t="str">
        <f t="shared" si="899"/>
        <v>New York City, New York, United States</v>
      </c>
      <c r="V5743" t="s">
        <v>29</v>
      </c>
      <c r="W5743" t="s">
        <v>3260</v>
      </c>
      <c r="X5743" t="s">
        <v>31</v>
      </c>
      <c r="Y5743" t="s">
        <v>262</v>
      </c>
      <c r="Z5743" t="s">
        <v>3261</v>
      </c>
      <c r="AA5743">
        <v>1406.9380000000001</v>
      </c>
      <c r="AB5743">
        <v>9</v>
      </c>
      <c r="AC5743">
        <v>139.5702</v>
      </c>
      <c r="AD5743" t="e">
        <v>#N/A</v>
      </c>
      <c r="AE5743" t="s">
        <v>73</v>
      </c>
    </row>
    <row r="5744" spans="1:31" x14ac:dyDescent="0.25">
      <c r="A5744">
        <v>1251</v>
      </c>
      <c r="B5744" t="s">
        <v>8495</v>
      </c>
      <c r="C5744" s="1">
        <v>44183</v>
      </c>
      <c r="D5744">
        <f t="shared" si="891"/>
        <v>18</v>
      </c>
      <c r="E5744" t="str">
        <f t="shared" si="890"/>
        <v>Dec</v>
      </c>
      <c r="F5744">
        <f t="shared" si="892"/>
        <v>2020</v>
      </c>
      <c r="G5744" t="str">
        <f t="shared" si="893"/>
        <v>Fri</v>
      </c>
      <c r="H5744" s="1">
        <v>44189</v>
      </c>
      <c r="I5744">
        <f t="shared" si="894"/>
        <v>24</v>
      </c>
      <c r="J5744" s="1" t="str">
        <f t="shared" si="895"/>
        <v>Dec</v>
      </c>
      <c r="K5744">
        <f t="shared" si="896"/>
        <v>2020</v>
      </c>
      <c r="L5744" s="1" t="str">
        <f t="shared" si="897"/>
        <v>Thu</v>
      </c>
      <c r="M5744">
        <f t="shared" si="898"/>
        <v>6</v>
      </c>
      <c r="N5744" t="s">
        <v>22</v>
      </c>
      <c r="O5744" t="s">
        <v>5060</v>
      </c>
      <c r="P5744" t="s">
        <v>5061</v>
      </c>
      <c r="Q5744" t="s">
        <v>44</v>
      </c>
      <c r="R5744" t="s">
        <v>26</v>
      </c>
      <c r="S5744" t="s">
        <v>221</v>
      </c>
      <c r="T5744" t="s">
        <v>222</v>
      </c>
      <c r="U5744" t="str">
        <f t="shared" si="899"/>
        <v>New York City, New York, United States</v>
      </c>
      <c r="V5744" t="s">
        <v>29</v>
      </c>
      <c r="W5744" t="s">
        <v>2337</v>
      </c>
      <c r="X5744" t="s">
        <v>49</v>
      </c>
      <c r="Y5744" t="s">
        <v>282</v>
      </c>
      <c r="Z5744" t="s">
        <v>2338</v>
      </c>
      <c r="AA5744">
        <v>2087.56</v>
      </c>
      <c r="AB5744">
        <v>13</v>
      </c>
      <c r="AC5744">
        <v>511.36799999999999</v>
      </c>
      <c r="AD5744" t="e">
        <v>#N/A</v>
      </c>
      <c r="AE5744" t="s">
        <v>34</v>
      </c>
    </row>
    <row r="5745" spans="1:31" x14ac:dyDescent="0.25">
      <c r="A5745">
        <v>8479</v>
      </c>
      <c r="B5745" t="s">
        <v>8496</v>
      </c>
      <c r="C5745" s="1">
        <v>44183</v>
      </c>
      <c r="D5745">
        <f t="shared" si="891"/>
        <v>18</v>
      </c>
      <c r="E5745" t="str">
        <f t="shared" si="890"/>
        <v>Dec</v>
      </c>
      <c r="F5745">
        <f t="shared" si="892"/>
        <v>2020</v>
      </c>
      <c r="G5745" t="str">
        <f t="shared" si="893"/>
        <v>Fri</v>
      </c>
      <c r="H5745" s="1">
        <v>44189</v>
      </c>
      <c r="I5745">
        <f t="shared" si="894"/>
        <v>24</v>
      </c>
      <c r="J5745" s="1" t="str">
        <f t="shared" si="895"/>
        <v>Dec</v>
      </c>
      <c r="K5745">
        <f t="shared" si="896"/>
        <v>2020</v>
      </c>
      <c r="L5745" s="1" t="str">
        <f t="shared" si="897"/>
        <v>Thu</v>
      </c>
      <c r="M5745">
        <f t="shared" si="898"/>
        <v>6</v>
      </c>
      <c r="N5745" t="s">
        <v>22</v>
      </c>
      <c r="O5745" t="s">
        <v>1718</v>
      </c>
      <c r="P5745" t="s">
        <v>1719</v>
      </c>
      <c r="Q5745" t="s">
        <v>111</v>
      </c>
      <c r="R5745" t="s">
        <v>26</v>
      </c>
      <c r="S5745" t="s">
        <v>361</v>
      </c>
      <c r="T5745" t="s">
        <v>46</v>
      </c>
      <c r="U5745" t="str">
        <f t="shared" si="899"/>
        <v>San Francisco, California, United States</v>
      </c>
      <c r="V5745" t="s">
        <v>47</v>
      </c>
      <c r="W5745" t="s">
        <v>3663</v>
      </c>
      <c r="X5745" t="s">
        <v>49</v>
      </c>
      <c r="Y5745" t="s">
        <v>92</v>
      </c>
      <c r="Z5745" t="s">
        <v>3664</v>
      </c>
      <c r="AA5745">
        <v>293.76</v>
      </c>
      <c r="AB5745">
        <v>2</v>
      </c>
      <c r="AC5745">
        <v>1.6704000000000001</v>
      </c>
      <c r="AD5745" t="e">
        <v>#N/A</v>
      </c>
      <c r="AE5745" t="s">
        <v>34</v>
      </c>
    </row>
    <row r="5746" spans="1:31" x14ac:dyDescent="0.25">
      <c r="A5746">
        <v>8845</v>
      </c>
      <c r="B5746" t="s">
        <v>8489</v>
      </c>
      <c r="C5746" s="1">
        <v>44183</v>
      </c>
      <c r="D5746">
        <f t="shared" si="891"/>
        <v>18</v>
      </c>
      <c r="E5746" t="str">
        <f t="shared" si="890"/>
        <v>Dec</v>
      </c>
      <c r="F5746">
        <f t="shared" si="892"/>
        <v>2020</v>
      </c>
      <c r="G5746" t="str">
        <f t="shared" si="893"/>
        <v>Fri</v>
      </c>
      <c r="H5746" s="1">
        <v>44188</v>
      </c>
      <c r="I5746">
        <f t="shared" si="894"/>
        <v>23</v>
      </c>
      <c r="J5746" s="1" t="str">
        <f t="shared" si="895"/>
        <v>Dec</v>
      </c>
      <c r="K5746">
        <f t="shared" si="896"/>
        <v>2020</v>
      </c>
      <c r="L5746" s="1" t="str">
        <f t="shared" si="897"/>
        <v>Wed</v>
      </c>
      <c r="M5746">
        <f t="shared" si="898"/>
        <v>5</v>
      </c>
      <c r="N5746" t="s">
        <v>22</v>
      </c>
      <c r="O5746" t="s">
        <v>1503</v>
      </c>
      <c r="P5746" t="s">
        <v>1504</v>
      </c>
      <c r="Q5746" t="s">
        <v>44</v>
      </c>
      <c r="R5746" t="s">
        <v>26</v>
      </c>
      <c r="S5746" t="s">
        <v>187</v>
      </c>
      <c r="T5746" t="s">
        <v>156</v>
      </c>
      <c r="U5746" t="str">
        <f t="shared" si="899"/>
        <v>Columbus, Ohio, United States</v>
      </c>
      <c r="V5746" t="s">
        <v>29</v>
      </c>
      <c r="W5746" t="s">
        <v>3011</v>
      </c>
      <c r="X5746" t="s">
        <v>49</v>
      </c>
      <c r="Y5746" t="s">
        <v>75</v>
      </c>
      <c r="Z5746" t="s">
        <v>3012</v>
      </c>
      <c r="AA5746">
        <v>284.23599999999999</v>
      </c>
      <c r="AB5746">
        <v>3</v>
      </c>
      <c r="AC5746">
        <v>-6.03</v>
      </c>
      <c r="AD5746" t="e">
        <v>#N/A</v>
      </c>
      <c r="AE5746" t="s">
        <v>34</v>
      </c>
    </row>
    <row r="5747" spans="1:31" x14ac:dyDescent="0.25">
      <c r="A5747">
        <v>7738</v>
      </c>
      <c r="B5747" t="s">
        <v>8497</v>
      </c>
      <c r="C5747" s="1">
        <v>44183</v>
      </c>
      <c r="D5747">
        <f t="shared" si="891"/>
        <v>18</v>
      </c>
      <c r="E5747" t="str">
        <f t="shared" si="890"/>
        <v>Dec</v>
      </c>
      <c r="F5747">
        <f t="shared" si="892"/>
        <v>2020</v>
      </c>
      <c r="G5747" t="str">
        <f t="shared" si="893"/>
        <v>Fri</v>
      </c>
      <c r="H5747" s="1">
        <v>44185</v>
      </c>
      <c r="I5747">
        <f t="shared" si="894"/>
        <v>20</v>
      </c>
      <c r="J5747" s="1" t="str">
        <f t="shared" si="895"/>
        <v>Dec</v>
      </c>
      <c r="K5747">
        <f t="shared" si="896"/>
        <v>2020</v>
      </c>
      <c r="L5747" s="1" t="str">
        <f t="shared" si="897"/>
        <v>Sun</v>
      </c>
      <c r="M5747">
        <f t="shared" si="898"/>
        <v>2</v>
      </c>
      <c r="N5747" t="s">
        <v>41</v>
      </c>
      <c r="O5747" t="s">
        <v>3371</v>
      </c>
      <c r="P5747" t="s">
        <v>3372</v>
      </c>
      <c r="Q5747" t="s">
        <v>44</v>
      </c>
      <c r="R5747" t="s">
        <v>26</v>
      </c>
      <c r="S5747" t="s">
        <v>80</v>
      </c>
      <c r="T5747" t="s">
        <v>81</v>
      </c>
      <c r="U5747" t="str">
        <f t="shared" si="899"/>
        <v>Charlotte, North Carolina, United States</v>
      </c>
      <c r="V5747" t="s">
        <v>82</v>
      </c>
      <c r="W5747" t="s">
        <v>4502</v>
      </c>
      <c r="X5747" t="s">
        <v>49</v>
      </c>
      <c r="Y5747" t="s">
        <v>92</v>
      </c>
      <c r="Z5747" t="s">
        <v>4503</v>
      </c>
      <c r="AA5747">
        <v>354.67200000000003</v>
      </c>
      <c r="AB5747">
        <v>9</v>
      </c>
      <c r="AC5747">
        <v>1.4256</v>
      </c>
      <c r="AD5747" t="e">
        <v>#N/A</v>
      </c>
      <c r="AE5747" t="s">
        <v>34</v>
      </c>
    </row>
    <row r="5748" spans="1:31" x14ac:dyDescent="0.25">
      <c r="A5748">
        <v>3200</v>
      </c>
      <c r="B5748" t="s">
        <v>8498</v>
      </c>
      <c r="C5748" s="1">
        <v>44183</v>
      </c>
      <c r="D5748">
        <f t="shared" si="891"/>
        <v>18</v>
      </c>
      <c r="E5748" t="str">
        <f t="shared" si="890"/>
        <v>Dec</v>
      </c>
      <c r="F5748">
        <f t="shared" si="892"/>
        <v>2020</v>
      </c>
      <c r="G5748" t="str">
        <f t="shared" si="893"/>
        <v>Fri</v>
      </c>
      <c r="H5748" s="1">
        <v>44187</v>
      </c>
      <c r="I5748">
        <f t="shared" si="894"/>
        <v>22</v>
      </c>
      <c r="J5748" s="1" t="str">
        <f t="shared" si="895"/>
        <v>Dec</v>
      </c>
      <c r="K5748">
        <f t="shared" si="896"/>
        <v>2020</v>
      </c>
      <c r="L5748" s="1" t="str">
        <f t="shared" si="897"/>
        <v>Tue</v>
      </c>
      <c r="M5748">
        <f t="shared" si="898"/>
        <v>4</v>
      </c>
      <c r="N5748" t="s">
        <v>22</v>
      </c>
      <c r="O5748" t="s">
        <v>1156</v>
      </c>
      <c r="P5748" t="s">
        <v>1157</v>
      </c>
      <c r="Q5748" t="s">
        <v>25</v>
      </c>
      <c r="R5748" t="s">
        <v>26</v>
      </c>
      <c r="S5748" t="s">
        <v>89</v>
      </c>
      <c r="T5748" t="s">
        <v>90</v>
      </c>
      <c r="U5748" t="str">
        <f t="shared" si="899"/>
        <v>Philadelphia, Pennsylvania, United States</v>
      </c>
      <c r="V5748" t="s">
        <v>29</v>
      </c>
      <c r="W5748" t="s">
        <v>4512</v>
      </c>
      <c r="X5748" t="s">
        <v>49</v>
      </c>
      <c r="Y5748" t="s">
        <v>92</v>
      </c>
      <c r="Z5748" t="s">
        <v>4513</v>
      </c>
      <c r="AA5748">
        <v>342.70400000000001</v>
      </c>
      <c r="AB5748">
        <v>7</v>
      </c>
      <c r="AC5748">
        <v>2.3380000000000001</v>
      </c>
      <c r="AD5748" t="e">
        <v>#N/A</v>
      </c>
      <c r="AE5748" t="s">
        <v>39</v>
      </c>
    </row>
    <row r="5749" spans="1:31" x14ac:dyDescent="0.25">
      <c r="A5749">
        <v>8846</v>
      </c>
      <c r="B5749" t="s">
        <v>8489</v>
      </c>
      <c r="C5749" s="1">
        <v>44183</v>
      </c>
      <c r="D5749">
        <f t="shared" si="891"/>
        <v>18</v>
      </c>
      <c r="E5749" t="str">
        <f t="shared" si="890"/>
        <v>Dec</v>
      </c>
      <c r="F5749">
        <f t="shared" si="892"/>
        <v>2020</v>
      </c>
      <c r="G5749" t="str">
        <f t="shared" si="893"/>
        <v>Fri</v>
      </c>
      <c r="H5749" s="1">
        <v>44188</v>
      </c>
      <c r="I5749">
        <f t="shared" si="894"/>
        <v>23</v>
      </c>
      <c r="J5749" s="1" t="str">
        <f t="shared" si="895"/>
        <v>Dec</v>
      </c>
      <c r="K5749">
        <f t="shared" si="896"/>
        <v>2020</v>
      </c>
      <c r="L5749" s="1" t="str">
        <f t="shared" si="897"/>
        <v>Wed</v>
      </c>
      <c r="M5749">
        <f t="shared" si="898"/>
        <v>5</v>
      </c>
      <c r="N5749" t="s">
        <v>22</v>
      </c>
      <c r="O5749" t="s">
        <v>1503</v>
      </c>
      <c r="P5749" t="s">
        <v>1504</v>
      </c>
      <c r="Q5749" t="s">
        <v>44</v>
      </c>
      <c r="R5749" t="s">
        <v>26</v>
      </c>
      <c r="S5749" t="s">
        <v>187</v>
      </c>
      <c r="T5749" t="s">
        <v>156</v>
      </c>
      <c r="U5749" t="str">
        <f t="shared" si="899"/>
        <v>Columbus, Ohio, United States</v>
      </c>
      <c r="V5749" t="s">
        <v>29</v>
      </c>
      <c r="W5749" t="s">
        <v>1564</v>
      </c>
      <c r="X5749" t="s">
        <v>49</v>
      </c>
      <c r="Y5749" t="s">
        <v>271</v>
      </c>
      <c r="Z5749" t="s">
        <v>1565</v>
      </c>
      <c r="AA5749">
        <v>379.82400000000001</v>
      </c>
      <c r="AB5749">
        <v>3</v>
      </c>
      <c r="AC5749">
        <v>1.7486999999999999</v>
      </c>
      <c r="AD5749" t="e">
        <v>#N/A</v>
      </c>
      <c r="AE5749" t="s">
        <v>34</v>
      </c>
    </row>
    <row r="5750" spans="1:31" x14ac:dyDescent="0.25">
      <c r="A5750">
        <v>2887</v>
      </c>
      <c r="B5750" t="s">
        <v>8494</v>
      </c>
      <c r="C5750" s="1">
        <v>44183</v>
      </c>
      <c r="D5750">
        <f t="shared" si="891"/>
        <v>18</v>
      </c>
      <c r="E5750" t="str">
        <f t="shared" si="890"/>
        <v>Dec</v>
      </c>
      <c r="F5750">
        <f t="shared" si="892"/>
        <v>2020</v>
      </c>
      <c r="G5750" t="str">
        <f t="shared" si="893"/>
        <v>Fri</v>
      </c>
      <c r="H5750" s="1">
        <v>44184</v>
      </c>
      <c r="I5750">
        <f t="shared" si="894"/>
        <v>19</v>
      </c>
      <c r="J5750" s="1" t="str">
        <f t="shared" si="895"/>
        <v>Dec</v>
      </c>
      <c r="K5750">
        <f t="shared" si="896"/>
        <v>2020</v>
      </c>
      <c r="L5750" s="1" t="str">
        <f t="shared" si="897"/>
        <v>Sat</v>
      </c>
      <c r="M5750">
        <f t="shared" si="898"/>
        <v>1</v>
      </c>
      <c r="N5750" t="s">
        <v>41</v>
      </c>
      <c r="O5750" t="s">
        <v>4510</v>
      </c>
      <c r="P5750" t="s">
        <v>4511</v>
      </c>
      <c r="Q5750" t="s">
        <v>44</v>
      </c>
      <c r="R5750" t="s">
        <v>26</v>
      </c>
      <c r="S5750" t="s">
        <v>45</v>
      </c>
      <c r="T5750" t="s">
        <v>46</v>
      </c>
      <c r="U5750" t="str">
        <f t="shared" si="899"/>
        <v>Los Angeles, California, United States</v>
      </c>
      <c r="V5750" t="s">
        <v>47</v>
      </c>
      <c r="W5750" t="s">
        <v>5669</v>
      </c>
      <c r="X5750" t="s">
        <v>49</v>
      </c>
      <c r="Y5750" t="s">
        <v>92</v>
      </c>
      <c r="Z5750" t="s">
        <v>5670</v>
      </c>
      <c r="AA5750">
        <v>385.63</v>
      </c>
      <c r="AB5750">
        <v>3</v>
      </c>
      <c r="AC5750">
        <v>1.7901</v>
      </c>
      <c r="AD5750" t="e">
        <v>#N/A</v>
      </c>
      <c r="AE5750" t="s">
        <v>39</v>
      </c>
    </row>
    <row r="5751" spans="1:31" x14ac:dyDescent="0.25">
      <c r="A5751">
        <v>2888</v>
      </c>
      <c r="B5751" t="s">
        <v>8494</v>
      </c>
      <c r="C5751" s="1">
        <v>44183</v>
      </c>
      <c r="D5751">
        <f t="shared" si="891"/>
        <v>18</v>
      </c>
      <c r="E5751" t="str">
        <f t="shared" si="890"/>
        <v>Dec</v>
      </c>
      <c r="F5751">
        <f t="shared" si="892"/>
        <v>2020</v>
      </c>
      <c r="G5751" t="str">
        <f t="shared" si="893"/>
        <v>Fri</v>
      </c>
      <c r="H5751" s="1">
        <v>44184</v>
      </c>
      <c r="I5751">
        <f t="shared" si="894"/>
        <v>19</v>
      </c>
      <c r="J5751" s="1" t="str">
        <f t="shared" si="895"/>
        <v>Dec</v>
      </c>
      <c r="K5751">
        <f t="shared" si="896"/>
        <v>2020</v>
      </c>
      <c r="L5751" s="1" t="str">
        <f t="shared" si="897"/>
        <v>Sat</v>
      </c>
      <c r="M5751">
        <f t="shared" si="898"/>
        <v>1</v>
      </c>
      <c r="N5751" t="s">
        <v>41</v>
      </c>
      <c r="O5751" t="s">
        <v>4510</v>
      </c>
      <c r="P5751" t="s">
        <v>4511</v>
      </c>
      <c r="Q5751" t="s">
        <v>44</v>
      </c>
      <c r="R5751" t="s">
        <v>26</v>
      </c>
      <c r="S5751" t="s">
        <v>45</v>
      </c>
      <c r="T5751" t="s">
        <v>46</v>
      </c>
      <c r="U5751" t="str">
        <f t="shared" si="899"/>
        <v>Los Angeles, California, United States</v>
      </c>
      <c r="V5751" t="s">
        <v>47</v>
      </c>
      <c r="W5751" t="s">
        <v>4879</v>
      </c>
      <c r="X5751" t="s">
        <v>49</v>
      </c>
      <c r="Y5751" t="s">
        <v>123</v>
      </c>
      <c r="Z5751" t="s">
        <v>4880</v>
      </c>
      <c r="AA5751">
        <v>267.95999999999998</v>
      </c>
      <c r="AB5751">
        <v>2</v>
      </c>
      <c r="AC5751">
        <v>6.2207999999999997</v>
      </c>
      <c r="AD5751" t="e">
        <v>#N/A</v>
      </c>
      <c r="AE5751" t="s">
        <v>39</v>
      </c>
    </row>
    <row r="5752" spans="1:31" x14ac:dyDescent="0.25">
      <c r="A5752">
        <v>1252</v>
      </c>
      <c r="B5752" t="s">
        <v>8495</v>
      </c>
      <c r="C5752" s="1">
        <v>44183</v>
      </c>
      <c r="D5752">
        <f t="shared" si="891"/>
        <v>18</v>
      </c>
      <c r="E5752" t="str">
        <f t="shared" si="890"/>
        <v>Dec</v>
      </c>
      <c r="F5752">
        <f t="shared" si="892"/>
        <v>2020</v>
      </c>
      <c r="G5752" t="str">
        <f t="shared" si="893"/>
        <v>Fri</v>
      </c>
      <c r="H5752" s="1">
        <v>44189</v>
      </c>
      <c r="I5752">
        <f t="shared" si="894"/>
        <v>24</v>
      </c>
      <c r="J5752" s="1" t="str">
        <f t="shared" si="895"/>
        <v>Dec</v>
      </c>
      <c r="K5752">
        <f t="shared" si="896"/>
        <v>2020</v>
      </c>
      <c r="L5752" s="1" t="str">
        <f t="shared" si="897"/>
        <v>Thu</v>
      </c>
      <c r="M5752">
        <f t="shared" si="898"/>
        <v>6</v>
      </c>
      <c r="N5752" t="s">
        <v>22</v>
      </c>
      <c r="O5752" t="s">
        <v>5060</v>
      </c>
      <c r="P5752" t="s">
        <v>5061</v>
      </c>
      <c r="Q5752" t="s">
        <v>44</v>
      </c>
      <c r="R5752" t="s">
        <v>26</v>
      </c>
      <c r="S5752" t="s">
        <v>221</v>
      </c>
      <c r="T5752" t="s">
        <v>222</v>
      </c>
      <c r="U5752" t="str">
        <f t="shared" si="899"/>
        <v>New York City, New York, United States</v>
      </c>
      <c r="V5752" t="s">
        <v>29</v>
      </c>
      <c r="W5752" t="s">
        <v>2000</v>
      </c>
      <c r="X5752" t="s">
        <v>49</v>
      </c>
      <c r="Y5752" t="s">
        <v>92</v>
      </c>
      <c r="Z5752" t="s">
        <v>2001</v>
      </c>
      <c r="AA5752">
        <v>266.2</v>
      </c>
      <c r="AB5752">
        <v>2</v>
      </c>
      <c r="AC5752">
        <v>1.3759999999999999</v>
      </c>
      <c r="AD5752" t="e">
        <v>#N/A</v>
      </c>
      <c r="AE5752" t="s">
        <v>73</v>
      </c>
    </row>
    <row r="5753" spans="1:31" x14ac:dyDescent="0.25">
      <c r="A5753">
        <v>1910</v>
      </c>
      <c r="B5753" t="s">
        <v>8499</v>
      </c>
      <c r="C5753" s="1">
        <v>44183</v>
      </c>
      <c r="D5753">
        <f t="shared" si="891"/>
        <v>18</v>
      </c>
      <c r="E5753" t="str">
        <f t="shared" si="890"/>
        <v>Dec</v>
      </c>
      <c r="F5753">
        <f t="shared" si="892"/>
        <v>2020</v>
      </c>
      <c r="G5753" t="str">
        <f t="shared" si="893"/>
        <v>Fri</v>
      </c>
      <c r="H5753" s="1">
        <v>44188</v>
      </c>
      <c r="I5753">
        <f t="shared" si="894"/>
        <v>23</v>
      </c>
      <c r="J5753" s="1" t="str">
        <f t="shared" si="895"/>
        <v>Dec</v>
      </c>
      <c r="K5753">
        <f t="shared" si="896"/>
        <v>2020</v>
      </c>
      <c r="L5753" s="1" t="str">
        <f t="shared" si="897"/>
        <v>Wed</v>
      </c>
      <c r="M5753">
        <f t="shared" si="898"/>
        <v>5</v>
      </c>
      <c r="N5753" t="s">
        <v>22</v>
      </c>
      <c r="O5753" t="s">
        <v>5736</v>
      </c>
      <c r="P5753" t="s">
        <v>5737</v>
      </c>
      <c r="Q5753" t="s">
        <v>44</v>
      </c>
      <c r="R5753" t="s">
        <v>26</v>
      </c>
      <c r="S5753" t="s">
        <v>659</v>
      </c>
      <c r="T5753" t="s">
        <v>222</v>
      </c>
      <c r="U5753" t="str">
        <f t="shared" si="899"/>
        <v>Oceanside, New York, United States</v>
      </c>
      <c r="V5753" t="s">
        <v>29</v>
      </c>
      <c r="W5753" t="s">
        <v>949</v>
      </c>
      <c r="X5753" t="s">
        <v>31</v>
      </c>
      <c r="Y5753" t="s">
        <v>120</v>
      </c>
      <c r="Z5753" t="s">
        <v>950</v>
      </c>
      <c r="AA5753">
        <v>332.96</v>
      </c>
      <c r="AB5753">
        <v>2</v>
      </c>
      <c r="AC5753">
        <v>8.532</v>
      </c>
      <c r="AD5753" t="e">
        <v>#N/A</v>
      </c>
      <c r="AE5753" t="s">
        <v>39</v>
      </c>
    </row>
    <row r="5754" spans="1:31" x14ac:dyDescent="0.25">
      <c r="A5754">
        <v>1114</v>
      </c>
      <c r="B5754" t="s">
        <v>8490</v>
      </c>
      <c r="C5754" s="1">
        <v>44183</v>
      </c>
      <c r="D5754">
        <f t="shared" si="891"/>
        <v>18</v>
      </c>
      <c r="E5754" t="str">
        <f t="shared" si="890"/>
        <v>Dec</v>
      </c>
      <c r="F5754">
        <f t="shared" si="892"/>
        <v>2020</v>
      </c>
      <c r="G5754" t="str">
        <f t="shared" si="893"/>
        <v>Fri</v>
      </c>
      <c r="H5754" s="1">
        <v>44188</v>
      </c>
      <c r="I5754">
        <f t="shared" si="894"/>
        <v>23</v>
      </c>
      <c r="J5754" s="1" t="str">
        <f t="shared" si="895"/>
        <v>Dec</v>
      </c>
      <c r="K5754">
        <f t="shared" si="896"/>
        <v>2020</v>
      </c>
      <c r="L5754" s="1" t="str">
        <f t="shared" si="897"/>
        <v>Wed</v>
      </c>
      <c r="M5754">
        <f t="shared" si="898"/>
        <v>5</v>
      </c>
      <c r="N5754" t="s">
        <v>97</v>
      </c>
      <c r="O5754" t="s">
        <v>4252</v>
      </c>
      <c r="P5754" t="s">
        <v>4253</v>
      </c>
      <c r="Q5754" t="s">
        <v>44</v>
      </c>
      <c r="R5754" t="s">
        <v>26</v>
      </c>
      <c r="S5754" t="s">
        <v>1910</v>
      </c>
      <c r="T5754" t="s">
        <v>46</v>
      </c>
      <c r="U5754" t="str">
        <f t="shared" si="899"/>
        <v>Encinitas, California, United States</v>
      </c>
      <c r="V5754" t="s">
        <v>47</v>
      </c>
      <c r="W5754" t="s">
        <v>2914</v>
      </c>
      <c r="X5754" t="s">
        <v>49</v>
      </c>
      <c r="Y5754" t="s">
        <v>75</v>
      </c>
      <c r="Z5754" t="s">
        <v>2915</v>
      </c>
      <c r="AA5754">
        <v>455.67200000000003</v>
      </c>
      <c r="AB5754">
        <v>2</v>
      </c>
      <c r="AC5754">
        <v>16.3352</v>
      </c>
      <c r="AD5754">
        <v>1</v>
      </c>
      <c r="AE5754" t="s">
        <v>39</v>
      </c>
    </row>
    <row r="5755" spans="1:31" x14ac:dyDescent="0.25">
      <c r="A5755">
        <v>1249</v>
      </c>
      <c r="B5755" t="s">
        <v>8495</v>
      </c>
      <c r="C5755" s="1">
        <v>44183</v>
      </c>
      <c r="D5755">
        <f t="shared" si="891"/>
        <v>18</v>
      </c>
      <c r="E5755" t="str">
        <f t="shared" si="890"/>
        <v>Dec</v>
      </c>
      <c r="F5755">
        <f t="shared" si="892"/>
        <v>2020</v>
      </c>
      <c r="G5755" t="str">
        <f t="shared" si="893"/>
        <v>Fri</v>
      </c>
      <c r="H5755" s="1">
        <v>44189</v>
      </c>
      <c r="I5755">
        <f t="shared" si="894"/>
        <v>24</v>
      </c>
      <c r="J5755" s="1" t="str">
        <f t="shared" si="895"/>
        <v>Dec</v>
      </c>
      <c r="K5755">
        <f t="shared" si="896"/>
        <v>2020</v>
      </c>
      <c r="L5755" s="1" t="str">
        <f t="shared" si="897"/>
        <v>Thu</v>
      </c>
      <c r="M5755">
        <f t="shared" si="898"/>
        <v>6</v>
      </c>
      <c r="N5755" t="s">
        <v>22</v>
      </c>
      <c r="O5755" t="s">
        <v>5060</v>
      </c>
      <c r="P5755" t="s">
        <v>5061</v>
      </c>
      <c r="Q5755" t="s">
        <v>44</v>
      </c>
      <c r="R5755" t="s">
        <v>26</v>
      </c>
      <c r="S5755" t="s">
        <v>221</v>
      </c>
      <c r="T5755" t="s">
        <v>222</v>
      </c>
      <c r="U5755" t="str">
        <f t="shared" si="899"/>
        <v>New York City, New York, United States</v>
      </c>
      <c r="V5755" t="s">
        <v>29</v>
      </c>
      <c r="W5755" t="s">
        <v>6493</v>
      </c>
      <c r="X5755" t="s">
        <v>49</v>
      </c>
      <c r="Y5755" t="s">
        <v>92</v>
      </c>
      <c r="Z5755" t="s">
        <v>4408</v>
      </c>
      <c r="AA5755">
        <v>394.82</v>
      </c>
      <c r="AB5755">
        <v>6</v>
      </c>
      <c r="AC5755">
        <v>17.469000000000001</v>
      </c>
      <c r="AD5755" t="e">
        <v>#N/A</v>
      </c>
      <c r="AE5755" t="s">
        <v>34</v>
      </c>
    </row>
    <row r="5756" spans="1:31" x14ac:dyDescent="0.25">
      <c r="A5756">
        <v>5474</v>
      </c>
      <c r="B5756" t="s">
        <v>8500</v>
      </c>
      <c r="C5756" s="1">
        <v>44184</v>
      </c>
      <c r="D5756">
        <f t="shared" si="891"/>
        <v>19</v>
      </c>
      <c r="E5756" t="str">
        <f t="shared" si="890"/>
        <v>Dec</v>
      </c>
      <c r="F5756">
        <f t="shared" si="892"/>
        <v>2020</v>
      </c>
      <c r="G5756" t="str">
        <f t="shared" si="893"/>
        <v>Sat</v>
      </c>
      <c r="H5756" s="1">
        <v>44188</v>
      </c>
      <c r="I5756">
        <f t="shared" si="894"/>
        <v>23</v>
      </c>
      <c r="J5756" s="1" t="str">
        <f t="shared" si="895"/>
        <v>Dec</v>
      </c>
      <c r="K5756">
        <f t="shared" si="896"/>
        <v>2020</v>
      </c>
      <c r="L5756" s="1" t="str">
        <f t="shared" si="897"/>
        <v>Wed</v>
      </c>
      <c r="M5756">
        <f t="shared" si="898"/>
        <v>4</v>
      </c>
      <c r="N5756" t="s">
        <v>22</v>
      </c>
      <c r="O5756" t="s">
        <v>4310</v>
      </c>
      <c r="P5756" t="s">
        <v>4311</v>
      </c>
      <c r="Q5756" t="s">
        <v>44</v>
      </c>
      <c r="R5756" t="s">
        <v>26</v>
      </c>
      <c r="S5756" t="s">
        <v>2362</v>
      </c>
      <c r="T5756" t="s">
        <v>740</v>
      </c>
      <c r="U5756" t="str">
        <f t="shared" si="899"/>
        <v>Parker, Colorado, United States</v>
      </c>
      <c r="V5756" t="s">
        <v>47</v>
      </c>
      <c r="W5756" t="s">
        <v>378</v>
      </c>
      <c r="X5756" t="s">
        <v>31</v>
      </c>
      <c r="Y5756" t="s">
        <v>32</v>
      </c>
      <c r="Z5756" t="s">
        <v>379</v>
      </c>
      <c r="AA5756">
        <v>363.01799999999997</v>
      </c>
      <c r="AB5756">
        <v>7</v>
      </c>
      <c r="AC5756">
        <v>-183.63239999999999</v>
      </c>
      <c r="AD5756" t="e">
        <v>#N/A</v>
      </c>
      <c r="AE5756" t="s">
        <v>34</v>
      </c>
    </row>
    <row r="5757" spans="1:31" x14ac:dyDescent="0.25">
      <c r="A5757">
        <v>1442</v>
      </c>
      <c r="B5757" t="s">
        <v>8501</v>
      </c>
      <c r="C5757" s="1">
        <v>44184</v>
      </c>
      <c r="D5757">
        <f t="shared" si="891"/>
        <v>19</v>
      </c>
      <c r="E5757" t="str">
        <f t="shared" si="890"/>
        <v>Dec</v>
      </c>
      <c r="F5757">
        <f t="shared" si="892"/>
        <v>2020</v>
      </c>
      <c r="G5757" t="str">
        <f t="shared" si="893"/>
        <v>Sat</v>
      </c>
      <c r="H5757" s="1">
        <v>44189</v>
      </c>
      <c r="I5757">
        <f t="shared" si="894"/>
        <v>24</v>
      </c>
      <c r="J5757" s="1" t="str">
        <f t="shared" si="895"/>
        <v>Dec</v>
      </c>
      <c r="K5757">
        <f t="shared" si="896"/>
        <v>2020</v>
      </c>
      <c r="L5757" s="1" t="str">
        <f t="shared" si="897"/>
        <v>Thu</v>
      </c>
      <c r="M5757">
        <f t="shared" si="898"/>
        <v>5</v>
      </c>
      <c r="N5757" t="s">
        <v>97</v>
      </c>
      <c r="O5757" t="s">
        <v>1727</v>
      </c>
      <c r="P5757" t="s">
        <v>1728</v>
      </c>
      <c r="Q5757" t="s">
        <v>44</v>
      </c>
      <c r="R5757" t="s">
        <v>26</v>
      </c>
      <c r="S5757" t="s">
        <v>361</v>
      </c>
      <c r="T5757" t="s">
        <v>46</v>
      </c>
      <c r="U5757" t="str">
        <f t="shared" si="899"/>
        <v>San Francisco, California, United States</v>
      </c>
      <c r="V5757" t="s">
        <v>47</v>
      </c>
      <c r="W5757" t="s">
        <v>3671</v>
      </c>
      <c r="X5757" t="s">
        <v>49</v>
      </c>
      <c r="Y5757" t="s">
        <v>75</v>
      </c>
      <c r="Z5757" t="s">
        <v>3672</v>
      </c>
      <c r="AA5757">
        <v>488.67200000000003</v>
      </c>
      <c r="AB5757">
        <v>2</v>
      </c>
      <c r="AC5757">
        <v>11.46</v>
      </c>
      <c r="AD5757" t="e">
        <v>#N/A</v>
      </c>
      <c r="AE5757" t="s">
        <v>73</v>
      </c>
    </row>
    <row r="5758" spans="1:31" x14ac:dyDescent="0.25">
      <c r="A5758">
        <v>5473</v>
      </c>
      <c r="B5758" t="s">
        <v>8500</v>
      </c>
      <c r="C5758" s="1">
        <v>44184</v>
      </c>
      <c r="D5758">
        <f t="shared" si="891"/>
        <v>19</v>
      </c>
      <c r="E5758" t="str">
        <f t="shared" si="890"/>
        <v>Dec</v>
      </c>
      <c r="F5758">
        <f t="shared" si="892"/>
        <v>2020</v>
      </c>
      <c r="G5758" t="str">
        <f t="shared" si="893"/>
        <v>Sat</v>
      </c>
      <c r="H5758" s="1">
        <v>44188</v>
      </c>
      <c r="I5758">
        <f t="shared" si="894"/>
        <v>23</v>
      </c>
      <c r="J5758" s="1" t="str">
        <f t="shared" si="895"/>
        <v>Dec</v>
      </c>
      <c r="K5758">
        <f t="shared" si="896"/>
        <v>2020</v>
      </c>
      <c r="L5758" s="1" t="str">
        <f t="shared" si="897"/>
        <v>Wed</v>
      </c>
      <c r="M5758">
        <f t="shared" si="898"/>
        <v>4</v>
      </c>
      <c r="N5758" t="s">
        <v>22</v>
      </c>
      <c r="O5758" t="s">
        <v>4310</v>
      </c>
      <c r="P5758" t="s">
        <v>4311</v>
      </c>
      <c r="Q5758" t="s">
        <v>44</v>
      </c>
      <c r="R5758" t="s">
        <v>26</v>
      </c>
      <c r="S5758" t="s">
        <v>2362</v>
      </c>
      <c r="T5758" t="s">
        <v>740</v>
      </c>
      <c r="U5758" t="str">
        <f t="shared" si="899"/>
        <v>Parker, Colorado, United States</v>
      </c>
      <c r="V5758" t="s">
        <v>47</v>
      </c>
      <c r="W5758" t="s">
        <v>1878</v>
      </c>
      <c r="X5758" t="s">
        <v>49</v>
      </c>
      <c r="Y5758" t="s">
        <v>50</v>
      </c>
      <c r="Z5758" t="s">
        <v>1879</v>
      </c>
      <c r="AA5758">
        <v>677.25599999999997</v>
      </c>
      <c r="AB5758">
        <v>2</v>
      </c>
      <c r="AC5758">
        <v>-17.607600000000001</v>
      </c>
      <c r="AD5758" t="e">
        <v>#N/A</v>
      </c>
      <c r="AE5758" t="s">
        <v>34</v>
      </c>
    </row>
    <row r="5759" spans="1:31" x14ac:dyDescent="0.25">
      <c r="A5759">
        <v>3589</v>
      </c>
      <c r="B5759" t="s">
        <v>8502</v>
      </c>
      <c r="C5759" s="1">
        <v>44184</v>
      </c>
      <c r="D5759">
        <f t="shared" si="891"/>
        <v>19</v>
      </c>
      <c r="E5759" t="str">
        <f t="shared" si="890"/>
        <v>Dec</v>
      </c>
      <c r="F5759">
        <f t="shared" si="892"/>
        <v>2020</v>
      </c>
      <c r="G5759" t="str">
        <f t="shared" si="893"/>
        <v>Sat</v>
      </c>
      <c r="H5759" s="1">
        <v>44186</v>
      </c>
      <c r="I5759">
        <f t="shared" si="894"/>
        <v>21</v>
      </c>
      <c r="J5759" s="1" t="str">
        <f t="shared" si="895"/>
        <v>Dec</v>
      </c>
      <c r="K5759">
        <f t="shared" si="896"/>
        <v>2020</v>
      </c>
      <c r="L5759" s="1" t="str">
        <f t="shared" si="897"/>
        <v>Mon</v>
      </c>
      <c r="M5759">
        <f t="shared" si="898"/>
        <v>2</v>
      </c>
      <c r="N5759" t="s">
        <v>41</v>
      </c>
      <c r="O5759" t="s">
        <v>4221</v>
      </c>
      <c r="P5759" t="s">
        <v>4222</v>
      </c>
      <c r="Q5759" t="s">
        <v>44</v>
      </c>
      <c r="R5759" t="s">
        <v>26</v>
      </c>
      <c r="S5759" t="s">
        <v>2166</v>
      </c>
      <c r="T5759" t="s">
        <v>955</v>
      </c>
      <c r="U5759" t="str">
        <f t="shared" si="899"/>
        <v>Lafayette, Louisiana, United States</v>
      </c>
      <c r="V5759" t="s">
        <v>82</v>
      </c>
      <c r="W5759" t="s">
        <v>5787</v>
      </c>
      <c r="X5759" t="s">
        <v>49</v>
      </c>
      <c r="Y5759" t="s">
        <v>634</v>
      </c>
      <c r="Z5759" t="s">
        <v>5788</v>
      </c>
      <c r="AA5759">
        <v>2029.62</v>
      </c>
      <c r="AB5759">
        <v>2</v>
      </c>
      <c r="AC5759">
        <v>33.312399999999997</v>
      </c>
      <c r="AD5759">
        <v>1</v>
      </c>
      <c r="AE5759" t="s">
        <v>34</v>
      </c>
    </row>
    <row r="5760" spans="1:31" x14ac:dyDescent="0.25">
      <c r="A5760">
        <v>5472</v>
      </c>
      <c r="B5760" t="s">
        <v>8500</v>
      </c>
      <c r="C5760" s="1">
        <v>44184</v>
      </c>
      <c r="D5760">
        <f t="shared" si="891"/>
        <v>19</v>
      </c>
      <c r="E5760" t="str">
        <f t="shared" si="890"/>
        <v>Dec</v>
      </c>
      <c r="F5760">
        <f t="shared" si="892"/>
        <v>2020</v>
      </c>
      <c r="G5760" t="str">
        <f t="shared" si="893"/>
        <v>Sat</v>
      </c>
      <c r="H5760" s="1">
        <v>44188</v>
      </c>
      <c r="I5760">
        <f t="shared" si="894"/>
        <v>23</v>
      </c>
      <c r="J5760" s="1" t="str">
        <f t="shared" si="895"/>
        <v>Dec</v>
      </c>
      <c r="K5760">
        <f t="shared" si="896"/>
        <v>2020</v>
      </c>
      <c r="L5760" s="1" t="str">
        <f t="shared" si="897"/>
        <v>Wed</v>
      </c>
      <c r="M5760">
        <f t="shared" si="898"/>
        <v>4</v>
      </c>
      <c r="N5760" t="s">
        <v>22</v>
      </c>
      <c r="O5760" t="s">
        <v>4310</v>
      </c>
      <c r="P5760" t="s">
        <v>4311</v>
      </c>
      <c r="Q5760" t="s">
        <v>44</v>
      </c>
      <c r="R5760" t="s">
        <v>26</v>
      </c>
      <c r="S5760" t="s">
        <v>2362</v>
      </c>
      <c r="T5760" t="s">
        <v>740</v>
      </c>
      <c r="U5760" t="str">
        <f t="shared" si="899"/>
        <v>Parker, Colorado, United States</v>
      </c>
      <c r="V5760" t="s">
        <v>47</v>
      </c>
      <c r="W5760" t="s">
        <v>2050</v>
      </c>
      <c r="X5760" t="s">
        <v>31</v>
      </c>
      <c r="Y5760" t="s">
        <v>120</v>
      </c>
      <c r="Z5760" t="s">
        <v>2051</v>
      </c>
      <c r="AA5760">
        <v>423.36</v>
      </c>
      <c r="AB5760">
        <v>5</v>
      </c>
      <c r="AC5760">
        <v>4.008</v>
      </c>
      <c r="AD5760" t="e">
        <v>#N/A</v>
      </c>
      <c r="AE5760" t="s">
        <v>34</v>
      </c>
    </row>
    <row r="5761" spans="1:31" x14ac:dyDescent="0.25">
      <c r="A5761">
        <v>6509</v>
      </c>
      <c r="B5761" t="s">
        <v>8503</v>
      </c>
      <c r="C5761" s="1">
        <v>44185</v>
      </c>
      <c r="D5761">
        <f t="shared" si="891"/>
        <v>20</v>
      </c>
      <c r="E5761" t="str">
        <f t="shared" si="890"/>
        <v>Dec</v>
      </c>
      <c r="F5761">
        <f t="shared" si="892"/>
        <v>2020</v>
      </c>
      <c r="G5761" t="str">
        <f t="shared" si="893"/>
        <v>Sun</v>
      </c>
      <c r="H5761" s="1">
        <v>44191</v>
      </c>
      <c r="I5761">
        <f t="shared" si="894"/>
        <v>26</v>
      </c>
      <c r="J5761" s="1" t="str">
        <f t="shared" si="895"/>
        <v>Dec</v>
      </c>
      <c r="K5761">
        <f t="shared" si="896"/>
        <v>2020</v>
      </c>
      <c r="L5761" s="1" t="str">
        <f t="shared" si="897"/>
        <v>Sat</v>
      </c>
      <c r="M5761">
        <f t="shared" si="898"/>
        <v>6</v>
      </c>
      <c r="N5761" t="s">
        <v>22</v>
      </c>
      <c r="O5761" t="s">
        <v>8504</v>
      </c>
      <c r="P5761" t="s">
        <v>8505</v>
      </c>
      <c r="Q5761" t="s">
        <v>25</v>
      </c>
      <c r="R5761" t="s">
        <v>26</v>
      </c>
      <c r="S5761" t="s">
        <v>221</v>
      </c>
      <c r="T5761" t="s">
        <v>222</v>
      </c>
      <c r="U5761" t="str">
        <f t="shared" si="899"/>
        <v>New York City, New York, United States</v>
      </c>
      <c r="V5761" t="s">
        <v>29</v>
      </c>
      <c r="W5761" t="s">
        <v>1798</v>
      </c>
      <c r="X5761" t="s">
        <v>49</v>
      </c>
      <c r="Y5761" t="s">
        <v>123</v>
      </c>
      <c r="Z5761" t="s">
        <v>2599</v>
      </c>
      <c r="AA5761">
        <v>582.9</v>
      </c>
      <c r="AB5761">
        <v>5</v>
      </c>
      <c r="AC5761">
        <v>137.15100000000001</v>
      </c>
      <c r="AD5761" t="e">
        <v>#N/A</v>
      </c>
      <c r="AE5761" t="s">
        <v>39</v>
      </c>
    </row>
    <row r="5762" spans="1:31" x14ac:dyDescent="0.25">
      <c r="A5762">
        <v>2270</v>
      </c>
      <c r="B5762" t="s">
        <v>8506</v>
      </c>
      <c r="C5762" s="1">
        <v>44185</v>
      </c>
      <c r="D5762">
        <f t="shared" si="891"/>
        <v>20</v>
      </c>
      <c r="E5762" t="str">
        <f t="shared" ref="E5762:E5825" si="900">TEXT(C5762,"mmm")</f>
        <v>Dec</v>
      </c>
      <c r="F5762">
        <f t="shared" si="892"/>
        <v>2020</v>
      </c>
      <c r="G5762" t="str">
        <f t="shared" si="893"/>
        <v>Sun</v>
      </c>
      <c r="H5762" s="1">
        <v>44191</v>
      </c>
      <c r="I5762">
        <f t="shared" si="894"/>
        <v>26</v>
      </c>
      <c r="J5762" s="1" t="str">
        <f t="shared" si="895"/>
        <v>Dec</v>
      </c>
      <c r="K5762">
        <f t="shared" si="896"/>
        <v>2020</v>
      </c>
      <c r="L5762" s="1" t="str">
        <f t="shared" si="897"/>
        <v>Sat</v>
      </c>
      <c r="M5762">
        <f t="shared" si="898"/>
        <v>6</v>
      </c>
      <c r="N5762" t="s">
        <v>22</v>
      </c>
      <c r="O5762" t="s">
        <v>961</v>
      </c>
      <c r="P5762" t="s">
        <v>962</v>
      </c>
      <c r="Q5762" t="s">
        <v>25</v>
      </c>
      <c r="R5762" t="s">
        <v>26</v>
      </c>
      <c r="S5762" t="s">
        <v>2716</v>
      </c>
      <c r="T5762" t="s">
        <v>222</v>
      </c>
      <c r="U5762" t="str">
        <f t="shared" si="899"/>
        <v>Rochester, New York, United States</v>
      </c>
      <c r="V5762" t="s">
        <v>29</v>
      </c>
      <c r="W5762" t="s">
        <v>937</v>
      </c>
      <c r="X5762" t="s">
        <v>49</v>
      </c>
      <c r="Y5762" t="s">
        <v>75</v>
      </c>
      <c r="Z5762" t="s">
        <v>938</v>
      </c>
      <c r="AA5762">
        <v>3269.9839999999999</v>
      </c>
      <c r="AB5762">
        <v>1</v>
      </c>
      <c r="AC5762">
        <v>2.3571</v>
      </c>
      <c r="AD5762" t="e">
        <v>#N/A</v>
      </c>
      <c r="AE5762" t="s">
        <v>39</v>
      </c>
    </row>
    <row r="5763" spans="1:31" x14ac:dyDescent="0.25">
      <c r="A5763">
        <v>2269</v>
      </c>
      <c r="B5763" t="s">
        <v>8506</v>
      </c>
      <c r="C5763" s="1">
        <v>44185</v>
      </c>
      <c r="D5763">
        <f t="shared" ref="D5763:D5826" si="901">DAY(C5763)</f>
        <v>20</v>
      </c>
      <c r="E5763" t="str">
        <f t="shared" si="900"/>
        <v>Dec</v>
      </c>
      <c r="F5763">
        <f t="shared" ref="F5763:F5826" si="902">YEAR(C5763)</f>
        <v>2020</v>
      </c>
      <c r="G5763" t="str">
        <f t="shared" ref="G5763:G5826" si="903">TEXT(C5763,"ddd")</f>
        <v>Sun</v>
      </c>
      <c r="H5763" s="1">
        <v>44191</v>
      </c>
      <c r="I5763">
        <f t="shared" ref="I5763:I5826" si="904">DAY(H5763)</f>
        <v>26</v>
      </c>
      <c r="J5763" s="1" t="str">
        <f t="shared" ref="J5763:J5826" si="905">TEXT(H5763,"mmm")</f>
        <v>Dec</v>
      </c>
      <c r="K5763">
        <f t="shared" ref="K5763:K5826" si="906">YEAR(H5763)</f>
        <v>2020</v>
      </c>
      <c r="L5763" s="1" t="str">
        <f t="shared" ref="L5763:L5826" si="907">TEXT(H5763,"ddd")</f>
        <v>Sat</v>
      </c>
      <c r="M5763">
        <f t="shared" ref="M5763:M5826" si="908">H5763-C5763</f>
        <v>6</v>
      </c>
      <c r="N5763" t="s">
        <v>22</v>
      </c>
      <c r="O5763" t="s">
        <v>961</v>
      </c>
      <c r="P5763" t="s">
        <v>962</v>
      </c>
      <c r="Q5763" t="s">
        <v>25</v>
      </c>
      <c r="R5763" t="s">
        <v>26</v>
      </c>
      <c r="S5763" t="s">
        <v>2716</v>
      </c>
      <c r="T5763" t="s">
        <v>222</v>
      </c>
      <c r="U5763" t="str">
        <f t="shared" ref="U5763:U5826" si="909">CONCATENATE(S5763,", ",T5763,", ",R5763)</f>
        <v>Rochester, New York, United States</v>
      </c>
      <c r="V5763" t="s">
        <v>29</v>
      </c>
      <c r="W5763" t="s">
        <v>1475</v>
      </c>
      <c r="X5763" t="s">
        <v>49</v>
      </c>
      <c r="Y5763" t="s">
        <v>123</v>
      </c>
      <c r="Z5763" t="s">
        <v>1476</v>
      </c>
      <c r="AA5763">
        <v>280.48</v>
      </c>
      <c r="AB5763">
        <v>1</v>
      </c>
      <c r="AC5763">
        <v>3.1103999999999998</v>
      </c>
      <c r="AD5763" t="e">
        <v>#N/A</v>
      </c>
      <c r="AE5763" t="s">
        <v>39</v>
      </c>
    </row>
    <row r="5764" spans="1:31" x14ac:dyDescent="0.25">
      <c r="A5764">
        <v>6511</v>
      </c>
      <c r="B5764" t="s">
        <v>8503</v>
      </c>
      <c r="C5764" s="1">
        <v>44185</v>
      </c>
      <c r="D5764">
        <f t="shared" si="901"/>
        <v>20</v>
      </c>
      <c r="E5764" t="str">
        <f t="shared" si="900"/>
        <v>Dec</v>
      </c>
      <c r="F5764">
        <f t="shared" si="902"/>
        <v>2020</v>
      </c>
      <c r="G5764" t="str">
        <f t="shared" si="903"/>
        <v>Sun</v>
      </c>
      <c r="H5764" s="1">
        <v>44191</v>
      </c>
      <c r="I5764">
        <f t="shared" si="904"/>
        <v>26</v>
      </c>
      <c r="J5764" s="1" t="str">
        <f t="shared" si="905"/>
        <v>Dec</v>
      </c>
      <c r="K5764">
        <f t="shared" si="906"/>
        <v>2020</v>
      </c>
      <c r="L5764" s="1" t="str">
        <f t="shared" si="907"/>
        <v>Sat</v>
      </c>
      <c r="M5764">
        <f t="shared" si="908"/>
        <v>6</v>
      </c>
      <c r="N5764" t="s">
        <v>22</v>
      </c>
      <c r="O5764" t="s">
        <v>8504</v>
      </c>
      <c r="P5764" t="s">
        <v>8505</v>
      </c>
      <c r="Q5764" t="s">
        <v>25</v>
      </c>
      <c r="R5764" t="s">
        <v>26</v>
      </c>
      <c r="S5764" t="s">
        <v>221</v>
      </c>
      <c r="T5764" t="s">
        <v>222</v>
      </c>
      <c r="U5764" t="str">
        <f t="shared" si="909"/>
        <v>New York City, New York, United States</v>
      </c>
      <c r="V5764" t="s">
        <v>29</v>
      </c>
      <c r="W5764" t="s">
        <v>1270</v>
      </c>
      <c r="X5764" t="s">
        <v>49</v>
      </c>
      <c r="Y5764" t="s">
        <v>123</v>
      </c>
      <c r="Z5764" t="s">
        <v>1271</v>
      </c>
      <c r="AA5764">
        <v>293.02</v>
      </c>
      <c r="AB5764">
        <v>3</v>
      </c>
      <c r="AC5764">
        <v>16.669799999999999</v>
      </c>
      <c r="AD5764" t="e">
        <v>#N/A</v>
      </c>
      <c r="AE5764" t="s">
        <v>73</v>
      </c>
    </row>
    <row r="5765" spans="1:31" x14ac:dyDescent="0.25">
      <c r="A5765">
        <v>6510</v>
      </c>
      <c r="B5765" t="s">
        <v>8503</v>
      </c>
      <c r="C5765" s="1">
        <v>44185</v>
      </c>
      <c r="D5765">
        <f t="shared" si="901"/>
        <v>20</v>
      </c>
      <c r="E5765" t="str">
        <f t="shared" si="900"/>
        <v>Dec</v>
      </c>
      <c r="F5765">
        <f t="shared" si="902"/>
        <v>2020</v>
      </c>
      <c r="G5765" t="str">
        <f t="shared" si="903"/>
        <v>Sun</v>
      </c>
      <c r="H5765" s="1">
        <v>44191</v>
      </c>
      <c r="I5765">
        <f t="shared" si="904"/>
        <v>26</v>
      </c>
      <c r="J5765" s="1" t="str">
        <f t="shared" si="905"/>
        <v>Dec</v>
      </c>
      <c r="K5765">
        <f t="shared" si="906"/>
        <v>2020</v>
      </c>
      <c r="L5765" s="1" t="str">
        <f t="shared" si="907"/>
        <v>Sat</v>
      </c>
      <c r="M5765">
        <f t="shared" si="908"/>
        <v>6</v>
      </c>
      <c r="N5765" t="s">
        <v>22</v>
      </c>
      <c r="O5765" t="s">
        <v>8504</v>
      </c>
      <c r="P5765" t="s">
        <v>8505</v>
      </c>
      <c r="Q5765" t="s">
        <v>25</v>
      </c>
      <c r="R5765" t="s">
        <v>26</v>
      </c>
      <c r="S5765" t="s">
        <v>221</v>
      </c>
      <c r="T5765" t="s">
        <v>222</v>
      </c>
      <c r="U5765" t="str">
        <f t="shared" si="909"/>
        <v>New York City, New York, United States</v>
      </c>
      <c r="V5765" t="s">
        <v>29</v>
      </c>
      <c r="W5765" t="s">
        <v>2880</v>
      </c>
      <c r="X5765" t="s">
        <v>49</v>
      </c>
      <c r="Y5765" t="s">
        <v>75</v>
      </c>
      <c r="Z5765" t="s">
        <v>2881</v>
      </c>
      <c r="AA5765">
        <v>489.35199999999998</v>
      </c>
      <c r="AB5765">
        <v>3</v>
      </c>
      <c r="AC5765">
        <v>17.623200000000001</v>
      </c>
      <c r="AD5765" t="e">
        <v>#N/A</v>
      </c>
      <c r="AE5765" t="s">
        <v>39</v>
      </c>
    </row>
    <row r="5766" spans="1:31" x14ac:dyDescent="0.25">
      <c r="A5766">
        <v>1968</v>
      </c>
      <c r="B5766" t="s">
        <v>8507</v>
      </c>
      <c r="C5766" s="1">
        <v>44186</v>
      </c>
      <c r="D5766">
        <f t="shared" si="901"/>
        <v>21</v>
      </c>
      <c r="E5766" t="str">
        <f t="shared" si="900"/>
        <v>Dec</v>
      </c>
      <c r="F5766">
        <f t="shared" si="902"/>
        <v>2020</v>
      </c>
      <c r="G5766" t="str">
        <f t="shared" si="903"/>
        <v>Mon</v>
      </c>
      <c r="H5766" s="1">
        <v>44193</v>
      </c>
      <c r="I5766">
        <f t="shared" si="904"/>
        <v>28</v>
      </c>
      <c r="J5766" s="1" t="str">
        <f t="shared" si="905"/>
        <v>Dec</v>
      </c>
      <c r="K5766">
        <f t="shared" si="906"/>
        <v>2020</v>
      </c>
      <c r="L5766" s="1" t="str">
        <f t="shared" si="907"/>
        <v>Mon</v>
      </c>
      <c r="M5766">
        <f t="shared" si="908"/>
        <v>7</v>
      </c>
      <c r="N5766" t="s">
        <v>22</v>
      </c>
      <c r="O5766" t="s">
        <v>1213</v>
      </c>
      <c r="P5766" t="s">
        <v>1214</v>
      </c>
      <c r="Q5766" t="s">
        <v>44</v>
      </c>
      <c r="R5766" t="s">
        <v>26</v>
      </c>
      <c r="S5766" t="s">
        <v>2885</v>
      </c>
      <c r="T5766" t="s">
        <v>202</v>
      </c>
      <c r="U5766" t="str">
        <f t="shared" si="909"/>
        <v>Paterson, New Jersey, United States</v>
      </c>
      <c r="V5766" t="s">
        <v>29</v>
      </c>
      <c r="W5766" t="s">
        <v>2254</v>
      </c>
      <c r="X5766" t="s">
        <v>49</v>
      </c>
      <c r="Y5766" t="s">
        <v>634</v>
      </c>
      <c r="Z5766" t="s">
        <v>2255</v>
      </c>
      <c r="AA5766">
        <v>383.5</v>
      </c>
      <c r="AB5766">
        <v>5</v>
      </c>
      <c r="AC5766">
        <v>20.155000000000001</v>
      </c>
      <c r="AD5766" t="e">
        <v>#N/A</v>
      </c>
      <c r="AE5766" t="s">
        <v>39</v>
      </c>
    </row>
    <row r="5767" spans="1:31" x14ac:dyDescent="0.25">
      <c r="A5767">
        <v>2719</v>
      </c>
      <c r="B5767" t="s">
        <v>8508</v>
      </c>
      <c r="C5767" s="1">
        <v>44186</v>
      </c>
      <c r="D5767">
        <f t="shared" si="901"/>
        <v>21</v>
      </c>
      <c r="E5767" t="str">
        <f t="shared" si="900"/>
        <v>Dec</v>
      </c>
      <c r="F5767">
        <f t="shared" si="902"/>
        <v>2020</v>
      </c>
      <c r="G5767" t="str">
        <f t="shared" si="903"/>
        <v>Mon</v>
      </c>
      <c r="H5767" s="1">
        <v>44192</v>
      </c>
      <c r="I5767">
        <f t="shared" si="904"/>
        <v>27</v>
      </c>
      <c r="J5767" s="1" t="str">
        <f t="shared" si="905"/>
        <v>Dec</v>
      </c>
      <c r="K5767">
        <f t="shared" si="906"/>
        <v>2020</v>
      </c>
      <c r="L5767" s="1" t="str">
        <f t="shared" si="907"/>
        <v>Sun</v>
      </c>
      <c r="M5767">
        <f t="shared" si="908"/>
        <v>6</v>
      </c>
      <c r="N5767" t="s">
        <v>22</v>
      </c>
      <c r="O5767" t="s">
        <v>442</v>
      </c>
      <c r="P5767" t="s">
        <v>443</v>
      </c>
      <c r="Q5767" t="s">
        <v>44</v>
      </c>
      <c r="R5767" t="s">
        <v>26</v>
      </c>
      <c r="S5767" t="s">
        <v>3266</v>
      </c>
      <c r="T5767" t="s">
        <v>46</v>
      </c>
      <c r="U5767" t="str">
        <f t="shared" si="909"/>
        <v>Costa Mesa, California, United States</v>
      </c>
      <c r="V5767" t="s">
        <v>47</v>
      </c>
      <c r="W5767" t="s">
        <v>509</v>
      </c>
      <c r="X5767" t="s">
        <v>49</v>
      </c>
      <c r="Y5767" t="s">
        <v>50</v>
      </c>
      <c r="Z5767" t="s">
        <v>510</v>
      </c>
      <c r="AA5767">
        <v>334.36</v>
      </c>
      <c r="AB5767">
        <v>2</v>
      </c>
      <c r="AC5767">
        <v>33.577199999999998</v>
      </c>
      <c r="AD5767" t="e">
        <v>#N/A</v>
      </c>
      <c r="AE5767" t="s">
        <v>34</v>
      </c>
    </row>
    <row r="5768" spans="1:31" x14ac:dyDescent="0.25">
      <c r="A5768">
        <v>1969</v>
      </c>
      <c r="B5768" t="s">
        <v>8507</v>
      </c>
      <c r="C5768" s="1">
        <v>44186</v>
      </c>
      <c r="D5768">
        <f t="shared" si="901"/>
        <v>21</v>
      </c>
      <c r="E5768" t="str">
        <f t="shared" si="900"/>
        <v>Dec</v>
      </c>
      <c r="F5768">
        <f t="shared" si="902"/>
        <v>2020</v>
      </c>
      <c r="G5768" t="str">
        <f t="shared" si="903"/>
        <v>Mon</v>
      </c>
      <c r="H5768" s="1">
        <v>44193</v>
      </c>
      <c r="I5768">
        <f t="shared" si="904"/>
        <v>28</v>
      </c>
      <c r="J5768" s="1" t="str">
        <f t="shared" si="905"/>
        <v>Dec</v>
      </c>
      <c r="K5768">
        <f t="shared" si="906"/>
        <v>2020</v>
      </c>
      <c r="L5768" s="1" t="str">
        <f t="shared" si="907"/>
        <v>Mon</v>
      </c>
      <c r="M5768">
        <f t="shared" si="908"/>
        <v>7</v>
      </c>
      <c r="N5768" t="s">
        <v>22</v>
      </c>
      <c r="O5768" t="s">
        <v>1213</v>
      </c>
      <c r="P5768" t="s">
        <v>1214</v>
      </c>
      <c r="Q5768" t="s">
        <v>44</v>
      </c>
      <c r="R5768" t="s">
        <v>26</v>
      </c>
      <c r="S5768" t="s">
        <v>2885</v>
      </c>
      <c r="T5768" t="s">
        <v>202</v>
      </c>
      <c r="U5768" t="str">
        <f t="shared" si="909"/>
        <v>Paterson, New Jersey, United States</v>
      </c>
      <c r="V5768" t="s">
        <v>29</v>
      </c>
      <c r="W5768" t="s">
        <v>6240</v>
      </c>
      <c r="X5768" t="s">
        <v>49</v>
      </c>
      <c r="Y5768" t="s">
        <v>123</v>
      </c>
      <c r="Z5768" t="s">
        <v>6241</v>
      </c>
      <c r="AA5768">
        <v>337.44</v>
      </c>
      <c r="AB5768">
        <v>3</v>
      </c>
      <c r="AC5768">
        <v>79.891199999999998</v>
      </c>
      <c r="AD5768" t="e">
        <v>#N/A</v>
      </c>
      <c r="AE5768" t="s">
        <v>73</v>
      </c>
    </row>
    <row r="5769" spans="1:31" x14ac:dyDescent="0.25">
      <c r="A5769">
        <v>1967</v>
      </c>
      <c r="B5769" t="s">
        <v>8507</v>
      </c>
      <c r="C5769" s="1">
        <v>44186</v>
      </c>
      <c r="D5769">
        <f t="shared" si="901"/>
        <v>21</v>
      </c>
      <c r="E5769" t="str">
        <f t="shared" si="900"/>
        <v>Dec</v>
      </c>
      <c r="F5769">
        <f t="shared" si="902"/>
        <v>2020</v>
      </c>
      <c r="G5769" t="str">
        <f t="shared" si="903"/>
        <v>Mon</v>
      </c>
      <c r="H5769" s="1">
        <v>44193</v>
      </c>
      <c r="I5769">
        <f t="shared" si="904"/>
        <v>28</v>
      </c>
      <c r="J5769" s="1" t="str">
        <f t="shared" si="905"/>
        <v>Dec</v>
      </c>
      <c r="K5769">
        <f t="shared" si="906"/>
        <v>2020</v>
      </c>
      <c r="L5769" s="1" t="str">
        <f t="shared" si="907"/>
        <v>Mon</v>
      </c>
      <c r="M5769">
        <f t="shared" si="908"/>
        <v>7</v>
      </c>
      <c r="N5769" t="s">
        <v>22</v>
      </c>
      <c r="O5769" t="s">
        <v>1213</v>
      </c>
      <c r="P5769" t="s">
        <v>1214</v>
      </c>
      <c r="Q5769" t="s">
        <v>44</v>
      </c>
      <c r="R5769" t="s">
        <v>26</v>
      </c>
      <c r="S5769" t="s">
        <v>2885</v>
      </c>
      <c r="T5769" t="s">
        <v>202</v>
      </c>
      <c r="U5769" t="str">
        <f t="shared" si="909"/>
        <v>Paterson, New Jersey, United States</v>
      </c>
      <c r="V5769" t="s">
        <v>29</v>
      </c>
      <c r="W5769" t="s">
        <v>5487</v>
      </c>
      <c r="X5769" t="s">
        <v>36</v>
      </c>
      <c r="Y5769" t="s">
        <v>37</v>
      </c>
      <c r="Z5769" t="s">
        <v>5488</v>
      </c>
      <c r="AA5769">
        <v>450.97</v>
      </c>
      <c r="AB5769">
        <v>3</v>
      </c>
      <c r="AC5769">
        <v>78.951599999999999</v>
      </c>
      <c r="AD5769" t="e">
        <v>#N/A</v>
      </c>
      <c r="AE5769" t="s">
        <v>34</v>
      </c>
    </row>
    <row r="5770" spans="1:31" x14ac:dyDescent="0.25">
      <c r="A5770">
        <v>4944</v>
      </c>
      <c r="B5770" t="s">
        <v>8509</v>
      </c>
      <c r="C5770" s="1">
        <v>44186</v>
      </c>
      <c r="D5770">
        <f t="shared" si="901"/>
        <v>21</v>
      </c>
      <c r="E5770" t="str">
        <f t="shared" si="900"/>
        <v>Dec</v>
      </c>
      <c r="F5770">
        <f t="shared" si="902"/>
        <v>2020</v>
      </c>
      <c r="G5770" t="str">
        <f t="shared" si="903"/>
        <v>Mon</v>
      </c>
      <c r="H5770" s="1">
        <v>44192</v>
      </c>
      <c r="I5770">
        <f t="shared" si="904"/>
        <v>27</v>
      </c>
      <c r="J5770" s="1" t="str">
        <f t="shared" si="905"/>
        <v>Dec</v>
      </c>
      <c r="K5770">
        <f t="shared" si="906"/>
        <v>2020</v>
      </c>
      <c r="L5770" s="1" t="str">
        <f t="shared" si="907"/>
        <v>Sun</v>
      </c>
      <c r="M5770">
        <f t="shared" si="908"/>
        <v>6</v>
      </c>
      <c r="N5770" t="s">
        <v>22</v>
      </c>
      <c r="O5770" t="s">
        <v>2519</v>
      </c>
      <c r="P5770" t="s">
        <v>2520</v>
      </c>
      <c r="Q5770" t="s">
        <v>44</v>
      </c>
      <c r="R5770" t="s">
        <v>26</v>
      </c>
      <c r="S5770" t="s">
        <v>2166</v>
      </c>
      <c r="T5770" t="s">
        <v>765</v>
      </c>
      <c r="U5770" t="str">
        <f t="shared" si="909"/>
        <v>Lafayette, Indiana, United States</v>
      </c>
      <c r="V5770" t="s">
        <v>57</v>
      </c>
      <c r="W5770" t="s">
        <v>5272</v>
      </c>
      <c r="X5770" t="s">
        <v>49</v>
      </c>
      <c r="Y5770" t="s">
        <v>50</v>
      </c>
      <c r="Z5770" t="s">
        <v>5273</v>
      </c>
      <c r="AA5770">
        <v>541.34</v>
      </c>
      <c r="AB5770">
        <v>1</v>
      </c>
      <c r="AC5770">
        <v>18.766999999999999</v>
      </c>
      <c r="AD5770" t="e">
        <v>#N/A</v>
      </c>
      <c r="AE5770" t="s">
        <v>34</v>
      </c>
    </row>
    <row r="5771" spans="1:31" x14ac:dyDescent="0.25">
      <c r="A5771">
        <v>1614</v>
      </c>
      <c r="B5771" t="s">
        <v>8510</v>
      </c>
      <c r="C5771" s="1">
        <v>44186</v>
      </c>
      <c r="D5771">
        <f t="shared" si="901"/>
        <v>21</v>
      </c>
      <c r="E5771" t="str">
        <f t="shared" si="900"/>
        <v>Dec</v>
      </c>
      <c r="F5771">
        <f t="shared" si="902"/>
        <v>2020</v>
      </c>
      <c r="G5771" t="str">
        <f t="shared" si="903"/>
        <v>Mon</v>
      </c>
      <c r="H5771" s="1">
        <v>44190</v>
      </c>
      <c r="I5771">
        <f t="shared" si="904"/>
        <v>25</v>
      </c>
      <c r="J5771" s="1" t="str">
        <f t="shared" si="905"/>
        <v>Dec</v>
      </c>
      <c r="K5771">
        <f t="shared" si="906"/>
        <v>2020</v>
      </c>
      <c r="L5771" s="1" t="str">
        <f t="shared" si="907"/>
        <v>Fri</v>
      </c>
      <c r="M5771">
        <f t="shared" si="908"/>
        <v>4</v>
      </c>
      <c r="N5771" t="s">
        <v>22</v>
      </c>
      <c r="O5771" t="s">
        <v>6373</v>
      </c>
      <c r="P5771" t="s">
        <v>6374</v>
      </c>
      <c r="Q5771" t="s">
        <v>25</v>
      </c>
      <c r="R5771" t="s">
        <v>26</v>
      </c>
      <c r="S5771" t="s">
        <v>112</v>
      </c>
      <c r="T5771" t="s">
        <v>46</v>
      </c>
      <c r="U5771" t="str">
        <f t="shared" si="909"/>
        <v>Oakland, California, United States</v>
      </c>
      <c r="V5771" t="s">
        <v>47</v>
      </c>
      <c r="W5771" t="s">
        <v>2493</v>
      </c>
      <c r="X5771" t="s">
        <v>49</v>
      </c>
      <c r="Y5771" t="s">
        <v>50</v>
      </c>
      <c r="Z5771" t="s">
        <v>2494</v>
      </c>
      <c r="AA5771">
        <v>1305.02</v>
      </c>
      <c r="AB5771">
        <v>7</v>
      </c>
      <c r="AC5771">
        <v>290.00580000000002</v>
      </c>
      <c r="AD5771" t="e">
        <v>#N/A</v>
      </c>
      <c r="AE5771" t="s">
        <v>39</v>
      </c>
    </row>
    <row r="5772" spans="1:31" x14ac:dyDescent="0.25">
      <c r="A5772">
        <v>514</v>
      </c>
      <c r="B5772" t="s">
        <v>8511</v>
      </c>
      <c r="C5772" s="1">
        <v>44186</v>
      </c>
      <c r="D5772">
        <f t="shared" si="901"/>
        <v>21</v>
      </c>
      <c r="E5772" t="str">
        <f t="shared" si="900"/>
        <v>Dec</v>
      </c>
      <c r="F5772">
        <f t="shared" si="902"/>
        <v>2020</v>
      </c>
      <c r="G5772" t="str">
        <f t="shared" si="903"/>
        <v>Mon</v>
      </c>
      <c r="H5772" s="1">
        <v>44190</v>
      </c>
      <c r="I5772">
        <f t="shared" si="904"/>
        <v>25</v>
      </c>
      <c r="J5772" s="1" t="str">
        <f t="shared" si="905"/>
        <v>Dec</v>
      </c>
      <c r="K5772">
        <f t="shared" si="906"/>
        <v>2020</v>
      </c>
      <c r="L5772" s="1" t="str">
        <f t="shared" si="907"/>
        <v>Fri</v>
      </c>
      <c r="M5772">
        <f t="shared" si="908"/>
        <v>4</v>
      </c>
      <c r="N5772" t="s">
        <v>22</v>
      </c>
      <c r="O5772" t="s">
        <v>2152</v>
      </c>
      <c r="P5772" t="s">
        <v>2153</v>
      </c>
      <c r="Q5772" t="s">
        <v>44</v>
      </c>
      <c r="R5772" t="s">
        <v>26</v>
      </c>
      <c r="S5772" t="s">
        <v>45</v>
      </c>
      <c r="T5772" t="s">
        <v>46</v>
      </c>
      <c r="U5772" t="str">
        <f t="shared" si="909"/>
        <v>Los Angeles, California, United States</v>
      </c>
      <c r="V5772" t="s">
        <v>47</v>
      </c>
      <c r="W5772" t="s">
        <v>5669</v>
      </c>
      <c r="X5772" t="s">
        <v>49</v>
      </c>
      <c r="Y5772" t="s">
        <v>92</v>
      </c>
      <c r="Z5772" t="s">
        <v>5670</v>
      </c>
      <c r="AA5772">
        <v>420.63</v>
      </c>
      <c r="AB5772">
        <v>3</v>
      </c>
      <c r="AC5772">
        <v>1.7901</v>
      </c>
      <c r="AD5772" t="e">
        <v>#N/A</v>
      </c>
      <c r="AE5772" t="s">
        <v>39</v>
      </c>
    </row>
    <row r="5773" spans="1:31" x14ac:dyDescent="0.25">
      <c r="A5773">
        <v>3171</v>
      </c>
      <c r="B5773" t="s">
        <v>8512</v>
      </c>
      <c r="C5773" s="1">
        <v>44186</v>
      </c>
      <c r="D5773">
        <f t="shared" si="901"/>
        <v>21</v>
      </c>
      <c r="E5773" t="str">
        <f t="shared" si="900"/>
        <v>Dec</v>
      </c>
      <c r="F5773">
        <f t="shared" si="902"/>
        <v>2020</v>
      </c>
      <c r="G5773" t="str">
        <f t="shared" si="903"/>
        <v>Mon</v>
      </c>
      <c r="H5773" s="1">
        <v>44191</v>
      </c>
      <c r="I5773">
        <f t="shared" si="904"/>
        <v>26</v>
      </c>
      <c r="J5773" s="1" t="str">
        <f t="shared" si="905"/>
        <v>Dec</v>
      </c>
      <c r="K5773">
        <f t="shared" si="906"/>
        <v>2020</v>
      </c>
      <c r="L5773" s="1" t="str">
        <f t="shared" si="907"/>
        <v>Sat</v>
      </c>
      <c r="M5773">
        <f t="shared" si="908"/>
        <v>5</v>
      </c>
      <c r="N5773" t="s">
        <v>97</v>
      </c>
      <c r="O5773" t="s">
        <v>1591</v>
      </c>
      <c r="P5773" t="s">
        <v>1592</v>
      </c>
      <c r="Q5773" t="s">
        <v>44</v>
      </c>
      <c r="R5773" t="s">
        <v>26</v>
      </c>
      <c r="S5773" t="s">
        <v>1094</v>
      </c>
      <c r="T5773" t="s">
        <v>2897</v>
      </c>
      <c r="U5773" t="str">
        <f t="shared" si="909"/>
        <v>Columbia, South Carolina, United States</v>
      </c>
      <c r="V5773" t="s">
        <v>82</v>
      </c>
      <c r="W5773" t="s">
        <v>2707</v>
      </c>
      <c r="X5773" t="s">
        <v>49</v>
      </c>
      <c r="Y5773" t="s">
        <v>75</v>
      </c>
      <c r="Z5773" t="s">
        <v>2708</v>
      </c>
      <c r="AA5773">
        <v>467.88</v>
      </c>
      <c r="AB5773">
        <v>6</v>
      </c>
      <c r="AC5773">
        <v>11.223599999999999</v>
      </c>
      <c r="AD5773" t="e">
        <v>#N/A</v>
      </c>
      <c r="AE5773" t="s">
        <v>73</v>
      </c>
    </row>
    <row r="5774" spans="1:31" x14ac:dyDescent="0.25">
      <c r="A5774">
        <v>515</v>
      </c>
      <c r="B5774" t="s">
        <v>8511</v>
      </c>
      <c r="C5774" s="1">
        <v>44186</v>
      </c>
      <c r="D5774">
        <f t="shared" si="901"/>
        <v>21</v>
      </c>
      <c r="E5774" t="str">
        <f t="shared" si="900"/>
        <v>Dec</v>
      </c>
      <c r="F5774">
        <f t="shared" si="902"/>
        <v>2020</v>
      </c>
      <c r="G5774" t="str">
        <f t="shared" si="903"/>
        <v>Mon</v>
      </c>
      <c r="H5774" s="1">
        <v>44190</v>
      </c>
      <c r="I5774">
        <f t="shared" si="904"/>
        <v>25</v>
      </c>
      <c r="J5774" s="1" t="str">
        <f t="shared" si="905"/>
        <v>Dec</v>
      </c>
      <c r="K5774">
        <f t="shared" si="906"/>
        <v>2020</v>
      </c>
      <c r="L5774" s="1" t="str">
        <f t="shared" si="907"/>
        <v>Fri</v>
      </c>
      <c r="M5774">
        <f t="shared" si="908"/>
        <v>4</v>
      </c>
      <c r="N5774" t="s">
        <v>22</v>
      </c>
      <c r="O5774" t="s">
        <v>2152</v>
      </c>
      <c r="P5774" t="s">
        <v>2153</v>
      </c>
      <c r="Q5774" t="s">
        <v>44</v>
      </c>
      <c r="R5774" t="s">
        <v>26</v>
      </c>
      <c r="S5774" t="s">
        <v>45</v>
      </c>
      <c r="T5774" t="s">
        <v>46</v>
      </c>
      <c r="U5774" t="str">
        <f t="shared" si="909"/>
        <v>Los Angeles, California, United States</v>
      </c>
      <c r="V5774" t="s">
        <v>47</v>
      </c>
      <c r="W5774" t="s">
        <v>5625</v>
      </c>
      <c r="X5774" t="s">
        <v>49</v>
      </c>
      <c r="Y5774" t="s">
        <v>92</v>
      </c>
      <c r="Z5774" t="s">
        <v>5626</v>
      </c>
      <c r="AA5774">
        <v>302.88</v>
      </c>
      <c r="AB5774">
        <v>2</v>
      </c>
      <c r="AC5774">
        <v>1.7052</v>
      </c>
      <c r="AD5774" t="e">
        <v>#N/A</v>
      </c>
      <c r="AE5774" t="s">
        <v>73</v>
      </c>
    </row>
    <row r="5775" spans="1:31" x14ac:dyDescent="0.25">
      <c r="A5775">
        <v>4104</v>
      </c>
      <c r="B5775" t="s">
        <v>8513</v>
      </c>
      <c r="C5775" s="1">
        <v>44186</v>
      </c>
      <c r="D5775">
        <f t="shared" si="901"/>
        <v>21</v>
      </c>
      <c r="E5775" t="str">
        <f t="shared" si="900"/>
        <v>Dec</v>
      </c>
      <c r="F5775">
        <f t="shared" si="902"/>
        <v>2020</v>
      </c>
      <c r="G5775" t="str">
        <f t="shared" si="903"/>
        <v>Mon</v>
      </c>
      <c r="H5775" s="1">
        <v>44186</v>
      </c>
      <c r="I5775">
        <f t="shared" si="904"/>
        <v>21</v>
      </c>
      <c r="J5775" s="1" t="str">
        <f t="shared" si="905"/>
        <v>Dec</v>
      </c>
      <c r="K5775">
        <f t="shared" si="906"/>
        <v>2020</v>
      </c>
      <c r="L5775" s="1" t="str">
        <f t="shared" si="907"/>
        <v>Mon</v>
      </c>
      <c r="M5775">
        <f t="shared" si="908"/>
        <v>0</v>
      </c>
      <c r="N5775" t="s">
        <v>211</v>
      </c>
      <c r="O5775" t="s">
        <v>887</v>
      </c>
      <c r="P5775" t="s">
        <v>888</v>
      </c>
      <c r="Q5775" t="s">
        <v>111</v>
      </c>
      <c r="R5775" t="s">
        <v>26</v>
      </c>
      <c r="S5775" t="s">
        <v>5443</v>
      </c>
      <c r="T5775" t="s">
        <v>1604</v>
      </c>
      <c r="U5775" t="str">
        <f t="shared" si="909"/>
        <v>Fremont, Nebraska, United States</v>
      </c>
      <c r="V5775" t="s">
        <v>57</v>
      </c>
      <c r="W5775" t="s">
        <v>1966</v>
      </c>
      <c r="X5775" t="s">
        <v>31</v>
      </c>
      <c r="Y5775" t="s">
        <v>120</v>
      </c>
      <c r="Z5775" t="s">
        <v>1967</v>
      </c>
      <c r="AA5775">
        <v>348.92</v>
      </c>
      <c r="AB5775">
        <v>2</v>
      </c>
      <c r="AC5775">
        <v>7.0048000000000004</v>
      </c>
      <c r="AD5775" t="e">
        <v>#N/A</v>
      </c>
      <c r="AE5775" t="s">
        <v>73</v>
      </c>
    </row>
    <row r="5776" spans="1:31" x14ac:dyDescent="0.25">
      <c r="A5776">
        <v>2566</v>
      </c>
      <c r="B5776" t="s">
        <v>8514</v>
      </c>
      <c r="C5776" s="1">
        <v>44186</v>
      </c>
      <c r="D5776">
        <f t="shared" si="901"/>
        <v>21</v>
      </c>
      <c r="E5776" t="str">
        <f t="shared" si="900"/>
        <v>Dec</v>
      </c>
      <c r="F5776">
        <f t="shared" si="902"/>
        <v>2020</v>
      </c>
      <c r="G5776" t="str">
        <f t="shared" si="903"/>
        <v>Mon</v>
      </c>
      <c r="H5776" s="1">
        <v>44189</v>
      </c>
      <c r="I5776">
        <f t="shared" si="904"/>
        <v>24</v>
      </c>
      <c r="J5776" s="1" t="str">
        <f t="shared" si="905"/>
        <v>Dec</v>
      </c>
      <c r="K5776">
        <f t="shared" si="906"/>
        <v>2020</v>
      </c>
      <c r="L5776" s="1" t="str">
        <f t="shared" si="907"/>
        <v>Thu</v>
      </c>
      <c r="M5776">
        <f t="shared" si="908"/>
        <v>3</v>
      </c>
      <c r="N5776" t="s">
        <v>41</v>
      </c>
      <c r="O5776" t="s">
        <v>8515</v>
      </c>
      <c r="P5776" t="s">
        <v>8516</v>
      </c>
      <c r="Q5776" t="s">
        <v>44</v>
      </c>
      <c r="R5776" t="s">
        <v>26</v>
      </c>
      <c r="S5776" t="s">
        <v>3152</v>
      </c>
      <c r="T5776" t="s">
        <v>461</v>
      </c>
      <c r="U5776" t="str">
        <f t="shared" si="909"/>
        <v>Bowling Green, Kentucky, United States</v>
      </c>
      <c r="V5776" t="s">
        <v>82</v>
      </c>
      <c r="W5776" t="s">
        <v>3296</v>
      </c>
      <c r="X5776" t="s">
        <v>36</v>
      </c>
      <c r="Y5776" t="s">
        <v>59</v>
      </c>
      <c r="Z5776" t="s">
        <v>3297</v>
      </c>
      <c r="AA5776">
        <v>315</v>
      </c>
      <c r="AB5776">
        <v>4</v>
      </c>
      <c r="AC5776">
        <v>27.69</v>
      </c>
      <c r="AD5776" t="e">
        <v>#N/A</v>
      </c>
      <c r="AE5776" t="s">
        <v>39</v>
      </c>
    </row>
    <row r="5777" spans="1:31" x14ac:dyDescent="0.25">
      <c r="A5777">
        <v>2058</v>
      </c>
      <c r="B5777" t="s">
        <v>8517</v>
      </c>
      <c r="C5777" s="1">
        <v>44187</v>
      </c>
      <c r="D5777">
        <f t="shared" si="901"/>
        <v>22</v>
      </c>
      <c r="E5777" t="str">
        <f t="shared" si="900"/>
        <v>Dec</v>
      </c>
      <c r="F5777">
        <f t="shared" si="902"/>
        <v>2020</v>
      </c>
      <c r="G5777" t="str">
        <f t="shared" si="903"/>
        <v>Tue</v>
      </c>
      <c r="H5777" s="1">
        <v>44190</v>
      </c>
      <c r="I5777">
        <f t="shared" si="904"/>
        <v>25</v>
      </c>
      <c r="J5777" s="1" t="str">
        <f t="shared" si="905"/>
        <v>Dec</v>
      </c>
      <c r="K5777">
        <f t="shared" si="906"/>
        <v>2020</v>
      </c>
      <c r="L5777" s="1" t="str">
        <f t="shared" si="907"/>
        <v>Fri</v>
      </c>
      <c r="M5777">
        <f t="shared" si="908"/>
        <v>3</v>
      </c>
      <c r="N5777" t="s">
        <v>41</v>
      </c>
      <c r="O5777" t="s">
        <v>3047</v>
      </c>
      <c r="P5777" t="s">
        <v>3048</v>
      </c>
      <c r="Q5777" t="s">
        <v>44</v>
      </c>
      <c r="R5777" t="s">
        <v>26</v>
      </c>
      <c r="S5777" t="s">
        <v>1460</v>
      </c>
      <c r="T5777" t="s">
        <v>883</v>
      </c>
      <c r="U5777" t="str">
        <f t="shared" si="909"/>
        <v>Detroit, Michigan, United States</v>
      </c>
      <c r="V5777" t="s">
        <v>57</v>
      </c>
      <c r="W5777" t="s">
        <v>208</v>
      </c>
      <c r="X5777" t="s">
        <v>36</v>
      </c>
      <c r="Y5777" t="s">
        <v>59</v>
      </c>
      <c r="Z5777" t="s">
        <v>209</v>
      </c>
      <c r="AA5777">
        <v>469.99</v>
      </c>
      <c r="AB5777">
        <v>1</v>
      </c>
      <c r="AC5777">
        <v>30.596399999999999</v>
      </c>
      <c r="AD5777" t="e">
        <v>#N/A</v>
      </c>
      <c r="AE5777" t="s">
        <v>39</v>
      </c>
    </row>
    <row r="5778" spans="1:31" x14ac:dyDescent="0.25">
      <c r="A5778">
        <v>7151</v>
      </c>
      <c r="B5778" t="s">
        <v>8518</v>
      </c>
      <c r="C5778" s="1">
        <v>44187</v>
      </c>
      <c r="D5778">
        <f t="shared" si="901"/>
        <v>22</v>
      </c>
      <c r="E5778" t="str">
        <f t="shared" si="900"/>
        <v>Dec</v>
      </c>
      <c r="F5778">
        <f t="shared" si="902"/>
        <v>2020</v>
      </c>
      <c r="G5778" t="str">
        <f t="shared" si="903"/>
        <v>Tue</v>
      </c>
      <c r="H5778" s="1">
        <v>44191</v>
      </c>
      <c r="I5778">
        <f t="shared" si="904"/>
        <v>26</v>
      </c>
      <c r="J5778" s="1" t="str">
        <f t="shared" si="905"/>
        <v>Dec</v>
      </c>
      <c r="K5778">
        <f t="shared" si="906"/>
        <v>2020</v>
      </c>
      <c r="L5778" s="1" t="str">
        <f t="shared" si="907"/>
        <v>Sat</v>
      </c>
      <c r="M5778">
        <f t="shared" si="908"/>
        <v>4</v>
      </c>
      <c r="N5778" t="s">
        <v>22</v>
      </c>
      <c r="O5778" t="s">
        <v>6414</v>
      </c>
      <c r="P5778" t="s">
        <v>6415</v>
      </c>
      <c r="Q5778" t="s">
        <v>111</v>
      </c>
      <c r="R5778" t="s">
        <v>26</v>
      </c>
      <c r="S5778" t="s">
        <v>5763</v>
      </c>
      <c r="T5778" t="s">
        <v>2240</v>
      </c>
      <c r="U5778" t="str">
        <f t="shared" si="909"/>
        <v>Tuscaloosa, Alabama, United States</v>
      </c>
      <c r="V5778" t="s">
        <v>82</v>
      </c>
      <c r="W5778" t="s">
        <v>899</v>
      </c>
      <c r="X5778" t="s">
        <v>31</v>
      </c>
      <c r="Y5778" t="s">
        <v>262</v>
      </c>
      <c r="Z5778" t="s">
        <v>900</v>
      </c>
      <c r="AA5778">
        <v>328.96</v>
      </c>
      <c r="AB5778">
        <v>2</v>
      </c>
      <c r="AC5778">
        <v>35.49</v>
      </c>
      <c r="AD5778" t="e">
        <v>#N/A</v>
      </c>
      <c r="AE5778" t="s">
        <v>34</v>
      </c>
    </row>
    <row r="5779" spans="1:31" x14ac:dyDescent="0.25">
      <c r="A5779">
        <v>7152</v>
      </c>
      <c r="B5779" t="s">
        <v>8519</v>
      </c>
      <c r="C5779" s="1">
        <v>44187</v>
      </c>
      <c r="D5779">
        <f t="shared" si="901"/>
        <v>22</v>
      </c>
      <c r="E5779" t="str">
        <f t="shared" si="900"/>
        <v>Dec</v>
      </c>
      <c r="F5779">
        <f t="shared" si="902"/>
        <v>2020</v>
      </c>
      <c r="G5779" t="str">
        <f t="shared" si="903"/>
        <v>Tue</v>
      </c>
      <c r="H5779" s="1">
        <v>44190</v>
      </c>
      <c r="I5779">
        <f t="shared" si="904"/>
        <v>25</v>
      </c>
      <c r="J5779" s="1" t="str">
        <f t="shared" si="905"/>
        <v>Dec</v>
      </c>
      <c r="K5779">
        <f t="shared" si="906"/>
        <v>2020</v>
      </c>
      <c r="L5779" s="1" t="str">
        <f t="shared" si="907"/>
        <v>Fri</v>
      </c>
      <c r="M5779">
        <f t="shared" si="908"/>
        <v>3</v>
      </c>
      <c r="N5779" t="s">
        <v>97</v>
      </c>
      <c r="O5779" t="s">
        <v>3371</v>
      </c>
      <c r="P5779" t="s">
        <v>3372</v>
      </c>
      <c r="Q5779" t="s">
        <v>44</v>
      </c>
      <c r="R5779" t="s">
        <v>26</v>
      </c>
      <c r="S5779" t="s">
        <v>3027</v>
      </c>
      <c r="T5779" t="s">
        <v>468</v>
      </c>
      <c r="U5779" t="str">
        <f t="shared" si="909"/>
        <v>Mesa, Arizona, United States</v>
      </c>
      <c r="V5779" t="s">
        <v>47</v>
      </c>
      <c r="W5779" t="s">
        <v>3978</v>
      </c>
      <c r="X5779" t="s">
        <v>31</v>
      </c>
      <c r="Y5779" t="s">
        <v>71</v>
      </c>
      <c r="Z5779" t="s">
        <v>3979</v>
      </c>
      <c r="AA5779">
        <v>466.55</v>
      </c>
      <c r="AB5779">
        <v>2</v>
      </c>
      <c r="AC5779">
        <v>-135.08699999999999</v>
      </c>
      <c r="AD5779" t="e">
        <v>#N/A</v>
      </c>
      <c r="AE5779" t="s">
        <v>34</v>
      </c>
    </row>
    <row r="5780" spans="1:31" x14ac:dyDescent="0.25">
      <c r="A5780">
        <v>2056</v>
      </c>
      <c r="B5780" t="s">
        <v>8517</v>
      </c>
      <c r="C5780" s="1">
        <v>44187</v>
      </c>
      <c r="D5780">
        <f t="shared" si="901"/>
        <v>22</v>
      </c>
      <c r="E5780" t="str">
        <f t="shared" si="900"/>
        <v>Dec</v>
      </c>
      <c r="F5780">
        <f t="shared" si="902"/>
        <v>2020</v>
      </c>
      <c r="G5780" t="str">
        <f t="shared" si="903"/>
        <v>Tue</v>
      </c>
      <c r="H5780" s="1">
        <v>44190</v>
      </c>
      <c r="I5780">
        <f t="shared" si="904"/>
        <v>25</v>
      </c>
      <c r="J5780" s="1" t="str">
        <f t="shared" si="905"/>
        <v>Dec</v>
      </c>
      <c r="K5780">
        <f t="shared" si="906"/>
        <v>2020</v>
      </c>
      <c r="L5780" s="1" t="str">
        <f t="shared" si="907"/>
        <v>Fri</v>
      </c>
      <c r="M5780">
        <f t="shared" si="908"/>
        <v>3</v>
      </c>
      <c r="N5780" t="s">
        <v>41</v>
      </c>
      <c r="O5780" t="s">
        <v>3047</v>
      </c>
      <c r="P5780" t="s">
        <v>3048</v>
      </c>
      <c r="Q5780" t="s">
        <v>44</v>
      </c>
      <c r="R5780" t="s">
        <v>26</v>
      </c>
      <c r="S5780" t="s">
        <v>1460</v>
      </c>
      <c r="T5780" t="s">
        <v>883</v>
      </c>
      <c r="U5780" t="str">
        <f t="shared" si="909"/>
        <v>Detroit, Michigan, United States</v>
      </c>
      <c r="V5780" t="s">
        <v>57</v>
      </c>
      <c r="W5780" t="s">
        <v>5994</v>
      </c>
      <c r="X5780" t="s">
        <v>36</v>
      </c>
      <c r="Y5780" t="s">
        <v>59</v>
      </c>
      <c r="Z5780" t="s">
        <v>5995</v>
      </c>
      <c r="AA5780">
        <v>317.95</v>
      </c>
      <c r="AB5780">
        <v>5</v>
      </c>
      <c r="AC5780">
        <v>63.984000000000002</v>
      </c>
      <c r="AD5780" t="e">
        <v>#N/A</v>
      </c>
      <c r="AE5780" t="s">
        <v>34</v>
      </c>
    </row>
    <row r="5781" spans="1:31" x14ac:dyDescent="0.25">
      <c r="A5781">
        <v>3103</v>
      </c>
      <c r="B5781" t="s">
        <v>8520</v>
      </c>
      <c r="C5781" s="1">
        <v>44187</v>
      </c>
      <c r="D5781">
        <f t="shared" si="901"/>
        <v>22</v>
      </c>
      <c r="E5781" t="str">
        <f t="shared" si="900"/>
        <v>Dec</v>
      </c>
      <c r="F5781">
        <f t="shared" si="902"/>
        <v>2020</v>
      </c>
      <c r="G5781" t="str">
        <f t="shared" si="903"/>
        <v>Tue</v>
      </c>
      <c r="H5781" s="1">
        <v>44192</v>
      </c>
      <c r="I5781">
        <f t="shared" si="904"/>
        <v>27</v>
      </c>
      <c r="J5781" s="1" t="str">
        <f t="shared" si="905"/>
        <v>Dec</v>
      </c>
      <c r="K5781">
        <f t="shared" si="906"/>
        <v>2020</v>
      </c>
      <c r="L5781" s="1" t="str">
        <f t="shared" si="907"/>
        <v>Sun</v>
      </c>
      <c r="M5781">
        <f t="shared" si="908"/>
        <v>5</v>
      </c>
      <c r="N5781" t="s">
        <v>97</v>
      </c>
      <c r="O5781" t="s">
        <v>754</v>
      </c>
      <c r="P5781" t="s">
        <v>755</v>
      </c>
      <c r="Q5781" t="s">
        <v>25</v>
      </c>
      <c r="R5781" t="s">
        <v>26</v>
      </c>
      <c r="S5781" t="s">
        <v>2823</v>
      </c>
      <c r="T5781" t="s">
        <v>2199</v>
      </c>
      <c r="U5781" t="str">
        <f t="shared" si="909"/>
        <v>Providence, Rhode Island, United States</v>
      </c>
      <c r="V5781" t="s">
        <v>29</v>
      </c>
      <c r="W5781" t="s">
        <v>6026</v>
      </c>
      <c r="X5781" t="s">
        <v>31</v>
      </c>
      <c r="Y5781" t="s">
        <v>32</v>
      </c>
      <c r="Z5781" t="s">
        <v>6027</v>
      </c>
      <c r="AA5781">
        <v>375.98</v>
      </c>
      <c r="AB5781">
        <v>1</v>
      </c>
      <c r="AC5781">
        <v>50.825400000000002</v>
      </c>
      <c r="AD5781" t="e">
        <v>#N/A</v>
      </c>
      <c r="AE5781" t="s">
        <v>39</v>
      </c>
    </row>
    <row r="5782" spans="1:31" x14ac:dyDescent="0.25">
      <c r="A5782">
        <v>2059</v>
      </c>
      <c r="B5782" t="s">
        <v>8517</v>
      </c>
      <c r="C5782" s="1">
        <v>44187</v>
      </c>
      <c r="D5782">
        <f t="shared" si="901"/>
        <v>22</v>
      </c>
      <c r="E5782" t="str">
        <f t="shared" si="900"/>
        <v>Dec</v>
      </c>
      <c r="F5782">
        <f t="shared" si="902"/>
        <v>2020</v>
      </c>
      <c r="G5782" t="str">
        <f t="shared" si="903"/>
        <v>Tue</v>
      </c>
      <c r="H5782" s="1">
        <v>44190</v>
      </c>
      <c r="I5782">
        <f t="shared" si="904"/>
        <v>25</v>
      </c>
      <c r="J5782" s="1" t="str">
        <f t="shared" si="905"/>
        <v>Dec</v>
      </c>
      <c r="K5782">
        <f t="shared" si="906"/>
        <v>2020</v>
      </c>
      <c r="L5782" s="1" t="str">
        <f t="shared" si="907"/>
        <v>Fri</v>
      </c>
      <c r="M5782">
        <f t="shared" si="908"/>
        <v>3</v>
      </c>
      <c r="N5782" t="s">
        <v>41</v>
      </c>
      <c r="O5782" t="s">
        <v>3047</v>
      </c>
      <c r="P5782" t="s">
        <v>3048</v>
      </c>
      <c r="Q5782" t="s">
        <v>44</v>
      </c>
      <c r="R5782" t="s">
        <v>26</v>
      </c>
      <c r="S5782" t="s">
        <v>1460</v>
      </c>
      <c r="T5782" t="s">
        <v>883</v>
      </c>
      <c r="U5782" t="str">
        <f t="shared" si="909"/>
        <v>Detroit, Michigan, United States</v>
      </c>
      <c r="V5782" t="s">
        <v>57</v>
      </c>
      <c r="W5782" t="s">
        <v>1825</v>
      </c>
      <c r="X5782" t="s">
        <v>31</v>
      </c>
      <c r="Y5782" t="s">
        <v>71</v>
      </c>
      <c r="Z5782" t="s">
        <v>1826</v>
      </c>
      <c r="AA5782">
        <v>118.8</v>
      </c>
      <c r="AB5782">
        <v>2</v>
      </c>
      <c r="AC5782">
        <v>70.006</v>
      </c>
      <c r="AD5782" t="e">
        <v>#N/A</v>
      </c>
      <c r="AE5782" t="s">
        <v>73</v>
      </c>
    </row>
    <row r="5783" spans="1:31" x14ac:dyDescent="0.25">
      <c r="A5783">
        <v>8178</v>
      </c>
      <c r="B5783" t="s">
        <v>8521</v>
      </c>
      <c r="C5783" s="1">
        <v>44187</v>
      </c>
      <c r="D5783">
        <f t="shared" si="901"/>
        <v>22</v>
      </c>
      <c r="E5783" t="str">
        <f t="shared" si="900"/>
        <v>Dec</v>
      </c>
      <c r="F5783">
        <f t="shared" si="902"/>
        <v>2020</v>
      </c>
      <c r="G5783" t="str">
        <f t="shared" si="903"/>
        <v>Tue</v>
      </c>
      <c r="H5783" s="1">
        <v>44189</v>
      </c>
      <c r="I5783">
        <f t="shared" si="904"/>
        <v>24</v>
      </c>
      <c r="J5783" s="1" t="str">
        <f t="shared" si="905"/>
        <v>Dec</v>
      </c>
      <c r="K5783">
        <f t="shared" si="906"/>
        <v>2020</v>
      </c>
      <c r="L5783" s="1" t="str">
        <f t="shared" si="907"/>
        <v>Thu</v>
      </c>
      <c r="M5783">
        <f t="shared" si="908"/>
        <v>2</v>
      </c>
      <c r="N5783" t="s">
        <v>41</v>
      </c>
      <c r="O5783" t="s">
        <v>6285</v>
      </c>
      <c r="P5783" t="s">
        <v>6286</v>
      </c>
      <c r="Q5783" t="s">
        <v>44</v>
      </c>
      <c r="R5783" t="s">
        <v>26</v>
      </c>
      <c r="S5783" t="s">
        <v>45</v>
      </c>
      <c r="T5783" t="s">
        <v>46</v>
      </c>
      <c r="U5783" t="str">
        <f t="shared" si="909"/>
        <v>Los Angeles, California, United States</v>
      </c>
      <c r="V5783" t="s">
        <v>47</v>
      </c>
      <c r="W5783" t="s">
        <v>1013</v>
      </c>
      <c r="X5783" t="s">
        <v>36</v>
      </c>
      <c r="Y5783" t="s">
        <v>59</v>
      </c>
      <c r="Z5783" t="s">
        <v>1014</v>
      </c>
      <c r="AA5783">
        <v>263.95</v>
      </c>
      <c r="AB5783">
        <v>5</v>
      </c>
      <c r="AC5783">
        <v>142.48500000000001</v>
      </c>
      <c r="AD5783" t="e">
        <v>#N/A</v>
      </c>
      <c r="AE5783" t="s">
        <v>34</v>
      </c>
    </row>
    <row r="5784" spans="1:31" x14ac:dyDescent="0.25">
      <c r="A5784">
        <v>8578</v>
      </c>
      <c r="B5784" t="s">
        <v>8522</v>
      </c>
      <c r="C5784" s="1">
        <v>44187</v>
      </c>
      <c r="D5784">
        <f t="shared" si="901"/>
        <v>22</v>
      </c>
      <c r="E5784" t="str">
        <f t="shared" si="900"/>
        <v>Dec</v>
      </c>
      <c r="F5784">
        <f t="shared" si="902"/>
        <v>2020</v>
      </c>
      <c r="G5784" t="str">
        <f t="shared" si="903"/>
        <v>Tue</v>
      </c>
      <c r="H5784" s="1">
        <v>44191</v>
      </c>
      <c r="I5784">
        <f t="shared" si="904"/>
        <v>26</v>
      </c>
      <c r="J5784" s="1" t="str">
        <f t="shared" si="905"/>
        <v>Dec</v>
      </c>
      <c r="K5784">
        <f t="shared" si="906"/>
        <v>2020</v>
      </c>
      <c r="L5784" s="1" t="str">
        <f t="shared" si="907"/>
        <v>Sat</v>
      </c>
      <c r="M5784">
        <f t="shared" si="908"/>
        <v>4</v>
      </c>
      <c r="N5784" t="s">
        <v>22</v>
      </c>
      <c r="O5784" t="s">
        <v>7188</v>
      </c>
      <c r="P5784" t="s">
        <v>7189</v>
      </c>
      <c r="Q5784" t="s">
        <v>44</v>
      </c>
      <c r="R5784" t="s">
        <v>26</v>
      </c>
      <c r="S5784" t="s">
        <v>2716</v>
      </c>
      <c r="T5784" t="s">
        <v>936</v>
      </c>
      <c r="U5784" t="str">
        <f t="shared" si="909"/>
        <v>Rochester, Minnesota, United States</v>
      </c>
      <c r="V5784" t="s">
        <v>57</v>
      </c>
      <c r="W5784" t="s">
        <v>771</v>
      </c>
      <c r="X5784" t="s">
        <v>31</v>
      </c>
      <c r="Y5784" t="s">
        <v>71</v>
      </c>
      <c r="Z5784" t="s">
        <v>772</v>
      </c>
      <c r="AA5784">
        <v>463.52</v>
      </c>
      <c r="AB5784">
        <v>2</v>
      </c>
      <c r="AC5784">
        <v>97.203199999999995</v>
      </c>
      <c r="AD5784" t="e">
        <v>#N/A</v>
      </c>
      <c r="AE5784" t="s">
        <v>73</v>
      </c>
    </row>
    <row r="5785" spans="1:31" x14ac:dyDescent="0.25">
      <c r="A5785">
        <v>2729</v>
      </c>
      <c r="B5785" t="s">
        <v>8523</v>
      </c>
      <c r="C5785" s="1">
        <v>44187</v>
      </c>
      <c r="D5785">
        <f t="shared" si="901"/>
        <v>22</v>
      </c>
      <c r="E5785" t="str">
        <f t="shared" si="900"/>
        <v>Dec</v>
      </c>
      <c r="F5785">
        <f t="shared" si="902"/>
        <v>2020</v>
      </c>
      <c r="G5785" t="str">
        <f t="shared" si="903"/>
        <v>Tue</v>
      </c>
      <c r="H5785" s="1">
        <v>44189</v>
      </c>
      <c r="I5785">
        <f t="shared" si="904"/>
        <v>24</v>
      </c>
      <c r="J5785" s="1" t="str">
        <f t="shared" si="905"/>
        <v>Dec</v>
      </c>
      <c r="K5785">
        <f t="shared" si="906"/>
        <v>2020</v>
      </c>
      <c r="L5785" s="1" t="str">
        <f t="shared" si="907"/>
        <v>Thu</v>
      </c>
      <c r="M5785">
        <f t="shared" si="908"/>
        <v>2</v>
      </c>
      <c r="N5785" t="s">
        <v>41</v>
      </c>
      <c r="O5785" t="s">
        <v>5260</v>
      </c>
      <c r="P5785" t="s">
        <v>5261</v>
      </c>
      <c r="Q5785" t="s">
        <v>44</v>
      </c>
      <c r="R5785" t="s">
        <v>26</v>
      </c>
      <c r="S5785" t="s">
        <v>155</v>
      </c>
      <c r="T5785" t="s">
        <v>156</v>
      </c>
      <c r="U5785" t="str">
        <f t="shared" si="909"/>
        <v>Toledo, Ohio, United States</v>
      </c>
      <c r="V5785" t="s">
        <v>29</v>
      </c>
      <c r="W5785" t="s">
        <v>4579</v>
      </c>
      <c r="X5785" t="s">
        <v>36</v>
      </c>
      <c r="Y5785" t="s">
        <v>37</v>
      </c>
      <c r="Z5785" t="s">
        <v>4580</v>
      </c>
      <c r="AA5785">
        <v>212.958</v>
      </c>
      <c r="AB5785">
        <v>7</v>
      </c>
      <c r="AC5785">
        <v>94.493700000000004</v>
      </c>
      <c r="AD5785" t="e">
        <v>#N/A</v>
      </c>
      <c r="AE5785" t="s">
        <v>34</v>
      </c>
    </row>
    <row r="5786" spans="1:31" x14ac:dyDescent="0.25">
      <c r="A5786">
        <v>3102</v>
      </c>
      <c r="B5786" t="s">
        <v>8520</v>
      </c>
      <c r="C5786" s="1">
        <v>44187</v>
      </c>
      <c r="D5786">
        <f t="shared" si="901"/>
        <v>22</v>
      </c>
      <c r="E5786" t="str">
        <f t="shared" si="900"/>
        <v>Dec</v>
      </c>
      <c r="F5786">
        <f t="shared" si="902"/>
        <v>2020</v>
      </c>
      <c r="G5786" t="str">
        <f t="shared" si="903"/>
        <v>Tue</v>
      </c>
      <c r="H5786" s="1">
        <v>44192</v>
      </c>
      <c r="I5786">
        <f t="shared" si="904"/>
        <v>27</v>
      </c>
      <c r="J5786" s="1" t="str">
        <f t="shared" si="905"/>
        <v>Dec</v>
      </c>
      <c r="K5786">
        <f t="shared" si="906"/>
        <v>2020</v>
      </c>
      <c r="L5786" s="1" t="str">
        <f t="shared" si="907"/>
        <v>Sun</v>
      </c>
      <c r="M5786">
        <f t="shared" si="908"/>
        <v>5</v>
      </c>
      <c r="N5786" t="s">
        <v>97</v>
      </c>
      <c r="O5786" t="s">
        <v>754</v>
      </c>
      <c r="P5786" t="s">
        <v>755</v>
      </c>
      <c r="Q5786" t="s">
        <v>25</v>
      </c>
      <c r="R5786" t="s">
        <v>26</v>
      </c>
      <c r="S5786" t="s">
        <v>2823</v>
      </c>
      <c r="T5786" t="s">
        <v>2199</v>
      </c>
      <c r="U5786" t="str">
        <f t="shared" si="909"/>
        <v>Providence, Rhode Island, United States</v>
      </c>
      <c r="V5786" t="s">
        <v>29</v>
      </c>
      <c r="W5786" t="s">
        <v>1707</v>
      </c>
      <c r="X5786" t="s">
        <v>49</v>
      </c>
      <c r="Y5786" t="s">
        <v>634</v>
      </c>
      <c r="Z5786" t="s">
        <v>1708</v>
      </c>
      <c r="AA5786">
        <v>144.16</v>
      </c>
      <c r="AB5786">
        <v>6</v>
      </c>
      <c r="AC5786">
        <v>34.758000000000003</v>
      </c>
      <c r="AD5786" t="e">
        <v>#N/A</v>
      </c>
      <c r="AE5786" t="s">
        <v>34</v>
      </c>
    </row>
    <row r="5787" spans="1:31" x14ac:dyDescent="0.25">
      <c r="A5787">
        <v>145</v>
      </c>
      <c r="B5787" t="s">
        <v>8524</v>
      </c>
      <c r="C5787" s="1">
        <v>44187</v>
      </c>
      <c r="D5787">
        <f t="shared" si="901"/>
        <v>22</v>
      </c>
      <c r="E5787" t="str">
        <f t="shared" si="900"/>
        <v>Dec</v>
      </c>
      <c r="F5787">
        <f t="shared" si="902"/>
        <v>2020</v>
      </c>
      <c r="G5787" t="str">
        <f t="shared" si="903"/>
        <v>Tue</v>
      </c>
      <c r="H5787" s="1">
        <v>44192</v>
      </c>
      <c r="I5787">
        <f t="shared" si="904"/>
        <v>27</v>
      </c>
      <c r="J5787" s="1" t="str">
        <f t="shared" si="905"/>
        <v>Dec</v>
      </c>
      <c r="K5787">
        <f t="shared" si="906"/>
        <v>2020</v>
      </c>
      <c r="L5787" s="1" t="str">
        <f t="shared" si="907"/>
        <v>Sun</v>
      </c>
      <c r="M5787">
        <f t="shared" si="908"/>
        <v>5</v>
      </c>
      <c r="N5787" t="s">
        <v>22</v>
      </c>
      <c r="O5787" t="s">
        <v>8525</v>
      </c>
      <c r="P5787" t="s">
        <v>8526</v>
      </c>
      <c r="Q5787" t="s">
        <v>44</v>
      </c>
      <c r="R5787" t="s">
        <v>26</v>
      </c>
      <c r="S5787" t="s">
        <v>7440</v>
      </c>
      <c r="T5787" t="s">
        <v>1154</v>
      </c>
      <c r="U5787" t="str">
        <f t="shared" si="909"/>
        <v>Independence, Missouri, United States</v>
      </c>
      <c r="V5787" t="s">
        <v>57</v>
      </c>
      <c r="W5787" t="s">
        <v>2747</v>
      </c>
      <c r="X5787" t="s">
        <v>49</v>
      </c>
      <c r="Y5787" t="s">
        <v>282</v>
      </c>
      <c r="Z5787" t="s">
        <v>2748</v>
      </c>
      <c r="AA5787">
        <v>468.43</v>
      </c>
      <c r="AB5787">
        <v>3</v>
      </c>
      <c r="AC5787">
        <v>218.2518</v>
      </c>
      <c r="AD5787" t="e">
        <v>#N/A</v>
      </c>
      <c r="AE5787" t="s">
        <v>34</v>
      </c>
    </row>
    <row r="5788" spans="1:31" x14ac:dyDescent="0.25">
      <c r="A5788">
        <v>8950</v>
      </c>
      <c r="B5788" t="s">
        <v>8527</v>
      </c>
      <c r="C5788" s="1">
        <v>44187</v>
      </c>
      <c r="D5788">
        <f t="shared" si="901"/>
        <v>22</v>
      </c>
      <c r="E5788" t="str">
        <f t="shared" si="900"/>
        <v>Dec</v>
      </c>
      <c r="F5788">
        <f t="shared" si="902"/>
        <v>2020</v>
      </c>
      <c r="G5788" t="str">
        <f t="shared" si="903"/>
        <v>Tue</v>
      </c>
      <c r="H5788" s="1">
        <v>44193</v>
      </c>
      <c r="I5788">
        <f t="shared" si="904"/>
        <v>28</v>
      </c>
      <c r="J5788" s="1" t="str">
        <f t="shared" si="905"/>
        <v>Dec</v>
      </c>
      <c r="K5788">
        <f t="shared" si="906"/>
        <v>2020</v>
      </c>
      <c r="L5788" s="1" t="str">
        <f t="shared" si="907"/>
        <v>Mon</v>
      </c>
      <c r="M5788">
        <f t="shared" si="908"/>
        <v>6</v>
      </c>
      <c r="N5788" t="s">
        <v>22</v>
      </c>
      <c r="O5788" t="s">
        <v>1768</v>
      </c>
      <c r="P5788" t="s">
        <v>1769</v>
      </c>
      <c r="Q5788" t="s">
        <v>44</v>
      </c>
      <c r="R5788" t="s">
        <v>26</v>
      </c>
      <c r="S5788" t="s">
        <v>584</v>
      </c>
      <c r="T5788" t="s">
        <v>517</v>
      </c>
      <c r="U5788" t="str">
        <f t="shared" si="909"/>
        <v>Jackson, Tennessee, United States</v>
      </c>
      <c r="V5788" t="s">
        <v>82</v>
      </c>
      <c r="W5788" t="s">
        <v>216</v>
      </c>
      <c r="X5788" t="s">
        <v>31</v>
      </c>
      <c r="Y5788" t="s">
        <v>71</v>
      </c>
      <c r="Z5788" t="s">
        <v>217</v>
      </c>
      <c r="AA5788">
        <v>510.95600000000002</v>
      </c>
      <c r="AB5788">
        <v>6</v>
      </c>
      <c r="AC5788">
        <v>-249.32159999999999</v>
      </c>
      <c r="AD5788">
        <v>1</v>
      </c>
      <c r="AE5788" t="s">
        <v>39</v>
      </c>
    </row>
    <row r="5789" spans="1:31" x14ac:dyDescent="0.25">
      <c r="A5789">
        <v>6194</v>
      </c>
      <c r="B5789" t="s">
        <v>8528</v>
      </c>
      <c r="C5789" s="1">
        <v>44187</v>
      </c>
      <c r="D5789">
        <f t="shared" si="901"/>
        <v>22</v>
      </c>
      <c r="E5789" t="str">
        <f t="shared" si="900"/>
        <v>Dec</v>
      </c>
      <c r="F5789">
        <f t="shared" si="902"/>
        <v>2020</v>
      </c>
      <c r="G5789" t="str">
        <f t="shared" si="903"/>
        <v>Tue</v>
      </c>
      <c r="H5789" s="1">
        <v>44191</v>
      </c>
      <c r="I5789">
        <f t="shared" si="904"/>
        <v>26</v>
      </c>
      <c r="J5789" s="1" t="str">
        <f t="shared" si="905"/>
        <v>Dec</v>
      </c>
      <c r="K5789">
        <f t="shared" si="906"/>
        <v>2020</v>
      </c>
      <c r="L5789" s="1" t="str">
        <f t="shared" si="907"/>
        <v>Sat</v>
      </c>
      <c r="M5789">
        <f t="shared" si="908"/>
        <v>4</v>
      </c>
      <c r="N5789" t="s">
        <v>22</v>
      </c>
      <c r="O5789" t="s">
        <v>3371</v>
      </c>
      <c r="P5789" t="s">
        <v>3372</v>
      </c>
      <c r="Q5789" t="s">
        <v>44</v>
      </c>
      <c r="R5789" t="s">
        <v>26</v>
      </c>
      <c r="S5789" t="s">
        <v>454</v>
      </c>
      <c r="T5789" t="s">
        <v>56</v>
      </c>
      <c r="U5789" t="str">
        <f t="shared" si="909"/>
        <v>Houston, Texas, United States</v>
      </c>
      <c r="V5789" t="s">
        <v>57</v>
      </c>
      <c r="W5789" t="s">
        <v>2211</v>
      </c>
      <c r="X5789" t="s">
        <v>49</v>
      </c>
      <c r="Y5789" t="s">
        <v>75</v>
      </c>
      <c r="Z5789" t="s">
        <v>2212</v>
      </c>
      <c r="AA5789">
        <v>129.35</v>
      </c>
      <c r="AB5789">
        <v>5</v>
      </c>
      <c r="AC5789">
        <v>-9.8115000000000006</v>
      </c>
      <c r="AD5789" t="e">
        <v>#N/A</v>
      </c>
      <c r="AE5789" t="s">
        <v>39</v>
      </c>
    </row>
    <row r="5790" spans="1:31" x14ac:dyDescent="0.25">
      <c r="A5790">
        <v>2057</v>
      </c>
      <c r="B5790" t="s">
        <v>8517</v>
      </c>
      <c r="C5790" s="1">
        <v>44187</v>
      </c>
      <c r="D5790">
        <f t="shared" si="901"/>
        <v>22</v>
      </c>
      <c r="E5790" t="str">
        <f t="shared" si="900"/>
        <v>Dec</v>
      </c>
      <c r="F5790">
        <f t="shared" si="902"/>
        <v>2020</v>
      </c>
      <c r="G5790" t="str">
        <f t="shared" si="903"/>
        <v>Tue</v>
      </c>
      <c r="H5790" s="1">
        <v>44190</v>
      </c>
      <c r="I5790">
        <f t="shared" si="904"/>
        <v>25</v>
      </c>
      <c r="J5790" s="1" t="str">
        <f t="shared" si="905"/>
        <v>Dec</v>
      </c>
      <c r="K5790">
        <f t="shared" si="906"/>
        <v>2020</v>
      </c>
      <c r="L5790" s="1" t="str">
        <f t="shared" si="907"/>
        <v>Fri</v>
      </c>
      <c r="M5790">
        <f t="shared" si="908"/>
        <v>3</v>
      </c>
      <c r="N5790" t="s">
        <v>41</v>
      </c>
      <c r="O5790" t="s">
        <v>3047</v>
      </c>
      <c r="P5790" t="s">
        <v>3048</v>
      </c>
      <c r="Q5790" t="s">
        <v>44</v>
      </c>
      <c r="R5790" t="s">
        <v>26</v>
      </c>
      <c r="S5790" t="s">
        <v>1460</v>
      </c>
      <c r="T5790" t="s">
        <v>883</v>
      </c>
      <c r="U5790" t="str">
        <f t="shared" si="909"/>
        <v>Detroit, Michigan, United States</v>
      </c>
      <c r="V5790" t="s">
        <v>57</v>
      </c>
      <c r="W5790" t="s">
        <v>3022</v>
      </c>
      <c r="X5790" t="s">
        <v>31</v>
      </c>
      <c r="Y5790" t="s">
        <v>262</v>
      </c>
      <c r="Z5790" t="s">
        <v>3023</v>
      </c>
      <c r="AA5790">
        <v>155.69</v>
      </c>
      <c r="AB5790">
        <v>7</v>
      </c>
      <c r="AC5790">
        <v>412.5394</v>
      </c>
      <c r="AD5790" t="e">
        <v>#N/A</v>
      </c>
      <c r="AE5790" t="s">
        <v>73</v>
      </c>
    </row>
    <row r="5791" spans="1:31" x14ac:dyDescent="0.25">
      <c r="A5791">
        <v>2619</v>
      </c>
      <c r="B5791" t="s">
        <v>8529</v>
      </c>
      <c r="C5791" s="1">
        <v>44187</v>
      </c>
      <c r="D5791">
        <f t="shared" si="901"/>
        <v>22</v>
      </c>
      <c r="E5791" t="str">
        <f t="shared" si="900"/>
        <v>Dec</v>
      </c>
      <c r="F5791">
        <f t="shared" si="902"/>
        <v>2020</v>
      </c>
      <c r="G5791" t="str">
        <f t="shared" si="903"/>
        <v>Tue</v>
      </c>
      <c r="H5791" s="1">
        <v>44191</v>
      </c>
      <c r="I5791">
        <f t="shared" si="904"/>
        <v>26</v>
      </c>
      <c r="J5791" s="1" t="str">
        <f t="shared" si="905"/>
        <v>Dec</v>
      </c>
      <c r="K5791">
        <f t="shared" si="906"/>
        <v>2020</v>
      </c>
      <c r="L5791" s="1" t="str">
        <f t="shared" si="907"/>
        <v>Sat</v>
      </c>
      <c r="M5791">
        <f t="shared" si="908"/>
        <v>4</v>
      </c>
      <c r="N5791" t="s">
        <v>22</v>
      </c>
      <c r="O5791" t="s">
        <v>4711</v>
      </c>
      <c r="P5791" t="s">
        <v>4712</v>
      </c>
      <c r="Q5791" t="s">
        <v>25</v>
      </c>
      <c r="R5791" t="s">
        <v>26</v>
      </c>
      <c r="S5791" t="s">
        <v>5024</v>
      </c>
      <c r="T5791" t="s">
        <v>5025</v>
      </c>
      <c r="U5791" t="str">
        <f t="shared" si="909"/>
        <v>Carlsbad, New Mexico, United States</v>
      </c>
      <c r="V5791" t="s">
        <v>47</v>
      </c>
      <c r="W5791" t="s">
        <v>7734</v>
      </c>
      <c r="X5791" t="s">
        <v>49</v>
      </c>
      <c r="Y5791" t="s">
        <v>92</v>
      </c>
      <c r="Z5791" t="s">
        <v>7735</v>
      </c>
      <c r="AA5791">
        <v>389.17</v>
      </c>
      <c r="AB5791">
        <v>3</v>
      </c>
      <c r="AC5791">
        <v>1.0842000000000001</v>
      </c>
      <c r="AD5791" t="e">
        <v>#N/A</v>
      </c>
      <c r="AE5791" t="s">
        <v>73</v>
      </c>
    </row>
    <row r="5792" spans="1:31" x14ac:dyDescent="0.25">
      <c r="A5792">
        <v>1893</v>
      </c>
      <c r="B5792" t="s">
        <v>8530</v>
      </c>
      <c r="C5792" s="1">
        <v>44187</v>
      </c>
      <c r="D5792">
        <f t="shared" si="901"/>
        <v>22</v>
      </c>
      <c r="E5792" t="str">
        <f t="shared" si="900"/>
        <v>Dec</v>
      </c>
      <c r="F5792">
        <f t="shared" si="902"/>
        <v>2020</v>
      </c>
      <c r="G5792" t="str">
        <f t="shared" si="903"/>
        <v>Tue</v>
      </c>
      <c r="H5792" s="1">
        <v>44189</v>
      </c>
      <c r="I5792">
        <f t="shared" si="904"/>
        <v>24</v>
      </c>
      <c r="J5792" s="1" t="str">
        <f t="shared" si="905"/>
        <v>Dec</v>
      </c>
      <c r="K5792">
        <f t="shared" si="906"/>
        <v>2020</v>
      </c>
      <c r="L5792" s="1" t="str">
        <f t="shared" si="907"/>
        <v>Thu</v>
      </c>
      <c r="M5792">
        <f t="shared" si="908"/>
        <v>2</v>
      </c>
      <c r="N5792" t="s">
        <v>97</v>
      </c>
      <c r="O5792" t="s">
        <v>3526</v>
      </c>
      <c r="P5792" t="s">
        <v>3527</v>
      </c>
      <c r="Q5792" t="s">
        <v>44</v>
      </c>
      <c r="R5792" t="s">
        <v>26</v>
      </c>
      <c r="S5792" t="s">
        <v>8531</v>
      </c>
      <c r="T5792" t="s">
        <v>101</v>
      </c>
      <c r="U5792" t="str">
        <f t="shared" si="909"/>
        <v>Port Orange, Florida, United States</v>
      </c>
      <c r="V5792" t="s">
        <v>82</v>
      </c>
      <c r="W5792" t="s">
        <v>5780</v>
      </c>
      <c r="X5792" t="s">
        <v>49</v>
      </c>
      <c r="Y5792" t="s">
        <v>204</v>
      </c>
      <c r="Z5792" t="s">
        <v>415</v>
      </c>
      <c r="AA5792">
        <v>399.82400000000001</v>
      </c>
      <c r="AB5792">
        <v>1</v>
      </c>
      <c r="AC5792">
        <v>2.9340000000000002</v>
      </c>
      <c r="AD5792" t="e">
        <v>#N/A</v>
      </c>
      <c r="AE5792" t="s">
        <v>73</v>
      </c>
    </row>
    <row r="5793" spans="1:31" x14ac:dyDescent="0.25">
      <c r="A5793">
        <v>8953</v>
      </c>
      <c r="B5793" t="s">
        <v>8527</v>
      </c>
      <c r="C5793" s="1">
        <v>44187</v>
      </c>
      <c r="D5793">
        <f t="shared" si="901"/>
        <v>22</v>
      </c>
      <c r="E5793" t="str">
        <f t="shared" si="900"/>
        <v>Dec</v>
      </c>
      <c r="F5793">
        <f t="shared" si="902"/>
        <v>2020</v>
      </c>
      <c r="G5793" t="str">
        <f t="shared" si="903"/>
        <v>Tue</v>
      </c>
      <c r="H5793" s="1">
        <v>44193</v>
      </c>
      <c r="I5793">
        <f t="shared" si="904"/>
        <v>28</v>
      </c>
      <c r="J5793" s="1" t="str">
        <f t="shared" si="905"/>
        <v>Dec</v>
      </c>
      <c r="K5793">
        <f t="shared" si="906"/>
        <v>2020</v>
      </c>
      <c r="L5793" s="1" t="str">
        <f t="shared" si="907"/>
        <v>Mon</v>
      </c>
      <c r="M5793">
        <f t="shared" si="908"/>
        <v>6</v>
      </c>
      <c r="N5793" t="s">
        <v>22</v>
      </c>
      <c r="O5793" t="s">
        <v>1768</v>
      </c>
      <c r="P5793" t="s">
        <v>1769</v>
      </c>
      <c r="Q5793" t="s">
        <v>44</v>
      </c>
      <c r="R5793" t="s">
        <v>26</v>
      </c>
      <c r="S5793" t="s">
        <v>584</v>
      </c>
      <c r="T5793" t="s">
        <v>517</v>
      </c>
      <c r="U5793" t="str">
        <f t="shared" si="909"/>
        <v>Jackson, Tennessee, United States</v>
      </c>
      <c r="V5793" t="s">
        <v>82</v>
      </c>
      <c r="W5793" t="s">
        <v>3293</v>
      </c>
      <c r="X5793" t="s">
        <v>49</v>
      </c>
      <c r="Y5793" t="s">
        <v>92</v>
      </c>
      <c r="Z5793" t="s">
        <v>3294</v>
      </c>
      <c r="AA5793">
        <v>274.12799999999999</v>
      </c>
      <c r="AB5793">
        <v>7</v>
      </c>
      <c r="AC5793">
        <v>2.891</v>
      </c>
      <c r="AD5793">
        <v>1</v>
      </c>
      <c r="AE5793" t="s">
        <v>39</v>
      </c>
    </row>
    <row r="5794" spans="1:31" x14ac:dyDescent="0.25">
      <c r="A5794">
        <v>2728</v>
      </c>
      <c r="B5794" t="s">
        <v>8523</v>
      </c>
      <c r="C5794" s="1">
        <v>44187</v>
      </c>
      <c r="D5794">
        <f t="shared" si="901"/>
        <v>22</v>
      </c>
      <c r="E5794" t="str">
        <f t="shared" si="900"/>
        <v>Dec</v>
      </c>
      <c r="F5794">
        <f t="shared" si="902"/>
        <v>2020</v>
      </c>
      <c r="G5794" t="str">
        <f t="shared" si="903"/>
        <v>Tue</v>
      </c>
      <c r="H5794" s="1">
        <v>44189</v>
      </c>
      <c r="I5794">
        <f t="shared" si="904"/>
        <v>24</v>
      </c>
      <c r="J5794" s="1" t="str">
        <f t="shared" si="905"/>
        <v>Dec</v>
      </c>
      <c r="K5794">
        <f t="shared" si="906"/>
        <v>2020</v>
      </c>
      <c r="L5794" s="1" t="str">
        <f t="shared" si="907"/>
        <v>Thu</v>
      </c>
      <c r="M5794">
        <f t="shared" si="908"/>
        <v>2</v>
      </c>
      <c r="N5794" t="s">
        <v>41</v>
      </c>
      <c r="O5794" t="s">
        <v>5260</v>
      </c>
      <c r="P5794" t="s">
        <v>5261</v>
      </c>
      <c r="Q5794" t="s">
        <v>44</v>
      </c>
      <c r="R5794" t="s">
        <v>26</v>
      </c>
      <c r="S5794" t="s">
        <v>155</v>
      </c>
      <c r="T5794" t="s">
        <v>156</v>
      </c>
      <c r="U5794" t="str">
        <f t="shared" si="909"/>
        <v>Toledo, Ohio, United States</v>
      </c>
      <c r="V5794" t="s">
        <v>29</v>
      </c>
      <c r="W5794" t="s">
        <v>2371</v>
      </c>
      <c r="X5794" t="s">
        <v>49</v>
      </c>
      <c r="Y5794" t="s">
        <v>75</v>
      </c>
      <c r="Z5794" t="s">
        <v>2372</v>
      </c>
      <c r="AA5794">
        <v>128.64099999999999</v>
      </c>
      <c r="AB5794">
        <v>1</v>
      </c>
      <c r="AC5794">
        <v>-1.3128</v>
      </c>
      <c r="AD5794" t="e">
        <v>#N/A</v>
      </c>
      <c r="AE5794" t="s">
        <v>73</v>
      </c>
    </row>
    <row r="5795" spans="1:31" x14ac:dyDescent="0.25">
      <c r="A5795">
        <v>6193</v>
      </c>
      <c r="B5795" t="s">
        <v>8528</v>
      </c>
      <c r="C5795" s="1">
        <v>44187</v>
      </c>
      <c r="D5795">
        <f t="shared" si="901"/>
        <v>22</v>
      </c>
      <c r="E5795" t="str">
        <f t="shared" si="900"/>
        <v>Dec</v>
      </c>
      <c r="F5795">
        <f t="shared" si="902"/>
        <v>2020</v>
      </c>
      <c r="G5795" t="str">
        <f t="shared" si="903"/>
        <v>Tue</v>
      </c>
      <c r="H5795" s="1">
        <v>44191</v>
      </c>
      <c r="I5795">
        <f t="shared" si="904"/>
        <v>26</v>
      </c>
      <c r="J5795" s="1" t="str">
        <f t="shared" si="905"/>
        <v>Dec</v>
      </c>
      <c r="K5795">
        <f t="shared" si="906"/>
        <v>2020</v>
      </c>
      <c r="L5795" s="1" t="str">
        <f t="shared" si="907"/>
        <v>Sat</v>
      </c>
      <c r="M5795">
        <f t="shared" si="908"/>
        <v>4</v>
      </c>
      <c r="N5795" t="s">
        <v>22</v>
      </c>
      <c r="O5795" t="s">
        <v>3371</v>
      </c>
      <c r="P5795" t="s">
        <v>3372</v>
      </c>
      <c r="Q5795" t="s">
        <v>44</v>
      </c>
      <c r="R5795" t="s">
        <v>26</v>
      </c>
      <c r="S5795" t="s">
        <v>454</v>
      </c>
      <c r="T5795" t="s">
        <v>56</v>
      </c>
      <c r="U5795" t="str">
        <f t="shared" si="909"/>
        <v>Houston, Texas, United States</v>
      </c>
      <c r="V5795" t="s">
        <v>57</v>
      </c>
      <c r="W5795" t="s">
        <v>1416</v>
      </c>
      <c r="X5795" t="s">
        <v>49</v>
      </c>
      <c r="Y5795" t="s">
        <v>123</v>
      </c>
      <c r="Z5795" t="s">
        <v>1417</v>
      </c>
      <c r="AA5795">
        <v>139.91999999999999</v>
      </c>
      <c r="AB5795">
        <v>5</v>
      </c>
      <c r="AC5795">
        <v>9.0719999999999992</v>
      </c>
      <c r="AD5795" t="e">
        <v>#N/A</v>
      </c>
      <c r="AE5795" t="s">
        <v>34</v>
      </c>
    </row>
    <row r="5796" spans="1:31" x14ac:dyDescent="0.25">
      <c r="A5796">
        <v>2622</v>
      </c>
      <c r="B5796" t="s">
        <v>8529</v>
      </c>
      <c r="C5796" s="1">
        <v>44187</v>
      </c>
      <c r="D5796">
        <f t="shared" si="901"/>
        <v>22</v>
      </c>
      <c r="E5796" t="str">
        <f t="shared" si="900"/>
        <v>Dec</v>
      </c>
      <c r="F5796">
        <f t="shared" si="902"/>
        <v>2020</v>
      </c>
      <c r="G5796" t="str">
        <f t="shared" si="903"/>
        <v>Tue</v>
      </c>
      <c r="H5796" s="1">
        <v>44191</v>
      </c>
      <c r="I5796">
        <f t="shared" si="904"/>
        <v>26</v>
      </c>
      <c r="J5796" s="1" t="str">
        <f t="shared" si="905"/>
        <v>Dec</v>
      </c>
      <c r="K5796">
        <f t="shared" si="906"/>
        <v>2020</v>
      </c>
      <c r="L5796" s="1" t="str">
        <f t="shared" si="907"/>
        <v>Sat</v>
      </c>
      <c r="M5796">
        <f t="shared" si="908"/>
        <v>4</v>
      </c>
      <c r="N5796" t="s">
        <v>22</v>
      </c>
      <c r="O5796" t="s">
        <v>4711</v>
      </c>
      <c r="P5796" t="s">
        <v>4712</v>
      </c>
      <c r="Q5796" t="s">
        <v>25</v>
      </c>
      <c r="R5796" t="s">
        <v>26</v>
      </c>
      <c r="S5796" t="s">
        <v>5024</v>
      </c>
      <c r="T5796" t="s">
        <v>5025</v>
      </c>
      <c r="U5796" t="str">
        <f t="shared" si="909"/>
        <v>Carlsbad, New Mexico, United States</v>
      </c>
      <c r="V5796" t="s">
        <v>47</v>
      </c>
      <c r="W5796" t="s">
        <v>5453</v>
      </c>
      <c r="X5796" t="s">
        <v>49</v>
      </c>
      <c r="Y5796" t="s">
        <v>296</v>
      </c>
      <c r="Z5796" t="s">
        <v>5454</v>
      </c>
      <c r="AA5796">
        <v>146.44999999999999</v>
      </c>
      <c r="AB5796">
        <v>5</v>
      </c>
      <c r="AC5796">
        <v>8.6715</v>
      </c>
      <c r="AD5796" t="e">
        <v>#N/A</v>
      </c>
      <c r="AE5796" t="s">
        <v>34</v>
      </c>
    </row>
    <row r="5797" spans="1:31" x14ac:dyDescent="0.25">
      <c r="A5797">
        <v>2621</v>
      </c>
      <c r="B5797" t="s">
        <v>8529</v>
      </c>
      <c r="C5797" s="1">
        <v>44187</v>
      </c>
      <c r="D5797">
        <f t="shared" si="901"/>
        <v>22</v>
      </c>
      <c r="E5797" t="str">
        <f t="shared" si="900"/>
        <v>Dec</v>
      </c>
      <c r="F5797">
        <f t="shared" si="902"/>
        <v>2020</v>
      </c>
      <c r="G5797" t="str">
        <f t="shared" si="903"/>
        <v>Tue</v>
      </c>
      <c r="H5797" s="1">
        <v>44191</v>
      </c>
      <c r="I5797">
        <f t="shared" si="904"/>
        <v>26</v>
      </c>
      <c r="J5797" s="1" t="str">
        <f t="shared" si="905"/>
        <v>Dec</v>
      </c>
      <c r="K5797">
        <f t="shared" si="906"/>
        <v>2020</v>
      </c>
      <c r="L5797" s="1" t="str">
        <f t="shared" si="907"/>
        <v>Sat</v>
      </c>
      <c r="M5797">
        <f t="shared" si="908"/>
        <v>4</v>
      </c>
      <c r="N5797" t="s">
        <v>22</v>
      </c>
      <c r="O5797" t="s">
        <v>4711</v>
      </c>
      <c r="P5797" t="s">
        <v>4712</v>
      </c>
      <c r="Q5797" t="s">
        <v>25</v>
      </c>
      <c r="R5797" t="s">
        <v>26</v>
      </c>
      <c r="S5797" t="s">
        <v>5024</v>
      </c>
      <c r="T5797" t="s">
        <v>5025</v>
      </c>
      <c r="U5797" t="str">
        <f t="shared" si="909"/>
        <v>Carlsbad, New Mexico, United States</v>
      </c>
      <c r="V5797" t="s">
        <v>47</v>
      </c>
      <c r="W5797" t="s">
        <v>2398</v>
      </c>
      <c r="X5797" t="s">
        <v>49</v>
      </c>
      <c r="Y5797" t="s">
        <v>50</v>
      </c>
      <c r="Z5797" t="s">
        <v>2399</v>
      </c>
      <c r="AA5797">
        <v>116.32</v>
      </c>
      <c r="AB5797">
        <v>3</v>
      </c>
      <c r="AC5797">
        <v>10.4496</v>
      </c>
      <c r="AD5797" t="e">
        <v>#N/A</v>
      </c>
      <c r="AE5797" t="s">
        <v>39</v>
      </c>
    </row>
    <row r="5798" spans="1:31" x14ac:dyDescent="0.25">
      <c r="A5798">
        <v>8952</v>
      </c>
      <c r="B5798" t="s">
        <v>8527</v>
      </c>
      <c r="C5798" s="1">
        <v>44187</v>
      </c>
      <c r="D5798">
        <f t="shared" si="901"/>
        <v>22</v>
      </c>
      <c r="E5798" t="str">
        <f t="shared" si="900"/>
        <v>Dec</v>
      </c>
      <c r="F5798">
        <f t="shared" si="902"/>
        <v>2020</v>
      </c>
      <c r="G5798" t="str">
        <f t="shared" si="903"/>
        <v>Tue</v>
      </c>
      <c r="H5798" s="1">
        <v>44193</v>
      </c>
      <c r="I5798">
        <f t="shared" si="904"/>
        <v>28</v>
      </c>
      <c r="J5798" s="1" t="str">
        <f t="shared" si="905"/>
        <v>Dec</v>
      </c>
      <c r="K5798">
        <f t="shared" si="906"/>
        <v>2020</v>
      </c>
      <c r="L5798" s="1" t="str">
        <f t="shared" si="907"/>
        <v>Mon</v>
      </c>
      <c r="M5798">
        <f t="shared" si="908"/>
        <v>6</v>
      </c>
      <c r="N5798" t="s">
        <v>22</v>
      </c>
      <c r="O5798" t="s">
        <v>1768</v>
      </c>
      <c r="P5798" t="s">
        <v>1769</v>
      </c>
      <c r="Q5798" t="s">
        <v>44</v>
      </c>
      <c r="R5798" t="s">
        <v>26</v>
      </c>
      <c r="S5798" t="s">
        <v>584</v>
      </c>
      <c r="T5798" t="s">
        <v>517</v>
      </c>
      <c r="U5798" t="str">
        <f t="shared" si="909"/>
        <v>Jackson, Tennessee, United States</v>
      </c>
      <c r="V5798" t="s">
        <v>82</v>
      </c>
      <c r="W5798" t="s">
        <v>3816</v>
      </c>
      <c r="X5798" t="s">
        <v>49</v>
      </c>
      <c r="Y5798" t="s">
        <v>50</v>
      </c>
      <c r="Z5798" t="s">
        <v>3817</v>
      </c>
      <c r="AA5798">
        <v>395.16</v>
      </c>
      <c r="AB5798">
        <v>3</v>
      </c>
      <c r="AC5798">
        <v>1.962</v>
      </c>
      <c r="AD5798">
        <v>1</v>
      </c>
      <c r="AE5798" t="s">
        <v>34</v>
      </c>
    </row>
    <row r="5799" spans="1:31" x14ac:dyDescent="0.25">
      <c r="A5799">
        <v>8579</v>
      </c>
      <c r="B5799" t="s">
        <v>8522</v>
      </c>
      <c r="C5799" s="1">
        <v>44187</v>
      </c>
      <c r="D5799">
        <f t="shared" si="901"/>
        <v>22</v>
      </c>
      <c r="E5799" t="str">
        <f t="shared" si="900"/>
        <v>Dec</v>
      </c>
      <c r="F5799">
        <f t="shared" si="902"/>
        <v>2020</v>
      </c>
      <c r="G5799" t="str">
        <f t="shared" si="903"/>
        <v>Tue</v>
      </c>
      <c r="H5799" s="1">
        <v>44191</v>
      </c>
      <c r="I5799">
        <f t="shared" si="904"/>
        <v>26</v>
      </c>
      <c r="J5799" s="1" t="str">
        <f t="shared" si="905"/>
        <v>Dec</v>
      </c>
      <c r="K5799">
        <f t="shared" si="906"/>
        <v>2020</v>
      </c>
      <c r="L5799" s="1" t="str">
        <f t="shared" si="907"/>
        <v>Sat</v>
      </c>
      <c r="M5799">
        <f t="shared" si="908"/>
        <v>4</v>
      </c>
      <c r="N5799" t="s">
        <v>22</v>
      </c>
      <c r="O5799" t="s">
        <v>7188</v>
      </c>
      <c r="P5799" t="s">
        <v>7189</v>
      </c>
      <c r="Q5799" t="s">
        <v>44</v>
      </c>
      <c r="R5799" t="s">
        <v>26</v>
      </c>
      <c r="S5799" t="s">
        <v>2716</v>
      </c>
      <c r="T5799" t="s">
        <v>936</v>
      </c>
      <c r="U5799" t="str">
        <f t="shared" si="909"/>
        <v>Rochester, Minnesota, United States</v>
      </c>
      <c r="V5799" t="s">
        <v>57</v>
      </c>
      <c r="W5799" t="s">
        <v>1533</v>
      </c>
      <c r="X5799" t="s">
        <v>49</v>
      </c>
      <c r="Y5799" t="s">
        <v>50</v>
      </c>
      <c r="Z5799" t="s">
        <v>6814</v>
      </c>
      <c r="AA5799">
        <v>132.16</v>
      </c>
      <c r="AB5799">
        <v>2</v>
      </c>
      <c r="AC5799">
        <v>7.79</v>
      </c>
      <c r="AD5799" t="e">
        <v>#N/A</v>
      </c>
      <c r="AE5799" t="s">
        <v>34</v>
      </c>
    </row>
    <row r="5800" spans="1:31" x14ac:dyDescent="0.25">
      <c r="A5800">
        <v>8951</v>
      </c>
      <c r="B5800" t="s">
        <v>8527</v>
      </c>
      <c r="C5800" s="1">
        <v>44187</v>
      </c>
      <c r="D5800">
        <f t="shared" si="901"/>
        <v>22</v>
      </c>
      <c r="E5800" t="str">
        <f t="shared" si="900"/>
        <v>Dec</v>
      </c>
      <c r="F5800">
        <f t="shared" si="902"/>
        <v>2020</v>
      </c>
      <c r="G5800" t="str">
        <f t="shared" si="903"/>
        <v>Tue</v>
      </c>
      <c r="H5800" s="1">
        <v>44193</v>
      </c>
      <c r="I5800">
        <f t="shared" si="904"/>
        <v>28</v>
      </c>
      <c r="J5800" s="1" t="str">
        <f t="shared" si="905"/>
        <v>Dec</v>
      </c>
      <c r="K5800">
        <f t="shared" si="906"/>
        <v>2020</v>
      </c>
      <c r="L5800" s="1" t="str">
        <f t="shared" si="907"/>
        <v>Mon</v>
      </c>
      <c r="M5800">
        <f t="shared" si="908"/>
        <v>6</v>
      </c>
      <c r="N5800" t="s">
        <v>22</v>
      </c>
      <c r="O5800" t="s">
        <v>1768</v>
      </c>
      <c r="P5800" t="s">
        <v>1769</v>
      </c>
      <c r="Q5800" t="s">
        <v>44</v>
      </c>
      <c r="R5800" t="s">
        <v>26</v>
      </c>
      <c r="S5800" t="s">
        <v>584</v>
      </c>
      <c r="T5800" t="s">
        <v>517</v>
      </c>
      <c r="U5800" t="str">
        <f t="shared" si="909"/>
        <v>Jackson, Tennessee, United States</v>
      </c>
      <c r="V5800" t="s">
        <v>82</v>
      </c>
      <c r="W5800" t="s">
        <v>1181</v>
      </c>
      <c r="X5800" t="s">
        <v>36</v>
      </c>
      <c r="Y5800" t="s">
        <v>59</v>
      </c>
      <c r="Z5800" t="s">
        <v>1182</v>
      </c>
      <c r="AA5800">
        <v>159.864</v>
      </c>
      <c r="AB5800">
        <v>2</v>
      </c>
      <c r="AC5800">
        <v>7.6154000000000002</v>
      </c>
      <c r="AD5800">
        <v>1</v>
      </c>
      <c r="AE5800" t="s">
        <v>39</v>
      </c>
    </row>
    <row r="5801" spans="1:31" x14ac:dyDescent="0.25">
      <c r="A5801">
        <v>8954</v>
      </c>
      <c r="B5801" t="s">
        <v>8527</v>
      </c>
      <c r="C5801" s="1">
        <v>44187</v>
      </c>
      <c r="D5801">
        <f t="shared" si="901"/>
        <v>22</v>
      </c>
      <c r="E5801" t="str">
        <f t="shared" si="900"/>
        <v>Dec</v>
      </c>
      <c r="F5801">
        <f t="shared" si="902"/>
        <v>2020</v>
      </c>
      <c r="G5801" t="str">
        <f t="shared" si="903"/>
        <v>Tue</v>
      </c>
      <c r="H5801" s="1">
        <v>44193</v>
      </c>
      <c r="I5801">
        <f t="shared" si="904"/>
        <v>28</v>
      </c>
      <c r="J5801" s="1" t="str">
        <f t="shared" si="905"/>
        <v>Dec</v>
      </c>
      <c r="K5801">
        <f t="shared" si="906"/>
        <v>2020</v>
      </c>
      <c r="L5801" s="1" t="str">
        <f t="shared" si="907"/>
        <v>Mon</v>
      </c>
      <c r="M5801">
        <f t="shared" si="908"/>
        <v>6</v>
      </c>
      <c r="N5801" t="s">
        <v>22</v>
      </c>
      <c r="O5801" t="s">
        <v>1768</v>
      </c>
      <c r="P5801" t="s">
        <v>1769</v>
      </c>
      <c r="Q5801" t="s">
        <v>44</v>
      </c>
      <c r="R5801" t="s">
        <v>26</v>
      </c>
      <c r="S5801" t="s">
        <v>584</v>
      </c>
      <c r="T5801" t="s">
        <v>517</v>
      </c>
      <c r="U5801" t="str">
        <f t="shared" si="909"/>
        <v>Jackson, Tennessee, United States</v>
      </c>
      <c r="V5801" t="s">
        <v>82</v>
      </c>
      <c r="W5801" t="s">
        <v>3235</v>
      </c>
      <c r="X5801" t="s">
        <v>49</v>
      </c>
      <c r="Y5801" t="s">
        <v>282</v>
      </c>
      <c r="Z5801" t="s">
        <v>3236</v>
      </c>
      <c r="AA5801">
        <v>338.24</v>
      </c>
      <c r="AB5801">
        <v>5</v>
      </c>
      <c r="AC5801">
        <v>16.291</v>
      </c>
      <c r="AD5801">
        <v>1</v>
      </c>
      <c r="AE5801" t="s">
        <v>39</v>
      </c>
    </row>
    <row r="5802" spans="1:31" x14ac:dyDescent="0.25">
      <c r="A5802">
        <v>2620</v>
      </c>
      <c r="B5802" t="s">
        <v>8529</v>
      </c>
      <c r="C5802" s="1">
        <v>44187</v>
      </c>
      <c r="D5802">
        <f t="shared" si="901"/>
        <v>22</v>
      </c>
      <c r="E5802" t="str">
        <f t="shared" si="900"/>
        <v>Dec</v>
      </c>
      <c r="F5802">
        <f t="shared" si="902"/>
        <v>2020</v>
      </c>
      <c r="G5802" t="str">
        <f t="shared" si="903"/>
        <v>Tue</v>
      </c>
      <c r="H5802" s="1">
        <v>44191</v>
      </c>
      <c r="I5802">
        <f t="shared" si="904"/>
        <v>26</v>
      </c>
      <c r="J5802" s="1" t="str">
        <f t="shared" si="905"/>
        <v>Dec</v>
      </c>
      <c r="K5802">
        <f t="shared" si="906"/>
        <v>2020</v>
      </c>
      <c r="L5802" s="1" t="str">
        <f t="shared" si="907"/>
        <v>Sat</v>
      </c>
      <c r="M5802">
        <f t="shared" si="908"/>
        <v>4</v>
      </c>
      <c r="N5802" t="s">
        <v>22</v>
      </c>
      <c r="O5802" t="s">
        <v>4711</v>
      </c>
      <c r="P5802" t="s">
        <v>4712</v>
      </c>
      <c r="Q5802" t="s">
        <v>25</v>
      </c>
      <c r="R5802" t="s">
        <v>26</v>
      </c>
      <c r="S5802" t="s">
        <v>5024</v>
      </c>
      <c r="T5802" t="s">
        <v>5025</v>
      </c>
      <c r="U5802" t="str">
        <f t="shared" si="909"/>
        <v>Carlsbad, New Mexico, United States</v>
      </c>
      <c r="V5802" t="s">
        <v>47</v>
      </c>
      <c r="W5802" t="s">
        <v>4596</v>
      </c>
      <c r="X5802" t="s">
        <v>36</v>
      </c>
      <c r="Y5802" t="s">
        <v>37</v>
      </c>
      <c r="Z5802" t="s">
        <v>4597</v>
      </c>
      <c r="AA5802">
        <v>299.04000000000002</v>
      </c>
      <c r="AB5802">
        <v>4</v>
      </c>
      <c r="AC5802">
        <v>6.7039999999999997</v>
      </c>
      <c r="AD5802" t="e">
        <v>#N/A</v>
      </c>
      <c r="AE5802" t="s">
        <v>73</v>
      </c>
    </row>
    <row r="5803" spans="1:31" x14ac:dyDescent="0.25">
      <c r="A5803">
        <v>6195</v>
      </c>
      <c r="B5803" t="s">
        <v>8528</v>
      </c>
      <c r="C5803" s="1">
        <v>44187</v>
      </c>
      <c r="D5803">
        <f t="shared" si="901"/>
        <v>22</v>
      </c>
      <c r="E5803" t="str">
        <f t="shared" si="900"/>
        <v>Dec</v>
      </c>
      <c r="F5803">
        <f t="shared" si="902"/>
        <v>2020</v>
      </c>
      <c r="G5803" t="str">
        <f t="shared" si="903"/>
        <v>Tue</v>
      </c>
      <c r="H5803" s="1">
        <v>44191</v>
      </c>
      <c r="I5803">
        <f t="shared" si="904"/>
        <v>26</v>
      </c>
      <c r="J5803" s="1" t="str">
        <f t="shared" si="905"/>
        <v>Dec</v>
      </c>
      <c r="K5803">
        <f t="shared" si="906"/>
        <v>2020</v>
      </c>
      <c r="L5803" s="1" t="str">
        <f t="shared" si="907"/>
        <v>Sat</v>
      </c>
      <c r="M5803">
        <f t="shared" si="908"/>
        <v>4</v>
      </c>
      <c r="N5803" t="s">
        <v>22</v>
      </c>
      <c r="O5803" t="s">
        <v>3371</v>
      </c>
      <c r="P5803" t="s">
        <v>3372</v>
      </c>
      <c r="Q5803" t="s">
        <v>44</v>
      </c>
      <c r="R5803" t="s">
        <v>26</v>
      </c>
      <c r="S5803" t="s">
        <v>454</v>
      </c>
      <c r="T5803" t="s">
        <v>56</v>
      </c>
      <c r="U5803" t="str">
        <f t="shared" si="909"/>
        <v>Houston, Texas, United States</v>
      </c>
      <c r="V5803" t="s">
        <v>57</v>
      </c>
      <c r="W5803" t="s">
        <v>4377</v>
      </c>
      <c r="X5803" t="s">
        <v>49</v>
      </c>
      <c r="Y5803" t="s">
        <v>123</v>
      </c>
      <c r="Z5803" t="s">
        <v>4378</v>
      </c>
      <c r="AA5803">
        <v>473.88</v>
      </c>
      <c r="AB5803">
        <v>5</v>
      </c>
      <c r="AC5803">
        <v>26.558</v>
      </c>
      <c r="AD5803" t="e">
        <v>#N/A</v>
      </c>
      <c r="AE5803" t="s">
        <v>73</v>
      </c>
    </row>
    <row r="5804" spans="1:31" x14ac:dyDescent="0.25">
      <c r="A5804">
        <v>6998</v>
      </c>
      <c r="B5804" t="s">
        <v>8532</v>
      </c>
      <c r="C5804" s="1">
        <v>44188</v>
      </c>
      <c r="D5804">
        <f t="shared" si="901"/>
        <v>23</v>
      </c>
      <c r="E5804" t="str">
        <f t="shared" si="900"/>
        <v>Dec</v>
      </c>
      <c r="F5804">
        <f t="shared" si="902"/>
        <v>2020</v>
      </c>
      <c r="G5804" t="str">
        <f t="shared" si="903"/>
        <v>Wed</v>
      </c>
      <c r="H5804" s="1">
        <v>44190</v>
      </c>
      <c r="I5804">
        <f t="shared" si="904"/>
        <v>25</v>
      </c>
      <c r="J5804" s="1" t="str">
        <f t="shared" si="905"/>
        <v>Dec</v>
      </c>
      <c r="K5804">
        <f t="shared" si="906"/>
        <v>2020</v>
      </c>
      <c r="L5804" s="1" t="str">
        <f t="shared" si="907"/>
        <v>Fri</v>
      </c>
      <c r="M5804">
        <f t="shared" si="908"/>
        <v>2</v>
      </c>
      <c r="N5804" t="s">
        <v>97</v>
      </c>
      <c r="O5804" t="s">
        <v>476</v>
      </c>
      <c r="P5804" t="s">
        <v>477</v>
      </c>
      <c r="Q5804" t="s">
        <v>25</v>
      </c>
      <c r="R5804" t="s">
        <v>26</v>
      </c>
      <c r="S5804" t="s">
        <v>390</v>
      </c>
      <c r="T5804" t="s">
        <v>384</v>
      </c>
      <c r="U5804" t="str">
        <f t="shared" si="909"/>
        <v>Rockford, Illinois, United States</v>
      </c>
      <c r="V5804" t="s">
        <v>57</v>
      </c>
      <c r="W5804" t="s">
        <v>7633</v>
      </c>
      <c r="X5804" t="s">
        <v>49</v>
      </c>
      <c r="Y5804" t="s">
        <v>123</v>
      </c>
      <c r="Z5804" t="s">
        <v>7634</v>
      </c>
      <c r="AA5804">
        <v>431.87200000000001</v>
      </c>
      <c r="AB5804">
        <v>4</v>
      </c>
      <c r="AC5804">
        <v>63.753599999999999</v>
      </c>
      <c r="AD5804" t="e">
        <v>#N/A</v>
      </c>
      <c r="AE5804" t="s">
        <v>34</v>
      </c>
    </row>
    <row r="5805" spans="1:31" x14ac:dyDescent="0.25">
      <c r="A5805">
        <v>2295</v>
      </c>
      <c r="B5805" t="s">
        <v>8533</v>
      </c>
      <c r="C5805" s="1">
        <v>44188</v>
      </c>
      <c r="D5805">
        <f t="shared" si="901"/>
        <v>23</v>
      </c>
      <c r="E5805" t="str">
        <f t="shared" si="900"/>
        <v>Dec</v>
      </c>
      <c r="F5805">
        <f t="shared" si="902"/>
        <v>2020</v>
      </c>
      <c r="G5805" t="str">
        <f t="shared" si="903"/>
        <v>Wed</v>
      </c>
      <c r="H5805" s="1">
        <v>44192</v>
      </c>
      <c r="I5805">
        <f t="shared" si="904"/>
        <v>27</v>
      </c>
      <c r="J5805" s="1" t="str">
        <f t="shared" si="905"/>
        <v>Dec</v>
      </c>
      <c r="K5805">
        <f t="shared" si="906"/>
        <v>2020</v>
      </c>
      <c r="L5805" s="1" t="str">
        <f t="shared" si="907"/>
        <v>Sun</v>
      </c>
      <c r="M5805">
        <f t="shared" si="908"/>
        <v>4</v>
      </c>
      <c r="N5805" t="s">
        <v>22</v>
      </c>
      <c r="O5805" t="s">
        <v>1472</v>
      </c>
      <c r="P5805" t="s">
        <v>1473</v>
      </c>
      <c r="Q5805" t="s">
        <v>25</v>
      </c>
      <c r="R5805" t="s">
        <v>26</v>
      </c>
      <c r="S5805" t="s">
        <v>2111</v>
      </c>
      <c r="T5805" t="s">
        <v>215</v>
      </c>
      <c r="U5805" t="str">
        <f t="shared" si="909"/>
        <v>Middletown, Connecticut, United States</v>
      </c>
      <c r="V5805" t="s">
        <v>29</v>
      </c>
      <c r="W5805" t="s">
        <v>6996</v>
      </c>
      <c r="X5805" t="s">
        <v>31</v>
      </c>
      <c r="Y5805" t="s">
        <v>120</v>
      </c>
      <c r="Z5805" t="s">
        <v>6997</v>
      </c>
      <c r="AA5805">
        <v>390.95</v>
      </c>
      <c r="AB5805">
        <v>3</v>
      </c>
      <c r="AC5805">
        <v>38.209499999999998</v>
      </c>
      <c r="AD5805" t="e">
        <v>#N/A</v>
      </c>
      <c r="AE5805" t="s">
        <v>73</v>
      </c>
    </row>
    <row r="5806" spans="1:31" x14ac:dyDescent="0.25">
      <c r="A5806">
        <v>6857</v>
      </c>
      <c r="B5806" t="s">
        <v>8534</v>
      </c>
      <c r="C5806" s="1">
        <v>44188</v>
      </c>
      <c r="D5806">
        <f t="shared" si="901"/>
        <v>23</v>
      </c>
      <c r="E5806" t="str">
        <f t="shared" si="900"/>
        <v>Dec</v>
      </c>
      <c r="F5806">
        <f t="shared" si="902"/>
        <v>2020</v>
      </c>
      <c r="G5806" t="str">
        <f t="shared" si="903"/>
        <v>Wed</v>
      </c>
      <c r="H5806" s="1">
        <v>44193</v>
      </c>
      <c r="I5806">
        <f t="shared" si="904"/>
        <v>28</v>
      </c>
      <c r="J5806" s="1" t="str">
        <f t="shared" si="905"/>
        <v>Dec</v>
      </c>
      <c r="K5806">
        <f t="shared" si="906"/>
        <v>2020</v>
      </c>
      <c r="L5806" s="1" t="str">
        <f t="shared" si="907"/>
        <v>Mon</v>
      </c>
      <c r="M5806">
        <f t="shared" si="908"/>
        <v>5</v>
      </c>
      <c r="N5806" t="s">
        <v>97</v>
      </c>
      <c r="O5806" t="s">
        <v>8535</v>
      </c>
      <c r="P5806" t="s">
        <v>8536</v>
      </c>
      <c r="Q5806" t="s">
        <v>25</v>
      </c>
      <c r="R5806" t="s">
        <v>26</v>
      </c>
      <c r="S5806" t="s">
        <v>1832</v>
      </c>
      <c r="T5806" t="s">
        <v>1447</v>
      </c>
      <c r="U5806" t="str">
        <f t="shared" si="909"/>
        <v>Little Rock, Arkansas, United States</v>
      </c>
      <c r="V5806" t="s">
        <v>82</v>
      </c>
      <c r="W5806" t="s">
        <v>878</v>
      </c>
      <c r="X5806" t="s">
        <v>49</v>
      </c>
      <c r="Y5806" t="s">
        <v>204</v>
      </c>
      <c r="Z5806" t="s">
        <v>879</v>
      </c>
      <c r="AA5806">
        <v>552.94000000000005</v>
      </c>
      <c r="AB5806">
        <v>3</v>
      </c>
      <c r="AC5806">
        <v>85.981800000000007</v>
      </c>
      <c r="AD5806" t="e">
        <v>#N/A</v>
      </c>
      <c r="AE5806" t="s">
        <v>73</v>
      </c>
    </row>
    <row r="5807" spans="1:31" x14ac:dyDescent="0.25">
      <c r="A5807">
        <v>6225</v>
      </c>
      <c r="B5807" t="s">
        <v>8537</v>
      </c>
      <c r="C5807" s="1">
        <v>44188</v>
      </c>
      <c r="D5807">
        <f t="shared" si="901"/>
        <v>23</v>
      </c>
      <c r="E5807" t="str">
        <f t="shared" si="900"/>
        <v>Dec</v>
      </c>
      <c r="F5807">
        <f t="shared" si="902"/>
        <v>2020</v>
      </c>
      <c r="G5807" t="str">
        <f t="shared" si="903"/>
        <v>Wed</v>
      </c>
      <c r="H5807" s="1">
        <v>44192</v>
      </c>
      <c r="I5807">
        <f t="shared" si="904"/>
        <v>27</v>
      </c>
      <c r="J5807" s="1" t="str">
        <f t="shared" si="905"/>
        <v>Dec</v>
      </c>
      <c r="K5807">
        <f t="shared" si="906"/>
        <v>2020</v>
      </c>
      <c r="L5807" s="1" t="str">
        <f t="shared" si="907"/>
        <v>Sun</v>
      </c>
      <c r="M5807">
        <f t="shared" si="908"/>
        <v>4</v>
      </c>
      <c r="N5807" t="s">
        <v>22</v>
      </c>
      <c r="O5807" t="s">
        <v>6536</v>
      </c>
      <c r="P5807" t="s">
        <v>6537</v>
      </c>
      <c r="Q5807" t="s">
        <v>44</v>
      </c>
      <c r="R5807" t="s">
        <v>26</v>
      </c>
      <c r="S5807" t="s">
        <v>3442</v>
      </c>
      <c r="T5807" t="s">
        <v>517</v>
      </c>
      <c r="U5807" t="str">
        <f t="shared" si="909"/>
        <v>Hendersonville, Tennessee, United States</v>
      </c>
      <c r="V5807" t="s">
        <v>82</v>
      </c>
      <c r="W5807" t="s">
        <v>2156</v>
      </c>
      <c r="X5807" t="s">
        <v>49</v>
      </c>
      <c r="Y5807" t="s">
        <v>50</v>
      </c>
      <c r="Z5807" t="s">
        <v>2157</v>
      </c>
      <c r="AA5807">
        <v>560.35199999999998</v>
      </c>
      <c r="AB5807">
        <v>3</v>
      </c>
      <c r="AC5807">
        <v>-54.588000000000001</v>
      </c>
      <c r="AD5807" t="e">
        <v>#N/A</v>
      </c>
      <c r="AE5807" t="s">
        <v>34</v>
      </c>
    </row>
    <row r="5808" spans="1:31" x14ac:dyDescent="0.25">
      <c r="A5808">
        <v>6855</v>
      </c>
      <c r="B5808" t="s">
        <v>8534</v>
      </c>
      <c r="C5808" s="1">
        <v>44188</v>
      </c>
      <c r="D5808">
        <f t="shared" si="901"/>
        <v>23</v>
      </c>
      <c r="E5808" t="str">
        <f t="shared" si="900"/>
        <v>Dec</v>
      </c>
      <c r="F5808">
        <f t="shared" si="902"/>
        <v>2020</v>
      </c>
      <c r="G5808" t="str">
        <f t="shared" si="903"/>
        <v>Wed</v>
      </c>
      <c r="H5808" s="1">
        <v>44193</v>
      </c>
      <c r="I5808">
        <f t="shared" si="904"/>
        <v>28</v>
      </c>
      <c r="J5808" s="1" t="str">
        <f t="shared" si="905"/>
        <v>Dec</v>
      </c>
      <c r="K5808">
        <f t="shared" si="906"/>
        <v>2020</v>
      </c>
      <c r="L5808" s="1" t="str">
        <f t="shared" si="907"/>
        <v>Mon</v>
      </c>
      <c r="M5808">
        <f t="shared" si="908"/>
        <v>5</v>
      </c>
      <c r="N5808" t="s">
        <v>97</v>
      </c>
      <c r="O5808" t="s">
        <v>8535</v>
      </c>
      <c r="P5808" t="s">
        <v>8536</v>
      </c>
      <c r="Q5808" t="s">
        <v>25</v>
      </c>
      <c r="R5808" t="s">
        <v>26</v>
      </c>
      <c r="S5808" t="s">
        <v>1832</v>
      </c>
      <c r="T5808" t="s">
        <v>1447</v>
      </c>
      <c r="U5808" t="str">
        <f t="shared" si="909"/>
        <v>Little Rock, Arkansas, United States</v>
      </c>
      <c r="V5808" t="s">
        <v>82</v>
      </c>
      <c r="W5808" t="s">
        <v>1210</v>
      </c>
      <c r="X5808" t="s">
        <v>49</v>
      </c>
      <c r="Y5808" t="s">
        <v>50</v>
      </c>
      <c r="Z5808" t="s">
        <v>1211</v>
      </c>
      <c r="AA5808">
        <v>749.96</v>
      </c>
      <c r="AB5808">
        <v>4</v>
      </c>
      <c r="AC5808">
        <v>14.718400000000001</v>
      </c>
      <c r="AD5808" t="e">
        <v>#N/A</v>
      </c>
      <c r="AE5808" t="s">
        <v>34</v>
      </c>
    </row>
    <row r="5809" spans="1:31" x14ac:dyDescent="0.25">
      <c r="A5809">
        <v>6854</v>
      </c>
      <c r="B5809" t="s">
        <v>8534</v>
      </c>
      <c r="C5809" s="1">
        <v>44188</v>
      </c>
      <c r="D5809">
        <f t="shared" si="901"/>
        <v>23</v>
      </c>
      <c r="E5809" t="str">
        <f t="shared" si="900"/>
        <v>Dec</v>
      </c>
      <c r="F5809">
        <f t="shared" si="902"/>
        <v>2020</v>
      </c>
      <c r="G5809" t="str">
        <f t="shared" si="903"/>
        <v>Wed</v>
      </c>
      <c r="H5809" s="1">
        <v>44193</v>
      </c>
      <c r="I5809">
        <f t="shared" si="904"/>
        <v>28</v>
      </c>
      <c r="J5809" s="1" t="str">
        <f t="shared" si="905"/>
        <v>Dec</v>
      </c>
      <c r="K5809">
        <f t="shared" si="906"/>
        <v>2020</v>
      </c>
      <c r="L5809" s="1" t="str">
        <f t="shared" si="907"/>
        <v>Mon</v>
      </c>
      <c r="M5809">
        <f t="shared" si="908"/>
        <v>5</v>
      </c>
      <c r="N5809" t="s">
        <v>97</v>
      </c>
      <c r="O5809" t="s">
        <v>8535</v>
      </c>
      <c r="P5809" t="s">
        <v>8536</v>
      </c>
      <c r="Q5809" t="s">
        <v>25</v>
      </c>
      <c r="R5809" t="s">
        <v>26</v>
      </c>
      <c r="S5809" t="s">
        <v>1832</v>
      </c>
      <c r="T5809" t="s">
        <v>1447</v>
      </c>
      <c r="U5809" t="str">
        <f t="shared" si="909"/>
        <v>Little Rock, Arkansas, United States</v>
      </c>
      <c r="V5809" t="s">
        <v>82</v>
      </c>
      <c r="W5809" t="s">
        <v>5839</v>
      </c>
      <c r="X5809" t="s">
        <v>36</v>
      </c>
      <c r="Y5809" t="s">
        <v>37</v>
      </c>
      <c r="Z5809" t="s">
        <v>5840</v>
      </c>
      <c r="AA5809">
        <v>678.97</v>
      </c>
      <c r="AB5809">
        <v>3</v>
      </c>
      <c r="AC5809">
        <v>148.49100000000001</v>
      </c>
      <c r="AD5809" t="e">
        <v>#N/A</v>
      </c>
      <c r="AE5809" t="s">
        <v>73</v>
      </c>
    </row>
    <row r="5810" spans="1:31" x14ac:dyDescent="0.25">
      <c r="A5810">
        <v>6856</v>
      </c>
      <c r="B5810" t="s">
        <v>8534</v>
      </c>
      <c r="C5810" s="1">
        <v>44188</v>
      </c>
      <c r="D5810">
        <f t="shared" si="901"/>
        <v>23</v>
      </c>
      <c r="E5810" t="str">
        <f t="shared" si="900"/>
        <v>Dec</v>
      </c>
      <c r="F5810">
        <f t="shared" si="902"/>
        <v>2020</v>
      </c>
      <c r="G5810" t="str">
        <f t="shared" si="903"/>
        <v>Wed</v>
      </c>
      <c r="H5810" s="1">
        <v>44193</v>
      </c>
      <c r="I5810">
        <f t="shared" si="904"/>
        <v>28</v>
      </c>
      <c r="J5810" s="1" t="str">
        <f t="shared" si="905"/>
        <v>Dec</v>
      </c>
      <c r="K5810">
        <f t="shared" si="906"/>
        <v>2020</v>
      </c>
      <c r="L5810" s="1" t="str">
        <f t="shared" si="907"/>
        <v>Mon</v>
      </c>
      <c r="M5810">
        <f t="shared" si="908"/>
        <v>5</v>
      </c>
      <c r="N5810" t="s">
        <v>97</v>
      </c>
      <c r="O5810" t="s">
        <v>8535</v>
      </c>
      <c r="P5810" t="s">
        <v>8536</v>
      </c>
      <c r="Q5810" t="s">
        <v>25</v>
      </c>
      <c r="R5810" t="s">
        <v>26</v>
      </c>
      <c r="S5810" t="s">
        <v>1832</v>
      </c>
      <c r="T5810" t="s">
        <v>1447</v>
      </c>
      <c r="U5810" t="str">
        <f t="shared" si="909"/>
        <v>Little Rock, Arkansas, United States</v>
      </c>
      <c r="V5810" t="s">
        <v>82</v>
      </c>
      <c r="W5810" t="s">
        <v>1193</v>
      </c>
      <c r="X5810" t="s">
        <v>49</v>
      </c>
      <c r="Y5810" t="s">
        <v>123</v>
      </c>
      <c r="Z5810" t="s">
        <v>1194</v>
      </c>
      <c r="AA5810">
        <v>1237.96</v>
      </c>
      <c r="AB5810">
        <v>2</v>
      </c>
      <c r="AC5810">
        <v>20.6816</v>
      </c>
      <c r="AD5810" t="e">
        <v>#N/A</v>
      </c>
      <c r="AE5810" t="s">
        <v>39</v>
      </c>
    </row>
    <row r="5811" spans="1:31" x14ac:dyDescent="0.25">
      <c r="A5811">
        <v>6224</v>
      </c>
      <c r="B5811" t="s">
        <v>8537</v>
      </c>
      <c r="C5811" s="1">
        <v>44188</v>
      </c>
      <c r="D5811">
        <f t="shared" si="901"/>
        <v>23</v>
      </c>
      <c r="E5811" t="str">
        <f t="shared" si="900"/>
        <v>Dec</v>
      </c>
      <c r="F5811">
        <f t="shared" si="902"/>
        <v>2020</v>
      </c>
      <c r="G5811" t="str">
        <f t="shared" si="903"/>
        <v>Wed</v>
      </c>
      <c r="H5811" s="1">
        <v>44192</v>
      </c>
      <c r="I5811">
        <f t="shared" si="904"/>
        <v>27</v>
      </c>
      <c r="J5811" s="1" t="str">
        <f t="shared" si="905"/>
        <v>Dec</v>
      </c>
      <c r="K5811">
        <f t="shared" si="906"/>
        <v>2020</v>
      </c>
      <c r="L5811" s="1" t="str">
        <f t="shared" si="907"/>
        <v>Sun</v>
      </c>
      <c r="M5811">
        <f t="shared" si="908"/>
        <v>4</v>
      </c>
      <c r="N5811" t="s">
        <v>22</v>
      </c>
      <c r="O5811" t="s">
        <v>6536</v>
      </c>
      <c r="P5811" t="s">
        <v>6537</v>
      </c>
      <c r="Q5811" t="s">
        <v>44</v>
      </c>
      <c r="R5811" t="s">
        <v>26</v>
      </c>
      <c r="S5811" t="s">
        <v>3442</v>
      </c>
      <c r="T5811" t="s">
        <v>517</v>
      </c>
      <c r="U5811" t="str">
        <f t="shared" si="909"/>
        <v>Hendersonville, Tennessee, United States</v>
      </c>
      <c r="V5811" t="s">
        <v>82</v>
      </c>
      <c r="W5811" t="s">
        <v>6364</v>
      </c>
      <c r="X5811" t="s">
        <v>49</v>
      </c>
      <c r="Y5811" t="s">
        <v>92</v>
      </c>
      <c r="Z5811" t="s">
        <v>6365</v>
      </c>
      <c r="AA5811">
        <v>402.26400000000001</v>
      </c>
      <c r="AB5811">
        <v>7</v>
      </c>
      <c r="AC5811">
        <v>1.0730999999999999</v>
      </c>
      <c r="AD5811" t="e">
        <v>#N/A</v>
      </c>
      <c r="AE5811" t="s">
        <v>39</v>
      </c>
    </row>
    <row r="5812" spans="1:31" x14ac:dyDescent="0.25">
      <c r="A5812">
        <v>3545</v>
      </c>
      <c r="B5812" t="s">
        <v>8538</v>
      </c>
      <c r="C5812" s="1">
        <v>44188</v>
      </c>
      <c r="D5812">
        <f t="shared" si="901"/>
        <v>23</v>
      </c>
      <c r="E5812" t="str">
        <f t="shared" si="900"/>
        <v>Dec</v>
      </c>
      <c r="F5812">
        <f t="shared" si="902"/>
        <v>2020</v>
      </c>
      <c r="G5812" t="str">
        <f t="shared" si="903"/>
        <v>Wed</v>
      </c>
      <c r="H5812" s="1">
        <v>44190</v>
      </c>
      <c r="I5812">
        <f t="shared" si="904"/>
        <v>25</v>
      </c>
      <c r="J5812" s="1" t="str">
        <f t="shared" si="905"/>
        <v>Dec</v>
      </c>
      <c r="K5812">
        <f t="shared" si="906"/>
        <v>2020</v>
      </c>
      <c r="L5812" s="1" t="str">
        <f t="shared" si="907"/>
        <v>Fri</v>
      </c>
      <c r="M5812">
        <f t="shared" si="908"/>
        <v>2</v>
      </c>
      <c r="N5812" t="s">
        <v>97</v>
      </c>
      <c r="O5812" t="s">
        <v>1727</v>
      </c>
      <c r="P5812" t="s">
        <v>1728</v>
      </c>
      <c r="Q5812" t="s">
        <v>44</v>
      </c>
      <c r="R5812" t="s">
        <v>26</v>
      </c>
      <c r="S5812" t="s">
        <v>8198</v>
      </c>
      <c r="T5812" t="s">
        <v>56</v>
      </c>
      <c r="U5812" t="str">
        <f t="shared" si="909"/>
        <v>College Station, Texas, United States</v>
      </c>
      <c r="V5812" t="s">
        <v>57</v>
      </c>
      <c r="W5812" t="s">
        <v>7088</v>
      </c>
      <c r="X5812" t="s">
        <v>49</v>
      </c>
      <c r="Y5812" t="s">
        <v>123</v>
      </c>
      <c r="Z5812" t="s">
        <v>7089</v>
      </c>
      <c r="AA5812">
        <v>338.67200000000003</v>
      </c>
      <c r="AB5812">
        <v>8</v>
      </c>
      <c r="AC5812">
        <v>10.393599999999999</v>
      </c>
      <c r="AD5812" t="e">
        <v>#N/A</v>
      </c>
      <c r="AE5812" t="s">
        <v>34</v>
      </c>
    </row>
    <row r="5813" spans="1:31" x14ac:dyDescent="0.25">
      <c r="A5813">
        <v>6997</v>
      </c>
      <c r="B5813" t="s">
        <v>8532</v>
      </c>
      <c r="C5813" s="1">
        <v>44188</v>
      </c>
      <c r="D5813">
        <f t="shared" si="901"/>
        <v>23</v>
      </c>
      <c r="E5813" t="str">
        <f t="shared" si="900"/>
        <v>Dec</v>
      </c>
      <c r="F5813">
        <f t="shared" si="902"/>
        <v>2020</v>
      </c>
      <c r="G5813" t="str">
        <f t="shared" si="903"/>
        <v>Wed</v>
      </c>
      <c r="H5813" s="1">
        <v>44190</v>
      </c>
      <c r="I5813">
        <f t="shared" si="904"/>
        <v>25</v>
      </c>
      <c r="J5813" s="1" t="str">
        <f t="shared" si="905"/>
        <v>Dec</v>
      </c>
      <c r="K5813">
        <f t="shared" si="906"/>
        <v>2020</v>
      </c>
      <c r="L5813" s="1" t="str">
        <f t="shared" si="907"/>
        <v>Fri</v>
      </c>
      <c r="M5813">
        <f t="shared" si="908"/>
        <v>2</v>
      </c>
      <c r="N5813" t="s">
        <v>97</v>
      </c>
      <c r="O5813" t="s">
        <v>476</v>
      </c>
      <c r="P5813" t="s">
        <v>477</v>
      </c>
      <c r="Q5813" t="s">
        <v>25</v>
      </c>
      <c r="R5813" t="s">
        <v>26</v>
      </c>
      <c r="S5813" t="s">
        <v>390</v>
      </c>
      <c r="T5813" t="s">
        <v>384</v>
      </c>
      <c r="U5813" t="str">
        <f t="shared" si="909"/>
        <v>Rockford, Illinois, United States</v>
      </c>
      <c r="V5813" t="s">
        <v>57</v>
      </c>
      <c r="W5813" t="s">
        <v>2079</v>
      </c>
      <c r="X5813" t="s">
        <v>49</v>
      </c>
      <c r="Y5813" t="s">
        <v>75</v>
      </c>
      <c r="Z5813" t="s">
        <v>2080</v>
      </c>
      <c r="AA5813">
        <v>316.83999999999997</v>
      </c>
      <c r="AB5813">
        <v>4</v>
      </c>
      <c r="AC5813">
        <v>-22.143999999999998</v>
      </c>
      <c r="AD5813" t="e">
        <v>#N/A</v>
      </c>
      <c r="AE5813" t="s">
        <v>73</v>
      </c>
    </row>
    <row r="5814" spans="1:31" x14ac:dyDescent="0.25">
      <c r="A5814">
        <v>883</v>
      </c>
      <c r="B5814" t="s">
        <v>8539</v>
      </c>
      <c r="C5814" s="1">
        <v>44188</v>
      </c>
      <c r="D5814">
        <f t="shared" si="901"/>
        <v>23</v>
      </c>
      <c r="E5814" t="str">
        <f t="shared" si="900"/>
        <v>Dec</v>
      </c>
      <c r="F5814">
        <f t="shared" si="902"/>
        <v>2020</v>
      </c>
      <c r="G5814" t="str">
        <f t="shared" si="903"/>
        <v>Wed</v>
      </c>
      <c r="H5814" s="1">
        <v>44188</v>
      </c>
      <c r="I5814">
        <f t="shared" si="904"/>
        <v>23</v>
      </c>
      <c r="J5814" s="1" t="str">
        <f t="shared" si="905"/>
        <v>Dec</v>
      </c>
      <c r="K5814">
        <f t="shared" si="906"/>
        <v>2020</v>
      </c>
      <c r="L5814" s="1" t="str">
        <f t="shared" si="907"/>
        <v>Wed</v>
      </c>
      <c r="M5814">
        <f t="shared" si="908"/>
        <v>0</v>
      </c>
      <c r="N5814" t="s">
        <v>211</v>
      </c>
      <c r="O5814" t="s">
        <v>1092</v>
      </c>
      <c r="P5814" t="s">
        <v>1093</v>
      </c>
      <c r="Q5814" t="s">
        <v>44</v>
      </c>
      <c r="R5814" t="s">
        <v>26</v>
      </c>
      <c r="S5814" t="s">
        <v>361</v>
      </c>
      <c r="T5814" t="s">
        <v>46</v>
      </c>
      <c r="U5814" t="str">
        <f t="shared" si="909"/>
        <v>San Francisco, California, United States</v>
      </c>
      <c r="V5814" t="s">
        <v>47</v>
      </c>
      <c r="W5814" t="s">
        <v>8540</v>
      </c>
      <c r="X5814" t="s">
        <v>49</v>
      </c>
      <c r="Y5814" t="s">
        <v>92</v>
      </c>
      <c r="Z5814" t="s">
        <v>8541</v>
      </c>
      <c r="AA5814">
        <v>457.48</v>
      </c>
      <c r="AB5814">
        <v>4</v>
      </c>
      <c r="AC5814">
        <v>5.9311999999999996</v>
      </c>
      <c r="AD5814" t="e">
        <v>#N/A</v>
      </c>
      <c r="AE5814" t="s">
        <v>39</v>
      </c>
    </row>
    <row r="5815" spans="1:31" x14ac:dyDescent="0.25">
      <c r="A5815">
        <v>8392</v>
      </c>
      <c r="B5815" t="s">
        <v>8542</v>
      </c>
      <c r="C5815" s="1">
        <v>44188</v>
      </c>
      <c r="D5815">
        <f t="shared" si="901"/>
        <v>23</v>
      </c>
      <c r="E5815" t="str">
        <f t="shared" si="900"/>
        <v>Dec</v>
      </c>
      <c r="F5815">
        <f t="shared" si="902"/>
        <v>2020</v>
      </c>
      <c r="G5815" t="str">
        <f t="shared" si="903"/>
        <v>Wed</v>
      </c>
      <c r="H5815" s="1">
        <v>44195</v>
      </c>
      <c r="I5815">
        <f t="shared" si="904"/>
        <v>30</v>
      </c>
      <c r="J5815" s="1" t="str">
        <f t="shared" si="905"/>
        <v>Dec</v>
      </c>
      <c r="K5815">
        <f t="shared" si="906"/>
        <v>2020</v>
      </c>
      <c r="L5815" s="1" t="str">
        <f t="shared" si="907"/>
        <v>Wed</v>
      </c>
      <c r="M5815">
        <f t="shared" si="908"/>
        <v>7</v>
      </c>
      <c r="N5815" t="s">
        <v>22</v>
      </c>
      <c r="O5815" t="s">
        <v>827</v>
      </c>
      <c r="P5815" t="s">
        <v>828</v>
      </c>
      <c r="Q5815" t="s">
        <v>111</v>
      </c>
      <c r="R5815" t="s">
        <v>26</v>
      </c>
      <c r="S5815" t="s">
        <v>8543</v>
      </c>
      <c r="T5815" t="s">
        <v>215</v>
      </c>
      <c r="U5815" t="str">
        <f t="shared" si="909"/>
        <v>Danbury, Connecticut, United States</v>
      </c>
      <c r="V5815" t="s">
        <v>29</v>
      </c>
      <c r="W5815" t="s">
        <v>6407</v>
      </c>
      <c r="X5815" t="s">
        <v>31</v>
      </c>
      <c r="Y5815" t="s">
        <v>120</v>
      </c>
      <c r="Z5815" t="s">
        <v>6727</v>
      </c>
      <c r="AA5815">
        <v>456.46</v>
      </c>
      <c r="AB5815">
        <v>2</v>
      </c>
      <c r="AC5815">
        <v>9.8856000000000002</v>
      </c>
      <c r="AD5815" t="e">
        <v>#N/A</v>
      </c>
      <c r="AE5815" t="s">
        <v>73</v>
      </c>
    </row>
    <row r="5816" spans="1:31" x14ac:dyDescent="0.25">
      <c r="A5816">
        <v>3546</v>
      </c>
      <c r="B5816" t="s">
        <v>8538</v>
      </c>
      <c r="C5816" s="1">
        <v>44188</v>
      </c>
      <c r="D5816">
        <f t="shared" si="901"/>
        <v>23</v>
      </c>
      <c r="E5816" t="str">
        <f t="shared" si="900"/>
        <v>Dec</v>
      </c>
      <c r="F5816">
        <f t="shared" si="902"/>
        <v>2020</v>
      </c>
      <c r="G5816" t="str">
        <f t="shared" si="903"/>
        <v>Wed</v>
      </c>
      <c r="H5816" s="1">
        <v>44190</v>
      </c>
      <c r="I5816">
        <f t="shared" si="904"/>
        <v>25</v>
      </c>
      <c r="J5816" s="1" t="str">
        <f t="shared" si="905"/>
        <v>Dec</v>
      </c>
      <c r="K5816">
        <f t="shared" si="906"/>
        <v>2020</v>
      </c>
      <c r="L5816" s="1" t="str">
        <f t="shared" si="907"/>
        <v>Fri</v>
      </c>
      <c r="M5816">
        <f t="shared" si="908"/>
        <v>2</v>
      </c>
      <c r="N5816" t="s">
        <v>97</v>
      </c>
      <c r="O5816" t="s">
        <v>1727</v>
      </c>
      <c r="P5816" t="s">
        <v>1728</v>
      </c>
      <c r="Q5816" t="s">
        <v>44</v>
      </c>
      <c r="R5816" t="s">
        <v>26</v>
      </c>
      <c r="S5816" t="s">
        <v>8198</v>
      </c>
      <c r="T5816" t="s">
        <v>56</v>
      </c>
      <c r="U5816" t="str">
        <f t="shared" si="909"/>
        <v>College Station, Texas, United States</v>
      </c>
      <c r="V5816" t="s">
        <v>57</v>
      </c>
      <c r="W5816" t="s">
        <v>5071</v>
      </c>
      <c r="X5816" t="s">
        <v>49</v>
      </c>
      <c r="Y5816" t="s">
        <v>282</v>
      </c>
      <c r="Z5816" t="s">
        <v>5072</v>
      </c>
      <c r="AA5816">
        <v>355.31200000000001</v>
      </c>
      <c r="AB5816">
        <v>8</v>
      </c>
      <c r="AC5816">
        <v>-74.745599999999996</v>
      </c>
      <c r="AD5816" t="e">
        <v>#N/A</v>
      </c>
      <c r="AE5816" t="s">
        <v>34</v>
      </c>
    </row>
    <row r="5817" spans="1:31" x14ac:dyDescent="0.25">
      <c r="A5817">
        <v>6853</v>
      </c>
      <c r="B5817" t="s">
        <v>8534</v>
      </c>
      <c r="C5817" s="1">
        <v>44188</v>
      </c>
      <c r="D5817">
        <f t="shared" si="901"/>
        <v>23</v>
      </c>
      <c r="E5817" t="str">
        <f t="shared" si="900"/>
        <v>Dec</v>
      </c>
      <c r="F5817">
        <f t="shared" si="902"/>
        <v>2020</v>
      </c>
      <c r="G5817" t="str">
        <f t="shared" si="903"/>
        <v>Wed</v>
      </c>
      <c r="H5817" s="1">
        <v>44193</v>
      </c>
      <c r="I5817">
        <f t="shared" si="904"/>
        <v>28</v>
      </c>
      <c r="J5817" s="1" t="str">
        <f t="shared" si="905"/>
        <v>Dec</v>
      </c>
      <c r="K5817">
        <f t="shared" si="906"/>
        <v>2020</v>
      </c>
      <c r="L5817" s="1" t="str">
        <f t="shared" si="907"/>
        <v>Mon</v>
      </c>
      <c r="M5817">
        <f t="shared" si="908"/>
        <v>5</v>
      </c>
      <c r="N5817" t="s">
        <v>97</v>
      </c>
      <c r="O5817" t="s">
        <v>8535</v>
      </c>
      <c r="P5817" t="s">
        <v>8536</v>
      </c>
      <c r="Q5817" t="s">
        <v>25</v>
      </c>
      <c r="R5817" t="s">
        <v>26</v>
      </c>
      <c r="S5817" t="s">
        <v>1832</v>
      </c>
      <c r="T5817" t="s">
        <v>1447</v>
      </c>
      <c r="U5817" t="str">
        <f t="shared" si="909"/>
        <v>Little Rock, Arkansas, United States</v>
      </c>
      <c r="V5817" t="s">
        <v>82</v>
      </c>
      <c r="W5817" t="s">
        <v>3097</v>
      </c>
      <c r="X5817" t="s">
        <v>49</v>
      </c>
      <c r="Y5817" t="s">
        <v>50</v>
      </c>
      <c r="Z5817" t="s">
        <v>3098</v>
      </c>
      <c r="AA5817">
        <v>294.04000000000002</v>
      </c>
      <c r="AB5817">
        <v>4</v>
      </c>
      <c r="AC5817">
        <v>17.371200000000002</v>
      </c>
      <c r="AD5817" t="e">
        <v>#N/A</v>
      </c>
      <c r="AE5817" t="s">
        <v>39</v>
      </c>
    </row>
    <row r="5818" spans="1:31" x14ac:dyDescent="0.25">
      <c r="A5818">
        <v>6223</v>
      </c>
      <c r="B5818" t="s">
        <v>8537</v>
      </c>
      <c r="C5818" s="1">
        <v>44188</v>
      </c>
      <c r="D5818">
        <f t="shared" si="901"/>
        <v>23</v>
      </c>
      <c r="E5818" t="str">
        <f t="shared" si="900"/>
        <v>Dec</v>
      </c>
      <c r="F5818">
        <f t="shared" si="902"/>
        <v>2020</v>
      </c>
      <c r="G5818" t="str">
        <f t="shared" si="903"/>
        <v>Wed</v>
      </c>
      <c r="H5818" s="1">
        <v>44192</v>
      </c>
      <c r="I5818">
        <f t="shared" si="904"/>
        <v>27</v>
      </c>
      <c r="J5818" s="1" t="str">
        <f t="shared" si="905"/>
        <v>Dec</v>
      </c>
      <c r="K5818">
        <f t="shared" si="906"/>
        <v>2020</v>
      </c>
      <c r="L5818" s="1" t="str">
        <f t="shared" si="907"/>
        <v>Sun</v>
      </c>
      <c r="M5818">
        <f t="shared" si="908"/>
        <v>4</v>
      </c>
      <c r="N5818" t="s">
        <v>22</v>
      </c>
      <c r="O5818" t="s">
        <v>6536</v>
      </c>
      <c r="P5818" t="s">
        <v>6537</v>
      </c>
      <c r="Q5818" t="s">
        <v>44</v>
      </c>
      <c r="R5818" t="s">
        <v>26</v>
      </c>
      <c r="S5818" t="s">
        <v>3442</v>
      </c>
      <c r="T5818" t="s">
        <v>517</v>
      </c>
      <c r="U5818" t="str">
        <f t="shared" si="909"/>
        <v>Hendersonville, Tennessee, United States</v>
      </c>
      <c r="V5818" t="s">
        <v>82</v>
      </c>
      <c r="W5818" t="s">
        <v>7837</v>
      </c>
      <c r="X5818" t="s">
        <v>31</v>
      </c>
      <c r="Y5818" t="s">
        <v>120</v>
      </c>
      <c r="Z5818" t="s">
        <v>7838</v>
      </c>
      <c r="AA5818">
        <v>373.70400000000001</v>
      </c>
      <c r="AB5818">
        <v>4</v>
      </c>
      <c r="AC5818">
        <v>19.084800000000001</v>
      </c>
      <c r="AD5818" t="e">
        <v>#N/A</v>
      </c>
      <c r="AE5818" t="s">
        <v>73</v>
      </c>
    </row>
    <row r="5819" spans="1:31" x14ac:dyDescent="0.25">
      <c r="A5819">
        <v>4621</v>
      </c>
      <c r="B5819" t="s">
        <v>8544</v>
      </c>
      <c r="C5819" s="1">
        <v>44189</v>
      </c>
      <c r="D5819">
        <f t="shared" si="901"/>
        <v>24</v>
      </c>
      <c r="E5819" t="str">
        <f t="shared" si="900"/>
        <v>Dec</v>
      </c>
      <c r="F5819">
        <f t="shared" si="902"/>
        <v>2020</v>
      </c>
      <c r="G5819" t="str">
        <f t="shared" si="903"/>
        <v>Thu</v>
      </c>
      <c r="H5819" s="1">
        <v>44190</v>
      </c>
      <c r="I5819">
        <f t="shared" si="904"/>
        <v>25</v>
      </c>
      <c r="J5819" s="1" t="str">
        <f t="shared" si="905"/>
        <v>Dec</v>
      </c>
      <c r="K5819">
        <f t="shared" si="906"/>
        <v>2020</v>
      </c>
      <c r="L5819" s="1" t="str">
        <f t="shared" si="907"/>
        <v>Fri</v>
      </c>
      <c r="M5819">
        <f t="shared" si="908"/>
        <v>1</v>
      </c>
      <c r="N5819" t="s">
        <v>41</v>
      </c>
      <c r="O5819" t="s">
        <v>8545</v>
      </c>
      <c r="P5819" t="s">
        <v>8546</v>
      </c>
      <c r="Q5819" t="s">
        <v>111</v>
      </c>
      <c r="R5819" t="s">
        <v>26</v>
      </c>
      <c r="S5819" t="s">
        <v>45</v>
      </c>
      <c r="T5819" t="s">
        <v>46</v>
      </c>
      <c r="U5819" t="str">
        <f t="shared" si="909"/>
        <v>Los Angeles, California, United States</v>
      </c>
      <c r="V5819" t="s">
        <v>47</v>
      </c>
      <c r="W5819" t="s">
        <v>1863</v>
      </c>
      <c r="X5819" t="s">
        <v>49</v>
      </c>
      <c r="Y5819" t="s">
        <v>75</v>
      </c>
      <c r="Z5819" t="s">
        <v>1864</v>
      </c>
      <c r="AA5819">
        <v>471.48</v>
      </c>
      <c r="AB5819">
        <v>3</v>
      </c>
      <c r="AC5819">
        <v>33.93</v>
      </c>
      <c r="AD5819" t="e">
        <v>#N/A</v>
      </c>
      <c r="AE5819" t="s">
        <v>34</v>
      </c>
    </row>
    <row r="5820" spans="1:31" x14ac:dyDescent="0.25">
      <c r="A5820">
        <v>4031</v>
      </c>
      <c r="B5820" t="s">
        <v>8547</v>
      </c>
      <c r="C5820" s="1">
        <v>44189</v>
      </c>
      <c r="D5820">
        <f t="shared" si="901"/>
        <v>24</v>
      </c>
      <c r="E5820" t="str">
        <f t="shared" si="900"/>
        <v>Dec</v>
      </c>
      <c r="F5820">
        <f t="shared" si="902"/>
        <v>2020</v>
      </c>
      <c r="G5820" t="str">
        <f t="shared" si="903"/>
        <v>Thu</v>
      </c>
      <c r="H5820" s="1">
        <v>44193</v>
      </c>
      <c r="I5820">
        <f t="shared" si="904"/>
        <v>28</v>
      </c>
      <c r="J5820" s="1" t="str">
        <f t="shared" si="905"/>
        <v>Dec</v>
      </c>
      <c r="K5820">
        <f t="shared" si="906"/>
        <v>2020</v>
      </c>
      <c r="L5820" s="1" t="str">
        <f t="shared" si="907"/>
        <v>Mon</v>
      </c>
      <c r="M5820">
        <f t="shared" si="908"/>
        <v>4</v>
      </c>
      <c r="N5820" t="s">
        <v>22</v>
      </c>
      <c r="O5820" t="s">
        <v>1081</v>
      </c>
      <c r="P5820" t="s">
        <v>1082</v>
      </c>
      <c r="Q5820" t="s">
        <v>44</v>
      </c>
      <c r="R5820" t="s">
        <v>26</v>
      </c>
      <c r="S5820" t="s">
        <v>2166</v>
      </c>
      <c r="T5820" t="s">
        <v>955</v>
      </c>
      <c r="U5820" t="str">
        <f t="shared" si="909"/>
        <v>Lafayette, Louisiana, United States</v>
      </c>
      <c r="V5820" t="s">
        <v>82</v>
      </c>
      <c r="W5820" t="s">
        <v>8548</v>
      </c>
      <c r="X5820" t="s">
        <v>31</v>
      </c>
      <c r="Y5820" t="s">
        <v>262</v>
      </c>
      <c r="Z5820" t="s">
        <v>8549</v>
      </c>
      <c r="AA5820">
        <v>559.88</v>
      </c>
      <c r="AB5820">
        <v>4</v>
      </c>
      <c r="AC5820">
        <v>60.5488</v>
      </c>
      <c r="AD5820" t="e">
        <v>#N/A</v>
      </c>
      <c r="AE5820" t="s">
        <v>39</v>
      </c>
    </row>
    <row r="5821" spans="1:31" x14ac:dyDescent="0.25">
      <c r="A5821">
        <v>7608</v>
      </c>
      <c r="B5821" t="s">
        <v>8550</v>
      </c>
      <c r="C5821" s="1">
        <v>44189</v>
      </c>
      <c r="D5821">
        <f t="shared" si="901"/>
        <v>24</v>
      </c>
      <c r="E5821" t="str">
        <f t="shared" si="900"/>
        <v>Dec</v>
      </c>
      <c r="F5821">
        <f t="shared" si="902"/>
        <v>2020</v>
      </c>
      <c r="G5821" t="str">
        <f t="shared" si="903"/>
        <v>Thu</v>
      </c>
      <c r="H5821" s="1">
        <v>44192</v>
      </c>
      <c r="I5821">
        <f t="shared" si="904"/>
        <v>27</v>
      </c>
      <c r="J5821" s="1" t="str">
        <f t="shared" si="905"/>
        <v>Dec</v>
      </c>
      <c r="K5821">
        <f t="shared" si="906"/>
        <v>2020</v>
      </c>
      <c r="L5821" s="1" t="str">
        <f t="shared" si="907"/>
        <v>Sun</v>
      </c>
      <c r="M5821">
        <f t="shared" si="908"/>
        <v>3</v>
      </c>
      <c r="N5821" t="s">
        <v>41</v>
      </c>
      <c r="O5821" t="s">
        <v>5169</v>
      </c>
      <c r="P5821" t="s">
        <v>5170</v>
      </c>
      <c r="Q5821" t="s">
        <v>44</v>
      </c>
      <c r="R5821" t="s">
        <v>26</v>
      </c>
      <c r="S5821" t="s">
        <v>407</v>
      </c>
      <c r="T5821" t="s">
        <v>56</v>
      </c>
      <c r="U5821" t="str">
        <f t="shared" si="909"/>
        <v>Dallas, Texas, United States</v>
      </c>
      <c r="V5821" t="s">
        <v>57</v>
      </c>
      <c r="W5821" t="s">
        <v>7164</v>
      </c>
      <c r="X5821" t="s">
        <v>49</v>
      </c>
      <c r="Y5821" t="s">
        <v>50</v>
      </c>
      <c r="Z5821" t="s">
        <v>7165</v>
      </c>
      <c r="AA5821">
        <v>523.32000000000005</v>
      </c>
      <c r="AB5821">
        <v>2</v>
      </c>
      <c r="AC5821">
        <v>19.824000000000002</v>
      </c>
      <c r="AD5821" t="e">
        <v>#N/A</v>
      </c>
      <c r="AE5821" t="s">
        <v>39</v>
      </c>
    </row>
    <row r="5822" spans="1:31" x14ac:dyDescent="0.25">
      <c r="A5822">
        <v>3315</v>
      </c>
      <c r="B5822" t="s">
        <v>8551</v>
      </c>
      <c r="C5822" s="1">
        <v>44189</v>
      </c>
      <c r="D5822">
        <f t="shared" si="901"/>
        <v>24</v>
      </c>
      <c r="E5822" t="str">
        <f t="shared" si="900"/>
        <v>Dec</v>
      </c>
      <c r="F5822">
        <f t="shared" si="902"/>
        <v>2020</v>
      </c>
      <c r="G5822" t="str">
        <f t="shared" si="903"/>
        <v>Thu</v>
      </c>
      <c r="H5822" s="1">
        <v>44193</v>
      </c>
      <c r="I5822">
        <f t="shared" si="904"/>
        <v>28</v>
      </c>
      <c r="J5822" s="1" t="str">
        <f t="shared" si="905"/>
        <v>Dec</v>
      </c>
      <c r="K5822">
        <f t="shared" si="906"/>
        <v>2020</v>
      </c>
      <c r="L5822" s="1" t="str">
        <f t="shared" si="907"/>
        <v>Mon</v>
      </c>
      <c r="M5822">
        <f t="shared" si="908"/>
        <v>4</v>
      </c>
      <c r="N5822" t="s">
        <v>22</v>
      </c>
      <c r="O5822" t="s">
        <v>3472</v>
      </c>
      <c r="P5822" t="s">
        <v>3473</v>
      </c>
      <c r="Q5822" t="s">
        <v>44</v>
      </c>
      <c r="R5822" t="s">
        <v>26</v>
      </c>
      <c r="S5822" t="s">
        <v>659</v>
      </c>
      <c r="T5822" t="s">
        <v>222</v>
      </c>
      <c r="U5822" t="str">
        <f t="shared" si="909"/>
        <v>Oceanside, New York, United States</v>
      </c>
      <c r="V5822" t="s">
        <v>29</v>
      </c>
      <c r="W5822" t="s">
        <v>3267</v>
      </c>
      <c r="X5822" t="s">
        <v>31</v>
      </c>
      <c r="Y5822" t="s">
        <v>262</v>
      </c>
      <c r="Z5822" t="s">
        <v>3268</v>
      </c>
      <c r="AA5822">
        <v>622.76400000000001</v>
      </c>
      <c r="AB5822">
        <v>2</v>
      </c>
      <c r="AC5822">
        <v>48.313600000000001</v>
      </c>
      <c r="AD5822" t="e">
        <v>#N/A</v>
      </c>
      <c r="AE5822" t="s">
        <v>39</v>
      </c>
    </row>
    <row r="5823" spans="1:31" x14ac:dyDescent="0.25">
      <c r="A5823">
        <v>4030</v>
      </c>
      <c r="B5823" t="s">
        <v>8547</v>
      </c>
      <c r="C5823" s="1">
        <v>44189</v>
      </c>
      <c r="D5823">
        <f t="shared" si="901"/>
        <v>24</v>
      </c>
      <c r="E5823" t="str">
        <f t="shared" si="900"/>
        <v>Dec</v>
      </c>
      <c r="F5823">
        <f t="shared" si="902"/>
        <v>2020</v>
      </c>
      <c r="G5823" t="str">
        <f t="shared" si="903"/>
        <v>Thu</v>
      </c>
      <c r="H5823" s="1">
        <v>44193</v>
      </c>
      <c r="I5823">
        <f t="shared" si="904"/>
        <v>28</v>
      </c>
      <c r="J5823" s="1" t="str">
        <f t="shared" si="905"/>
        <v>Dec</v>
      </c>
      <c r="K5823">
        <f t="shared" si="906"/>
        <v>2020</v>
      </c>
      <c r="L5823" s="1" t="str">
        <f t="shared" si="907"/>
        <v>Mon</v>
      </c>
      <c r="M5823">
        <f t="shared" si="908"/>
        <v>4</v>
      </c>
      <c r="N5823" t="s">
        <v>22</v>
      </c>
      <c r="O5823" t="s">
        <v>1081</v>
      </c>
      <c r="P5823" t="s">
        <v>1082</v>
      </c>
      <c r="Q5823" t="s">
        <v>44</v>
      </c>
      <c r="R5823" t="s">
        <v>26</v>
      </c>
      <c r="S5823" t="s">
        <v>2166</v>
      </c>
      <c r="T5823" t="s">
        <v>955</v>
      </c>
      <c r="U5823" t="str">
        <f t="shared" si="909"/>
        <v>Lafayette, Louisiana, United States</v>
      </c>
      <c r="V5823" t="s">
        <v>82</v>
      </c>
      <c r="W5823" t="s">
        <v>8071</v>
      </c>
      <c r="X5823" t="s">
        <v>36</v>
      </c>
      <c r="Y5823" t="s">
        <v>445</v>
      </c>
      <c r="Z5823" t="s">
        <v>8072</v>
      </c>
      <c r="AA5823">
        <v>711.97</v>
      </c>
      <c r="AB5823">
        <v>3</v>
      </c>
      <c r="AC5823">
        <v>239.98500000000001</v>
      </c>
      <c r="AD5823" t="e">
        <v>#N/A</v>
      </c>
      <c r="AE5823" t="s">
        <v>34</v>
      </c>
    </row>
    <row r="5824" spans="1:31" x14ac:dyDescent="0.25">
      <c r="A5824">
        <v>1507</v>
      </c>
      <c r="B5824" t="s">
        <v>8552</v>
      </c>
      <c r="C5824" s="1">
        <v>44189</v>
      </c>
      <c r="D5824">
        <f t="shared" si="901"/>
        <v>24</v>
      </c>
      <c r="E5824" t="str">
        <f t="shared" si="900"/>
        <v>Dec</v>
      </c>
      <c r="F5824">
        <f t="shared" si="902"/>
        <v>2020</v>
      </c>
      <c r="G5824" t="str">
        <f t="shared" si="903"/>
        <v>Thu</v>
      </c>
      <c r="H5824" s="1">
        <v>44194</v>
      </c>
      <c r="I5824">
        <f t="shared" si="904"/>
        <v>29</v>
      </c>
      <c r="J5824" s="1" t="str">
        <f t="shared" si="905"/>
        <v>Dec</v>
      </c>
      <c r="K5824">
        <f t="shared" si="906"/>
        <v>2020</v>
      </c>
      <c r="L5824" s="1" t="str">
        <f t="shared" si="907"/>
        <v>Tue</v>
      </c>
      <c r="M5824">
        <f t="shared" si="908"/>
        <v>5</v>
      </c>
      <c r="N5824" t="s">
        <v>22</v>
      </c>
      <c r="O5824" t="s">
        <v>4384</v>
      </c>
      <c r="P5824" t="s">
        <v>4385</v>
      </c>
      <c r="Q5824" t="s">
        <v>44</v>
      </c>
      <c r="R5824" t="s">
        <v>26</v>
      </c>
      <c r="S5824" t="s">
        <v>221</v>
      </c>
      <c r="T5824" t="s">
        <v>222</v>
      </c>
      <c r="U5824" t="str">
        <f t="shared" si="909"/>
        <v>New York City, New York, United States</v>
      </c>
      <c r="V5824" t="s">
        <v>29</v>
      </c>
      <c r="W5824" t="s">
        <v>1255</v>
      </c>
      <c r="X5824" t="s">
        <v>49</v>
      </c>
      <c r="Y5824" t="s">
        <v>75</v>
      </c>
      <c r="Z5824" t="s">
        <v>1256</v>
      </c>
      <c r="AA5824">
        <v>362.88</v>
      </c>
      <c r="AB5824">
        <v>3</v>
      </c>
      <c r="AC5824">
        <v>5.5875000000000004</v>
      </c>
      <c r="AD5824" t="e">
        <v>#N/A</v>
      </c>
      <c r="AE5824" t="s">
        <v>34</v>
      </c>
    </row>
    <row r="5825" spans="1:31" x14ac:dyDescent="0.25">
      <c r="A5825">
        <v>5149</v>
      </c>
      <c r="B5825" t="s">
        <v>8553</v>
      </c>
      <c r="C5825" s="1">
        <v>44189</v>
      </c>
      <c r="D5825">
        <f t="shared" si="901"/>
        <v>24</v>
      </c>
      <c r="E5825" t="str">
        <f t="shared" si="900"/>
        <v>Dec</v>
      </c>
      <c r="F5825">
        <f t="shared" si="902"/>
        <v>2020</v>
      </c>
      <c r="G5825" t="str">
        <f t="shared" si="903"/>
        <v>Thu</v>
      </c>
      <c r="H5825" s="1">
        <v>44196</v>
      </c>
      <c r="I5825">
        <f t="shared" si="904"/>
        <v>31</v>
      </c>
      <c r="J5825" s="1" t="str">
        <f t="shared" si="905"/>
        <v>Dec</v>
      </c>
      <c r="K5825">
        <f t="shared" si="906"/>
        <v>2020</v>
      </c>
      <c r="L5825" s="1" t="str">
        <f t="shared" si="907"/>
        <v>Thu</v>
      </c>
      <c r="M5825">
        <f t="shared" si="908"/>
        <v>7</v>
      </c>
      <c r="N5825" t="s">
        <v>22</v>
      </c>
      <c r="O5825" t="s">
        <v>2669</v>
      </c>
      <c r="P5825" t="s">
        <v>2670</v>
      </c>
      <c r="Q5825" t="s">
        <v>111</v>
      </c>
      <c r="R5825" t="s">
        <v>26</v>
      </c>
      <c r="S5825" t="s">
        <v>6469</v>
      </c>
      <c r="T5825" t="s">
        <v>468</v>
      </c>
      <c r="U5825" t="str">
        <f t="shared" si="909"/>
        <v>Chandler, Arizona, United States</v>
      </c>
      <c r="V5825" t="s">
        <v>47</v>
      </c>
      <c r="W5825" t="s">
        <v>4160</v>
      </c>
      <c r="X5825" t="s">
        <v>31</v>
      </c>
      <c r="Y5825" t="s">
        <v>262</v>
      </c>
      <c r="Z5825" t="s">
        <v>4161</v>
      </c>
      <c r="AA5825">
        <v>814.37599999999998</v>
      </c>
      <c r="AB5825">
        <v>3</v>
      </c>
      <c r="AC5825">
        <v>105.297</v>
      </c>
      <c r="AD5825" t="e">
        <v>#N/A</v>
      </c>
      <c r="AE5825" t="s">
        <v>34</v>
      </c>
    </row>
    <row r="5826" spans="1:31" x14ac:dyDescent="0.25">
      <c r="A5826">
        <v>3316</v>
      </c>
      <c r="B5826" t="s">
        <v>8551</v>
      </c>
      <c r="C5826" s="1">
        <v>44189</v>
      </c>
      <c r="D5826">
        <f t="shared" si="901"/>
        <v>24</v>
      </c>
      <c r="E5826" t="str">
        <f t="shared" ref="E5826:E5889" si="910">TEXT(C5826,"mmm")</f>
        <v>Dec</v>
      </c>
      <c r="F5826">
        <f t="shared" si="902"/>
        <v>2020</v>
      </c>
      <c r="G5826" t="str">
        <f t="shared" si="903"/>
        <v>Thu</v>
      </c>
      <c r="H5826" s="1">
        <v>44193</v>
      </c>
      <c r="I5826">
        <f t="shared" si="904"/>
        <v>28</v>
      </c>
      <c r="J5826" s="1" t="str">
        <f t="shared" si="905"/>
        <v>Dec</v>
      </c>
      <c r="K5826">
        <f t="shared" si="906"/>
        <v>2020</v>
      </c>
      <c r="L5826" s="1" t="str">
        <f t="shared" si="907"/>
        <v>Mon</v>
      </c>
      <c r="M5826">
        <f t="shared" si="908"/>
        <v>4</v>
      </c>
      <c r="N5826" t="s">
        <v>22</v>
      </c>
      <c r="O5826" t="s">
        <v>3472</v>
      </c>
      <c r="P5826" t="s">
        <v>3473</v>
      </c>
      <c r="Q5826" t="s">
        <v>44</v>
      </c>
      <c r="R5826" t="s">
        <v>26</v>
      </c>
      <c r="S5826" t="s">
        <v>659</v>
      </c>
      <c r="T5826" t="s">
        <v>222</v>
      </c>
      <c r="U5826" t="str">
        <f t="shared" si="909"/>
        <v>Oceanside, New York, United States</v>
      </c>
      <c r="V5826" t="s">
        <v>29</v>
      </c>
      <c r="W5826" t="s">
        <v>6600</v>
      </c>
      <c r="X5826" t="s">
        <v>49</v>
      </c>
      <c r="Y5826" t="s">
        <v>75</v>
      </c>
      <c r="Z5826" t="s">
        <v>6601</v>
      </c>
      <c r="AA5826">
        <v>454.37599999999998</v>
      </c>
      <c r="AB5826">
        <v>3</v>
      </c>
      <c r="AC5826">
        <v>4.8518999999999997</v>
      </c>
      <c r="AD5826" t="e">
        <v>#N/A</v>
      </c>
      <c r="AE5826" t="s">
        <v>39</v>
      </c>
    </row>
    <row r="5827" spans="1:31" x14ac:dyDescent="0.25">
      <c r="A5827">
        <v>2482</v>
      </c>
      <c r="B5827" t="s">
        <v>8554</v>
      </c>
      <c r="C5827" s="1">
        <v>44189</v>
      </c>
      <c r="D5827">
        <f t="shared" ref="D5827:D5890" si="911">DAY(C5827)</f>
        <v>24</v>
      </c>
      <c r="E5827" t="str">
        <f t="shared" si="910"/>
        <v>Dec</v>
      </c>
      <c r="F5827">
        <f t="shared" ref="F5827:F5890" si="912">YEAR(C5827)</f>
        <v>2020</v>
      </c>
      <c r="G5827" t="str">
        <f t="shared" ref="G5827:G5890" si="913">TEXT(C5827,"ddd")</f>
        <v>Thu</v>
      </c>
      <c r="H5827" s="1">
        <v>44196</v>
      </c>
      <c r="I5827">
        <f t="shared" ref="I5827:I5890" si="914">DAY(H5827)</f>
        <v>31</v>
      </c>
      <c r="J5827" s="1" t="str">
        <f t="shared" ref="J5827:J5890" si="915">TEXT(H5827,"mmm")</f>
        <v>Dec</v>
      </c>
      <c r="K5827">
        <f t="shared" ref="K5827:K5890" si="916">YEAR(H5827)</f>
        <v>2020</v>
      </c>
      <c r="L5827" s="1" t="str">
        <f t="shared" ref="L5827:L5890" si="917">TEXT(H5827,"ddd")</f>
        <v>Thu</v>
      </c>
      <c r="M5827">
        <f t="shared" ref="M5827:M5890" si="918">H5827-C5827</f>
        <v>7</v>
      </c>
      <c r="N5827" t="s">
        <v>22</v>
      </c>
      <c r="O5827" t="s">
        <v>640</v>
      </c>
      <c r="P5827" t="s">
        <v>641</v>
      </c>
      <c r="Q5827" t="s">
        <v>44</v>
      </c>
      <c r="R5827" t="s">
        <v>26</v>
      </c>
      <c r="S5827" t="s">
        <v>162</v>
      </c>
      <c r="T5827" t="s">
        <v>163</v>
      </c>
      <c r="U5827" t="str">
        <f t="shared" ref="U5827:U5890" si="919">CONCATENATE(S5827,", ",T5827,", ",R5827)</f>
        <v>Seattle, Washington, United States</v>
      </c>
      <c r="V5827" t="s">
        <v>47</v>
      </c>
      <c r="W5827" t="s">
        <v>6342</v>
      </c>
      <c r="X5827" t="s">
        <v>49</v>
      </c>
      <c r="Y5827" t="s">
        <v>50</v>
      </c>
      <c r="Z5827" t="s">
        <v>6343</v>
      </c>
      <c r="AA5827">
        <v>814.62</v>
      </c>
      <c r="AB5827">
        <v>6</v>
      </c>
      <c r="AC5827">
        <v>0</v>
      </c>
      <c r="AD5827" t="e">
        <v>#N/A</v>
      </c>
      <c r="AE5827" t="s">
        <v>39</v>
      </c>
    </row>
    <row r="5828" spans="1:31" x14ac:dyDescent="0.25">
      <c r="A5828">
        <v>4620</v>
      </c>
      <c r="B5828" t="s">
        <v>8544</v>
      </c>
      <c r="C5828" s="1">
        <v>44189</v>
      </c>
      <c r="D5828">
        <f t="shared" si="911"/>
        <v>24</v>
      </c>
      <c r="E5828" t="str">
        <f t="shared" si="910"/>
        <v>Dec</v>
      </c>
      <c r="F5828">
        <f t="shared" si="912"/>
        <v>2020</v>
      </c>
      <c r="G5828" t="str">
        <f t="shared" si="913"/>
        <v>Thu</v>
      </c>
      <c r="H5828" s="1">
        <v>44190</v>
      </c>
      <c r="I5828">
        <f t="shared" si="914"/>
        <v>25</v>
      </c>
      <c r="J5828" s="1" t="str">
        <f t="shared" si="915"/>
        <v>Dec</v>
      </c>
      <c r="K5828">
        <f t="shared" si="916"/>
        <v>2020</v>
      </c>
      <c r="L5828" s="1" t="str">
        <f t="shared" si="917"/>
        <v>Fri</v>
      </c>
      <c r="M5828">
        <f t="shared" si="918"/>
        <v>1</v>
      </c>
      <c r="N5828" t="s">
        <v>41</v>
      </c>
      <c r="O5828" t="s">
        <v>8545</v>
      </c>
      <c r="P5828" t="s">
        <v>8546</v>
      </c>
      <c r="Q5828" t="s">
        <v>111</v>
      </c>
      <c r="R5828" t="s">
        <v>26</v>
      </c>
      <c r="S5828" t="s">
        <v>45</v>
      </c>
      <c r="T5828" t="s">
        <v>46</v>
      </c>
      <c r="U5828" t="str">
        <f t="shared" si="919"/>
        <v>Los Angeles, California, United States</v>
      </c>
      <c r="V5828" t="s">
        <v>47</v>
      </c>
      <c r="W5828" t="s">
        <v>3270</v>
      </c>
      <c r="X5828" t="s">
        <v>36</v>
      </c>
      <c r="Y5828" t="s">
        <v>84</v>
      </c>
      <c r="Z5828" t="s">
        <v>3271</v>
      </c>
      <c r="AA5828">
        <v>536.952</v>
      </c>
      <c r="AB5828">
        <v>6</v>
      </c>
      <c r="AC5828">
        <v>1007.9832</v>
      </c>
      <c r="AD5828" t="e">
        <v>#N/A</v>
      </c>
      <c r="AE5828" t="s">
        <v>39</v>
      </c>
    </row>
    <row r="5829" spans="1:31" x14ac:dyDescent="0.25">
      <c r="A5829">
        <v>8948</v>
      </c>
      <c r="B5829" t="s">
        <v>8555</v>
      </c>
      <c r="C5829" s="1">
        <v>44189</v>
      </c>
      <c r="D5829">
        <f t="shared" si="911"/>
        <v>24</v>
      </c>
      <c r="E5829" t="str">
        <f t="shared" si="910"/>
        <v>Dec</v>
      </c>
      <c r="F5829">
        <f t="shared" si="912"/>
        <v>2020</v>
      </c>
      <c r="G5829" t="str">
        <f t="shared" si="913"/>
        <v>Thu</v>
      </c>
      <c r="H5829" s="1">
        <v>44193</v>
      </c>
      <c r="I5829">
        <f t="shared" si="914"/>
        <v>28</v>
      </c>
      <c r="J5829" s="1" t="str">
        <f t="shared" si="915"/>
        <v>Dec</v>
      </c>
      <c r="K5829">
        <f t="shared" si="916"/>
        <v>2020</v>
      </c>
      <c r="L5829" s="1" t="str">
        <f t="shared" si="917"/>
        <v>Mon</v>
      </c>
      <c r="M5829">
        <f t="shared" si="918"/>
        <v>4</v>
      </c>
      <c r="N5829" t="s">
        <v>22</v>
      </c>
      <c r="O5829" t="s">
        <v>5280</v>
      </c>
      <c r="P5829" t="s">
        <v>5281</v>
      </c>
      <c r="Q5829" t="s">
        <v>25</v>
      </c>
      <c r="R5829" t="s">
        <v>26</v>
      </c>
      <c r="S5829" t="s">
        <v>7280</v>
      </c>
      <c r="T5829" t="s">
        <v>896</v>
      </c>
      <c r="U5829" t="str">
        <f t="shared" si="919"/>
        <v>New Bedford, Massachusetts, United States</v>
      </c>
      <c r="V5829" t="s">
        <v>29</v>
      </c>
      <c r="W5829" t="s">
        <v>3328</v>
      </c>
      <c r="X5829" t="s">
        <v>49</v>
      </c>
      <c r="Y5829" t="s">
        <v>75</v>
      </c>
      <c r="Z5829" t="s">
        <v>3329</v>
      </c>
      <c r="AA5829">
        <v>264.3</v>
      </c>
      <c r="AB5829">
        <v>5</v>
      </c>
      <c r="AC5829">
        <v>6.15</v>
      </c>
      <c r="AD5829" t="e">
        <v>#N/A</v>
      </c>
      <c r="AE5829" t="s">
        <v>39</v>
      </c>
    </row>
    <row r="5830" spans="1:31" x14ac:dyDescent="0.25">
      <c r="A5830">
        <v>5148</v>
      </c>
      <c r="B5830" t="s">
        <v>8553</v>
      </c>
      <c r="C5830" s="1">
        <v>44189</v>
      </c>
      <c r="D5830">
        <f t="shared" si="911"/>
        <v>24</v>
      </c>
      <c r="E5830" t="str">
        <f t="shared" si="910"/>
        <v>Dec</v>
      </c>
      <c r="F5830">
        <f t="shared" si="912"/>
        <v>2020</v>
      </c>
      <c r="G5830" t="str">
        <f t="shared" si="913"/>
        <v>Thu</v>
      </c>
      <c r="H5830" s="1">
        <v>44196</v>
      </c>
      <c r="I5830">
        <f t="shared" si="914"/>
        <v>31</v>
      </c>
      <c r="J5830" s="1" t="str">
        <f t="shared" si="915"/>
        <v>Dec</v>
      </c>
      <c r="K5830">
        <f t="shared" si="916"/>
        <v>2020</v>
      </c>
      <c r="L5830" s="1" t="str">
        <f t="shared" si="917"/>
        <v>Thu</v>
      </c>
      <c r="M5830">
        <f t="shared" si="918"/>
        <v>7</v>
      </c>
      <c r="N5830" t="s">
        <v>22</v>
      </c>
      <c r="O5830" t="s">
        <v>2669</v>
      </c>
      <c r="P5830" t="s">
        <v>2670</v>
      </c>
      <c r="Q5830" t="s">
        <v>111</v>
      </c>
      <c r="R5830" t="s">
        <v>26</v>
      </c>
      <c r="S5830" t="s">
        <v>6469</v>
      </c>
      <c r="T5830" t="s">
        <v>468</v>
      </c>
      <c r="U5830" t="str">
        <f t="shared" si="919"/>
        <v>Chandler, Arizona, United States</v>
      </c>
      <c r="V5830" t="s">
        <v>47</v>
      </c>
      <c r="W5830" t="s">
        <v>449</v>
      </c>
      <c r="X5830" t="s">
        <v>31</v>
      </c>
      <c r="Y5830" t="s">
        <v>120</v>
      </c>
      <c r="Z5830" t="s">
        <v>450</v>
      </c>
      <c r="AA5830">
        <v>427.54399999999998</v>
      </c>
      <c r="AB5830">
        <v>4</v>
      </c>
      <c r="AC5830">
        <v>1.9224000000000001</v>
      </c>
      <c r="AD5830" t="e">
        <v>#N/A</v>
      </c>
      <c r="AE5830" t="s">
        <v>34</v>
      </c>
    </row>
    <row r="5831" spans="1:31" x14ac:dyDescent="0.25">
      <c r="A5831">
        <v>3701</v>
      </c>
      <c r="B5831" t="s">
        <v>8556</v>
      </c>
      <c r="C5831" s="1">
        <v>44189</v>
      </c>
      <c r="D5831">
        <f t="shared" si="911"/>
        <v>24</v>
      </c>
      <c r="E5831" t="str">
        <f t="shared" si="910"/>
        <v>Dec</v>
      </c>
      <c r="F5831">
        <f t="shared" si="912"/>
        <v>2020</v>
      </c>
      <c r="G5831" t="str">
        <f t="shared" si="913"/>
        <v>Thu</v>
      </c>
      <c r="H5831" s="1">
        <v>44194</v>
      </c>
      <c r="I5831">
        <f t="shared" si="914"/>
        <v>29</v>
      </c>
      <c r="J5831" s="1" t="str">
        <f t="shared" si="915"/>
        <v>Dec</v>
      </c>
      <c r="K5831">
        <f t="shared" si="916"/>
        <v>2020</v>
      </c>
      <c r="L5831" s="1" t="str">
        <f t="shared" si="917"/>
        <v>Tue</v>
      </c>
      <c r="M5831">
        <f t="shared" si="918"/>
        <v>5</v>
      </c>
      <c r="N5831" t="s">
        <v>22</v>
      </c>
      <c r="O5831" t="s">
        <v>6000</v>
      </c>
      <c r="P5831" t="s">
        <v>6001</v>
      </c>
      <c r="Q5831" t="s">
        <v>25</v>
      </c>
      <c r="R5831" t="s">
        <v>26</v>
      </c>
      <c r="S5831" t="s">
        <v>2716</v>
      </c>
      <c r="T5831" t="s">
        <v>222</v>
      </c>
      <c r="U5831" t="str">
        <f t="shared" si="919"/>
        <v>Rochester, New York, United States</v>
      </c>
      <c r="V5831" t="s">
        <v>29</v>
      </c>
      <c r="W5831" t="s">
        <v>1807</v>
      </c>
      <c r="X5831" t="s">
        <v>31</v>
      </c>
      <c r="Y5831" t="s">
        <v>120</v>
      </c>
      <c r="Z5831" t="s">
        <v>1808</v>
      </c>
      <c r="AA5831">
        <v>322.93</v>
      </c>
      <c r="AB5831">
        <v>1</v>
      </c>
      <c r="AC5831">
        <v>6.8273999999999999</v>
      </c>
      <c r="AD5831" t="e">
        <v>#N/A</v>
      </c>
      <c r="AE5831" t="s">
        <v>39</v>
      </c>
    </row>
    <row r="5832" spans="1:31" x14ac:dyDescent="0.25">
      <c r="A5832">
        <v>8856</v>
      </c>
      <c r="B5832" t="s">
        <v>8557</v>
      </c>
      <c r="C5832" s="1">
        <v>44189</v>
      </c>
      <c r="D5832">
        <f t="shared" si="911"/>
        <v>24</v>
      </c>
      <c r="E5832" t="str">
        <f t="shared" si="910"/>
        <v>Dec</v>
      </c>
      <c r="F5832">
        <f t="shared" si="912"/>
        <v>2020</v>
      </c>
      <c r="G5832" t="str">
        <f t="shared" si="913"/>
        <v>Thu</v>
      </c>
      <c r="H5832" s="1">
        <v>44195</v>
      </c>
      <c r="I5832">
        <f t="shared" si="914"/>
        <v>30</v>
      </c>
      <c r="J5832" s="1" t="str">
        <f t="shared" si="915"/>
        <v>Dec</v>
      </c>
      <c r="K5832">
        <f t="shared" si="916"/>
        <v>2020</v>
      </c>
      <c r="L5832" s="1" t="str">
        <f t="shared" si="917"/>
        <v>Wed</v>
      </c>
      <c r="M5832">
        <f t="shared" si="918"/>
        <v>6</v>
      </c>
      <c r="N5832" t="s">
        <v>22</v>
      </c>
      <c r="O5832" t="s">
        <v>2735</v>
      </c>
      <c r="P5832" t="s">
        <v>2736</v>
      </c>
      <c r="Q5832" t="s">
        <v>25</v>
      </c>
      <c r="R5832" t="s">
        <v>26</v>
      </c>
      <c r="S5832" t="s">
        <v>7771</v>
      </c>
      <c r="T5832" t="s">
        <v>1223</v>
      </c>
      <c r="U5832" t="str">
        <f t="shared" si="919"/>
        <v>Meridian, Idaho, United States</v>
      </c>
      <c r="V5832" t="s">
        <v>47</v>
      </c>
      <c r="W5832" t="s">
        <v>6251</v>
      </c>
      <c r="X5832" t="s">
        <v>49</v>
      </c>
      <c r="Y5832" t="s">
        <v>75</v>
      </c>
      <c r="Z5832" t="s">
        <v>6252</v>
      </c>
      <c r="AA5832">
        <v>379.31200000000001</v>
      </c>
      <c r="AB5832">
        <v>3</v>
      </c>
      <c r="AC5832">
        <v>7.992</v>
      </c>
      <c r="AD5832" t="e">
        <v>#N/A</v>
      </c>
      <c r="AE5832" t="s">
        <v>73</v>
      </c>
    </row>
    <row r="5833" spans="1:31" x14ac:dyDescent="0.25">
      <c r="A5833">
        <v>8947</v>
      </c>
      <c r="B5833" t="s">
        <v>8555</v>
      </c>
      <c r="C5833" s="1">
        <v>44189</v>
      </c>
      <c r="D5833">
        <f t="shared" si="911"/>
        <v>24</v>
      </c>
      <c r="E5833" t="str">
        <f t="shared" si="910"/>
        <v>Dec</v>
      </c>
      <c r="F5833">
        <f t="shared" si="912"/>
        <v>2020</v>
      </c>
      <c r="G5833" t="str">
        <f t="shared" si="913"/>
        <v>Thu</v>
      </c>
      <c r="H5833" s="1">
        <v>44193</v>
      </c>
      <c r="I5833">
        <f t="shared" si="914"/>
        <v>28</v>
      </c>
      <c r="J5833" s="1" t="str">
        <f t="shared" si="915"/>
        <v>Dec</v>
      </c>
      <c r="K5833">
        <f t="shared" si="916"/>
        <v>2020</v>
      </c>
      <c r="L5833" s="1" t="str">
        <f t="shared" si="917"/>
        <v>Mon</v>
      </c>
      <c r="M5833">
        <f t="shared" si="918"/>
        <v>4</v>
      </c>
      <c r="N5833" t="s">
        <v>22</v>
      </c>
      <c r="O5833" t="s">
        <v>5280</v>
      </c>
      <c r="P5833" t="s">
        <v>5281</v>
      </c>
      <c r="Q5833" t="s">
        <v>25</v>
      </c>
      <c r="R5833" t="s">
        <v>26</v>
      </c>
      <c r="S5833" t="s">
        <v>7280</v>
      </c>
      <c r="T5833" t="s">
        <v>896</v>
      </c>
      <c r="U5833" t="str">
        <f t="shared" si="919"/>
        <v>New Bedford, Massachusetts, United States</v>
      </c>
      <c r="V5833" t="s">
        <v>29</v>
      </c>
      <c r="W5833" t="s">
        <v>5560</v>
      </c>
      <c r="X5833" t="s">
        <v>49</v>
      </c>
      <c r="Y5833" t="s">
        <v>123</v>
      </c>
      <c r="Z5833" t="s">
        <v>5561</v>
      </c>
      <c r="AA5833">
        <v>334.44</v>
      </c>
      <c r="AB5833">
        <v>3</v>
      </c>
      <c r="AC5833">
        <v>9.3312000000000008</v>
      </c>
      <c r="AD5833" t="e">
        <v>#N/A</v>
      </c>
      <c r="AE5833" t="s">
        <v>39</v>
      </c>
    </row>
    <row r="5834" spans="1:31" x14ac:dyDescent="0.25">
      <c r="A5834">
        <v>405</v>
      </c>
      <c r="B5834" t="s">
        <v>8558</v>
      </c>
      <c r="C5834" s="1">
        <v>44189</v>
      </c>
      <c r="D5834">
        <f t="shared" si="911"/>
        <v>24</v>
      </c>
      <c r="E5834" t="str">
        <f t="shared" si="910"/>
        <v>Dec</v>
      </c>
      <c r="F5834">
        <f t="shared" si="912"/>
        <v>2020</v>
      </c>
      <c r="G5834" t="str">
        <f t="shared" si="913"/>
        <v>Thu</v>
      </c>
      <c r="H5834" s="1">
        <v>44194</v>
      </c>
      <c r="I5834">
        <f t="shared" si="914"/>
        <v>29</v>
      </c>
      <c r="J5834" s="1" t="str">
        <f t="shared" si="915"/>
        <v>Dec</v>
      </c>
      <c r="K5834">
        <f t="shared" si="916"/>
        <v>2020</v>
      </c>
      <c r="L5834" s="1" t="str">
        <f t="shared" si="917"/>
        <v>Tue</v>
      </c>
      <c r="M5834">
        <f t="shared" si="918"/>
        <v>5</v>
      </c>
      <c r="N5834" t="s">
        <v>22</v>
      </c>
      <c r="O5834" t="s">
        <v>1626</v>
      </c>
      <c r="P5834" t="s">
        <v>1627</v>
      </c>
      <c r="Q5834" t="s">
        <v>44</v>
      </c>
      <c r="R5834" t="s">
        <v>26</v>
      </c>
      <c r="S5834" t="s">
        <v>221</v>
      </c>
      <c r="T5834" t="s">
        <v>222</v>
      </c>
      <c r="U5834" t="str">
        <f t="shared" si="919"/>
        <v>New York City, New York, United States</v>
      </c>
      <c r="V5834" t="s">
        <v>29</v>
      </c>
      <c r="W5834" t="s">
        <v>6853</v>
      </c>
      <c r="X5834" t="s">
        <v>49</v>
      </c>
      <c r="Y5834" t="s">
        <v>282</v>
      </c>
      <c r="Z5834" t="s">
        <v>2059</v>
      </c>
      <c r="AA5834">
        <v>455.91</v>
      </c>
      <c r="AB5834">
        <v>3</v>
      </c>
      <c r="AC5834">
        <v>9.6957000000000004</v>
      </c>
      <c r="AD5834" t="e">
        <v>#N/A</v>
      </c>
      <c r="AE5834" t="s">
        <v>39</v>
      </c>
    </row>
    <row r="5835" spans="1:31" x14ac:dyDescent="0.25">
      <c r="A5835">
        <v>4922</v>
      </c>
      <c r="B5835" t="s">
        <v>8559</v>
      </c>
      <c r="C5835" s="1">
        <v>44190</v>
      </c>
      <c r="D5835">
        <f t="shared" si="911"/>
        <v>25</v>
      </c>
      <c r="E5835" t="str">
        <f t="shared" si="910"/>
        <v>Dec</v>
      </c>
      <c r="F5835">
        <f t="shared" si="912"/>
        <v>2020</v>
      </c>
      <c r="G5835" t="str">
        <f t="shared" si="913"/>
        <v>Fri</v>
      </c>
      <c r="H5835" s="1">
        <v>44194</v>
      </c>
      <c r="I5835">
        <f t="shared" si="914"/>
        <v>29</v>
      </c>
      <c r="J5835" s="1" t="str">
        <f t="shared" si="915"/>
        <v>Dec</v>
      </c>
      <c r="K5835">
        <f t="shared" si="916"/>
        <v>2020</v>
      </c>
      <c r="L5835" s="1" t="str">
        <f t="shared" si="917"/>
        <v>Tue</v>
      </c>
      <c r="M5835">
        <f t="shared" si="918"/>
        <v>4</v>
      </c>
      <c r="N5835" t="s">
        <v>97</v>
      </c>
      <c r="O5835" t="s">
        <v>3603</v>
      </c>
      <c r="P5835" t="s">
        <v>3604</v>
      </c>
      <c r="Q5835" t="s">
        <v>111</v>
      </c>
      <c r="R5835" t="s">
        <v>26</v>
      </c>
      <c r="S5835" t="s">
        <v>2942</v>
      </c>
      <c r="T5835" t="s">
        <v>2240</v>
      </c>
      <c r="U5835" t="str">
        <f t="shared" si="919"/>
        <v>Huntsville, Alabama, United States</v>
      </c>
      <c r="V5835" t="s">
        <v>82</v>
      </c>
      <c r="W5835" t="s">
        <v>3901</v>
      </c>
      <c r="X5835" t="s">
        <v>49</v>
      </c>
      <c r="Y5835" t="s">
        <v>123</v>
      </c>
      <c r="Z5835" t="s">
        <v>3902</v>
      </c>
      <c r="AA5835">
        <v>450.08</v>
      </c>
      <c r="AB5835">
        <v>2</v>
      </c>
      <c r="AC5835">
        <v>46.118400000000001</v>
      </c>
      <c r="AD5835" t="e">
        <v>#N/A</v>
      </c>
      <c r="AE5835" t="s">
        <v>34</v>
      </c>
    </row>
    <row r="5836" spans="1:31" x14ac:dyDescent="0.25">
      <c r="A5836">
        <v>4925</v>
      </c>
      <c r="B5836" t="s">
        <v>8559</v>
      </c>
      <c r="C5836" s="1">
        <v>44190</v>
      </c>
      <c r="D5836">
        <f t="shared" si="911"/>
        <v>25</v>
      </c>
      <c r="E5836" t="str">
        <f t="shared" si="910"/>
        <v>Dec</v>
      </c>
      <c r="F5836">
        <f t="shared" si="912"/>
        <v>2020</v>
      </c>
      <c r="G5836" t="str">
        <f t="shared" si="913"/>
        <v>Fri</v>
      </c>
      <c r="H5836" s="1">
        <v>44194</v>
      </c>
      <c r="I5836">
        <f t="shared" si="914"/>
        <v>29</v>
      </c>
      <c r="J5836" s="1" t="str">
        <f t="shared" si="915"/>
        <v>Dec</v>
      </c>
      <c r="K5836">
        <f t="shared" si="916"/>
        <v>2020</v>
      </c>
      <c r="L5836" s="1" t="str">
        <f t="shared" si="917"/>
        <v>Tue</v>
      </c>
      <c r="M5836">
        <f t="shared" si="918"/>
        <v>4</v>
      </c>
      <c r="N5836" t="s">
        <v>97</v>
      </c>
      <c r="O5836" t="s">
        <v>3603</v>
      </c>
      <c r="P5836" t="s">
        <v>3604</v>
      </c>
      <c r="Q5836" t="s">
        <v>111</v>
      </c>
      <c r="R5836" t="s">
        <v>26</v>
      </c>
      <c r="S5836" t="s">
        <v>2942</v>
      </c>
      <c r="T5836" t="s">
        <v>2240</v>
      </c>
      <c r="U5836" t="str">
        <f t="shared" si="919"/>
        <v>Huntsville, Alabama, United States</v>
      </c>
      <c r="V5836" t="s">
        <v>82</v>
      </c>
      <c r="W5836" t="s">
        <v>63</v>
      </c>
      <c r="X5836" t="s">
        <v>36</v>
      </c>
      <c r="Y5836" t="s">
        <v>37</v>
      </c>
      <c r="Z5836" t="s">
        <v>64</v>
      </c>
      <c r="AA5836">
        <v>352.48</v>
      </c>
      <c r="AB5836">
        <v>2</v>
      </c>
      <c r="AC5836">
        <v>23.524799999999999</v>
      </c>
      <c r="AD5836" t="e">
        <v>#N/A</v>
      </c>
      <c r="AE5836" t="s">
        <v>34</v>
      </c>
    </row>
    <row r="5837" spans="1:31" x14ac:dyDescent="0.25">
      <c r="A5837">
        <v>2003</v>
      </c>
      <c r="B5837" t="s">
        <v>8560</v>
      </c>
      <c r="C5837" s="1">
        <v>44190</v>
      </c>
      <c r="D5837">
        <f t="shared" si="911"/>
        <v>25</v>
      </c>
      <c r="E5837" t="str">
        <f t="shared" si="910"/>
        <v>Dec</v>
      </c>
      <c r="F5837">
        <f t="shared" si="912"/>
        <v>2020</v>
      </c>
      <c r="G5837" t="str">
        <f t="shared" si="913"/>
        <v>Fri</v>
      </c>
      <c r="H5837" s="1">
        <v>44193</v>
      </c>
      <c r="I5837">
        <f t="shared" si="914"/>
        <v>28</v>
      </c>
      <c r="J5837" s="1" t="str">
        <f t="shared" si="915"/>
        <v>Dec</v>
      </c>
      <c r="K5837">
        <f t="shared" si="916"/>
        <v>2020</v>
      </c>
      <c r="L5837" s="1" t="str">
        <f t="shared" si="917"/>
        <v>Mon</v>
      </c>
      <c r="M5837">
        <f t="shared" si="918"/>
        <v>3</v>
      </c>
      <c r="N5837" t="s">
        <v>97</v>
      </c>
      <c r="O5837" t="s">
        <v>5694</v>
      </c>
      <c r="P5837" t="s">
        <v>5695</v>
      </c>
      <c r="Q5837" t="s">
        <v>44</v>
      </c>
      <c r="R5837" t="s">
        <v>26</v>
      </c>
      <c r="S5837" t="s">
        <v>1891</v>
      </c>
      <c r="T5837" t="s">
        <v>461</v>
      </c>
      <c r="U5837" t="str">
        <f t="shared" si="919"/>
        <v>Louisville, Kentucky, United States</v>
      </c>
      <c r="V5837" t="s">
        <v>82</v>
      </c>
      <c r="W5837" t="s">
        <v>1681</v>
      </c>
      <c r="X5837" t="s">
        <v>49</v>
      </c>
      <c r="Y5837" t="s">
        <v>50</v>
      </c>
      <c r="Z5837" t="s">
        <v>1682</v>
      </c>
      <c r="AA5837">
        <v>465.94</v>
      </c>
      <c r="AB5837">
        <v>3</v>
      </c>
      <c r="AC5837">
        <v>9.5939999999999994</v>
      </c>
      <c r="AD5837" t="e">
        <v>#N/A</v>
      </c>
      <c r="AE5837" t="s">
        <v>73</v>
      </c>
    </row>
    <row r="5838" spans="1:31" x14ac:dyDescent="0.25">
      <c r="A5838">
        <v>8958</v>
      </c>
      <c r="B5838" t="s">
        <v>8561</v>
      </c>
      <c r="C5838" s="1">
        <v>44190</v>
      </c>
      <c r="D5838">
        <f t="shared" si="911"/>
        <v>25</v>
      </c>
      <c r="E5838" t="str">
        <f t="shared" si="910"/>
        <v>Dec</v>
      </c>
      <c r="F5838">
        <f t="shared" si="912"/>
        <v>2020</v>
      </c>
      <c r="G5838" t="str">
        <f t="shared" si="913"/>
        <v>Fri</v>
      </c>
      <c r="H5838" s="1">
        <v>44193</v>
      </c>
      <c r="I5838">
        <f t="shared" si="914"/>
        <v>28</v>
      </c>
      <c r="J5838" s="1" t="str">
        <f t="shared" si="915"/>
        <v>Dec</v>
      </c>
      <c r="K5838">
        <f t="shared" si="916"/>
        <v>2020</v>
      </c>
      <c r="L5838" s="1" t="str">
        <f t="shared" si="917"/>
        <v>Mon</v>
      </c>
      <c r="M5838">
        <f t="shared" si="918"/>
        <v>3</v>
      </c>
      <c r="N5838" t="s">
        <v>41</v>
      </c>
      <c r="O5838" t="s">
        <v>8217</v>
      </c>
      <c r="P5838" t="s">
        <v>8218</v>
      </c>
      <c r="Q5838" t="s">
        <v>44</v>
      </c>
      <c r="R5838" t="s">
        <v>26</v>
      </c>
      <c r="S5838" t="s">
        <v>2973</v>
      </c>
      <c r="T5838" t="s">
        <v>101</v>
      </c>
      <c r="U5838" t="str">
        <f t="shared" si="919"/>
        <v>Hialeah, Florida, United States</v>
      </c>
      <c r="V5838" t="s">
        <v>82</v>
      </c>
      <c r="W5838" t="s">
        <v>7582</v>
      </c>
      <c r="X5838" t="s">
        <v>36</v>
      </c>
      <c r="Y5838" t="s">
        <v>445</v>
      </c>
      <c r="Z5838" t="s">
        <v>7583</v>
      </c>
      <c r="AA5838">
        <v>434</v>
      </c>
      <c r="AB5838">
        <v>2</v>
      </c>
      <c r="AC5838">
        <v>-7.2</v>
      </c>
      <c r="AD5838" t="e">
        <v>#N/A</v>
      </c>
      <c r="AE5838" t="s">
        <v>73</v>
      </c>
    </row>
    <row r="5839" spans="1:31" x14ac:dyDescent="0.25">
      <c r="A5839">
        <v>2424</v>
      </c>
      <c r="B5839" t="s">
        <v>8562</v>
      </c>
      <c r="C5839" s="1">
        <v>44190</v>
      </c>
      <c r="D5839">
        <f t="shared" si="911"/>
        <v>25</v>
      </c>
      <c r="E5839" t="str">
        <f t="shared" si="910"/>
        <v>Dec</v>
      </c>
      <c r="F5839">
        <f t="shared" si="912"/>
        <v>2020</v>
      </c>
      <c r="G5839" t="str">
        <f t="shared" si="913"/>
        <v>Fri</v>
      </c>
      <c r="H5839" s="1">
        <v>44195</v>
      </c>
      <c r="I5839">
        <f t="shared" si="914"/>
        <v>30</v>
      </c>
      <c r="J5839" s="1" t="str">
        <f t="shared" si="915"/>
        <v>Dec</v>
      </c>
      <c r="K5839">
        <f t="shared" si="916"/>
        <v>2020</v>
      </c>
      <c r="L5839" s="1" t="str">
        <f t="shared" si="917"/>
        <v>Wed</v>
      </c>
      <c r="M5839">
        <f t="shared" si="918"/>
        <v>5</v>
      </c>
      <c r="N5839" t="s">
        <v>22</v>
      </c>
      <c r="O5839" t="s">
        <v>1124</v>
      </c>
      <c r="P5839" t="s">
        <v>1125</v>
      </c>
      <c r="Q5839" t="s">
        <v>44</v>
      </c>
      <c r="R5839" t="s">
        <v>26</v>
      </c>
      <c r="S5839" t="s">
        <v>214</v>
      </c>
      <c r="T5839" t="s">
        <v>156</v>
      </c>
      <c r="U5839" t="str">
        <f t="shared" si="919"/>
        <v>Fairfield, Ohio, United States</v>
      </c>
      <c r="V5839" t="s">
        <v>29</v>
      </c>
      <c r="W5839" t="s">
        <v>4543</v>
      </c>
      <c r="X5839" t="s">
        <v>36</v>
      </c>
      <c r="Y5839" t="s">
        <v>59</v>
      </c>
      <c r="Z5839" t="s">
        <v>4544</v>
      </c>
      <c r="AA5839">
        <v>349.928</v>
      </c>
      <c r="AB5839">
        <v>7</v>
      </c>
      <c r="AC5839">
        <v>41.718600000000002</v>
      </c>
      <c r="AD5839" t="e">
        <v>#N/A</v>
      </c>
      <c r="AE5839" t="s">
        <v>73</v>
      </c>
    </row>
    <row r="5840" spans="1:31" x14ac:dyDescent="0.25">
      <c r="A5840">
        <v>6075</v>
      </c>
      <c r="B5840" t="s">
        <v>8563</v>
      </c>
      <c r="C5840" s="1">
        <v>44190</v>
      </c>
      <c r="D5840">
        <f t="shared" si="911"/>
        <v>25</v>
      </c>
      <c r="E5840" t="str">
        <f t="shared" si="910"/>
        <v>Dec</v>
      </c>
      <c r="F5840">
        <f t="shared" si="912"/>
        <v>2020</v>
      </c>
      <c r="G5840" t="str">
        <f t="shared" si="913"/>
        <v>Fri</v>
      </c>
      <c r="H5840" s="1">
        <v>44194</v>
      </c>
      <c r="I5840">
        <f t="shared" si="914"/>
        <v>29</v>
      </c>
      <c r="J5840" s="1" t="str">
        <f t="shared" si="915"/>
        <v>Dec</v>
      </c>
      <c r="K5840">
        <f t="shared" si="916"/>
        <v>2020</v>
      </c>
      <c r="L5840" s="1" t="str">
        <f t="shared" si="917"/>
        <v>Tue</v>
      </c>
      <c r="M5840">
        <f t="shared" si="918"/>
        <v>4</v>
      </c>
      <c r="N5840" t="s">
        <v>22</v>
      </c>
      <c r="O5840" t="s">
        <v>5311</v>
      </c>
      <c r="P5840" t="s">
        <v>5312</v>
      </c>
      <c r="Q5840" t="s">
        <v>25</v>
      </c>
      <c r="R5840" t="s">
        <v>26</v>
      </c>
      <c r="S5840" t="s">
        <v>45</v>
      </c>
      <c r="T5840" t="s">
        <v>46</v>
      </c>
      <c r="U5840" t="str">
        <f t="shared" si="919"/>
        <v>Los Angeles, California, United States</v>
      </c>
      <c r="V5840" t="s">
        <v>47</v>
      </c>
      <c r="W5840" t="s">
        <v>2069</v>
      </c>
      <c r="X5840" t="s">
        <v>49</v>
      </c>
      <c r="Y5840" t="s">
        <v>75</v>
      </c>
      <c r="Z5840" t="s">
        <v>2070</v>
      </c>
      <c r="AA5840">
        <v>468.55200000000002</v>
      </c>
      <c r="AB5840">
        <v>3</v>
      </c>
      <c r="AC5840">
        <v>51.823799999999999</v>
      </c>
      <c r="AD5840" t="e">
        <v>#N/A</v>
      </c>
      <c r="AE5840" t="s">
        <v>34</v>
      </c>
    </row>
    <row r="5841" spans="1:31" x14ac:dyDescent="0.25">
      <c r="A5841">
        <v>689</v>
      </c>
      <c r="B5841" t="s">
        <v>8564</v>
      </c>
      <c r="C5841" s="1">
        <v>44190</v>
      </c>
      <c r="D5841">
        <f t="shared" si="911"/>
        <v>25</v>
      </c>
      <c r="E5841" t="str">
        <f t="shared" si="910"/>
        <v>Dec</v>
      </c>
      <c r="F5841">
        <f t="shared" si="912"/>
        <v>2020</v>
      </c>
      <c r="G5841" t="str">
        <f t="shared" si="913"/>
        <v>Fri</v>
      </c>
      <c r="H5841" s="1">
        <v>44194</v>
      </c>
      <c r="I5841">
        <f t="shared" si="914"/>
        <v>29</v>
      </c>
      <c r="J5841" s="1" t="str">
        <f t="shared" si="915"/>
        <v>Dec</v>
      </c>
      <c r="K5841">
        <f t="shared" si="916"/>
        <v>2020</v>
      </c>
      <c r="L5841" s="1" t="str">
        <f t="shared" si="917"/>
        <v>Tue</v>
      </c>
      <c r="M5841">
        <f t="shared" si="918"/>
        <v>4</v>
      </c>
      <c r="N5841" t="s">
        <v>22</v>
      </c>
      <c r="O5841" t="s">
        <v>3388</v>
      </c>
      <c r="P5841" t="s">
        <v>3389</v>
      </c>
      <c r="Q5841" t="s">
        <v>44</v>
      </c>
      <c r="R5841" t="s">
        <v>26</v>
      </c>
      <c r="S5841" t="s">
        <v>221</v>
      </c>
      <c r="T5841" t="s">
        <v>222</v>
      </c>
      <c r="U5841" t="str">
        <f t="shared" si="919"/>
        <v>New York City, New York, United States</v>
      </c>
      <c r="V5841" t="s">
        <v>29</v>
      </c>
      <c r="W5841" t="s">
        <v>492</v>
      </c>
      <c r="X5841" t="s">
        <v>31</v>
      </c>
      <c r="Y5841" t="s">
        <v>32</v>
      </c>
      <c r="Z5841" t="s">
        <v>493</v>
      </c>
      <c r="AA5841">
        <v>408.98399999999998</v>
      </c>
      <c r="AB5841">
        <v>2</v>
      </c>
      <c r="AC5841">
        <v>4.7995999999999999</v>
      </c>
      <c r="AD5841" t="e">
        <v>#N/A</v>
      </c>
      <c r="AE5841" t="s">
        <v>39</v>
      </c>
    </row>
    <row r="5842" spans="1:31" x14ac:dyDescent="0.25">
      <c r="A5842">
        <v>6076</v>
      </c>
      <c r="B5842" t="s">
        <v>8563</v>
      </c>
      <c r="C5842" s="1">
        <v>44190</v>
      </c>
      <c r="D5842">
        <f t="shared" si="911"/>
        <v>25</v>
      </c>
      <c r="E5842" t="str">
        <f t="shared" si="910"/>
        <v>Dec</v>
      </c>
      <c r="F5842">
        <f t="shared" si="912"/>
        <v>2020</v>
      </c>
      <c r="G5842" t="str">
        <f t="shared" si="913"/>
        <v>Fri</v>
      </c>
      <c r="H5842" s="1">
        <v>44194</v>
      </c>
      <c r="I5842">
        <f t="shared" si="914"/>
        <v>29</v>
      </c>
      <c r="J5842" s="1" t="str">
        <f t="shared" si="915"/>
        <v>Dec</v>
      </c>
      <c r="K5842">
        <f t="shared" si="916"/>
        <v>2020</v>
      </c>
      <c r="L5842" s="1" t="str">
        <f t="shared" si="917"/>
        <v>Tue</v>
      </c>
      <c r="M5842">
        <f t="shared" si="918"/>
        <v>4</v>
      </c>
      <c r="N5842" t="s">
        <v>22</v>
      </c>
      <c r="O5842" t="s">
        <v>5311</v>
      </c>
      <c r="P5842" t="s">
        <v>5312</v>
      </c>
      <c r="Q5842" t="s">
        <v>25</v>
      </c>
      <c r="R5842" t="s">
        <v>26</v>
      </c>
      <c r="S5842" t="s">
        <v>45</v>
      </c>
      <c r="T5842" t="s">
        <v>46</v>
      </c>
      <c r="U5842" t="str">
        <f t="shared" si="919"/>
        <v>Los Angeles, California, United States</v>
      </c>
      <c r="V5842" t="s">
        <v>47</v>
      </c>
      <c r="W5842" t="s">
        <v>963</v>
      </c>
      <c r="X5842" t="s">
        <v>49</v>
      </c>
      <c r="Y5842" t="s">
        <v>50</v>
      </c>
      <c r="Z5842" t="s">
        <v>964</v>
      </c>
      <c r="AA5842">
        <v>386.62</v>
      </c>
      <c r="AB5842">
        <v>2</v>
      </c>
      <c r="AC5842">
        <v>2.7061999999999999</v>
      </c>
      <c r="AD5842" t="e">
        <v>#N/A</v>
      </c>
      <c r="AE5842" t="s">
        <v>73</v>
      </c>
    </row>
    <row r="5843" spans="1:31" x14ac:dyDescent="0.25">
      <c r="A5843">
        <v>2426</v>
      </c>
      <c r="B5843" t="s">
        <v>8562</v>
      </c>
      <c r="C5843" s="1">
        <v>44190</v>
      </c>
      <c r="D5843">
        <f t="shared" si="911"/>
        <v>25</v>
      </c>
      <c r="E5843" t="str">
        <f t="shared" si="910"/>
        <v>Dec</v>
      </c>
      <c r="F5843">
        <f t="shared" si="912"/>
        <v>2020</v>
      </c>
      <c r="G5843" t="str">
        <f t="shared" si="913"/>
        <v>Fri</v>
      </c>
      <c r="H5843" s="1">
        <v>44195</v>
      </c>
      <c r="I5843">
        <f t="shared" si="914"/>
        <v>30</v>
      </c>
      <c r="J5843" s="1" t="str">
        <f t="shared" si="915"/>
        <v>Dec</v>
      </c>
      <c r="K5843">
        <f t="shared" si="916"/>
        <v>2020</v>
      </c>
      <c r="L5843" s="1" t="str">
        <f t="shared" si="917"/>
        <v>Wed</v>
      </c>
      <c r="M5843">
        <f t="shared" si="918"/>
        <v>5</v>
      </c>
      <c r="N5843" t="s">
        <v>22</v>
      </c>
      <c r="O5843" t="s">
        <v>1124</v>
      </c>
      <c r="P5843" t="s">
        <v>1125</v>
      </c>
      <c r="Q5843" t="s">
        <v>44</v>
      </c>
      <c r="R5843" t="s">
        <v>26</v>
      </c>
      <c r="S5843" t="s">
        <v>214</v>
      </c>
      <c r="T5843" t="s">
        <v>156</v>
      </c>
      <c r="U5843" t="str">
        <f t="shared" si="919"/>
        <v>Fairfield, Ohio, United States</v>
      </c>
      <c r="V5843" t="s">
        <v>29</v>
      </c>
      <c r="W5843" t="s">
        <v>2379</v>
      </c>
      <c r="X5843" t="s">
        <v>31</v>
      </c>
      <c r="Y5843" t="s">
        <v>71</v>
      </c>
      <c r="Z5843" t="s">
        <v>2380</v>
      </c>
      <c r="AA5843">
        <v>591.05999999999995</v>
      </c>
      <c r="AB5843">
        <v>2</v>
      </c>
      <c r="AC5843">
        <v>-104.673</v>
      </c>
      <c r="AD5843" t="e">
        <v>#N/A</v>
      </c>
      <c r="AE5843" t="s">
        <v>39</v>
      </c>
    </row>
    <row r="5844" spans="1:31" x14ac:dyDescent="0.25">
      <c r="A5844">
        <v>2004</v>
      </c>
      <c r="B5844" t="s">
        <v>8560</v>
      </c>
      <c r="C5844" s="1">
        <v>44190</v>
      </c>
      <c r="D5844">
        <f t="shared" si="911"/>
        <v>25</v>
      </c>
      <c r="E5844" t="str">
        <f t="shared" si="910"/>
        <v>Dec</v>
      </c>
      <c r="F5844">
        <f t="shared" si="912"/>
        <v>2020</v>
      </c>
      <c r="G5844" t="str">
        <f t="shared" si="913"/>
        <v>Fri</v>
      </c>
      <c r="H5844" s="1">
        <v>44193</v>
      </c>
      <c r="I5844">
        <f t="shared" si="914"/>
        <v>28</v>
      </c>
      <c r="J5844" s="1" t="str">
        <f t="shared" si="915"/>
        <v>Dec</v>
      </c>
      <c r="K5844">
        <f t="shared" si="916"/>
        <v>2020</v>
      </c>
      <c r="L5844" s="1" t="str">
        <f t="shared" si="917"/>
        <v>Mon</v>
      </c>
      <c r="M5844">
        <f t="shared" si="918"/>
        <v>3</v>
      </c>
      <c r="N5844" t="s">
        <v>97</v>
      </c>
      <c r="O5844" t="s">
        <v>5694</v>
      </c>
      <c r="P5844" t="s">
        <v>5695</v>
      </c>
      <c r="Q5844" t="s">
        <v>44</v>
      </c>
      <c r="R5844" t="s">
        <v>26</v>
      </c>
      <c r="S5844" t="s">
        <v>1891</v>
      </c>
      <c r="T5844" t="s">
        <v>461</v>
      </c>
      <c r="U5844" t="str">
        <f t="shared" si="919"/>
        <v>Louisville, Kentucky, United States</v>
      </c>
      <c r="V5844" t="s">
        <v>82</v>
      </c>
      <c r="W5844" t="s">
        <v>2813</v>
      </c>
      <c r="X5844" t="s">
        <v>31</v>
      </c>
      <c r="Y5844" t="s">
        <v>262</v>
      </c>
      <c r="Z5844" t="s">
        <v>2814</v>
      </c>
      <c r="AA5844">
        <v>583.45000000000005</v>
      </c>
      <c r="AB5844">
        <v>5</v>
      </c>
      <c r="AC5844">
        <v>76.112499999999997</v>
      </c>
      <c r="AD5844" t="e">
        <v>#N/A</v>
      </c>
      <c r="AE5844" t="s">
        <v>34</v>
      </c>
    </row>
    <row r="5845" spans="1:31" x14ac:dyDescent="0.25">
      <c r="A5845">
        <v>4924</v>
      </c>
      <c r="B5845" t="s">
        <v>8559</v>
      </c>
      <c r="C5845" s="1">
        <v>44190</v>
      </c>
      <c r="D5845">
        <f t="shared" si="911"/>
        <v>25</v>
      </c>
      <c r="E5845" t="str">
        <f t="shared" si="910"/>
        <v>Dec</v>
      </c>
      <c r="F5845">
        <f t="shared" si="912"/>
        <v>2020</v>
      </c>
      <c r="G5845" t="str">
        <f t="shared" si="913"/>
        <v>Fri</v>
      </c>
      <c r="H5845" s="1">
        <v>44194</v>
      </c>
      <c r="I5845">
        <f t="shared" si="914"/>
        <v>29</v>
      </c>
      <c r="J5845" s="1" t="str">
        <f t="shared" si="915"/>
        <v>Dec</v>
      </c>
      <c r="K5845">
        <f t="shared" si="916"/>
        <v>2020</v>
      </c>
      <c r="L5845" s="1" t="str">
        <f t="shared" si="917"/>
        <v>Tue</v>
      </c>
      <c r="M5845">
        <f t="shared" si="918"/>
        <v>4</v>
      </c>
      <c r="N5845" t="s">
        <v>97</v>
      </c>
      <c r="O5845" t="s">
        <v>3603</v>
      </c>
      <c r="P5845" t="s">
        <v>3604</v>
      </c>
      <c r="Q5845" t="s">
        <v>111</v>
      </c>
      <c r="R5845" t="s">
        <v>26</v>
      </c>
      <c r="S5845" t="s">
        <v>2942</v>
      </c>
      <c r="T5845" t="s">
        <v>2240</v>
      </c>
      <c r="U5845" t="str">
        <f t="shared" si="919"/>
        <v>Huntsville, Alabama, United States</v>
      </c>
      <c r="V5845" t="s">
        <v>82</v>
      </c>
      <c r="W5845" t="s">
        <v>2310</v>
      </c>
      <c r="X5845" t="s">
        <v>49</v>
      </c>
      <c r="Y5845" t="s">
        <v>123</v>
      </c>
      <c r="Z5845" t="s">
        <v>2311</v>
      </c>
      <c r="AA5845">
        <v>836.1</v>
      </c>
      <c r="AB5845">
        <v>6</v>
      </c>
      <c r="AC5845">
        <v>301.96800000000002</v>
      </c>
      <c r="AD5845" t="e">
        <v>#N/A</v>
      </c>
      <c r="AE5845" t="s">
        <v>39</v>
      </c>
    </row>
    <row r="5846" spans="1:31" x14ac:dyDescent="0.25">
      <c r="A5846">
        <v>4923</v>
      </c>
      <c r="B5846" t="s">
        <v>8559</v>
      </c>
      <c r="C5846" s="1">
        <v>44190</v>
      </c>
      <c r="D5846">
        <f t="shared" si="911"/>
        <v>25</v>
      </c>
      <c r="E5846" t="str">
        <f t="shared" si="910"/>
        <v>Dec</v>
      </c>
      <c r="F5846">
        <f t="shared" si="912"/>
        <v>2020</v>
      </c>
      <c r="G5846" t="str">
        <f t="shared" si="913"/>
        <v>Fri</v>
      </c>
      <c r="H5846" s="1">
        <v>44194</v>
      </c>
      <c r="I5846">
        <f t="shared" si="914"/>
        <v>29</v>
      </c>
      <c r="J5846" s="1" t="str">
        <f t="shared" si="915"/>
        <v>Dec</v>
      </c>
      <c r="K5846">
        <f t="shared" si="916"/>
        <v>2020</v>
      </c>
      <c r="L5846" s="1" t="str">
        <f t="shared" si="917"/>
        <v>Tue</v>
      </c>
      <c r="M5846">
        <f t="shared" si="918"/>
        <v>4</v>
      </c>
      <c r="N5846" t="s">
        <v>97</v>
      </c>
      <c r="O5846" t="s">
        <v>3603</v>
      </c>
      <c r="P5846" t="s">
        <v>3604</v>
      </c>
      <c r="Q5846" t="s">
        <v>111</v>
      </c>
      <c r="R5846" t="s">
        <v>26</v>
      </c>
      <c r="S5846" t="s">
        <v>2942</v>
      </c>
      <c r="T5846" t="s">
        <v>2240</v>
      </c>
      <c r="U5846" t="str">
        <f t="shared" si="919"/>
        <v>Huntsville, Alabama, United States</v>
      </c>
      <c r="V5846" t="s">
        <v>82</v>
      </c>
      <c r="W5846" t="s">
        <v>4724</v>
      </c>
      <c r="X5846" t="s">
        <v>49</v>
      </c>
      <c r="Y5846" t="s">
        <v>271</v>
      </c>
      <c r="Z5846" t="s">
        <v>4725</v>
      </c>
      <c r="AA5846">
        <v>435.62</v>
      </c>
      <c r="AB5846">
        <v>2</v>
      </c>
      <c r="AC5846">
        <v>1.1946000000000001</v>
      </c>
      <c r="AD5846" t="e">
        <v>#N/A</v>
      </c>
      <c r="AE5846" t="s">
        <v>39</v>
      </c>
    </row>
    <row r="5847" spans="1:31" x14ac:dyDescent="0.25">
      <c r="A5847">
        <v>2425</v>
      </c>
      <c r="B5847" t="s">
        <v>8562</v>
      </c>
      <c r="C5847" s="1">
        <v>44190</v>
      </c>
      <c r="D5847">
        <f t="shared" si="911"/>
        <v>25</v>
      </c>
      <c r="E5847" t="str">
        <f t="shared" si="910"/>
        <v>Dec</v>
      </c>
      <c r="F5847">
        <f t="shared" si="912"/>
        <v>2020</v>
      </c>
      <c r="G5847" t="str">
        <f t="shared" si="913"/>
        <v>Fri</v>
      </c>
      <c r="H5847" s="1">
        <v>44195</v>
      </c>
      <c r="I5847">
        <f t="shared" si="914"/>
        <v>30</v>
      </c>
      <c r="J5847" s="1" t="str">
        <f t="shared" si="915"/>
        <v>Dec</v>
      </c>
      <c r="K5847">
        <f t="shared" si="916"/>
        <v>2020</v>
      </c>
      <c r="L5847" s="1" t="str">
        <f t="shared" si="917"/>
        <v>Wed</v>
      </c>
      <c r="M5847">
        <f t="shared" si="918"/>
        <v>5</v>
      </c>
      <c r="N5847" t="s">
        <v>22</v>
      </c>
      <c r="O5847" t="s">
        <v>1124</v>
      </c>
      <c r="P5847" t="s">
        <v>1125</v>
      </c>
      <c r="Q5847" t="s">
        <v>44</v>
      </c>
      <c r="R5847" t="s">
        <v>26</v>
      </c>
      <c r="S5847" t="s">
        <v>214</v>
      </c>
      <c r="T5847" t="s">
        <v>156</v>
      </c>
      <c r="U5847" t="str">
        <f t="shared" si="919"/>
        <v>Fairfield, Ohio, United States</v>
      </c>
      <c r="V5847" t="s">
        <v>29</v>
      </c>
      <c r="W5847" t="s">
        <v>869</v>
      </c>
      <c r="X5847" t="s">
        <v>49</v>
      </c>
      <c r="Y5847" t="s">
        <v>75</v>
      </c>
      <c r="Z5847" t="s">
        <v>870</v>
      </c>
      <c r="AA5847">
        <v>331.02300000000002</v>
      </c>
      <c r="AB5847">
        <v>1</v>
      </c>
      <c r="AC5847">
        <v>-10.4184</v>
      </c>
      <c r="AD5847" t="e">
        <v>#N/A</v>
      </c>
      <c r="AE5847" t="s">
        <v>39</v>
      </c>
    </row>
    <row r="5848" spans="1:31" x14ac:dyDescent="0.25">
      <c r="A5848">
        <v>7947</v>
      </c>
      <c r="B5848" t="s">
        <v>8565</v>
      </c>
      <c r="C5848" s="1">
        <v>44190</v>
      </c>
      <c r="D5848">
        <f t="shared" si="911"/>
        <v>25</v>
      </c>
      <c r="E5848" t="str">
        <f t="shared" si="910"/>
        <v>Dec</v>
      </c>
      <c r="F5848">
        <f t="shared" si="912"/>
        <v>2020</v>
      </c>
      <c r="G5848" t="str">
        <f t="shared" si="913"/>
        <v>Fri</v>
      </c>
      <c r="H5848" s="1">
        <v>44197</v>
      </c>
      <c r="I5848">
        <f t="shared" si="914"/>
        <v>1</v>
      </c>
      <c r="J5848" s="1" t="str">
        <f t="shared" si="915"/>
        <v>Jan</v>
      </c>
      <c r="K5848">
        <f t="shared" si="916"/>
        <v>2021</v>
      </c>
      <c r="L5848" s="1" t="str">
        <f t="shared" si="917"/>
        <v>Fri</v>
      </c>
      <c r="M5848">
        <f t="shared" si="918"/>
        <v>7</v>
      </c>
      <c r="N5848" t="s">
        <v>22</v>
      </c>
      <c r="O5848" t="s">
        <v>5750</v>
      </c>
      <c r="P5848" t="s">
        <v>5751</v>
      </c>
      <c r="Q5848" t="s">
        <v>44</v>
      </c>
      <c r="R5848" t="s">
        <v>26</v>
      </c>
      <c r="S5848" t="s">
        <v>407</v>
      </c>
      <c r="T5848" t="s">
        <v>56</v>
      </c>
      <c r="U5848" t="str">
        <f t="shared" si="919"/>
        <v>Dallas, Texas, United States</v>
      </c>
      <c r="V5848" t="s">
        <v>57</v>
      </c>
      <c r="W5848" t="s">
        <v>3195</v>
      </c>
      <c r="X5848" t="s">
        <v>49</v>
      </c>
      <c r="Y5848" t="s">
        <v>75</v>
      </c>
      <c r="Z5848" t="s">
        <v>3196</v>
      </c>
      <c r="AA5848">
        <v>339.16800000000001</v>
      </c>
      <c r="AB5848">
        <v>3</v>
      </c>
      <c r="AC5848">
        <v>-5.0688000000000004</v>
      </c>
      <c r="AD5848">
        <v>1</v>
      </c>
      <c r="AE5848" t="s">
        <v>39</v>
      </c>
    </row>
    <row r="5849" spans="1:31" x14ac:dyDescent="0.25">
      <c r="A5849">
        <v>9377</v>
      </c>
      <c r="B5849" t="s">
        <v>8566</v>
      </c>
      <c r="C5849" s="1">
        <v>44190</v>
      </c>
      <c r="D5849">
        <f t="shared" si="911"/>
        <v>25</v>
      </c>
      <c r="E5849" t="str">
        <f t="shared" si="910"/>
        <v>Dec</v>
      </c>
      <c r="F5849">
        <f t="shared" si="912"/>
        <v>2020</v>
      </c>
      <c r="G5849" t="str">
        <f t="shared" si="913"/>
        <v>Fri</v>
      </c>
      <c r="H5849" s="1">
        <v>44194</v>
      </c>
      <c r="I5849">
        <f t="shared" si="914"/>
        <v>29</v>
      </c>
      <c r="J5849" s="1" t="str">
        <f t="shared" si="915"/>
        <v>Dec</v>
      </c>
      <c r="K5849">
        <f t="shared" si="916"/>
        <v>2020</v>
      </c>
      <c r="L5849" s="1" t="str">
        <f t="shared" si="917"/>
        <v>Tue</v>
      </c>
      <c r="M5849">
        <f t="shared" si="918"/>
        <v>4</v>
      </c>
      <c r="N5849" t="s">
        <v>22</v>
      </c>
      <c r="O5849" t="s">
        <v>4135</v>
      </c>
      <c r="P5849" t="s">
        <v>4136</v>
      </c>
      <c r="Q5849" t="s">
        <v>44</v>
      </c>
      <c r="R5849" t="s">
        <v>26</v>
      </c>
      <c r="S5849" t="s">
        <v>5254</v>
      </c>
      <c r="T5849" t="s">
        <v>202</v>
      </c>
      <c r="U5849" t="str">
        <f t="shared" si="919"/>
        <v>East Orange, New Jersey, United States</v>
      </c>
      <c r="V5849" t="s">
        <v>29</v>
      </c>
      <c r="W5849" t="s">
        <v>8567</v>
      </c>
      <c r="X5849" t="s">
        <v>36</v>
      </c>
      <c r="Y5849" t="s">
        <v>59</v>
      </c>
      <c r="Z5849" t="s">
        <v>8568</v>
      </c>
      <c r="AA5849">
        <v>379.8</v>
      </c>
      <c r="AB5849">
        <v>3</v>
      </c>
      <c r="AC5849">
        <v>13.673999999999999</v>
      </c>
      <c r="AD5849" t="e">
        <v>#N/A</v>
      </c>
      <c r="AE5849" t="s">
        <v>73</v>
      </c>
    </row>
    <row r="5850" spans="1:31" x14ac:dyDescent="0.25">
      <c r="A5850">
        <v>6807</v>
      </c>
      <c r="B5850" t="s">
        <v>8569</v>
      </c>
      <c r="C5850" s="1">
        <v>44190</v>
      </c>
      <c r="D5850">
        <f t="shared" si="911"/>
        <v>25</v>
      </c>
      <c r="E5850" t="str">
        <f t="shared" si="910"/>
        <v>Dec</v>
      </c>
      <c r="F5850">
        <f t="shared" si="912"/>
        <v>2020</v>
      </c>
      <c r="G5850" t="str">
        <f t="shared" si="913"/>
        <v>Fri</v>
      </c>
      <c r="H5850" s="1">
        <v>44194</v>
      </c>
      <c r="I5850">
        <f t="shared" si="914"/>
        <v>29</v>
      </c>
      <c r="J5850" s="1" t="str">
        <f t="shared" si="915"/>
        <v>Dec</v>
      </c>
      <c r="K5850">
        <f t="shared" si="916"/>
        <v>2020</v>
      </c>
      <c r="L5850" s="1" t="str">
        <f t="shared" si="917"/>
        <v>Tue</v>
      </c>
      <c r="M5850">
        <f t="shared" si="918"/>
        <v>4</v>
      </c>
      <c r="N5850" t="s">
        <v>22</v>
      </c>
      <c r="O5850" t="s">
        <v>4014</v>
      </c>
      <c r="P5850" t="s">
        <v>4015</v>
      </c>
      <c r="Q5850" t="s">
        <v>25</v>
      </c>
      <c r="R5850" t="s">
        <v>26</v>
      </c>
      <c r="S5850" t="s">
        <v>6586</v>
      </c>
      <c r="T5850" t="s">
        <v>163</v>
      </c>
      <c r="U5850" t="str">
        <f t="shared" si="919"/>
        <v>Everett, Washington, United States</v>
      </c>
      <c r="V5850" t="s">
        <v>47</v>
      </c>
      <c r="W5850" t="s">
        <v>1812</v>
      </c>
      <c r="X5850" t="s">
        <v>49</v>
      </c>
      <c r="Y5850" t="s">
        <v>75</v>
      </c>
      <c r="Z5850" t="s">
        <v>1813</v>
      </c>
      <c r="AA5850">
        <v>272.85599999999999</v>
      </c>
      <c r="AB5850">
        <v>1</v>
      </c>
      <c r="AC5850">
        <v>1.3977999999999999</v>
      </c>
      <c r="AD5850" t="e">
        <v>#N/A</v>
      </c>
      <c r="AE5850" t="s">
        <v>39</v>
      </c>
    </row>
    <row r="5851" spans="1:31" x14ac:dyDescent="0.25">
      <c r="A5851">
        <v>7946</v>
      </c>
      <c r="B5851" t="s">
        <v>8565</v>
      </c>
      <c r="C5851" s="1">
        <v>44190</v>
      </c>
      <c r="D5851">
        <f t="shared" si="911"/>
        <v>25</v>
      </c>
      <c r="E5851" t="str">
        <f t="shared" si="910"/>
        <v>Dec</v>
      </c>
      <c r="F5851">
        <f t="shared" si="912"/>
        <v>2020</v>
      </c>
      <c r="G5851" t="str">
        <f t="shared" si="913"/>
        <v>Fri</v>
      </c>
      <c r="H5851" s="1">
        <v>44197</v>
      </c>
      <c r="I5851">
        <f t="shared" si="914"/>
        <v>1</v>
      </c>
      <c r="J5851" s="1" t="str">
        <f t="shared" si="915"/>
        <v>Jan</v>
      </c>
      <c r="K5851">
        <f t="shared" si="916"/>
        <v>2021</v>
      </c>
      <c r="L5851" s="1" t="str">
        <f t="shared" si="917"/>
        <v>Fri</v>
      </c>
      <c r="M5851">
        <f t="shared" si="918"/>
        <v>7</v>
      </c>
      <c r="N5851" t="s">
        <v>22</v>
      </c>
      <c r="O5851" t="s">
        <v>5750</v>
      </c>
      <c r="P5851" t="s">
        <v>5751</v>
      </c>
      <c r="Q5851" t="s">
        <v>44</v>
      </c>
      <c r="R5851" t="s">
        <v>26</v>
      </c>
      <c r="S5851" t="s">
        <v>407</v>
      </c>
      <c r="T5851" t="s">
        <v>56</v>
      </c>
      <c r="U5851" t="str">
        <f t="shared" si="919"/>
        <v>Dallas, Texas, United States</v>
      </c>
      <c r="V5851" t="s">
        <v>57</v>
      </c>
      <c r="W5851" t="s">
        <v>3888</v>
      </c>
      <c r="X5851" t="s">
        <v>49</v>
      </c>
      <c r="Y5851" t="s">
        <v>75</v>
      </c>
      <c r="Z5851" t="s">
        <v>3889</v>
      </c>
      <c r="AA5851">
        <v>399.98</v>
      </c>
      <c r="AB5851">
        <v>5</v>
      </c>
      <c r="AC5851">
        <v>-65.567999999999998</v>
      </c>
      <c r="AD5851">
        <v>1</v>
      </c>
      <c r="AE5851" t="s">
        <v>73</v>
      </c>
    </row>
    <row r="5852" spans="1:31" x14ac:dyDescent="0.25">
      <c r="A5852">
        <v>7945</v>
      </c>
      <c r="B5852" t="s">
        <v>8565</v>
      </c>
      <c r="C5852" s="1">
        <v>44190</v>
      </c>
      <c r="D5852">
        <f t="shared" si="911"/>
        <v>25</v>
      </c>
      <c r="E5852" t="str">
        <f t="shared" si="910"/>
        <v>Dec</v>
      </c>
      <c r="F5852">
        <f t="shared" si="912"/>
        <v>2020</v>
      </c>
      <c r="G5852" t="str">
        <f t="shared" si="913"/>
        <v>Fri</v>
      </c>
      <c r="H5852" s="1">
        <v>44197</v>
      </c>
      <c r="I5852">
        <f t="shared" si="914"/>
        <v>1</v>
      </c>
      <c r="J5852" s="1" t="str">
        <f t="shared" si="915"/>
        <v>Jan</v>
      </c>
      <c r="K5852">
        <f t="shared" si="916"/>
        <v>2021</v>
      </c>
      <c r="L5852" s="1" t="str">
        <f t="shared" si="917"/>
        <v>Fri</v>
      </c>
      <c r="M5852">
        <f t="shared" si="918"/>
        <v>7</v>
      </c>
      <c r="N5852" t="s">
        <v>22</v>
      </c>
      <c r="O5852" t="s">
        <v>5750</v>
      </c>
      <c r="P5852" t="s">
        <v>5751</v>
      </c>
      <c r="Q5852" t="s">
        <v>44</v>
      </c>
      <c r="R5852" t="s">
        <v>26</v>
      </c>
      <c r="S5852" t="s">
        <v>407</v>
      </c>
      <c r="T5852" t="s">
        <v>56</v>
      </c>
      <c r="U5852" t="str">
        <f t="shared" si="919"/>
        <v>Dallas, Texas, United States</v>
      </c>
      <c r="V5852" t="s">
        <v>57</v>
      </c>
      <c r="W5852" t="s">
        <v>720</v>
      </c>
      <c r="X5852" t="s">
        <v>49</v>
      </c>
      <c r="Y5852" t="s">
        <v>92</v>
      </c>
      <c r="Z5852" t="s">
        <v>721</v>
      </c>
      <c r="AA5852">
        <v>302.74400000000003</v>
      </c>
      <c r="AB5852">
        <v>2</v>
      </c>
      <c r="AC5852">
        <v>2.3807999999999998</v>
      </c>
      <c r="AD5852">
        <v>1</v>
      </c>
      <c r="AE5852" t="s">
        <v>34</v>
      </c>
    </row>
    <row r="5853" spans="1:31" x14ac:dyDescent="0.25">
      <c r="A5853">
        <v>8957</v>
      </c>
      <c r="B5853" t="s">
        <v>8561</v>
      </c>
      <c r="C5853" s="1">
        <v>44190</v>
      </c>
      <c r="D5853">
        <f t="shared" si="911"/>
        <v>25</v>
      </c>
      <c r="E5853" t="str">
        <f t="shared" si="910"/>
        <v>Dec</v>
      </c>
      <c r="F5853">
        <f t="shared" si="912"/>
        <v>2020</v>
      </c>
      <c r="G5853" t="str">
        <f t="shared" si="913"/>
        <v>Fri</v>
      </c>
      <c r="H5853" s="1">
        <v>44193</v>
      </c>
      <c r="I5853">
        <f t="shared" si="914"/>
        <v>28</v>
      </c>
      <c r="J5853" s="1" t="str">
        <f t="shared" si="915"/>
        <v>Dec</v>
      </c>
      <c r="K5853">
        <f t="shared" si="916"/>
        <v>2020</v>
      </c>
      <c r="L5853" s="1" t="str">
        <f t="shared" si="917"/>
        <v>Mon</v>
      </c>
      <c r="M5853">
        <f t="shared" si="918"/>
        <v>3</v>
      </c>
      <c r="N5853" t="s">
        <v>41</v>
      </c>
      <c r="O5853" t="s">
        <v>8217</v>
      </c>
      <c r="P5853" t="s">
        <v>8218</v>
      </c>
      <c r="Q5853" t="s">
        <v>44</v>
      </c>
      <c r="R5853" t="s">
        <v>26</v>
      </c>
      <c r="S5853" t="s">
        <v>2973</v>
      </c>
      <c r="T5853" t="s">
        <v>101</v>
      </c>
      <c r="U5853" t="str">
        <f t="shared" si="919"/>
        <v>Hialeah, Florida, United States</v>
      </c>
      <c r="V5853" t="s">
        <v>82</v>
      </c>
      <c r="W5853" t="s">
        <v>4266</v>
      </c>
      <c r="X5853" t="s">
        <v>31</v>
      </c>
      <c r="Y5853" t="s">
        <v>120</v>
      </c>
      <c r="Z5853" t="s">
        <v>4267</v>
      </c>
      <c r="AA5853">
        <v>421</v>
      </c>
      <c r="AB5853">
        <v>3</v>
      </c>
      <c r="AC5853">
        <v>5.7750000000000004</v>
      </c>
      <c r="AD5853" t="e">
        <v>#N/A</v>
      </c>
      <c r="AE5853" t="s">
        <v>34</v>
      </c>
    </row>
    <row r="5854" spans="1:31" x14ac:dyDescent="0.25">
      <c r="A5854">
        <v>7944</v>
      </c>
      <c r="B5854" t="s">
        <v>8565</v>
      </c>
      <c r="C5854" s="1">
        <v>44190</v>
      </c>
      <c r="D5854">
        <f t="shared" si="911"/>
        <v>25</v>
      </c>
      <c r="E5854" t="str">
        <f t="shared" si="910"/>
        <v>Dec</v>
      </c>
      <c r="F5854">
        <f t="shared" si="912"/>
        <v>2020</v>
      </c>
      <c r="G5854" t="str">
        <f t="shared" si="913"/>
        <v>Fri</v>
      </c>
      <c r="H5854" s="1">
        <v>44197</v>
      </c>
      <c r="I5854">
        <f t="shared" si="914"/>
        <v>1</v>
      </c>
      <c r="J5854" s="1" t="str">
        <f t="shared" si="915"/>
        <v>Jan</v>
      </c>
      <c r="K5854">
        <f t="shared" si="916"/>
        <v>2021</v>
      </c>
      <c r="L5854" s="1" t="str">
        <f t="shared" si="917"/>
        <v>Fri</v>
      </c>
      <c r="M5854">
        <f t="shared" si="918"/>
        <v>7</v>
      </c>
      <c r="N5854" t="s">
        <v>22</v>
      </c>
      <c r="O5854" t="s">
        <v>5750</v>
      </c>
      <c r="P5854" t="s">
        <v>5751</v>
      </c>
      <c r="Q5854" t="s">
        <v>44</v>
      </c>
      <c r="R5854" t="s">
        <v>26</v>
      </c>
      <c r="S5854" t="s">
        <v>407</v>
      </c>
      <c r="T5854" t="s">
        <v>56</v>
      </c>
      <c r="U5854" t="str">
        <f t="shared" si="919"/>
        <v>Dallas, Texas, United States</v>
      </c>
      <c r="V5854" t="s">
        <v>57</v>
      </c>
      <c r="W5854" t="s">
        <v>1317</v>
      </c>
      <c r="X5854" t="s">
        <v>49</v>
      </c>
      <c r="Y5854" t="s">
        <v>634</v>
      </c>
      <c r="Z5854" t="s">
        <v>1318</v>
      </c>
      <c r="AA5854">
        <v>433.68799999999999</v>
      </c>
      <c r="AB5854">
        <v>7</v>
      </c>
      <c r="AC5854">
        <v>5.0274000000000001</v>
      </c>
      <c r="AD5854">
        <v>1</v>
      </c>
      <c r="AE5854" t="s">
        <v>34</v>
      </c>
    </row>
    <row r="5855" spans="1:31" x14ac:dyDescent="0.25">
      <c r="A5855">
        <v>2427</v>
      </c>
      <c r="B5855" t="s">
        <v>8562</v>
      </c>
      <c r="C5855" s="1">
        <v>44190</v>
      </c>
      <c r="D5855">
        <f t="shared" si="911"/>
        <v>25</v>
      </c>
      <c r="E5855" t="str">
        <f t="shared" si="910"/>
        <v>Dec</v>
      </c>
      <c r="F5855">
        <f t="shared" si="912"/>
        <v>2020</v>
      </c>
      <c r="G5855" t="str">
        <f t="shared" si="913"/>
        <v>Fri</v>
      </c>
      <c r="H5855" s="1">
        <v>44195</v>
      </c>
      <c r="I5855">
        <f t="shared" si="914"/>
        <v>30</v>
      </c>
      <c r="J5855" s="1" t="str">
        <f t="shared" si="915"/>
        <v>Dec</v>
      </c>
      <c r="K5855">
        <f t="shared" si="916"/>
        <v>2020</v>
      </c>
      <c r="L5855" s="1" t="str">
        <f t="shared" si="917"/>
        <v>Wed</v>
      </c>
      <c r="M5855">
        <f t="shared" si="918"/>
        <v>5</v>
      </c>
      <c r="N5855" t="s">
        <v>22</v>
      </c>
      <c r="O5855" t="s">
        <v>1124</v>
      </c>
      <c r="P5855" t="s">
        <v>1125</v>
      </c>
      <c r="Q5855" t="s">
        <v>44</v>
      </c>
      <c r="R5855" t="s">
        <v>26</v>
      </c>
      <c r="S5855" t="s">
        <v>214</v>
      </c>
      <c r="T5855" t="s">
        <v>156</v>
      </c>
      <c r="U5855" t="str">
        <f t="shared" si="919"/>
        <v>Fairfield, Ohio, United States</v>
      </c>
      <c r="V5855" t="s">
        <v>29</v>
      </c>
      <c r="W5855" t="s">
        <v>4049</v>
      </c>
      <c r="X5855" t="s">
        <v>49</v>
      </c>
      <c r="Y5855" t="s">
        <v>271</v>
      </c>
      <c r="Z5855" t="s">
        <v>726</v>
      </c>
      <c r="AA5855">
        <v>330.31200000000001</v>
      </c>
      <c r="AB5855">
        <v>13</v>
      </c>
      <c r="AC5855">
        <v>12.776400000000001</v>
      </c>
      <c r="AD5855" t="e">
        <v>#N/A</v>
      </c>
      <c r="AE5855" t="s">
        <v>73</v>
      </c>
    </row>
    <row r="5856" spans="1:31" x14ac:dyDescent="0.25">
      <c r="A5856">
        <v>7943</v>
      </c>
      <c r="B5856" t="s">
        <v>8565</v>
      </c>
      <c r="C5856" s="1">
        <v>44190</v>
      </c>
      <c r="D5856">
        <f t="shared" si="911"/>
        <v>25</v>
      </c>
      <c r="E5856" t="str">
        <f t="shared" si="910"/>
        <v>Dec</v>
      </c>
      <c r="F5856">
        <f t="shared" si="912"/>
        <v>2020</v>
      </c>
      <c r="G5856" t="str">
        <f t="shared" si="913"/>
        <v>Fri</v>
      </c>
      <c r="H5856" s="1">
        <v>44197</v>
      </c>
      <c r="I5856">
        <f t="shared" si="914"/>
        <v>1</v>
      </c>
      <c r="J5856" s="1" t="str">
        <f t="shared" si="915"/>
        <v>Jan</v>
      </c>
      <c r="K5856">
        <f t="shared" si="916"/>
        <v>2021</v>
      </c>
      <c r="L5856" s="1" t="str">
        <f t="shared" si="917"/>
        <v>Fri</v>
      </c>
      <c r="M5856">
        <f t="shared" si="918"/>
        <v>7</v>
      </c>
      <c r="N5856" t="s">
        <v>22</v>
      </c>
      <c r="O5856" t="s">
        <v>5750</v>
      </c>
      <c r="P5856" t="s">
        <v>5751</v>
      </c>
      <c r="Q5856" t="s">
        <v>44</v>
      </c>
      <c r="R5856" t="s">
        <v>26</v>
      </c>
      <c r="S5856" t="s">
        <v>407</v>
      </c>
      <c r="T5856" t="s">
        <v>56</v>
      </c>
      <c r="U5856" t="str">
        <f t="shared" si="919"/>
        <v>Dallas, Texas, United States</v>
      </c>
      <c r="V5856" t="s">
        <v>57</v>
      </c>
      <c r="W5856" t="s">
        <v>6522</v>
      </c>
      <c r="X5856" t="s">
        <v>49</v>
      </c>
      <c r="Y5856" t="s">
        <v>75</v>
      </c>
      <c r="Z5856" t="s">
        <v>6523</v>
      </c>
      <c r="AA5856">
        <v>418.58199999999999</v>
      </c>
      <c r="AB5856">
        <v>9</v>
      </c>
      <c r="AC5856">
        <v>-59.372999999999998</v>
      </c>
      <c r="AD5856">
        <v>1</v>
      </c>
      <c r="AE5856" t="s">
        <v>34</v>
      </c>
    </row>
    <row r="5857" spans="1:31" x14ac:dyDescent="0.25">
      <c r="A5857">
        <v>111</v>
      </c>
      <c r="B5857" t="s">
        <v>8570</v>
      </c>
      <c r="C5857" s="1">
        <v>44190</v>
      </c>
      <c r="D5857">
        <f t="shared" si="911"/>
        <v>25</v>
      </c>
      <c r="E5857" t="str">
        <f t="shared" si="910"/>
        <v>Dec</v>
      </c>
      <c r="F5857">
        <f t="shared" si="912"/>
        <v>2020</v>
      </c>
      <c r="G5857" t="str">
        <f t="shared" si="913"/>
        <v>Fri</v>
      </c>
      <c r="H5857" s="1">
        <v>44195</v>
      </c>
      <c r="I5857">
        <f t="shared" si="914"/>
        <v>30</v>
      </c>
      <c r="J5857" s="1" t="str">
        <f t="shared" si="915"/>
        <v>Dec</v>
      </c>
      <c r="K5857">
        <f t="shared" si="916"/>
        <v>2020</v>
      </c>
      <c r="L5857" s="1" t="str">
        <f t="shared" si="917"/>
        <v>Wed</v>
      </c>
      <c r="M5857">
        <f t="shared" si="918"/>
        <v>5</v>
      </c>
      <c r="N5857" t="s">
        <v>22</v>
      </c>
      <c r="O5857" t="s">
        <v>2016</v>
      </c>
      <c r="P5857" t="s">
        <v>2017</v>
      </c>
      <c r="Q5857" t="s">
        <v>25</v>
      </c>
      <c r="R5857" t="s">
        <v>26</v>
      </c>
      <c r="S5857" t="s">
        <v>221</v>
      </c>
      <c r="T5857" t="s">
        <v>222</v>
      </c>
      <c r="U5857" t="str">
        <f t="shared" si="919"/>
        <v>New York City, New York, United States</v>
      </c>
      <c r="V5857" t="s">
        <v>29</v>
      </c>
      <c r="W5857" t="s">
        <v>4953</v>
      </c>
      <c r="X5857" t="s">
        <v>31</v>
      </c>
      <c r="Y5857" t="s">
        <v>120</v>
      </c>
      <c r="Z5857" t="s">
        <v>4954</v>
      </c>
      <c r="AA5857">
        <v>329.96</v>
      </c>
      <c r="AB5857">
        <v>2</v>
      </c>
      <c r="AC5857">
        <v>10.909599999999999</v>
      </c>
      <c r="AD5857" t="e">
        <v>#N/A</v>
      </c>
      <c r="AE5857" t="s">
        <v>34</v>
      </c>
    </row>
    <row r="5858" spans="1:31" x14ac:dyDescent="0.25">
      <c r="A5858">
        <v>5475</v>
      </c>
      <c r="B5858" t="s">
        <v>8571</v>
      </c>
      <c r="C5858" s="1">
        <v>44191</v>
      </c>
      <c r="D5858">
        <f t="shared" si="911"/>
        <v>26</v>
      </c>
      <c r="E5858" t="str">
        <f t="shared" si="910"/>
        <v>Dec</v>
      </c>
      <c r="F5858">
        <f t="shared" si="912"/>
        <v>2020</v>
      </c>
      <c r="G5858" t="str">
        <f t="shared" si="913"/>
        <v>Sat</v>
      </c>
      <c r="H5858" s="1">
        <v>44191</v>
      </c>
      <c r="I5858">
        <f t="shared" si="914"/>
        <v>26</v>
      </c>
      <c r="J5858" s="1" t="str">
        <f t="shared" si="915"/>
        <v>Dec</v>
      </c>
      <c r="K5858">
        <f t="shared" si="916"/>
        <v>2020</v>
      </c>
      <c r="L5858" s="1" t="str">
        <f t="shared" si="917"/>
        <v>Sat</v>
      </c>
      <c r="M5858">
        <f t="shared" si="918"/>
        <v>0</v>
      </c>
      <c r="N5858" t="s">
        <v>211</v>
      </c>
      <c r="O5858" t="s">
        <v>1375</v>
      </c>
      <c r="P5858" t="s">
        <v>1376</v>
      </c>
      <c r="Q5858" t="s">
        <v>25</v>
      </c>
      <c r="R5858" t="s">
        <v>26</v>
      </c>
      <c r="S5858" t="s">
        <v>5443</v>
      </c>
      <c r="T5858" t="s">
        <v>1604</v>
      </c>
      <c r="U5858" t="str">
        <f t="shared" si="919"/>
        <v>Fremont, Nebraska, United States</v>
      </c>
      <c r="V5858" t="s">
        <v>57</v>
      </c>
      <c r="W5858" t="s">
        <v>5272</v>
      </c>
      <c r="X5858" t="s">
        <v>49</v>
      </c>
      <c r="Y5858" t="s">
        <v>50</v>
      </c>
      <c r="Z5858" t="s">
        <v>5273</v>
      </c>
      <c r="AA5858">
        <v>1063.68</v>
      </c>
      <c r="AB5858">
        <v>2</v>
      </c>
      <c r="AC5858">
        <v>37.533999999999999</v>
      </c>
      <c r="AD5858" t="e">
        <v>#N/A</v>
      </c>
      <c r="AE5858" t="s">
        <v>34</v>
      </c>
    </row>
    <row r="5859" spans="1:31" x14ac:dyDescent="0.25">
      <c r="A5859">
        <v>3786</v>
      </c>
      <c r="B5859" t="s">
        <v>8572</v>
      </c>
      <c r="C5859" s="1">
        <v>44191</v>
      </c>
      <c r="D5859">
        <f t="shared" si="911"/>
        <v>26</v>
      </c>
      <c r="E5859" t="str">
        <f t="shared" si="910"/>
        <v>Dec</v>
      </c>
      <c r="F5859">
        <f t="shared" si="912"/>
        <v>2020</v>
      </c>
      <c r="G5859" t="str">
        <f t="shared" si="913"/>
        <v>Sat</v>
      </c>
      <c r="H5859" s="1">
        <v>44195</v>
      </c>
      <c r="I5859">
        <f t="shared" si="914"/>
        <v>30</v>
      </c>
      <c r="J5859" s="1" t="str">
        <f t="shared" si="915"/>
        <v>Dec</v>
      </c>
      <c r="K5859">
        <f t="shared" si="916"/>
        <v>2020</v>
      </c>
      <c r="L5859" s="1" t="str">
        <f t="shared" si="917"/>
        <v>Wed</v>
      </c>
      <c r="M5859">
        <f t="shared" si="918"/>
        <v>4</v>
      </c>
      <c r="N5859" t="s">
        <v>22</v>
      </c>
      <c r="O5859" t="s">
        <v>3182</v>
      </c>
      <c r="P5859" t="s">
        <v>3183</v>
      </c>
      <c r="Q5859" t="s">
        <v>111</v>
      </c>
      <c r="R5859" t="s">
        <v>26</v>
      </c>
      <c r="S5859" t="s">
        <v>187</v>
      </c>
      <c r="T5859" t="s">
        <v>156</v>
      </c>
      <c r="U5859" t="str">
        <f t="shared" si="919"/>
        <v>Columbus, Ohio, United States</v>
      </c>
      <c r="V5859" t="s">
        <v>29</v>
      </c>
      <c r="W5859" t="s">
        <v>4793</v>
      </c>
      <c r="X5859" t="s">
        <v>49</v>
      </c>
      <c r="Y5859" t="s">
        <v>75</v>
      </c>
      <c r="Z5859" t="s">
        <v>4794</v>
      </c>
      <c r="AA5859">
        <v>308.13200000000001</v>
      </c>
      <c r="AB5859">
        <v>2</v>
      </c>
      <c r="AC5859">
        <v>-2.61</v>
      </c>
      <c r="AD5859" t="e">
        <v>#N/A</v>
      </c>
      <c r="AE5859" t="s">
        <v>73</v>
      </c>
    </row>
    <row r="5860" spans="1:31" x14ac:dyDescent="0.25">
      <c r="A5860">
        <v>8159</v>
      </c>
      <c r="B5860" t="s">
        <v>8573</v>
      </c>
      <c r="C5860" s="1">
        <v>44191</v>
      </c>
      <c r="D5860">
        <f t="shared" si="911"/>
        <v>26</v>
      </c>
      <c r="E5860" t="str">
        <f t="shared" si="910"/>
        <v>Dec</v>
      </c>
      <c r="F5860">
        <f t="shared" si="912"/>
        <v>2020</v>
      </c>
      <c r="G5860" t="str">
        <f t="shared" si="913"/>
        <v>Sat</v>
      </c>
      <c r="H5860" s="1">
        <v>44197</v>
      </c>
      <c r="I5860">
        <f t="shared" si="914"/>
        <v>1</v>
      </c>
      <c r="J5860" s="1" t="str">
        <f t="shared" si="915"/>
        <v>Jan</v>
      </c>
      <c r="K5860">
        <f t="shared" si="916"/>
        <v>2021</v>
      </c>
      <c r="L5860" s="1" t="str">
        <f t="shared" si="917"/>
        <v>Fri</v>
      </c>
      <c r="M5860">
        <f t="shared" si="918"/>
        <v>6</v>
      </c>
      <c r="N5860" t="s">
        <v>22</v>
      </c>
      <c r="O5860" t="s">
        <v>514</v>
      </c>
      <c r="P5860" t="s">
        <v>515</v>
      </c>
      <c r="Q5860" t="s">
        <v>25</v>
      </c>
      <c r="R5860" t="s">
        <v>26</v>
      </c>
      <c r="S5860" t="s">
        <v>756</v>
      </c>
      <c r="T5860" t="s">
        <v>56</v>
      </c>
      <c r="U5860" t="str">
        <f t="shared" si="919"/>
        <v>Odessa, Texas, United States</v>
      </c>
      <c r="V5860" t="s">
        <v>57</v>
      </c>
      <c r="W5860" t="s">
        <v>225</v>
      </c>
      <c r="X5860" t="s">
        <v>49</v>
      </c>
      <c r="Y5860" t="s">
        <v>123</v>
      </c>
      <c r="Z5860" t="s">
        <v>226</v>
      </c>
      <c r="AA5860">
        <v>324.03199999999998</v>
      </c>
      <c r="AB5860">
        <v>3</v>
      </c>
      <c r="AC5860">
        <v>5.6112000000000002</v>
      </c>
      <c r="AD5860" t="e">
        <v>#N/A</v>
      </c>
      <c r="AE5860" t="s">
        <v>73</v>
      </c>
    </row>
    <row r="5861" spans="1:31" x14ac:dyDescent="0.25">
      <c r="A5861">
        <v>1009</v>
      </c>
      <c r="B5861" t="s">
        <v>8574</v>
      </c>
      <c r="C5861" s="1">
        <v>44191</v>
      </c>
      <c r="D5861">
        <f t="shared" si="911"/>
        <v>26</v>
      </c>
      <c r="E5861" t="str">
        <f t="shared" si="910"/>
        <v>Dec</v>
      </c>
      <c r="F5861">
        <f t="shared" si="912"/>
        <v>2020</v>
      </c>
      <c r="G5861" t="str">
        <f t="shared" si="913"/>
        <v>Sat</v>
      </c>
      <c r="H5861" s="1">
        <v>44197</v>
      </c>
      <c r="I5861">
        <f t="shared" si="914"/>
        <v>1</v>
      </c>
      <c r="J5861" s="1" t="str">
        <f t="shared" si="915"/>
        <v>Jan</v>
      </c>
      <c r="K5861">
        <f t="shared" si="916"/>
        <v>2021</v>
      </c>
      <c r="L5861" s="1" t="str">
        <f t="shared" si="917"/>
        <v>Fri</v>
      </c>
      <c r="M5861">
        <f t="shared" si="918"/>
        <v>6</v>
      </c>
      <c r="N5861" t="s">
        <v>22</v>
      </c>
      <c r="O5861" t="s">
        <v>3729</v>
      </c>
      <c r="P5861" t="s">
        <v>3730</v>
      </c>
      <c r="Q5861" t="s">
        <v>44</v>
      </c>
      <c r="R5861" t="s">
        <v>26</v>
      </c>
      <c r="S5861" t="s">
        <v>321</v>
      </c>
      <c r="T5861" t="s">
        <v>3448</v>
      </c>
      <c r="U5861" t="str">
        <f t="shared" si="919"/>
        <v>Burlington, Iowa, United States</v>
      </c>
      <c r="V5861" t="s">
        <v>57</v>
      </c>
      <c r="W5861" t="s">
        <v>4559</v>
      </c>
      <c r="X5861" t="s">
        <v>49</v>
      </c>
      <c r="Y5861" t="s">
        <v>123</v>
      </c>
      <c r="Z5861" t="s">
        <v>4560</v>
      </c>
      <c r="AA5861">
        <v>270.75</v>
      </c>
      <c r="AB5861">
        <v>5</v>
      </c>
      <c r="AC5861">
        <v>20.585000000000001</v>
      </c>
      <c r="AD5861" t="e">
        <v>#N/A</v>
      </c>
      <c r="AE5861" t="s">
        <v>34</v>
      </c>
    </row>
    <row r="5862" spans="1:31" x14ac:dyDescent="0.25">
      <c r="A5862">
        <v>2570</v>
      </c>
      <c r="B5862" t="s">
        <v>8575</v>
      </c>
      <c r="C5862" s="1">
        <v>44192</v>
      </c>
      <c r="D5862">
        <f t="shared" si="911"/>
        <v>27</v>
      </c>
      <c r="E5862" t="str">
        <f t="shared" si="910"/>
        <v>Dec</v>
      </c>
      <c r="F5862">
        <f t="shared" si="912"/>
        <v>2020</v>
      </c>
      <c r="G5862" t="str">
        <f t="shared" si="913"/>
        <v>Sun</v>
      </c>
      <c r="H5862" s="1">
        <v>44192</v>
      </c>
      <c r="I5862">
        <f t="shared" si="914"/>
        <v>27</v>
      </c>
      <c r="J5862" s="1" t="str">
        <f t="shared" si="915"/>
        <v>Dec</v>
      </c>
      <c r="K5862">
        <f t="shared" si="916"/>
        <v>2020</v>
      </c>
      <c r="L5862" s="1" t="str">
        <f t="shared" si="917"/>
        <v>Sun</v>
      </c>
      <c r="M5862">
        <f t="shared" si="918"/>
        <v>0</v>
      </c>
      <c r="N5862" t="s">
        <v>211</v>
      </c>
      <c r="O5862" t="s">
        <v>1185</v>
      </c>
      <c r="P5862" t="s">
        <v>1186</v>
      </c>
      <c r="Q5862" t="s">
        <v>25</v>
      </c>
      <c r="R5862" t="s">
        <v>26</v>
      </c>
      <c r="S5862" t="s">
        <v>700</v>
      </c>
      <c r="T5862" t="s">
        <v>156</v>
      </c>
      <c r="U5862" t="str">
        <f t="shared" si="919"/>
        <v>Newark, Ohio, United States</v>
      </c>
      <c r="V5862" t="s">
        <v>29</v>
      </c>
      <c r="W5862" t="s">
        <v>6318</v>
      </c>
      <c r="X5862" t="s">
        <v>36</v>
      </c>
      <c r="Y5862" t="s">
        <v>37</v>
      </c>
      <c r="Z5862" t="s">
        <v>6319</v>
      </c>
      <c r="AA5862">
        <v>928.38800000000003</v>
      </c>
      <c r="AB5862">
        <v>2</v>
      </c>
      <c r="AC5862">
        <v>-35.617400000000004</v>
      </c>
      <c r="AD5862" t="e">
        <v>#N/A</v>
      </c>
      <c r="AE5862" t="s">
        <v>73</v>
      </c>
    </row>
    <row r="5863" spans="1:31" x14ac:dyDescent="0.25">
      <c r="A5863">
        <v>2571</v>
      </c>
      <c r="B5863" t="s">
        <v>8575</v>
      </c>
      <c r="C5863" s="1">
        <v>44192</v>
      </c>
      <c r="D5863">
        <f t="shared" si="911"/>
        <v>27</v>
      </c>
      <c r="E5863" t="str">
        <f t="shared" si="910"/>
        <v>Dec</v>
      </c>
      <c r="F5863">
        <f t="shared" si="912"/>
        <v>2020</v>
      </c>
      <c r="G5863" t="str">
        <f t="shared" si="913"/>
        <v>Sun</v>
      </c>
      <c r="H5863" s="1">
        <v>44192</v>
      </c>
      <c r="I5863">
        <f t="shared" si="914"/>
        <v>27</v>
      </c>
      <c r="J5863" s="1" t="str">
        <f t="shared" si="915"/>
        <v>Dec</v>
      </c>
      <c r="K5863">
        <f t="shared" si="916"/>
        <v>2020</v>
      </c>
      <c r="L5863" s="1" t="str">
        <f t="shared" si="917"/>
        <v>Sun</v>
      </c>
      <c r="M5863">
        <f t="shared" si="918"/>
        <v>0</v>
      </c>
      <c r="N5863" t="s">
        <v>211</v>
      </c>
      <c r="O5863" t="s">
        <v>1185</v>
      </c>
      <c r="P5863" t="s">
        <v>1186</v>
      </c>
      <c r="Q5863" t="s">
        <v>25</v>
      </c>
      <c r="R5863" t="s">
        <v>26</v>
      </c>
      <c r="S5863" t="s">
        <v>700</v>
      </c>
      <c r="T5863" t="s">
        <v>156</v>
      </c>
      <c r="U5863" t="str">
        <f t="shared" si="919"/>
        <v>Newark, Ohio, United States</v>
      </c>
      <c r="V5863" t="s">
        <v>29</v>
      </c>
      <c r="W5863" t="s">
        <v>4302</v>
      </c>
      <c r="X5863" t="s">
        <v>49</v>
      </c>
      <c r="Y5863" t="s">
        <v>92</v>
      </c>
      <c r="Z5863" t="s">
        <v>4303</v>
      </c>
      <c r="AA5863">
        <v>1267.248</v>
      </c>
      <c r="AB5863">
        <v>4</v>
      </c>
      <c r="AC5863">
        <v>3.6432000000000002</v>
      </c>
      <c r="AD5863" t="e">
        <v>#N/A</v>
      </c>
      <c r="AE5863" t="s">
        <v>34</v>
      </c>
    </row>
    <row r="5864" spans="1:31" x14ac:dyDescent="0.25">
      <c r="A5864">
        <v>571</v>
      </c>
      <c r="B5864" t="s">
        <v>8576</v>
      </c>
      <c r="C5864" s="1">
        <v>44193</v>
      </c>
      <c r="D5864">
        <f t="shared" si="911"/>
        <v>28</v>
      </c>
      <c r="E5864" t="str">
        <f t="shared" si="910"/>
        <v>Dec</v>
      </c>
      <c r="F5864">
        <f t="shared" si="912"/>
        <v>2020</v>
      </c>
      <c r="G5864" t="str">
        <f t="shared" si="913"/>
        <v>Mon</v>
      </c>
      <c r="H5864" s="1">
        <v>44200</v>
      </c>
      <c r="I5864">
        <f t="shared" si="914"/>
        <v>4</v>
      </c>
      <c r="J5864" s="1" t="str">
        <f t="shared" si="915"/>
        <v>Jan</v>
      </c>
      <c r="K5864">
        <f t="shared" si="916"/>
        <v>2021</v>
      </c>
      <c r="L5864" s="1" t="str">
        <f t="shared" si="917"/>
        <v>Mon</v>
      </c>
      <c r="M5864">
        <f t="shared" si="918"/>
        <v>7</v>
      </c>
      <c r="N5864" t="s">
        <v>22</v>
      </c>
      <c r="O5864" t="s">
        <v>7503</v>
      </c>
      <c r="P5864" t="s">
        <v>7504</v>
      </c>
      <c r="Q5864" t="s">
        <v>44</v>
      </c>
      <c r="R5864" t="s">
        <v>26</v>
      </c>
      <c r="S5864" t="s">
        <v>221</v>
      </c>
      <c r="T5864" t="s">
        <v>222</v>
      </c>
      <c r="U5864" t="str">
        <f t="shared" si="919"/>
        <v>New York City, New York, United States</v>
      </c>
      <c r="V5864" t="s">
        <v>29</v>
      </c>
      <c r="W5864" t="s">
        <v>1308</v>
      </c>
      <c r="X5864" t="s">
        <v>49</v>
      </c>
      <c r="Y5864" t="s">
        <v>296</v>
      </c>
      <c r="Z5864" t="s">
        <v>1309</v>
      </c>
      <c r="AA5864">
        <v>292.45</v>
      </c>
      <c r="AB5864">
        <v>7</v>
      </c>
      <c r="AC5864">
        <v>34.776000000000003</v>
      </c>
      <c r="AD5864" t="e">
        <v>#N/A</v>
      </c>
      <c r="AE5864" t="s">
        <v>34</v>
      </c>
    </row>
    <row r="5865" spans="1:31" x14ac:dyDescent="0.25">
      <c r="A5865">
        <v>4288</v>
      </c>
      <c r="B5865" t="s">
        <v>8577</v>
      </c>
      <c r="C5865" s="1">
        <v>44193</v>
      </c>
      <c r="D5865">
        <f t="shared" si="911"/>
        <v>28</v>
      </c>
      <c r="E5865" t="str">
        <f t="shared" si="910"/>
        <v>Dec</v>
      </c>
      <c r="F5865">
        <f t="shared" si="912"/>
        <v>2020</v>
      </c>
      <c r="G5865" t="str">
        <f t="shared" si="913"/>
        <v>Mon</v>
      </c>
      <c r="H5865" s="1">
        <v>44199</v>
      </c>
      <c r="I5865">
        <f t="shared" si="914"/>
        <v>3</v>
      </c>
      <c r="J5865" s="1" t="str">
        <f t="shared" si="915"/>
        <v>Jan</v>
      </c>
      <c r="K5865">
        <f t="shared" si="916"/>
        <v>2021</v>
      </c>
      <c r="L5865" s="1" t="str">
        <f t="shared" si="917"/>
        <v>Sun</v>
      </c>
      <c r="M5865">
        <f t="shared" si="918"/>
        <v>6</v>
      </c>
      <c r="N5865" t="s">
        <v>22</v>
      </c>
      <c r="O5865" t="s">
        <v>1796</v>
      </c>
      <c r="P5865" t="s">
        <v>1797</v>
      </c>
      <c r="Q5865" t="s">
        <v>111</v>
      </c>
      <c r="R5865" t="s">
        <v>26</v>
      </c>
      <c r="S5865" t="s">
        <v>642</v>
      </c>
      <c r="T5865" t="s">
        <v>517</v>
      </c>
      <c r="U5865" t="str">
        <f t="shared" si="919"/>
        <v>Nashville, Tennessee, United States</v>
      </c>
      <c r="V5865" t="s">
        <v>82</v>
      </c>
      <c r="W5865" t="s">
        <v>627</v>
      </c>
      <c r="X5865" t="s">
        <v>49</v>
      </c>
      <c r="Y5865" t="s">
        <v>50</v>
      </c>
      <c r="Z5865" t="s">
        <v>628</v>
      </c>
      <c r="AA5865">
        <v>401.78399999999999</v>
      </c>
      <c r="AB5865">
        <v>1</v>
      </c>
      <c r="AC5865">
        <v>-12.956799999999999</v>
      </c>
      <c r="AD5865" t="e">
        <v>#N/A</v>
      </c>
      <c r="AE5865" t="s">
        <v>73</v>
      </c>
    </row>
    <row r="5866" spans="1:31" x14ac:dyDescent="0.25">
      <c r="A5866">
        <v>8098</v>
      </c>
      <c r="B5866" t="s">
        <v>8578</v>
      </c>
      <c r="C5866" s="1">
        <v>44193</v>
      </c>
      <c r="D5866">
        <f t="shared" si="911"/>
        <v>28</v>
      </c>
      <c r="E5866" t="str">
        <f t="shared" si="910"/>
        <v>Dec</v>
      </c>
      <c r="F5866">
        <f t="shared" si="912"/>
        <v>2020</v>
      </c>
      <c r="G5866" t="str">
        <f t="shared" si="913"/>
        <v>Mon</v>
      </c>
      <c r="H5866" s="1">
        <v>44197</v>
      </c>
      <c r="I5866">
        <f t="shared" si="914"/>
        <v>1</v>
      </c>
      <c r="J5866" s="1" t="str">
        <f t="shared" si="915"/>
        <v>Jan</v>
      </c>
      <c r="K5866">
        <f t="shared" si="916"/>
        <v>2021</v>
      </c>
      <c r="L5866" s="1" t="str">
        <f t="shared" si="917"/>
        <v>Fri</v>
      </c>
      <c r="M5866">
        <f t="shared" si="918"/>
        <v>4</v>
      </c>
      <c r="N5866" t="s">
        <v>22</v>
      </c>
      <c r="O5866" t="s">
        <v>1124</v>
      </c>
      <c r="P5866" t="s">
        <v>1125</v>
      </c>
      <c r="Q5866" t="s">
        <v>44</v>
      </c>
      <c r="R5866" t="s">
        <v>26</v>
      </c>
      <c r="S5866" t="s">
        <v>6111</v>
      </c>
      <c r="T5866" t="s">
        <v>5025</v>
      </c>
      <c r="U5866" t="str">
        <f t="shared" si="919"/>
        <v>Albuquerque, New Mexico, United States</v>
      </c>
      <c r="V5866" t="s">
        <v>47</v>
      </c>
      <c r="W5866" t="s">
        <v>3863</v>
      </c>
      <c r="X5866" t="s">
        <v>49</v>
      </c>
      <c r="Y5866" t="s">
        <v>50</v>
      </c>
      <c r="Z5866" t="s">
        <v>3864</v>
      </c>
      <c r="AA5866">
        <v>453.25</v>
      </c>
      <c r="AB5866">
        <v>5</v>
      </c>
      <c r="AC5866">
        <v>34.292499999999997</v>
      </c>
      <c r="AD5866" t="e">
        <v>#N/A</v>
      </c>
      <c r="AE5866" t="s">
        <v>73</v>
      </c>
    </row>
    <row r="5867" spans="1:31" x14ac:dyDescent="0.25">
      <c r="A5867">
        <v>6821</v>
      </c>
      <c r="B5867" t="s">
        <v>8579</v>
      </c>
      <c r="C5867" s="1">
        <v>44193</v>
      </c>
      <c r="D5867">
        <f t="shared" si="911"/>
        <v>28</v>
      </c>
      <c r="E5867" t="str">
        <f t="shared" si="910"/>
        <v>Dec</v>
      </c>
      <c r="F5867">
        <f t="shared" si="912"/>
        <v>2020</v>
      </c>
      <c r="G5867" t="str">
        <f t="shared" si="913"/>
        <v>Mon</v>
      </c>
      <c r="H5867" s="1">
        <v>44197</v>
      </c>
      <c r="I5867">
        <f t="shared" si="914"/>
        <v>1</v>
      </c>
      <c r="J5867" s="1" t="str">
        <f t="shared" si="915"/>
        <v>Jan</v>
      </c>
      <c r="K5867">
        <f t="shared" si="916"/>
        <v>2021</v>
      </c>
      <c r="L5867" s="1" t="str">
        <f t="shared" si="917"/>
        <v>Fri</v>
      </c>
      <c r="M5867">
        <f t="shared" si="918"/>
        <v>4</v>
      </c>
      <c r="N5867" t="s">
        <v>22</v>
      </c>
      <c r="O5867" t="s">
        <v>6724</v>
      </c>
      <c r="P5867" t="s">
        <v>6725</v>
      </c>
      <c r="Q5867" t="s">
        <v>25</v>
      </c>
      <c r="R5867" t="s">
        <v>26</v>
      </c>
      <c r="S5867" t="s">
        <v>3390</v>
      </c>
      <c r="T5867" t="s">
        <v>384</v>
      </c>
      <c r="U5867" t="str">
        <f t="shared" si="919"/>
        <v>Peoria, Illinois, United States</v>
      </c>
      <c r="V5867" t="s">
        <v>57</v>
      </c>
      <c r="W5867" t="s">
        <v>5216</v>
      </c>
      <c r="X5867" t="s">
        <v>31</v>
      </c>
      <c r="Y5867" t="s">
        <v>262</v>
      </c>
      <c r="Z5867" t="s">
        <v>5217</v>
      </c>
      <c r="AA5867">
        <v>116.372</v>
      </c>
      <c r="AB5867">
        <v>2</v>
      </c>
      <c r="AC5867">
        <v>-3.2391999999999999</v>
      </c>
      <c r="AD5867" t="e">
        <v>#N/A</v>
      </c>
      <c r="AE5867" t="s">
        <v>73</v>
      </c>
    </row>
    <row r="5868" spans="1:31" x14ac:dyDescent="0.25">
      <c r="A5868">
        <v>6150</v>
      </c>
      <c r="B5868" t="s">
        <v>8580</v>
      </c>
      <c r="C5868" s="1">
        <v>44193</v>
      </c>
      <c r="D5868">
        <f t="shared" si="911"/>
        <v>28</v>
      </c>
      <c r="E5868" t="str">
        <f t="shared" si="910"/>
        <v>Dec</v>
      </c>
      <c r="F5868">
        <f t="shared" si="912"/>
        <v>2020</v>
      </c>
      <c r="G5868" t="str">
        <f t="shared" si="913"/>
        <v>Mon</v>
      </c>
      <c r="H5868" s="1">
        <v>44196</v>
      </c>
      <c r="I5868">
        <f t="shared" si="914"/>
        <v>31</v>
      </c>
      <c r="J5868" s="1" t="str">
        <f t="shared" si="915"/>
        <v>Dec</v>
      </c>
      <c r="K5868">
        <f t="shared" si="916"/>
        <v>2020</v>
      </c>
      <c r="L5868" s="1" t="str">
        <f t="shared" si="917"/>
        <v>Thu</v>
      </c>
      <c r="M5868">
        <f t="shared" si="918"/>
        <v>3</v>
      </c>
      <c r="N5868" t="s">
        <v>41</v>
      </c>
      <c r="O5868" t="s">
        <v>754</v>
      </c>
      <c r="P5868" t="s">
        <v>755</v>
      </c>
      <c r="Q5868" t="s">
        <v>25</v>
      </c>
      <c r="R5868" t="s">
        <v>26</v>
      </c>
      <c r="S5868" t="s">
        <v>630</v>
      </c>
      <c r="T5868" t="s">
        <v>46</v>
      </c>
      <c r="U5868" t="str">
        <f t="shared" si="919"/>
        <v>Long Beach, California, United States</v>
      </c>
      <c r="V5868" t="s">
        <v>47</v>
      </c>
      <c r="W5868" t="s">
        <v>2681</v>
      </c>
      <c r="X5868" t="s">
        <v>31</v>
      </c>
      <c r="Y5868" t="s">
        <v>262</v>
      </c>
      <c r="Z5868" t="s">
        <v>2682</v>
      </c>
      <c r="AA5868">
        <v>331.70400000000001</v>
      </c>
      <c r="AB5868">
        <v>6</v>
      </c>
      <c r="AC5868">
        <v>-34.070399999999999</v>
      </c>
      <c r="AD5868" t="e">
        <v>#N/A</v>
      </c>
      <c r="AE5868" t="s">
        <v>34</v>
      </c>
    </row>
    <row r="5869" spans="1:31" x14ac:dyDescent="0.25">
      <c r="A5869">
        <v>271</v>
      </c>
      <c r="B5869" t="s">
        <v>8581</v>
      </c>
      <c r="C5869" s="1">
        <v>44193</v>
      </c>
      <c r="D5869">
        <f t="shared" si="911"/>
        <v>28</v>
      </c>
      <c r="E5869" t="str">
        <f t="shared" si="910"/>
        <v>Dec</v>
      </c>
      <c r="F5869">
        <f t="shared" si="912"/>
        <v>2020</v>
      </c>
      <c r="G5869" t="str">
        <f t="shared" si="913"/>
        <v>Mon</v>
      </c>
      <c r="H5869" s="1">
        <v>44198</v>
      </c>
      <c r="I5869">
        <f t="shared" si="914"/>
        <v>2</v>
      </c>
      <c r="J5869" s="1" t="str">
        <f t="shared" si="915"/>
        <v>Jan</v>
      </c>
      <c r="K5869">
        <f t="shared" si="916"/>
        <v>2021</v>
      </c>
      <c r="L5869" s="1" t="str">
        <f t="shared" si="917"/>
        <v>Sat</v>
      </c>
      <c r="M5869">
        <f t="shared" si="918"/>
        <v>5</v>
      </c>
      <c r="N5869" t="s">
        <v>97</v>
      </c>
      <c r="O5869" t="s">
        <v>3038</v>
      </c>
      <c r="P5869" t="s">
        <v>3039</v>
      </c>
      <c r="Q5869" t="s">
        <v>25</v>
      </c>
      <c r="R5869" t="s">
        <v>26</v>
      </c>
      <c r="S5869" t="s">
        <v>361</v>
      </c>
      <c r="T5869" t="s">
        <v>46</v>
      </c>
      <c r="U5869" t="str">
        <f t="shared" si="919"/>
        <v>San Francisco, California, United States</v>
      </c>
      <c r="V5869" t="s">
        <v>47</v>
      </c>
      <c r="W5869" t="s">
        <v>732</v>
      </c>
      <c r="X5869" t="s">
        <v>49</v>
      </c>
      <c r="Y5869" t="s">
        <v>50</v>
      </c>
      <c r="Z5869" t="s">
        <v>733</v>
      </c>
      <c r="AA5869">
        <v>244.84</v>
      </c>
      <c r="AB5869">
        <v>4</v>
      </c>
      <c r="AC5869">
        <v>210.49359999999999</v>
      </c>
      <c r="AD5869" t="e">
        <v>#N/A</v>
      </c>
      <c r="AE5869" t="s">
        <v>73</v>
      </c>
    </row>
    <row r="5870" spans="1:31" x14ac:dyDescent="0.25">
      <c r="A5870">
        <v>6822</v>
      </c>
      <c r="B5870" t="s">
        <v>8579</v>
      </c>
      <c r="C5870" s="1">
        <v>44193</v>
      </c>
      <c r="D5870">
        <f t="shared" si="911"/>
        <v>28</v>
      </c>
      <c r="E5870" t="str">
        <f t="shared" si="910"/>
        <v>Dec</v>
      </c>
      <c r="F5870">
        <f t="shared" si="912"/>
        <v>2020</v>
      </c>
      <c r="G5870" t="str">
        <f t="shared" si="913"/>
        <v>Mon</v>
      </c>
      <c r="H5870" s="1">
        <v>44197</v>
      </c>
      <c r="I5870">
        <f t="shared" si="914"/>
        <v>1</v>
      </c>
      <c r="J5870" s="1" t="str">
        <f t="shared" si="915"/>
        <v>Jan</v>
      </c>
      <c r="K5870">
        <f t="shared" si="916"/>
        <v>2021</v>
      </c>
      <c r="L5870" s="1" t="str">
        <f t="shared" si="917"/>
        <v>Fri</v>
      </c>
      <c r="M5870">
        <f t="shared" si="918"/>
        <v>4</v>
      </c>
      <c r="N5870" t="s">
        <v>22</v>
      </c>
      <c r="O5870" t="s">
        <v>6724</v>
      </c>
      <c r="P5870" t="s">
        <v>6725</v>
      </c>
      <c r="Q5870" t="s">
        <v>25</v>
      </c>
      <c r="R5870" t="s">
        <v>26</v>
      </c>
      <c r="S5870" t="s">
        <v>3390</v>
      </c>
      <c r="T5870" t="s">
        <v>384</v>
      </c>
      <c r="U5870" t="str">
        <f t="shared" si="919"/>
        <v>Peoria, Illinois, United States</v>
      </c>
      <c r="V5870" t="s">
        <v>57</v>
      </c>
      <c r="W5870" t="s">
        <v>5496</v>
      </c>
      <c r="X5870" t="s">
        <v>31</v>
      </c>
      <c r="Y5870" t="s">
        <v>120</v>
      </c>
      <c r="Z5870" t="s">
        <v>5497</v>
      </c>
      <c r="AA5870">
        <v>478.96</v>
      </c>
      <c r="AB5870">
        <v>2</v>
      </c>
      <c r="AC5870">
        <v>-1.4059999999999999</v>
      </c>
      <c r="AD5870" t="e">
        <v>#N/A</v>
      </c>
      <c r="AE5870" t="s">
        <v>73</v>
      </c>
    </row>
    <row r="5871" spans="1:31" x14ac:dyDescent="0.25">
      <c r="A5871">
        <v>6090</v>
      </c>
      <c r="B5871" t="s">
        <v>8582</v>
      </c>
      <c r="C5871" s="1">
        <v>44193</v>
      </c>
      <c r="D5871">
        <f t="shared" si="911"/>
        <v>28</v>
      </c>
      <c r="E5871" t="str">
        <f t="shared" si="910"/>
        <v>Dec</v>
      </c>
      <c r="F5871">
        <f t="shared" si="912"/>
        <v>2020</v>
      </c>
      <c r="G5871" t="str">
        <f t="shared" si="913"/>
        <v>Mon</v>
      </c>
      <c r="H5871" s="1">
        <v>44196</v>
      </c>
      <c r="I5871">
        <f t="shared" si="914"/>
        <v>31</v>
      </c>
      <c r="J5871" s="1" t="str">
        <f t="shared" si="915"/>
        <v>Dec</v>
      </c>
      <c r="K5871">
        <f t="shared" si="916"/>
        <v>2020</v>
      </c>
      <c r="L5871" s="1" t="str">
        <f t="shared" si="917"/>
        <v>Thu</v>
      </c>
      <c r="M5871">
        <f t="shared" si="918"/>
        <v>3</v>
      </c>
      <c r="N5871" t="s">
        <v>97</v>
      </c>
      <c r="O5871" t="s">
        <v>4874</v>
      </c>
      <c r="P5871" t="s">
        <v>4875</v>
      </c>
      <c r="Q5871" t="s">
        <v>25</v>
      </c>
      <c r="R5871" t="s">
        <v>26</v>
      </c>
      <c r="S5871" t="s">
        <v>7196</v>
      </c>
      <c r="T5871" t="s">
        <v>740</v>
      </c>
      <c r="U5871" t="str">
        <f t="shared" si="919"/>
        <v>Loveland, Colorado, United States</v>
      </c>
      <c r="V5871" t="s">
        <v>47</v>
      </c>
      <c r="W5871" t="s">
        <v>4610</v>
      </c>
      <c r="X5871" t="s">
        <v>49</v>
      </c>
      <c r="Y5871" t="s">
        <v>75</v>
      </c>
      <c r="Z5871" t="s">
        <v>4611</v>
      </c>
      <c r="AA5871">
        <v>198.18799999999999</v>
      </c>
      <c r="AB5871">
        <v>2</v>
      </c>
      <c r="AC5871">
        <v>-0.99</v>
      </c>
      <c r="AD5871" t="e">
        <v>#N/A</v>
      </c>
      <c r="AE5871" t="s">
        <v>73</v>
      </c>
    </row>
    <row r="5872" spans="1:31" x14ac:dyDescent="0.25">
      <c r="A5872">
        <v>7485</v>
      </c>
      <c r="B5872" t="s">
        <v>8583</v>
      </c>
      <c r="C5872" s="1">
        <v>44193</v>
      </c>
      <c r="D5872">
        <f t="shared" si="911"/>
        <v>28</v>
      </c>
      <c r="E5872" t="str">
        <f t="shared" si="910"/>
        <v>Dec</v>
      </c>
      <c r="F5872">
        <f t="shared" si="912"/>
        <v>2020</v>
      </c>
      <c r="G5872" t="str">
        <f t="shared" si="913"/>
        <v>Mon</v>
      </c>
      <c r="H5872" s="1">
        <v>44198</v>
      </c>
      <c r="I5872">
        <f t="shared" si="914"/>
        <v>2</v>
      </c>
      <c r="J5872" s="1" t="str">
        <f t="shared" si="915"/>
        <v>Jan</v>
      </c>
      <c r="K5872">
        <f t="shared" si="916"/>
        <v>2021</v>
      </c>
      <c r="L5872" s="1" t="str">
        <f t="shared" si="917"/>
        <v>Sat</v>
      </c>
      <c r="M5872">
        <f t="shared" si="918"/>
        <v>5</v>
      </c>
      <c r="N5872" t="s">
        <v>22</v>
      </c>
      <c r="O5872" t="s">
        <v>2029</v>
      </c>
      <c r="P5872" t="s">
        <v>2030</v>
      </c>
      <c r="Q5872" t="s">
        <v>111</v>
      </c>
      <c r="R5872" t="s">
        <v>26</v>
      </c>
      <c r="S5872" t="s">
        <v>6670</v>
      </c>
      <c r="T5872" t="s">
        <v>6671</v>
      </c>
      <c r="U5872" t="str">
        <f t="shared" si="919"/>
        <v>Fargo, North Dakota, United States</v>
      </c>
      <c r="V5872" t="s">
        <v>57</v>
      </c>
      <c r="W5872" t="s">
        <v>8584</v>
      </c>
      <c r="X5872" t="s">
        <v>49</v>
      </c>
      <c r="Y5872" t="s">
        <v>92</v>
      </c>
      <c r="Z5872" t="s">
        <v>4408</v>
      </c>
      <c r="AA5872">
        <v>373.48</v>
      </c>
      <c r="AB5872">
        <v>1</v>
      </c>
      <c r="AC5872">
        <v>0.86799999999999999</v>
      </c>
      <c r="AD5872" t="e">
        <v>#N/A</v>
      </c>
      <c r="AE5872" t="s">
        <v>34</v>
      </c>
    </row>
    <row r="5873" spans="1:31" x14ac:dyDescent="0.25">
      <c r="A5873">
        <v>2432</v>
      </c>
      <c r="B5873" t="s">
        <v>8585</v>
      </c>
      <c r="C5873" s="1">
        <v>44193</v>
      </c>
      <c r="D5873">
        <f t="shared" si="911"/>
        <v>28</v>
      </c>
      <c r="E5873" t="str">
        <f t="shared" si="910"/>
        <v>Dec</v>
      </c>
      <c r="F5873">
        <f t="shared" si="912"/>
        <v>2020</v>
      </c>
      <c r="G5873" t="str">
        <f t="shared" si="913"/>
        <v>Mon</v>
      </c>
      <c r="H5873" s="1">
        <v>44198</v>
      </c>
      <c r="I5873">
        <f t="shared" si="914"/>
        <v>2</v>
      </c>
      <c r="J5873" s="1" t="str">
        <f t="shared" si="915"/>
        <v>Jan</v>
      </c>
      <c r="K5873">
        <f t="shared" si="916"/>
        <v>2021</v>
      </c>
      <c r="L5873" s="1" t="str">
        <f t="shared" si="917"/>
        <v>Sat</v>
      </c>
      <c r="M5873">
        <f t="shared" si="918"/>
        <v>5</v>
      </c>
      <c r="N5873" t="s">
        <v>22</v>
      </c>
      <c r="O5873" t="s">
        <v>2048</v>
      </c>
      <c r="P5873" t="s">
        <v>2049</v>
      </c>
      <c r="Q5873" t="s">
        <v>25</v>
      </c>
      <c r="R5873" t="s">
        <v>26</v>
      </c>
      <c r="S5873" t="s">
        <v>162</v>
      </c>
      <c r="T5873" t="s">
        <v>163</v>
      </c>
      <c r="U5873" t="str">
        <f t="shared" si="919"/>
        <v>Seattle, Washington, United States</v>
      </c>
      <c r="V5873" t="s">
        <v>47</v>
      </c>
      <c r="W5873" t="s">
        <v>5496</v>
      </c>
      <c r="X5873" t="s">
        <v>31</v>
      </c>
      <c r="Y5873" t="s">
        <v>120</v>
      </c>
      <c r="Z5873" t="s">
        <v>5497</v>
      </c>
      <c r="AA5873">
        <v>304.39999999999998</v>
      </c>
      <c r="AB5873">
        <v>2</v>
      </c>
      <c r="AC5873">
        <v>3.0339999999999998</v>
      </c>
      <c r="AD5873" t="e">
        <v>#N/A</v>
      </c>
      <c r="AE5873" t="s">
        <v>73</v>
      </c>
    </row>
    <row r="5874" spans="1:31" x14ac:dyDescent="0.25">
      <c r="A5874">
        <v>6819</v>
      </c>
      <c r="B5874" t="s">
        <v>8579</v>
      </c>
      <c r="C5874" s="1">
        <v>44193</v>
      </c>
      <c r="D5874">
        <f t="shared" si="911"/>
        <v>28</v>
      </c>
      <c r="E5874" t="str">
        <f t="shared" si="910"/>
        <v>Dec</v>
      </c>
      <c r="F5874">
        <f t="shared" si="912"/>
        <v>2020</v>
      </c>
      <c r="G5874" t="str">
        <f t="shared" si="913"/>
        <v>Mon</v>
      </c>
      <c r="H5874" s="1">
        <v>44197</v>
      </c>
      <c r="I5874">
        <f t="shared" si="914"/>
        <v>1</v>
      </c>
      <c r="J5874" s="1" t="str">
        <f t="shared" si="915"/>
        <v>Jan</v>
      </c>
      <c r="K5874">
        <f t="shared" si="916"/>
        <v>2021</v>
      </c>
      <c r="L5874" s="1" t="str">
        <f t="shared" si="917"/>
        <v>Fri</v>
      </c>
      <c r="M5874">
        <f t="shared" si="918"/>
        <v>4</v>
      </c>
      <c r="N5874" t="s">
        <v>22</v>
      </c>
      <c r="O5874" t="s">
        <v>6724</v>
      </c>
      <c r="P5874" t="s">
        <v>6725</v>
      </c>
      <c r="Q5874" t="s">
        <v>25</v>
      </c>
      <c r="R5874" t="s">
        <v>26</v>
      </c>
      <c r="S5874" t="s">
        <v>3390</v>
      </c>
      <c r="T5874" t="s">
        <v>384</v>
      </c>
      <c r="U5874" t="str">
        <f t="shared" si="919"/>
        <v>Peoria, Illinois, United States</v>
      </c>
      <c r="V5874" t="s">
        <v>57</v>
      </c>
      <c r="W5874" t="s">
        <v>1911</v>
      </c>
      <c r="X5874" t="s">
        <v>49</v>
      </c>
      <c r="Y5874" t="s">
        <v>75</v>
      </c>
      <c r="Z5874" t="s">
        <v>1912</v>
      </c>
      <c r="AA5874">
        <v>398.68</v>
      </c>
      <c r="AB5874">
        <v>5</v>
      </c>
      <c r="AC5874">
        <v>-2.6880000000000002</v>
      </c>
      <c r="AD5874" t="e">
        <v>#N/A</v>
      </c>
      <c r="AE5874" t="s">
        <v>73</v>
      </c>
    </row>
    <row r="5875" spans="1:31" x14ac:dyDescent="0.25">
      <c r="A5875">
        <v>7486</v>
      </c>
      <c r="B5875" t="s">
        <v>8583</v>
      </c>
      <c r="C5875" s="1">
        <v>44193</v>
      </c>
      <c r="D5875">
        <f t="shared" si="911"/>
        <v>28</v>
      </c>
      <c r="E5875" t="str">
        <f t="shared" si="910"/>
        <v>Dec</v>
      </c>
      <c r="F5875">
        <f t="shared" si="912"/>
        <v>2020</v>
      </c>
      <c r="G5875" t="str">
        <f t="shared" si="913"/>
        <v>Mon</v>
      </c>
      <c r="H5875" s="1">
        <v>44198</v>
      </c>
      <c r="I5875">
        <f t="shared" si="914"/>
        <v>2</v>
      </c>
      <c r="J5875" s="1" t="str">
        <f t="shared" si="915"/>
        <v>Jan</v>
      </c>
      <c r="K5875">
        <f t="shared" si="916"/>
        <v>2021</v>
      </c>
      <c r="L5875" s="1" t="str">
        <f t="shared" si="917"/>
        <v>Sat</v>
      </c>
      <c r="M5875">
        <f t="shared" si="918"/>
        <v>5</v>
      </c>
      <c r="N5875" t="s">
        <v>22</v>
      </c>
      <c r="O5875" t="s">
        <v>2029</v>
      </c>
      <c r="P5875" t="s">
        <v>2030</v>
      </c>
      <c r="Q5875" t="s">
        <v>111</v>
      </c>
      <c r="R5875" t="s">
        <v>26</v>
      </c>
      <c r="S5875" t="s">
        <v>6670</v>
      </c>
      <c r="T5875" t="s">
        <v>6671</v>
      </c>
      <c r="U5875" t="str">
        <f t="shared" si="919"/>
        <v>Fargo, North Dakota, United States</v>
      </c>
      <c r="V5875" t="s">
        <v>57</v>
      </c>
      <c r="W5875" t="s">
        <v>1778</v>
      </c>
      <c r="X5875" t="s">
        <v>49</v>
      </c>
      <c r="Y5875" t="s">
        <v>75</v>
      </c>
      <c r="Z5875" t="s">
        <v>1779</v>
      </c>
      <c r="AA5875">
        <v>296.89999999999998</v>
      </c>
      <c r="AB5875">
        <v>5</v>
      </c>
      <c r="AC5875">
        <v>12.691000000000001</v>
      </c>
      <c r="AD5875" t="e">
        <v>#N/A</v>
      </c>
      <c r="AE5875" t="s">
        <v>34</v>
      </c>
    </row>
    <row r="5876" spans="1:31" x14ac:dyDescent="0.25">
      <c r="A5876">
        <v>8099</v>
      </c>
      <c r="B5876" t="s">
        <v>8578</v>
      </c>
      <c r="C5876" s="1">
        <v>44193</v>
      </c>
      <c r="D5876">
        <f t="shared" si="911"/>
        <v>28</v>
      </c>
      <c r="E5876" t="str">
        <f t="shared" si="910"/>
        <v>Dec</v>
      </c>
      <c r="F5876">
        <f t="shared" si="912"/>
        <v>2020</v>
      </c>
      <c r="G5876" t="str">
        <f t="shared" si="913"/>
        <v>Mon</v>
      </c>
      <c r="H5876" s="1">
        <v>44197</v>
      </c>
      <c r="I5876">
        <f t="shared" si="914"/>
        <v>1</v>
      </c>
      <c r="J5876" s="1" t="str">
        <f t="shared" si="915"/>
        <v>Jan</v>
      </c>
      <c r="K5876">
        <f t="shared" si="916"/>
        <v>2021</v>
      </c>
      <c r="L5876" s="1" t="str">
        <f t="shared" si="917"/>
        <v>Fri</v>
      </c>
      <c r="M5876">
        <f t="shared" si="918"/>
        <v>4</v>
      </c>
      <c r="N5876" t="s">
        <v>22</v>
      </c>
      <c r="O5876" t="s">
        <v>1124</v>
      </c>
      <c r="P5876" t="s">
        <v>1125</v>
      </c>
      <c r="Q5876" t="s">
        <v>44</v>
      </c>
      <c r="R5876" t="s">
        <v>26</v>
      </c>
      <c r="S5876" t="s">
        <v>6111</v>
      </c>
      <c r="T5876" t="s">
        <v>5025</v>
      </c>
      <c r="U5876" t="str">
        <f t="shared" si="919"/>
        <v>Albuquerque, New Mexico, United States</v>
      </c>
      <c r="V5876" t="s">
        <v>47</v>
      </c>
      <c r="W5876" t="s">
        <v>6216</v>
      </c>
      <c r="X5876" t="s">
        <v>49</v>
      </c>
      <c r="Y5876" t="s">
        <v>123</v>
      </c>
      <c r="Z5876" t="s">
        <v>6217</v>
      </c>
      <c r="AA5876">
        <v>131.28</v>
      </c>
      <c r="AB5876">
        <v>1</v>
      </c>
      <c r="AC5876">
        <v>1.9259999999999999</v>
      </c>
      <c r="AD5876" t="e">
        <v>#N/A</v>
      </c>
      <c r="AE5876" t="s">
        <v>73</v>
      </c>
    </row>
    <row r="5877" spans="1:31" x14ac:dyDescent="0.25">
      <c r="A5877">
        <v>6820</v>
      </c>
      <c r="B5877" t="s">
        <v>8579</v>
      </c>
      <c r="C5877" s="1">
        <v>44193</v>
      </c>
      <c r="D5877">
        <f t="shared" si="911"/>
        <v>28</v>
      </c>
      <c r="E5877" t="str">
        <f t="shared" si="910"/>
        <v>Dec</v>
      </c>
      <c r="F5877">
        <f t="shared" si="912"/>
        <v>2020</v>
      </c>
      <c r="G5877" t="str">
        <f t="shared" si="913"/>
        <v>Mon</v>
      </c>
      <c r="H5877" s="1">
        <v>44197</v>
      </c>
      <c r="I5877">
        <f t="shared" si="914"/>
        <v>1</v>
      </c>
      <c r="J5877" s="1" t="str">
        <f t="shared" si="915"/>
        <v>Jan</v>
      </c>
      <c r="K5877">
        <f t="shared" si="916"/>
        <v>2021</v>
      </c>
      <c r="L5877" s="1" t="str">
        <f t="shared" si="917"/>
        <v>Fri</v>
      </c>
      <c r="M5877">
        <f t="shared" si="918"/>
        <v>4</v>
      </c>
      <c r="N5877" t="s">
        <v>22</v>
      </c>
      <c r="O5877" t="s">
        <v>6724</v>
      </c>
      <c r="P5877" t="s">
        <v>6725</v>
      </c>
      <c r="Q5877" t="s">
        <v>25</v>
      </c>
      <c r="R5877" t="s">
        <v>26</v>
      </c>
      <c r="S5877" t="s">
        <v>3390</v>
      </c>
      <c r="T5877" t="s">
        <v>384</v>
      </c>
      <c r="U5877" t="str">
        <f t="shared" si="919"/>
        <v>Peoria, Illinois, United States</v>
      </c>
      <c r="V5877" t="s">
        <v>57</v>
      </c>
      <c r="W5877" t="s">
        <v>4231</v>
      </c>
      <c r="X5877" t="s">
        <v>31</v>
      </c>
      <c r="Y5877" t="s">
        <v>120</v>
      </c>
      <c r="Z5877" t="s">
        <v>4232</v>
      </c>
      <c r="AA5877">
        <v>1302.9680000000001</v>
      </c>
      <c r="AB5877">
        <v>3</v>
      </c>
      <c r="AC5877">
        <v>-2.3904000000000001</v>
      </c>
      <c r="AD5877" t="e">
        <v>#N/A</v>
      </c>
      <c r="AE5877" t="s">
        <v>34</v>
      </c>
    </row>
    <row r="5878" spans="1:31" x14ac:dyDescent="0.25">
      <c r="A5878">
        <v>954</v>
      </c>
      <c r="B5878" t="s">
        <v>8586</v>
      </c>
      <c r="C5878" s="1">
        <v>44193</v>
      </c>
      <c r="D5878">
        <f t="shared" si="911"/>
        <v>28</v>
      </c>
      <c r="E5878" t="str">
        <f t="shared" si="910"/>
        <v>Dec</v>
      </c>
      <c r="F5878">
        <f t="shared" si="912"/>
        <v>2020</v>
      </c>
      <c r="G5878" t="str">
        <f t="shared" si="913"/>
        <v>Mon</v>
      </c>
      <c r="H5878" s="1">
        <v>44197</v>
      </c>
      <c r="I5878">
        <f t="shared" si="914"/>
        <v>1</v>
      </c>
      <c r="J5878" s="1" t="str">
        <f t="shared" si="915"/>
        <v>Jan</v>
      </c>
      <c r="K5878">
        <f t="shared" si="916"/>
        <v>2021</v>
      </c>
      <c r="L5878" s="1" t="str">
        <f t="shared" si="917"/>
        <v>Fri</v>
      </c>
      <c r="M5878">
        <f t="shared" si="918"/>
        <v>4</v>
      </c>
      <c r="N5878" t="s">
        <v>22</v>
      </c>
      <c r="O5878" t="s">
        <v>8587</v>
      </c>
      <c r="P5878" t="s">
        <v>8588</v>
      </c>
      <c r="Q5878" t="s">
        <v>44</v>
      </c>
      <c r="R5878" t="s">
        <v>26</v>
      </c>
      <c r="S5878" t="s">
        <v>787</v>
      </c>
      <c r="T5878" t="s">
        <v>56</v>
      </c>
      <c r="U5878" t="str">
        <f t="shared" si="919"/>
        <v>Round Rock, Texas, United States</v>
      </c>
      <c r="V5878" t="s">
        <v>57</v>
      </c>
      <c r="W5878" t="s">
        <v>4418</v>
      </c>
      <c r="X5878" t="s">
        <v>49</v>
      </c>
      <c r="Y5878" t="s">
        <v>92</v>
      </c>
      <c r="Z5878" t="s">
        <v>4419</v>
      </c>
      <c r="AA5878">
        <v>362.16800000000001</v>
      </c>
      <c r="AB5878">
        <v>2</v>
      </c>
      <c r="AC5878">
        <v>2.7168000000000001</v>
      </c>
      <c r="AD5878">
        <v>1</v>
      </c>
      <c r="AE5878" t="s">
        <v>73</v>
      </c>
    </row>
    <row r="5879" spans="1:31" x14ac:dyDescent="0.25">
      <c r="A5879">
        <v>572</v>
      </c>
      <c r="B5879" t="s">
        <v>8576</v>
      </c>
      <c r="C5879" s="1">
        <v>44193</v>
      </c>
      <c r="D5879">
        <f t="shared" si="911"/>
        <v>28</v>
      </c>
      <c r="E5879" t="str">
        <f t="shared" si="910"/>
        <v>Dec</v>
      </c>
      <c r="F5879">
        <f t="shared" si="912"/>
        <v>2020</v>
      </c>
      <c r="G5879" t="str">
        <f t="shared" si="913"/>
        <v>Mon</v>
      </c>
      <c r="H5879" s="1">
        <v>44200</v>
      </c>
      <c r="I5879">
        <f t="shared" si="914"/>
        <v>4</v>
      </c>
      <c r="J5879" s="1" t="str">
        <f t="shared" si="915"/>
        <v>Jan</v>
      </c>
      <c r="K5879">
        <f t="shared" si="916"/>
        <v>2021</v>
      </c>
      <c r="L5879" s="1" t="str">
        <f t="shared" si="917"/>
        <v>Mon</v>
      </c>
      <c r="M5879">
        <f t="shared" si="918"/>
        <v>7</v>
      </c>
      <c r="N5879" t="s">
        <v>22</v>
      </c>
      <c r="O5879" t="s">
        <v>7503</v>
      </c>
      <c r="P5879" t="s">
        <v>7504</v>
      </c>
      <c r="Q5879" t="s">
        <v>44</v>
      </c>
      <c r="R5879" t="s">
        <v>26</v>
      </c>
      <c r="S5879" t="s">
        <v>221</v>
      </c>
      <c r="T5879" t="s">
        <v>222</v>
      </c>
      <c r="U5879" t="str">
        <f t="shared" si="919"/>
        <v>New York City, New York, United States</v>
      </c>
      <c r="V5879" t="s">
        <v>29</v>
      </c>
      <c r="W5879" t="s">
        <v>3415</v>
      </c>
      <c r="X5879" t="s">
        <v>49</v>
      </c>
      <c r="Y5879" t="s">
        <v>271</v>
      </c>
      <c r="Z5879" t="s">
        <v>3416</v>
      </c>
      <c r="AA5879">
        <v>138.96</v>
      </c>
      <c r="AB5879">
        <v>4</v>
      </c>
      <c r="AC5879">
        <v>6.4215999999999998</v>
      </c>
      <c r="AD5879" t="e">
        <v>#N/A</v>
      </c>
      <c r="AE5879" t="s">
        <v>73</v>
      </c>
    </row>
    <row r="5880" spans="1:31" x14ac:dyDescent="0.25">
      <c r="A5880">
        <v>574</v>
      </c>
      <c r="B5880" t="s">
        <v>8576</v>
      </c>
      <c r="C5880" s="1">
        <v>44193</v>
      </c>
      <c r="D5880">
        <f t="shared" si="911"/>
        <v>28</v>
      </c>
      <c r="E5880" t="str">
        <f t="shared" si="910"/>
        <v>Dec</v>
      </c>
      <c r="F5880">
        <f t="shared" si="912"/>
        <v>2020</v>
      </c>
      <c r="G5880" t="str">
        <f t="shared" si="913"/>
        <v>Mon</v>
      </c>
      <c r="H5880" s="1">
        <v>44200</v>
      </c>
      <c r="I5880">
        <f t="shared" si="914"/>
        <v>4</v>
      </c>
      <c r="J5880" s="1" t="str">
        <f t="shared" si="915"/>
        <v>Jan</v>
      </c>
      <c r="K5880">
        <f t="shared" si="916"/>
        <v>2021</v>
      </c>
      <c r="L5880" s="1" t="str">
        <f t="shared" si="917"/>
        <v>Mon</v>
      </c>
      <c r="M5880">
        <f t="shared" si="918"/>
        <v>7</v>
      </c>
      <c r="N5880" t="s">
        <v>22</v>
      </c>
      <c r="O5880" t="s">
        <v>7503</v>
      </c>
      <c r="P5880" t="s">
        <v>7504</v>
      </c>
      <c r="Q5880" t="s">
        <v>44</v>
      </c>
      <c r="R5880" t="s">
        <v>26</v>
      </c>
      <c r="S5880" t="s">
        <v>221</v>
      </c>
      <c r="T5880" t="s">
        <v>222</v>
      </c>
      <c r="U5880" t="str">
        <f t="shared" si="919"/>
        <v>New York City, New York, United States</v>
      </c>
      <c r="V5880" t="s">
        <v>29</v>
      </c>
      <c r="W5880" t="s">
        <v>6758</v>
      </c>
      <c r="X5880" t="s">
        <v>36</v>
      </c>
      <c r="Y5880" t="s">
        <v>37</v>
      </c>
      <c r="Z5880" t="s">
        <v>6759</v>
      </c>
      <c r="AA5880">
        <v>381.85</v>
      </c>
      <c r="AB5880">
        <v>3</v>
      </c>
      <c r="AC5880">
        <v>4.0095000000000001</v>
      </c>
      <c r="AD5880" t="e">
        <v>#N/A</v>
      </c>
      <c r="AE5880" t="s">
        <v>73</v>
      </c>
    </row>
    <row r="5881" spans="1:31" x14ac:dyDescent="0.25">
      <c r="A5881">
        <v>573</v>
      </c>
      <c r="B5881" t="s">
        <v>8576</v>
      </c>
      <c r="C5881" s="1">
        <v>44193</v>
      </c>
      <c r="D5881">
        <f t="shared" si="911"/>
        <v>28</v>
      </c>
      <c r="E5881" t="str">
        <f t="shared" si="910"/>
        <v>Dec</v>
      </c>
      <c r="F5881">
        <f t="shared" si="912"/>
        <v>2020</v>
      </c>
      <c r="G5881" t="str">
        <f t="shared" si="913"/>
        <v>Mon</v>
      </c>
      <c r="H5881" s="1">
        <v>44200</v>
      </c>
      <c r="I5881">
        <f t="shared" si="914"/>
        <v>4</v>
      </c>
      <c r="J5881" s="1" t="str">
        <f t="shared" si="915"/>
        <v>Jan</v>
      </c>
      <c r="K5881">
        <f t="shared" si="916"/>
        <v>2021</v>
      </c>
      <c r="L5881" s="1" t="str">
        <f t="shared" si="917"/>
        <v>Mon</v>
      </c>
      <c r="M5881">
        <f t="shared" si="918"/>
        <v>7</v>
      </c>
      <c r="N5881" t="s">
        <v>22</v>
      </c>
      <c r="O5881" t="s">
        <v>7503</v>
      </c>
      <c r="P5881" t="s">
        <v>7504</v>
      </c>
      <c r="Q5881" t="s">
        <v>44</v>
      </c>
      <c r="R5881" t="s">
        <v>26</v>
      </c>
      <c r="S5881" t="s">
        <v>221</v>
      </c>
      <c r="T5881" t="s">
        <v>222</v>
      </c>
      <c r="U5881" t="str">
        <f t="shared" si="919"/>
        <v>New York City, New York, United States</v>
      </c>
      <c r="V5881" t="s">
        <v>29</v>
      </c>
      <c r="W5881" t="s">
        <v>6695</v>
      </c>
      <c r="X5881" t="s">
        <v>49</v>
      </c>
      <c r="Y5881" t="s">
        <v>75</v>
      </c>
      <c r="Z5881" t="s">
        <v>76</v>
      </c>
      <c r="AA5881">
        <v>158.26400000000001</v>
      </c>
      <c r="AB5881">
        <v>7</v>
      </c>
      <c r="AC5881">
        <v>11.226599999999999</v>
      </c>
      <c r="AD5881" t="e">
        <v>#N/A</v>
      </c>
      <c r="AE5881" t="s">
        <v>73</v>
      </c>
    </row>
    <row r="5882" spans="1:31" x14ac:dyDescent="0.25">
      <c r="A5882">
        <v>955</v>
      </c>
      <c r="B5882" t="s">
        <v>8586</v>
      </c>
      <c r="C5882" s="1">
        <v>44193</v>
      </c>
      <c r="D5882">
        <f t="shared" si="911"/>
        <v>28</v>
      </c>
      <c r="E5882" t="str">
        <f t="shared" si="910"/>
        <v>Dec</v>
      </c>
      <c r="F5882">
        <f t="shared" si="912"/>
        <v>2020</v>
      </c>
      <c r="G5882" t="str">
        <f t="shared" si="913"/>
        <v>Mon</v>
      </c>
      <c r="H5882" s="1">
        <v>44197</v>
      </c>
      <c r="I5882">
        <f t="shared" si="914"/>
        <v>1</v>
      </c>
      <c r="J5882" s="1" t="str">
        <f t="shared" si="915"/>
        <v>Jan</v>
      </c>
      <c r="K5882">
        <f t="shared" si="916"/>
        <v>2021</v>
      </c>
      <c r="L5882" s="1" t="str">
        <f t="shared" si="917"/>
        <v>Fri</v>
      </c>
      <c r="M5882">
        <f t="shared" si="918"/>
        <v>4</v>
      </c>
      <c r="N5882" t="s">
        <v>22</v>
      </c>
      <c r="O5882" t="s">
        <v>8587</v>
      </c>
      <c r="P5882" t="s">
        <v>8588</v>
      </c>
      <c r="Q5882" t="s">
        <v>44</v>
      </c>
      <c r="R5882" t="s">
        <v>26</v>
      </c>
      <c r="S5882" t="s">
        <v>787</v>
      </c>
      <c r="T5882" t="s">
        <v>56</v>
      </c>
      <c r="U5882" t="str">
        <f t="shared" si="919"/>
        <v>Round Rock, Texas, United States</v>
      </c>
      <c r="V5882" t="s">
        <v>57</v>
      </c>
      <c r="W5882" t="s">
        <v>30</v>
      </c>
      <c r="X5882" t="s">
        <v>31</v>
      </c>
      <c r="Y5882" t="s">
        <v>32</v>
      </c>
      <c r="Z5882" t="s">
        <v>33</v>
      </c>
      <c r="AA5882">
        <v>188.8528</v>
      </c>
      <c r="AB5882">
        <v>2</v>
      </c>
      <c r="AC5882">
        <v>-11.596</v>
      </c>
      <c r="AD5882">
        <v>1</v>
      </c>
      <c r="AE5882" t="s">
        <v>34</v>
      </c>
    </row>
    <row r="5883" spans="1:31" x14ac:dyDescent="0.25">
      <c r="A5883">
        <v>5132</v>
      </c>
      <c r="B5883" t="s">
        <v>8589</v>
      </c>
      <c r="C5883" s="1">
        <v>44194</v>
      </c>
      <c r="D5883">
        <f t="shared" si="911"/>
        <v>29</v>
      </c>
      <c r="E5883" t="str">
        <f t="shared" si="910"/>
        <v>Dec</v>
      </c>
      <c r="F5883">
        <f t="shared" si="912"/>
        <v>2020</v>
      </c>
      <c r="G5883" t="str">
        <f t="shared" si="913"/>
        <v>Tue</v>
      </c>
      <c r="H5883" s="1">
        <v>44201</v>
      </c>
      <c r="I5883">
        <f t="shared" si="914"/>
        <v>5</v>
      </c>
      <c r="J5883" s="1" t="str">
        <f t="shared" si="915"/>
        <v>Jan</v>
      </c>
      <c r="K5883">
        <f t="shared" si="916"/>
        <v>2021</v>
      </c>
      <c r="L5883" s="1" t="str">
        <f t="shared" si="917"/>
        <v>Tue</v>
      </c>
      <c r="M5883">
        <f t="shared" si="918"/>
        <v>7</v>
      </c>
      <c r="N5883" t="s">
        <v>22</v>
      </c>
      <c r="O5883" t="s">
        <v>87</v>
      </c>
      <c r="P5883" t="s">
        <v>88</v>
      </c>
      <c r="Q5883" t="s">
        <v>25</v>
      </c>
      <c r="R5883" t="s">
        <v>26</v>
      </c>
      <c r="S5883" t="s">
        <v>2651</v>
      </c>
      <c r="T5883" t="s">
        <v>46</v>
      </c>
      <c r="U5883" t="str">
        <f t="shared" si="919"/>
        <v>Anaheim, California, United States</v>
      </c>
      <c r="V5883" t="s">
        <v>47</v>
      </c>
      <c r="W5883" t="s">
        <v>4280</v>
      </c>
      <c r="X5883" t="s">
        <v>31</v>
      </c>
      <c r="Y5883" t="s">
        <v>120</v>
      </c>
      <c r="Z5883" t="s">
        <v>4281</v>
      </c>
      <c r="AA5883">
        <v>419.12</v>
      </c>
      <c r="AB5883">
        <v>8</v>
      </c>
      <c r="AC5883">
        <v>37.414400000000001</v>
      </c>
      <c r="AD5883" t="e">
        <v>#N/A</v>
      </c>
      <c r="AE5883" t="s">
        <v>73</v>
      </c>
    </row>
    <row r="5884" spans="1:31" x14ac:dyDescent="0.25">
      <c r="A5884">
        <v>4240</v>
      </c>
      <c r="B5884" t="s">
        <v>8590</v>
      </c>
      <c r="C5884" s="1">
        <v>44194</v>
      </c>
      <c r="D5884">
        <f t="shared" si="911"/>
        <v>29</v>
      </c>
      <c r="E5884" t="str">
        <f t="shared" si="910"/>
        <v>Dec</v>
      </c>
      <c r="F5884">
        <f t="shared" si="912"/>
        <v>2020</v>
      </c>
      <c r="G5884" t="str">
        <f t="shared" si="913"/>
        <v>Tue</v>
      </c>
      <c r="H5884" s="1">
        <v>44200</v>
      </c>
      <c r="I5884">
        <f t="shared" si="914"/>
        <v>4</v>
      </c>
      <c r="J5884" s="1" t="str">
        <f t="shared" si="915"/>
        <v>Jan</v>
      </c>
      <c r="K5884">
        <f t="shared" si="916"/>
        <v>2021</v>
      </c>
      <c r="L5884" s="1" t="str">
        <f t="shared" si="917"/>
        <v>Mon</v>
      </c>
      <c r="M5884">
        <f t="shared" si="918"/>
        <v>6</v>
      </c>
      <c r="N5884" t="s">
        <v>22</v>
      </c>
      <c r="O5884" t="s">
        <v>2486</v>
      </c>
      <c r="P5884" t="s">
        <v>2487</v>
      </c>
      <c r="Q5884" t="s">
        <v>25</v>
      </c>
      <c r="R5884" t="s">
        <v>26</v>
      </c>
      <c r="S5884" t="s">
        <v>4208</v>
      </c>
      <c r="T5884" t="s">
        <v>883</v>
      </c>
      <c r="U5884" t="str">
        <f t="shared" si="919"/>
        <v>Grand Rapids, Michigan, United States</v>
      </c>
      <c r="V5884" t="s">
        <v>57</v>
      </c>
      <c r="W5884" t="s">
        <v>2310</v>
      </c>
      <c r="X5884" t="s">
        <v>49</v>
      </c>
      <c r="Y5884" t="s">
        <v>123</v>
      </c>
      <c r="Z5884" t="s">
        <v>2311</v>
      </c>
      <c r="AA5884">
        <v>180.7</v>
      </c>
      <c r="AB5884">
        <v>2</v>
      </c>
      <c r="AC5884">
        <v>100.65600000000001</v>
      </c>
      <c r="AD5884" t="e">
        <v>#N/A</v>
      </c>
      <c r="AE5884" t="s">
        <v>34</v>
      </c>
    </row>
    <row r="5885" spans="1:31" x14ac:dyDescent="0.25">
      <c r="A5885">
        <v>7637</v>
      </c>
      <c r="B5885" t="s">
        <v>8591</v>
      </c>
      <c r="C5885" s="1">
        <v>44194</v>
      </c>
      <c r="D5885">
        <f t="shared" si="911"/>
        <v>29</v>
      </c>
      <c r="E5885" t="str">
        <f t="shared" si="910"/>
        <v>Dec</v>
      </c>
      <c r="F5885">
        <f t="shared" si="912"/>
        <v>2020</v>
      </c>
      <c r="G5885" t="str">
        <f t="shared" si="913"/>
        <v>Tue</v>
      </c>
      <c r="H5885" s="1">
        <v>44197</v>
      </c>
      <c r="I5885">
        <f t="shared" si="914"/>
        <v>1</v>
      </c>
      <c r="J5885" s="1" t="str">
        <f t="shared" si="915"/>
        <v>Jan</v>
      </c>
      <c r="K5885">
        <f t="shared" si="916"/>
        <v>2021</v>
      </c>
      <c r="L5885" s="1" t="str">
        <f t="shared" si="917"/>
        <v>Fri</v>
      </c>
      <c r="M5885">
        <f t="shared" si="918"/>
        <v>3</v>
      </c>
      <c r="N5885" t="s">
        <v>97</v>
      </c>
      <c r="O5885" t="s">
        <v>2937</v>
      </c>
      <c r="P5885" t="s">
        <v>2938</v>
      </c>
      <c r="Q5885" t="s">
        <v>44</v>
      </c>
      <c r="R5885" t="s">
        <v>26</v>
      </c>
      <c r="S5885" t="s">
        <v>1891</v>
      </c>
      <c r="T5885" t="s">
        <v>461</v>
      </c>
      <c r="U5885" t="str">
        <f t="shared" si="919"/>
        <v>Louisville, Kentucky, United States</v>
      </c>
      <c r="V5885" t="s">
        <v>82</v>
      </c>
      <c r="W5885" t="s">
        <v>544</v>
      </c>
      <c r="X5885" t="s">
        <v>31</v>
      </c>
      <c r="Y5885" t="s">
        <v>262</v>
      </c>
      <c r="Z5885" t="s">
        <v>545</v>
      </c>
      <c r="AA5885">
        <v>184.75</v>
      </c>
      <c r="AB5885">
        <v>3</v>
      </c>
      <c r="AC5885">
        <v>77.625</v>
      </c>
      <c r="AD5885" t="e">
        <v>#N/A</v>
      </c>
      <c r="AE5885" t="s">
        <v>73</v>
      </c>
    </row>
    <row r="5886" spans="1:31" x14ac:dyDescent="0.25">
      <c r="A5886">
        <v>7636</v>
      </c>
      <c r="B5886" t="s">
        <v>8591</v>
      </c>
      <c r="C5886" s="1">
        <v>44194</v>
      </c>
      <c r="D5886">
        <f t="shared" si="911"/>
        <v>29</v>
      </c>
      <c r="E5886" t="str">
        <f t="shared" si="910"/>
        <v>Dec</v>
      </c>
      <c r="F5886">
        <f t="shared" si="912"/>
        <v>2020</v>
      </c>
      <c r="G5886" t="str">
        <f t="shared" si="913"/>
        <v>Tue</v>
      </c>
      <c r="H5886" s="1">
        <v>44197</v>
      </c>
      <c r="I5886">
        <f t="shared" si="914"/>
        <v>1</v>
      </c>
      <c r="J5886" s="1" t="str">
        <f t="shared" si="915"/>
        <v>Jan</v>
      </c>
      <c r="K5886">
        <f t="shared" si="916"/>
        <v>2021</v>
      </c>
      <c r="L5886" s="1" t="str">
        <f t="shared" si="917"/>
        <v>Fri</v>
      </c>
      <c r="M5886">
        <f t="shared" si="918"/>
        <v>3</v>
      </c>
      <c r="N5886" t="s">
        <v>97</v>
      </c>
      <c r="O5886" t="s">
        <v>2937</v>
      </c>
      <c r="P5886" t="s">
        <v>2938</v>
      </c>
      <c r="Q5886" t="s">
        <v>44</v>
      </c>
      <c r="R5886" t="s">
        <v>26</v>
      </c>
      <c r="S5886" t="s">
        <v>1891</v>
      </c>
      <c r="T5886" t="s">
        <v>461</v>
      </c>
      <c r="U5886" t="str">
        <f t="shared" si="919"/>
        <v>Louisville, Kentucky, United States</v>
      </c>
      <c r="V5886" t="s">
        <v>82</v>
      </c>
      <c r="W5886" t="s">
        <v>4974</v>
      </c>
      <c r="X5886" t="s">
        <v>31</v>
      </c>
      <c r="Y5886" t="s">
        <v>262</v>
      </c>
      <c r="Z5886" t="s">
        <v>4975</v>
      </c>
      <c r="AA5886">
        <v>351.98</v>
      </c>
      <c r="AB5886">
        <v>1</v>
      </c>
      <c r="AC5886">
        <v>87.284199999999998</v>
      </c>
      <c r="AD5886" t="e">
        <v>#N/A</v>
      </c>
      <c r="AE5886" t="s">
        <v>73</v>
      </c>
    </row>
    <row r="5887" spans="1:31" x14ac:dyDescent="0.25">
      <c r="A5887">
        <v>1879</v>
      </c>
      <c r="B5887" t="s">
        <v>8592</v>
      </c>
      <c r="C5887" s="1">
        <v>44194</v>
      </c>
      <c r="D5887">
        <f t="shared" si="911"/>
        <v>29</v>
      </c>
      <c r="E5887" t="str">
        <f t="shared" si="910"/>
        <v>Dec</v>
      </c>
      <c r="F5887">
        <f t="shared" si="912"/>
        <v>2020</v>
      </c>
      <c r="G5887" t="str">
        <f t="shared" si="913"/>
        <v>Tue</v>
      </c>
      <c r="H5887" s="1">
        <v>44198</v>
      </c>
      <c r="I5887">
        <f t="shared" si="914"/>
        <v>2</v>
      </c>
      <c r="J5887" s="1" t="str">
        <f t="shared" si="915"/>
        <v>Jan</v>
      </c>
      <c r="K5887">
        <f t="shared" si="916"/>
        <v>2021</v>
      </c>
      <c r="L5887" s="1" t="str">
        <f t="shared" si="917"/>
        <v>Sat</v>
      </c>
      <c r="M5887">
        <f t="shared" si="918"/>
        <v>4</v>
      </c>
      <c r="N5887" t="s">
        <v>22</v>
      </c>
      <c r="O5887" t="s">
        <v>3263</v>
      </c>
      <c r="P5887" t="s">
        <v>3264</v>
      </c>
      <c r="Q5887" t="s">
        <v>44</v>
      </c>
      <c r="R5887" t="s">
        <v>26</v>
      </c>
      <c r="S5887" t="s">
        <v>45</v>
      </c>
      <c r="T5887" t="s">
        <v>46</v>
      </c>
      <c r="U5887" t="str">
        <f t="shared" si="919"/>
        <v>Los Angeles, California, United States</v>
      </c>
      <c r="V5887" t="s">
        <v>47</v>
      </c>
      <c r="W5887" t="s">
        <v>4684</v>
      </c>
      <c r="X5887" t="s">
        <v>36</v>
      </c>
      <c r="Y5887" t="s">
        <v>37</v>
      </c>
      <c r="Z5887" t="s">
        <v>4685</v>
      </c>
      <c r="AA5887">
        <v>156.376</v>
      </c>
      <c r="AB5887">
        <v>3</v>
      </c>
      <c r="AC5887">
        <v>22.6782</v>
      </c>
      <c r="AD5887" t="e">
        <v>#N/A</v>
      </c>
      <c r="AE5887" t="s">
        <v>34</v>
      </c>
    </row>
    <row r="5888" spans="1:31" x14ac:dyDescent="0.25">
      <c r="A5888">
        <v>1878</v>
      </c>
      <c r="B5888" t="s">
        <v>8592</v>
      </c>
      <c r="C5888" s="1">
        <v>44194</v>
      </c>
      <c r="D5888">
        <f t="shared" si="911"/>
        <v>29</v>
      </c>
      <c r="E5888" t="str">
        <f t="shared" si="910"/>
        <v>Dec</v>
      </c>
      <c r="F5888">
        <f t="shared" si="912"/>
        <v>2020</v>
      </c>
      <c r="G5888" t="str">
        <f t="shared" si="913"/>
        <v>Tue</v>
      </c>
      <c r="H5888" s="1">
        <v>44198</v>
      </c>
      <c r="I5888">
        <f t="shared" si="914"/>
        <v>2</v>
      </c>
      <c r="J5888" s="1" t="str">
        <f t="shared" si="915"/>
        <v>Jan</v>
      </c>
      <c r="K5888">
        <f t="shared" si="916"/>
        <v>2021</v>
      </c>
      <c r="L5888" s="1" t="str">
        <f t="shared" si="917"/>
        <v>Sat</v>
      </c>
      <c r="M5888">
        <f t="shared" si="918"/>
        <v>4</v>
      </c>
      <c r="N5888" t="s">
        <v>22</v>
      </c>
      <c r="O5888" t="s">
        <v>3263</v>
      </c>
      <c r="P5888" t="s">
        <v>3264</v>
      </c>
      <c r="Q5888" t="s">
        <v>44</v>
      </c>
      <c r="R5888" t="s">
        <v>26</v>
      </c>
      <c r="S5888" t="s">
        <v>45</v>
      </c>
      <c r="T5888" t="s">
        <v>46</v>
      </c>
      <c r="U5888" t="str">
        <f t="shared" si="919"/>
        <v>Los Angeles, California, United States</v>
      </c>
      <c r="V5888" t="s">
        <v>47</v>
      </c>
      <c r="W5888" t="s">
        <v>1047</v>
      </c>
      <c r="X5888" t="s">
        <v>31</v>
      </c>
      <c r="Y5888" t="s">
        <v>262</v>
      </c>
      <c r="Z5888" t="s">
        <v>1048</v>
      </c>
      <c r="AA5888">
        <v>119.568</v>
      </c>
      <c r="AB5888">
        <v>4</v>
      </c>
      <c r="AC5888">
        <v>-44.276400000000002</v>
      </c>
      <c r="AD5888" t="e">
        <v>#N/A</v>
      </c>
      <c r="AE5888" t="s">
        <v>73</v>
      </c>
    </row>
    <row r="5889" spans="1:31" x14ac:dyDescent="0.25">
      <c r="A5889">
        <v>2875</v>
      </c>
      <c r="B5889" t="s">
        <v>8593</v>
      </c>
      <c r="C5889" s="1">
        <v>44194</v>
      </c>
      <c r="D5889">
        <f t="shared" si="911"/>
        <v>29</v>
      </c>
      <c r="E5889" t="str">
        <f t="shared" si="910"/>
        <v>Dec</v>
      </c>
      <c r="F5889">
        <f t="shared" si="912"/>
        <v>2020</v>
      </c>
      <c r="G5889" t="str">
        <f t="shared" si="913"/>
        <v>Tue</v>
      </c>
      <c r="H5889" s="1">
        <v>44196</v>
      </c>
      <c r="I5889">
        <f t="shared" si="914"/>
        <v>31</v>
      </c>
      <c r="J5889" s="1" t="str">
        <f t="shared" si="915"/>
        <v>Dec</v>
      </c>
      <c r="K5889">
        <f t="shared" si="916"/>
        <v>2020</v>
      </c>
      <c r="L5889" s="1" t="str">
        <f t="shared" si="917"/>
        <v>Thu</v>
      </c>
      <c r="M5889">
        <f t="shared" si="918"/>
        <v>2</v>
      </c>
      <c r="N5889" t="s">
        <v>41</v>
      </c>
      <c r="O5889" t="s">
        <v>4859</v>
      </c>
      <c r="P5889" t="s">
        <v>4860</v>
      </c>
      <c r="Q5889" t="s">
        <v>44</v>
      </c>
      <c r="R5889" t="s">
        <v>26</v>
      </c>
      <c r="S5889" t="s">
        <v>221</v>
      </c>
      <c r="T5889" t="s">
        <v>222</v>
      </c>
      <c r="U5889" t="str">
        <f t="shared" si="919"/>
        <v>New York City, New York, United States</v>
      </c>
      <c r="V5889" t="s">
        <v>29</v>
      </c>
      <c r="W5889" t="s">
        <v>1564</v>
      </c>
      <c r="X5889" t="s">
        <v>49</v>
      </c>
      <c r="Y5889" t="s">
        <v>271</v>
      </c>
      <c r="Z5889" t="s">
        <v>1565</v>
      </c>
      <c r="AA5889">
        <v>254.03</v>
      </c>
      <c r="AB5889">
        <v>3</v>
      </c>
      <c r="AC5889">
        <v>2.9546999999999999</v>
      </c>
      <c r="AD5889" t="e">
        <v>#N/A</v>
      </c>
      <c r="AE5889" t="s">
        <v>34</v>
      </c>
    </row>
    <row r="5890" spans="1:31" x14ac:dyDescent="0.25">
      <c r="A5890">
        <v>7633</v>
      </c>
      <c r="B5890" t="s">
        <v>8591</v>
      </c>
      <c r="C5890" s="1">
        <v>44194</v>
      </c>
      <c r="D5890">
        <f t="shared" si="911"/>
        <v>29</v>
      </c>
      <c r="E5890" t="str">
        <f t="shared" ref="E5890:E5902" si="920">TEXT(C5890,"mmm")</f>
        <v>Dec</v>
      </c>
      <c r="F5890">
        <f t="shared" si="912"/>
        <v>2020</v>
      </c>
      <c r="G5890" t="str">
        <f t="shared" si="913"/>
        <v>Tue</v>
      </c>
      <c r="H5890" s="1">
        <v>44197</v>
      </c>
      <c r="I5890">
        <f t="shared" si="914"/>
        <v>1</v>
      </c>
      <c r="J5890" s="1" t="str">
        <f t="shared" si="915"/>
        <v>Jan</v>
      </c>
      <c r="K5890">
        <f t="shared" si="916"/>
        <v>2021</v>
      </c>
      <c r="L5890" s="1" t="str">
        <f t="shared" si="917"/>
        <v>Fri</v>
      </c>
      <c r="M5890">
        <f t="shared" si="918"/>
        <v>3</v>
      </c>
      <c r="N5890" t="s">
        <v>97</v>
      </c>
      <c r="O5890" t="s">
        <v>2937</v>
      </c>
      <c r="P5890" t="s">
        <v>2938</v>
      </c>
      <c r="Q5890" t="s">
        <v>44</v>
      </c>
      <c r="R5890" t="s">
        <v>26</v>
      </c>
      <c r="S5890" t="s">
        <v>1891</v>
      </c>
      <c r="T5890" t="s">
        <v>461</v>
      </c>
      <c r="U5890" t="str">
        <f t="shared" si="919"/>
        <v>Louisville, Kentucky, United States</v>
      </c>
      <c r="V5890" t="s">
        <v>82</v>
      </c>
      <c r="W5890" t="s">
        <v>3267</v>
      </c>
      <c r="X5890" t="s">
        <v>31</v>
      </c>
      <c r="Y5890" t="s">
        <v>262</v>
      </c>
      <c r="Z5890" t="s">
        <v>3268</v>
      </c>
      <c r="AA5890">
        <v>460.84</v>
      </c>
      <c r="AB5890">
        <v>8</v>
      </c>
      <c r="AC5890">
        <v>314.03840000000002</v>
      </c>
      <c r="AD5890" t="e">
        <v>#N/A</v>
      </c>
      <c r="AE5890" t="s">
        <v>73</v>
      </c>
    </row>
    <row r="5891" spans="1:31" x14ac:dyDescent="0.25">
      <c r="A5891">
        <v>7634</v>
      </c>
      <c r="B5891" t="s">
        <v>8591</v>
      </c>
      <c r="C5891" s="1">
        <v>44194</v>
      </c>
      <c r="D5891">
        <f t="shared" ref="D5891:D5902" si="921">DAY(C5891)</f>
        <v>29</v>
      </c>
      <c r="E5891" t="str">
        <f t="shared" si="920"/>
        <v>Dec</v>
      </c>
      <c r="F5891">
        <f t="shared" ref="F5891:F5902" si="922">YEAR(C5891)</f>
        <v>2020</v>
      </c>
      <c r="G5891" t="str">
        <f t="shared" ref="G5891:G5902" si="923">TEXT(C5891,"ddd")</f>
        <v>Tue</v>
      </c>
      <c r="H5891" s="1">
        <v>44197</v>
      </c>
      <c r="I5891">
        <f t="shared" ref="I5891:I5902" si="924">DAY(H5891)</f>
        <v>1</v>
      </c>
      <c r="J5891" s="1" t="str">
        <f t="shared" ref="J5891:J5902" si="925">TEXT(H5891,"mmm")</f>
        <v>Jan</v>
      </c>
      <c r="K5891">
        <f t="shared" ref="K5891:K5902" si="926">YEAR(H5891)</f>
        <v>2021</v>
      </c>
      <c r="L5891" s="1" t="str">
        <f t="shared" ref="L5891:L5902" si="927">TEXT(H5891,"ddd")</f>
        <v>Fri</v>
      </c>
      <c r="M5891">
        <f t="shared" ref="M5891:M5902" si="928">H5891-C5891</f>
        <v>3</v>
      </c>
      <c r="N5891" t="s">
        <v>97</v>
      </c>
      <c r="O5891" t="s">
        <v>2937</v>
      </c>
      <c r="P5891" t="s">
        <v>2938</v>
      </c>
      <c r="Q5891" t="s">
        <v>44</v>
      </c>
      <c r="R5891" t="s">
        <v>26</v>
      </c>
      <c r="S5891" t="s">
        <v>1891</v>
      </c>
      <c r="T5891" t="s">
        <v>461</v>
      </c>
      <c r="U5891" t="str">
        <f t="shared" ref="U5891:U5902" si="929">CONCATENATE(S5891,", ",T5891,", ",R5891)</f>
        <v>Louisville, Kentucky, United States</v>
      </c>
      <c r="V5891" t="s">
        <v>82</v>
      </c>
      <c r="W5891" t="s">
        <v>1543</v>
      </c>
      <c r="X5891" t="s">
        <v>49</v>
      </c>
      <c r="Y5891" t="s">
        <v>75</v>
      </c>
      <c r="Z5891" t="s">
        <v>1544</v>
      </c>
      <c r="AA5891">
        <v>408.53</v>
      </c>
      <c r="AB5891">
        <v>1</v>
      </c>
      <c r="AC5891">
        <v>5.8891</v>
      </c>
      <c r="AD5891" t="e">
        <v>#N/A</v>
      </c>
      <c r="AE5891" t="s">
        <v>73</v>
      </c>
    </row>
    <row r="5892" spans="1:31" x14ac:dyDescent="0.25">
      <c r="A5892">
        <v>5457</v>
      </c>
      <c r="B5892" t="s">
        <v>8594</v>
      </c>
      <c r="C5892" s="1">
        <v>44194</v>
      </c>
      <c r="D5892">
        <f t="shared" si="921"/>
        <v>29</v>
      </c>
      <c r="E5892" t="str">
        <f t="shared" si="920"/>
        <v>Dec</v>
      </c>
      <c r="F5892">
        <f t="shared" si="922"/>
        <v>2020</v>
      </c>
      <c r="G5892" t="str">
        <f t="shared" si="923"/>
        <v>Tue</v>
      </c>
      <c r="H5892" s="1">
        <v>44198</v>
      </c>
      <c r="I5892">
        <f t="shared" si="924"/>
        <v>2</v>
      </c>
      <c r="J5892" s="1" t="str">
        <f t="shared" si="925"/>
        <v>Jan</v>
      </c>
      <c r="K5892">
        <f t="shared" si="926"/>
        <v>2021</v>
      </c>
      <c r="L5892" s="1" t="str">
        <f t="shared" si="927"/>
        <v>Sat</v>
      </c>
      <c r="M5892">
        <f t="shared" si="928"/>
        <v>4</v>
      </c>
      <c r="N5892" t="s">
        <v>22</v>
      </c>
      <c r="O5892" t="s">
        <v>5288</v>
      </c>
      <c r="P5892" t="s">
        <v>5289</v>
      </c>
      <c r="Q5892" t="s">
        <v>44</v>
      </c>
      <c r="R5892" t="s">
        <v>26</v>
      </c>
      <c r="S5892" t="s">
        <v>3411</v>
      </c>
      <c r="T5892" t="s">
        <v>163</v>
      </c>
      <c r="U5892" t="str">
        <f t="shared" si="929"/>
        <v>Edmonds, Washington, United States</v>
      </c>
      <c r="V5892" t="s">
        <v>47</v>
      </c>
      <c r="W5892" t="s">
        <v>8595</v>
      </c>
      <c r="X5892" t="s">
        <v>49</v>
      </c>
      <c r="Y5892" t="s">
        <v>271</v>
      </c>
      <c r="Z5892" t="s">
        <v>8596</v>
      </c>
      <c r="AA5892">
        <v>282.60000000000002</v>
      </c>
      <c r="AB5892">
        <v>5</v>
      </c>
      <c r="AC5892">
        <v>9.6039999999999992</v>
      </c>
      <c r="AD5892">
        <v>1</v>
      </c>
      <c r="AE5892" t="s">
        <v>34</v>
      </c>
    </row>
    <row r="5893" spans="1:31" x14ac:dyDescent="0.25">
      <c r="A5893">
        <v>7635</v>
      </c>
      <c r="B5893" t="s">
        <v>8591</v>
      </c>
      <c r="C5893" s="1">
        <v>44194</v>
      </c>
      <c r="D5893">
        <f t="shared" si="921"/>
        <v>29</v>
      </c>
      <c r="E5893" t="str">
        <f t="shared" si="920"/>
        <v>Dec</v>
      </c>
      <c r="F5893">
        <f t="shared" si="922"/>
        <v>2020</v>
      </c>
      <c r="G5893" t="str">
        <f t="shared" si="923"/>
        <v>Tue</v>
      </c>
      <c r="H5893" s="1">
        <v>44197</v>
      </c>
      <c r="I5893">
        <f t="shared" si="924"/>
        <v>1</v>
      </c>
      <c r="J5893" s="1" t="str">
        <f t="shared" si="925"/>
        <v>Jan</v>
      </c>
      <c r="K5893">
        <f t="shared" si="926"/>
        <v>2021</v>
      </c>
      <c r="L5893" s="1" t="str">
        <f t="shared" si="927"/>
        <v>Fri</v>
      </c>
      <c r="M5893">
        <f t="shared" si="928"/>
        <v>3</v>
      </c>
      <c r="N5893" t="s">
        <v>97</v>
      </c>
      <c r="O5893" t="s">
        <v>2937</v>
      </c>
      <c r="P5893" t="s">
        <v>2938</v>
      </c>
      <c r="Q5893" t="s">
        <v>44</v>
      </c>
      <c r="R5893" t="s">
        <v>26</v>
      </c>
      <c r="S5893" t="s">
        <v>1891</v>
      </c>
      <c r="T5893" t="s">
        <v>461</v>
      </c>
      <c r="U5893" t="str">
        <f t="shared" si="929"/>
        <v>Louisville, Kentucky, United States</v>
      </c>
      <c r="V5893" t="s">
        <v>82</v>
      </c>
      <c r="W5893" t="s">
        <v>113</v>
      </c>
      <c r="X5893" t="s">
        <v>49</v>
      </c>
      <c r="Y5893" t="s">
        <v>92</v>
      </c>
      <c r="Z5893" t="s">
        <v>114</v>
      </c>
      <c r="AA5893">
        <v>478.58</v>
      </c>
      <c r="AB5893">
        <v>1</v>
      </c>
      <c r="AC5893">
        <v>10.0282</v>
      </c>
      <c r="AD5893" t="e">
        <v>#N/A</v>
      </c>
      <c r="AE5893" t="s">
        <v>73</v>
      </c>
    </row>
    <row r="5894" spans="1:31" x14ac:dyDescent="0.25">
      <c r="A5894">
        <v>5458</v>
      </c>
      <c r="B5894" t="s">
        <v>8594</v>
      </c>
      <c r="C5894" s="1">
        <v>44194</v>
      </c>
      <c r="D5894">
        <f t="shared" si="921"/>
        <v>29</v>
      </c>
      <c r="E5894" t="str">
        <f t="shared" si="920"/>
        <v>Dec</v>
      </c>
      <c r="F5894">
        <f t="shared" si="922"/>
        <v>2020</v>
      </c>
      <c r="G5894" t="str">
        <f t="shared" si="923"/>
        <v>Tue</v>
      </c>
      <c r="H5894" s="1">
        <v>44198</v>
      </c>
      <c r="I5894">
        <f t="shared" si="924"/>
        <v>2</v>
      </c>
      <c r="J5894" s="1" t="str">
        <f t="shared" si="925"/>
        <v>Jan</v>
      </c>
      <c r="K5894">
        <f t="shared" si="926"/>
        <v>2021</v>
      </c>
      <c r="L5894" s="1" t="str">
        <f t="shared" si="927"/>
        <v>Sat</v>
      </c>
      <c r="M5894">
        <f t="shared" si="928"/>
        <v>4</v>
      </c>
      <c r="N5894" t="s">
        <v>22</v>
      </c>
      <c r="O5894" t="s">
        <v>5288</v>
      </c>
      <c r="P5894" t="s">
        <v>5289</v>
      </c>
      <c r="Q5894" t="s">
        <v>44</v>
      </c>
      <c r="R5894" t="s">
        <v>26</v>
      </c>
      <c r="S5894" t="s">
        <v>3411</v>
      </c>
      <c r="T5894" t="s">
        <v>163</v>
      </c>
      <c r="U5894" t="str">
        <f t="shared" si="929"/>
        <v>Edmonds, Washington, United States</v>
      </c>
      <c r="V5894" t="s">
        <v>47</v>
      </c>
      <c r="W5894" t="s">
        <v>8382</v>
      </c>
      <c r="X5894" t="s">
        <v>31</v>
      </c>
      <c r="Y5894" t="s">
        <v>120</v>
      </c>
      <c r="Z5894" t="s">
        <v>8383</v>
      </c>
      <c r="AA5894">
        <v>466.46</v>
      </c>
      <c r="AB5894">
        <v>2</v>
      </c>
      <c r="AC5894">
        <v>20.538</v>
      </c>
      <c r="AD5894">
        <v>1</v>
      </c>
      <c r="AE5894" t="s">
        <v>73</v>
      </c>
    </row>
    <row r="5895" spans="1:31" x14ac:dyDescent="0.25">
      <c r="A5895">
        <v>908</v>
      </c>
      <c r="B5895" t="s">
        <v>8597</v>
      </c>
      <c r="C5895" s="1">
        <v>44195</v>
      </c>
      <c r="D5895">
        <f t="shared" si="921"/>
        <v>30</v>
      </c>
      <c r="E5895" t="str">
        <f t="shared" si="920"/>
        <v>Dec</v>
      </c>
      <c r="F5895">
        <f t="shared" si="922"/>
        <v>2020</v>
      </c>
      <c r="G5895" t="str">
        <f t="shared" si="923"/>
        <v>Wed</v>
      </c>
      <c r="H5895" s="1">
        <v>44199</v>
      </c>
      <c r="I5895">
        <f t="shared" si="924"/>
        <v>3</v>
      </c>
      <c r="J5895" s="1" t="str">
        <f t="shared" si="925"/>
        <v>Jan</v>
      </c>
      <c r="K5895">
        <f t="shared" si="926"/>
        <v>2021</v>
      </c>
      <c r="L5895" s="1" t="str">
        <f t="shared" si="927"/>
        <v>Sun</v>
      </c>
      <c r="M5895">
        <f t="shared" si="928"/>
        <v>4</v>
      </c>
      <c r="N5895" t="s">
        <v>22</v>
      </c>
      <c r="O5895" t="s">
        <v>4135</v>
      </c>
      <c r="P5895" t="s">
        <v>4136</v>
      </c>
      <c r="Q5895" t="s">
        <v>44</v>
      </c>
      <c r="R5895" t="s">
        <v>26</v>
      </c>
      <c r="S5895" t="s">
        <v>221</v>
      </c>
      <c r="T5895" t="s">
        <v>222</v>
      </c>
      <c r="U5895" t="str">
        <f t="shared" si="929"/>
        <v>New York City, New York, United States</v>
      </c>
      <c r="V5895" t="s">
        <v>29</v>
      </c>
      <c r="W5895" t="s">
        <v>1668</v>
      </c>
      <c r="X5895" t="s">
        <v>36</v>
      </c>
      <c r="Y5895" t="s">
        <v>37</v>
      </c>
      <c r="Z5895" t="s">
        <v>1669</v>
      </c>
      <c r="AA5895">
        <v>441.93</v>
      </c>
      <c r="AB5895">
        <v>7</v>
      </c>
      <c r="AC5895">
        <v>2.7279</v>
      </c>
      <c r="AD5895" t="e">
        <v>#N/A</v>
      </c>
      <c r="AE5895" t="s">
        <v>73</v>
      </c>
    </row>
    <row r="5896" spans="1:31" x14ac:dyDescent="0.25">
      <c r="A5896">
        <v>646</v>
      </c>
      <c r="B5896" t="s">
        <v>8598</v>
      </c>
      <c r="C5896" s="1">
        <v>44195</v>
      </c>
      <c r="D5896">
        <f t="shared" si="921"/>
        <v>30</v>
      </c>
      <c r="E5896" t="str">
        <f t="shared" si="920"/>
        <v>Dec</v>
      </c>
      <c r="F5896">
        <f t="shared" si="922"/>
        <v>2020</v>
      </c>
      <c r="G5896" t="str">
        <f t="shared" si="923"/>
        <v>Wed</v>
      </c>
      <c r="H5896" s="1">
        <v>44201</v>
      </c>
      <c r="I5896">
        <f t="shared" si="924"/>
        <v>5</v>
      </c>
      <c r="J5896" s="1" t="str">
        <f t="shared" si="925"/>
        <v>Jan</v>
      </c>
      <c r="K5896">
        <f t="shared" si="926"/>
        <v>2021</v>
      </c>
      <c r="L5896" s="1" t="str">
        <f t="shared" si="927"/>
        <v>Tue</v>
      </c>
      <c r="M5896">
        <f t="shared" si="928"/>
        <v>6</v>
      </c>
      <c r="N5896" t="s">
        <v>22</v>
      </c>
      <c r="O5896" t="s">
        <v>242</v>
      </c>
      <c r="P5896" t="s">
        <v>243</v>
      </c>
      <c r="Q5896" t="s">
        <v>111</v>
      </c>
      <c r="R5896" t="s">
        <v>26</v>
      </c>
      <c r="S5896" t="s">
        <v>187</v>
      </c>
      <c r="T5896" t="s">
        <v>765</v>
      </c>
      <c r="U5896" t="str">
        <f t="shared" si="929"/>
        <v>Columbus, Indiana, United States</v>
      </c>
      <c r="V5896" t="s">
        <v>57</v>
      </c>
      <c r="W5896" t="s">
        <v>3754</v>
      </c>
      <c r="X5896" t="s">
        <v>49</v>
      </c>
      <c r="Y5896" t="s">
        <v>282</v>
      </c>
      <c r="Z5896" t="s">
        <v>3755</v>
      </c>
      <c r="AA5896">
        <v>509.3</v>
      </c>
      <c r="AB5896">
        <v>2</v>
      </c>
      <c r="AC5896">
        <v>56.511000000000003</v>
      </c>
      <c r="AD5896" t="e">
        <v>#N/A</v>
      </c>
      <c r="AE5896" t="s">
        <v>73</v>
      </c>
    </row>
    <row r="5897" spans="1:31" x14ac:dyDescent="0.25">
      <c r="A5897">
        <v>1298</v>
      </c>
      <c r="B5897" t="s">
        <v>8599</v>
      </c>
      <c r="C5897" s="1">
        <v>44195</v>
      </c>
      <c r="D5897">
        <f t="shared" si="921"/>
        <v>30</v>
      </c>
      <c r="E5897" t="str">
        <f t="shared" si="920"/>
        <v>Dec</v>
      </c>
      <c r="F5897">
        <f t="shared" si="922"/>
        <v>2020</v>
      </c>
      <c r="G5897" t="str">
        <f t="shared" si="923"/>
        <v>Wed</v>
      </c>
      <c r="H5897" s="1">
        <v>44199</v>
      </c>
      <c r="I5897">
        <f t="shared" si="924"/>
        <v>3</v>
      </c>
      <c r="J5897" s="1" t="str">
        <f t="shared" si="925"/>
        <v>Jan</v>
      </c>
      <c r="K5897">
        <f t="shared" si="926"/>
        <v>2021</v>
      </c>
      <c r="L5897" s="1" t="str">
        <f t="shared" si="927"/>
        <v>Sun</v>
      </c>
      <c r="M5897">
        <f t="shared" si="928"/>
        <v>4</v>
      </c>
      <c r="N5897" t="s">
        <v>22</v>
      </c>
      <c r="O5897" t="s">
        <v>78</v>
      </c>
      <c r="P5897" t="s">
        <v>79</v>
      </c>
      <c r="Q5897" t="s">
        <v>25</v>
      </c>
      <c r="R5897" t="s">
        <v>26</v>
      </c>
      <c r="S5897" t="s">
        <v>214</v>
      </c>
      <c r="T5897" t="s">
        <v>46</v>
      </c>
      <c r="U5897" t="str">
        <f t="shared" si="929"/>
        <v>Fairfield, California, United States</v>
      </c>
      <c r="V5897" t="s">
        <v>47</v>
      </c>
      <c r="W5897" t="s">
        <v>903</v>
      </c>
      <c r="X5897" t="s">
        <v>49</v>
      </c>
      <c r="Y5897" t="s">
        <v>75</v>
      </c>
      <c r="Z5897" t="s">
        <v>904</v>
      </c>
      <c r="AA5897">
        <v>496.72</v>
      </c>
      <c r="AB5897">
        <v>2</v>
      </c>
      <c r="AC5897">
        <v>6.4749999999999996</v>
      </c>
      <c r="AD5897">
        <v>1</v>
      </c>
      <c r="AE5897" t="s">
        <v>34</v>
      </c>
    </row>
    <row r="5898" spans="1:31" x14ac:dyDescent="0.25">
      <c r="A5898">
        <v>907</v>
      </c>
      <c r="B5898" t="s">
        <v>8597</v>
      </c>
      <c r="C5898" s="1">
        <v>44195</v>
      </c>
      <c r="D5898">
        <f t="shared" si="921"/>
        <v>30</v>
      </c>
      <c r="E5898" t="str">
        <f t="shared" si="920"/>
        <v>Dec</v>
      </c>
      <c r="F5898">
        <f t="shared" si="922"/>
        <v>2020</v>
      </c>
      <c r="G5898" t="str">
        <f t="shared" si="923"/>
        <v>Wed</v>
      </c>
      <c r="H5898" s="1">
        <v>44199</v>
      </c>
      <c r="I5898">
        <f t="shared" si="924"/>
        <v>3</v>
      </c>
      <c r="J5898" s="1" t="str">
        <f t="shared" si="925"/>
        <v>Jan</v>
      </c>
      <c r="K5898">
        <f t="shared" si="926"/>
        <v>2021</v>
      </c>
      <c r="L5898" s="1" t="str">
        <f t="shared" si="927"/>
        <v>Sun</v>
      </c>
      <c r="M5898">
        <f t="shared" si="928"/>
        <v>4</v>
      </c>
      <c r="N5898" t="s">
        <v>22</v>
      </c>
      <c r="O5898" t="s">
        <v>4135</v>
      </c>
      <c r="P5898" t="s">
        <v>4136</v>
      </c>
      <c r="Q5898" t="s">
        <v>44</v>
      </c>
      <c r="R5898" t="s">
        <v>26</v>
      </c>
      <c r="S5898" t="s">
        <v>221</v>
      </c>
      <c r="T5898" t="s">
        <v>222</v>
      </c>
      <c r="U5898" t="str">
        <f t="shared" si="929"/>
        <v>New York City, New York, United States</v>
      </c>
      <c r="V5898" t="s">
        <v>29</v>
      </c>
      <c r="W5898" t="s">
        <v>1610</v>
      </c>
      <c r="X5898" t="s">
        <v>31</v>
      </c>
      <c r="Y5898" t="s">
        <v>32</v>
      </c>
      <c r="Z5898" t="s">
        <v>1611</v>
      </c>
      <c r="AA5898">
        <v>213.136</v>
      </c>
      <c r="AB5898">
        <v>4</v>
      </c>
      <c r="AC5898">
        <v>12.117599999999999</v>
      </c>
      <c r="AD5898" t="e">
        <v>#N/A</v>
      </c>
      <c r="AE5898" t="s">
        <v>73</v>
      </c>
    </row>
    <row r="5899" spans="1:31" x14ac:dyDescent="0.25">
      <c r="A5899">
        <v>1297</v>
      </c>
      <c r="B5899" t="s">
        <v>8599</v>
      </c>
      <c r="C5899" s="1">
        <v>44195</v>
      </c>
      <c r="D5899">
        <f t="shared" si="921"/>
        <v>30</v>
      </c>
      <c r="E5899" t="str">
        <f t="shared" si="920"/>
        <v>Dec</v>
      </c>
      <c r="F5899">
        <f t="shared" si="922"/>
        <v>2020</v>
      </c>
      <c r="G5899" t="str">
        <f t="shared" si="923"/>
        <v>Wed</v>
      </c>
      <c r="H5899" s="1">
        <v>44199</v>
      </c>
      <c r="I5899">
        <f t="shared" si="924"/>
        <v>3</v>
      </c>
      <c r="J5899" s="1" t="str">
        <f t="shared" si="925"/>
        <v>Jan</v>
      </c>
      <c r="K5899">
        <f t="shared" si="926"/>
        <v>2021</v>
      </c>
      <c r="L5899" s="1" t="str">
        <f t="shared" si="927"/>
        <v>Sun</v>
      </c>
      <c r="M5899">
        <f t="shared" si="928"/>
        <v>4</v>
      </c>
      <c r="N5899" t="s">
        <v>22</v>
      </c>
      <c r="O5899" t="s">
        <v>78</v>
      </c>
      <c r="P5899" t="s">
        <v>79</v>
      </c>
      <c r="Q5899" t="s">
        <v>25</v>
      </c>
      <c r="R5899" t="s">
        <v>26</v>
      </c>
      <c r="S5899" t="s">
        <v>214</v>
      </c>
      <c r="T5899" t="s">
        <v>46</v>
      </c>
      <c r="U5899" t="str">
        <f t="shared" si="929"/>
        <v>Fairfield, California, United States</v>
      </c>
      <c r="V5899" t="s">
        <v>47</v>
      </c>
      <c r="W5899" t="s">
        <v>4082</v>
      </c>
      <c r="X5899" t="s">
        <v>49</v>
      </c>
      <c r="Y5899" t="s">
        <v>75</v>
      </c>
      <c r="Z5899" t="s">
        <v>4083</v>
      </c>
      <c r="AA5899">
        <v>295.904</v>
      </c>
      <c r="AB5899">
        <v>2</v>
      </c>
      <c r="AC5899">
        <v>4.5187999999999997</v>
      </c>
      <c r="AD5899">
        <v>1</v>
      </c>
      <c r="AE5899" t="s">
        <v>34</v>
      </c>
    </row>
    <row r="5900" spans="1:31" x14ac:dyDescent="0.25">
      <c r="A5900">
        <v>5092</v>
      </c>
      <c r="B5900" t="s">
        <v>8600</v>
      </c>
      <c r="C5900" s="1">
        <v>44195</v>
      </c>
      <c r="D5900">
        <f t="shared" si="921"/>
        <v>30</v>
      </c>
      <c r="E5900" t="str">
        <f t="shared" si="920"/>
        <v>Dec</v>
      </c>
      <c r="F5900">
        <f t="shared" si="922"/>
        <v>2020</v>
      </c>
      <c r="G5900" t="str">
        <f t="shared" si="923"/>
        <v>Wed</v>
      </c>
      <c r="H5900" s="1">
        <v>44199</v>
      </c>
      <c r="I5900">
        <f t="shared" si="924"/>
        <v>3</v>
      </c>
      <c r="J5900" s="1" t="str">
        <f t="shared" si="925"/>
        <v>Jan</v>
      </c>
      <c r="K5900">
        <f t="shared" si="926"/>
        <v>2021</v>
      </c>
      <c r="L5900" s="1" t="str">
        <f t="shared" si="927"/>
        <v>Sun</v>
      </c>
      <c r="M5900">
        <f t="shared" si="928"/>
        <v>4</v>
      </c>
      <c r="N5900" t="s">
        <v>22</v>
      </c>
      <c r="O5900" t="s">
        <v>1540</v>
      </c>
      <c r="P5900" t="s">
        <v>1541</v>
      </c>
      <c r="Q5900" t="s">
        <v>44</v>
      </c>
      <c r="R5900" t="s">
        <v>26</v>
      </c>
      <c r="S5900" t="s">
        <v>7196</v>
      </c>
      <c r="T5900" t="s">
        <v>740</v>
      </c>
      <c r="U5900" t="str">
        <f t="shared" si="929"/>
        <v>Loveland, Colorado, United States</v>
      </c>
      <c r="V5900" t="s">
        <v>47</v>
      </c>
      <c r="W5900" t="s">
        <v>270</v>
      </c>
      <c r="X5900" t="s">
        <v>49</v>
      </c>
      <c r="Y5900" t="s">
        <v>271</v>
      </c>
      <c r="Z5900" t="s">
        <v>272</v>
      </c>
      <c r="AA5900">
        <v>388.024</v>
      </c>
      <c r="AB5900">
        <v>3</v>
      </c>
      <c r="AC5900">
        <v>-0.6048</v>
      </c>
      <c r="AD5900" t="e">
        <v>#N/A</v>
      </c>
      <c r="AE5900" t="s">
        <v>34</v>
      </c>
    </row>
    <row r="5901" spans="1:31" x14ac:dyDescent="0.25">
      <c r="A5901">
        <v>909</v>
      </c>
      <c r="B5901" t="s">
        <v>8597</v>
      </c>
      <c r="C5901" s="1">
        <v>44195</v>
      </c>
      <c r="D5901">
        <f t="shared" si="921"/>
        <v>30</v>
      </c>
      <c r="E5901" t="str">
        <f t="shared" si="920"/>
        <v>Dec</v>
      </c>
      <c r="F5901">
        <f t="shared" si="922"/>
        <v>2020</v>
      </c>
      <c r="G5901" t="str">
        <f t="shared" si="923"/>
        <v>Wed</v>
      </c>
      <c r="H5901" s="1">
        <v>44199</v>
      </c>
      <c r="I5901">
        <f t="shared" si="924"/>
        <v>3</v>
      </c>
      <c r="J5901" s="1" t="str">
        <f t="shared" si="925"/>
        <v>Jan</v>
      </c>
      <c r="K5901">
        <f t="shared" si="926"/>
        <v>2021</v>
      </c>
      <c r="L5901" s="1" t="str">
        <f t="shared" si="927"/>
        <v>Sun</v>
      </c>
      <c r="M5901">
        <f t="shared" si="928"/>
        <v>4</v>
      </c>
      <c r="N5901" t="s">
        <v>22</v>
      </c>
      <c r="O5901" t="s">
        <v>4135</v>
      </c>
      <c r="P5901" t="s">
        <v>4136</v>
      </c>
      <c r="Q5901" t="s">
        <v>44</v>
      </c>
      <c r="R5901" t="s">
        <v>26</v>
      </c>
      <c r="S5901" t="s">
        <v>221</v>
      </c>
      <c r="T5901" t="s">
        <v>222</v>
      </c>
      <c r="U5901" t="str">
        <f t="shared" si="929"/>
        <v>New York City, New York, United States</v>
      </c>
      <c r="V5901" t="s">
        <v>29</v>
      </c>
      <c r="W5901" t="s">
        <v>6522</v>
      </c>
      <c r="X5901" t="s">
        <v>49</v>
      </c>
      <c r="Y5901" t="s">
        <v>75</v>
      </c>
      <c r="Z5901" t="s">
        <v>6523</v>
      </c>
      <c r="AA5901">
        <v>462.77600000000001</v>
      </c>
      <c r="AB5901">
        <v>3</v>
      </c>
      <c r="AC5901">
        <v>19.791</v>
      </c>
      <c r="AD5901" t="e">
        <v>#N/A</v>
      </c>
      <c r="AE5901" t="s">
        <v>73</v>
      </c>
    </row>
    <row r="5902" spans="1:31" x14ac:dyDescent="0.25">
      <c r="A5902">
        <v>5093</v>
      </c>
      <c r="B5902" t="s">
        <v>8601</v>
      </c>
      <c r="C5902" s="1">
        <v>44196</v>
      </c>
      <c r="D5902">
        <f t="shared" si="921"/>
        <v>31</v>
      </c>
      <c r="E5902" t="str">
        <f t="shared" si="920"/>
        <v>Dec</v>
      </c>
      <c r="F5902">
        <f t="shared" si="922"/>
        <v>2020</v>
      </c>
      <c r="G5902" t="str">
        <f t="shared" si="923"/>
        <v>Thu</v>
      </c>
      <c r="H5902" s="1">
        <v>44200</v>
      </c>
      <c r="I5902">
        <f t="shared" si="924"/>
        <v>4</v>
      </c>
      <c r="J5902" s="1" t="str">
        <f t="shared" si="925"/>
        <v>Jan</v>
      </c>
      <c r="K5902">
        <f t="shared" si="926"/>
        <v>2021</v>
      </c>
      <c r="L5902" s="1" t="str">
        <f t="shared" si="927"/>
        <v>Mon</v>
      </c>
      <c r="M5902">
        <f t="shared" si="928"/>
        <v>4</v>
      </c>
      <c r="N5902" t="s">
        <v>22</v>
      </c>
      <c r="O5902" t="s">
        <v>1540</v>
      </c>
      <c r="P5902" t="s">
        <v>1541</v>
      </c>
      <c r="Q5902" t="s">
        <v>44</v>
      </c>
      <c r="R5902" t="s">
        <v>26</v>
      </c>
      <c r="S5902" t="s">
        <v>7196</v>
      </c>
      <c r="T5902" t="s">
        <v>740</v>
      </c>
      <c r="U5902" t="str">
        <f t="shared" si="929"/>
        <v>Loveland, Colorado, United States</v>
      </c>
      <c r="V5902" t="s">
        <v>47</v>
      </c>
      <c r="W5902" t="s">
        <v>270</v>
      </c>
      <c r="X5902" t="s">
        <v>49</v>
      </c>
      <c r="Y5902" t="s">
        <v>271</v>
      </c>
      <c r="Z5902" t="s">
        <v>272</v>
      </c>
      <c r="AA5902">
        <v>2975.51</v>
      </c>
      <c r="AB5902">
        <v>3</v>
      </c>
      <c r="AC5902">
        <v>-0.6048</v>
      </c>
      <c r="AD5902" t="e">
        <v>#N/A</v>
      </c>
      <c r="AE5902" t="s">
        <v>73</v>
      </c>
    </row>
  </sheetData>
  <autoFilter ref="A1:AE5902" xr:uid="{A82474D1-C377-4CDA-8A7E-7FB11F3A7DB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Aashima Khandelwal</cp:lastModifiedBy>
  <dcterms:created xsi:type="dcterms:W3CDTF">2023-05-30T12:30:44Z</dcterms:created>
  <dcterms:modified xsi:type="dcterms:W3CDTF">2024-03-16T12:56:24Z</dcterms:modified>
</cp:coreProperties>
</file>